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drawings/drawing5.xml" ContentType="application/vnd.openxmlformats-officedocument.drawing+xml"/>
  <Override PartName="/xl/comments6.xml" ContentType="application/vnd.openxmlformats-officedocument.spreadsheetml.comments+xml"/>
  <Override PartName="/xl/drawings/drawing6.xml" ContentType="application/vnd.openxmlformats-officedocument.drawing+xml"/>
  <Override PartName="/xl/comments7.xml" ContentType="application/vnd.openxmlformats-officedocument.spreadsheetml.comments+xml"/>
  <Override PartName="/xl/drawings/drawing7.xml" ContentType="application/vnd.openxmlformats-officedocument.drawing+xml"/>
  <Override PartName="/xl/comments8.xml" ContentType="application/vnd.openxmlformats-officedocument.spreadsheetml.comments+xml"/>
  <Override PartName="/xl/drawings/drawing8.xml" ContentType="application/vnd.openxmlformats-officedocument.drawing+xml"/>
  <Override PartName="/xl/comments9.xml" ContentType="application/vnd.openxmlformats-officedocument.spreadsheetml.comments+xml"/>
  <Override PartName="/xl/drawings/drawing9.xml" ContentType="application/vnd.openxmlformats-officedocument.drawing+xml"/>
  <Override PartName="/xl/comments10.xml" ContentType="application/vnd.openxmlformats-officedocument.spreadsheetml.comments+xml"/>
  <Override PartName="/xl/drawings/drawing10.xml" ContentType="application/vnd.openxmlformats-officedocument.drawing+xml"/>
  <Override PartName="/xl/comments11.xml" ContentType="application/vnd.openxmlformats-officedocument.spreadsheetml.comments+xml"/>
  <Override PartName="/xl/drawings/drawing11.xml" ContentType="application/vnd.openxmlformats-officedocument.drawing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\\192.168.0.42\Daten\Interconnection\Büro\Personal\Stundenaufzeichnung\2025\Template\"/>
    </mc:Choice>
  </mc:AlternateContent>
  <xr:revisionPtr revIDLastSave="0" documentId="13_ncr:1_{E93F7D89-2243-4F61-AA0A-E5E80E19B4F6}" xr6:coauthVersionLast="47" xr6:coauthVersionMax="47" xr10:uidLastSave="{00000000-0000-0000-0000-000000000000}"/>
  <bookViews>
    <workbookView xWindow="-120" yWindow="-120" windowWidth="29040" windowHeight="15840" tabRatio="954" xr2:uid="{00000000-000D-0000-FFFF-FFFF00000000}"/>
  </bookViews>
  <sheets>
    <sheet name="January" sheetId="14" r:id="rId1"/>
    <sheet name="February" sheetId="29" r:id="rId2"/>
    <sheet name="March" sheetId="27" r:id="rId3"/>
    <sheet name="April" sheetId="28" r:id="rId4"/>
    <sheet name="May" sheetId="18" r:id="rId5"/>
    <sheet name="June" sheetId="19" r:id="rId6"/>
    <sheet name="July" sheetId="20" r:id="rId7"/>
    <sheet name="August" sheetId="21" r:id="rId8"/>
    <sheet name="September" sheetId="22" r:id="rId9"/>
    <sheet name="October" sheetId="23" r:id="rId10"/>
    <sheet name="November" sheetId="24" r:id="rId11"/>
    <sheet name="December" sheetId="25" r:id="rId12"/>
    <sheet name="Summary" sheetId="30" r:id="rId13"/>
    <sheet name="Database" sheetId="37" r:id="rId14"/>
    <sheet name="Tabelle1" sheetId="31" state="hidden" r:id="rId15"/>
    <sheet name="Tabelle2" sheetId="32" state="hidden" r:id="rId16"/>
    <sheet name="Tabelle3" sheetId="33" state="hidden" r:id="rId17"/>
    <sheet name="Tabelle4" sheetId="34" state="hidden" r:id="rId18"/>
    <sheet name="Tabelle5" sheetId="35" state="hidden" r:id="rId19"/>
    <sheet name="Tabelle6" sheetId="36" state="hidden" r:id="rId20"/>
    <sheet name="Employee" sheetId="38" r:id="rId21"/>
    <sheet name="dropdown" sheetId="39" state="hidden" r:id="rId22"/>
  </sheets>
  <definedNames>
    <definedName name="_xlnm._FilterDatabase" localSheetId="13" hidden="1">Database!$A$1:$G$8031</definedName>
    <definedName name="_xlnm._FilterDatabase" localSheetId="12" hidden="1">Summary!$A$1:$F$254</definedName>
    <definedName name="_xlnm.Print_Area" localSheetId="7">August!$A$1:$J$22</definedName>
    <definedName name="_xlnm.Print_Area" localSheetId="11">December!$A$1:$J$28</definedName>
    <definedName name="_xlnm.Print_Area" localSheetId="1">February!#REF!</definedName>
    <definedName name="_xlnm.Print_Area" localSheetId="0">January!$A$1:$I$28</definedName>
    <definedName name="_xlnm.Print_Area" localSheetId="6">July!$A$1:$J$28</definedName>
    <definedName name="_xlnm.Print_Area" localSheetId="5">June!$A$1:$J$28</definedName>
    <definedName name="_xlnm.Print_Area" localSheetId="4">May!#REF!</definedName>
    <definedName name="_xlnm.Print_Area" localSheetId="10">November!$A$1:$J$27</definedName>
    <definedName name="_xlnm.Print_Area" localSheetId="9">October!$A$1:$J$28</definedName>
    <definedName name="_xlnm.Print_Area" localSheetId="8">September!$A$1:$J$35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1" i="29" l="1"/>
  <c r="BW43" i="22"/>
  <c r="BW43" i="24"/>
  <c r="BW43" i="28"/>
  <c r="BW43" i="19"/>
  <c r="BW13" i="22"/>
  <c r="BW14" i="22"/>
  <c r="BW15" i="22"/>
  <c r="BW16" i="22"/>
  <c r="BW17" i="22"/>
  <c r="BW18" i="22"/>
  <c r="BW19" i="22"/>
  <c r="BW20" i="22"/>
  <c r="BW21" i="22"/>
  <c r="BW22" i="22"/>
  <c r="BW23" i="22"/>
  <c r="BW24" i="22"/>
  <c r="BW25" i="22"/>
  <c r="BW26" i="22"/>
  <c r="BW27" i="22"/>
  <c r="BW28" i="22"/>
  <c r="BW29" i="22"/>
  <c r="BW30" i="22"/>
  <c r="BW31" i="22"/>
  <c r="BW32" i="22"/>
  <c r="BW33" i="22"/>
  <c r="BW34" i="22"/>
  <c r="BW35" i="22"/>
  <c r="BW36" i="22"/>
  <c r="BW37" i="22"/>
  <c r="BW38" i="22"/>
  <c r="BW39" i="22"/>
  <c r="BW40" i="22"/>
  <c r="BW41" i="22"/>
  <c r="BW42" i="22"/>
  <c r="BW13" i="24"/>
  <c r="BW14" i="24"/>
  <c r="I4" i="24" s="1"/>
  <c r="I5" i="24" s="1"/>
  <c r="BW15" i="24"/>
  <c r="BW16" i="24"/>
  <c r="BW17" i="24"/>
  <c r="BW18" i="24"/>
  <c r="BW19" i="24"/>
  <c r="BW20" i="24"/>
  <c r="BW21" i="24"/>
  <c r="BW22" i="24"/>
  <c r="BW23" i="24"/>
  <c r="BW24" i="24"/>
  <c r="BW25" i="24"/>
  <c r="BW26" i="24"/>
  <c r="BW27" i="24"/>
  <c r="BW28" i="24"/>
  <c r="BW29" i="24"/>
  <c r="BW30" i="24"/>
  <c r="BW31" i="24"/>
  <c r="BW32" i="24"/>
  <c r="BW33" i="24"/>
  <c r="BW34" i="24"/>
  <c r="BW35" i="24"/>
  <c r="BW36" i="24"/>
  <c r="BW37" i="24"/>
  <c r="BW38" i="24"/>
  <c r="BW39" i="24"/>
  <c r="BW40" i="24"/>
  <c r="BW41" i="24"/>
  <c r="BW42" i="24"/>
  <c r="BW13" i="28"/>
  <c r="BW14" i="28"/>
  <c r="BW15" i="28"/>
  <c r="BW16" i="28"/>
  <c r="BW17" i="28"/>
  <c r="BW18" i="28"/>
  <c r="BW19" i="28"/>
  <c r="BW20" i="28"/>
  <c r="BW21" i="28"/>
  <c r="BW22" i="28"/>
  <c r="BW23" i="28"/>
  <c r="BW24" i="28"/>
  <c r="BW25" i="28"/>
  <c r="BW26" i="28"/>
  <c r="BW27" i="28"/>
  <c r="BW28" i="28"/>
  <c r="BW29" i="28"/>
  <c r="BW30" i="28"/>
  <c r="BW31" i="28"/>
  <c r="BW32" i="28"/>
  <c r="BW33" i="28"/>
  <c r="BW34" i="28"/>
  <c r="BW35" i="28"/>
  <c r="BW36" i="28"/>
  <c r="BW37" i="28"/>
  <c r="BW38" i="28"/>
  <c r="BW39" i="28"/>
  <c r="BW40" i="28"/>
  <c r="BW41" i="28"/>
  <c r="BW42" i="28"/>
  <c r="BW13" i="19"/>
  <c r="BW14" i="19"/>
  <c r="BW15" i="19"/>
  <c r="I4" i="19" s="1"/>
  <c r="BW16" i="19"/>
  <c r="BW17" i="19"/>
  <c r="BW18" i="19"/>
  <c r="BW19" i="19"/>
  <c r="BW20" i="19"/>
  <c r="BW21" i="19"/>
  <c r="BW22" i="19"/>
  <c r="BW23" i="19"/>
  <c r="BW24" i="19"/>
  <c r="BW25" i="19"/>
  <c r="BW26" i="19"/>
  <c r="BW27" i="19"/>
  <c r="BW28" i="19"/>
  <c r="BW29" i="19"/>
  <c r="BW30" i="19"/>
  <c r="BW31" i="19"/>
  <c r="BW32" i="19"/>
  <c r="BW33" i="19"/>
  <c r="BW34" i="19"/>
  <c r="BW35" i="19"/>
  <c r="BW36" i="19"/>
  <c r="BW37" i="19"/>
  <c r="BW38" i="19"/>
  <c r="BW39" i="19"/>
  <c r="BW40" i="19"/>
  <c r="BW41" i="19"/>
  <c r="BW42" i="19"/>
  <c r="I4" i="22"/>
  <c r="BV43" i="19"/>
  <c r="BU43" i="19"/>
  <c r="BT43" i="19"/>
  <c r="BS43" i="19"/>
  <c r="BR43" i="19"/>
  <c r="BQ43" i="19"/>
  <c r="BP43" i="19"/>
  <c r="BO43" i="19"/>
  <c r="BN43" i="19"/>
  <c r="BM43" i="19"/>
  <c r="BL43" i="19"/>
  <c r="BK43" i="19"/>
  <c r="BJ43" i="19"/>
  <c r="BI43" i="19"/>
  <c r="BH43" i="19"/>
  <c r="BG43" i="19"/>
  <c r="BF43" i="19"/>
  <c r="BE43" i="19"/>
  <c r="BD43" i="19"/>
  <c r="BC43" i="19"/>
  <c r="BB43" i="19"/>
  <c r="BA43" i="19"/>
  <c r="AZ43" i="19"/>
  <c r="AY43" i="19"/>
  <c r="AX43" i="19"/>
  <c r="AW43" i="19"/>
  <c r="AV43" i="19"/>
  <c r="AU43" i="19"/>
  <c r="AT43" i="19"/>
  <c r="AS43" i="19"/>
  <c r="AR43" i="19"/>
  <c r="AQ43" i="19"/>
  <c r="AP43" i="19"/>
  <c r="AO43" i="19"/>
  <c r="AN43" i="19"/>
  <c r="AM43" i="19"/>
  <c r="AL43" i="19"/>
  <c r="AK43" i="19"/>
  <c r="AJ43" i="19"/>
  <c r="AI43" i="19"/>
  <c r="AH43" i="19"/>
  <c r="AG43" i="19"/>
  <c r="AF43" i="19"/>
  <c r="AE43" i="19"/>
  <c r="AD43" i="19"/>
  <c r="AC43" i="19"/>
  <c r="AB43" i="19"/>
  <c r="AA43" i="19"/>
  <c r="Z43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BV43" i="22"/>
  <c r="BU43" i="22"/>
  <c r="BT43" i="22"/>
  <c r="BS43" i="22"/>
  <c r="BR43" i="22"/>
  <c r="BQ43" i="22"/>
  <c r="BP43" i="22"/>
  <c r="BO43" i="22"/>
  <c r="BN43" i="22"/>
  <c r="BM43" i="22"/>
  <c r="BL43" i="22"/>
  <c r="BK43" i="22"/>
  <c r="BJ43" i="22"/>
  <c r="BI43" i="22"/>
  <c r="BH43" i="22"/>
  <c r="BG43" i="22"/>
  <c r="BF43" i="22"/>
  <c r="BE43" i="22"/>
  <c r="BD43" i="22"/>
  <c r="BC43" i="22"/>
  <c r="BB43" i="22"/>
  <c r="BA43" i="22"/>
  <c r="AZ43" i="22"/>
  <c r="AY43" i="22"/>
  <c r="AX43" i="22"/>
  <c r="AW43" i="22"/>
  <c r="AV43" i="22"/>
  <c r="AU43" i="22"/>
  <c r="AT43" i="22"/>
  <c r="AS43" i="22"/>
  <c r="AR43" i="22"/>
  <c r="AQ43" i="22"/>
  <c r="AP43" i="22"/>
  <c r="AO43" i="22"/>
  <c r="AN43" i="22"/>
  <c r="AM43" i="22"/>
  <c r="AL43" i="22"/>
  <c r="AK43" i="22"/>
  <c r="AJ43" i="22"/>
  <c r="AI43" i="22"/>
  <c r="AH43" i="22"/>
  <c r="AG43" i="22"/>
  <c r="AF43" i="22"/>
  <c r="AE43" i="22"/>
  <c r="AD43" i="22"/>
  <c r="AC43" i="22"/>
  <c r="AB43" i="22"/>
  <c r="AA43" i="22"/>
  <c r="Z43" i="22"/>
  <c r="Y43" i="22"/>
  <c r="X43" i="22"/>
  <c r="W43" i="22"/>
  <c r="V43" i="22"/>
  <c r="U43" i="22"/>
  <c r="T43" i="22"/>
  <c r="S43" i="22"/>
  <c r="R43" i="22"/>
  <c r="Q43" i="22"/>
  <c r="P43" i="22"/>
  <c r="O43" i="22"/>
  <c r="BV43" i="24"/>
  <c r="BU43" i="24"/>
  <c r="BT43" i="24"/>
  <c r="BS43" i="24"/>
  <c r="BR43" i="24"/>
  <c r="BQ43" i="24"/>
  <c r="BP43" i="24"/>
  <c r="BO43" i="24"/>
  <c r="BN43" i="24"/>
  <c r="BM43" i="24"/>
  <c r="BL43" i="24"/>
  <c r="BK43" i="24"/>
  <c r="BJ43" i="24"/>
  <c r="BI43" i="24"/>
  <c r="BH43" i="24"/>
  <c r="BG43" i="24"/>
  <c r="BF43" i="24"/>
  <c r="BE43" i="24"/>
  <c r="BD43" i="24"/>
  <c r="BC43" i="24"/>
  <c r="BB43" i="24"/>
  <c r="BA43" i="24"/>
  <c r="AZ43" i="24"/>
  <c r="AY43" i="24"/>
  <c r="AX43" i="24"/>
  <c r="AW43" i="24"/>
  <c r="AV43" i="24"/>
  <c r="AU43" i="24"/>
  <c r="AT43" i="24"/>
  <c r="AS43" i="24"/>
  <c r="AR43" i="24"/>
  <c r="AQ43" i="24"/>
  <c r="AP43" i="24"/>
  <c r="AO43" i="24"/>
  <c r="AN43" i="24"/>
  <c r="AM43" i="24"/>
  <c r="AL43" i="24"/>
  <c r="AK43" i="24"/>
  <c r="AJ43" i="24"/>
  <c r="AI43" i="24"/>
  <c r="AH43" i="24"/>
  <c r="AG43" i="24"/>
  <c r="AF43" i="24"/>
  <c r="AE43" i="24"/>
  <c r="AD43" i="24"/>
  <c r="AC43" i="24"/>
  <c r="AB43" i="24"/>
  <c r="AA43" i="24"/>
  <c r="Z43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BV43" i="28"/>
  <c r="BU43" i="28"/>
  <c r="BT43" i="28"/>
  <c r="BS43" i="28"/>
  <c r="BR43" i="28"/>
  <c r="BQ43" i="28"/>
  <c r="BP43" i="28"/>
  <c r="BO43" i="28"/>
  <c r="BN43" i="28"/>
  <c r="BM43" i="28"/>
  <c r="BL43" i="28"/>
  <c r="BK43" i="28"/>
  <c r="BJ43" i="28"/>
  <c r="BI43" i="28"/>
  <c r="BH43" i="28"/>
  <c r="BG43" i="28"/>
  <c r="BF43" i="28"/>
  <c r="BE43" i="28"/>
  <c r="BD43" i="28"/>
  <c r="BC43" i="28"/>
  <c r="BB43" i="28"/>
  <c r="BA43" i="28"/>
  <c r="AZ43" i="28"/>
  <c r="AY43" i="28"/>
  <c r="AX43" i="28"/>
  <c r="AW43" i="28"/>
  <c r="AV43" i="28"/>
  <c r="AU43" i="28"/>
  <c r="AT43" i="28"/>
  <c r="AS43" i="28"/>
  <c r="AR43" i="28"/>
  <c r="AQ43" i="28"/>
  <c r="AP43" i="28"/>
  <c r="AO43" i="28"/>
  <c r="AN43" i="28"/>
  <c r="AM43" i="28"/>
  <c r="AL43" i="28"/>
  <c r="AK43" i="28"/>
  <c r="AJ43" i="28"/>
  <c r="AI43" i="28"/>
  <c r="AH43" i="28"/>
  <c r="AG43" i="28"/>
  <c r="AF43" i="28"/>
  <c r="AE43" i="28"/>
  <c r="AD43" i="28"/>
  <c r="AC43" i="28"/>
  <c r="AB43" i="28"/>
  <c r="AA43" i="28"/>
  <c r="Z43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BW41" i="29"/>
  <c r="BW13" i="29"/>
  <c r="BW14" i="29"/>
  <c r="BW15" i="29"/>
  <c r="BW16" i="29"/>
  <c r="BW17" i="29"/>
  <c r="BW18" i="29"/>
  <c r="BW19" i="29"/>
  <c r="BW20" i="29"/>
  <c r="BW21" i="29"/>
  <c r="BW22" i="29"/>
  <c r="BW23" i="29"/>
  <c r="BW24" i="29"/>
  <c r="BW25" i="29"/>
  <c r="BW26" i="29"/>
  <c r="BW27" i="29"/>
  <c r="BW28" i="29"/>
  <c r="BW29" i="29"/>
  <c r="BW30" i="29"/>
  <c r="BW31" i="29"/>
  <c r="BW32" i="29"/>
  <c r="BW33" i="29"/>
  <c r="BW34" i="29"/>
  <c r="BW35" i="29"/>
  <c r="BW36" i="29"/>
  <c r="BW37" i="29"/>
  <c r="BW38" i="29"/>
  <c r="BW39" i="29"/>
  <c r="BW40" i="29"/>
  <c r="BV41" i="29"/>
  <c r="BU41" i="29"/>
  <c r="BT41" i="29"/>
  <c r="BS41" i="29"/>
  <c r="BR41" i="29"/>
  <c r="BQ41" i="29"/>
  <c r="BP41" i="29"/>
  <c r="BO41" i="29"/>
  <c r="BN41" i="29"/>
  <c r="BM41" i="29"/>
  <c r="BL41" i="29"/>
  <c r="BK41" i="29"/>
  <c r="BJ41" i="29"/>
  <c r="BI41" i="29"/>
  <c r="BH41" i="29"/>
  <c r="BG41" i="29"/>
  <c r="BF41" i="29"/>
  <c r="BE41" i="29"/>
  <c r="BD41" i="29"/>
  <c r="BC41" i="29"/>
  <c r="BB41" i="29"/>
  <c r="BA41" i="29"/>
  <c r="AZ41" i="29"/>
  <c r="AY41" i="29"/>
  <c r="AX41" i="29"/>
  <c r="AW41" i="29"/>
  <c r="AV41" i="29"/>
  <c r="AU41" i="29"/>
  <c r="AT41" i="29"/>
  <c r="AS41" i="29"/>
  <c r="AR41" i="29"/>
  <c r="AQ41" i="29"/>
  <c r="AP41" i="29"/>
  <c r="AO41" i="29"/>
  <c r="AN41" i="29"/>
  <c r="AM41" i="29"/>
  <c r="AL41" i="29"/>
  <c r="AK41" i="29"/>
  <c r="AJ41" i="29"/>
  <c r="AI41" i="29"/>
  <c r="AH41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BW44" i="27"/>
  <c r="BW44" i="18"/>
  <c r="BW44" i="20"/>
  <c r="BW44" i="21"/>
  <c r="I4" i="21" s="1"/>
  <c r="I5" i="21" s="1"/>
  <c r="BW44" i="23"/>
  <c r="BW44" i="25"/>
  <c r="BW44" i="14"/>
  <c r="BW13" i="27"/>
  <c r="BW14" i="27"/>
  <c r="BW15" i="27"/>
  <c r="BW16" i="27"/>
  <c r="BW17" i="27"/>
  <c r="BW18" i="27"/>
  <c r="BW19" i="27"/>
  <c r="BW20" i="27"/>
  <c r="BW21" i="27"/>
  <c r="BW22" i="27"/>
  <c r="BW23" i="27"/>
  <c r="BW24" i="27"/>
  <c r="BW25" i="27"/>
  <c r="BW26" i="27"/>
  <c r="BW27" i="27"/>
  <c r="BW28" i="27"/>
  <c r="BW29" i="27"/>
  <c r="BW30" i="27"/>
  <c r="BW31" i="27"/>
  <c r="BW32" i="27"/>
  <c r="BW33" i="27"/>
  <c r="BW34" i="27"/>
  <c r="BW35" i="27"/>
  <c r="BW36" i="27"/>
  <c r="BW37" i="27"/>
  <c r="BW38" i="27"/>
  <c r="BW39" i="27"/>
  <c r="BW40" i="27"/>
  <c r="BW41" i="27"/>
  <c r="BW42" i="27"/>
  <c r="BW43" i="27"/>
  <c r="I4" i="27"/>
  <c r="BW13" i="18"/>
  <c r="BW14" i="18"/>
  <c r="BW15" i="18"/>
  <c r="BW16" i="18"/>
  <c r="BW17" i="18"/>
  <c r="BW18" i="18"/>
  <c r="BW19" i="18"/>
  <c r="BW20" i="18"/>
  <c r="BW21" i="18"/>
  <c r="BW22" i="18"/>
  <c r="BW23" i="18"/>
  <c r="BW24" i="18"/>
  <c r="BW25" i="18"/>
  <c r="BW26" i="18"/>
  <c r="BW27" i="18"/>
  <c r="BW28" i="18"/>
  <c r="BW29" i="18"/>
  <c r="BW30" i="18"/>
  <c r="BW31" i="18"/>
  <c r="BW32" i="18"/>
  <c r="BW33" i="18"/>
  <c r="BW34" i="18"/>
  <c r="BW35" i="18"/>
  <c r="BW36" i="18"/>
  <c r="BW37" i="18"/>
  <c r="BW38" i="18"/>
  <c r="BW39" i="18"/>
  <c r="BW40" i="18"/>
  <c r="BW41" i="18"/>
  <c r="BW42" i="18"/>
  <c r="BW43" i="18"/>
  <c r="I4" i="18"/>
  <c r="BW13" i="20"/>
  <c r="BW14" i="20"/>
  <c r="BW15" i="20"/>
  <c r="BW16" i="20"/>
  <c r="BW17" i="20"/>
  <c r="BW18" i="20"/>
  <c r="BW19" i="20"/>
  <c r="BW20" i="20"/>
  <c r="BW21" i="20"/>
  <c r="BW22" i="20"/>
  <c r="BW23" i="20"/>
  <c r="BW24" i="20"/>
  <c r="BW25" i="20"/>
  <c r="BW26" i="20"/>
  <c r="BW27" i="20"/>
  <c r="BW28" i="20"/>
  <c r="BW29" i="20"/>
  <c r="BW30" i="20"/>
  <c r="BW31" i="20"/>
  <c r="BW32" i="20"/>
  <c r="BW33" i="20"/>
  <c r="BW34" i="20"/>
  <c r="BW35" i="20"/>
  <c r="BW36" i="20"/>
  <c r="BW37" i="20"/>
  <c r="BW38" i="20"/>
  <c r="BW39" i="20"/>
  <c r="BW40" i="20"/>
  <c r="BW41" i="20"/>
  <c r="BW42" i="20"/>
  <c r="BW43" i="20"/>
  <c r="I4" i="20"/>
  <c r="I5" i="20" s="1"/>
  <c r="BW13" i="21"/>
  <c r="BW14" i="21"/>
  <c r="BW15" i="21"/>
  <c r="BW16" i="21"/>
  <c r="BW17" i="21"/>
  <c r="BW18" i="21"/>
  <c r="BW19" i="21"/>
  <c r="BW20" i="21"/>
  <c r="BW21" i="21"/>
  <c r="BW22" i="21"/>
  <c r="BW23" i="21"/>
  <c r="BW24" i="21"/>
  <c r="BW25" i="21"/>
  <c r="BW26" i="21"/>
  <c r="BW27" i="21"/>
  <c r="BW28" i="21"/>
  <c r="BW29" i="21"/>
  <c r="BW30" i="21"/>
  <c r="BW31" i="21"/>
  <c r="BW32" i="21"/>
  <c r="BW33" i="21"/>
  <c r="BW34" i="21"/>
  <c r="BW35" i="21"/>
  <c r="BW36" i="21"/>
  <c r="BW37" i="21"/>
  <c r="BW38" i="21"/>
  <c r="BW39" i="21"/>
  <c r="BW40" i="21"/>
  <c r="BW41" i="21"/>
  <c r="BW42" i="21"/>
  <c r="BW43" i="21"/>
  <c r="BW13" i="23"/>
  <c r="BW14" i="23"/>
  <c r="BW15" i="23"/>
  <c r="BW16" i="23"/>
  <c r="BW17" i="23"/>
  <c r="BW18" i="23"/>
  <c r="BW19" i="23"/>
  <c r="BW20" i="23"/>
  <c r="BW21" i="23"/>
  <c r="BW22" i="23"/>
  <c r="BW23" i="23"/>
  <c r="BW24" i="23"/>
  <c r="BW25" i="23"/>
  <c r="BW26" i="23"/>
  <c r="BW27" i="23"/>
  <c r="BW28" i="23"/>
  <c r="BW29" i="23"/>
  <c r="BW30" i="23"/>
  <c r="BW31" i="23"/>
  <c r="BW32" i="23"/>
  <c r="BW33" i="23"/>
  <c r="BW34" i="23"/>
  <c r="BW35" i="23"/>
  <c r="BW36" i="23"/>
  <c r="BW37" i="23"/>
  <c r="BW38" i="23"/>
  <c r="BW39" i="23"/>
  <c r="BW40" i="23"/>
  <c r="BW41" i="23"/>
  <c r="BW42" i="23"/>
  <c r="BW43" i="23"/>
  <c r="I4" i="23"/>
  <c r="BW13" i="25"/>
  <c r="BW14" i="25"/>
  <c r="BW15" i="25"/>
  <c r="BW16" i="25"/>
  <c r="BW17" i="25"/>
  <c r="BW18" i="25"/>
  <c r="BW19" i="25"/>
  <c r="BW20" i="25"/>
  <c r="BW21" i="25"/>
  <c r="BW22" i="25"/>
  <c r="BW23" i="25"/>
  <c r="BW24" i="25"/>
  <c r="BW25" i="25"/>
  <c r="BW26" i="25"/>
  <c r="BW27" i="25"/>
  <c r="BW28" i="25"/>
  <c r="BW29" i="25"/>
  <c r="BW30" i="25"/>
  <c r="BW31" i="25"/>
  <c r="BW32" i="25"/>
  <c r="BW33" i="25"/>
  <c r="BW34" i="25"/>
  <c r="BW35" i="25"/>
  <c r="BW36" i="25"/>
  <c r="BW37" i="25"/>
  <c r="BW38" i="25"/>
  <c r="BW39" i="25"/>
  <c r="BW40" i="25"/>
  <c r="BW41" i="25"/>
  <c r="BW42" i="25"/>
  <c r="BW43" i="25"/>
  <c r="I4" i="25"/>
  <c r="H4" i="25" s="1"/>
  <c r="BW13" i="14"/>
  <c r="BW14" i="14"/>
  <c r="BW15" i="14"/>
  <c r="BW16" i="14"/>
  <c r="BW17" i="14"/>
  <c r="BW18" i="14"/>
  <c r="BW19" i="14"/>
  <c r="BW20" i="14"/>
  <c r="BW21" i="14"/>
  <c r="BW22" i="14"/>
  <c r="BW23" i="14"/>
  <c r="BW24" i="14"/>
  <c r="BW25" i="14"/>
  <c r="BW26" i="14"/>
  <c r="BW27" i="14"/>
  <c r="BW28" i="14"/>
  <c r="BW29" i="14"/>
  <c r="BW30" i="14"/>
  <c r="BW31" i="14"/>
  <c r="BW32" i="14"/>
  <c r="BW33" i="14"/>
  <c r="BW34" i="14"/>
  <c r="BW35" i="14"/>
  <c r="BW36" i="14"/>
  <c r="BW37" i="14"/>
  <c r="BW38" i="14"/>
  <c r="BW39" i="14"/>
  <c r="BW40" i="14"/>
  <c r="BW41" i="14"/>
  <c r="BW42" i="14"/>
  <c r="BW43" i="14"/>
  <c r="I4" i="14"/>
  <c r="I5" i="14" s="1"/>
  <c r="I8" i="14" s="1"/>
  <c r="I6" i="29" s="1"/>
  <c r="I4" i="29"/>
  <c r="I5" i="29" s="1"/>
  <c r="I9" i="25"/>
  <c r="K2" i="25"/>
  <c r="I9" i="24"/>
  <c r="K2" i="24"/>
  <c r="I9" i="23"/>
  <c r="K2" i="23"/>
  <c r="I9" i="22"/>
  <c r="K2" i="22"/>
  <c r="I9" i="21"/>
  <c r="K2" i="21"/>
  <c r="I9" i="20"/>
  <c r="K2" i="20"/>
  <c r="I9" i="19"/>
  <c r="K2" i="19"/>
  <c r="I9" i="18"/>
  <c r="K2" i="18"/>
  <c r="I9" i="28"/>
  <c r="K9" i="28"/>
  <c r="H9" i="28"/>
  <c r="K2" i="28"/>
  <c r="I9" i="27"/>
  <c r="K2" i="27"/>
  <c r="I9" i="29"/>
  <c r="F1" i="29"/>
  <c r="F1" i="27" s="1"/>
  <c r="F1" i="28" s="1"/>
  <c r="F1" i="18" s="1"/>
  <c r="F1" i="19" s="1"/>
  <c r="F1" i="20" s="1"/>
  <c r="F1" i="21" s="1"/>
  <c r="F1" i="22" s="1"/>
  <c r="F1" i="23" s="1"/>
  <c r="F1" i="24" s="1"/>
  <c r="F1" i="25" s="1"/>
  <c r="K2" i="29"/>
  <c r="K2" i="14"/>
  <c r="I9" i="14" s="1"/>
  <c r="I4" i="28" l="1"/>
  <c r="I5" i="22"/>
  <c r="H4" i="22"/>
  <c r="H4" i="19"/>
  <c r="I5" i="19"/>
  <c r="I5" i="28"/>
  <c r="H4" i="28"/>
  <c r="H4" i="29"/>
  <c r="H4" i="18"/>
  <c r="I5" i="18"/>
  <c r="I5" i="23"/>
  <c r="H4" i="23"/>
  <c r="H4" i="27"/>
  <c r="I5" i="27"/>
  <c r="H4" i="20"/>
  <c r="H4" i="24"/>
  <c r="H4" i="14"/>
  <c r="H4" i="21"/>
  <c r="K9" i="25"/>
  <c r="H9" i="25"/>
  <c r="I5" i="25"/>
  <c r="K9" i="24"/>
  <c r="H9" i="24"/>
  <c r="K9" i="23"/>
  <c r="H9" i="23"/>
  <c r="K9" i="22"/>
  <c r="H9" i="22"/>
  <c r="K9" i="21"/>
  <c r="H9" i="21"/>
  <c r="K9" i="20"/>
  <c r="H9" i="20"/>
  <c r="K9" i="19"/>
  <c r="H9" i="19"/>
  <c r="K9" i="18"/>
  <c r="H9" i="18"/>
  <c r="K9" i="27"/>
  <c r="H9" i="27"/>
  <c r="I8" i="29"/>
  <c r="I6" i="27" s="1"/>
  <c r="I8" i="27" s="1"/>
  <c r="I6" i="28" s="1"/>
  <c r="I8" i="28" s="1"/>
  <c r="I6" i="18" s="1"/>
  <c r="I8" i="18" s="1"/>
  <c r="I6" i="19" s="1"/>
  <c r="K9" i="29"/>
  <c r="H9" i="29"/>
  <c r="K9" i="14"/>
  <c r="H9" i="14"/>
  <c r="I8" i="19" l="1"/>
  <c r="I6" i="20" s="1"/>
  <c r="I8" i="20" s="1"/>
  <c r="I6" i="21" s="1"/>
  <c r="I8" i="21" s="1"/>
  <c r="I6" i="22" s="1"/>
  <c r="I8" i="22" s="1"/>
  <c r="I6" i="23" s="1"/>
  <c r="I8" i="23" s="1"/>
  <c r="I6" i="24" s="1"/>
  <c r="I8" i="24" s="1"/>
  <c r="I6" i="25" s="1"/>
  <c r="I8" i="25" s="1"/>
  <c r="K8" i="25" s="1"/>
  <c r="G7016" i="37"/>
  <c r="G6386" i="37"/>
  <c r="G5735" i="37"/>
  <c r="G5105" i="37"/>
  <c r="G4454" i="37"/>
  <c r="G3803" i="37"/>
  <c r="G3173" i="37"/>
  <c r="G2522" i="37"/>
  <c r="G1892" i="37"/>
  <c r="G1241" i="37"/>
  <c r="G653" i="37"/>
  <c r="G7636" i="37"/>
  <c r="G6986" i="37"/>
  <c r="G6355" i="37"/>
  <c r="G5705" i="37"/>
  <c r="G5074" i="37"/>
  <c r="G4423" i="37"/>
  <c r="G3773" i="37"/>
  <c r="G3142" i="37"/>
  <c r="G2492" i="37"/>
  <c r="G1861" i="37"/>
  <c r="G1213" i="37"/>
  <c r="G622" i="37"/>
  <c r="G7605" i="37"/>
  <c r="G6956" i="37"/>
  <c r="G6324" i="37"/>
  <c r="G5675" i="37"/>
  <c r="G5043" i="37"/>
  <c r="G4392" i="37"/>
  <c r="G3743" i="37"/>
  <c r="G3111" i="37"/>
  <c r="G2462" i="37"/>
  <c r="G1830" i="37"/>
  <c r="G1185" i="37"/>
  <c r="G591" i="37"/>
  <c r="G7574" i="37"/>
  <c r="G6926" i="37"/>
  <c r="G6293" i="37"/>
  <c r="G5645" i="37"/>
  <c r="G5012" i="37"/>
  <c r="G4361" i="37"/>
  <c r="G3713" i="37"/>
  <c r="G3080" i="37"/>
  <c r="G2432" i="37"/>
  <c r="G1799" i="37"/>
  <c r="G1157" i="37"/>
  <c r="G560" i="37"/>
  <c r="G7543" i="37"/>
  <c r="G6896" i="37"/>
  <c r="G6262" i="37"/>
  <c r="G5615" i="37"/>
  <c r="G4981" i="37"/>
  <c r="G4330" i="37"/>
  <c r="G3683" i="37"/>
  <c r="G3049" i="37"/>
  <c r="G2402" i="37"/>
  <c r="G1768" i="37"/>
  <c r="G1129" i="37"/>
  <c r="G529" i="37"/>
  <c r="G7512" i="37"/>
  <c r="G6866" i="37"/>
  <c r="G6231" i="37"/>
  <c r="G5585" i="37"/>
  <c r="G4950" i="37"/>
  <c r="G4299" i="37"/>
  <c r="G3653" i="37"/>
  <c r="G3018" i="37"/>
  <c r="G2372" i="37"/>
  <c r="G1737" i="37"/>
  <c r="G1101" i="37"/>
  <c r="G498" i="37"/>
  <c r="G7481" i="37"/>
  <c r="G6836" i="37"/>
  <c r="G6200" i="37"/>
  <c r="G5555" i="37"/>
  <c r="G4919" i="37"/>
  <c r="G4268" i="37"/>
  <c r="G3623" i="37"/>
  <c r="G2987" i="37"/>
  <c r="G2342" i="37"/>
  <c r="G1706" i="37"/>
  <c r="G1073" i="37"/>
  <c r="G467" i="37"/>
  <c r="G7450" i="37"/>
  <c r="G6806" i="37"/>
  <c r="G6169" i="37"/>
  <c r="G5525" i="37"/>
  <c r="G4888" i="37"/>
  <c r="G4237" i="37"/>
  <c r="G3593" i="37"/>
  <c r="G2956" i="37"/>
  <c r="G2312" i="37"/>
  <c r="G1675" i="37"/>
  <c r="G1045" i="37"/>
  <c r="G436" i="37"/>
  <c r="G7419" i="37"/>
  <c r="G6776" i="37"/>
  <c r="G6138" i="37"/>
  <c r="G5495" i="37"/>
  <c r="G4857" i="37"/>
  <c r="G4206" i="37"/>
  <c r="G3563" i="37"/>
  <c r="G2925" i="37"/>
  <c r="G2282" i="37"/>
  <c r="G1644" i="37"/>
  <c r="G1017" i="37"/>
  <c r="G405" i="37"/>
  <c r="G7388" i="37"/>
  <c r="G6746" i="37"/>
  <c r="G6107" i="37"/>
  <c r="G5465" i="37"/>
  <c r="G4826" i="37"/>
  <c r="G4175" i="37"/>
  <c r="G3533" i="37"/>
  <c r="G2894" i="37"/>
  <c r="G2252" i="37"/>
  <c r="G1613" i="37"/>
  <c r="G989" i="37"/>
  <c r="G374" i="37"/>
  <c r="G7357" i="37"/>
  <c r="G6716" i="37"/>
  <c r="G6076" i="37"/>
  <c r="G5435" i="37"/>
  <c r="G4795" i="37"/>
  <c r="G4144" i="37"/>
  <c r="G3503" i="37"/>
  <c r="G2863" i="37"/>
  <c r="G2222" i="37"/>
  <c r="G1582" i="37"/>
  <c r="G961" i="37"/>
  <c r="G343" i="37"/>
  <c r="G7326" i="37"/>
  <c r="G6686" i="37"/>
  <c r="G6045" i="37"/>
  <c r="G5405" i="37"/>
  <c r="G4764" i="37"/>
  <c r="G4113" i="37"/>
  <c r="G3473" i="37"/>
  <c r="G2832" i="37"/>
  <c r="G2192" i="37"/>
  <c r="G1551" i="37"/>
  <c r="G933" i="37"/>
  <c r="G312" i="37"/>
  <c r="G7295" i="37"/>
  <c r="G6656" i="37"/>
  <c r="G6014" i="37"/>
  <c r="G5375" i="37"/>
  <c r="G4733" i="37"/>
  <c r="G4082" i="37"/>
  <c r="G3443" i="37"/>
  <c r="G2801" i="37"/>
  <c r="G2162" i="37"/>
  <c r="G1520" i="37"/>
  <c r="G905" i="37"/>
  <c r="G281" i="37"/>
  <c r="G7264" i="37"/>
  <c r="G6626" i="37"/>
  <c r="G5983" i="37"/>
  <c r="G5345" i="37"/>
  <c r="G4702" i="37"/>
  <c r="G4051" i="37"/>
  <c r="G3413" i="37"/>
  <c r="G2770" i="37"/>
  <c r="G2132" i="37"/>
  <c r="G1489" i="37"/>
  <c r="G877" i="37"/>
  <c r="G250" i="37"/>
  <c r="G7233" i="37"/>
  <c r="G6596" i="37"/>
  <c r="G5952" i="37"/>
  <c r="G5315" i="37"/>
  <c r="G4671" i="37"/>
  <c r="G4020" i="37"/>
  <c r="G3383" i="37"/>
  <c r="G2739" i="37"/>
  <c r="G2102" i="37"/>
  <c r="G1458" i="37"/>
  <c r="G849" i="37"/>
  <c r="G219" i="37"/>
  <c r="G7202" i="37"/>
  <c r="G6566" i="37"/>
  <c r="G5921" i="37"/>
  <c r="G5285" i="37"/>
  <c r="G4640" i="37"/>
  <c r="G3989" i="37"/>
  <c r="G3353" i="37"/>
  <c r="G2708" i="37"/>
  <c r="G2072" i="37"/>
  <c r="G1427" i="37"/>
  <c r="G821" i="37"/>
  <c r="G188" i="37"/>
  <c r="G7171" i="37"/>
  <c r="G6536" i="37"/>
  <c r="G5890" i="37"/>
  <c r="G5255" i="37"/>
  <c r="G4609" i="37"/>
  <c r="G3958" i="37"/>
  <c r="G3323" i="37"/>
  <c r="G2677" i="37"/>
  <c r="G2042" i="37"/>
  <c r="G1396" i="37"/>
  <c r="G793" i="37"/>
  <c r="G157" i="37"/>
  <c r="G7140" i="37"/>
  <c r="G6506" i="37"/>
  <c r="G5859" i="37"/>
  <c r="G5225" i="37"/>
  <c r="G4578" i="37"/>
  <c r="G3927" i="37"/>
  <c r="G3293" i="37"/>
  <c r="G2646" i="37"/>
  <c r="G2012" i="37"/>
  <c r="G1365" i="37"/>
  <c r="G765" i="37"/>
  <c r="G126" i="37"/>
  <c r="G7109" i="37"/>
  <c r="G6476" i="37"/>
  <c r="G5828" i="37"/>
  <c r="G5195" i="37"/>
  <c r="G4547" i="37"/>
  <c r="G3896" i="37"/>
  <c r="G3263" i="37"/>
  <c r="G2615" i="37"/>
  <c r="G1982" i="37"/>
  <c r="G1334" i="37"/>
  <c r="G737" i="37"/>
  <c r="G95" i="37"/>
  <c r="G7047" i="37"/>
  <c r="G6416" i="37"/>
  <c r="G5766" i="37"/>
  <c r="G5135" i="37"/>
  <c r="G4485" i="37"/>
  <c r="G3834" i="37"/>
  <c r="G3203" i="37"/>
  <c r="G2553" i="37"/>
  <c r="G1922" i="37"/>
  <c r="G1272" i="37"/>
  <c r="G681" i="37"/>
  <c r="G33" i="37"/>
  <c r="G7078" i="37"/>
  <c r="G6446" i="37"/>
  <c r="G5797" i="37"/>
  <c r="G5165" i="37"/>
  <c r="G4516" i="37"/>
  <c r="G3865" i="37"/>
  <c r="G3233" i="37"/>
  <c r="G2584" i="37"/>
  <c r="G1952" i="37"/>
  <c r="G1303" i="37"/>
  <c r="G709" i="37"/>
  <c r="G64" i="37"/>
  <c r="G2" i="37"/>
  <c r="L7666" i="37"/>
  <c r="L7665" i="37"/>
  <c r="L7664" i="37"/>
  <c r="L7663" i="37"/>
  <c r="L7662" i="37"/>
  <c r="L7661" i="37"/>
  <c r="L7660" i="37"/>
  <c r="L7659" i="37"/>
  <c r="L7658" i="37"/>
  <c r="L7657" i="37"/>
  <c r="L7656" i="37"/>
  <c r="L7655" i="37"/>
  <c r="L7654" i="37"/>
  <c r="L7653" i="37"/>
  <c r="L7652" i="37"/>
  <c r="L7651" i="37"/>
  <c r="L7650" i="37"/>
  <c r="L7649" i="37"/>
  <c r="L7648" i="37"/>
  <c r="L7647" i="37"/>
  <c r="L7646" i="37"/>
  <c r="L7645" i="37"/>
  <c r="L7644" i="37"/>
  <c r="L7643" i="37"/>
  <c r="L7642" i="37"/>
  <c r="L7641" i="37"/>
  <c r="L7640" i="37"/>
  <c r="L7639" i="37"/>
  <c r="L7638" i="37"/>
  <c r="L7637" i="37"/>
  <c r="L7636" i="37"/>
  <c r="L7635" i="37"/>
  <c r="L7634" i="37"/>
  <c r="L7633" i="37"/>
  <c r="L7632" i="37"/>
  <c r="L7631" i="37"/>
  <c r="L7630" i="37"/>
  <c r="L7629" i="37"/>
  <c r="L7628" i="37"/>
  <c r="L7627" i="37"/>
  <c r="L7626" i="37"/>
  <c r="L7625" i="37"/>
  <c r="L7624" i="37"/>
  <c r="L7623" i="37"/>
  <c r="L7622" i="37"/>
  <c r="L7621" i="37"/>
  <c r="L7620" i="37"/>
  <c r="L7619" i="37"/>
  <c r="L7618" i="37"/>
  <c r="L7617" i="37"/>
  <c r="L7616" i="37"/>
  <c r="L7615" i="37"/>
  <c r="L7614" i="37"/>
  <c r="L7613" i="37"/>
  <c r="L7612" i="37"/>
  <c r="L7611" i="37"/>
  <c r="L7610" i="37"/>
  <c r="L7609" i="37"/>
  <c r="L7608" i="37"/>
  <c r="L7607" i="37"/>
  <c r="L7606" i="37"/>
  <c r="L7605" i="37"/>
  <c r="L7604" i="37"/>
  <c r="L7603" i="37"/>
  <c r="L7602" i="37"/>
  <c r="L7601" i="37"/>
  <c r="L7600" i="37"/>
  <c r="L7599" i="37"/>
  <c r="L7598" i="37"/>
  <c r="L7597" i="37"/>
  <c r="L7596" i="37"/>
  <c r="L7595" i="37"/>
  <c r="L7594" i="37"/>
  <c r="L7593" i="37"/>
  <c r="L7592" i="37"/>
  <c r="L7591" i="37"/>
  <c r="L7590" i="37"/>
  <c r="L7589" i="37"/>
  <c r="L7588" i="37"/>
  <c r="L7587" i="37"/>
  <c r="L7586" i="37"/>
  <c r="L7585" i="37"/>
  <c r="L7584" i="37"/>
  <c r="L7583" i="37"/>
  <c r="L7582" i="37"/>
  <c r="L7581" i="37"/>
  <c r="L7580" i="37"/>
  <c r="L7579" i="37"/>
  <c r="L7578" i="37"/>
  <c r="L7577" i="37"/>
  <c r="L7576" i="37"/>
  <c r="L7575" i="37"/>
  <c r="L7574" i="37"/>
  <c r="L7573" i="37"/>
  <c r="L7572" i="37"/>
  <c r="L7571" i="37"/>
  <c r="L7570" i="37"/>
  <c r="L7569" i="37"/>
  <c r="L7568" i="37"/>
  <c r="L7567" i="37"/>
  <c r="L7566" i="37"/>
  <c r="L7565" i="37"/>
  <c r="L7564" i="37"/>
  <c r="L7563" i="37"/>
  <c r="L7562" i="37"/>
  <c r="L7561" i="37"/>
  <c r="L7560" i="37"/>
  <c r="L7559" i="37"/>
  <c r="L7558" i="37"/>
  <c r="L7557" i="37"/>
  <c r="L7556" i="37"/>
  <c r="L7555" i="37"/>
  <c r="L7554" i="37"/>
  <c r="L7553" i="37"/>
  <c r="L7552" i="37"/>
  <c r="L7551" i="37"/>
  <c r="L7550" i="37"/>
  <c r="L7549" i="37"/>
  <c r="L7548" i="37"/>
  <c r="L7547" i="37"/>
  <c r="L7546" i="37"/>
  <c r="L7545" i="37"/>
  <c r="L7544" i="37"/>
  <c r="L7543" i="37"/>
  <c r="L7542" i="37"/>
  <c r="L7541" i="37"/>
  <c r="L7540" i="37"/>
  <c r="L7539" i="37"/>
  <c r="L7538" i="37"/>
  <c r="L7537" i="37"/>
  <c r="L7536" i="37"/>
  <c r="L7535" i="37"/>
  <c r="L7534" i="37"/>
  <c r="L7533" i="37"/>
  <c r="L7532" i="37"/>
  <c r="L7531" i="37"/>
  <c r="L7530" i="37"/>
  <c r="L7529" i="37"/>
  <c r="L7528" i="37"/>
  <c r="L7527" i="37"/>
  <c r="L7526" i="37"/>
  <c r="L7525" i="37"/>
  <c r="L7524" i="37"/>
  <c r="L7523" i="37"/>
  <c r="L7522" i="37"/>
  <c r="L7521" i="37"/>
  <c r="L7520" i="37"/>
  <c r="L7519" i="37"/>
  <c r="L7518" i="37"/>
  <c r="L7517" i="37"/>
  <c r="L7516" i="37"/>
  <c r="L7515" i="37"/>
  <c r="L7514" i="37"/>
  <c r="L7513" i="37"/>
  <c r="L7512" i="37"/>
  <c r="L7511" i="37"/>
  <c r="L7510" i="37"/>
  <c r="L7509" i="37"/>
  <c r="L7508" i="37"/>
  <c r="L7507" i="37"/>
  <c r="L7506" i="37"/>
  <c r="L7505" i="37"/>
  <c r="L7504" i="37"/>
  <c r="L7503" i="37"/>
  <c r="L7502" i="37"/>
  <c r="L7501" i="37"/>
  <c r="L7500" i="37"/>
  <c r="L7499" i="37"/>
  <c r="L7498" i="37"/>
  <c r="L7497" i="37"/>
  <c r="L7496" i="37"/>
  <c r="L7495" i="37"/>
  <c r="L7494" i="37"/>
  <c r="L7493" i="37"/>
  <c r="L7492" i="37"/>
  <c r="L7491" i="37"/>
  <c r="L7490" i="37"/>
  <c r="L7489" i="37"/>
  <c r="L7488" i="37"/>
  <c r="L7487" i="37"/>
  <c r="L7486" i="37"/>
  <c r="L7485" i="37"/>
  <c r="L7484" i="37"/>
  <c r="L7483" i="37"/>
  <c r="L7482" i="37"/>
  <c r="L7481" i="37"/>
  <c r="L7480" i="37"/>
  <c r="L7479" i="37"/>
  <c r="L7478" i="37"/>
  <c r="L7477" i="37"/>
  <c r="L7476" i="37"/>
  <c r="L7475" i="37"/>
  <c r="L7474" i="37"/>
  <c r="L7473" i="37"/>
  <c r="L7472" i="37"/>
  <c r="L7471" i="37"/>
  <c r="L7470" i="37"/>
  <c r="L7469" i="37"/>
  <c r="L7468" i="37"/>
  <c r="L7467" i="37"/>
  <c r="L7466" i="37"/>
  <c r="L7465" i="37"/>
  <c r="L7464" i="37"/>
  <c r="L7463" i="37"/>
  <c r="L7462" i="37"/>
  <c r="L7461" i="37"/>
  <c r="L7460" i="37"/>
  <c r="L7459" i="37"/>
  <c r="L7458" i="37"/>
  <c r="L7457" i="37"/>
  <c r="L7456" i="37"/>
  <c r="L7455" i="37"/>
  <c r="L7454" i="37"/>
  <c r="L7453" i="37"/>
  <c r="L7452" i="37"/>
  <c r="L7451" i="37"/>
  <c r="L7450" i="37"/>
  <c r="L7449" i="37"/>
  <c r="L7448" i="37"/>
  <c r="L7447" i="37"/>
  <c r="L7446" i="37"/>
  <c r="L7445" i="37"/>
  <c r="L7444" i="37"/>
  <c r="L7443" i="37"/>
  <c r="L7442" i="37"/>
  <c r="L7441" i="37"/>
  <c r="L7440" i="37"/>
  <c r="L7439" i="37"/>
  <c r="L7438" i="37"/>
  <c r="L7437" i="37"/>
  <c r="L7436" i="37"/>
  <c r="L7435" i="37"/>
  <c r="L7434" i="37"/>
  <c r="L7433" i="37"/>
  <c r="L7432" i="37"/>
  <c r="L7431" i="37"/>
  <c r="L7430" i="37"/>
  <c r="L7429" i="37"/>
  <c r="L7428" i="37"/>
  <c r="L7427" i="37"/>
  <c r="L7426" i="37"/>
  <c r="L7425" i="37"/>
  <c r="L7424" i="37"/>
  <c r="L7423" i="37"/>
  <c r="L7422" i="37"/>
  <c r="L7421" i="37"/>
  <c r="L7420" i="37"/>
  <c r="L7419" i="37"/>
  <c r="L7418" i="37"/>
  <c r="L7417" i="37"/>
  <c r="L7416" i="37"/>
  <c r="L7415" i="37"/>
  <c r="L7414" i="37"/>
  <c r="L7413" i="37"/>
  <c r="L7412" i="37"/>
  <c r="L7411" i="37"/>
  <c r="L7410" i="37"/>
  <c r="L7409" i="37"/>
  <c r="L7408" i="37"/>
  <c r="L7407" i="37"/>
  <c r="L7406" i="37"/>
  <c r="L7405" i="37"/>
  <c r="L7404" i="37"/>
  <c r="L7403" i="37"/>
  <c r="L7402" i="37"/>
  <c r="L7401" i="37"/>
  <c r="L7400" i="37"/>
  <c r="L7399" i="37"/>
  <c r="L7398" i="37"/>
  <c r="L7397" i="37"/>
  <c r="L7396" i="37"/>
  <c r="L7395" i="37"/>
  <c r="L7394" i="37"/>
  <c r="L7393" i="37"/>
  <c r="L7392" i="37"/>
  <c r="L7391" i="37"/>
  <c r="L7390" i="37"/>
  <c r="L7389" i="37"/>
  <c r="L7388" i="37"/>
  <c r="L7387" i="37"/>
  <c r="L7386" i="37"/>
  <c r="L7385" i="37"/>
  <c r="L7384" i="37"/>
  <c r="L7383" i="37"/>
  <c r="L7382" i="37"/>
  <c r="L7381" i="37"/>
  <c r="L7380" i="37"/>
  <c r="L7379" i="37"/>
  <c r="L7378" i="37"/>
  <c r="L7377" i="37"/>
  <c r="L7376" i="37"/>
  <c r="L7375" i="37"/>
  <c r="L7374" i="37"/>
  <c r="L7373" i="37"/>
  <c r="L7372" i="37"/>
  <c r="L7371" i="37"/>
  <c r="L7370" i="37"/>
  <c r="L7369" i="37"/>
  <c r="L7368" i="37"/>
  <c r="L7367" i="37"/>
  <c r="L7366" i="37"/>
  <c r="L7365" i="37"/>
  <c r="L7364" i="37"/>
  <c r="L7363" i="37"/>
  <c r="L7362" i="37"/>
  <c r="L7361" i="37"/>
  <c r="L7360" i="37"/>
  <c r="L7359" i="37"/>
  <c r="L7358" i="37"/>
  <c r="L7357" i="37"/>
  <c r="L7356" i="37"/>
  <c r="L7355" i="37"/>
  <c r="L7354" i="37"/>
  <c r="L7353" i="37"/>
  <c r="L7352" i="37"/>
  <c r="L7351" i="37"/>
  <c r="L7350" i="37"/>
  <c r="L7349" i="37"/>
  <c r="L7348" i="37"/>
  <c r="L7347" i="37"/>
  <c r="L7346" i="37"/>
  <c r="L7345" i="37"/>
  <c r="L7344" i="37"/>
  <c r="L7343" i="37"/>
  <c r="L7342" i="37"/>
  <c r="L7341" i="37"/>
  <c r="L7340" i="37"/>
  <c r="L7339" i="37"/>
  <c r="L7338" i="37"/>
  <c r="L7337" i="37"/>
  <c r="L7336" i="37"/>
  <c r="L7335" i="37"/>
  <c r="L7334" i="37"/>
  <c r="L7333" i="37"/>
  <c r="L7332" i="37"/>
  <c r="L7331" i="37"/>
  <c r="L7330" i="37"/>
  <c r="L7329" i="37"/>
  <c r="L7328" i="37"/>
  <c r="L7327" i="37"/>
  <c r="L7326" i="37"/>
  <c r="L7325" i="37"/>
  <c r="L7324" i="37"/>
  <c r="L7323" i="37"/>
  <c r="L7322" i="37"/>
  <c r="L7321" i="37"/>
  <c r="L7320" i="37"/>
  <c r="L7319" i="37"/>
  <c r="L7318" i="37"/>
  <c r="L7317" i="37"/>
  <c r="L7316" i="37"/>
  <c r="L7315" i="37"/>
  <c r="L7314" i="37"/>
  <c r="L7313" i="37"/>
  <c r="L7312" i="37"/>
  <c r="L7311" i="37"/>
  <c r="L7310" i="37"/>
  <c r="L7309" i="37"/>
  <c r="L7308" i="37"/>
  <c r="L7307" i="37"/>
  <c r="L7306" i="37"/>
  <c r="L7305" i="37"/>
  <c r="L7304" i="37"/>
  <c r="L7303" i="37"/>
  <c r="L7302" i="37"/>
  <c r="L7301" i="37"/>
  <c r="L7300" i="37"/>
  <c r="L7299" i="37"/>
  <c r="L7298" i="37"/>
  <c r="L7297" i="37"/>
  <c r="L7296" i="37"/>
  <c r="L7295" i="37"/>
  <c r="L7294" i="37"/>
  <c r="L7293" i="37"/>
  <c r="L7292" i="37"/>
  <c r="L7291" i="37"/>
  <c r="L7290" i="37"/>
  <c r="L7289" i="37"/>
  <c r="L7288" i="37"/>
  <c r="L7287" i="37"/>
  <c r="L7286" i="37"/>
  <c r="L7285" i="37"/>
  <c r="L7284" i="37"/>
  <c r="L7283" i="37"/>
  <c r="L7282" i="37"/>
  <c r="L7281" i="37"/>
  <c r="L7280" i="37"/>
  <c r="L7279" i="37"/>
  <c r="L7278" i="37"/>
  <c r="L7277" i="37"/>
  <c r="L7276" i="37"/>
  <c r="L7275" i="37"/>
  <c r="L7274" i="37"/>
  <c r="L7273" i="37"/>
  <c r="L7272" i="37"/>
  <c r="L7271" i="37"/>
  <c r="L7270" i="37"/>
  <c r="L7269" i="37"/>
  <c r="L7268" i="37"/>
  <c r="L7267" i="37"/>
  <c r="L7266" i="37"/>
  <c r="L7265" i="37"/>
  <c r="L7264" i="37"/>
  <c r="L7263" i="37"/>
  <c r="L7262" i="37"/>
  <c r="L7261" i="37"/>
  <c r="L7260" i="37"/>
  <c r="L7259" i="37"/>
  <c r="L7258" i="37"/>
  <c r="L7257" i="37"/>
  <c r="L7256" i="37"/>
  <c r="L7255" i="37"/>
  <c r="L7254" i="37"/>
  <c r="L7253" i="37"/>
  <c r="L7252" i="37"/>
  <c r="L7251" i="37"/>
  <c r="L7250" i="37"/>
  <c r="L7249" i="37"/>
  <c r="L7248" i="37"/>
  <c r="L7247" i="37"/>
  <c r="L7246" i="37"/>
  <c r="L7245" i="37"/>
  <c r="L7244" i="37"/>
  <c r="L7243" i="37"/>
  <c r="L7242" i="37"/>
  <c r="L7241" i="37"/>
  <c r="L7240" i="37"/>
  <c r="L7239" i="37"/>
  <c r="L7238" i="37"/>
  <c r="L7237" i="37"/>
  <c r="L7236" i="37"/>
  <c r="L7235" i="37"/>
  <c r="L7234" i="37"/>
  <c r="L7233" i="37"/>
  <c r="L7232" i="37"/>
  <c r="L7231" i="37"/>
  <c r="L7230" i="37"/>
  <c r="L7229" i="37"/>
  <c r="L7228" i="37"/>
  <c r="L7227" i="37"/>
  <c r="L7226" i="37"/>
  <c r="L7225" i="37"/>
  <c r="L7224" i="37"/>
  <c r="L7223" i="37"/>
  <c r="L7222" i="37"/>
  <c r="L7221" i="37"/>
  <c r="L7220" i="37"/>
  <c r="L7219" i="37"/>
  <c r="L7218" i="37"/>
  <c r="L7217" i="37"/>
  <c r="L7216" i="37"/>
  <c r="L7215" i="37"/>
  <c r="L7214" i="37"/>
  <c r="L7213" i="37"/>
  <c r="L7212" i="37"/>
  <c r="L7211" i="37"/>
  <c r="L7210" i="37"/>
  <c r="L7209" i="37"/>
  <c r="L7208" i="37"/>
  <c r="L7207" i="37"/>
  <c r="L7206" i="37"/>
  <c r="L7205" i="37"/>
  <c r="L7204" i="37"/>
  <c r="L7203" i="37"/>
  <c r="L7202" i="37"/>
  <c r="L7201" i="37"/>
  <c r="L7200" i="37"/>
  <c r="L7199" i="37"/>
  <c r="L7198" i="37"/>
  <c r="L7197" i="37"/>
  <c r="L7196" i="37"/>
  <c r="L7195" i="37"/>
  <c r="L7194" i="37"/>
  <c r="L7193" i="37"/>
  <c r="L7192" i="37"/>
  <c r="L7191" i="37"/>
  <c r="L7190" i="37"/>
  <c r="L7189" i="37"/>
  <c r="L7188" i="37"/>
  <c r="L7187" i="37"/>
  <c r="L7186" i="37"/>
  <c r="L7185" i="37"/>
  <c r="L7184" i="37"/>
  <c r="L7183" i="37"/>
  <c r="L7182" i="37"/>
  <c r="L7181" i="37"/>
  <c r="L7180" i="37"/>
  <c r="L7179" i="37"/>
  <c r="L7178" i="37"/>
  <c r="L7177" i="37"/>
  <c r="L7176" i="37"/>
  <c r="L7175" i="37"/>
  <c r="L7174" i="37"/>
  <c r="L7173" i="37"/>
  <c r="L7172" i="37"/>
  <c r="L7171" i="37"/>
  <c r="L7170" i="37"/>
  <c r="L7169" i="37"/>
  <c r="L7168" i="37"/>
  <c r="L7167" i="37"/>
  <c r="L7166" i="37"/>
  <c r="L7165" i="37"/>
  <c r="L7164" i="37"/>
  <c r="L7163" i="37"/>
  <c r="L7162" i="37"/>
  <c r="L7161" i="37"/>
  <c r="L7160" i="37"/>
  <c r="L7159" i="37"/>
  <c r="L7158" i="37"/>
  <c r="L7157" i="37"/>
  <c r="L7156" i="37"/>
  <c r="L7155" i="37"/>
  <c r="L7154" i="37"/>
  <c r="L7153" i="37"/>
  <c r="L7152" i="37"/>
  <c r="L7151" i="37"/>
  <c r="L7150" i="37"/>
  <c r="L7149" i="37"/>
  <c r="L7148" i="37"/>
  <c r="L7147" i="37"/>
  <c r="L7146" i="37"/>
  <c r="L7145" i="37"/>
  <c r="L7144" i="37"/>
  <c r="L7143" i="37"/>
  <c r="L7142" i="37"/>
  <c r="L7141" i="37"/>
  <c r="L7140" i="37"/>
  <c r="L7139" i="37"/>
  <c r="L7138" i="37"/>
  <c r="L7137" i="37"/>
  <c r="L7136" i="37"/>
  <c r="L7135" i="37"/>
  <c r="L7134" i="37"/>
  <c r="L7133" i="37"/>
  <c r="L7132" i="37"/>
  <c r="L7131" i="37"/>
  <c r="L7130" i="37"/>
  <c r="L7129" i="37"/>
  <c r="L7128" i="37"/>
  <c r="L7127" i="37"/>
  <c r="L7126" i="37"/>
  <c r="L7125" i="37"/>
  <c r="L7124" i="37"/>
  <c r="L7123" i="37"/>
  <c r="L7122" i="37"/>
  <c r="L7121" i="37"/>
  <c r="L7120" i="37"/>
  <c r="L7119" i="37"/>
  <c r="L7118" i="37"/>
  <c r="L7117" i="37"/>
  <c r="L7116" i="37"/>
  <c r="L7115" i="37"/>
  <c r="L7114" i="37"/>
  <c r="L7113" i="37"/>
  <c r="L7112" i="37"/>
  <c r="L7111" i="37"/>
  <c r="L7110" i="37"/>
  <c r="L7109" i="37"/>
  <c r="L7108" i="37"/>
  <c r="L7107" i="37"/>
  <c r="L7106" i="37"/>
  <c r="L7105" i="37"/>
  <c r="L7104" i="37"/>
  <c r="L7103" i="37"/>
  <c r="L7102" i="37"/>
  <c r="L7101" i="37"/>
  <c r="L7100" i="37"/>
  <c r="L7099" i="37"/>
  <c r="L7098" i="37"/>
  <c r="L7097" i="37"/>
  <c r="L7096" i="37"/>
  <c r="L7095" i="37"/>
  <c r="L7094" i="37"/>
  <c r="L7093" i="37"/>
  <c r="L7092" i="37"/>
  <c r="L7091" i="37"/>
  <c r="L7090" i="37"/>
  <c r="L7089" i="37"/>
  <c r="L7088" i="37"/>
  <c r="L7087" i="37"/>
  <c r="L7086" i="37"/>
  <c r="L7085" i="37"/>
  <c r="L7084" i="37"/>
  <c r="L7083" i="37"/>
  <c r="L7082" i="37"/>
  <c r="L7081" i="37"/>
  <c r="L7080" i="37"/>
  <c r="L7079" i="37"/>
  <c r="L7078" i="37"/>
  <c r="L7077" i="37"/>
  <c r="L7076" i="37"/>
  <c r="L7075" i="37"/>
  <c r="L7074" i="37"/>
  <c r="L7073" i="37"/>
  <c r="L7072" i="37"/>
  <c r="L7071" i="37"/>
  <c r="L7070" i="37"/>
  <c r="L7069" i="37"/>
  <c r="L7068" i="37"/>
  <c r="L7067" i="37"/>
  <c r="L7066" i="37"/>
  <c r="L7065" i="37"/>
  <c r="L7064" i="37"/>
  <c r="L7063" i="37"/>
  <c r="L7062" i="37"/>
  <c r="L7061" i="37"/>
  <c r="L7060" i="37"/>
  <c r="L7059" i="37"/>
  <c r="L7058" i="37"/>
  <c r="L7057" i="37"/>
  <c r="L7056" i="37"/>
  <c r="L7055" i="37"/>
  <c r="L7054" i="37"/>
  <c r="L7053" i="37"/>
  <c r="L7052" i="37"/>
  <c r="L7051" i="37"/>
  <c r="L7050" i="37"/>
  <c r="L7049" i="37"/>
  <c r="L7048" i="37"/>
  <c r="L7047" i="37"/>
  <c r="L7015" i="37"/>
  <c r="L7014" i="37"/>
  <c r="L7013" i="37"/>
  <c r="L7012" i="37"/>
  <c r="L7011" i="37"/>
  <c r="L7010" i="37"/>
  <c r="L7009" i="37"/>
  <c r="L7008" i="37"/>
  <c r="L7007" i="37"/>
  <c r="L7006" i="37"/>
  <c r="L7005" i="37"/>
  <c r="L7004" i="37"/>
  <c r="L7003" i="37"/>
  <c r="L7002" i="37"/>
  <c r="L7001" i="37"/>
  <c r="L7000" i="37"/>
  <c r="L6999" i="37"/>
  <c r="L6998" i="37"/>
  <c r="L6997" i="37"/>
  <c r="L6996" i="37"/>
  <c r="L6995" i="37"/>
  <c r="L6994" i="37"/>
  <c r="L6993" i="37"/>
  <c r="L6992" i="37"/>
  <c r="L6991" i="37"/>
  <c r="L6990" i="37"/>
  <c r="L6989" i="37"/>
  <c r="L6988" i="37"/>
  <c r="L6987" i="37"/>
  <c r="L6986" i="37"/>
  <c r="L6985" i="37"/>
  <c r="L6984" i="37"/>
  <c r="L6983" i="37"/>
  <c r="L6982" i="37"/>
  <c r="L6981" i="37"/>
  <c r="L6980" i="37"/>
  <c r="L6979" i="37"/>
  <c r="L6978" i="37"/>
  <c r="L6977" i="37"/>
  <c r="L6976" i="37"/>
  <c r="L6975" i="37"/>
  <c r="L6974" i="37"/>
  <c r="L6973" i="37"/>
  <c r="L6972" i="37"/>
  <c r="L6971" i="37"/>
  <c r="L6970" i="37"/>
  <c r="L6969" i="37"/>
  <c r="L6968" i="37"/>
  <c r="L6967" i="37"/>
  <c r="L6966" i="37"/>
  <c r="L6965" i="37"/>
  <c r="L6964" i="37"/>
  <c r="L6963" i="37"/>
  <c r="L6962" i="37"/>
  <c r="L6961" i="37"/>
  <c r="L6960" i="37"/>
  <c r="L6959" i="37"/>
  <c r="L6958" i="37"/>
  <c r="L6957" i="37"/>
  <c r="L6956" i="37"/>
  <c r="L6955" i="37"/>
  <c r="L6954" i="37"/>
  <c r="L6953" i="37"/>
  <c r="L6952" i="37"/>
  <c r="L6951" i="37"/>
  <c r="L6950" i="37"/>
  <c r="L6949" i="37"/>
  <c r="L6948" i="37"/>
  <c r="L6947" i="37"/>
  <c r="L6946" i="37"/>
  <c r="L6945" i="37"/>
  <c r="L6944" i="37"/>
  <c r="L6943" i="37"/>
  <c r="L6942" i="37"/>
  <c r="L6941" i="37"/>
  <c r="L6940" i="37"/>
  <c r="L6939" i="37"/>
  <c r="L6938" i="37"/>
  <c r="L6937" i="37"/>
  <c r="L6936" i="37"/>
  <c r="L6935" i="37"/>
  <c r="L6934" i="37"/>
  <c r="L6933" i="37"/>
  <c r="L6932" i="37"/>
  <c r="L6931" i="37"/>
  <c r="L6930" i="37"/>
  <c r="L6929" i="37"/>
  <c r="L6928" i="37"/>
  <c r="L6927" i="37"/>
  <c r="L6926" i="37"/>
  <c r="L6925" i="37"/>
  <c r="L6924" i="37"/>
  <c r="L6923" i="37"/>
  <c r="L6922" i="37"/>
  <c r="L6921" i="37"/>
  <c r="L6920" i="37"/>
  <c r="L6919" i="37"/>
  <c r="L6918" i="37"/>
  <c r="L6917" i="37"/>
  <c r="L6916" i="37"/>
  <c r="L6915" i="37"/>
  <c r="L6914" i="37"/>
  <c r="L6913" i="37"/>
  <c r="L6912" i="37"/>
  <c r="L6911" i="37"/>
  <c r="L6910" i="37"/>
  <c r="L6909" i="37"/>
  <c r="L6908" i="37"/>
  <c r="L6907" i="37"/>
  <c r="L6906" i="37"/>
  <c r="L6905" i="37"/>
  <c r="L6904" i="37"/>
  <c r="L6903" i="37"/>
  <c r="L6902" i="37"/>
  <c r="L6901" i="37"/>
  <c r="L6900" i="37"/>
  <c r="L6899" i="37"/>
  <c r="L6898" i="37"/>
  <c r="L6897" i="37"/>
  <c r="L6896" i="37"/>
  <c r="L6895" i="37"/>
  <c r="L6894" i="37"/>
  <c r="L6893" i="37"/>
  <c r="L6892" i="37"/>
  <c r="L6891" i="37"/>
  <c r="L6890" i="37"/>
  <c r="L6889" i="37"/>
  <c r="L6888" i="37"/>
  <c r="L6887" i="37"/>
  <c r="L6886" i="37"/>
  <c r="L6885" i="37"/>
  <c r="L6884" i="37"/>
  <c r="L6883" i="37"/>
  <c r="L6882" i="37"/>
  <c r="L6881" i="37"/>
  <c r="L6880" i="37"/>
  <c r="L6879" i="37"/>
  <c r="L6878" i="37"/>
  <c r="L6877" i="37"/>
  <c r="L6876" i="37"/>
  <c r="L6875" i="37"/>
  <c r="L6874" i="37"/>
  <c r="L6873" i="37"/>
  <c r="L6872" i="37"/>
  <c r="L6871" i="37"/>
  <c r="L6870" i="37"/>
  <c r="L6869" i="37"/>
  <c r="L6868" i="37"/>
  <c r="L6867" i="37"/>
  <c r="L6866" i="37"/>
  <c r="L6865" i="37"/>
  <c r="L6864" i="37"/>
  <c r="L6863" i="37"/>
  <c r="L6862" i="37"/>
  <c r="L6861" i="37"/>
  <c r="L6860" i="37"/>
  <c r="L6859" i="37"/>
  <c r="L6858" i="37"/>
  <c r="L6857" i="37"/>
  <c r="L6856" i="37"/>
  <c r="L6855" i="37"/>
  <c r="L6854" i="37"/>
  <c r="L6853" i="37"/>
  <c r="L6852" i="37"/>
  <c r="L6851" i="37"/>
  <c r="L6850" i="37"/>
  <c r="L6849" i="37"/>
  <c r="L6848" i="37"/>
  <c r="L6847" i="37"/>
  <c r="L6846" i="37"/>
  <c r="L6845" i="37"/>
  <c r="L6844" i="37"/>
  <c r="L6843" i="37"/>
  <c r="L6842" i="37"/>
  <c r="L6841" i="37"/>
  <c r="L6840" i="37"/>
  <c r="L6839" i="37"/>
  <c r="L6838" i="37"/>
  <c r="L6837" i="37"/>
  <c r="L6836" i="37"/>
  <c r="L6835" i="37"/>
  <c r="L6834" i="37"/>
  <c r="L6833" i="37"/>
  <c r="L6832" i="37"/>
  <c r="L6831" i="37"/>
  <c r="L6830" i="37"/>
  <c r="L6829" i="37"/>
  <c r="L6828" i="37"/>
  <c r="L6827" i="37"/>
  <c r="L6826" i="37"/>
  <c r="L6825" i="37"/>
  <c r="L6824" i="37"/>
  <c r="L6823" i="37"/>
  <c r="L6822" i="37"/>
  <c r="L6821" i="37"/>
  <c r="L6820" i="37"/>
  <c r="L6819" i="37"/>
  <c r="L6818" i="37"/>
  <c r="L6817" i="37"/>
  <c r="L6816" i="37"/>
  <c r="L6815" i="37"/>
  <c r="L6814" i="37"/>
  <c r="L6813" i="37"/>
  <c r="L6812" i="37"/>
  <c r="L6811" i="37"/>
  <c r="L6810" i="37"/>
  <c r="L6809" i="37"/>
  <c r="L6808" i="37"/>
  <c r="L6807" i="37"/>
  <c r="L6806" i="37"/>
  <c r="L6805" i="37"/>
  <c r="L6804" i="37"/>
  <c r="L6803" i="37"/>
  <c r="L6802" i="37"/>
  <c r="L6801" i="37"/>
  <c r="L6800" i="37"/>
  <c r="L6799" i="37"/>
  <c r="L6798" i="37"/>
  <c r="L6797" i="37"/>
  <c r="L6796" i="37"/>
  <c r="L6795" i="37"/>
  <c r="L6794" i="37"/>
  <c r="L6793" i="37"/>
  <c r="L6792" i="37"/>
  <c r="L6791" i="37"/>
  <c r="L6790" i="37"/>
  <c r="L6789" i="37"/>
  <c r="L6788" i="37"/>
  <c r="L6787" i="37"/>
  <c r="L6786" i="37"/>
  <c r="L6785" i="37"/>
  <c r="L6784" i="37"/>
  <c r="L6783" i="37"/>
  <c r="L6782" i="37"/>
  <c r="L6781" i="37"/>
  <c r="L6780" i="37"/>
  <c r="L6779" i="37"/>
  <c r="L6778" i="37"/>
  <c r="L6777" i="37"/>
  <c r="L6776" i="37"/>
  <c r="L6775" i="37"/>
  <c r="L6774" i="37"/>
  <c r="L6773" i="37"/>
  <c r="L6772" i="37"/>
  <c r="L6771" i="37"/>
  <c r="L6770" i="37"/>
  <c r="L6769" i="37"/>
  <c r="L6768" i="37"/>
  <c r="L6767" i="37"/>
  <c r="L6766" i="37"/>
  <c r="L6765" i="37"/>
  <c r="L6764" i="37"/>
  <c r="L6763" i="37"/>
  <c r="L6762" i="37"/>
  <c r="L6761" i="37"/>
  <c r="L6760" i="37"/>
  <c r="L6759" i="37"/>
  <c r="L6758" i="37"/>
  <c r="L6757" i="37"/>
  <c r="L6756" i="37"/>
  <c r="L6755" i="37"/>
  <c r="L6754" i="37"/>
  <c r="L6753" i="37"/>
  <c r="L6752" i="37"/>
  <c r="L6751" i="37"/>
  <c r="L6750" i="37"/>
  <c r="L6749" i="37"/>
  <c r="L6748" i="37"/>
  <c r="L6747" i="37"/>
  <c r="L6746" i="37"/>
  <c r="L6745" i="37"/>
  <c r="L6744" i="37"/>
  <c r="L6743" i="37"/>
  <c r="L6742" i="37"/>
  <c r="L6741" i="37"/>
  <c r="L6740" i="37"/>
  <c r="L6739" i="37"/>
  <c r="L6738" i="37"/>
  <c r="L6737" i="37"/>
  <c r="L6736" i="37"/>
  <c r="L6735" i="37"/>
  <c r="L6734" i="37"/>
  <c r="L6733" i="37"/>
  <c r="L6732" i="37"/>
  <c r="L6731" i="37"/>
  <c r="L6730" i="37"/>
  <c r="L6729" i="37"/>
  <c r="L6728" i="37"/>
  <c r="L6727" i="37"/>
  <c r="L6726" i="37"/>
  <c r="L6725" i="37"/>
  <c r="L6724" i="37"/>
  <c r="L6723" i="37"/>
  <c r="L6722" i="37"/>
  <c r="L6721" i="37"/>
  <c r="L6720" i="37"/>
  <c r="L6719" i="37"/>
  <c r="L6718" i="37"/>
  <c r="L6717" i="37"/>
  <c r="L6716" i="37"/>
  <c r="L6715" i="37"/>
  <c r="L6714" i="37"/>
  <c r="L6713" i="37"/>
  <c r="L6712" i="37"/>
  <c r="L6711" i="37"/>
  <c r="L6710" i="37"/>
  <c r="L6709" i="37"/>
  <c r="L6708" i="37"/>
  <c r="L6707" i="37"/>
  <c r="L6706" i="37"/>
  <c r="L6705" i="37"/>
  <c r="L6704" i="37"/>
  <c r="L6703" i="37"/>
  <c r="L6702" i="37"/>
  <c r="L6701" i="37"/>
  <c r="L6700" i="37"/>
  <c r="L6699" i="37"/>
  <c r="L6698" i="37"/>
  <c r="L6697" i="37"/>
  <c r="L6696" i="37"/>
  <c r="L6695" i="37"/>
  <c r="L6694" i="37"/>
  <c r="L6693" i="37"/>
  <c r="L6692" i="37"/>
  <c r="L6691" i="37"/>
  <c r="L6690" i="37"/>
  <c r="L6689" i="37"/>
  <c r="L6688" i="37"/>
  <c r="L6687" i="37"/>
  <c r="L6686" i="37"/>
  <c r="L6685" i="37"/>
  <c r="L6684" i="37"/>
  <c r="L6683" i="37"/>
  <c r="L6682" i="37"/>
  <c r="L6681" i="37"/>
  <c r="L6680" i="37"/>
  <c r="L6679" i="37"/>
  <c r="L6678" i="37"/>
  <c r="L6677" i="37"/>
  <c r="L6676" i="37"/>
  <c r="L6675" i="37"/>
  <c r="L6674" i="37"/>
  <c r="L6673" i="37"/>
  <c r="L6672" i="37"/>
  <c r="L6671" i="37"/>
  <c r="L6670" i="37"/>
  <c r="L6669" i="37"/>
  <c r="L6668" i="37"/>
  <c r="L6667" i="37"/>
  <c r="L6666" i="37"/>
  <c r="L6665" i="37"/>
  <c r="L6664" i="37"/>
  <c r="L6663" i="37"/>
  <c r="L6662" i="37"/>
  <c r="L6661" i="37"/>
  <c r="L6660" i="37"/>
  <c r="L6659" i="37"/>
  <c r="L6658" i="37"/>
  <c r="L6657" i="37"/>
  <c r="L6656" i="37"/>
  <c r="L6655" i="37"/>
  <c r="L6654" i="37"/>
  <c r="L6653" i="37"/>
  <c r="L6652" i="37"/>
  <c r="L6651" i="37"/>
  <c r="L6650" i="37"/>
  <c r="L6649" i="37"/>
  <c r="L6648" i="37"/>
  <c r="L6647" i="37"/>
  <c r="L6646" i="37"/>
  <c r="L6645" i="37"/>
  <c r="L6644" i="37"/>
  <c r="L6643" i="37"/>
  <c r="L6642" i="37"/>
  <c r="L6641" i="37"/>
  <c r="L6640" i="37"/>
  <c r="L6639" i="37"/>
  <c r="L6638" i="37"/>
  <c r="L6637" i="37"/>
  <c r="L6636" i="37"/>
  <c r="L6635" i="37"/>
  <c r="L6634" i="37"/>
  <c r="L6633" i="37"/>
  <c r="L6632" i="37"/>
  <c r="L6631" i="37"/>
  <c r="L6630" i="37"/>
  <c r="L6629" i="37"/>
  <c r="L6628" i="37"/>
  <c r="L6627" i="37"/>
  <c r="L6626" i="37"/>
  <c r="L6625" i="37"/>
  <c r="L6624" i="37"/>
  <c r="L6623" i="37"/>
  <c r="L6622" i="37"/>
  <c r="L6621" i="37"/>
  <c r="L6620" i="37"/>
  <c r="L6619" i="37"/>
  <c r="L6618" i="37"/>
  <c r="L6617" i="37"/>
  <c r="L6616" i="37"/>
  <c r="L6615" i="37"/>
  <c r="L6614" i="37"/>
  <c r="L6613" i="37"/>
  <c r="L6612" i="37"/>
  <c r="L6611" i="37"/>
  <c r="L6610" i="37"/>
  <c r="L6609" i="37"/>
  <c r="L6608" i="37"/>
  <c r="L6607" i="37"/>
  <c r="L6606" i="37"/>
  <c r="L6605" i="37"/>
  <c r="L6604" i="37"/>
  <c r="L6603" i="37"/>
  <c r="L6602" i="37"/>
  <c r="L6601" i="37"/>
  <c r="L6600" i="37"/>
  <c r="L6599" i="37"/>
  <c r="L6598" i="37"/>
  <c r="L6597" i="37"/>
  <c r="L6596" i="37"/>
  <c r="L6595" i="37"/>
  <c r="L6594" i="37"/>
  <c r="L6593" i="37"/>
  <c r="L6592" i="37"/>
  <c r="L6591" i="37"/>
  <c r="L6590" i="37"/>
  <c r="L6589" i="37"/>
  <c r="L6588" i="37"/>
  <c r="L6587" i="37"/>
  <c r="L6586" i="37"/>
  <c r="L6585" i="37"/>
  <c r="L6584" i="37"/>
  <c r="L6583" i="37"/>
  <c r="L6582" i="37"/>
  <c r="L6581" i="37"/>
  <c r="L6580" i="37"/>
  <c r="L6579" i="37"/>
  <c r="L6578" i="37"/>
  <c r="L6577" i="37"/>
  <c r="L6576" i="37"/>
  <c r="L6575" i="37"/>
  <c r="L6574" i="37"/>
  <c r="L6573" i="37"/>
  <c r="L6572" i="37"/>
  <c r="L6571" i="37"/>
  <c r="L6570" i="37"/>
  <c r="L6569" i="37"/>
  <c r="L6568" i="37"/>
  <c r="L6567" i="37"/>
  <c r="L6566" i="37"/>
  <c r="L6565" i="37"/>
  <c r="L6564" i="37"/>
  <c r="L6563" i="37"/>
  <c r="L6562" i="37"/>
  <c r="L6561" i="37"/>
  <c r="L6560" i="37"/>
  <c r="L6559" i="37"/>
  <c r="L6558" i="37"/>
  <c r="L6557" i="37"/>
  <c r="L6556" i="37"/>
  <c r="L6555" i="37"/>
  <c r="L6554" i="37"/>
  <c r="L6553" i="37"/>
  <c r="L6552" i="37"/>
  <c r="L6551" i="37"/>
  <c r="L6550" i="37"/>
  <c r="L6549" i="37"/>
  <c r="L6548" i="37"/>
  <c r="L6547" i="37"/>
  <c r="L6546" i="37"/>
  <c r="L6545" i="37"/>
  <c r="L6544" i="37"/>
  <c r="L6543" i="37"/>
  <c r="L6542" i="37"/>
  <c r="L6541" i="37"/>
  <c r="L6540" i="37"/>
  <c r="L6539" i="37"/>
  <c r="L6538" i="37"/>
  <c r="L6537" i="37"/>
  <c r="L6536" i="37"/>
  <c r="L6535" i="37"/>
  <c r="L6534" i="37"/>
  <c r="L6533" i="37"/>
  <c r="L6532" i="37"/>
  <c r="L6531" i="37"/>
  <c r="L6530" i="37"/>
  <c r="L6529" i="37"/>
  <c r="L6528" i="37"/>
  <c r="L6527" i="37"/>
  <c r="L6526" i="37"/>
  <c r="L6525" i="37"/>
  <c r="L6524" i="37"/>
  <c r="L6523" i="37"/>
  <c r="L6522" i="37"/>
  <c r="L6521" i="37"/>
  <c r="L6520" i="37"/>
  <c r="L6519" i="37"/>
  <c r="L6518" i="37"/>
  <c r="L6517" i="37"/>
  <c r="L6516" i="37"/>
  <c r="L6515" i="37"/>
  <c r="L6514" i="37"/>
  <c r="L6513" i="37"/>
  <c r="L6512" i="37"/>
  <c r="L6511" i="37"/>
  <c r="L6510" i="37"/>
  <c r="L6509" i="37"/>
  <c r="L6508" i="37"/>
  <c r="L6507" i="37"/>
  <c r="L6506" i="37"/>
  <c r="L6505" i="37"/>
  <c r="L6504" i="37"/>
  <c r="L6503" i="37"/>
  <c r="L6502" i="37"/>
  <c r="L6501" i="37"/>
  <c r="L6500" i="37"/>
  <c r="L6499" i="37"/>
  <c r="L6498" i="37"/>
  <c r="L6497" i="37"/>
  <c r="L6496" i="37"/>
  <c r="L6495" i="37"/>
  <c r="L6494" i="37"/>
  <c r="L6493" i="37"/>
  <c r="L6492" i="37"/>
  <c r="L6491" i="37"/>
  <c r="L6490" i="37"/>
  <c r="L6489" i="37"/>
  <c r="L6488" i="37"/>
  <c r="L6487" i="37"/>
  <c r="L6486" i="37"/>
  <c r="L6485" i="37"/>
  <c r="L6484" i="37"/>
  <c r="L6483" i="37"/>
  <c r="L6482" i="37"/>
  <c r="L6481" i="37"/>
  <c r="L6480" i="37"/>
  <c r="L6479" i="37"/>
  <c r="L6478" i="37"/>
  <c r="L6477" i="37"/>
  <c r="L6476" i="37"/>
  <c r="L6475" i="37"/>
  <c r="L6474" i="37"/>
  <c r="L6473" i="37"/>
  <c r="L6472" i="37"/>
  <c r="L6471" i="37"/>
  <c r="L6470" i="37"/>
  <c r="L6469" i="37"/>
  <c r="L6468" i="37"/>
  <c r="L6467" i="37"/>
  <c r="L6466" i="37"/>
  <c r="L6465" i="37"/>
  <c r="L6464" i="37"/>
  <c r="L6463" i="37"/>
  <c r="L6462" i="37"/>
  <c r="L6461" i="37"/>
  <c r="L6460" i="37"/>
  <c r="L6459" i="37"/>
  <c r="L6458" i="37"/>
  <c r="L6457" i="37"/>
  <c r="L6456" i="37"/>
  <c r="L6455" i="37"/>
  <c r="L6454" i="37"/>
  <c r="L6453" i="37"/>
  <c r="L6452" i="37"/>
  <c r="L6451" i="37"/>
  <c r="L6450" i="37"/>
  <c r="L6449" i="37"/>
  <c r="L6448" i="37"/>
  <c r="L6447" i="37"/>
  <c r="L6446" i="37"/>
  <c r="L6445" i="37"/>
  <c r="L6444" i="37"/>
  <c r="L6443" i="37"/>
  <c r="L6442" i="37"/>
  <c r="L6441" i="37"/>
  <c r="L6440" i="37"/>
  <c r="L6439" i="37"/>
  <c r="L6438" i="37"/>
  <c r="L6437" i="37"/>
  <c r="L6436" i="37"/>
  <c r="L6435" i="37"/>
  <c r="L6434" i="37"/>
  <c r="L6433" i="37"/>
  <c r="L6432" i="37"/>
  <c r="L6431" i="37"/>
  <c r="L6430" i="37"/>
  <c r="L6429" i="37"/>
  <c r="L6428" i="37"/>
  <c r="L6427" i="37"/>
  <c r="L6426" i="37"/>
  <c r="L6425" i="37"/>
  <c r="L6424" i="37"/>
  <c r="L6423" i="37"/>
  <c r="L6422" i="37"/>
  <c r="L6421" i="37"/>
  <c r="L6420" i="37"/>
  <c r="L6419" i="37"/>
  <c r="L6418" i="37"/>
  <c r="L6417" i="37"/>
  <c r="L6416" i="37"/>
  <c r="L6385" i="37"/>
  <c r="L6384" i="37"/>
  <c r="L6383" i="37"/>
  <c r="L6382" i="37"/>
  <c r="L6381" i="37"/>
  <c r="L6380" i="37"/>
  <c r="L6379" i="37"/>
  <c r="L6378" i="37"/>
  <c r="L6377" i="37"/>
  <c r="L6376" i="37"/>
  <c r="L6375" i="37"/>
  <c r="L6374" i="37"/>
  <c r="L6373" i="37"/>
  <c r="L6372" i="37"/>
  <c r="L6371" i="37"/>
  <c r="L6370" i="37"/>
  <c r="L6369" i="37"/>
  <c r="L6368" i="37"/>
  <c r="L6367" i="37"/>
  <c r="L6366" i="37"/>
  <c r="L6365" i="37"/>
  <c r="L6364" i="37"/>
  <c r="L6363" i="37"/>
  <c r="L6362" i="37"/>
  <c r="L6361" i="37"/>
  <c r="L6360" i="37"/>
  <c r="L6359" i="37"/>
  <c r="L6358" i="37"/>
  <c r="L6357" i="37"/>
  <c r="L6356" i="37"/>
  <c r="L6355" i="37"/>
  <c r="L6354" i="37"/>
  <c r="L6353" i="37"/>
  <c r="L6352" i="37"/>
  <c r="L6351" i="37"/>
  <c r="L6350" i="37"/>
  <c r="L6349" i="37"/>
  <c r="L6348" i="37"/>
  <c r="L6347" i="37"/>
  <c r="L6346" i="37"/>
  <c r="L6345" i="37"/>
  <c r="L6344" i="37"/>
  <c r="L6343" i="37"/>
  <c r="L6342" i="37"/>
  <c r="L6341" i="37"/>
  <c r="L6340" i="37"/>
  <c r="L6339" i="37"/>
  <c r="L6338" i="37"/>
  <c r="L6337" i="37"/>
  <c r="L6336" i="37"/>
  <c r="L6335" i="37"/>
  <c r="L6334" i="37"/>
  <c r="L6333" i="37"/>
  <c r="L6332" i="37"/>
  <c r="L6331" i="37"/>
  <c r="L6330" i="37"/>
  <c r="L6329" i="37"/>
  <c r="L6328" i="37"/>
  <c r="L6327" i="37"/>
  <c r="L6326" i="37"/>
  <c r="L6325" i="37"/>
  <c r="L6324" i="37"/>
  <c r="L6323" i="37"/>
  <c r="L6322" i="37"/>
  <c r="L6321" i="37"/>
  <c r="L6320" i="37"/>
  <c r="L6319" i="37"/>
  <c r="L6318" i="37"/>
  <c r="L6317" i="37"/>
  <c r="L6316" i="37"/>
  <c r="L6315" i="37"/>
  <c r="L6314" i="37"/>
  <c r="L6313" i="37"/>
  <c r="L6312" i="37"/>
  <c r="L6311" i="37"/>
  <c r="L6310" i="37"/>
  <c r="L6309" i="37"/>
  <c r="L6308" i="37"/>
  <c r="L6307" i="37"/>
  <c r="L6306" i="37"/>
  <c r="L6305" i="37"/>
  <c r="L6304" i="37"/>
  <c r="L6303" i="37"/>
  <c r="L6302" i="37"/>
  <c r="L6301" i="37"/>
  <c r="L6300" i="37"/>
  <c r="L6299" i="37"/>
  <c r="L6298" i="37"/>
  <c r="L6297" i="37"/>
  <c r="L6296" i="37"/>
  <c r="L6295" i="37"/>
  <c r="L6294" i="37"/>
  <c r="L6293" i="37"/>
  <c r="L6292" i="37"/>
  <c r="L6291" i="37"/>
  <c r="L6290" i="37"/>
  <c r="L6289" i="37"/>
  <c r="L6288" i="37"/>
  <c r="L6287" i="37"/>
  <c r="L6286" i="37"/>
  <c r="L6285" i="37"/>
  <c r="L6284" i="37"/>
  <c r="L6283" i="37"/>
  <c r="L6282" i="37"/>
  <c r="L6281" i="37"/>
  <c r="L6280" i="37"/>
  <c r="L6279" i="37"/>
  <c r="L6278" i="37"/>
  <c r="L6277" i="37"/>
  <c r="L6276" i="37"/>
  <c r="L6275" i="37"/>
  <c r="L6274" i="37"/>
  <c r="L6273" i="37"/>
  <c r="L6272" i="37"/>
  <c r="L6271" i="37"/>
  <c r="L6270" i="37"/>
  <c r="L6269" i="37"/>
  <c r="L6268" i="37"/>
  <c r="L6267" i="37"/>
  <c r="L6266" i="37"/>
  <c r="L6265" i="37"/>
  <c r="L6264" i="37"/>
  <c r="L6263" i="37"/>
  <c r="L6262" i="37"/>
  <c r="L6261" i="37"/>
  <c r="L6260" i="37"/>
  <c r="L6259" i="37"/>
  <c r="L6258" i="37"/>
  <c r="L6257" i="37"/>
  <c r="L6256" i="37"/>
  <c r="L6255" i="37"/>
  <c r="L6254" i="37"/>
  <c r="L6253" i="37"/>
  <c r="L6252" i="37"/>
  <c r="L6251" i="37"/>
  <c r="L6250" i="37"/>
  <c r="L6249" i="37"/>
  <c r="L6248" i="37"/>
  <c r="L6247" i="37"/>
  <c r="L6246" i="37"/>
  <c r="L6245" i="37"/>
  <c r="L6244" i="37"/>
  <c r="L6243" i="37"/>
  <c r="L6242" i="37"/>
  <c r="L6241" i="37"/>
  <c r="L6240" i="37"/>
  <c r="L6239" i="37"/>
  <c r="L6238" i="37"/>
  <c r="L6237" i="37"/>
  <c r="L6236" i="37"/>
  <c r="L6235" i="37"/>
  <c r="L6234" i="37"/>
  <c r="L6233" i="37"/>
  <c r="L6232" i="37"/>
  <c r="L6231" i="37"/>
  <c r="L6230" i="37"/>
  <c r="L6229" i="37"/>
  <c r="L6228" i="37"/>
  <c r="L6227" i="37"/>
  <c r="L6226" i="37"/>
  <c r="L6225" i="37"/>
  <c r="L6224" i="37"/>
  <c r="L6223" i="37"/>
  <c r="L6222" i="37"/>
  <c r="L6221" i="37"/>
  <c r="L6220" i="37"/>
  <c r="L6219" i="37"/>
  <c r="L6218" i="37"/>
  <c r="L6217" i="37"/>
  <c r="L6216" i="37"/>
  <c r="L6215" i="37"/>
  <c r="L6214" i="37"/>
  <c r="L6213" i="37"/>
  <c r="L6212" i="37"/>
  <c r="L6211" i="37"/>
  <c r="L6210" i="37"/>
  <c r="L6209" i="37"/>
  <c r="L6208" i="37"/>
  <c r="L6207" i="37"/>
  <c r="L6206" i="37"/>
  <c r="L6205" i="37"/>
  <c r="L6204" i="37"/>
  <c r="L6203" i="37"/>
  <c r="L6202" i="37"/>
  <c r="L6201" i="37"/>
  <c r="L6200" i="37"/>
  <c r="L6199" i="37"/>
  <c r="L6198" i="37"/>
  <c r="L6197" i="37"/>
  <c r="L6196" i="37"/>
  <c r="L6195" i="37"/>
  <c r="L6194" i="37"/>
  <c r="L6193" i="37"/>
  <c r="L6192" i="37"/>
  <c r="L6191" i="37"/>
  <c r="L6190" i="37"/>
  <c r="L6189" i="37"/>
  <c r="L6188" i="37"/>
  <c r="L6187" i="37"/>
  <c r="L6186" i="37"/>
  <c r="L6185" i="37"/>
  <c r="L6184" i="37"/>
  <c r="L6183" i="37"/>
  <c r="L6182" i="37"/>
  <c r="L6181" i="37"/>
  <c r="L6180" i="37"/>
  <c r="L6179" i="37"/>
  <c r="L6178" i="37"/>
  <c r="L6177" i="37"/>
  <c r="L6176" i="37"/>
  <c r="L6175" i="37"/>
  <c r="L6174" i="37"/>
  <c r="L6173" i="37"/>
  <c r="L6172" i="37"/>
  <c r="L6171" i="37"/>
  <c r="L6170" i="37"/>
  <c r="L6169" i="37"/>
  <c r="L6168" i="37"/>
  <c r="L6167" i="37"/>
  <c r="L6166" i="37"/>
  <c r="L6165" i="37"/>
  <c r="L6164" i="37"/>
  <c r="L6163" i="37"/>
  <c r="L6162" i="37"/>
  <c r="L6161" i="37"/>
  <c r="L6160" i="37"/>
  <c r="L6159" i="37"/>
  <c r="L6158" i="37"/>
  <c r="L6157" i="37"/>
  <c r="L6156" i="37"/>
  <c r="L6155" i="37"/>
  <c r="L6154" i="37"/>
  <c r="L6153" i="37"/>
  <c r="L6152" i="37"/>
  <c r="L6151" i="37"/>
  <c r="L6150" i="37"/>
  <c r="L6149" i="37"/>
  <c r="L6148" i="37"/>
  <c r="L6147" i="37"/>
  <c r="L6146" i="37"/>
  <c r="L6145" i="37"/>
  <c r="L6144" i="37"/>
  <c r="L6143" i="37"/>
  <c r="L6142" i="37"/>
  <c r="L6141" i="37"/>
  <c r="L6140" i="37"/>
  <c r="L6139" i="37"/>
  <c r="L6138" i="37"/>
  <c r="L6137" i="37"/>
  <c r="L6136" i="37"/>
  <c r="L6135" i="37"/>
  <c r="L6134" i="37"/>
  <c r="L6133" i="37"/>
  <c r="L6132" i="37"/>
  <c r="L6131" i="37"/>
  <c r="L6130" i="37"/>
  <c r="L6129" i="37"/>
  <c r="L6128" i="37"/>
  <c r="L6127" i="37"/>
  <c r="L6126" i="37"/>
  <c r="L6125" i="37"/>
  <c r="L6124" i="37"/>
  <c r="L6123" i="37"/>
  <c r="L6122" i="37"/>
  <c r="L6121" i="37"/>
  <c r="L6120" i="37"/>
  <c r="L6119" i="37"/>
  <c r="L6118" i="37"/>
  <c r="L6117" i="37"/>
  <c r="L6116" i="37"/>
  <c r="L6115" i="37"/>
  <c r="L6114" i="37"/>
  <c r="L6113" i="37"/>
  <c r="L6112" i="37"/>
  <c r="L6111" i="37"/>
  <c r="L6110" i="37"/>
  <c r="L6109" i="37"/>
  <c r="L6108" i="37"/>
  <c r="L6107" i="37"/>
  <c r="L6106" i="37"/>
  <c r="L6105" i="37"/>
  <c r="L6104" i="37"/>
  <c r="L6103" i="37"/>
  <c r="L6102" i="37"/>
  <c r="L6101" i="37"/>
  <c r="L6100" i="37"/>
  <c r="L6099" i="37"/>
  <c r="L6098" i="37"/>
  <c r="L6097" i="37"/>
  <c r="L6096" i="37"/>
  <c r="L6095" i="37"/>
  <c r="L6094" i="37"/>
  <c r="L6093" i="37"/>
  <c r="L6092" i="37"/>
  <c r="L6091" i="37"/>
  <c r="L6090" i="37"/>
  <c r="L6089" i="37"/>
  <c r="L6088" i="37"/>
  <c r="L6087" i="37"/>
  <c r="L6086" i="37"/>
  <c r="L6085" i="37"/>
  <c r="L6084" i="37"/>
  <c r="L6083" i="37"/>
  <c r="L6082" i="37"/>
  <c r="L6081" i="37"/>
  <c r="L6080" i="37"/>
  <c r="L6079" i="37"/>
  <c r="L6078" i="37"/>
  <c r="L6077" i="37"/>
  <c r="L6076" i="37"/>
  <c r="L6075" i="37"/>
  <c r="L6074" i="37"/>
  <c r="L6073" i="37"/>
  <c r="L6072" i="37"/>
  <c r="L6071" i="37"/>
  <c r="L6070" i="37"/>
  <c r="L6069" i="37"/>
  <c r="L6068" i="37"/>
  <c r="L6067" i="37"/>
  <c r="L6066" i="37"/>
  <c r="L6065" i="37"/>
  <c r="L6064" i="37"/>
  <c r="L6063" i="37"/>
  <c r="L6062" i="37"/>
  <c r="L6061" i="37"/>
  <c r="L6060" i="37"/>
  <c r="L6059" i="37"/>
  <c r="L6058" i="37"/>
  <c r="L6057" i="37"/>
  <c r="L6056" i="37"/>
  <c r="L6055" i="37"/>
  <c r="L6054" i="37"/>
  <c r="L6053" i="37"/>
  <c r="L6052" i="37"/>
  <c r="L6051" i="37"/>
  <c r="L6050" i="37"/>
  <c r="L6049" i="37"/>
  <c r="L6048" i="37"/>
  <c r="L6047" i="37"/>
  <c r="L6046" i="37"/>
  <c r="L6045" i="37"/>
  <c r="L6044" i="37"/>
  <c r="L6043" i="37"/>
  <c r="L6042" i="37"/>
  <c r="L6041" i="37"/>
  <c r="L6040" i="37"/>
  <c r="L6039" i="37"/>
  <c r="L6038" i="37"/>
  <c r="L6037" i="37"/>
  <c r="L6036" i="37"/>
  <c r="L6035" i="37"/>
  <c r="L6034" i="37"/>
  <c r="L6033" i="37"/>
  <c r="L6032" i="37"/>
  <c r="L6031" i="37"/>
  <c r="L6030" i="37"/>
  <c r="L6029" i="37"/>
  <c r="L6028" i="37"/>
  <c r="L6027" i="37"/>
  <c r="L6026" i="37"/>
  <c r="L6025" i="37"/>
  <c r="L6024" i="37"/>
  <c r="L6023" i="37"/>
  <c r="L6022" i="37"/>
  <c r="L6021" i="37"/>
  <c r="L6020" i="37"/>
  <c r="L6019" i="37"/>
  <c r="L6018" i="37"/>
  <c r="L6017" i="37"/>
  <c r="L6016" i="37"/>
  <c r="L6015" i="37"/>
  <c r="L6014" i="37"/>
  <c r="L6013" i="37"/>
  <c r="L6012" i="37"/>
  <c r="L6011" i="37"/>
  <c r="L6010" i="37"/>
  <c r="L6009" i="37"/>
  <c r="L6008" i="37"/>
  <c r="L6007" i="37"/>
  <c r="L6006" i="37"/>
  <c r="L6005" i="37"/>
  <c r="L6004" i="37"/>
  <c r="L6003" i="37"/>
  <c r="L6002" i="37"/>
  <c r="L6001" i="37"/>
  <c r="L6000" i="37"/>
  <c r="L5999" i="37"/>
  <c r="L5998" i="37"/>
  <c r="L5997" i="37"/>
  <c r="L5996" i="37"/>
  <c r="L5995" i="37"/>
  <c r="L5994" i="37"/>
  <c r="L5993" i="37"/>
  <c r="L5992" i="37"/>
  <c r="L5991" i="37"/>
  <c r="L5990" i="37"/>
  <c r="L5989" i="37"/>
  <c r="L5988" i="37"/>
  <c r="L5987" i="37"/>
  <c r="L5986" i="37"/>
  <c r="L5985" i="37"/>
  <c r="L5984" i="37"/>
  <c r="L5983" i="37"/>
  <c r="L5982" i="37"/>
  <c r="L5981" i="37"/>
  <c r="L5980" i="37"/>
  <c r="L5979" i="37"/>
  <c r="L5978" i="37"/>
  <c r="L5977" i="37"/>
  <c r="L5976" i="37"/>
  <c r="L5975" i="37"/>
  <c r="L5974" i="37"/>
  <c r="L5973" i="37"/>
  <c r="L5972" i="37"/>
  <c r="L5971" i="37"/>
  <c r="L5970" i="37"/>
  <c r="L5969" i="37"/>
  <c r="L5968" i="37"/>
  <c r="L5967" i="37"/>
  <c r="L5966" i="37"/>
  <c r="L5965" i="37"/>
  <c r="L5964" i="37"/>
  <c r="L5963" i="37"/>
  <c r="L5962" i="37"/>
  <c r="L5961" i="37"/>
  <c r="L5960" i="37"/>
  <c r="L5959" i="37"/>
  <c r="L5958" i="37"/>
  <c r="L5957" i="37"/>
  <c r="L5956" i="37"/>
  <c r="L5955" i="37"/>
  <c r="L5954" i="37"/>
  <c r="L5953" i="37"/>
  <c r="L5952" i="37"/>
  <c r="L5951" i="37"/>
  <c r="L5950" i="37"/>
  <c r="L5949" i="37"/>
  <c r="L5948" i="37"/>
  <c r="L5947" i="37"/>
  <c r="L5946" i="37"/>
  <c r="L5945" i="37"/>
  <c r="L5944" i="37"/>
  <c r="L5943" i="37"/>
  <c r="L5942" i="37"/>
  <c r="L5941" i="37"/>
  <c r="L5940" i="37"/>
  <c r="L5939" i="37"/>
  <c r="L5938" i="37"/>
  <c r="L5937" i="37"/>
  <c r="L5936" i="37"/>
  <c r="L5935" i="37"/>
  <c r="L5934" i="37"/>
  <c r="L5933" i="37"/>
  <c r="L5932" i="37"/>
  <c r="L5931" i="37"/>
  <c r="L5930" i="37"/>
  <c r="L5929" i="37"/>
  <c r="L5928" i="37"/>
  <c r="L5927" i="37"/>
  <c r="L5926" i="37"/>
  <c r="L5925" i="37"/>
  <c r="L5924" i="37"/>
  <c r="L5923" i="37"/>
  <c r="L5922" i="37"/>
  <c r="L5921" i="37"/>
  <c r="L5920" i="37"/>
  <c r="L5919" i="37"/>
  <c r="L5918" i="37"/>
  <c r="L5917" i="37"/>
  <c r="L5916" i="37"/>
  <c r="L5915" i="37"/>
  <c r="L5914" i="37"/>
  <c r="L5913" i="37"/>
  <c r="L5912" i="37"/>
  <c r="L5911" i="37"/>
  <c r="L5910" i="37"/>
  <c r="L5909" i="37"/>
  <c r="L5908" i="37"/>
  <c r="L5907" i="37"/>
  <c r="L5906" i="37"/>
  <c r="L5905" i="37"/>
  <c r="L5904" i="37"/>
  <c r="L5903" i="37"/>
  <c r="L5902" i="37"/>
  <c r="L5901" i="37"/>
  <c r="L5900" i="37"/>
  <c r="L5899" i="37"/>
  <c r="L5898" i="37"/>
  <c r="L5897" i="37"/>
  <c r="L5896" i="37"/>
  <c r="L5895" i="37"/>
  <c r="L5894" i="37"/>
  <c r="L5893" i="37"/>
  <c r="L5892" i="37"/>
  <c r="L5891" i="37"/>
  <c r="L5890" i="37"/>
  <c r="L5889" i="37"/>
  <c r="L5888" i="37"/>
  <c r="L5887" i="37"/>
  <c r="L5886" i="37"/>
  <c r="L5885" i="37"/>
  <c r="L5884" i="37"/>
  <c r="L5883" i="37"/>
  <c r="L5882" i="37"/>
  <c r="L5881" i="37"/>
  <c r="L5880" i="37"/>
  <c r="L5879" i="37"/>
  <c r="L5878" i="37"/>
  <c r="L5877" i="37"/>
  <c r="L5876" i="37"/>
  <c r="L5875" i="37"/>
  <c r="L5874" i="37"/>
  <c r="L5873" i="37"/>
  <c r="L5872" i="37"/>
  <c r="L5871" i="37"/>
  <c r="L5870" i="37"/>
  <c r="L5869" i="37"/>
  <c r="L5868" i="37"/>
  <c r="L5867" i="37"/>
  <c r="L5866" i="37"/>
  <c r="L5865" i="37"/>
  <c r="L5864" i="37"/>
  <c r="L5863" i="37"/>
  <c r="L5862" i="37"/>
  <c r="L5861" i="37"/>
  <c r="L5860" i="37"/>
  <c r="L5859" i="37"/>
  <c r="L5858" i="37"/>
  <c r="L5857" i="37"/>
  <c r="L5856" i="37"/>
  <c r="L5855" i="37"/>
  <c r="L5854" i="37"/>
  <c r="L5853" i="37"/>
  <c r="L5852" i="37"/>
  <c r="L5851" i="37"/>
  <c r="L5850" i="37"/>
  <c r="L5849" i="37"/>
  <c r="L5848" i="37"/>
  <c r="L5847" i="37"/>
  <c r="L5846" i="37"/>
  <c r="L5845" i="37"/>
  <c r="L5844" i="37"/>
  <c r="L5843" i="37"/>
  <c r="L5842" i="37"/>
  <c r="L5841" i="37"/>
  <c r="L5840" i="37"/>
  <c r="L5839" i="37"/>
  <c r="L5838" i="37"/>
  <c r="L5837" i="37"/>
  <c r="L5836" i="37"/>
  <c r="L5835" i="37"/>
  <c r="L5834" i="37"/>
  <c r="L5833" i="37"/>
  <c r="L5832" i="37"/>
  <c r="L5831" i="37"/>
  <c r="L5830" i="37"/>
  <c r="L5829" i="37"/>
  <c r="L5828" i="37"/>
  <c r="L5827" i="37"/>
  <c r="L5826" i="37"/>
  <c r="L5825" i="37"/>
  <c r="L5824" i="37"/>
  <c r="L5823" i="37"/>
  <c r="L5822" i="37"/>
  <c r="L5821" i="37"/>
  <c r="L5820" i="37"/>
  <c r="L5819" i="37"/>
  <c r="L5818" i="37"/>
  <c r="L5817" i="37"/>
  <c r="L5816" i="37"/>
  <c r="L5815" i="37"/>
  <c r="L5814" i="37"/>
  <c r="L5813" i="37"/>
  <c r="L5812" i="37"/>
  <c r="L5811" i="37"/>
  <c r="L5810" i="37"/>
  <c r="L5809" i="37"/>
  <c r="L5808" i="37"/>
  <c r="L5807" i="37"/>
  <c r="L5806" i="37"/>
  <c r="L5805" i="37"/>
  <c r="L5804" i="37"/>
  <c r="L5803" i="37"/>
  <c r="L5802" i="37"/>
  <c r="L5801" i="37"/>
  <c r="L5800" i="37"/>
  <c r="L5799" i="37"/>
  <c r="L5798" i="37"/>
  <c r="L5797" i="37"/>
  <c r="L5796" i="37"/>
  <c r="L5795" i="37"/>
  <c r="L5794" i="37"/>
  <c r="L5793" i="37"/>
  <c r="L5792" i="37"/>
  <c r="L5791" i="37"/>
  <c r="L5790" i="37"/>
  <c r="L5789" i="37"/>
  <c r="L5788" i="37"/>
  <c r="L5787" i="37"/>
  <c r="L5786" i="37"/>
  <c r="L5785" i="37"/>
  <c r="L5784" i="37"/>
  <c r="L5783" i="37"/>
  <c r="L5782" i="37"/>
  <c r="L5781" i="37"/>
  <c r="L5780" i="37"/>
  <c r="L5779" i="37"/>
  <c r="L5778" i="37"/>
  <c r="L5777" i="37"/>
  <c r="L5776" i="37"/>
  <c r="L5775" i="37"/>
  <c r="L5774" i="37"/>
  <c r="L5773" i="37"/>
  <c r="L5772" i="37"/>
  <c r="L5771" i="37"/>
  <c r="L5770" i="37"/>
  <c r="L5769" i="37"/>
  <c r="L5768" i="37"/>
  <c r="L5767" i="37"/>
  <c r="L5766" i="37"/>
  <c r="L5734" i="37"/>
  <c r="L5733" i="37"/>
  <c r="L5732" i="37"/>
  <c r="L5731" i="37"/>
  <c r="L5730" i="37"/>
  <c r="L5729" i="37"/>
  <c r="L5728" i="37"/>
  <c r="L5727" i="37"/>
  <c r="L5726" i="37"/>
  <c r="L5725" i="37"/>
  <c r="L5724" i="37"/>
  <c r="L5723" i="37"/>
  <c r="L5722" i="37"/>
  <c r="L5721" i="37"/>
  <c r="L5720" i="37"/>
  <c r="L5719" i="37"/>
  <c r="L5718" i="37"/>
  <c r="L5717" i="37"/>
  <c r="L5716" i="37"/>
  <c r="L5715" i="37"/>
  <c r="L5714" i="37"/>
  <c r="L5713" i="37"/>
  <c r="L5712" i="37"/>
  <c r="L5711" i="37"/>
  <c r="L5710" i="37"/>
  <c r="L5709" i="37"/>
  <c r="L5708" i="37"/>
  <c r="L5707" i="37"/>
  <c r="L5706" i="37"/>
  <c r="L5705" i="37"/>
  <c r="L5704" i="37"/>
  <c r="L5703" i="37"/>
  <c r="L5702" i="37"/>
  <c r="L5701" i="37"/>
  <c r="L5700" i="37"/>
  <c r="L5699" i="37"/>
  <c r="L5698" i="37"/>
  <c r="L5697" i="37"/>
  <c r="L5696" i="37"/>
  <c r="L5695" i="37"/>
  <c r="L5694" i="37"/>
  <c r="L5693" i="37"/>
  <c r="L5692" i="37"/>
  <c r="L5691" i="37"/>
  <c r="L5690" i="37"/>
  <c r="L5689" i="37"/>
  <c r="L5688" i="37"/>
  <c r="L5687" i="37"/>
  <c r="L5686" i="37"/>
  <c r="L5685" i="37"/>
  <c r="L5684" i="37"/>
  <c r="L5683" i="37"/>
  <c r="L5682" i="37"/>
  <c r="L5681" i="37"/>
  <c r="L5680" i="37"/>
  <c r="L5679" i="37"/>
  <c r="L5678" i="37"/>
  <c r="L5677" i="37"/>
  <c r="L5676" i="37"/>
  <c r="L5675" i="37"/>
  <c r="L5674" i="37"/>
  <c r="L5673" i="37"/>
  <c r="L5672" i="37"/>
  <c r="L5671" i="37"/>
  <c r="L5670" i="37"/>
  <c r="L5669" i="37"/>
  <c r="L5668" i="37"/>
  <c r="L5667" i="37"/>
  <c r="L5666" i="37"/>
  <c r="L5665" i="37"/>
  <c r="L5664" i="37"/>
  <c r="L5663" i="37"/>
  <c r="L5662" i="37"/>
  <c r="L5661" i="37"/>
  <c r="L5660" i="37"/>
  <c r="L5659" i="37"/>
  <c r="L5658" i="37"/>
  <c r="L5657" i="37"/>
  <c r="L5656" i="37"/>
  <c r="L5655" i="37"/>
  <c r="L5654" i="37"/>
  <c r="L5653" i="37"/>
  <c r="L5652" i="37"/>
  <c r="L5651" i="37"/>
  <c r="L5650" i="37"/>
  <c r="L5649" i="37"/>
  <c r="L5648" i="37"/>
  <c r="L5647" i="37"/>
  <c r="L5646" i="37"/>
  <c r="L5645" i="37"/>
  <c r="L5644" i="37"/>
  <c r="L5643" i="37"/>
  <c r="L5642" i="37"/>
  <c r="L5641" i="37"/>
  <c r="L5640" i="37"/>
  <c r="L5639" i="37"/>
  <c r="L5638" i="37"/>
  <c r="L5637" i="37"/>
  <c r="L5636" i="37"/>
  <c r="L5635" i="37"/>
  <c r="L5634" i="37"/>
  <c r="L5633" i="37"/>
  <c r="L5632" i="37"/>
  <c r="L5631" i="37"/>
  <c r="L5630" i="37"/>
  <c r="L5629" i="37"/>
  <c r="L5628" i="37"/>
  <c r="L5627" i="37"/>
  <c r="L5626" i="37"/>
  <c r="L5625" i="37"/>
  <c r="L5624" i="37"/>
  <c r="L5623" i="37"/>
  <c r="L5622" i="37"/>
  <c r="L5621" i="37"/>
  <c r="L5620" i="37"/>
  <c r="L5619" i="37"/>
  <c r="L5618" i="37"/>
  <c r="L5617" i="37"/>
  <c r="L5616" i="37"/>
  <c r="L5615" i="37"/>
  <c r="L5614" i="37"/>
  <c r="L5613" i="37"/>
  <c r="L5612" i="37"/>
  <c r="L5611" i="37"/>
  <c r="L5610" i="37"/>
  <c r="L5609" i="37"/>
  <c r="L5608" i="37"/>
  <c r="L5607" i="37"/>
  <c r="L5606" i="37"/>
  <c r="L5605" i="37"/>
  <c r="L5604" i="37"/>
  <c r="L5603" i="37"/>
  <c r="L5602" i="37"/>
  <c r="L5601" i="37"/>
  <c r="L5600" i="37"/>
  <c r="L5599" i="37"/>
  <c r="L5598" i="37"/>
  <c r="L5597" i="37"/>
  <c r="L5596" i="37"/>
  <c r="L5595" i="37"/>
  <c r="L5594" i="37"/>
  <c r="L5593" i="37"/>
  <c r="L5592" i="37"/>
  <c r="L5591" i="37"/>
  <c r="L5590" i="37"/>
  <c r="L5589" i="37"/>
  <c r="L5588" i="37"/>
  <c r="L5587" i="37"/>
  <c r="L5586" i="37"/>
  <c r="L5585" i="37"/>
  <c r="L5584" i="37"/>
  <c r="L5583" i="37"/>
  <c r="L5582" i="37"/>
  <c r="L5581" i="37"/>
  <c r="L5580" i="37"/>
  <c r="L5579" i="37"/>
  <c r="L5578" i="37"/>
  <c r="L5577" i="37"/>
  <c r="L5576" i="37"/>
  <c r="L5575" i="37"/>
  <c r="L5574" i="37"/>
  <c r="L5573" i="37"/>
  <c r="L5572" i="37"/>
  <c r="L5571" i="37"/>
  <c r="L5570" i="37"/>
  <c r="L5569" i="37"/>
  <c r="L5568" i="37"/>
  <c r="L5567" i="37"/>
  <c r="L5566" i="37"/>
  <c r="L5565" i="37"/>
  <c r="L5564" i="37"/>
  <c r="L5563" i="37"/>
  <c r="L5562" i="37"/>
  <c r="L5561" i="37"/>
  <c r="L5560" i="37"/>
  <c r="L5559" i="37"/>
  <c r="L5558" i="37"/>
  <c r="L5557" i="37"/>
  <c r="L5556" i="37"/>
  <c r="L5555" i="37"/>
  <c r="L5554" i="37"/>
  <c r="L5553" i="37"/>
  <c r="L5552" i="37"/>
  <c r="L5551" i="37"/>
  <c r="L5550" i="37"/>
  <c r="L5549" i="37"/>
  <c r="L5548" i="37"/>
  <c r="L5547" i="37"/>
  <c r="L5546" i="37"/>
  <c r="L5545" i="37"/>
  <c r="L5544" i="37"/>
  <c r="L5543" i="37"/>
  <c r="L5542" i="37"/>
  <c r="L5541" i="37"/>
  <c r="L5540" i="37"/>
  <c r="L5539" i="37"/>
  <c r="L5538" i="37"/>
  <c r="L5537" i="37"/>
  <c r="L5536" i="37"/>
  <c r="L5535" i="37"/>
  <c r="L5534" i="37"/>
  <c r="L5533" i="37"/>
  <c r="L5532" i="37"/>
  <c r="L5531" i="37"/>
  <c r="L5530" i="37"/>
  <c r="L5529" i="37"/>
  <c r="L5528" i="37"/>
  <c r="L5527" i="37"/>
  <c r="L5526" i="37"/>
  <c r="L5525" i="37"/>
  <c r="L5524" i="37"/>
  <c r="L5523" i="37"/>
  <c r="L5522" i="37"/>
  <c r="L5521" i="37"/>
  <c r="L5520" i="37"/>
  <c r="L5519" i="37"/>
  <c r="L5518" i="37"/>
  <c r="L5517" i="37"/>
  <c r="L5516" i="37"/>
  <c r="L5515" i="37"/>
  <c r="L5514" i="37"/>
  <c r="L5513" i="37"/>
  <c r="L5512" i="37"/>
  <c r="L5511" i="37"/>
  <c r="L5510" i="37"/>
  <c r="L5509" i="37"/>
  <c r="L5508" i="37"/>
  <c r="L5507" i="37"/>
  <c r="L5506" i="37"/>
  <c r="L5505" i="37"/>
  <c r="L5504" i="37"/>
  <c r="L5503" i="37"/>
  <c r="L5502" i="37"/>
  <c r="L5501" i="37"/>
  <c r="L5500" i="37"/>
  <c r="L5499" i="37"/>
  <c r="L5498" i="37"/>
  <c r="L5497" i="37"/>
  <c r="L5496" i="37"/>
  <c r="L5495" i="37"/>
  <c r="L5494" i="37"/>
  <c r="L5493" i="37"/>
  <c r="L5492" i="37"/>
  <c r="L5491" i="37"/>
  <c r="L5490" i="37"/>
  <c r="L5489" i="37"/>
  <c r="L5488" i="37"/>
  <c r="L5487" i="37"/>
  <c r="L5486" i="37"/>
  <c r="L5485" i="37"/>
  <c r="L5484" i="37"/>
  <c r="L5483" i="37"/>
  <c r="L5482" i="37"/>
  <c r="L5481" i="37"/>
  <c r="L5480" i="37"/>
  <c r="L5479" i="37"/>
  <c r="L5478" i="37"/>
  <c r="L5477" i="37"/>
  <c r="L5476" i="37"/>
  <c r="L5475" i="37"/>
  <c r="L5474" i="37"/>
  <c r="L5473" i="37"/>
  <c r="L5472" i="37"/>
  <c r="L5471" i="37"/>
  <c r="L5470" i="37"/>
  <c r="L5469" i="37"/>
  <c r="L5468" i="37"/>
  <c r="L5467" i="37"/>
  <c r="L5466" i="37"/>
  <c r="L5465" i="37"/>
  <c r="L5464" i="37"/>
  <c r="L5463" i="37"/>
  <c r="L5462" i="37"/>
  <c r="L5461" i="37"/>
  <c r="L5460" i="37"/>
  <c r="L5459" i="37"/>
  <c r="L5458" i="37"/>
  <c r="L5457" i="37"/>
  <c r="L5456" i="37"/>
  <c r="L5455" i="37"/>
  <c r="L5454" i="37"/>
  <c r="L5453" i="37"/>
  <c r="L5452" i="37"/>
  <c r="L5451" i="37"/>
  <c r="L5450" i="37"/>
  <c r="L5449" i="37"/>
  <c r="L5448" i="37"/>
  <c r="L5447" i="37"/>
  <c r="L5446" i="37"/>
  <c r="L5445" i="37"/>
  <c r="L5444" i="37"/>
  <c r="L5443" i="37"/>
  <c r="L5442" i="37"/>
  <c r="L5441" i="37"/>
  <c r="L5440" i="37"/>
  <c r="L5439" i="37"/>
  <c r="L5438" i="37"/>
  <c r="L5437" i="37"/>
  <c r="L5436" i="37"/>
  <c r="L5435" i="37"/>
  <c r="L5434" i="37"/>
  <c r="L5433" i="37"/>
  <c r="L5432" i="37"/>
  <c r="L5431" i="37"/>
  <c r="L5430" i="37"/>
  <c r="L5429" i="37"/>
  <c r="L5428" i="37"/>
  <c r="L5427" i="37"/>
  <c r="L5426" i="37"/>
  <c r="L5425" i="37"/>
  <c r="L5424" i="37"/>
  <c r="L5423" i="37"/>
  <c r="L5422" i="37"/>
  <c r="L5421" i="37"/>
  <c r="L5420" i="37"/>
  <c r="L5419" i="37"/>
  <c r="L5418" i="37"/>
  <c r="L5417" i="37"/>
  <c r="L5416" i="37"/>
  <c r="L5415" i="37"/>
  <c r="L5414" i="37"/>
  <c r="L5413" i="37"/>
  <c r="L5412" i="37"/>
  <c r="L5411" i="37"/>
  <c r="L5410" i="37"/>
  <c r="L5409" i="37"/>
  <c r="L5408" i="37"/>
  <c r="L5407" i="37"/>
  <c r="L5406" i="37"/>
  <c r="L5405" i="37"/>
  <c r="L5404" i="37"/>
  <c r="L5403" i="37"/>
  <c r="L5402" i="37"/>
  <c r="L5401" i="37"/>
  <c r="L5400" i="37"/>
  <c r="L5399" i="37"/>
  <c r="L5398" i="37"/>
  <c r="L5397" i="37"/>
  <c r="L5396" i="37"/>
  <c r="L5395" i="37"/>
  <c r="L5394" i="37"/>
  <c r="L5393" i="37"/>
  <c r="L5392" i="37"/>
  <c r="L5391" i="37"/>
  <c r="L5390" i="37"/>
  <c r="L5389" i="37"/>
  <c r="L5388" i="37"/>
  <c r="L5387" i="37"/>
  <c r="L5386" i="37"/>
  <c r="L5385" i="37"/>
  <c r="L5384" i="37"/>
  <c r="L5383" i="37"/>
  <c r="L5382" i="37"/>
  <c r="L5381" i="37"/>
  <c r="L5380" i="37"/>
  <c r="L5379" i="37"/>
  <c r="L5378" i="37"/>
  <c r="L5377" i="37"/>
  <c r="L5376" i="37"/>
  <c r="L5375" i="37"/>
  <c r="L5374" i="37"/>
  <c r="L5373" i="37"/>
  <c r="L5372" i="37"/>
  <c r="L5371" i="37"/>
  <c r="L5370" i="37"/>
  <c r="L5369" i="37"/>
  <c r="L5368" i="37"/>
  <c r="L5367" i="37"/>
  <c r="L5366" i="37"/>
  <c r="L5365" i="37"/>
  <c r="L5364" i="37"/>
  <c r="L5363" i="37"/>
  <c r="L5362" i="37"/>
  <c r="L5361" i="37"/>
  <c r="L5360" i="37"/>
  <c r="L5359" i="37"/>
  <c r="L5358" i="37"/>
  <c r="L5357" i="37"/>
  <c r="L5356" i="37"/>
  <c r="L5355" i="37"/>
  <c r="L5354" i="37"/>
  <c r="L5353" i="37"/>
  <c r="L5352" i="37"/>
  <c r="L5351" i="37"/>
  <c r="L5350" i="37"/>
  <c r="L5349" i="37"/>
  <c r="L5348" i="37"/>
  <c r="L5347" i="37"/>
  <c r="L5346" i="37"/>
  <c r="L5345" i="37"/>
  <c r="L5344" i="37"/>
  <c r="L5343" i="37"/>
  <c r="L5342" i="37"/>
  <c r="L5341" i="37"/>
  <c r="L5340" i="37"/>
  <c r="L5339" i="37"/>
  <c r="L5338" i="37"/>
  <c r="L5337" i="37"/>
  <c r="L5336" i="37"/>
  <c r="L5335" i="37"/>
  <c r="L5334" i="37"/>
  <c r="L5333" i="37"/>
  <c r="L5332" i="37"/>
  <c r="L5331" i="37"/>
  <c r="L5330" i="37"/>
  <c r="L5329" i="37"/>
  <c r="L5328" i="37"/>
  <c r="L5327" i="37"/>
  <c r="L5326" i="37"/>
  <c r="L5325" i="37"/>
  <c r="L5324" i="37"/>
  <c r="L5323" i="37"/>
  <c r="L5322" i="37"/>
  <c r="L5321" i="37"/>
  <c r="L5320" i="37"/>
  <c r="L5319" i="37"/>
  <c r="L5318" i="37"/>
  <c r="L5317" i="37"/>
  <c r="L5316" i="37"/>
  <c r="L5315" i="37"/>
  <c r="L5314" i="37"/>
  <c r="L5313" i="37"/>
  <c r="L5312" i="37"/>
  <c r="L5311" i="37"/>
  <c r="L5310" i="37"/>
  <c r="L5309" i="37"/>
  <c r="L5308" i="37"/>
  <c r="L5307" i="37"/>
  <c r="L5306" i="37"/>
  <c r="L5305" i="37"/>
  <c r="L5304" i="37"/>
  <c r="L5303" i="37"/>
  <c r="L5302" i="37"/>
  <c r="L5301" i="37"/>
  <c r="L5300" i="37"/>
  <c r="L5299" i="37"/>
  <c r="L5298" i="37"/>
  <c r="L5297" i="37"/>
  <c r="L5296" i="37"/>
  <c r="L5295" i="37"/>
  <c r="L5294" i="37"/>
  <c r="L5293" i="37"/>
  <c r="L5292" i="37"/>
  <c r="L5291" i="37"/>
  <c r="L5290" i="37"/>
  <c r="L5289" i="37"/>
  <c r="L5288" i="37"/>
  <c r="L5287" i="37"/>
  <c r="L5286" i="37"/>
  <c r="L5285" i="37"/>
  <c r="L5284" i="37"/>
  <c r="L5283" i="37"/>
  <c r="L5282" i="37"/>
  <c r="L5281" i="37"/>
  <c r="L5280" i="37"/>
  <c r="L5279" i="37"/>
  <c r="L5278" i="37"/>
  <c r="L5277" i="37"/>
  <c r="L5276" i="37"/>
  <c r="L5275" i="37"/>
  <c r="L5274" i="37"/>
  <c r="L5273" i="37"/>
  <c r="L5272" i="37"/>
  <c r="L5271" i="37"/>
  <c r="L5270" i="37"/>
  <c r="L5269" i="37"/>
  <c r="L5268" i="37"/>
  <c r="L5267" i="37"/>
  <c r="L5266" i="37"/>
  <c r="L5265" i="37"/>
  <c r="L5264" i="37"/>
  <c r="L5263" i="37"/>
  <c r="L5262" i="37"/>
  <c r="L5261" i="37"/>
  <c r="L5260" i="37"/>
  <c r="L5259" i="37"/>
  <c r="L5258" i="37"/>
  <c r="L5257" i="37"/>
  <c r="L5256" i="37"/>
  <c r="L5255" i="37"/>
  <c r="L5254" i="37"/>
  <c r="L5253" i="37"/>
  <c r="L5252" i="37"/>
  <c r="L5251" i="37"/>
  <c r="L5250" i="37"/>
  <c r="L5249" i="37"/>
  <c r="L5248" i="37"/>
  <c r="L5247" i="37"/>
  <c r="L5246" i="37"/>
  <c r="L5245" i="37"/>
  <c r="L5244" i="37"/>
  <c r="L5243" i="37"/>
  <c r="L5242" i="37"/>
  <c r="L5241" i="37"/>
  <c r="L5240" i="37"/>
  <c r="L5239" i="37"/>
  <c r="L5238" i="37"/>
  <c r="L5237" i="37"/>
  <c r="L5236" i="37"/>
  <c r="L5235" i="37"/>
  <c r="L5234" i="37"/>
  <c r="L5233" i="37"/>
  <c r="L5232" i="37"/>
  <c r="L5231" i="37"/>
  <c r="L5230" i="37"/>
  <c r="L5229" i="37"/>
  <c r="L5228" i="37"/>
  <c r="L5227" i="37"/>
  <c r="L5226" i="37"/>
  <c r="L5225" i="37"/>
  <c r="L5224" i="37"/>
  <c r="L5223" i="37"/>
  <c r="L5222" i="37"/>
  <c r="L5221" i="37"/>
  <c r="L5220" i="37"/>
  <c r="L5219" i="37"/>
  <c r="L5218" i="37"/>
  <c r="L5217" i="37"/>
  <c r="L5216" i="37"/>
  <c r="L5215" i="37"/>
  <c r="L5214" i="37"/>
  <c r="L5213" i="37"/>
  <c r="L5212" i="37"/>
  <c r="L5211" i="37"/>
  <c r="L5210" i="37"/>
  <c r="L5209" i="37"/>
  <c r="L5208" i="37"/>
  <c r="L5207" i="37"/>
  <c r="L5206" i="37"/>
  <c r="L5205" i="37"/>
  <c r="L5204" i="37"/>
  <c r="L5203" i="37"/>
  <c r="L5202" i="37"/>
  <c r="L5201" i="37"/>
  <c r="L5200" i="37"/>
  <c r="L5199" i="37"/>
  <c r="L5198" i="37"/>
  <c r="L5197" i="37"/>
  <c r="L5196" i="37"/>
  <c r="L5195" i="37"/>
  <c r="L5194" i="37"/>
  <c r="L5193" i="37"/>
  <c r="L5192" i="37"/>
  <c r="L5191" i="37"/>
  <c r="L5190" i="37"/>
  <c r="L5189" i="37"/>
  <c r="L5188" i="37"/>
  <c r="L5187" i="37"/>
  <c r="L5186" i="37"/>
  <c r="L5185" i="37"/>
  <c r="L5184" i="37"/>
  <c r="L5183" i="37"/>
  <c r="L5182" i="37"/>
  <c r="L5181" i="37"/>
  <c r="L5180" i="37"/>
  <c r="L5179" i="37"/>
  <c r="L5178" i="37"/>
  <c r="L5177" i="37"/>
  <c r="L5176" i="37"/>
  <c r="L5175" i="37"/>
  <c r="L5174" i="37"/>
  <c r="L5173" i="37"/>
  <c r="L5172" i="37"/>
  <c r="L5171" i="37"/>
  <c r="L5170" i="37"/>
  <c r="L5169" i="37"/>
  <c r="L5168" i="37"/>
  <c r="L5167" i="37"/>
  <c r="L5166" i="37"/>
  <c r="L5165" i="37"/>
  <c r="L5164" i="37"/>
  <c r="L5163" i="37"/>
  <c r="L5162" i="37"/>
  <c r="L5161" i="37"/>
  <c r="L5160" i="37"/>
  <c r="L5159" i="37"/>
  <c r="L5158" i="37"/>
  <c r="L5157" i="37"/>
  <c r="L5156" i="37"/>
  <c r="L5155" i="37"/>
  <c r="L5154" i="37"/>
  <c r="L5153" i="37"/>
  <c r="L5152" i="37"/>
  <c r="L5151" i="37"/>
  <c r="L5150" i="37"/>
  <c r="L5149" i="37"/>
  <c r="L5148" i="37"/>
  <c r="L5147" i="37"/>
  <c r="L5146" i="37"/>
  <c r="L5145" i="37"/>
  <c r="L5144" i="37"/>
  <c r="L5143" i="37"/>
  <c r="L5142" i="37"/>
  <c r="L5141" i="37"/>
  <c r="L5140" i="37"/>
  <c r="L5139" i="37"/>
  <c r="L5138" i="37"/>
  <c r="L5137" i="37"/>
  <c r="L5136" i="37"/>
  <c r="L5135" i="37"/>
  <c r="L5104" i="37"/>
  <c r="L5103" i="37"/>
  <c r="L5102" i="37"/>
  <c r="L5101" i="37"/>
  <c r="L5100" i="37"/>
  <c r="L5099" i="37"/>
  <c r="L5098" i="37"/>
  <c r="L5097" i="37"/>
  <c r="L5096" i="37"/>
  <c r="L5095" i="37"/>
  <c r="L5094" i="37"/>
  <c r="L5093" i="37"/>
  <c r="L5092" i="37"/>
  <c r="L5091" i="37"/>
  <c r="L5090" i="37"/>
  <c r="L5089" i="37"/>
  <c r="L5088" i="37"/>
  <c r="L5087" i="37"/>
  <c r="L5086" i="37"/>
  <c r="L5085" i="37"/>
  <c r="L5084" i="37"/>
  <c r="L5083" i="37"/>
  <c r="L5082" i="37"/>
  <c r="L5081" i="37"/>
  <c r="L5080" i="37"/>
  <c r="L5079" i="37"/>
  <c r="L5078" i="37"/>
  <c r="L5077" i="37"/>
  <c r="L5076" i="37"/>
  <c r="L5075" i="37"/>
  <c r="L5074" i="37"/>
  <c r="L5073" i="37"/>
  <c r="L5072" i="37"/>
  <c r="L5071" i="37"/>
  <c r="L5070" i="37"/>
  <c r="L5069" i="37"/>
  <c r="L5068" i="37"/>
  <c r="L5067" i="37"/>
  <c r="L5066" i="37"/>
  <c r="L5065" i="37"/>
  <c r="L5064" i="37"/>
  <c r="L5063" i="37"/>
  <c r="L5062" i="37"/>
  <c r="L5061" i="37"/>
  <c r="L5060" i="37"/>
  <c r="L5059" i="37"/>
  <c r="L5058" i="37"/>
  <c r="L5057" i="37"/>
  <c r="L5056" i="37"/>
  <c r="L5055" i="37"/>
  <c r="L5054" i="37"/>
  <c r="L5053" i="37"/>
  <c r="L5052" i="37"/>
  <c r="L5051" i="37"/>
  <c r="L5050" i="37"/>
  <c r="L5049" i="37"/>
  <c r="L5048" i="37"/>
  <c r="L5047" i="37"/>
  <c r="L5046" i="37"/>
  <c r="L5045" i="37"/>
  <c r="L5044" i="37"/>
  <c r="L5043" i="37"/>
  <c r="L5042" i="37"/>
  <c r="L5041" i="37"/>
  <c r="L5040" i="37"/>
  <c r="L5039" i="37"/>
  <c r="L5038" i="37"/>
  <c r="L5037" i="37"/>
  <c r="L5036" i="37"/>
  <c r="L5035" i="37"/>
  <c r="L5034" i="37"/>
  <c r="L5033" i="37"/>
  <c r="L5032" i="37"/>
  <c r="L5031" i="37"/>
  <c r="L5030" i="37"/>
  <c r="L5029" i="37"/>
  <c r="L5028" i="37"/>
  <c r="L5027" i="37"/>
  <c r="L5026" i="37"/>
  <c r="L5025" i="37"/>
  <c r="L5024" i="37"/>
  <c r="L5023" i="37"/>
  <c r="L5022" i="37"/>
  <c r="L5021" i="37"/>
  <c r="L5020" i="37"/>
  <c r="L5019" i="37"/>
  <c r="L5018" i="37"/>
  <c r="L5017" i="37"/>
  <c r="L5016" i="37"/>
  <c r="L5015" i="37"/>
  <c r="L5014" i="37"/>
  <c r="L5013" i="37"/>
  <c r="L5012" i="37"/>
  <c r="L5011" i="37"/>
  <c r="L5010" i="37"/>
  <c r="L5009" i="37"/>
  <c r="L5008" i="37"/>
  <c r="L5007" i="37"/>
  <c r="L5006" i="37"/>
  <c r="L5005" i="37"/>
  <c r="L5004" i="37"/>
  <c r="L5003" i="37"/>
  <c r="L5002" i="37"/>
  <c r="L5001" i="37"/>
  <c r="L5000" i="37"/>
  <c r="L4999" i="37"/>
  <c r="L4998" i="37"/>
  <c r="L4997" i="37"/>
  <c r="L4996" i="37"/>
  <c r="L4995" i="37"/>
  <c r="L4994" i="37"/>
  <c r="L4993" i="37"/>
  <c r="L4992" i="37"/>
  <c r="L4991" i="37"/>
  <c r="L4990" i="37"/>
  <c r="L4989" i="37"/>
  <c r="L4988" i="37"/>
  <c r="L4987" i="37"/>
  <c r="L4986" i="37"/>
  <c r="L4985" i="37"/>
  <c r="L4984" i="37"/>
  <c r="L4983" i="37"/>
  <c r="L4982" i="37"/>
  <c r="L4981" i="37"/>
  <c r="L4980" i="37"/>
  <c r="L4979" i="37"/>
  <c r="L4978" i="37"/>
  <c r="L4977" i="37"/>
  <c r="L4976" i="37"/>
  <c r="L4975" i="37"/>
  <c r="L4974" i="37"/>
  <c r="L4973" i="37"/>
  <c r="L4972" i="37"/>
  <c r="L4971" i="37"/>
  <c r="L4970" i="37"/>
  <c r="L4969" i="37"/>
  <c r="L4968" i="37"/>
  <c r="L4967" i="37"/>
  <c r="L4966" i="37"/>
  <c r="L4965" i="37"/>
  <c r="L4964" i="37"/>
  <c r="L4963" i="37"/>
  <c r="L4962" i="37"/>
  <c r="L4961" i="37"/>
  <c r="L4960" i="37"/>
  <c r="L4959" i="37"/>
  <c r="L4958" i="37"/>
  <c r="L4957" i="37"/>
  <c r="L4956" i="37"/>
  <c r="L4955" i="37"/>
  <c r="L4954" i="37"/>
  <c r="L4953" i="37"/>
  <c r="L4952" i="37"/>
  <c r="L4951" i="37"/>
  <c r="L4950" i="37"/>
  <c r="L4949" i="37"/>
  <c r="L4948" i="37"/>
  <c r="L4947" i="37"/>
  <c r="L4946" i="37"/>
  <c r="L4945" i="37"/>
  <c r="L4944" i="37"/>
  <c r="L4943" i="37"/>
  <c r="L4942" i="37"/>
  <c r="L4941" i="37"/>
  <c r="L4940" i="37"/>
  <c r="L4939" i="37"/>
  <c r="L4938" i="37"/>
  <c r="L4937" i="37"/>
  <c r="L4936" i="37"/>
  <c r="L4935" i="37"/>
  <c r="L4934" i="37"/>
  <c r="L4933" i="37"/>
  <c r="L4932" i="37"/>
  <c r="L4931" i="37"/>
  <c r="L4930" i="37"/>
  <c r="L4929" i="37"/>
  <c r="L4928" i="37"/>
  <c r="L4927" i="37"/>
  <c r="L4926" i="37"/>
  <c r="L4925" i="37"/>
  <c r="L4924" i="37"/>
  <c r="L4923" i="37"/>
  <c r="L4922" i="37"/>
  <c r="L4921" i="37"/>
  <c r="L4920" i="37"/>
  <c r="L4919" i="37"/>
  <c r="L4918" i="37"/>
  <c r="L4917" i="37"/>
  <c r="L4916" i="37"/>
  <c r="L4915" i="37"/>
  <c r="L4914" i="37"/>
  <c r="L4913" i="37"/>
  <c r="L4912" i="37"/>
  <c r="L4911" i="37"/>
  <c r="L4910" i="37"/>
  <c r="L4909" i="37"/>
  <c r="L4908" i="37"/>
  <c r="L4907" i="37"/>
  <c r="L4906" i="37"/>
  <c r="L4905" i="37"/>
  <c r="L4904" i="37"/>
  <c r="L4903" i="37"/>
  <c r="L4902" i="37"/>
  <c r="L4901" i="37"/>
  <c r="L4900" i="37"/>
  <c r="L4899" i="37"/>
  <c r="L4898" i="37"/>
  <c r="L4897" i="37"/>
  <c r="L4896" i="37"/>
  <c r="L4895" i="37"/>
  <c r="L4894" i="37"/>
  <c r="L4893" i="37"/>
  <c r="L4892" i="37"/>
  <c r="L4891" i="37"/>
  <c r="L4890" i="37"/>
  <c r="L4889" i="37"/>
  <c r="L4888" i="37"/>
  <c r="L4887" i="37"/>
  <c r="L4886" i="37"/>
  <c r="L4885" i="37"/>
  <c r="L4884" i="37"/>
  <c r="L4883" i="37"/>
  <c r="L4882" i="37"/>
  <c r="L4881" i="37"/>
  <c r="L4880" i="37"/>
  <c r="L4879" i="37"/>
  <c r="L4878" i="37"/>
  <c r="L4877" i="37"/>
  <c r="L4876" i="37"/>
  <c r="L4875" i="37"/>
  <c r="L4874" i="37"/>
  <c r="L4873" i="37"/>
  <c r="L4872" i="37"/>
  <c r="L4871" i="37"/>
  <c r="L4870" i="37"/>
  <c r="L4869" i="37"/>
  <c r="L4868" i="37"/>
  <c r="L4867" i="37"/>
  <c r="L4866" i="37"/>
  <c r="L4865" i="37"/>
  <c r="L4864" i="37"/>
  <c r="L4863" i="37"/>
  <c r="L4862" i="37"/>
  <c r="L4861" i="37"/>
  <c r="L4860" i="37"/>
  <c r="L4859" i="37"/>
  <c r="L4858" i="37"/>
  <c r="L4857" i="37"/>
  <c r="L4856" i="37"/>
  <c r="L4855" i="37"/>
  <c r="L4854" i="37"/>
  <c r="L4853" i="37"/>
  <c r="L4852" i="37"/>
  <c r="L4851" i="37"/>
  <c r="L4850" i="37"/>
  <c r="L4849" i="37"/>
  <c r="L4848" i="37"/>
  <c r="L4847" i="37"/>
  <c r="L4846" i="37"/>
  <c r="L4845" i="37"/>
  <c r="L4844" i="37"/>
  <c r="L4843" i="37"/>
  <c r="L4842" i="37"/>
  <c r="L4841" i="37"/>
  <c r="L4840" i="37"/>
  <c r="L4839" i="37"/>
  <c r="L4838" i="37"/>
  <c r="L4837" i="37"/>
  <c r="L4836" i="37"/>
  <c r="L4835" i="37"/>
  <c r="L4834" i="37"/>
  <c r="L4833" i="37"/>
  <c r="L4832" i="37"/>
  <c r="L4831" i="37"/>
  <c r="L4830" i="37"/>
  <c r="L4829" i="37"/>
  <c r="L4828" i="37"/>
  <c r="L4827" i="37"/>
  <c r="L4826" i="37"/>
  <c r="L4825" i="37"/>
  <c r="L4824" i="37"/>
  <c r="L4823" i="37"/>
  <c r="L4822" i="37"/>
  <c r="L4821" i="37"/>
  <c r="L4820" i="37"/>
  <c r="L4819" i="37"/>
  <c r="L4818" i="37"/>
  <c r="L4817" i="37"/>
  <c r="L4816" i="37"/>
  <c r="L4815" i="37"/>
  <c r="L4814" i="37"/>
  <c r="L4813" i="37"/>
  <c r="L4812" i="37"/>
  <c r="L4811" i="37"/>
  <c r="L4810" i="37"/>
  <c r="L4809" i="37"/>
  <c r="L4808" i="37"/>
  <c r="L4807" i="37"/>
  <c r="L4806" i="37"/>
  <c r="L4805" i="37"/>
  <c r="L4804" i="37"/>
  <c r="L4803" i="37"/>
  <c r="L4802" i="37"/>
  <c r="L4801" i="37"/>
  <c r="L4800" i="37"/>
  <c r="L4799" i="37"/>
  <c r="L4798" i="37"/>
  <c r="L4797" i="37"/>
  <c r="L4796" i="37"/>
  <c r="L4795" i="37"/>
  <c r="L4794" i="37"/>
  <c r="L4793" i="37"/>
  <c r="L4792" i="37"/>
  <c r="L4791" i="37"/>
  <c r="L4790" i="37"/>
  <c r="L4789" i="37"/>
  <c r="L4788" i="37"/>
  <c r="L4787" i="37"/>
  <c r="L4786" i="37"/>
  <c r="L4785" i="37"/>
  <c r="L4784" i="37"/>
  <c r="L4783" i="37"/>
  <c r="L4782" i="37"/>
  <c r="L4781" i="37"/>
  <c r="L4780" i="37"/>
  <c r="L4779" i="37"/>
  <c r="L4778" i="37"/>
  <c r="L4777" i="37"/>
  <c r="L4776" i="37"/>
  <c r="L4775" i="37"/>
  <c r="L4774" i="37"/>
  <c r="L4773" i="37"/>
  <c r="L4772" i="37"/>
  <c r="L4771" i="37"/>
  <c r="L4770" i="37"/>
  <c r="L4769" i="37"/>
  <c r="L4768" i="37"/>
  <c r="L4767" i="37"/>
  <c r="L4766" i="37"/>
  <c r="L4765" i="37"/>
  <c r="L4764" i="37"/>
  <c r="L4763" i="37"/>
  <c r="L4762" i="37"/>
  <c r="L4761" i="37"/>
  <c r="L4760" i="37"/>
  <c r="L4759" i="37"/>
  <c r="L4758" i="37"/>
  <c r="L4757" i="37"/>
  <c r="L4756" i="37"/>
  <c r="L4755" i="37"/>
  <c r="L4754" i="37"/>
  <c r="L4753" i="37"/>
  <c r="L4752" i="37"/>
  <c r="L4751" i="37"/>
  <c r="L4750" i="37"/>
  <c r="L4749" i="37"/>
  <c r="L4748" i="37"/>
  <c r="L4747" i="37"/>
  <c r="L4746" i="37"/>
  <c r="L4745" i="37"/>
  <c r="L4744" i="37"/>
  <c r="L4743" i="37"/>
  <c r="L4742" i="37"/>
  <c r="L4741" i="37"/>
  <c r="L4740" i="37"/>
  <c r="L4739" i="37"/>
  <c r="L4738" i="37"/>
  <c r="L4737" i="37"/>
  <c r="L4736" i="37"/>
  <c r="L4735" i="37"/>
  <c r="L4734" i="37"/>
  <c r="L4733" i="37"/>
  <c r="L4732" i="37"/>
  <c r="L4731" i="37"/>
  <c r="L4730" i="37"/>
  <c r="L4729" i="37"/>
  <c r="L4728" i="37"/>
  <c r="L4727" i="37"/>
  <c r="L4726" i="37"/>
  <c r="L4725" i="37"/>
  <c r="L4724" i="37"/>
  <c r="L4723" i="37"/>
  <c r="L4722" i="37"/>
  <c r="L4721" i="37"/>
  <c r="L4720" i="37"/>
  <c r="L4719" i="37"/>
  <c r="L4718" i="37"/>
  <c r="L4717" i="37"/>
  <c r="L4716" i="37"/>
  <c r="L4715" i="37"/>
  <c r="L4714" i="37"/>
  <c r="L4713" i="37"/>
  <c r="L4712" i="37"/>
  <c r="L4711" i="37"/>
  <c r="L4710" i="37"/>
  <c r="L4709" i="37"/>
  <c r="L4708" i="37"/>
  <c r="L4707" i="37"/>
  <c r="L4706" i="37"/>
  <c r="L4705" i="37"/>
  <c r="L4704" i="37"/>
  <c r="L4703" i="37"/>
  <c r="L4702" i="37"/>
  <c r="L4701" i="37"/>
  <c r="L4700" i="37"/>
  <c r="L4699" i="37"/>
  <c r="L4698" i="37"/>
  <c r="L4697" i="37"/>
  <c r="L4696" i="37"/>
  <c r="L4695" i="37"/>
  <c r="L4694" i="37"/>
  <c r="L4693" i="37"/>
  <c r="L4692" i="37"/>
  <c r="L4691" i="37"/>
  <c r="L4690" i="37"/>
  <c r="L4689" i="37"/>
  <c r="L4688" i="37"/>
  <c r="L4687" i="37"/>
  <c r="L4686" i="37"/>
  <c r="L4685" i="37"/>
  <c r="L4684" i="37"/>
  <c r="L4683" i="37"/>
  <c r="L4682" i="37"/>
  <c r="L4681" i="37"/>
  <c r="L4680" i="37"/>
  <c r="L4679" i="37"/>
  <c r="L4678" i="37"/>
  <c r="L4677" i="37"/>
  <c r="L4676" i="37"/>
  <c r="L4675" i="37"/>
  <c r="L4674" i="37"/>
  <c r="L4673" i="37"/>
  <c r="L4672" i="37"/>
  <c r="L4671" i="37"/>
  <c r="L4670" i="37"/>
  <c r="L4669" i="37"/>
  <c r="L4668" i="37"/>
  <c r="L4667" i="37"/>
  <c r="L4666" i="37"/>
  <c r="L4665" i="37"/>
  <c r="L4664" i="37"/>
  <c r="L4663" i="37"/>
  <c r="L4662" i="37"/>
  <c r="L4661" i="37"/>
  <c r="L4660" i="37"/>
  <c r="L4659" i="37"/>
  <c r="L4658" i="37"/>
  <c r="L4657" i="37"/>
  <c r="L4656" i="37"/>
  <c r="L4655" i="37"/>
  <c r="L4654" i="37"/>
  <c r="L4653" i="37"/>
  <c r="L4652" i="37"/>
  <c r="L4651" i="37"/>
  <c r="L4650" i="37"/>
  <c r="L4649" i="37"/>
  <c r="L4648" i="37"/>
  <c r="L4647" i="37"/>
  <c r="L4646" i="37"/>
  <c r="L4645" i="37"/>
  <c r="L4644" i="37"/>
  <c r="L4643" i="37"/>
  <c r="L4642" i="37"/>
  <c r="L4641" i="37"/>
  <c r="L4640" i="37"/>
  <c r="L4639" i="37"/>
  <c r="L4638" i="37"/>
  <c r="L4637" i="37"/>
  <c r="L4636" i="37"/>
  <c r="L4635" i="37"/>
  <c r="L4634" i="37"/>
  <c r="L4633" i="37"/>
  <c r="L4632" i="37"/>
  <c r="L4631" i="37"/>
  <c r="L4630" i="37"/>
  <c r="L4629" i="37"/>
  <c r="L4628" i="37"/>
  <c r="L4627" i="37"/>
  <c r="L4626" i="37"/>
  <c r="L4625" i="37"/>
  <c r="L4624" i="37"/>
  <c r="L4623" i="37"/>
  <c r="L4622" i="37"/>
  <c r="L4621" i="37"/>
  <c r="L4620" i="37"/>
  <c r="L4619" i="37"/>
  <c r="L4618" i="37"/>
  <c r="L4617" i="37"/>
  <c r="L4616" i="37"/>
  <c r="L4615" i="37"/>
  <c r="L4614" i="37"/>
  <c r="L4613" i="37"/>
  <c r="L4612" i="37"/>
  <c r="L4611" i="37"/>
  <c r="L4610" i="37"/>
  <c r="L4609" i="37"/>
  <c r="L4608" i="37"/>
  <c r="L4607" i="37"/>
  <c r="L4606" i="37"/>
  <c r="L4605" i="37"/>
  <c r="L4604" i="37"/>
  <c r="L4603" i="37"/>
  <c r="L4602" i="37"/>
  <c r="L4601" i="37"/>
  <c r="L4600" i="37"/>
  <c r="L4599" i="37"/>
  <c r="L4598" i="37"/>
  <c r="L4597" i="37"/>
  <c r="L4596" i="37"/>
  <c r="L4595" i="37"/>
  <c r="L4594" i="37"/>
  <c r="L4593" i="37"/>
  <c r="L4592" i="37"/>
  <c r="L4591" i="37"/>
  <c r="L4590" i="37"/>
  <c r="L4589" i="37"/>
  <c r="L4588" i="37"/>
  <c r="L4587" i="37"/>
  <c r="L4586" i="37"/>
  <c r="L4585" i="37"/>
  <c r="L4584" i="37"/>
  <c r="L4583" i="37"/>
  <c r="L4582" i="37"/>
  <c r="L4581" i="37"/>
  <c r="L4580" i="37"/>
  <c r="L4579" i="37"/>
  <c r="L4578" i="37"/>
  <c r="L4577" i="37"/>
  <c r="L4576" i="37"/>
  <c r="L4575" i="37"/>
  <c r="L4574" i="37"/>
  <c r="L4573" i="37"/>
  <c r="L4572" i="37"/>
  <c r="L4571" i="37"/>
  <c r="L4570" i="37"/>
  <c r="L4569" i="37"/>
  <c r="L4568" i="37"/>
  <c r="L4567" i="37"/>
  <c r="L4566" i="37"/>
  <c r="L4565" i="37"/>
  <c r="L4564" i="37"/>
  <c r="L4563" i="37"/>
  <c r="L4562" i="37"/>
  <c r="L4561" i="37"/>
  <c r="L4560" i="37"/>
  <c r="L4559" i="37"/>
  <c r="L4558" i="37"/>
  <c r="L4557" i="37"/>
  <c r="L4556" i="37"/>
  <c r="L4555" i="37"/>
  <c r="L4554" i="37"/>
  <c r="L4553" i="37"/>
  <c r="L4552" i="37"/>
  <c r="L4551" i="37"/>
  <c r="L4550" i="37"/>
  <c r="L4549" i="37"/>
  <c r="L4548" i="37"/>
  <c r="L4547" i="37"/>
  <c r="L4546" i="37"/>
  <c r="L4545" i="37"/>
  <c r="L4544" i="37"/>
  <c r="L4543" i="37"/>
  <c r="L4542" i="37"/>
  <c r="L4541" i="37"/>
  <c r="L4540" i="37"/>
  <c r="L4539" i="37"/>
  <c r="L4538" i="37"/>
  <c r="L4537" i="37"/>
  <c r="L4536" i="37"/>
  <c r="L4535" i="37"/>
  <c r="L4534" i="37"/>
  <c r="L4533" i="37"/>
  <c r="L4532" i="37"/>
  <c r="L4531" i="37"/>
  <c r="L4530" i="37"/>
  <c r="L4529" i="37"/>
  <c r="L4528" i="37"/>
  <c r="L4527" i="37"/>
  <c r="L4526" i="37"/>
  <c r="L4525" i="37"/>
  <c r="L4524" i="37"/>
  <c r="L4523" i="37"/>
  <c r="L4522" i="37"/>
  <c r="L4521" i="37"/>
  <c r="L4520" i="37"/>
  <c r="L4519" i="37"/>
  <c r="L4518" i="37"/>
  <c r="L4517" i="37"/>
  <c r="L4516" i="37"/>
  <c r="L4515" i="37"/>
  <c r="L4514" i="37"/>
  <c r="L4513" i="37"/>
  <c r="L4512" i="37"/>
  <c r="L4511" i="37"/>
  <c r="L4510" i="37"/>
  <c r="L4509" i="37"/>
  <c r="L4508" i="37"/>
  <c r="L4507" i="37"/>
  <c r="L4506" i="37"/>
  <c r="L4505" i="37"/>
  <c r="L4504" i="37"/>
  <c r="L4503" i="37"/>
  <c r="L4502" i="37"/>
  <c r="L4501" i="37"/>
  <c r="L4500" i="37"/>
  <c r="L4499" i="37"/>
  <c r="L4498" i="37"/>
  <c r="L4497" i="37"/>
  <c r="L4496" i="37"/>
  <c r="L4495" i="37"/>
  <c r="L4494" i="37"/>
  <c r="L4493" i="37"/>
  <c r="L4492" i="37"/>
  <c r="L4491" i="37"/>
  <c r="L4490" i="37"/>
  <c r="L4489" i="37"/>
  <c r="L4488" i="37"/>
  <c r="L4487" i="37"/>
  <c r="L4486" i="37"/>
  <c r="L4485" i="37"/>
  <c r="L4453" i="37"/>
  <c r="L4452" i="37"/>
  <c r="L4451" i="37"/>
  <c r="L4450" i="37"/>
  <c r="L4449" i="37"/>
  <c r="L4448" i="37"/>
  <c r="L4447" i="37"/>
  <c r="L4446" i="37"/>
  <c r="L4445" i="37"/>
  <c r="L4444" i="37"/>
  <c r="L4443" i="37"/>
  <c r="L4442" i="37"/>
  <c r="L4441" i="37"/>
  <c r="L4440" i="37"/>
  <c r="L4439" i="37"/>
  <c r="L4438" i="37"/>
  <c r="L4437" i="37"/>
  <c r="L4436" i="37"/>
  <c r="L4435" i="37"/>
  <c r="L4434" i="37"/>
  <c r="L4433" i="37"/>
  <c r="L4432" i="37"/>
  <c r="L4431" i="37"/>
  <c r="L4430" i="37"/>
  <c r="L4429" i="37"/>
  <c r="L4428" i="37"/>
  <c r="L4427" i="37"/>
  <c r="L4426" i="37"/>
  <c r="L4425" i="37"/>
  <c r="L4424" i="37"/>
  <c r="L4423" i="37"/>
  <c r="L4422" i="37"/>
  <c r="L4421" i="37"/>
  <c r="L4420" i="37"/>
  <c r="L4419" i="37"/>
  <c r="L4418" i="37"/>
  <c r="L4417" i="37"/>
  <c r="L4416" i="37"/>
  <c r="L4415" i="37"/>
  <c r="L4414" i="37"/>
  <c r="L4413" i="37"/>
  <c r="L4412" i="37"/>
  <c r="L4411" i="37"/>
  <c r="L4410" i="37"/>
  <c r="L4409" i="37"/>
  <c r="L4408" i="37"/>
  <c r="L4407" i="37"/>
  <c r="L4406" i="37"/>
  <c r="L4405" i="37"/>
  <c r="L4404" i="37"/>
  <c r="L4403" i="37"/>
  <c r="L4402" i="37"/>
  <c r="L4401" i="37"/>
  <c r="L4400" i="37"/>
  <c r="L4399" i="37"/>
  <c r="L4398" i="37"/>
  <c r="L4397" i="37"/>
  <c r="L4396" i="37"/>
  <c r="L4395" i="37"/>
  <c r="L4394" i="37"/>
  <c r="L4393" i="37"/>
  <c r="L4392" i="37"/>
  <c r="L4391" i="37"/>
  <c r="L4390" i="37"/>
  <c r="L4389" i="37"/>
  <c r="L4388" i="37"/>
  <c r="L4387" i="37"/>
  <c r="L4386" i="37"/>
  <c r="L4385" i="37"/>
  <c r="L4384" i="37"/>
  <c r="L4383" i="37"/>
  <c r="L4382" i="37"/>
  <c r="L4381" i="37"/>
  <c r="L4380" i="37"/>
  <c r="L4379" i="37"/>
  <c r="L4378" i="37"/>
  <c r="L4377" i="37"/>
  <c r="L4376" i="37"/>
  <c r="L4375" i="37"/>
  <c r="L4374" i="37"/>
  <c r="L4373" i="37"/>
  <c r="L4372" i="37"/>
  <c r="L4371" i="37"/>
  <c r="L4370" i="37"/>
  <c r="L4369" i="37"/>
  <c r="L4368" i="37"/>
  <c r="L4367" i="37"/>
  <c r="L4366" i="37"/>
  <c r="L4365" i="37"/>
  <c r="L4364" i="37"/>
  <c r="L4363" i="37"/>
  <c r="L4362" i="37"/>
  <c r="L4361" i="37"/>
  <c r="L4360" i="37"/>
  <c r="L4359" i="37"/>
  <c r="L4358" i="37"/>
  <c r="L4357" i="37"/>
  <c r="L4356" i="37"/>
  <c r="L4355" i="37"/>
  <c r="L4354" i="37"/>
  <c r="L4353" i="37"/>
  <c r="L4352" i="37"/>
  <c r="L4351" i="37"/>
  <c r="L4350" i="37"/>
  <c r="L4349" i="37"/>
  <c r="L4348" i="37"/>
  <c r="L4347" i="37"/>
  <c r="L4346" i="37"/>
  <c r="L4345" i="37"/>
  <c r="L4344" i="37"/>
  <c r="L4343" i="37"/>
  <c r="L4342" i="37"/>
  <c r="L4341" i="37"/>
  <c r="L4340" i="37"/>
  <c r="L4339" i="37"/>
  <c r="L4338" i="37"/>
  <c r="L4337" i="37"/>
  <c r="L4336" i="37"/>
  <c r="L4335" i="37"/>
  <c r="L4334" i="37"/>
  <c r="L4333" i="37"/>
  <c r="L4332" i="37"/>
  <c r="L4331" i="37"/>
  <c r="L4330" i="37"/>
  <c r="L4329" i="37"/>
  <c r="L4328" i="37"/>
  <c r="L4327" i="37"/>
  <c r="L4326" i="37"/>
  <c r="L4325" i="37"/>
  <c r="L4324" i="37"/>
  <c r="L4323" i="37"/>
  <c r="L4322" i="37"/>
  <c r="L4321" i="37"/>
  <c r="L4320" i="37"/>
  <c r="L4319" i="37"/>
  <c r="L4318" i="37"/>
  <c r="L4317" i="37"/>
  <c r="L4316" i="37"/>
  <c r="L4315" i="37"/>
  <c r="L4314" i="37"/>
  <c r="L4313" i="37"/>
  <c r="L4312" i="37"/>
  <c r="L4311" i="37"/>
  <c r="L4310" i="37"/>
  <c r="L4309" i="37"/>
  <c r="L4308" i="37"/>
  <c r="L4307" i="37"/>
  <c r="L4306" i="37"/>
  <c r="L4305" i="37"/>
  <c r="L4304" i="37"/>
  <c r="L4303" i="37"/>
  <c r="L4302" i="37"/>
  <c r="L4301" i="37"/>
  <c r="L4300" i="37"/>
  <c r="L4299" i="37"/>
  <c r="L4298" i="37"/>
  <c r="L4297" i="37"/>
  <c r="L4296" i="37"/>
  <c r="L4295" i="37"/>
  <c r="L4294" i="37"/>
  <c r="L4293" i="37"/>
  <c r="L4292" i="37"/>
  <c r="L4291" i="37"/>
  <c r="L4290" i="37"/>
  <c r="L4289" i="37"/>
  <c r="L4288" i="37"/>
  <c r="L4287" i="37"/>
  <c r="L4286" i="37"/>
  <c r="L4285" i="37"/>
  <c r="L4284" i="37"/>
  <c r="L4283" i="37"/>
  <c r="L4282" i="37"/>
  <c r="L4281" i="37"/>
  <c r="L4280" i="37"/>
  <c r="L4279" i="37"/>
  <c r="L4278" i="37"/>
  <c r="L4277" i="37"/>
  <c r="L4276" i="37"/>
  <c r="L4275" i="37"/>
  <c r="L4274" i="37"/>
  <c r="L4273" i="37"/>
  <c r="L4272" i="37"/>
  <c r="L4271" i="37"/>
  <c r="L4270" i="37"/>
  <c r="L4269" i="37"/>
  <c r="L4268" i="37"/>
  <c r="L4267" i="37"/>
  <c r="L4266" i="37"/>
  <c r="L4265" i="37"/>
  <c r="L4264" i="37"/>
  <c r="L4263" i="37"/>
  <c r="L4262" i="37"/>
  <c r="L4261" i="37"/>
  <c r="L4260" i="37"/>
  <c r="L4259" i="37"/>
  <c r="L4258" i="37"/>
  <c r="L4257" i="37"/>
  <c r="L4256" i="37"/>
  <c r="L4255" i="37"/>
  <c r="L4254" i="37"/>
  <c r="L4253" i="37"/>
  <c r="L4252" i="37"/>
  <c r="L4251" i="37"/>
  <c r="L4250" i="37"/>
  <c r="L4249" i="37"/>
  <c r="L4248" i="37"/>
  <c r="L4247" i="37"/>
  <c r="L4246" i="37"/>
  <c r="L4245" i="37"/>
  <c r="L4244" i="37"/>
  <c r="L4243" i="37"/>
  <c r="L4242" i="37"/>
  <c r="L4241" i="37"/>
  <c r="L4240" i="37"/>
  <c r="L4239" i="37"/>
  <c r="L4238" i="37"/>
  <c r="L4237" i="37"/>
  <c r="L4236" i="37"/>
  <c r="L4235" i="37"/>
  <c r="L4234" i="37"/>
  <c r="L4233" i="37"/>
  <c r="L4232" i="37"/>
  <c r="L4231" i="37"/>
  <c r="L4230" i="37"/>
  <c r="L4229" i="37"/>
  <c r="L4228" i="37"/>
  <c r="L4227" i="37"/>
  <c r="L4226" i="37"/>
  <c r="L4225" i="37"/>
  <c r="L4224" i="37"/>
  <c r="L4223" i="37"/>
  <c r="L4222" i="37"/>
  <c r="L4221" i="37"/>
  <c r="L4220" i="37"/>
  <c r="L4219" i="37"/>
  <c r="L4218" i="37"/>
  <c r="L4217" i="37"/>
  <c r="L4216" i="37"/>
  <c r="L4215" i="37"/>
  <c r="L4214" i="37"/>
  <c r="L4213" i="37"/>
  <c r="L4212" i="37"/>
  <c r="L4211" i="37"/>
  <c r="L4210" i="37"/>
  <c r="L4209" i="37"/>
  <c r="L4208" i="37"/>
  <c r="L4207" i="37"/>
  <c r="L4206" i="37"/>
  <c r="L4205" i="37"/>
  <c r="L4204" i="37"/>
  <c r="L4203" i="37"/>
  <c r="L4202" i="37"/>
  <c r="L4201" i="37"/>
  <c r="L4200" i="37"/>
  <c r="L4199" i="37"/>
  <c r="L4198" i="37"/>
  <c r="L4197" i="37"/>
  <c r="L4196" i="37"/>
  <c r="L4195" i="37"/>
  <c r="L4194" i="37"/>
  <c r="L4193" i="37"/>
  <c r="L4192" i="37"/>
  <c r="L4191" i="37"/>
  <c r="L4190" i="37"/>
  <c r="L4189" i="37"/>
  <c r="L4188" i="37"/>
  <c r="L4187" i="37"/>
  <c r="L4186" i="37"/>
  <c r="L4185" i="37"/>
  <c r="L4184" i="37"/>
  <c r="L4183" i="37"/>
  <c r="L4182" i="37"/>
  <c r="L4181" i="37"/>
  <c r="L4180" i="37"/>
  <c r="L4179" i="37"/>
  <c r="L4178" i="37"/>
  <c r="L4177" i="37"/>
  <c r="L4176" i="37"/>
  <c r="L4175" i="37"/>
  <c r="L4174" i="37"/>
  <c r="L4173" i="37"/>
  <c r="L4172" i="37"/>
  <c r="L4171" i="37"/>
  <c r="L4170" i="37"/>
  <c r="L4169" i="37"/>
  <c r="L4168" i="37"/>
  <c r="L4167" i="37"/>
  <c r="L4166" i="37"/>
  <c r="L4165" i="37"/>
  <c r="L4164" i="37"/>
  <c r="L4163" i="37"/>
  <c r="L4162" i="37"/>
  <c r="L4161" i="37"/>
  <c r="L4160" i="37"/>
  <c r="L4159" i="37"/>
  <c r="L4158" i="37"/>
  <c r="L4157" i="37"/>
  <c r="L4156" i="37"/>
  <c r="L4155" i="37"/>
  <c r="L4154" i="37"/>
  <c r="L4153" i="37"/>
  <c r="L4152" i="37"/>
  <c r="L4151" i="37"/>
  <c r="L4150" i="37"/>
  <c r="L4149" i="37"/>
  <c r="L4148" i="37"/>
  <c r="L4147" i="37"/>
  <c r="L4146" i="37"/>
  <c r="L4145" i="37"/>
  <c r="L4144" i="37"/>
  <c r="L4143" i="37"/>
  <c r="L4142" i="37"/>
  <c r="L4141" i="37"/>
  <c r="L4140" i="37"/>
  <c r="L4139" i="37"/>
  <c r="L4138" i="37"/>
  <c r="L4137" i="37"/>
  <c r="L4136" i="37"/>
  <c r="L4135" i="37"/>
  <c r="L4134" i="37"/>
  <c r="L4133" i="37"/>
  <c r="L4132" i="37"/>
  <c r="L4131" i="37"/>
  <c r="L4130" i="37"/>
  <c r="L4129" i="37"/>
  <c r="L4128" i="37"/>
  <c r="L4127" i="37"/>
  <c r="L4126" i="37"/>
  <c r="L4125" i="37"/>
  <c r="L4124" i="37"/>
  <c r="L4123" i="37"/>
  <c r="L4122" i="37"/>
  <c r="L4121" i="37"/>
  <c r="L4120" i="37"/>
  <c r="L4119" i="37"/>
  <c r="L4118" i="37"/>
  <c r="L4117" i="37"/>
  <c r="L4116" i="37"/>
  <c r="L4115" i="37"/>
  <c r="L4114" i="37"/>
  <c r="L4113" i="37"/>
  <c r="L4112" i="37"/>
  <c r="L4111" i="37"/>
  <c r="L4110" i="37"/>
  <c r="L4109" i="37"/>
  <c r="L4108" i="37"/>
  <c r="L4107" i="37"/>
  <c r="L4106" i="37"/>
  <c r="L4105" i="37"/>
  <c r="L4104" i="37"/>
  <c r="L4103" i="37"/>
  <c r="L4102" i="37"/>
  <c r="L4101" i="37"/>
  <c r="L4100" i="37"/>
  <c r="L4099" i="37"/>
  <c r="L4098" i="37"/>
  <c r="L4097" i="37"/>
  <c r="L4096" i="37"/>
  <c r="L4095" i="37"/>
  <c r="L4094" i="37"/>
  <c r="L4093" i="37"/>
  <c r="L4092" i="37"/>
  <c r="L4091" i="37"/>
  <c r="L4090" i="37"/>
  <c r="L4089" i="37"/>
  <c r="L4088" i="37"/>
  <c r="L4087" i="37"/>
  <c r="L4086" i="37"/>
  <c r="L4085" i="37"/>
  <c r="L4084" i="37"/>
  <c r="L4083" i="37"/>
  <c r="L4082" i="37"/>
  <c r="L4081" i="37"/>
  <c r="L4080" i="37"/>
  <c r="L4079" i="37"/>
  <c r="L4078" i="37"/>
  <c r="L4077" i="37"/>
  <c r="L4076" i="37"/>
  <c r="L4075" i="37"/>
  <c r="L4074" i="37"/>
  <c r="L4073" i="37"/>
  <c r="L4072" i="37"/>
  <c r="L4071" i="37"/>
  <c r="L4070" i="37"/>
  <c r="L4069" i="37"/>
  <c r="L4068" i="37"/>
  <c r="L4067" i="37"/>
  <c r="L4066" i="37"/>
  <c r="L4065" i="37"/>
  <c r="L4064" i="37"/>
  <c r="L4063" i="37"/>
  <c r="L4062" i="37"/>
  <c r="L4061" i="37"/>
  <c r="L4060" i="37"/>
  <c r="L4059" i="37"/>
  <c r="L4058" i="37"/>
  <c r="L4057" i="37"/>
  <c r="L4056" i="37"/>
  <c r="L4055" i="37"/>
  <c r="L4054" i="37"/>
  <c r="L4053" i="37"/>
  <c r="L4052" i="37"/>
  <c r="L4051" i="37"/>
  <c r="L4050" i="37"/>
  <c r="L4049" i="37"/>
  <c r="L4048" i="37"/>
  <c r="L4047" i="37"/>
  <c r="L4046" i="37"/>
  <c r="L4045" i="37"/>
  <c r="L4044" i="37"/>
  <c r="L4043" i="37"/>
  <c r="L4042" i="37"/>
  <c r="L4041" i="37"/>
  <c r="L4040" i="37"/>
  <c r="L4039" i="37"/>
  <c r="L4038" i="37"/>
  <c r="L4037" i="37"/>
  <c r="L4036" i="37"/>
  <c r="L4035" i="37"/>
  <c r="L4034" i="37"/>
  <c r="L4033" i="37"/>
  <c r="L4032" i="37"/>
  <c r="L4031" i="37"/>
  <c r="L4030" i="37"/>
  <c r="L4029" i="37"/>
  <c r="L4028" i="37"/>
  <c r="L4027" i="37"/>
  <c r="L4026" i="37"/>
  <c r="L4025" i="37"/>
  <c r="L4024" i="37"/>
  <c r="L4023" i="37"/>
  <c r="L4022" i="37"/>
  <c r="L4021" i="37"/>
  <c r="L4020" i="37"/>
  <c r="L4019" i="37"/>
  <c r="L4018" i="37"/>
  <c r="L4017" i="37"/>
  <c r="L4016" i="37"/>
  <c r="L4015" i="37"/>
  <c r="L4014" i="37"/>
  <c r="L4013" i="37"/>
  <c r="L4012" i="37"/>
  <c r="L4011" i="37"/>
  <c r="L4010" i="37"/>
  <c r="L4009" i="37"/>
  <c r="L4008" i="37"/>
  <c r="L4007" i="37"/>
  <c r="L4006" i="37"/>
  <c r="L4005" i="37"/>
  <c r="L4004" i="37"/>
  <c r="L4003" i="37"/>
  <c r="L4002" i="37"/>
  <c r="L4001" i="37"/>
  <c r="L4000" i="37"/>
  <c r="L3999" i="37"/>
  <c r="L3998" i="37"/>
  <c r="L3997" i="37"/>
  <c r="L3996" i="37"/>
  <c r="L3995" i="37"/>
  <c r="L3994" i="37"/>
  <c r="L3993" i="37"/>
  <c r="L3992" i="37"/>
  <c r="L3991" i="37"/>
  <c r="L3990" i="37"/>
  <c r="L3989" i="37"/>
  <c r="L3988" i="37"/>
  <c r="L3987" i="37"/>
  <c r="L3986" i="37"/>
  <c r="L3985" i="37"/>
  <c r="L3984" i="37"/>
  <c r="L3983" i="37"/>
  <c r="L3982" i="37"/>
  <c r="L3981" i="37"/>
  <c r="L3980" i="37"/>
  <c r="L3979" i="37"/>
  <c r="L3978" i="37"/>
  <c r="L3977" i="37"/>
  <c r="L3976" i="37"/>
  <c r="L3975" i="37"/>
  <c r="L3974" i="37"/>
  <c r="L3973" i="37"/>
  <c r="L3972" i="37"/>
  <c r="L3971" i="37"/>
  <c r="L3970" i="37"/>
  <c r="L3969" i="37"/>
  <c r="L3968" i="37"/>
  <c r="L3967" i="37"/>
  <c r="L3966" i="37"/>
  <c r="L3965" i="37"/>
  <c r="L3964" i="37"/>
  <c r="L3963" i="37"/>
  <c r="L3962" i="37"/>
  <c r="L3961" i="37"/>
  <c r="L3960" i="37"/>
  <c r="L3959" i="37"/>
  <c r="L3958" i="37"/>
  <c r="L3957" i="37"/>
  <c r="L3956" i="37"/>
  <c r="L3955" i="37"/>
  <c r="L3954" i="37"/>
  <c r="L3953" i="37"/>
  <c r="L3952" i="37"/>
  <c r="L3951" i="37"/>
  <c r="L3950" i="37"/>
  <c r="L3949" i="37"/>
  <c r="L3948" i="37"/>
  <c r="L3947" i="37"/>
  <c r="L3946" i="37"/>
  <c r="L3945" i="37"/>
  <c r="L3944" i="37"/>
  <c r="L3943" i="37"/>
  <c r="L3942" i="37"/>
  <c r="L3941" i="37"/>
  <c r="L3940" i="37"/>
  <c r="L3939" i="37"/>
  <c r="L3938" i="37"/>
  <c r="L3937" i="37"/>
  <c r="L3936" i="37"/>
  <c r="L3935" i="37"/>
  <c r="L3934" i="37"/>
  <c r="L3933" i="37"/>
  <c r="L3932" i="37"/>
  <c r="L3931" i="37"/>
  <c r="L3930" i="37"/>
  <c r="L3929" i="37"/>
  <c r="L3928" i="37"/>
  <c r="L3927" i="37"/>
  <c r="L3926" i="37"/>
  <c r="L3925" i="37"/>
  <c r="L3924" i="37"/>
  <c r="L3923" i="37"/>
  <c r="L3922" i="37"/>
  <c r="L3921" i="37"/>
  <c r="L3920" i="37"/>
  <c r="L3919" i="37"/>
  <c r="L3918" i="37"/>
  <c r="L3917" i="37"/>
  <c r="L3916" i="37"/>
  <c r="L3915" i="37"/>
  <c r="L3914" i="37"/>
  <c r="L3913" i="37"/>
  <c r="L3912" i="37"/>
  <c r="L3911" i="37"/>
  <c r="L3910" i="37"/>
  <c r="L3909" i="37"/>
  <c r="L3908" i="37"/>
  <c r="L3907" i="37"/>
  <c r="L3906" i="37"/>
  <c r="L3905" i="37"/>
  <c r="L3904" i="37"/>
  <c r="L3903" i="37"/>
  <c r="L3902" i="37"/>
  <c r="L3901" i="37"/>
  <c r="L3900" i="37"/>
  <c r="L3899" i="37"/>
  <c r="L3898" i="37"/>
  <c r="L3897" i="37"/>
  <c r="L3896" i="37"/>
  <c r="L3895" i="37"/>
  <c r="L3894" i="37"/>
  <c r="L3893" i="37"/>
  <c r="L3892" i="37"/>
  <c r="L3891" i="37"/>
  <c r="L3890" i="37"/>
  <c r="L3889" i="37"/>
  <c r="L3888" i="37"/>
  <c r="L3887" i="37"/>
  <c r="L3886" i="37"/>
  <c r="L3885" i="37"/>
  <c r="L3884" i="37"/>
  <c r="L3883" i="37"/>
  <c r="L3882" i="37"/>
  <c r="L3881" i="37"/>
  <c r="L3880" i="37"/>
  <c r="L3879" i="37"/>
  <c r="L3878" i="37"/>
  <c r="L3877" i="37"/>
  <c r="L3876" i="37"/>
  <c r="L3875" i="37"/>
  <c r="L3874" i="37"/>
  <c r="L3873" i="37"/>
  <c r="L3872" i="37"/>
  <c r="L3871" i="37"/>
  <c r="L3870" i="37"/>
  <c r="L3869" i="37"/>
  <c r="L3868" i="37"/>
  <c r="L3867" i="37"/>
  <c r="L3866" i="37"/>
  <c r="L3865" i="37"/>
  <c r="L3864" i="37"/>
  <c r="L3863" i="37"/>
  <c r="L3862" i="37"/>
  <c r="L3861" i="37"/>
  <c r="L3860" i="37"/>
  <c r="L3859" i="37"/>
  <c r="L3858" i="37"/>
  <c r="L3857" i="37"/>
  <c r="L3856" i="37"/>
  <c r="L3855" i="37"/>
  <c r="L3854" i="37"/>
  <c r="L3853" i="37"/>
  <c r="L3852" i="37"/>
  <c r="L3851" i="37"/>
  <c r="L3850" i="37"/>
  <c r="L3849" i="37"/>
  <c r="L3848" i="37"/>
  <c r="L3847" i="37"/>
  <c r="L3846" i="37"/>
  <c r="L3845" i="37"/>
  <c r="L3844" i="37"/>
  <c r="L3843" i="37"/>
  <c r="L3842" i="37"/>
  <c r="L3841" i="37"/>
  <c r="L3840" i="37"/>
  <c r="L3839" i="37"/>
  <c r="L3838" i="37"/>
  <c r="L3837" i="37"/>
  <c r="L3836" i="37"/>
  <c r="L3835" i="37"/>
  <c r="L3834" i="37"/>
  <c r="L3802" i="37"/>
  <c r="L3801" i="37"/>
  <c r="L3800" i="37"/>
  <c r="L3799" i="37"/>
  <c r="L3798" i="37"/>
  <c r="L3797" i="37"/>
  <c r="L3796" i="37"/>
  <c r="L3795" i="37"/>
  <c r="L3794" i="37"/>
  <c r="L3793" i="37"/>
  <c r="L3792" i="37"/>
  <c r="L3791" i="37"/>
  <c r="L3790" i="37"/>
  <c r="L3789" i="37"/>
  <c r="L3788" i="37"/>
  <c r="L3787" i="37"/>
  <c r="L3786" i="37"/>
  <c r="L3785" i="37"/>
  <c r="L3784" i="37"/>
  <c r="L3783" i="37"/>
  <c r="L3782" i="37"/>
  <c r="L3781" i="37"/>
  <c r="L3780" i="37"/>
  <c r="L3779" i="37"/>
  <c r="L3778" i="37"/>
  <c r="L3777" i="37"/>
  <c r="L3776" i="37"/>
  <c r="L3775" i="37"/>
  <c r="L3774" i="37"/>
  <c r="L3773" i="37"/>
  <c r="L3772" i="37"/>
  <c r="L3771" i="37"/>
  <c r="L3770" i="37"/>
  <c r="L3769" i="37"/>
  <c r="L3768" i="37"/>
  <c r="L3767" i="37"/>
  <c r="L3766" i="37"/>
  <c r="L3765" i="37"/>
  <c r="L3764" i="37"/>
  <c r="L3763" i="37"/>
  <c r="L3762" i="37"/>
  <c r="L3761" i="37"/>
  <c r="L3760" i="37"/>
  <c r="L3759" i="37"/>
  <c r="L3758" i="37"/>
  <c r="L3757" i="37"/>
  <c r="L3756" i="37"/>
  <c r="L3755" i="37"/>
  <c r="L3754" i="37"/>
  <c r="L3753" i="37"/>
  <c r="L3752" i="37"/>
  <c r="L3751" i="37"/>
  <c r="L3750" i="37"/>
  <c r="L3749" i="37"/>
  <c r="L3748" i="37"/>
  <c r="L3747" i="37"/>
  <c r="L3746" i="37"/>
  <c r="L3745" i="37"/>
  <c r="L3744" i="37"/>
  <c r="L3743" i="37"/>
  <c r="L3742" i="37"/>
  <c r="L3741" i="37"/>
  <c r="L3740" i="37"/>
  <c r="L3739" i="37"/>
  <c r="L3738" i="37"/>
  <c r="L3737" i="37"/>
  <c r="L3736" i="37"/>
  <c r="L3735" i="37"/>
  <c r="L3734" i="37"/>
  <c r="L3733" i="37"/>
  <c r="L3732" i="37"/>
  <c r="L3731" i="37"/>
  <c r="L3730" i="37"/>
  <c r="L3729" i="37"/>
  <c r="L3728" i="37"/>
  <c r="L3727" i="37"/>
  <c r="L3726" i="37"/>
  <c r="L3725" i="37"/>
  <c r="L3724" i="37"/>
  <c r="L3723" i="37"/>
  <c r="L3722" i="37"/>
  <c r="L3721" i="37"/>
  <c r="L3720" i="37"/>
  <c r="L3719" i="37"/>
  <c r="L3718" i="37"/>
  <c r="L3717" i="37"/>
  <c r="L3716" i="37"/>
  <c r="L3715" i="37"/>
  <c r="L3714" i="37"/>
  <c r="L3713" i="37"/>
  <c r="L3712" i="37"/>
  <c r="L3711" i="37"/>
  <c r="L3710" i="37"/>
  <c r="L3709" i="37"/>
  <c r="L3708" i="37"/>
  <c r="L3707" i="37"/>
  <c r="L3706" i="37"/>
  <c r="L3705" i="37"/>
  <c r="L3704" i="37"/>
  <c r="L3703" i="37"/>
  <c r="L3702" i="37"/>
  <c r="L3701" i="37"/>
  <c r="L3700" i="37"/>
  <c r="L3699" i="37"/>
  <c r="L3698" i="37"/>
  <c r="L3697" i="37"/>
  <c r="L3696" i="37"/>
  <c r="L3695" i="37"/>
  <c r="L3694" i="37"/>
  <c r="L3693" i="37"/>
  <c r="L3692" i="37"/>
  <c r="L3691" i="37"/>
  <c r="L3690" i="37"/>
  <c r="L3689" i="37"/>
  <c r="L3688" i="37"/>
  <c r="L3687" i="37"/>
  <c r="L3686" i="37"/>
  <c r="L3685" i="37"/>
  <c r="L3684" i="37"/>
  <c r="L3683" i="37"/>
  <c r="L3682" i="37"/>
  <c r="L3681" i="37"/>
  <c r="L3680" i="37"/>
  <c r="L3679" i="37"/>
  <c r="L3678" i="37"/>
  <c r="L3677" i="37"/>
  <c r="L3676" i="37"/>
  <c r="L3675" i="37"/>
  <c r="L3674" i="37"/>
  <c r="L3673" i="37"/>
  <c r="L3672" i="37"/>
  <c r="L3671" i="37"/>
  <c r="L3670" i="37"/>
  <c r="L3669" i="37"/>
  <c r="L3668" i="37"/>
  <c r="L3667" i="37"/>
  <c r="L3666" i="37"/>
  <c r="L3665" i="37"/>
  <c r="L3664" i="37"/>
  <c r="L3663" i="37"/>
  <c r="L3662" i="37"/>
  <c r="L3661" i="37"/>
  <c r="L3660" i="37"/>
  <c r="L3659" i="37"/>
  <c r="L3658" i="37"/>
  <c r="L3657" i="37"/>
  <c r="L3656" i="37"/>
  <c r="L3655" i="37"/>
  <c r="L3654" i="37"/>
  <c r="L3653" i="37"/>
  <c r="L3652" i="37"/>
  <c r="L3651" i="37"/>
  <c r="L3650" i="37"/>
  <c r="L3649" i="37"/>
  <c r="L3648" i="37"/>
  <c r="L3647" i="37"/>
  <c r="L3646" i="37"/>
  <c r="L3645" i="37"/>
  <c r="L3644" i="37"/>
  <c r="L3643" i="37"/>
  <c r="L3642" i="37"/>
  <c r="L3641" i="37"/>
  <c r="L3640" i="37"/>
  <c r="L3639" i="37"/>
  <c r="L3638" i="37"/>
  <c r="L3637" i="37"/>
  <c r="L3636" i="37"/>
  <c r="L3635" i="37"/>
  <c r="L3634" i="37"/>
  <c r="L3633" i="37"/>
  <c r="L3632" i="37"/>
  <c r="L3631" i="37"/>
  <c r="L3630" i="37"/>
  <c r="L3629" i="37"/>
  <c r="L3628" i="37"/>
  <c r="L3627" i="37"/>
  <c r="L3626" i="37"/>
  <c r="L3625" i="37"/>
  <c r="L3624" i="37"/>
  <c r="L3623" i="37"/>
  <c r="L3622" i="37"/>
  <c r="L3621" i="37"/>
  <c r="L3620" i="37"/>
  <c r="L3619" i="37"/>
  <c r="L3618" i="37"/>
  <c r="L3617" i="37"/>
  <c r="L3616" i="37"/>
  <c r="L3615" i="37"/>
  <c r="L3614" i="37"/>
  <c r="L3613" i="37"/>
  <c r="L3612" i="37"/>
  <c r="L3611" i="37"/>
  <c r="L3610" i="37"/>
  <c r="L3609" i="37"/>
  <c r="L3608" i="37"/>
  <c r="L3607" i="37"/>
  <c r="L3606" i="37"/>
  <c r="L3605" i="37"/>
  <c r="L3604" i="37"/>
  <c r="L3603" i="37"/>
  <c r="L3602" i="37"/>
  <c r="L3601" i="37"/>
  <c r="L3600" i="37"/>
  <c r="L3599" i="37"/>
  <c r="L3598" i="37"/>
  <c r="L3597" i="37"/>
  <c r="L3596" i="37"/>
  <c r="L3595" i="37"/>
  <c r="L3594" i="37"/>
  <c r="L3593" i="37"/>
  <c r="L3592" i="37"/>
  <c r="L3591" i="37"/>
  <c r="L3590" i="37"/>
  <c r="L3589" i="37"/>
  <c r="L3588" i="37"/>
  <c r="L3587" i="37"/>
  <c r="L3586" i="37"/>
  <c r="L3585" i="37"/>
  <c r="L3584" i="37"/>
  <c r="L3583" i="37"/>
  <c r="L3582" i="37"/>
  <c r="L3581" i="37"/>
  <c r="L3580" i="37"/>
  <c r="L3579" i="37"/>
  <c r="L3578" i="37"/>
  <c r="L3577" i="37"/>
  <c r="L3576" i="37"/>
  <c r="L3575" i="37"/>
  <c r="L3574" i="37"/>
  <c r="L3573" i="37"/>
  <c r="L3572" i="37"/>
  <c r="L3571" i="37"/>
  <c r="L3570" i="37"/>
  <c r="L3569" i="37"/>
  <c r="L3568" i="37"/>
  <c r="L3567" i="37"/>
  <c r="L3566" i="37"/>
  <c r="L3565" i="37"/>
  <c r="L3564" i="37"/>
  <c r="L3563" i="37"/>
  <c r="L3562" i="37"/>
  <c r="L3561" i="37"/>
  <c r="L3560" i="37"/>
  <c r="L3559" i="37"/>
  <c r="L3558" i="37"/>
  <c r="L3557" i="37"/>
  <c r="L3556" i="37"/>
  <c r="L3555" i="37"/>
  <c r="L3554" i="37"/>
  <c r="L3553" i="37"/>
  <c r="L3552" i="37"/>
  <c r="L3551" i="37"/>
  <c r="L3550" i="37"/>
  <c r="L3549" i="37"/>
  <c r="L3548" i="37"/>
  <c r="L3547" i="37"/>
  <c r="L3546" i="37"/>
  <c r="L3545" i="37"/>
  <c r="L3544" i="37"/>
  <c r="L3543" i="37"/>
  <c r="L3542" i="37"/>
  <c r="L3541" i="37"/>
  <c r="L3540" i="37"/>
  <c r="L3539" i="37"/>
  <c r="L3538" i="37"/>
  <c r="L3537" i="37"/>
  <c r="L3536" i="37"/>
  <c r="L3535" i="37"/>
  <c r="L3534" i="37"/>
  <c r="L3533" i="37"/>
  <c r="L3532" i="37"/>
  <c r="L3531" i="37"/>
  <c r="L3530" i="37"/>
  <c r="L3529" i="37"/>
  <c r="L3528" i="37"/>
  <c r="L3527" i="37"/>
  <c r="L3526" i="37"/>
  <c r="L3525" i="37"/>
  <c r="L3524" i="37"/>
  <c r="L3523" i="37"/>
  <c r="L3522" i="37"/>
  <c r="L3521" i="37"/>
  <c r="L3520" i="37"/>
  <c r="L3519" i="37"/>
  <c r="L3518" i="37"/>
  <c r="L3517" i="37"/>
  <c r="L3516" i="37"/>
  <c r="L3515" i="37"/>
  <c r="L3514" i="37"/>
  <c r="L3513" i="37"/>
  <c r="L3512" i="37"/>
  <c r="L3511" i="37"/>
  <c r="L3510" i="37"/>
  <c r="L3509" i="37"/>
  <c r="L3508" i="37"/>
  <c r="L3507" i="37"/>
  <c r="L3506" i="37"/>
  <c r="L3505" i="37"/>
  <c r="L3504" i="37"/>
  <c r="L3503" i="37"/>
  <c r="L3502" i="37"/>
  <c r="L3501" i="37"/>
  <c r="L3500" i="37"/>
  <c r="L3499" i="37"/>
  <c r="L3498" i="37"/>
  <c r="L3497" i="37"/>
  <c r="L3496" i="37"/>
  <c r="L3495" i="37"/>
  <c r="L3494" i="37"/>
  <c r="L3493" i="37"/>
  <c r="L3492" i="37"/>
  <c r="L3491" i="37"/>
  <c r="L3490" i="37"/>
  <c r="L3489" i="37"/>
  <c r="L3488" i="37"/>
  <c r="L3487" i="37"/>
  <c r="L3486" i="37"/>
  <c r="L3485" i="37"/>
  <c r="L3484" i="37"/>
  <c r="L3483" i="37"/>
  <c r="L3482" i="37"/>
  <c r="L3481" i="37"/>
  <c r="L3480" i="37"/>
  <c r="L3479" i="37"/>
  <c r="L3478" i="37"/>
  <c r="L3477" i="37"/>
  <c r="L3476" i="37"/>
  <c r="L3475" i="37"/>
  <c r="L3474" i="37"/>
  <c r="L3473" i="37"/>
  <c r="L3472" i="37"/>
  <c r="L3471" i="37"/>
  <c r="L3470" i="37"/>
  <c r="L3469" i="37"/>
  <c r="L3468" i="37"/>
  <c r="L3467" i="37"/>
  <c r="L3466" i="37"/>
  <c r="L3465" i="37"/>
  <c r="L3464" i="37"/>
  <c r="L3463" i="37"/>
  <c r="L3462" i="37"/>
  <c r="L3461" i="37"/>
  <c r="L3460" i="37"/>
  <c r="L3459" i="37"/>
  <c r="L3458" i="37"/>
  <c r="L3457" i="37"/>
  <c r="L3456" i="37"/>
  <c r="L3455" i="37"/>
  <c r="L3454" i="37"/>
  <c r="L3453" i="37"/>
  <c r="L3452" i="37"/>
  <c r="L3451" i="37"/>
  <c r="L3450" i="37"/>
  <c r="L3449" i="37"/>
  <c r="L3448" i="37"/>
  <c r="L3447" i="37"/>
  <c r="L3446" i="37"/>
  <c r="L3445" i="37"/>
  <c r="L3444" i="37"/>
  <c r="L3443" i="37"/>
  <c r="L3442" i="37"/>
  <c r="L3441" i="37"/>
  <c r="L3440" i="37"/>
  <c r="L3439" i="37"/>
  <c r="L3438" i="37"/>
  <c r="L3437" i="37"/>
  <c r="L3436" i="37"/>
  <c r="L3435" i="37"/>
  <c r="L3434" i="37"/>
  <c r="L3433" i="37"/>
  <c r="L3432" i="37"/>
  <c r="L3431" i="37"/>
  <c r="L3430" i="37"/>
  <c r="L3429" i="37"/>
  <c r="L3428" i="37"/>
  <c r="L3427" i="37"/>
  <c r="L3426" i="37"/>
  <c r="L3425" i="37"/>
  <c r="L3424" i="37"/>
  <c r="L3423" i="37"/>
  <c r="L3422" i="37"/>
  <c r="L3421" i="37"/>
  <c r="L3420" i="37"/>
  <c r="L3419" i="37"/>
  <c r="L3418" i="37"/>
  <c r="L3417" i="37"/>
  <c r="L3416" i="37"/>
  <c r="L3415" i="37"/>
  <c r="L3414" i="37"/>
  <c r="L3413" i="37"/>
  <c r="L3412" i="37"/>
  <c r="L3411" i="37"/>
  <c r="L3410" i="37"/>
  <c r="L3409" i="37"/>
  <c r="L3408" i="37"/>
  <c r="L3407" i="37"/>
  <c r="L3406" i="37"/>
  <c r="L3405" i="37"/>
  <c r="L3404" i="37"/>
  <c r="L3403" i="37"/>
  <c r="L3402" i="37"/>
  <c r="L3401" i="37"/>
  <c r="L3400" i="37"/>
  <c r="L3399" i="37"/>
  <c r="L3398" i="37"/>
  <c r="L3397" i="37"/>
  <c r="L3396" i="37"/>
  <c r="L3395" i="37"/>
  <c r="L3394" i="37"/>
  <c r="L3393" i="37"/>
  <c r="L3392" i="37"/>
  <c r="L3391" i="37"/>
  <c r="L3390" i="37"/>
  <c r="L3389" i="37"/>
  <c r="L3388" i="37"/>
  <c r="L3387" i="37"/>
  <c r="L3386" i="37"/>
  <c r="L3385" i="37"/>
  <c r="L3384" i="37"/>
  <c r="L3383" i="37"/>
  <c r="L3382" i="37"/>
  <c r="L3381" i="37"/>
  <c r="L3380" i="37"/>
  <c r="L3379" i="37"/>
  <c r="L3378" i="37"/>
  <c r="L3377" i="37"/>
  <c r="L3376" i="37"/>
  <c r="L3375" i="37"/>
  <c r="L3374" i="37"/>
  <c r="L3373" i="37"/>
  <c r="L3372" i="37"/>
  <c r="L3371" i="37"/>
  <c r="L3370" i="37"/>
  <c r="L3369" i="37"/>
  <c r="L3368" i="37"/>
  <c r="L3367" i="37"/>
  <c r="L3366" i="37"/>
  <c r="L3365" i="37"/>
  <c r="L3364" i="37"/>
  <c r="L3363" i="37"/>
  <c r="L3362" i="37"/>
  <c r="L3361" i="37"/>
  <c r="L3360" i="37"/>
  <c r="L3359" i="37"/>
  <c r="L3358" i="37"/>
  <c r="L3357" i="37"/>
  <c r="L3356" i="37"/>
  <c r="L3355" i="37"/>
  <c r="L3354" i="37"/>
  <c r="L3353" i="37"/>
  <c r="L3352" i="37"/>
  <c r="L3351" i="37"/>
  <c r="L3350" i="37"/>
  <c r="L3349" i="37"/>
  <c r="L3348" i="37"/>
  <c r="L3347" i="37"/>
  <c r="L3346" i="37"/>
  <c r="L3345" i="37"/>
  <c r="L3344" i="37"/>
  <c r="L3343" i="37"/>
  <c r="L3342" i="37"/>
  <c r="L3341" i="37"/>
  <c r="L3340" i="37"/>
  <c r="L3339" i="37"/>
  <c r="L3338" i="37"/>
  <c r="L3337" i="37"/>
  <c r="L3336" i="37"/>
  <c r="L3335" i="37"/>
  <c r="L3334" i="37"/>
  <c r="L3333" i="37"/>
  <c r="L3332" i="37"/>
  <c r="L3331" i="37"/>
  <c r="L3330" i="37"/>
  <c r="L3329" i="37"/>
  <c r="L3328" i="37"/>
  <c r="L3327" i="37"/>
  <c r="L3326" i="37"/>
  <c r="L3325" i="37"/>
  <c r="L3324" i="37"/>
  <c r="L3323" i="37"/>
  <c r="L3322" i="37"/>
  <c r="L3321" i="37"/>
  <c r="L3320" i="37"/>
  <c r="L3319" i="37"/>
  <c r="L3318" i="37"/>
  <c r="L3317" i="37"/>
  <c r="L3316" i="37"/>
  <c r="L3315" i="37"/>
  <c r="L3314" i="37"/>
  <c r="L3313" i="37"/>
  <c r="L3312" i="37"/>
  <c r="L3311" i="37"/>
  <c r="L3310" i="37"/>
  <c r="L3309" i="37"/>
  <c r="L3308" i="37"/>
  <c r="L3307" i="37"/>
  <c r="L3306" i="37"/>
  <c r="L3305" i="37"/>
  <c r="L3304" i="37"/>
  <c r="L3303" i="37"/>
  <c r="L3302" i="37"/>
  <c r="L3301" i="37"/>
  <c r="L3300" i="37"/>
  <c r="L3299" i="37"/>
  <c r="L3298" i="37"/>
  <c r="L3297" i="37"/>
  <c r="L3296" i="37"/>
  <c r="L3295" i="37"/>
  <c r="L3294" i="37"/>
  <c r="L3293" i="37"/>
  <c r="L3292" i="37"/>
  <c r="L3291" i="37"/>
  <c r="L3290" i="37"/>
  <c r="L3289" i="37"/>
  <c r="L3288" i="37"/>
  <c r="L3287" i="37"/>
  <c r="L3286" i="37"/>
  <c r="L3285" i="37"/>
  <c r="L3284" i="37"/>
  <c r="L3283" i="37"/>
  <c r="L3282" i="37"/>
  <c r="L3281" i="37"/>
  <c r="L3280" i="37"/>
  <c r="L3279" i="37"/>
  <c r="L3278" i="37"/>
  <c r="L3277" i="37"/>
  <c r="L3276" i="37"/>
  <c r="L3275" i="37"/>
  <c r="L3274" i="37"/>
  <c r="L3273" i="37"/>
  <c r="L3272" i="37"/>
  <c r="L3271" i="37"/>
  <c r="L3270" i="37"/>
  <c r="L3269" i="37"/>
  <c r="L3268" i="37"/>
  <c r="L3267" i="37"/>
  <c r="L3266" i="37"/>
  <c r="L3265" i="37"/>
  <c r="L3264" i="37"/>
  <c r="L3263" i="37"/>
  <c r="L3262" i="37"/>
  <c r="L3261" i="37"/>
  <c r="L3260" i="37"/>
  <c r="L3259" i="37"/>
  <c r="L3258" i="37"/>
  <c r="L3257" i="37"/>
  <c r="L3256" i="37"/>
  <c r="L3255" i="37"/>
  <c r="L3254" i="37"/>
  <c r="L3253" i="37"/>
  <c r="L3252" i="37"/>
  <c r="L3251" i="37"/>
  <c r="L3250" i="37"/>
  <c r="L3249" i="37"/>
  <c r="L3248" i="37"/>
  <c r="L3247" i="37"/>
  <c r="L3246" i="37"/>
  <c r="L3245" i="37"/>
  <c r="L3244" i="37"/>
  <c r="L3243" i="37"/>
  <c r="L3242" i="37"/>
  <c r="L3241" i="37"/>
  <c r="L3240" i="37"/>
  <c r="L3239" i="37"/>
  <c r="L3238" i="37"/>
  <c r="L3237" i="37"/>
  <c r="L3236" i="37"/>
  <c r="L3235" i="37"/>
  <c r="L3234" i="37"/>
  <c r="L3233" i="37"/>
  <c r="L3232" i="37"/>
  <c r="L3231" i="37"/>
  <c r="L3230" i="37"/>
  <c r="L3229" i="37"/>
  <c r="L3228" i="37"/>
  <c r="L3227" i="37"/>
  <c r="L3226" i="37"/>
  <c r="L3225" i="37"/>
  <c r="L3224" i="37"/>
  <c r="L3223" i="37"/>
  <c r="L3222" i="37"/>
  <c r="L3221" i="37"/>
  <c r="L3220" i="37"/>
  <c r="L3219" i="37"/>
  <c r="L3218" i="37"/>
  <c r="L3217" i="37"/>
  <c r="L3216" i="37"/>
  <c r="L3215" i="37"/>
  <c r="L3214" i="37"/>
  <c r="L3213" i="37"/>
  <c r="L3212" i="37"/>
  <c r="L3211" i="37"/>
  <c r="L3210" i="37"/>
  <c r="L3209" i="37"/>
  <c r="L3208" i="37"/>
  <c r="L3207" i="37"/>
  <c r="L3206" i="37"/>
  <c r="L3205" i="37"/>
  <c r="L3204" i="37"/>
  <c r="L3203" i="37"/>
  <c r="L3172" i="37"/>
  <c r="L3171" i="37"/>
  <c r="L3170" i="37"/>
  <c r="L3169" i="37"/>
  <c r="L3168" i="37"/>
  <c r="L3167" i="37"/>
  <c r="L3166" i="37"/>
  <c r="L3165" i="37"/>
  <c r="L3164" i="37"/>
  <c r="L3163" i="37"/>
  <c r="L3162" i="37"/>
  <c r="L3161" i="37"/>
  <c r="L3160" i="37"/>
  <c r="L3159" i="37"/>
  <c r="L3158" i="37"/>
  <c r="L3157" i="37"/>
  <c r="L3156" i="37"/>
  <c r="L3155" i="37"/>
  <c r="L3154" i="37"/>
  <c r="L3153" i="37"/>
  <c r="L3152" i="37"/>
  <c r="L3151" i="37"/>
  <c r="L3150" i="37"/>
  <c r="L3149" i="37"/>
  <c r="L3148" i="37"/>
  <c r="L3147" i="37"/>
  <c r="L3146" i="37"/>
  <c r="L3145" i="37"/>
  <c r="L3144" i="37"/>
  <c r="L3143" i="37"/>
  <c r="L3142" i="37"/>
  <c r="L3141" i="37"/>
  <c r="L3140" i="37"/>
  <c r="L3139" i="37"/>
  <c r="L3138" i="37"/>
  <c r="L3137" i="37"/>
  <c r="L3136" i="37"/>
  <c r="L3135" i="37"/>
  <c r="L3134" i="37"/>
  <c r="L3133" i="37"/>
  <c r="L3132" i="37"/>
  <c r="L3131" i="37"/>
  <c r="L3130" i="37"/>
  <c r="L3129" i="37"/>
  <c r="L3128" i="37"/>
  <c r="L3127" i="37"/>
  <c r="L3126" i="37"/>
  <c r="L3125" i="37"/>
  <c r="L3124" i="37"/>
  <c r="L3123" i="37"/>
  <c r="L3122" i="37"/>
  <c r="L3121" i="37"/>
  <c r="L3120" i="37"/>
  <c r="L3119" i="37"/>
  <c r="L3118" i="37"/>
  <c r="L3117" i="37"/>
  <c r="L3116" i="37"/>
  <c r="L3115" i="37"/>
  <c r="L3114" i="37"/>
  <c r="L3113" i="37"/>
  <c r="L3112" i="37"/>
  <c r="L3111" i="37"/>
  <c r="L3110" i="37"/>
  <c r="L3109" i="37"/>
  <c r="L3108" i="37"/>
  <c r="L3107" i="37"/>
  <c r="L3106" i="37"/>
  <c r="L3105" i="37"/>
  <c r="L3104" i="37"/>
  <c r="L3103" i="37"/>
  <c r="L3102" i="37"/>
  <c r="L3101" i="37"/>
  <c r="L3100" i="37"/>
  <c r="L3099" i="37"/>
  <c r="L3098" i="37"/>
  <c r="L3097" i="37"/>
  <c r="L3096" i="37"/>
  <c r="L3095" i="37"/>
  <c r="L3094" i="37"/>
  <c r="L3093" i="37"/>
  <c r="L3092" i="37"/>
  <c r="L3091" i="37"/>
  <c r="L3090" i="37"/>
  <c r="L3089" i="37"/>
  <c r="L3088" i="37"/>
  <c r="L3087" i="37"/>
  <c r="L3086" i="37"/>
  <c r="L3085" i="37"/>
  <c r="L3084" i="37"/>
  <c r="L3083" i="37"/>
  <c r="L3082" i="37"/>
  <c r="L3081" i="37"/>
  <c r="L3080" i="37"/>
  <c r="L3079" i="37"/>
  <c r="L3078" i="37"/>
  <c r="L3077" i="37"/>
  <c r="L3076" i="37"/>
  <c r="L3075" i="37"/>
  <c r="L3074" i="37"/>
  <c r="L3073" i="37"/>
  <c r="L3072" i="37"/>
  <c r="L3071" i="37"/>
  <c r="L3070" i="37"/>
  <c r="L3069" i="37"/>
  <c r="L3068" i="37"/>
  <c r="L3067" i="37"/>
  <c r="L3066" i="37"/>
  <c r="L3065" i="37"/>
  <c r="L3064" i="37"/>
  <c r="L3063" i="37"/>
  <c r="L3062" i="37"/>
  <c r="L3061" i="37"/>
  <c r="L3060" i="37"/>
  <c r="L3059" i="37"/>
  <c r="L3058" i="37"/>
  <c r="L3057" i="37"/>
  <c r="L3056" i="37"/>
  <c r="L3055" i="37"/>
  <c r="L3054" i="37"/>
  <c r="L3053" i="37"/>
  <c r="L3052" i="37"/>
  <c r="L3051" i="37"/>
  <c r="L3050" i="37"/>
  <c r="L3049" i="37"/>
  <c r="L3048" i="37"/>
  <c r="L3047" i="37"/>
  <c r="L3046" i="37"/>
  <c r="L3045" i="37"/>
  <c r="L3044" i="37"/>
  <c r="L3043" i="37"/>
  <c r="L3042" i="37"/>
  <c r="L3041" i="37"/>
  <c r="L3040" i="37"/>
  <c r="L3039" i="37"/>
  <c r="L3038" i="37"/>
  <c r="L3037" i="37"/>
  <c r="L3036" i="37"/>
  <c r="L3035" i="37"/>
  <c r="L3034" i="37"/>
  <c r="L3033" i="37"/>
  <c r="L3032" i="37"/>
  <c r="L3031" i="37"/>
  <c r="L3030" i="37"/>
  <c r="L3029" i="37"/>
  <c r="L3028" i="37"/>
  <c r="L3027" i="37"/>
  <c r="L3026" i="37"/>
  <c r="L3025" i="37"/>
  <c r="L3024" i="37"/>
  <c r="L3023" i="37"/>
  <c r="L3022" i="37"/>
  <c r="L3021" i="37"/>
  <c r="L3020" i="37"/>
  <c r="L3019" i="37"/>
  <c r="L3018" i="37"/>
  <c r="L3017" i="37"/>
  <c r="L3016" i="37"/>
  <c r="L3015" i="37"/>
  <c r="L3014" i="37"/>
  <c r="L3013" i="37"/>
  <c r="L3012" i="37"/>
  <c r="L3011" i="37"/>
  <c r="L3010" i="37"/>
  <c r="L3009" i="37"/>
  <c r="L3008" i="37"/>
  <c r="L3007" i="37"/>
  <c r="L3006" i="37"/>
  <c r="L3005" i="37"/>
  <c r="L3004" i="37"/>
  <c r="L3003" i="37"/>
  <c r="L3002" i="37"/>
  <c r="L3001" i="37"/>
  <c r="L3000" i="37"/>
  <c r="L2999" i="37"/>
  <c r="L2998" i="37"/>
  <c r="L2997" i="37"/>
  <c r="L2996" i="37"/>
  <c r="L2995" i="37"/>
  <c r="L2994" i="37"/>
  <c r="L2993" i="37"/>
  <c r="L2992" i="37"/>
  <c r="L2991" i="37"/>
  <c r="L2990" i="37"/>
  <c r="L2989" i="37"/>
  <c r="L2988" i="37"/>
  <c r="L2987" i="37"/>
  <c r="L2986" i="37"/>
  <c r="L2985" i="37"/>
  <c r="L2984" i="37"/>
  <c r="L2983" i="37"/>
  <c r="L2982" i="37"/>
  <c r="L2981" i="37"/>
  <c r="L2980" i="37"/>
  <c r="L2979" i="37"/>
  <c r="L2978" i="37"/>
  <c r="L2977" i="37"/>
  <c r="L2976" i="37"/>
  <c r="L2975" i="37"/>
  <c r="L2974" i="37"/>
  <c r="L2973" i="37"/>
  <c r="L2972" i="37"/>
  <c r="L2971" i="37"/>
  <c r="L2970" i="37"/>
  <c r="L2969" i="37"/>
  <c r="L2968" i="37"/>
  <c r="L2967" i="37"/>
  <c r="L2966" i="37"/>
  <c r="L2965" i="37"/>
  <c r="L2964" i="37"/>
  <c r="L2963" i="37"/>
  <c r="L2962" i="37"/>
  <c r="L2961" i="37"/>
  <c r="L2960" i="37"/>
  <c r="L2959" i="37"/>
  <c r="L2958" i="37"/>
  <c r="L2957" i="37"/>
  <c r="L2956" i="37"/>
  <c r="L2955" i="37"/>
  <c r="L2954" i="37"/>
  <c r="L2953" i="37"/>
  <c r="L2952" i="37"/>
  <c r="L2951" i="37"/>
  <c r="L2950" i="37"/>
  <c r="L2949" i="37"/>
  <c r="L2948" i="37"/>
  <c r="L2947" i="37"/>
  <c r="L2946" i="37"/>
  <c r="L2945" i="37"/>
  <c r="L2944" i="37"/>
  <c r="L2943" i="37"/>
  <c r="L2942" i="37"/>
  <c r="L2941" i="37"/>
  <c r="L2940" i="37"/>
  <c r="L2939" i="37"/>
  <c r="L2938" i="37"/>
  <c r="L2937" i="37"/>
  <c r="L2936" i="37"/>
  <c r="L2935" i="37"/>
  <c r="L2934" i="37"/>
  <c r="L2933" i="37"/>
  <c r="L2932" i="37"/>
  <c r="L2931" i="37"/>
  <c r="L2930" i="37"/>
  <c r="L2929" i="37"/>
  <c r="L2928" i="37"/>
  <c r="L2927" i="37"/>
  <c r="L2926" i="37"/>
  <c r="L2925" i="37"/>
  <c r="L2924" i="37"/>
  <c r="L2923" i="37"/>
  <c r="L2922" i="37"/>
  <c r="L2921" i="37"/>
  <c r="L2920" i="37"/>
  <c r="L2919" i="37"/>
  <c r="L2918" i="37"/>
  <c r="L2917" i="37"/>
  <c r="L2916" i="37"/>
  <c r="L2915" i="37"/>
  <c r="L2914" i="37"/>
  <c r="L2913" i="37"/>
  <c r="L2912" i="37"/>
  <c r="L2911" i="37"/>
  <c r="L2910" i="37"/>
  <c r="L2909" i="37"/>
  <c r="L2908" i="37"/>
  <c r="L2907" i="37"/>
  <c r="L2906" i="37"/>
  <c r="L2905" i="37"/>
  <c r="L2904" i="37"/>
  <c r="L2903" i="37"/>
  <c r="L2902" i="37"/>
  <c r="L2901" i="37"/>
  <c r="L2900" i="37"/>
  <c r="L2899" i="37"/>
  <c r="L2898" i="37"/>
  <c r="L2897" i="37"/>
  <c r="L2896" i="37"/>
  <c r="L2895" i="37"/>
  <c r="L2894" i="37"/>
  <c r="L2893" i="37"/>
  <c r="L2892" i="37"/>
  <c r="L2891" i="37"/>
  <c r="L2890" i="37"/>
  <c r="L2889" i="37"/>
  <c r="L2888" i="37"/>
  <c r="L2887" i="37"/>
  <c r="L2886" i="37"/>
  <c r="L2885" i="37"/>
  <c r="L2884" i="37"/>
  <c r="L2883" i="37"/>
  <c r="L2882" i="37"/>
  <c r="L2881" i="37"/>
  <c r="L2880" i="37"/>
  <c r="L2879" i="37"/>
  <c r="L2878" i="37"/>
  <c r="L2877" i="37"/>
  <c r="L2876" i="37"/>
  <c r="L2875" i="37"/>
  <c r="L2874" i="37"/>
  <c r="L2873" i="37"/>
  <c r="L2872" i="37"/>
  <c r="L2871" i="37"/>
  <c r="L2870" i="37"/>
  <c r="L2869" i="37"/>
  <c r="L2868" i="37"/>
  <c r="L2867" i="37"/>
  <c r="L2866" i="37"/>
  <c r="L2865" i="37"/>
  <c r="L2864" i="37"/>
  <c r="L2863" i="37"/>
  <c r="L2862" i="37"/>
  <c r="L2861" i="37"/>
  <c r="L2860" i="37"/>
  <c r="L2859" i="37"/>
  <c r="L2858" i="37"/>
  <c r="L2857" i="37"/>
  <c r="L2856" i="37"/>
  <c r="L2855" i="37"/>
  <c r="L2854" i="37"/>
  <c r="L2853" i="37"/>
  <c r="L2852" i="37"/>
  <c r="L2851" i="37"/>
  <c r="L2850" i="37"/>
  <c r="L2849" i="37"/>
  <c r="L2848" i="37"/>
  <c r="L2847" i="37"/>
  <c r="L2846" i="37"/>
  <c r="L2845" i="37"/>
  <c r="L2844" i="37"/>
  <c r="L2843" i="37"/>
  <c r="L2842" i="37"/>
  <c r="L2841" i="37"/>
  <c r="L2840" i="37"/>
  <c r="L2839" i="37"/>
  <c r="L2838" i="37"/>
  <c r="L2837" i="37"/>
  <c r="L2836" i="37"/>
  <c r="L2835" i="37"/>
  <c r="L2834" i="37"/>
  <c r="L2833" i="37"/>
  <c r="L2832" i="37"/>
  <c r="L2831" i="37"/>
  <c r="L2830" i="37"/>
  <c r="L2829" i="37"/>
  <c r="L2828" i="37"/>
  <c r="L2827" i="37"/>
  <c r="L2826" i="37"/>
  <c r="L2825" i="37"/>
  <c r="L2824" i="37"/>
  <c r="L2823" i="37"/>
  <c r="L2822" i="37"/>
  <c r="L2821" i="37"/>
  <c r="L2820" i="37"/>
  <c r="L2819" i="37"/>
  <c r="L2818" i="37"/>
  <c r="L2817" i="37"/>
  <c r="L2816" i="37"/>
  <c r="L2815" i="37"/>
  <c r="L2814" i="37"/>
  <c r="L2813" i="37"/>
  <c r="L2812" i="37"/>
  <c r="L2811" i="37"/>
  <c r="L2810" i="37"/>
  <c r="L2809" i="37"/>
  <c r="L2808" i="37"/>
  <c r="L2807" i="37"/>
  <c r="L2806" i="37"/>
  <c r="L2805" i="37"/>
  <c r="L2804" i="37"/>
  <c r="L2803" i="37"/>
  <c r="L2802" i="37"/>
  <c r="L2801" i="37"/>
  <c r="L2800" i="37"/>
  <c r="L2799" i="37"/>
  <c r="L2798" i="37"/>
  <c r="L2797" i="37"/>
  <c r="L2796" i="37"/>
  <c r="L2795" i="37"/>
  <c r="L2794" i="37"/>
  <c r="L2793" i="37"/>
  <c r="L2792" i="37"/>
  <c r="L2791" i="37"/>
  <c r="L2790" i="37"/>
  <c r="L2789" i="37"/>
  <c r="L2788" i="37"/>
  <c r="L2787" i="37"/>
  <c r="L2786" i="37"/>
  <c r="L2785" i="37"/>
  <c r="L2784" i="37"/>
  <c r="L2783" i="37"/>
  <c r="L2782" i="37"/>
  <c r="L2781" i="37"/>
  <c r="L2780" i="37"/>
  <c r="L2779" i="37"/>
  <c r="L2778" i="37"/>
  <c r="L2777" i="37"/>
  <c r="L2776" i="37"/>
  <c r="L2775" i="37"/>
  <c r="L2774" i="37"/>
  <c r="L2773" i="37"/>
  <c r="L2772" i="37"/>
  <c r="L2771" i="37"/>
  <c r="L2770" i="37"/>
  <c r="L2769" i="37"/>
  <c r="L2768" i="37"/>
  <c r="L2767" i="37"/>
  <c r="L2766" i="37"/>
  <c r="L2765" i="37"/>
  <c r="L2764" i="37"/>
  <c r="L2763" i="37"/>
  <c r="L2762" i="37"/>
  <c r="L2761" i="37"/>
  <c r="L2760" i="37"/>
  <c r="L2759" i="37"/>
  <c r="L2758" i="37"/>
  <c r="L2757" i="37"/>
  <c r="L2756" i="37"/>
  <c r="L2755" i="37"/>
  <c r="L2754" i="37"/>
  <c r="L2753" i="37"/>
  <c r="L2752" i="37"/>
  <c r="L2751" i="37"/>
  <c r="L2750" i="37"/>
  <c r="L2749" i="37"/>
  <c r="L2748" i="37"/>
  <c r="L2747" i="37"/>
  <c r="L2746" i="37"/>
  <c r="L2745" i="37"/>
  <c r="L2744" i="37"/>
  <c r="L2743" i="37"/>
  <c r="L2742" i="37"/>
  <c r="L2741" i="37"/>
  <c r="L2740" i="37"/>
  <c r="L2739" i="37"/>
  <c r="L2738" i="37"/>
  <c r="L2737" i="37"/>
  <c r="L2736" i="37"/>
  <c r="L2735" i="37"/>
  <c r="L2734" i="37"/>
  <c r="L2733" i="37"/>
  <c r="L2732" i="37"/>
  <c r="L2731" i="37"/>
  <c r="L2730" i="37"/>
  <c r="L2729" i="37"/>
  <c r="L2728" i="37"/>
  <c r="L2727" i="37"/>
  <c r="L2726" i="37"/>
  <c r="L2725" i="37"/>
  <c r="L2724" i="37"/>
  <c r="L2723" i="37"/>
  <c r="L2722" i="37"/>
  <c r="L2721" i="37"/>
  <c r="L2720" i="37"/>
  <c r="L2719" i="37"/>
  <c r="L2718" i="37"/>
  <c r="L2717" i="37"/>
  <c r="L2716" i="37"/>
  <c r="L2715" i="37"/>
  <c r="L2714" i="37"/>
  <c r="L2713" i="37"/>
  <c r="L2712" i="37"/>
  <c r="L2711" i="37"/>
  <c r="L2710" i="37"/>
  <c r="L2709" i="37"/>
  <c r="L2708" i="37"/>
  <c r="L2707" i="37"/>
  <c r="L2706" i="37"/>
  <c r="L2705" i="37"/>
  <c r="L2704" i="37"/>
  <c r="L2703" i="37"/>
  <c r="L2702" i="37"/>
  <c r="L2701" i="37"/>
  <c r="L2700" i="37"/>
  <c r="L2699" i="37"/>
  <c r="L2698" i="37"/>
  <c r="L2697" i="37"/>
  <c r="L2696" i="37"/>
  <c r="L2695" i="37"/>
  <c r="L2694" i="37"/>
  <c r="L2693" i="37"/>
  <c r="L2692" i="37"/>
  <c r="L2691" i="37"/>
  <c r="L2690" i="37"/>
  <c r="L2689" i="37"/>
  <c r="L2688" i="37"/>
  <c r="L2687" i="37"/>
  <c r="L2686" i="37"/>
  <c r="L2685" i="37"/>
  <c r="L2684" i="37"/>
  <c r="L2683" i="37"/>
  <c r="L2682" i="37"/>
  <c r="L2681" i="37"/>
  <c r="L2680" i="37"/>
  <c r="L2679" i="37"/>
  <c r="L2678" i="37"/>
  <c r="L2677" i="37"/>
  <c r="L2676" i="37"/>
  <c r="L2675" i="37"/>
  <c r="L2674" i="37"/>
  <c r="L2673" i="37"/>
  <c r="L2672" i="37"/>
  <c r="L2671" i="37"/>
  <c r="L2670" i="37"/>
  <c r="L2669" i="37"/>
  <c r="L2668" i="37"/>
  <c r="L2667" i="37"/>
  <c r="L2666" i="37"/>
  <c r="L2665" i="37"/>
  <c r="L2664" i="37"/>
  <c r="L2663" i="37"/>
  <c r="L2662" i="37"/>
  <c r="L2661" i="37"/>
  <c r="L2660" i="37"/>
  <c r="L2659" i="37"/>
  <c r="L2658" i="37"/>
  <c r="L2657" i="37"/>
  <c r="L2656" i="37"/>
  <c r="L2655" i="37"/>
  <c r="L2654" i="37"/>
  <c r="L2653" i="37"/>
  <c r="L2652" i="37"/>
  <c r="L2651" i="37"/>
  <c r="L2650" i="37"/>
  <c r="L2649" i="37"/>
  <c r="L2648" i="37"/>
  <c r="L2647" i="37"/>
  <c r="L2646" i="37"/>
  <c r="L2645" i="37"/>
  <c r="L2644" i="37"/>
  <c r="L2643" i="37"/>
  <c r="L2642" i="37"/>
  <c r="L2641" i="37"/>
  <c r="L2640" i="37"/>
  <c r="L2639" i="37"/>
  <c r="L2638" i="37"/>
  <c r="L2637" i="37"/>
  <c r="L2636" i="37"/>
  <c r="L2635" i="37"/>
  <c r="L2634" i="37"/>
  <c r="L2633" i="37"/>
  <c r="L2632" i="37"/>
  <c r="L2631" i="37"/>
  <c r="L2630" i="37"/>
  <c r="L2629" i="37"/>
  <c r="L2628" i="37"/>
  <c r="L2627" i="37"/>
  <c r="L2626" i="37"/>
  <c r="L2625" i="37"/>
  <c r="L2624" i="37"/>
  <c r="L2623" i="37"/>
  <c r="L2622" i="37"/>
  <c r="L2621" i="37"/>
  <c r="L2620" i="37"/>
  <c r="L2619" i="37"/>
  <c r="L2618" i="37"/>
  <c r="L2617" i="37"/>
  <c r="L2616" i="37"/>
  <c r="L2615" i="37"/>
  <c r="L2614" i="37"/>
  <c r="L2613" i="37"/>
  <c r="L2612" i="37"/>
  <c r="L2611" i="37"/>
  <c r="L2610" i="37"/>
  <c r="L2609" i="37"/>
  <c r="L2608" i="37"/>
  <c r="L2607" i="37"/>
  <c r="L2606" i="37"/>
  <c r="L2605" i="37"/>
  <c r="L2604" i="37"/>
  <c r="L2603" i="37"/>
  <c r="L2602" i="37"/>
  <c r="L2601" i="37"/>
  <c r="L2600" i="37"/>
  <c r="L2599" i="37"/>
  <c r="L2598" i="37"/>
  <c r="L2597" i="37"/>
  <c r="L2596" i="37"/>
  <c r="L2595" i="37"/>
  <c r="L2594" i="37"/>
  <c r="L2593" i="37"/>
  <c r="L2592" i="37"/>
  <c r="L2591" i="37"/>
  <c r="L2590" i="37"/>
  <c r="L2589" i="37"/>
  <c r="L2588" i="37"/>
  <c r="L2587" i="37"/>
  <c r="L2586" i="37"/>
  <c r="L2585" i="37"/>
  <c r="L2584" i="37"/>
  <c r="L2583" i="37"/>
  <c r="L2582" i="37"/>
  <c r="L2581" i="37"/>
  <c r="L2580" i="37"/>
  <c r="L2579" i="37"/>
  <c r="L2578" i="37"/>
  <c r="L2577" i="37"/>
  <c r="L2576" i="37"/>
  <c r="L2575" i="37"/>
  <c r="L2574" i="37"/>
  <c r="L2573" i="37"/>
  <c r="L2572" i="37"/>
  <c r="L2571" i="37"/>
  <c r="L2570" i="37"/>
  <c r="L2569" i="37"/>
  <c r="L2568" i="37"/>
  <c r="L2567" i="37"/>
  <c r="L2566" i="37"/>
  <c r="L2565" i="37"/>
  <c r="L2564" i="37"/>
  <c r="L2563" i="37"/>
  <c r="L2562" i="37"/>
  <c r="L2561" i="37"/>
  <c r="L2560" i="37"/>
  <c r="L2559" i="37"/>
  <c r="L2558" i="37"/>
  <c r="L2557" i="37"/>
  <c r="L2556" i="37"/>
  <c r="L2555" i="37"/>
  <c r="L2554" i="37"/>
  <c r="L2553" i="37"/>
  <c r="L2521" i="37"/>
  <c r="L2520" i="37"/>
  <c r="L2519" i="37"/>
  <c r="L2518" i="37"/>
  <c r="L2517" i="37"/>
  <c r="L2516" i="37"/>
  <c r="L2515" i="37"/>
  <c r="L2514" i="37"/>
  <c r="L2513" i="37"/>
  <c r="L2512" i="37"/>
  <c r="L2511" i="37"/>
  <c r="L2510" i="37"/>
  <c r="L2509" i="37"/>
  <c r="L2508" i="37"/>
  <c r="L2507" i="37"/>
  <c r="L2506" i="37"/>
  <c r="L2505" i="37"/>
  <c r="L2504" i="37"/>
  <c r="L2503" i="37"/>
  <c r="L2502" i="37"/>
  <c r="L2501" i="37"/>
  <c r="L2500" i="37"/>
  <c r="L2499" i="37"/>
  <c r="L2498" i="37"/>
  <c r="L2497" i="37"/>
  <c r="L2496" i="37"/>
  <c r="L2495" i="37"/>
  <c r="L2494" i="37"/>
  <c r="L2493" i="37"/>
  <c r="L2492" i="37"/>
  <c r="L2491" i="37"/>
  <c r="L2490" i="37"/>
  <c r="L2489" i="37"/>
  <c r="L2488" i="37"/>
  <c r="L2487" i="37"/>
  <c r="L2486" i="37"/>
  <c r="L2485" i="37"/>
  <c r="L2484" i="37"/>
  <c r="L2483" i="37"/>
  <c r="L2482" i="37"/>
  <c r="L2481" i="37"/>
  <c r="L2480" i="37"/>
  <c r="L2479" i="37"/>
  <c r="L2478" i="37"/>
  <c r="L2477" i="37"/>
  <c r="L2476" i="37"/>
  <c r="L2475" i="37"/>
  <c r="L2474" i="37"/>
  <c r="L2473" i="37"/>
  <c r="L2472" i="37"/>
  <c r="L2471" i="37"/>
  <c r="L2470" i="37"/>
  <c r="L2469" i="37"/>
  <c r="L2468" i="37"/>
  <c r="L2467" i="37"/>
  <c r="L2466" i="37"/>
  <c r="L2465" i="37"/>
  <c r="L2464" i="37"/>
  <c r="L2463" i="37"/>
  <c r="L2462" i="37"/>
  <c r="L2461" i="37"/>
  <c r="L2460" i="37"/>
  <c r="L2459" i="37"/>
  <c r="L2458" i="37"/>
  <c r="L2457" i="37"/>
  <c r="L2456" i="37"/>
  <c r="L2455" i="37"/>
  <c r="L2454" i="37"/>
  <c r="L2453" i="37"/>
  <c r="L2452" i="37"/>
  <c r="L2451" i="37"/>
  <c r="L2450" i="37"/>
  <c r="L2449" i="37"/>
  <c r="L2448" i="37"/>
  <c r="L2447" i="37"/>
  <c r="L2446" i="37"/>
  <c r="L2445" i="37"/>
  <c r="L2444" i="37"/>
  <c r="L2443" i="37"/>
  <c r="L2442" i="37"/>
  <c r="L2441" i="37"/>
  <c r="L2440" i="37"/>
  <c r="L2439" i="37"/>
  <c r="L2438" i="37"/>
  <c r="L2437" i="37"/>
  <c r="L2436" i="37"/>
  <c r="L2435" i="37"/>
  <c r="L2434" i="37"/>
  <c r="L2433" i="37"/>
  <c r="L2432" i="37"/>
  <c r="L2431" i="37"/>
  <c r="L2430" i="37"/>
  <c r="L2429" i="37"/>
  <c r="L2428" i="37"/>
  <c r="L2427" i="37"/>
  <c r="L2426" i="37"/>
  <c r="L2425" i="37"/>
  <c r="L2424" i="37"/>
  <c r="L2423" i="37"/>
  <c r="L2422" i="37"/>
  <c r="L2421" i="37"/>
  <c r="L2420" i="37"/>
  <c r="L2419" i="37"/>
  <c r="L2418" i="37"/>
  <c r="L2417" i="37"/>
  <c r="L2416" i="37"/>
  <c r="L2415" i="37"/>
  <c r="L2414" i="37"/>
  <c r="L2413" i="37"/>
  <c r="L2412" i="37"/>
  <c r="L2411" i="37"/>
  <c r="L2410" i="37"/>
  <c r="L2409" i="37"/>
  <c r="L2408" i="37"/>
  <c r="L2407" i="37"/>
  <c r="L2406" i="37"/>
  <c r="L2405" i="37"/>
  <c r="L2404" i="37"/>
  <c r="L2403" i="37"/>
  <c r="L2402" i="37"/>
  <c r="L2401" i="37"/>
  <c r="L2400" i="37"/>
  <c r="L2399" i="37"/>
  <c r="L2398" i="37"/>
  <c r="L2397" i="37"/>
  <c r="L2396" i="37"/>
  <c r="L2395" i="37"/>
  <c r="L2394" i="37"/>
  <c r="L2393" i="37"/>
  <c r="L2392" i="37"/>
  <c r="L2391" i="37"/>
  <c r="L2390" i="37"/>
  <c r="L2389" i="37"/>
  <c r="L2388" i="37"/>
  <c r="L2387" i="37"/>
  <c r="L2386" i="37"/>
  <c r="L2385" i="37"/>
  <c r="L2384" i="37"/>
  <c r="L2383" i="37"/>
  <c r="L2382" i="37"/>
  <c r="L2381" i="37"/>
  <c r="L2380" i="37"/>
  <c r="L2379" i="37"/>
  <c r="L2378" i="37"/>
  <c r="L2377" i="37"/>
  <c r="L2376" i="37"/>
  <c r="L2375" i="37"/>
  <c r="L2374" i="37"/>
  <c r="L2373" i="37"/>
  <c r="L2372" i="37"/>
  <c r="L2371" i="37"/>
  <c r="L2370" i="37"/>
  <c r="L2369" i="37"/>
  <c r="L2368" i="37"/>
  <c r="L2367" i="37"/>
  <c r="L2366" i="37"/>
  <c r="L2365" i="37"/>
  <c r="L2364" i="37"/>
  <c r="L2363" i="37"/>
  <c r="L2362" i="37"/>
  <c r="L2361" i="37"/>
  <c r="L2360" i="37"/>
  <c r="L2359" i="37"/>
  <c r="L2358" i="37"/>
  <c r="L2357" i="37"/>
  <c r="L2356" i="37"/>
  <c r="L2355" i="37"/>
  <c r="L2354" i="37"/>
  <c r="L2353" i="37"/>
  <c r="L2352" i="37"/>
  <c r="L2351" i="37"/>
  <c r="L2350" i="37"/>
  <c r="L2349" i="37"/>
  <c r="L2348" i="37"/>
  <c r="L2347" i="37"/>
  <c r="L2346" i="37"/>
  <c r="L2345" i="37"/>
  <c r="L2344" i="37"/>
  <c r="L2343" i="37"/>
  <c r="L2342" i="37"/>
  <c r="L2341" i="37"/>
  <c r="L2340" i="37"/>
  <c r="L2339" i="37"/>
  <c r="L2338" i="37"/>
  <c r="L2337" i="37"/>
  <c r="L2336" i="37"/>
  <c r="L2335" i="37"/>
  <c r="L2334" i="37"/>
  <c r="L2333" i="37"/>
  <c r="L2332" i="37"/>
  <c r="L2331" i="37"/>
  <c r="L2330" i="37"/>
  <c r="L2329" i="37"/>
  <c r="L2328" i="37"/>
  <c r="L2327" i="37"/>
  <c r="L2326" i="37"/>
  <c r="L2325" i="37"/>
  <c r="L2324" i="37"/>
  <c r="L2323" i="37"/>
  <c r="L2322" i="37"/>
  <c r="L2321" i="37"/>
  <c r="L2320" i="37"/>
  <c r="L2319" i="37"/>
  <c r="L2318" i="37"/>
  <c r="L2317" i="37"/>
  <c r="L2316" i="37"/>
  <c r="L2315" i="37"/>
  <c r="L2314" i="37"/>
  <c r="L2313" i="37"/>
  <c r="L2312" i="37"/>
  <c r="L2311" i="37"/>
  <c r="L2310" i="37"/>
  <c r="L2309" i="37"/>
  <c r="L2308" i="37"/>
  <c r="L2307" i="37"/>
  <c r="L2306" i="37"/>
  <c r="L2305" i="37"/>
  <c r="L2304" i="37"/>
  <c r="L2303" i="37"/>
  <c r="L2302" i="37"/>
  <c r="L2301" i="37"/>
  <c r="L2300" i="37"/>
  <c r="L2299" i="37"/>
  <c r="L2298" i="37"/>
  <c r="L2297" i="37"/>
  <c r="L2296" i="37"/>
  <c r="L2295" i="37"/>
  <c r="L2294" i="37"/>
  <c r="L2293" i="37"/>
  <c r="L2292" i="37"/>
  <c r="L2291" i="37"/>
  <c r="L2290" i="37"/>
  <c r="L2289" i="37"/>
  <c r="L2288" i="37"/>
  <c r="L2287" i="37"/>
  <c r="L2286" i="37"/>
  <c r="L2285" i="37"/>
  <c r="L2284" i="37"/>
  <c r="L2283" i="37"/>
  <c r="L2282" i="37"/>
  <c r="L2281" i="37"/>
  <c r="L2280" i="37"/>
  <c r="L2279" i="37"/>
  <c r="L2278" i="37"/>
  <c r="L2277" i="37"/>
  <c r="L2276" i="37"/>
  <c r="L2275" i="37"/>
  <c r="L2274" i="37"/>
  <c r="L2273" i="37"/>
  <c r="L2272" i="37"/>
  <c r="L2271" i="37"/>
  <c r="L2270" i="37"/>
  <c r="L2269" i="37"/>
  <c r="L2268" i="37"/>
  <c r="L2267" i="37"/>
  <c r="L2266" i="37"/>
  <c r="L2265" i="37"/>
  <c r="L2264" i="37"/>
  <c r="L2263" i="37"/>
  <c r="L2262" i="37"/>
  <c r="L2261" i="37"/>
  <c r="L2260" i="37"/>
  <c r="L2259" i="37"/>
  <c r="L2258" i="37"/>
  <c r="L2257" i="37"/>
  <c r="L2256" i="37"/>
  <c r="L2255" i="37"/>
  <c r="L2254" i="37"/>
  <c r="L2253" i="37"/>
  <c r="L2252" i="37"/>
  <c r="L2251" i="37"/>
  <c r="L2250" i="37"/>
  <c r="L2249" i="37"/>
  <c r="L2248" i="37"/>
  <c r="L2247" i="37"/>
  <c r="L2246" i="37"/>
  <c r="L2245" i="37"/>
  <c r="L2244" i="37"/>
  <c r="L2243" i="37"/>
  <c r="L2242" i="37"/>
  <c r="L2241" i="37"/>
  <c r="L2240" i="37"/>
  <c r="L2239" i="37"/>
  <c r="L2238" i="37"/>
  <c r="L2237" i="37"/>
  <c r="L2236" i="37"/>
  <c r="L2235" i="37"/>
  <c r="L2234" i="37"/>
  <c r="L2233" i="37"/>
  <c r="L2232" i="37"/>
  <c r="L2231" i="37"/>
  <c r="L2230" i="37"/>
  <c r="L2229" i="37"/>
  <c r="L2228" i="37"/>
  <c r="L2227" i="37"/>
  <c r="L2226" i="37"/>
  <c r="L2225" i="37"/>
  <c r="L2224" i="37"/>
  <c r="L2223" i="37"/>
  <c r="L2222" i="37"/>
  <c r="L2221" i="37"/>
  <c r="L2220" i="37"/>
  <c r="L2219" i="37"/>
  <c r="L2218" i="37"/>
  <c r="L2217" i="37"/>
  <c r="L2216" i="37"/>
  <c r="L2215" i="37"/>
  <c r="L2214" i="37"/>
  <c r="L2213" i="37"/>
  <c r="L2212" i="37"/>
  <c r="L2211" i="37"/>
  <c r="L2210" i="37"/>
  <c r="L2209" i="37"/>
  <c r="L2208" i="37"/>
  <c r="L2207" i="37"/>
  <c r="L2206" i="37"/>
  <c r="L2205" i="37"/>
  <c r="L2204" i="37"/>
  <c r="L2203" i="37"/>
  <c r="L2202" i="37"/>
  <c r="L2201" i="37"/>
  <c r="L2200" i="37"/>
  <c r="L2199" i="37"/>
  <c r="L2198" i="37"/>
  <c r="L2197" i="37"/>
  <c r="L2196" i="37"/>
  <c r="L2195" i="37"/>
  <c r="L2194" i="37"/>
  <c r="L2193" i="37"/>
  <c r="L2192" i="37"/>
  <c r="L2191" i="37"/>
  <c r="L2190" i="37"/>
  <c r="L2189" i="37"/>
  <c r="L2188" i="37"/>
  <c r="L2187" i="37"/>
  <c r="L2186" i="37"/>
  <c r="L2185" i="37"/>
  <c r="L2184" i="37"/>
  <c r="L2183" i="37"/>
  <c r="L2182" i="37"/>
  <c r="L2181" i="37"/>
  <c r="L2180" i="37"/>
  <c r="L2179" i="37"/>
  <c r="L2178" i="37"/>
  <c r="L2177" i="37"/>
  <c r="L2176" i="37"/>
  <c r="L2175" i="37"/>
  <c r="L2174" i="37"/>
  <c r="L2173" i="37"/>
  <c r="L2172" i="37"/>
  <c r="L2171" i="37"/>
  <c r="L2170" i="37"/>
  <c r="L2169" i="37"/>
  <c r="L2168" i="37"/>
  <c r="L2167" i="37"/>
  <c r="L2166" i="37"/>
  <c r="L2165" i="37"/>
  <c r="L2164" i="37"/>
  <c r="L2163" i="37"/>
  <c r="L2162" i="37"/>
  <c r="L2161" i="37"/>
  <c r="L2160" i="37"/>
  <c r="L2159" i="37"/>
  <c r="L2158" i="37"/>
  <c r="L2157" i="37"/>
  <c r="L2156" i="37"/>
  <c r="L2155" i="37"/>
  <c r="L2154" i="37"/>
  <c r="L2153" i="37"/>
  <c r="L2152" i="37"/>
  <c r="L2151" i="37"/>
  <c r="L2150" i="37"/>
  <c r="L2149" i="37"/>
  <c r="L2148" i="37"/>
  <c r="L2147" i="37"/>
  <c r="L2146" i="37"/>
  <c r="L2145" i="37"/>
  <c r="L2144" i="37"/>
  <c r="L2143" i="37"/>
  <c r="L2142" i="37"/>
  <c r="L2141" i="37"/>
  <c r="L2140" i="37"/>
  <c r="L2139" i="37"/>
  <c r="L2138" i="37"/>
  <c r="L2137" i="37"/>
  <c r="L2136" i="37"/>
  <c r="L2135" i="37"/>
  <c r="L2134" i="37"/>
  <c r="L2133" i="37"/>
  <c r="L2132" i="37"/>
  <c r="L2131" i="37"/>
  <c r="L2130" i="37"/>
  <c r="L2129" i="37"/>
  <c r="L2128" i="37"/>
  <c r="L2127" i="37"/>
  <c r="L2126" i="37"/>
  <c r="L2125" i="37"/>
  <c r="L2124" i="37"/>
  <c r="L2123" i="37"/>
  <c r="L2122" i="37"/>
  <c r="L2121" i="37"/>
  <c r="L2120" i="37"/>
  <c r="L2119" i="37"/>
  <c r="L2118" i="37"/>
  <c r="L2117" i="37"/>
  <c r="L2116" i="37"/>
  <c r="L2115" i="37"/>
  <c r="L2114" i="37"/>
  <c r="L2113" i="37"/>
  <c r="L2112" i="37"/>
  <c r="L2111" i="37"/>
  <c r="L2110" i="37"/>
  <c r="L2109" i="37"/>
  <c r="L2108" i="37"/>
  <c r="L2107" i="37"/>
  <c r="L2106" i="37"/>
  <c r="L2105" i="37"/>
  <c r="L2104" i="37"/>
  <c r="L2103" i="37"/>
  <c r="L2102" i="37"/>
  <c r="L2101" i="37"/>
  <c r="L2100" i="37"/>
  <c r="L2099" i="37"/>
  <c r="L2098" i="37"/>
  <c r="L2097" i="37"/>
  <c r="L2096" i="37"/>
  <c r="L2095" i="37"/>
  <c r="L2094" i="37"/>
  <c r="L2093" i="37"/>
  <c r="L2092" i="37"/>
  <c r="L2091" i="37"/>
  <c r="L2090" i="37"/>
  <c r="L2089" i="37"/>
  <c r="L2088" i="37"/>
  <c r="L2087" i="37"/>
  <c r="L2086" i="37"/>
  <c r="L2085" i="37"/>
  <c r="L2084" i="37"/>
  <c r="L2083" i="37"/>
  <c r="L2082" i="37"/>
  <c r="L2081" i="37"/>
  <c r="L2080" i="37"/>
  <c r="L2079" i="37"/>
  <c r="L2078" i="37"/>
  <c r="L2077" i="37"/>
  <c r="L2076" i="37"/>
  <c r="L2075" i="37"/>
  <c r="L2074" i="37"/>
  <c r="L2073" i="37"/>
  <c r="L2072" i="37"/>
  <c r="L2071" i="37"/>
  <c r="L2070" i="37"/>
  <c r="L2069" i="37"/>
  <c r="L2068" i="37"/>
  <c r="L2067" i="37"/>
  <c r="L2066" i="37"/>
  <c r="L2065" i="37"/>
  <c r="L2064" i="37"/>
  <c r="L2063" i="37"/>
  <c r="L2062" i="37"/>
  <c r="L2061" i="37"/>
  <c r="L2060" i="37"/>
  <c r="L2059" i="37"/>
  <c r="L2058" i="37"/>
  <c r="L2057" i="37"/>
  <c r="L2056" i="37"/>
  <c r="L2055" i="37"/>
  <c r="L2054" i="37"/>
  <c r="L2053" i="37"/>
  <c r="L2052" i="37"/>
  <c r="L2051" i="37"/>
  <c r="L2050" i="37"/>
  <c r="L2049" i="37"/>
  <c r="L2048" i="37"/>
  <c r="L2047" i="37"/>
  <c r="L2046" i="37"/>
  <c r="L2045" i="37"/>
  <c r="L2044" i="37"/>
  <c r="L2043" i="37"/>
  <c r="L2042" i="37"/>
  <c r="L2041" i="37"/>
  <c r="L2040" i="37"/>
  <c r="L2039" i="37"/>
  <c r="L2038" i="37"/>
  <c r="L2037" i="37"/>
  <c r="L2036" i="37"/>
  <c r="L2035" i="37"/>
  <c r="L2034" i="37"/>
  <c r="L2033" i="37"/>
  <c r="L2032" i="37"/>
  <c r="L2031" i="37"/>
  <c r="L2030" i="37"/>
  <c r="L2029" i="37"/>
  <c r="L2028" i="37"/>
  <c r="L2027" i="37"/>
  <c r="L2026" i="37"/>
  <c r="L2025" i="37"/>
  <c r="L2024" i="37"/>
  <c r="L2023" i="37"/>
  <c r="L2022" i="37"/>
  <c r="L2021" i="37"/>
  <c r="L2020" i="37"/>
  <c r="L2019" i="37"/>
  <c r="L2018" i="37"/>
  <c r="L2017" i="37"/>
  <c r="L2016" i="37"/>
  <c r="L2015" i="37"/>
  <c r="L2014" i="37"/>
  <c r="L2013" i="37"/>
  <c r="L2012" i="37"/>
  <c r="L2011" i="37"/>
  <c r="L2010" i="37"/>
  <c r="L2009" i="37"/>
  <c r="L2008" i="37"/>
  <c r="L2007" i="37"/>
  <c r="L2006" i="37"/>
  <c r="L2005" i="37"/>
  <c r="L2004" i="37"/>
  <c r="L2003" i="37"/>
  <c r="L2002" i="37"/>
  <c r="L2001" i="37"/>
  <c r="L2000" i="37"/>
  <c r="L1999" i="37"/>
  <c r="L1998" i="37"/>
  <c r="L1997" i="37"/>
  <c r="L1996" i="37"/>
  <c r="L1995" i="37"/>
  <c r="L1994" i="37"/>
  <c r="L1993" i="37"/>
  <c r="L1992" i="37"/>
  <c r="L1991" i="37"/>
  <c r="L1990" i="37"/>
  <c r="L1989" i="37"/>
  <c r="L1988" i="37"/>
  <c r="L1987" i="37"/>
  <c r="L1986" i="37"/>
  <c r="L1985" i="37"/>
  <c r="L1984" i="37"/>
  <c r="L1983" i="37"/>
  <c r="L1982" i="37"/>
  <c r="L1981" i="37"/>
  <c r="L1980" i="37"/>
  <c r="L1979" i="37"/>
  <c r="L1978" i="37"/>
  <c r="L1977" i="37"/>
  <c r="L1976" i="37"/>
  <c r="L1975" i="37"/>
  <c r="L1974" i="37"/>
  <c r="L1973" i="37"/>
  <c r="L1972" i="37"/>
  <c r="L1971" i="37"/>
  <c r="L1970" i="37"/>
  <c r="L1969" i="37"/>
  <c r="L1968" i="37"/>
  <c r="L1967" i="37"/>
  <c r="L1966" i="37"/>
  <c r="L1965" i="37"/>
  <c r="L1964" i="37"/>
  <c r="L1963" i="37"/>
  <c r="L1962" i="37"/>
  <c r="L1961" i="37"/>
  <c r="L1960" i="37"/>
  <c r="L1959" i="37"/>
  <c r="L1958" i="37"/>
  <c r="L1957" i="37"/>
  <c r="L1956" i="37"/>
  <c r="L1955" i="37"/>
  <c r="L1954" i="37"/>
  <c r="L1953" i="37"/>
  <c r="L1952" i="37"/>
  <c r="L1951" i="37"/>
  <c r="L1950" i="37"/>
  <c r="L1949" i="37"/>
  <c r="L1948" i="37"/>
  <c r="L1947" i="37"/>
  <c r="L1946" i="37"/>
  <c r="L1945" i="37"/>
  <c r="L1944" i="37"/>
  <c r="L1943" i="37"/>
  <c r="L1942" i="37"/>
  <c r="L1941" i="37"/>
  <c r="L1940" i="37"/>
  <c r="L1939" i="37"/>
  <c r="L1938" i="37"/>
  <c r="L1937" i="37"/>
  <c r="L1936" i="37"/>
  <c r="L1935" i="37"/>
  <c r="L1934" i="37"/>
  <c r="L1933" i="37"/>
  <c r="L1932" i="37"/>
  <c r="L1931" i="37"/>
  <c r="L1930" i="37"/>
  <c r="L1929" i="37"/>
  <c r="L1928" i="37"/>
  <c r="L1927" i="37"/>
  <c r="L1926" i="37"/>
  <c r="L1925" i="37"/>
  <c r="L1924" i="37"/>
  <c r="L1923" i="37"/>
  <c r="L1922" i="37"/>
  <c r="L1891" i="37"/>
  <c r="L1890" i="37"/>
  <c r="L1889" i="37"/>
  <c r="L1888" i="37"/>
  <c r="L1887" i="37"/>
  <c r="L1886" i="37"/>
  <c r="L1885" i="37"/>
  <c r="L1884" i="37"/>
  <c r="L1883" i="37"/>
  <c r="L1882" i="37"/>
  <c r="L1881" i="37"/>
  <c r="L1880" i="37"/>
  <c r="L1879" i="37"/>
  <c r="L1878" i="37"/>
  <c r="L1877" i="37"/>
  <c r="L1876" i="37"/>
  <c r="L1875" i="37"/>
  <c r="L1874" i="37"/>
  <c r="L1873" i="37"/>
  <c r="L1872" i="37"/>
  <c r="L1871" i="37"/>
  <c r="L1870" i="37"/>
  <c r="L1869" i="37"/>
  <c r="L1868" i="37"/>
  <c r="L1867" i="37"/>
  <c r="L1866" i="37"/>
  <c r="L1865" i="37"/>
  <c r="L1864" i="37"/>
  <c r="L1863" i="37"/>
  <c r="L1862" i="37"/>
  <c r="L1861" i="37"/>
  <c r="L1860" i="37"/>
  <c r="L1859" i="37"/>
  <c r="L1858" i="37"/>
  <c r="L1857" i="37"/>
  <c r="L1856" i="37"/>
  <c r="L1855" i="37"/>
  <c r="L1854" i="37"/>
  <c r="L1853" i="37"/>
  <c r="L1852" i="37"/>
  <c r="L1851" i="37"/>
  <c r="L1850" i="37"/>
  <c r="L1849" i="37"/>
  <c r="L1848" i="37"/>
  <c r="L1847" i="37"/>
  <c r="L1846" i="37"/>
  <c r="L1845" i="37"/>
  <c r="L1844" i="37"/>
  <c r="L1843" i="37"/>
  <c r="L1842" i="37"/>
  <c r="L1841" i="37"/>
  <c r="L1840" i="37"/>
  <c r="L1839" i="37"/>
  <c r="L1838" i="37"/>
  <c r="L1837" i="37"/>
  <c r="L1836" i="37"/>
  <c r="L1835" i="37"/>
  <c r="L1834" i="37"/>
  <c r="L1833" i="37"/>
  <c r="L1832" i="37"/>
  <c r="L1831" i="37"/>
  <c r="L1830" i="37"/>
  <c r="L1829" i="37"/>
  <c r="L1828" i="37"/>
  <c r="L1827" i="37"/>
  <c r="L1826" i="37"/>
  <c r="L1825" i="37"/>
  <c r="L1824" i="37"/>
  <c r="L1823" i="37"/>
  <c r="L1822" i="37"/>
  <c r="L1821" i="37"/>
  <c r="L1820" i="37"/>
  <c r="L1819" i="37"/>
  <c r="L1818" i="37"/>
  <c r="L1817" i="37"/>
  <c r="L1816" i="37"/>
  <c r="L1815" i="37"/>
  <c r="L1814" i="37"/>
  <c r="L1813" i="37"/>
  <c r="L1812" i="37"/>
  <c r="L1811" i="37"/>
  <c r="L1810" i="37"/>
  <c r="L1809" i="37"/>
  <c r="L1808" i="37"/>
  <c r="L1807" i="37"/>
  <c r="L1806" i="37"/>
  <c r="L1805" i="37"/>
  <c r="L1804" i="37"/>
  <c r="L1803" i="37"/>
  <c r="L1802" i="37"/>
  <c r="L1801" i="37"/>
  <c r="L1800" i="37"/>
  <c r="L1799" i="37"/>
  <c r="L1798" i="37"/>
  <c r="L1797" i="37"/>
  <c r="L1796" i="37"/>
  <c r="L1795" i="37"/>
  <c r="L1794" i="37"/>
  <c r="L1793" i="37"/>
  <c r="L1792" i="37"/>
  <c r="L1791" i="37"/>
  <c r="L1790" i="37"/>
  <c r="L1789" i="37"/>
  <c r="L1788" i="37"/>
  <c r="L1787" i="37"/>
  <c r="L1786" i="37"/>
  <c r="L1785" i="37"/>
  <c r="L1784" i="37"/>
  <c r="L1783" i="37"/>
  <c r="L1782" i="37"/>
  <c r="L1781" i="37"/>
  <c r="L1780" i="37"/>
  <c r="L1779" i="37"/>
  <c r="L1778" i="37"/>
  <c r="L1777" i="37"/>
  <c r="L1776" i="37"/>
  <c r="L1775" i="37"/>
  <c r="L1774" i="37"/>
  <c r="L1773" i="37"/>
  <c r="L1772" i="37"/>
  <c r="L1771" i="37"/>
  <c r="L1770" i="37"/>
  <c r="L1769" i="37"/>
  <c r="L1768" i="37"/>
  <c r="L1767" i="37"/>
  <c r="L1766" i="37"/>
  <c r="L1765" i="37"/>
  <c r="L1764" i="37"/>
  <c r="L1763" i="37"/>
  <c r="L1762" i="37"/>
  <c r="L1761" i="37"/>
  <c r="L1760" i="37"/>
  <c r="L1759" i="37"/>
  <c r="L1758" i="37"/>
  <c r="L1757" i="37"/>
  <c r="L1756" i="37"/>
  <c r="L1755" i="37"/>
  <c r="L1754" i="37"/>
  <c r="L1753" i="37"/>
  <c r="L1752" i="37"/>
  <c r="L1751" i="37"/>
  <c r="L1750" i="37"/>
  <c r="L1749" i="37"/>
  <c r="L1748" i="37"/>
  <c r="L1747" i="37"/>
  <c r="L1746" i="37"/>
  <c r="L1745" i="37"/>
  <c r="L1744" i="37"/>
  <c r="L1743" i="37"/>
  <c r="L1742" i="37"/>
  <c r="L1741" i="37"/>
  <c r="L1740" i="37"/>
  <c r="L1739" i="37"/>
  <c r="L1738" i="37"/>
  <c r="L1737" i="37"/>
  <c r="L1736" i="37"/>
  <c r="L1735" i="37"/>
  <c r="L1734" i="37"/>
  <c r="L1733" i="37"/>
  <c r="L1732" i="37"/>
  <c r="L1731" i="37"/>
  <c r="L1730" i="37"/>
  <c r="L1729" i="37"/>
  <c r="L1728" i="37"/>
  <c r="L1727" i="37"/>
  <c r="L1726" i="37"/>
  <c r="L1725" i="37"/>
  <c r="L1724" i="37"/>
  <c r="L1723" i="37"/>
  <c r="L1722" i="37"/>
  <c r="L1721" i="37"/>
  <c r="L1720" i="37"/>
  <c r="L1719" i="37"/>
  <c r="L1718" i="37"/>
  <c r="L1717" i="37"/>
  <c r="L1716" i="37"/>
  <c r="L1715" i="37"/>
  <c r="L1714" i="37"/>
  <c r="L1713" i="37"/>
  <c r="L1712" i="37"/>
  <c r="L1711" i="37"/>
  <c r="L1710" i="37"/>
  <c r="L1709" i="37"/>
  <c r="L1708" i="37"/>
  <c r="L1707" i="37"/>
  <c r="L1706" i="37"/>
  <c r="L1705" i="37"/>
  <c r="L1704" i="37"/>
  <c r="L1703" i="37"/>
  <c r="L1702" i="37"/>
  <c r="L1701" i="37"/>
  <c r="L1700" i="37"/>
  <c r="L1699" i="37"/>
  <c r="L1698" i="37"/>
  <c r="L1697" i="37"/>
  <c r="L1696" i="37"/>
  <c r="L1695" i="37"/>
  <c r="L1694" i="37"/>
  <c r="L1693" i="37"/>
  <c r="L1692" i="37"/>
  <c r="L1691" i="37"/>
  <c r="L1690" i="37"/>
  <c r="L1689" i="37"/>
  <c r="L1688" i="37"/>
  <c r="L1687" i="37"/>
  <c r="L1686" i="37"/>
  <c r="L1685" i="37"/>
  <c r="L1684" i="37"/>
  <c r="L1683" i="37"/>
  <c r="L1682" i="37"/>
  <c r="L1681" i="37"/>
  <c r="L1680" i="37"/>
  <c r="L1679" i="37"/>
  <c r="L1678" i="37"/>
  <c r="L1677" i="37"/>
  <c r="L1676" i="37"/>
  <c r="L1675" i="37"/>
  <c r="L1674" i="37"/>
  <c r="L1673" i="37"/>
  <c r="L1672" i="37"/>
  <c r="L1671" i="37"/>
  <c r="L1670" i="37"/>
  <c r="L1669" i="37"/>
  <c r="L1668" i="37"/>
  <c r="L1667" i="37"/>
  <c r="L1666" i="37"/>
  <c r="L1665" i="37"/>
  <c r="L1664" i="37"/>
  <c r="L1663" i="37"/>
  <c r="L1662" i="37"/>
  <c r="L1661" i="37"/>
  <c r="L1660" i="37"/>
  <c r="L1659" i="37"/>
  <c r="L1658" i="37"/>
  <c r="L1657" i="37"/>
  <c r="L1656" i="37"/>
  <c r="L1655" i="37"/>
  <c r="L1654" i="37"/>
  <c r="L1653" i="37"/>
  <c r="L1652" i="37"/>
  <c r="L1651" i="37"/>
  <c r="L1650" i="37"/>
  <c r="L1649" i="37"/>
  <c r="L1648" i="37"/>
  <c r="L1647" i="37"/>
  <c r="L1646" i="37"/>
  <c r="L1645" i="37"/>
  <c r="L1644" i="37"/>
  <c r="L1643" i="37"/>
  <c r="L1642" i="37"/>
  <c r="L1641" i="37"/>
  <c r="L1640" i="37"/>
  <c r="L1639" i="37"/>
  <c r="L1638" i="37"/>
  <c r="L1637" i="37"/>
  <c r="L1636" i="37"/>
  <c r="L1635" i="37"/>
  <c r="L1634" i="37"/>
  <c r="L1633" i="37"/>
  <c r="L1632" i="37"/>
  <c r="L1631" i="37"/>
  <c r="L1630" i="37"/>
  <c r="L1629" i="37"/>
  <c r="L1628" i="37"/>
  <c r="L1627" i="37"/>
  <c r="L1626" i="37"/>
  <c r="L1625" i="37"/>
  <c r="L1624" i="37"/>
  <c r="L1623" i="37"/>
  <c r="L1622" i="37"/>
  <c r="L1621" i="37"/>
  <c r="L1620" i="37"/>
  <c r="L1619" i="37"/>
  <c r="L1618" i="37"/>
  <c r="L1617" i="37"/>
  <c r="L1616" i="37"/>
  <c r="L1615" i="37"/>
  <c r="L1614" i="37"/>
  <c r="L1613" i="37"/>
  <c r="L1612" i="37"/>
  <c r="L1611" i="37"/>
  <c r="L1610" i="37"/>
  <c r="L1609" i="37"/>
  <c r="L1608" i="37"/>
  <c r="L1607" i="37"/>
  <c r="L1606" i="37"/>
  <c r="L1605" i="37"/>
  <c r="L1604" i="37"/>
  <c r="L1603" i="37"/>
  <c r="L1602" i="37"/>
  <c r="L1601" i="37"/>
  <c r="L1600" i="37"/>
  <c r="L1599" i="37"/>
  <c r="L1598" i="37"/>
  <c r="L1597" i="37"/>
  <c r="L1596" i="37"/>
  <c r="L1595" i="37"/>
  <c r="L1594" i="37"/>
  <c r="L1593" i="37"/>
  <c r="L1592" i="37"/>
  <c r="L1591" i="37"/>
  <c r="L1590" i="37"/>
  <c r="L1589" i="37"/>
  <c r="L1588" i="37"/>
  <c r="L1587" i="37"/>
  <c r="L1586" i="37"/>
  <c r="L1585" i="37"/>
  <c r="L1584" i="37"/>
  <c r="L1583" i="37"/>
  <c r="L1582" i="37"/>
  <c r="L1581" i="37"/>
  <c r="L1580" i="37"/>
  <c r="L1579" i="37"/>
  <c r="L1578" i="37"/>
  <c r="L1577" i="37"/>
  <c r="L1576" i="37"/>
  <c r="L1575" i="37"/>
  <c r="L1574" i="37"/>
  <c r="L1573" i="37"/>
  <c r="L1572" i="37"/>
  <c r="L1571" i="37"/>
  <c r="L1570" i="37"/>
  <c r="L1569" i="37"/>
  <c r="L1568" i="37"/>
  <c r="L1567" i="37"/>
  <c r="L1566" i="37"/>
  <c r="L1565" i="37"/>
  <c r="L1564" i="37"/>
  <c r="L1563" i="37"/>
  <c r="L1562" i="37"/>
  <c r="L1561" i="37"/>
  <c r="L1560" i="37"/>
  <c r="L1559" i="37"/>
  <c r="L1558" i="37"/>
  <c r="L1557" i="37"/>
  <c r="L1556" i="37"/>
  <c r="L1555" i="37"/>
  <c r="L1554" i="37"/>
  <c r="L1553" i="37"/>
  <c r="L1552" i="37"/>
  <c r="L1551" i="37"/>
  <c r="L1550" i="37"/>
  <c r="L1549" i="37"/>
  <c r="L1548" i="37"/>
  <c r="L1547" i="37"/>
  <c r="L1546" i="37"/>
  <c r="L1545" i="37"/>
  <c r="L1544" i="37"/>
  <c r="L1543" i="37"/>
  <c r="L1542" i="37"/>
  <c r="L1541" i="37"/>
  <c r="L1540" i="37"/>
  <c r="L1539" i="37"/>
  <c r="L1538" i="37"/>
  <c r="L1537" i="37"/>
  <c r="L1536" i="37"/>
  <c r="L1535" i="37"/>
  <c r="L1534" i="37"/>
  <c r="L1533" i="37"/>
  <c r="L1532" i="37"/>
  <c r="L1531" i="37"/>
  <c r="L1530" i="37"/>
  <c r="L1529" i="37"/>
  <c r="L1528" i="37"/>
  <c r="L1527" i="37"/>
  <c r="L1526" i="37"/>
  <c r="L1525" i="37"/>
  <c r="L1524" i="37"/>
  <c r="L1523" i="37"/>
  <c r="L1522" i="37"/>
  <c r="L1521" i="37"/>
  <c r="L1520" i="37"/>
  <c r="L1519" i="37"/>
  <c r="L1518" i="37"/>
  <c r="L1517" i="37"/>
  <c r="L1516" i="37"/>
  <c r="L1515" i="37"/>
  <c r="L1514" i="37"/>
  <c r="L1513" i="37"/>
  <c r="L1512" i="37"/>
  <c r="L1511" i="37"/>
  <c r="L1510" i="37"/>
  <c r="L1509" i="37"/>
  <c r="L1508" i="37"/>
  <c r="L1507" i="37"/>
  <c r="L1506" i="37"/>
  <c r="L1505" i="37"/>
  <c r="L1504" i="37"/>
  <c r="L1503" i="37"/>
  <c r="L1502" i="37"/>
  <c r="L1501" i="37"/>
  <c r="L1500" i="37"/>
  <c r="L1499" i="37"/>
  <c r="L1498" i="37"/>
  <c r="L1497" i="37"/>
  <c r="L1496" i="37"/>
  <c r="L1495" i="37"/>
  <c r="L1494" i="37"/>
  <c r="L1493" i="37"/>
  <c r="L1492" i="37"/>
  <c r="L1491" i="37"/>
  <c r="L1490" i="37"/>
  <c r="L1489" i="37"/>
  <c r="L1488" i="37"/>
  <c r="L1487" i="37"/>
  <c r="L1486" i="37"/>
  <c r="L1485" i="37"/>
  <c r="L1484" i="37"/>
  <c r="L1483" i="37"/>
  <c r="L1482" i="37"/>
  <c r="L1481" i="37"/>
  <c r="L1480" i="37"/>
  <c r="L1479" i="37"/>
  <c r="L1478" i="37"/>
  <c r="L1477" i="37"/>
  <c r="L1476" i="37"/>
  <c r="L1475" i="37"/>
  <c r="L1474" i="37"/>
  <c r="L1473" i="37"/>
  <c r="L1472" i="37"/>
  <c r="L1471" i="37"/>
  <c r="L1470" i="37"/>
  <c r="L1469" i="37"/>
  <c r="L1468" i="37"/>
  <c r="L1467" i="37"/>
  <c r="L1466" i="37"/>
  <c r="L1465" i="37"/>
  <c r="L1464" i="37"/>
  <c r="L1463" i="37"/>
  <c r="L1462" i="37"/>
  <c r="L1461" i="37"/>
  <c r="L1460" i="37"/>
  <c r="L1459" i="37"/>
  <c r="L1458" i="37"/>
  <c r="L1457" i="37"/>
  <c r="L1456" i="37"/>
  <c r="L1455" i="37"/>
  <c r="L1454" i="37"/>
  <c r="L1453" i="37"/>
  <c r="L1452" i="37"/>
  <c r="L1451" i="37"/>
  <c r="L1450" i="37"/>
  <c r="L1449" i="37"/>
  <c r="L1448" i="37"/>
  <c r="L1447" i="37"/>
  <c r="L1446" i="37"/>
  <c r="L1445" i="37"/>
  <c r="L1444" i="37"/>
  <c r="L1443" i="37"/>
  <c r="L1442" i="37"/>
  <c r="L1441" i="37"/>
  <c r="L1440" i="37"/>
  <c r="L1439" i="37"/>
  <c r="L1438" i="37"/>
  <c r="L1437" i="37"/>
  <c r="L1436" i="37"/>
  <c r="L1435" i="37"/>
  <c r="L1434" i="37"/>
  <c r="L1433" i="37"/>
  <c r="L1432" i="37"/>
  <c r="L1431" i="37"/>
  <c r="L1430" i="37"/>
  <c r="L1429" i="37"/>
  <c r="L1428" i="37"/>
  <c r="L1427" i="37"/>
  <c r="L1426" i="37"/>
  <c r="L1425" i="37"/>
  <c r="L1424" i="37"/>
  <c r="L1423" i="37"/>
  <c r="L1422" i="37"/>
  <c r="L1421" i="37"/>
  <c r="L1420" i="37"/>
  <c r="L1419" i="37"/>
  <c r="L1418" i="37"/>
  <c r="L1417" i="37"/>
  <c r="L1416" i="37"/>
  <c r="L1415" i="37"/>
  <c r="L1414" i="37"/>
  <c r="L1413" i="37"/>
  <c r="L1412" i="37"/>
  <c r="L1411" i="37"/>
  <c r="L1410" i="37"/>
  <c r="L1409" i="37"/>
  <c r="L1408" i="37"/>
  <c r="L1407" i="37"/>
  <c r="L1406" i="37"/>
  <c r="L1405" i="37"/>
  <c r="L1404" i="37"/>
  <c r="L1403" i="37"/>
  <c r="L1402" i="37"/>
  <c r="L1401" i="37"/>
  <c r="L1400" i="37"/>
  <c r="L1399" i="37"/>
  <c r="L1398" i="37"/>
  <c r="L1397" i="37"/>
  <c r="L1396" i="37"/>
  <c r="L1395" i="37"/>
  <c r="L1394" i="37"/>
  <c r="L1393" i="37"/>
  <c r="L1392" i="37"/>
  <c r="L1391" i="37"/>
  <c r="L1390" i="37"/>
  <c r="L1389" i="37"/>
  <c r="L1388" i="37"/>
  <c r="L1387" i="37"/>
  <c r="L1386" i="37"/>
  <c r="L1385" i="37"/>
  <c r="L1384" i="37"/>
  <c r="L1383" i="37"/>
  <c r="L1382" i="37"/>
  <c r="L1381" i="37"/>
  <c r="L1380" i="37"/>
  <c r="L1379" i="37"/>
  <c r="L1378" i="37"/>
  <c r="L1377" i="37"/>
  <c r="L1376" i="37"/>
  <c r="L1375" i="37"/>
  <c r="L1374" i="37"/>
  <c r="L1373" i="37"/>
  <c r="L1372" i="37"/>
  <c r="L1371" i="37"/>
  <c r="L1370" i="37"/>
  <c r="L1369" i="37"/>
  <c r="L1368" i="37"/>
  <c r="L1367" i="37"/>
  <c r="L1366" i="37"/>
  <c r="L1365" i="37"/>
  <c r="L1364" i="37"/>
  <c r="L1363" i="37"/>
  <c r="L1362" i="37"/>
  <c r="L1361" i="37"/>
  <c r="L1360" i="37"/>
  <c r="L1359" i="37"/>
  <c r="L1358" i="37"/>
  <c r="L1357" i="37"/>
  <c r="L1356" i="37"/>
  <c r="L1355" i="37"/>
  <c r="L1354" i="37"/>
  <c r="L1353" i="37"/>
  <c r="L1352" i="37"/>
  <c r="L1351" i="37"/>
  <c r="L1350" i="37"/>
  <c r="L1349" i="37"/>
  <c r="L1348" i="37"/>
  <c r="L1347" i="37"/>
  <c r="L1346" i="37"/>
  <c r="L1345" i="37"/>
  <c r="L1344" i="37"/>
  <c r="L1343" i="37"/>
  <c r="L1342" i="37"/>
  <c r="L1341" i="37"/>
  <c r="L1340" i="37"/>
  <c r="L1339" i="37"/>
  <c r="L1338" i="37"/>
  <c r="L1337" i="37"/>
  <c r="L1336" i="37"/>
  <c r="L1335" i="37"/>
  <c r="L1334" i="37"/>
  <c r="L1333" i="37"/>
  <c r="L1332" i="37"/>
  <c r="L1331" i="37"/>
  <c r="L1330" i="37"/>
  <c r="L1329" i="37"/>
  <c r="L1328" i="37"/>
  <c r="L1327" i="37"/>
  <c r="L1326" i="37"/>
  <c r="L1325" i="37"/>
  <c r="L1324" i="37"/>
  <c r="L1323" i="37"/>
  <c r="L1322" i="37"/>
  <c r="L1321" i="37"/>
  <c r="L1320" i="37"/>
  <c r="L1319" i="37"/>
  <c r="L1318" i="37"/>
  <c r="L1317" i="37"/>
  <c r="L1316" i="37"/>
  <c r="L1315" i="37"/>
  <c r="L1314" i="37"/>
  <c r="L1313" i="37"/>
  <c r="L1312" i="37"/>
  <c r="L1311" i="37"/>
  <c r="L1310" i="37"/>
  <c r="L1309" i="37"/>
  <c r="L1308" i="37"/>
  <c r="L1307" i="37"/>
  <c r="L1306" i="37"/>
  <c r="L1305" i="37"/>
  <c r="L1304" i="37"/>
  <c r="L1303" i="37"/>
  <c r="L1302" i="37"/>
  <c r="L1301" i="37"/>
  <c r="L1300" i="37"/>
  <c r="L1299" i="37"/>
  <c r="L1298" i="37"/>
  <c r="L1297" i="37"/>
  <c r="L1296" i="37"/>
  <c r="L1295" i="37"/>
  <c r="L1294" i="37"/>
  <c r="L1293" i="37"/>
  <c r="L1292" i="37"/>
  <c r="L1291" i="37"/>
  <c r="L1290" i="37"/>
  <c r="L1289" i="37"/>
  <c r="L1288" i="37"/>
  <c r="L1287" i="37"/>
  <c r="L1286" i="37"/>
  <c r="L1285" i="37"/>
  <c r="L1284" i="37"/>
  <c r="L1283" i="37"/>
  <c r="L1282" i="37"/>
  <c r="L1281" i="37"/>
  <c r="L1280" i="37"/>
  <c r="L1279" i="37"/>
  <c r="L1278" i="37"/>
  <c r="L1277" i="37"/>
  <c r="L1276" i="37"/>
  <c r="L1275" i="37"/>
  <c r="L1274" i="37"/>
  <c r="L1273" i="37"/>
  <c r="L1272" i="37"/>
  <c r="L1240" i="37"/>
  <c r="L1239" i="37"/>
  <c r="L1238" i="37"/>
  <c r="L1237" i="37"/>
  <c r="L1236" i="37"/>
  <c r="L1235" i="37"/>
  <c r="L1234" i="37"/>
  <c r="L1233" i="37"/>
  <c r="L1232" i="37"/>
  <c r="L1231" i="37"/>
  <c r="L1230" i="37"/>
  <c r="L1229" i="37"/>
  <c r="L1228" i="37"/>
  <c r="L1227" i="37"/>
  <c r="L1226" i="37"/>
  <c r="L1225" i="37"/>
  <c r="L1224" i="37"/>
  <c r="L1223" i="37"/>
  <c r="L1222" i="37"/>
  <c r="L1221" i="37"/>
  <c r="L1220" i="37"/>
  <c r="L1219" i="37"/>
  <c r="L1218" i="37"/>
  <c r="L1217" i="37"/>
  <c r="L1216" i="37"/>
  <c r="L1215" i="37"/>
  <c r="L1214" i="37"/>
  <c r="L1213" i="37"/>
  <c r="L1212" i="37"/>
  <c r="L1211" i="37"/>
  <c r="L1210" i="37"/>
  <c r="L1209" i="37"/>
  <c r="L1208" i="37"/>
  <c r="L1207" i="37"/>
  <c r="L1206" i="37"/>
  <c r="L1205" i="37"/>
  <c r="L1204" i="37"/>
  <c r="L1203" i="37"/>
  <c r="L1202" i="37"/>
  <c r="L1201" i="37"/>
  <c r="L1200" i="37"/>
  <c r="L1199" i="37"/>
  <c r="L1198" i="37"/>
  <c r="L1197" i="37"/>
  <c r="L1196" i="37"/>
  <c r="L1195" i="37"/>
  <c r="L1194" i="37"/>
  <c r="L1193" i="37"/>
  <c r="L1192" i="37"/>
  <c r="L1191" i="37"/>
  <c r="L1190" i="37"/>
  <c r="L1189" i="37"/>
  <c r="L1188" i="37"/>
  <c r="L1187" i="37"/>
  <c r="L1186" i="37"/>
  <c r="L1185" i="37"/>
  <c r="L1184" i="37"/>
  <c r="L1183" i="37"/>
  <c r="L1182" i="37"/>
  <c r="L1181" i="37"/>
  <c r="L1180" i="37"/>
  <c r="L1179" i="37"/>
  <c r="L1178" i="37"/>
  <c r="L1177" i="37"/>
  <c r="L1176" i="37"/>
  <c r="L1175" i="37"/>
  <c r="L1174" i="37"/>
  <c r="L1173" i="37"/>
  <c r="L1172" i="37"/>
  <c r="L1171" i="37"/>
  <c r="L1170" i="37"/>
  <c r="L1169" i="37"/>
  <c r="L1168" i="37"/>
  <c r="L1167" i="37"/>
  <c r="L1166" i="37"/>
  <c r="L1165" i="37"/>
  <c r="L1164" i="37"/>
  <c r="L1163" i="37"/>
  <c r="L1162" i="37"/>
  <c r="L1161" i="37"/>
  <c r="L1160" i="37"/>
  <c r="L1159" i="37"/>
  <c r="L1158" i="37"/>
  <c r="L1157" i="37"/>
  <c r="L1156" i="37"/>
  <c r="L1155" i="37"/>
  <c r="L1154" i="37"/>
  <c r="L1153" i="37"/>
  <c r="L1152" i="37"/>
  <c r="L1151" i="37"/>
  <c r="L1150" i="37"/>
  <c r="L1149" i="37"/>
  <c r="L1148" i="37"/>
  <c r="L1147" i="37"/>
  <c r="L1146" i="37"/>
  <c r="L1145" i="37"/>
  <c r="L1144" i="37"/>
  <c r="L1143" i="37"/>
  <c r="L1142" i="37"/>
  <c r="L1141" i="37"/>
  <c r="L1140" i="37"/>
  <c r="L1139" i="37"/>
  <c r="L1138" i="37"/>
  <c r="L1137" i="37"/>
  <c r="L1136" i="37"/>
  <c r="L1135" i="37"/>
  <c r="L1134" i="37"/>
  <c r="L1133" i="37"/>
  <c r="L1132" i="37"/>
  <c r="L1131" i="37"/>
  <c r="L1130" i="37"/>
  <c r="L1129" i="37"/>
  <c r="L1128" i="37"/>
  <c r="L1127" i="37"/>
  <c r="L1126" i="37"/>
  <c r="L1125" i="37"/>
  <c r="L1124" i="37"/>
  <c r="L1123" i="37"/>
  <c r="L1122" i="37"/>
  <c r="L1121" i="37"/>
  <c r="L1120" i="37"/>
  <c r="L1119" i="37"/>
  <c r="L1118" i="37"/>
  <c r="L1117" i="37"/>
  <c r="L1116" i="37"/>
  <c r="L1115" i="37"/>
  <c r="L1114" i="37"/>
  <c r="L1113" i="37"/>
  <c r="L1112" i="37"/>
  <c r="L1111" i="37"/>
  <c r="L1110" i="37"/>
  <c r="L1109" i="37"/>
  <c r="L1108" i="37"/>
  <c r="L1107" i="37"/>
  <c r="L1106" i="37"/>
  <c r="L1105" i="37"/>
  <c r="L1104" i="37"/>
  <c r="L1103" i="37"/>
  <c r="L1102" i="37"/>
  <c r="L1101" i="37"/>
  <c r="L1100" i="37"/>
  <c r="L1099" i="37"/>
  <c r="L1098" i="37"/>
  <c r="L1097" i="37"/>
  <c r="L1096" i="37"/>
  <c r="L1095" i="37"/>
  <c r="L1094" i="37"/>
  <c r="L1093" i="37"/>
  <c r="L1092" i="37"/>
  <c r="L1091" i="37"/>
  <c r="L1090" i="37"/>
  <c r="L1089" i="37"/>
  <c r="L1088" i="37"/>
  <c r="L1087" i="37"/>
  <c r="L1086" i="37"/>
  <c r="L1085" i="37"/>
  <c r="L1084" i="37"/>
  <c r="L1083" i="37"/>
  <c r="L1082" i="37"/>
  <c r="L1081" i="37"/>
  <c r="L1080" i="37"/>
  <c r="L1079" i="37"/>
  <c r="L1078" i="37"/>
  <c r="L1077" i="37"/>
  <c r="L1076" i="37"/>
  <c r="L1075" i="37"/>
  <c r="L1074" i="37"/>
  <c r="L1073" i="37"/>
  <c r="L1072" i="37"/>
  <c r="L1071" i="37"/>
  <c r="L1070" i="37"/>
  <c r="L1069" i="37"/>
  <c r="L1068" i="37"/>
  <c r="L1067" i="37"/>
  <c r="L1066" i="37"/>
  <c r="L1065" i="37"/>
  <c r="L1064" i="37"/>
  <c r="L1063" i="37"/>
  <c r="L1062" i="37"/>
  <c r="L1061" i="37"/>
  <c r="L1060" i="37"/>
  <c r="L1059" i="37"/>
  <c r="L1058" i="37"/>
  <c r="L1057" i="37"/>
  <c r="L1056" i="37"/>
  <c r="L1055" i="37"/>
  <c r="L1054" i="37"/>
  <c r="L1053" i="37"/>
  <c r="L1052" i="37"/>
  <c r="L1051" i="37"/>
  <c r="L1050" i="37"/>
  <c r="L1049" i="37"/>
  <c r="L1048" i="37"/>
  <c r="L1047" i="37"/>
  <c r="L1046" i="37"/>
  <c r="L1045" i="37"/>
  <c r="L1044" i="37"/>
  <c r="L1043" i="37"/>
  <c r="L1042" i="37"/>
  <c r="L1041" i="37"/>
  <c r="L1040" i="37"/>
  <c r="L1039" i="37"/>
  <c r="L1038" i="37"/>
  <c r="L1037" i="37"/>
  <c r="L1036" i="37"/>
  <c r="L1035" i="37"/>
  <c r="L1034" i="37"/>
  <c r="L1033" i="37"/>
  <c r="L1032" i="37"/>
  <c r="L1031" i="37"/>
  <c r="L1030" i="37"/>
  <c r="L1029" i="37"/>
  <c r="L1028" i="37"/>
  <c r="L1027" i="37"/>
  <c r="L1026" i="37"/>
  <c r="L1025" i="37"/>
  <c r="L1024" i="37"/>
  <c r="L1023" i="37"/>
  <c r="L1022" i="37"/>
  <c r="L1021" i="37"/>
  <c r="L1020" i="37"/>
  <c r="L1019" i="37"/>
  <c r="L1018" i="37"/>
  <c r="L1017" i="37"/>
  <c r="L1016" i="37"/>
  <c r="L1015" i="37"/>
  <c r="L1014" i="37"/>
  <c r="L1013" i="37"/>
  <c r="L1012" i="37"/>
  <c r="L1011" i="37"/>
  <c r="L1010" i="37"/>
  <c r="L1009" i="37"/>
  <c r="L1008" i="37"/>
  <c r="L1007" i="37"/>
  <c r="L1006" i="37"/>
  <c r="L1005" i="37"/>
  <c r="L1004" i="37"/>
  <c r="L1003" i="37"/>
  <c r="L1002" i="37"/>
  <c r="L1001" i="37"/>
  <c r="L1000" i="37"/>
  <c r="L999" i="37"/>
  <c r="L998" i="37"/>
  <c r="L997" i="37"/>
  <c r="L996" i="37"/>
  <c r="L995" i="37"/>
  <c r="L994" i="37"/>
  <c r="L993" i="37"/>
  <c r="L992" i="37"/>
  <c r="L991" i="37"/>
  <c r="L990" i="37"/>
  <c r="L989" i="37"/>
  <c r="L988" i="37"/>
  <c r="L987" i="37"/>
  <c r="L986" i="37"/>
  <c r="L985" i="37"/>
  <c r="L984" i="37"/>
  <c r="L983" i="37"/>
  <c r="L982" i="37"/>
  <c r="L981" i="37"/>
  <c r="L980" i="37"/>
  <c r="L979" i="37"/>
  <c r="L978" i="37"/>
  <c r="L977" i="37"/>
  <c r="L976" i="37"/>
  <c r="L975" i="37"/>
  <c r="L974" i="37"/>
  <c r="L973" i="37"/>
  <c r="L972" i="37"/>
  <c r="L971" i="37"/>
  <c r="L970" i="37"/>
  <c r="L969" i="37"/>
  <c r="L968" i="37"/>
  <c r="L967" i="37"/>
  <c r="L966" i="37"/>
  <c r="L965" i="37"/>
  <c r="L964" i="37"/>
  <c r="L963" i="37"/>
  <c r="L962" i="37"/>
  <c r="L961" i="37"/>
  <c r="L960" i="37"/>
  <c r="L959" i="37"/>
  <c r="L958" i="37"/>
  <c r="L957" i="37"/>
  <c r="L956" i="37"/>
  <c r="L955" i="37"/>
  <c r="L954" i="37"/>
  <c r="L953" i="37"/>
  <c r="L952" i="37"/>
  <c r="L951" i="37"/>
  <c r="L950" i="37"/>
  <c r="L949" i="37"/>
  <c r="L948" i="37"/>
  <c r="L947" i="37"/>
  <c r="L946" i="37"/>
  <c r="L945" i="37"/>
  <c r="L944" i="37"/>
  <c r="L943" i="37"/>
  <c r="L942" i="37"/>
  <c r="L941" i="37"/>
  <c r="L940" i="37"/>
  <c r="L939" i="37"/>
  <c r="L938" i="37"/>
  <c r="L937" i="37"/>
  <c r="L936" i="37"/>
  <c r="L935" i="37"/>
  <c r="L934" i="37"/>
  <c r="L933" i="37"/>
  <c r="L932" i="37"/>
  <c r="L931" i="37"/>
  <c r="L930" i="37"/>
  <c r="L929" i="37"/>
  <c r="L928" i="37"/>
  <c r="L927" i="37"/>
  <c r="L926" i="37"/>
  <c r="L925" i="37"/>
  <c r="L924" i="37"/>
  <c r="L923" i="37"/>
  <c r="L922" i="37"/>
  <c r="L921" i="37"/>
  <c r="L920" i="37"/>
  <c r="L919" i="37"/>
  <c r="L918" i="37"/>
  <c r="L917" i="37"/>
  <c r="L916" i="37"/>
  <c r="L915" i="37"/>
  <c r="L914" i="37"/>
  <c r="L913" i="37"/>
  <c r="L912" i="37"/>
  <c r="L911" i="37"/>
  <c r="L910" i="37"/>
  <c r="L909" i="37"/>
  <c r="L908" i="37"/>
  <c r="L907" i="37"/>
  <c r="L906" i="37"/>
  <c r="L905" i="37"/>
  <c r="L904" i="37"/>
  <c r="L903" i="37"/>
  <c r="L902" i="37"/>
  <c r="L901" i="37"/>
  <c r="L900" i="37"/>
  <c r="L899" i="37"/>
  <c r="L898" i="37"/>
  <c r="L897" i="37"/>
  <c r="L896" i="37"/>
  <c r="L895" i="37"/>
  <c r="L894" i="37"/>
  <c r="L893" i="37"/>
  <c r="L892" i="37"/>
  <c r="L891" i="37"/>
  <c r="L890" i="37"/>
  <c r="L889" i="37"/>
  <c r="L888" i="37"/>
  <c r="L887" i="37"/>
  <c r="L886" i="37"/>
  <c r="L885" i="37"/>
  <c r="L884" i="37"/>
  <c r="L883" i="37"/>
  <c r="L882" i="37"/>
  <c r="L881" i="37"/>
  <c r="L880" i="37"/>
  <c r="L879" i="37"/>
  <c r="L878" i="37"/>
  <c r="L877" i="37"/>
  <c r="L876" i="37"/>
  <c r="L875" i="37"/>
  <c r="L874" i="37"/>
  <c r="L873" i="37"/>
  <c r="L872" i="37"/>
  <c r="L871" i="37"/>
  <c r="L870" i="37"/>
  <c r="L869" i="37"/>
  <c r="L868" i="37"/>
  <c r="L867" i="37"/>
  <c r="L866" i="37"/>
  <c r="L865" i="37"/>
  <c r="L864" i="37"/>
  <c r="L863" i="37"/>
  <c r="L862" i="37"/>
  <c r="L861" i="37"/>
  <c r="L860" i="37"/>
  <c r="L859" i="37"/>
  <c r="L858" i="37"/>
  <c r="L857" i="37"/>
  <c r="L856" i="37"/>
  <c r="L855" i="37"/>
  <c r="L854" i="37"/>
  <c r="L853" i="37"/>
  <c r="L852" i="37"/>
  <c r="L851" i="37"/>
  <c r="L850" i="37"/>
  <c r="L849" i="37"/>
  <c r="L848" i="37"/>
  <c r="L847" i="37"/>
  <c r="L846" i="37"/>
  <c r="L845" i="37"/>
  <c r="L844" i="37"/>
  <c r="L843" i="37"/>
  <c r="L842" i="37"/>
  <c r="L841" i="37"/>
  <c r="L840" i="37"/>
  <c r="L839" i="37"/>
  <c r="L838" i="37"/>
  <c r="L837" i="37"/>
  <c r="L836" i="37"/>
  <c r="L835" i="37"/>
  <c r="L834" i="37"/>
  <c r="L833" i="37"/>
  <c r="L832" i="37"/>
  <c r="L831" i="37"/>
  <c r="L830" i="37"/>
  <c r="L829" i="37"/>
  <c r="L828" i="37"/>
  <c r="L827" i="37"/>
  <c r="L826" i="37"/>
  <c r="L825" i="37"/>
  <c r="L824" i="37"/>
  <c r="L823" i="37"/>
  <c r="L822" i="37"/>
  <c r="L821" i="37"/>
  <c r="L820" i="37"/>
  <c r="L819" i="37"/>
  <c r="L818" i="37"/>
  <c r="L817" i="37"/>
  <c r="L816" i="37"/>
  <c r="L815" i="37"/>
  <c r="L814" i="37"/>
  <c r="L813" i="37"/>
  <c r="L812" i="37"/>
  <c r="L811" i="37"/>
  <c r="L810" i="37"/>
  <c r="L809" i="37"/>
  <c r="L808" i="37"/>
  <c r="L807" i="37"/>
  <c r="L806" i="37"/>
  <c r="L805" i="37"/>
  <c r="L804" i="37"/>
  <c r="L803" i="37"/>
  <c r="L802" i="37"/>
  <c r="L801" i="37"/>
  <c r="L800" i="37"/>
  <c r="L799" i="37"/>
  <c r="L798" i="37"/>
  <c r="L797" i="37"/>
  <c r="L796" i="37"/>
  <c r="L795" i="37"/>
  <c r="L794" i="37"/>
  <c r="L793" i="37"/>
  <c r="L792" i="37"/>
  <c r="L791" i="37"/>
  <c r="L790" i="37"/>
  <c r="L789" i="37"/>
  <c r="L788" i="37"/>
  <c r="L787" i="37"/>
  <c r="L786" i="37"/>
  <c r="L785" i="37"/>
  <c r="L784" i="37"/>
  <c r="L783" i="37"/>
  <c r="L782" i="37"/>
  <c r="L781" i="37"/>
  <c r="L780" i="37"/>
  <c r="L779" i="37"/>
  <c r="L778" i="37"/>
  <c r="L777" i="37"/>
  <c r="L776" i="37"/>
  <c r="L775" i="37"/>
  <c r="L774" i="37"/>
  <c r="L773" i="37"/>
  <c r="L772" i="37"/>
  <c r="L771" i="37"/>
  <c r="L770" i="37"/>
  <c r="L769" i="37"/>
  <c r="L768" i="37"/>
  <c r="L767" i="37"/>
  <c r="L766" i="37"/>
  <c r="L765" i="37"/>
  <c r="L764" i="37"/>
  <c r="L763" i="37"/>
  <c r="L762" i="37"/>
  <c r="L761" i="37"/>
  <c r="L760" i="37"/>
  <c r="L759" i="37"/>
  <c r="L758" i="37"/>
  <c r="L757" i="37"/>
  <c r="L756" i="37"/>
  <c r="L755" i="37"/>
  <c r="L754" i="37"/>
  <c r="L753" i="37"/>
  <c r="L752" i="37"/>
  <c r="L751" i="37"/>
  <c r="L750" i="37"/>
  <c r="L749" i="37"/>
  <c r="L748" i="37"/>
  <c r="L747" i="37"/>
  <c r="L746" i="37"/>
  <c r="L745" i="37"/>
  <c r="L744" i="37"/>
  <c r="L743" i="37"/>
  <c r="L742" i="37"/>
  <c r="L741" i="37"/>
  <c r="L740" i="37"/>
  <c r="L739" i="37"/>
  <c r="L738" i="37"/>
  <c r="L737" i="37"/>
  <c r="L736" i="37"/>
  <c r="L735" i="37"/>
  <c r="L734" i="37"/>
  <c r="L733" i="37"/>
  <c r="L732" i="37"/>
  <c r="L731" i="37"/>
  <c r="L730" i="37"/>
  <c r="L729" i="37"/>
  <c r="L728" i="37"/>
  <c r="L727" i="37"/>
  <c r="L726" i="37"/>
  <c r="L725" i="37"/>
  <c r="L724" i="37"/>
  <c r="L723" i="37"/>
  <c r="L722" i="37"/>
  <c r="L721" i="37"/>
  <c r="L720" i="37"/>
  <c r="L719" i="37"/>
  <c r="L718" i="37"/>
  <c r="L717" i="37"/>
  <c r="L716" i="37"/>
  <c r="L715" i="37"/>
  <c r="L714" i="37"/>
  <c r="L713" i="37"/>
  <c r="L712" i="37"/>
  <c r="L711" i="37"/>
  <c r="L710" i="37"/>
  <c r="L709" i="37"/>
  <c r="L708" i="37"/>
  <c r="L707" i="37"/>
  <c r="L706" i="37"/>
  <c r="L705" i="37"/>
  <c r="L704" i="37"/>
  <c r="L703" i="37"/>
  <c r="L702" i="37"/>
  <c r="L701" i="37"/>
  <c r="L700" i="37"/>
  <c r="L699" i="37"/>
  <c r="L698" i="37"/>
  <c r="L697" i="37"/>
  <c r="L696" i="37"/>
  <c r="L695" i="37"/>
  <c r="L694" i="37"/>
  <c r="L693" i="37"/>
  <c r="L692" i="37"/>
  <c r="L691" i="37"/>
  <c r="L690" i="37"/>
  <c r="L689" i="37"/>
  <c r="L688" i="37"/>
  <c r="L687" i="37"/>
  <c r="L685" i="37"/>
  <c r="L684" i="37"/>
  <c r="L683" i="37"/>
  <c r="L682" i="37"/>
  <c r="L681" i="37"/>
  <c r="L652" i="37"/>
  <c r="L651" i="37"/>
  <c r="L650" i="37"/>
  <c r="L649" i="37"/>
  <c r="L648" i="37"/>
  <c r="L647" i="37"/>
  <c r="L646" i="37"/>
  <c r="L645" i="37"/>
  <c r="L644" i="37"/>
  <c r="L643" i="37"/>
  <c r="L642" i="37"/>
  <c r="L641" i="37"/>
  <c r="L640" i="37"/>
  <c r="L639" i="37"/>
  <c r="L638" i="37"/>
  <c r="L637" i="37"/>
  <c r="L636" i="37"/>
  <c r="L635" i="37"/>
  <c r="L634" i="37"/>
  <c r="L633" i="37"/>
  <c r="L632" i="37"/>
  <c r="L631" i="37"/>
  <c r="L630" i="37"/>
  <c r="L629" i="37"/>
  <c r="L628" i="37"/>
  <c r="L627" i="37"/>
  <c r="L626" i="37"/>
  <c r="L625" i="37"/>
  <c r="L624" i="37"/>
  <c r="L623" i="37"/>
  <c r="L622" i="37"/>
  <c r="L621" i="37"/>
  <c r="L620" i="37"/>
  <c r="L619" i="37"/>
  <c r="L618" i="37"/>
  <c r="L617" i="37"/>
  <c r="L616" i="37"/>
  <c r="L615" i="37"/>
  <c r="L614" i="37"/>
  <c r="L613" i="37"/>
  <c r="L612" i="37"/>
  <c r="L611" i="37"/>
  <c r="L610" i="37"/>
  <c r="L609" i="37"/>
  <c r="L608" i="37"/>
  <c r="L607" i="37"/>
  <c r="L606" i="37"/>
  <c r="L605" i="37"/>
  <c r="L604" i="37"/>
  <c r="L603" i="37"/>
  <c r="L602" i="37"/>
  <c r="L601" i="37"/>
  <c r="L600" i="37"/>
  <c r="L599" i="37"/>
  <c r="L598" i="37"/>
  <c r="L597" i="37"/>
  <c r="L596" i="37"/>
  <c r="L595" i="37"/>
  <c r="L594" i="37"/>
  <c r="L593" i="37"/>
  <c r="L592" i="37"/>
  <c r="L591" i="37"/>
  <c r="L590" i="37"/>
  <c r="L589" i="37"/>
  <c r="L588" i="37"/>
  <c r="L587" i="37"/>
  <c r="L586" i="37"/>
  <c r="L585" i="37"/>
  <c r="L584" i="37"/>
  <c r="L583" i="37"/>
  <c r="L582" i="37"/>
  <c r="L581" i="37"/>
  <c r="L580" i="37"/>
  <c r="L579" i="37"/>
  <c r="L578" i="37"/>
  <c r="L577" i="37"/>
  <c r="L576" i="37"/>
  <c r="L575" i="37"/>
  <c r="L574" i="37"/>
  <c r="L573" i="37"/>
  <c r="L572" i="37"/>
  <c r="L571" i="37"/>
  <c r="L570" i="37"/>
  <c r="L569" i="37"/>
  <c r="L568" i="37"/>
  <c r="L567" i="37"/>
  <c r="L566" i="37"/>
  <c r="L565" i="37"/>
  <c r="L564" i="37"/>
  <c r="L563" i="37"/>
  <c r="L562" i="37"/>
  <c r="L561" i="37"/>
  <c r="L560" i="37"/>
  <c r="L559" i="37"/>
  <c r="L558" i="37"/>
  <c r="L557" i="37"/>
  <c r="L556" i="37"/>
  <c r="L555" i="37"/>
  <c r="L554" i="37"/>
  <c r="L553" i="37"/>
  <c r="L552" i="37"/>
  <c r="L551" i="37"/>
  <c r="L550" i="37"/>
  <c r="L549" i="37"/>
  <c r="L548" i="37"/>
  <c r="L547" i="37"/>
  <c r="L546" i="37"/>
  <c r="L545" i="37"/>
  <c r="L544" i="37"/>
  <c r="L543" i="37"/>
  <c r="L542" i="37"/>
  <c r="L541" i="37"/>
  <c r="L540" i="37"/>
  <c r="L539" i="37"/>
  <c r="L538" i="37"/>
  <c r="L537" i="37"/>
  <c r="L536" i="37"/>
  <c r="L535" i="37"/>
  <c r="L534" i="37"/>
  <c r="L533" i="37"/>
  <c r="L532" i="37"/>
  <c r="L531" i="37"/>
  <c r="L530" i="37"/>
  <c r="L529" i="37"/>
  <c r="L528" i="37"/>
  <c r="L527" i="37"/>
  <c r="L526" i="37"/>
  <c r="L525" i="37"/>
  <c r="L524" i="37"/>
  <c r="L523" i="37"/>
  <c r="L522" i="37"/>
  <c r="L521" i="37"/>
  <c r="L520" i="37"/>
  <c r="L519" i="37"/>
  <c r="L518" i="37"/>
  <c r="L517" i="37"/>
  <c r="L516" i="37"/>
  <c r="L515" i="37"/>
  <c r="L514" i="37"/>
  <c r="L513" i="37"/>
  <c r="L512" i="37"/>
  <c r="L511" i="37"/>
  <c r="L510" i="37"/>
  <c r="L509" i="37"/>
  <c r="L508" i="37"/>
  <c r="L507" i="37"/>
  <c r="L506" i="37"/>
  <c r="L505" i="37"/>
  <c r="L504" i="37"/>
  <c r="L503" i="37"/>
  <c r="L502" i="37"/>
  <c r="L501" i="37"/>
  <c r="L500" i="37"/>
  <c r="L499" i="37"/>
  <c r="L498" i="37"/>
  <c r="L497" i="37"/>
  <c r="L496" i="37"/>
  <c r="L495" i="37"/>
  <c r="L494" i="37"/>
  <c r="L493" i="37"/>
  <c r="L492" i="37"/>
  <c r="L491" i="37"/>
  <c r="L490" i="37"/>
  <c r="L489" i="37"/>
  <c r="L488" i="37"/>
  <c r="L487" i="37"/>
  <c r="L486" i="37"/>
  <c r="L485" i="37"/>
  <c r="L484" i="37"/>
  <c r="L483" i="37"/>
  <c r="L482" i="37"/>
  <c r="L481" i="37"/>
  <c r="L480" i="37"/>
  <c r="L479" i="37"/>
  <c r="L478" i="37"/>
  <c r="L477" i="37"/>
  <c r="L476" i="37"/>
  <c r="L475" i="37"/>
  <c r="L474" i="37"/>
  <c r="L473" i="37"/>
  <c r="L472" i="37"/>
  <c r="L471" i="37"/>
  <c r="L470" i="37"/>
  <c r="L469" i="37"/>
  <c r="L468" i="37"/>
  <c r="L467" i="37"/>
  <c r="L466" i="37"/>
  <c r="L465" i="37"/>
  <c r="L464" i="37"/>
  <c r="L463" i="37"/>
  <c r="L462" i="37"/>
  <c r="L461" i="37"/>
  <c r="L460" i="37"/>
  <c r="L459" i="37"/>
  <c r="L458" i="37"/>
  <c r="L457" i="37"/>
  <c r="L456" i="37"/>
  <c r="L455" i="37"/>
  <c r="L454" i="37"/>
  <c r="L453" i="37"/>
  <c r="L452" i="37"/>
  <c r="L451" i="37"/>
  <c r="L450" i="37"/>
  <c r="L449" i="37"/>
  <c r="L448" i="37"/>
  <c r="L447" i="37"/>
  <c r="L446" i="37"/>
  <c r="L445" i="37"/>
  <c r="L444" i="37"/>
  <c r="L443" i="37"/>
  <c r="L442" i="37"/>
  <c r="L441" i="37"/>
  <c r="L440" i="37"/>
  <c r="L439" i="37"/>
  <c r="L438" i="37"/>
  <c r="L437" i="37"/>
  <c r="L436" i="37"/>
  <c r="L435" i="37"/>
  <c r="L434" i="37"/>
  <c r="L433" i="37"/>
  <c r="L432" i="37"/>
  <c r="L431" i="37"/>
  <c r="L430" i="37"/>
  <c r="L429" i="37"/>
  <c r="L428" i="37"/>
  <c r="L427" i="37"/>
  <c r="L426" i="37"/>
  <c r="L425" i="37"/>
  <c r="L424" i="37"/>
  <c r="L423" i="37"/>
  <c r="L422" i="37"/>
  <c r="L421" i="37"/>
  <c r="L420" i="37"/>
  <c r="L419" i="37"/>
  <c r="L418" i="37"/>
  <c r="L417" i="37"/>
  <c r="L416" i="37"/>
  <c r="L415" i="37"/>
  <c r="L414" i="37"/>
  <c r="L413" i="37"/>
  <c r="L412" i="37"/>
  <c r="L411" i="37"/>
  <c r="L410" i="37"/>
  <c r="L409" i="37"/>
  <c r="L408" i="37"/>
  <c r="L407" i="37"/>
  <c r="L406" i="37"/>
  <c r="L405" i="37"/>
  <c r="L404" i="37"/>
  <c r="L403" i="37"/>
  <c r="L402" i="37"/>
  <c r="L401" i="37"/>
  <c r="L400" i="37"/>
  <c r="L399" i="37"/>
  <c r="L398" i="37"/>
  <c r="L397" i="37"/>
  <c r="L396" i="37"/>
  <c r="L395" i="37"/>
  <c r="L394" i="37"/>
  <c r="L393" i="37"/>
  <c r="L392" i="37"/>
  <c r="L391" i="37"/>
  <c r="L390" i="37"/>
  <c r="L389" i="37"/>
  <c r="L388" i="37"/>
  <c r="L387" i="37"/>
  <c r="L386" i="37"/>
  <c r="L385" i="37"/>
  <c r="L384" i="37"/>
  <c r="L383" i="37"/>
  <c r="L382" i="37"/>
  <c r="L381" i="37"/>
  <c r="L380" i="37"/>
  <c r="L379" i="37"/>
  <c r="L378" i="37"/>
  <c r="L377" i="37"/>
  <c r="L376" i="37"/>
  <c r="L375" i="37"/>
  <c r="L374" i="37"/>
  <c r="L373" i="37"/>
  <c r="L372" i="37"/>
  <c r="L371" i="37"/>
  <c r="L370" i="37"/>
  <c r="L369" i="37"/>
  <c r="L368" i="37"/>
  <c r="L367" i="37"/>
  <c r="L366" i="37"/>
  <c r="L365" i="37"/>
  <c r="L364" i="37"/>
  <c r="L363" i="37"/>
  <c r="L362" i="37"/>
  <c r="L361" i="37"/>
  <c r="L360" i="37"/>
  <c r="L359" i="37"/>
  <c r="L358" i="37"/>
  <c r="L357" i="37"/>
  <c r="L356" i="37"/>
  <c r="L355" i="37"/>
  <c r="L354" i="37"/>
  <c r="L353" i="37"/>
  <c r="L352" i="37"/>
  <c r="L351" i="37"/>
  <c r="L350" i="37"/>
  <c r="L349" i="37"/>
  <c r="L348" i="37"/>
  <c r="L347" i="37"/>
  <c r="L346" i="37"/>
  <c r="L345" i="37"/>
  <c r="L344" i="37"/>
  <c r="L343" i="37"/>
  <c r="L342" i="37"/>
  <c r="L341" i="37"/>
  <c r="L340" i="37"/>
  <c r="L339" i="37"/>
  <c r="L338" i="37"/>
  <c r="L337" i="37"/>
  <c r="L336" i="37"/>
  <c r="L335" i="37"/>
  <c r="L334" i="37"/>
  <c r="L333" i="37"/>
  <c r="L332" i="37"/>
  <c r="L331" i="37"/>
  <c r="L330" i="37"/>
  <c r="L329" i="37"/>
  <c r="L328" i="37"/>
  <c r="L327" i="37"/>
  <c r="L326" i="37"/>
  <c r="L325" i="37"/>
  <c r="L324" i="37"/>
  <c r="L323" i="37"/>
  <c r="L322" i="37"/>
  <c r="L321" i="37"/>
  <c r="L320" i="37"/>
  <c r="L319" i="37"/>
  <c r="L318" i="37"/>
  <c r="L317" i="37"/>
  <c r="L316" i="37"/>
  <c r="L315" i="37"/>
  <c r="L314" i="37"/>
  <c r="L313" i="37"/>
  <c r="L312" i="37"/>
  <c r="L311" i="37"/>
  <c r="L310" i="37"/>
  <c r="L309" i="37"/>
  <c r="L308" i="37"/>
  <c r="L307" i="37"/>
  <c r="L306" i="37"/>
  <c r="L305" i="37"/>
  <c r="L304" i="37"/>
  <c r="L303" i="37"/>
  <c r="L302" i="37"/>
  <c r="L301" i="37"/>
  <c r="L300" i="37"/>
  <c r="L299" i="37"/>
  <c r="L298" i="37"/>
  <c r="L297" i="37"/>
  <c r="L296" i="37"/>
  <c r="L295" i="37"/>
  <c r="L294" i="37"/>
  <c r="L293" i="37"/>
  <c r="L292" i="37"/>
  <c r="L291" i="37"/>
  <c r="L290" i="37"/>
  <c r="L289" i="37"/>
  <c r="L288" i="37"/>
  <c r="L287" i="37"/>
  <c r="L286" i="37"/>
  <c r="L285" i="37"/>
  <c r="L284" i="37"/>
  <c r="L283" i="37"/>
  <c r="L282" i="37"/>
  <c r="L281" i="37"/>
  <c r="L280" i="37"/>
  <c r="L279" i="37"/>
  <c r="L278" i="37"/>
  <c r="L277" i="37"/>
  <c r="L276" i="37"/>
  <c r="L275" i="37"/>
  <c r="L274" i="37"/>
  <c r="L273" i="37"/>
  <c r="L272" i="37"/>
  <c r="L271" i="37"/>
  <c r="L270" i="37"/>
  <c r="L269" i="37"/>
  <c r="L268" i="37"/>
  <c r="L267" i="37"/>
  <c r="L266" i="37"/>
  <c r="L265" i="37"/>
  <c r="L264" i="37"/>
  <c r="L263" i="37"/>
  <c r="L262" i="37"/>
  <c r="L261" i="37"/>
  <c r="L260" i="37"/>
  <c r="L259" i="37"/>
  <c r="L258" i="37"/>
  <c r="L257" i="37"/>
  <c r="L256" i="37"/>
  <c r="L255" i="37"/>
  <c r="L254" i="37"/>
  <c r="L253" i="37"/>
  <c r="L252" i="37"/>
  <c r="L251" i="37"/>
  <c r="L250" i="37"/>
  <c r="L249" i="37"/>
  <c r="L248" i="37"/>
  <c r="L247" i="37"/>
  <c r="L246" i="37"/>
  <c r="L245" i="37"/>
  <c r="L244" i="37"/>
  <c r="L243" i="37"/>
  <c r="L242" i="37"/>
  <c r="L241" i="37"/>
  <c r="L240" i="37"/>
  <c r="L239" i="37"/>
  <c r="L238" i="37"/>
  <c r="L237" i="37"/>
  <c r="L236" i="37"/>
  <c r="L235" i="37"/>
  <c r="L234" i="37"/>
  <c r="L233" i="37"/>
  <c r="L232" i="37"/>
  <c r="L231" i="37"/>
  <c r="L230" i="37"/>
  <c r="L229" i="37"/>
  <c r="L228" i="37"/>
  <c r="L227" i="37"/>
  <c r="L226" i="37"/>
  <c r="L225" i="37"/>
  <c r="L224" i="37"/>
  <c r="L223" i="37"/>
  <c r="L222" i="37"/>
  <c r="L221" i="37"/>
  <c r="L220" i="37"/>
  <c r="L219" i="37"/>
  <c r="L218" i="37"/>
  <c r="L217" i="37"/>
  <c r="L216" i="37"/>
  <c r="L215" i="37"/>
  <c r="L214" i="37"/>
  <c r="L213" i="37"/>
  <c r="L212" i="37"/>
  <c r="L211" i="37"/>
  <c r="L210" i="37"/>
  <c r="L209" i="37"/>
  <c r="L208" i="37"/>
  <c r="L207" i="37"/>
  <c r="L206" i="37"/>
  <c r="L205" i="37"/>
  <c r="L204" i="37"/>
  <c r="L203" i="37"/>
  <c r="L202" i="37"/>
  <c r="L201" i="37"/>
  <c r="L200" i="37"/>
  <c r="L199" i="37"/>
  <c r="L198" i="37"/>
  <c r="L197" i="37"/>
  <c r="L196" i="37"/>
  <c r="L195" i="37"/>
  <c r="L194" i="37"/>
  <c r="L193" i="37"/>
  <c r="L192" i="37"/>
  <c r="L191" i="37"/>
  <c r="L190" i="37"/>
  <c r="L189" i="37"/>
  <c r="L188" i="37"/>
  <c r="L187" i="37"/>
  <c r="L186" i="37"/>
  <c r="L185" i="37"/>
  <c r="L184" i="37"/>
  <c r="L183" i="37"/>
  <c r="L182" i="37"/>
  <c r="L181" i="37"/>
  <c r="L180" i="37"/>
  <c r="L179" i="37"/>
  <c r="L178" i="37"/>
  <c r="L177" i="37"/>
  <c r="L176" i="37"/>
  <c r="L175" i="37"/>
  <c r="L174" i="37"/>
  <c r="L173" i="37"/>
  <c r="L172" i="37"/>
  <c r="L171" i="37"/>
  <c r="L170" i="37"/>
  <c r="L169" i="37"/>
  <c r="L168" i="37"/>
  <c r="L167" i="37"/>
  <c r="L166" i="37"/>
  <c r="L165" i="37"/>
  <c r="L164" i="37"/>
  <c r="L163" i="37"/>
  <c r="L162" i="37"/>
  <c r="L161" i="37"/>
  <c r="L160" i="37"/>
  <c r="L159" i="37"/>
  <c r="L158" i="37"/>
  <c r="L157" i="37"/>
  <c r="L156" i="37"/>
  <c r="L155" i="37"/>
  <c r="L154" i="37"/>
  <c r="L153" i="37"/>
  <c r="L152" i="37"/>
  <c r="L151" i="37"/>
  <c r="L150" i="37"/>
  <c r="L149" i="37"/>
  <c r="L148" i="37"/>
  <c r="L147" i="37"/>
  <c r="L146" i="37"/>
  <c r="L145" i="37"/>
  <c r="L144" i="37"/>
  <c r="L143" i="37"/>
  <c r="L142" i="37"/>
  <c r="L141" i="37"/>
  <c r="L140" i="37"/>
  <c r="L139" i="37"/>
  <c r="L138" i="37"/>
  <c r="L137" i="37"/>
  <c r="L136" i="37"/>
  <c r="L135" i="37"/>
  <c r="L134" i="37"/>
  <c r="L133" i="37"/>
  <c r="L132" i="37"/>
  <c r="L131" i="37"/>
  <c r="L130" i="37"/>
  <c r="L129" i="37"/>
  <c r="L128" i="37"/>
  <c r="L127" i="37"/>
  <c r="L126" i="37"/>
  <c r="L125" i="37"/>
  <c r="L124" i="37"/>
  <c r="L123" i="37"/>
  <c r="L122" i="37"/>
  <c r="L121" i="37"/>
  <c r="L120" i="37"/>
  <c r="L119" i="37"/>
  <c r="L118" i="37"/>
  <c r="L117" i="37"/>
  <c r="L116" i="37"/>
  <c r="L115" i="37"/>
  <c r="L114" i="37"/>
  <c r="L113" i="37"/>
  <c r="L112" i="37"/>
  <c r="L111" i="37"/>
  <c r="L110" i="37"/>
  <c r="L109" i="37"/>
  <c r="L108" i="37"/>
  <c r="L107" i="37"/>
  <c r="L106" i="37"/>
  <c r="L105" i="37"/>
  <c r="L104" i="37"/>
  <c r="L103" i="37"/>
  <c r="L102" i="37"/>
  <c r="L101" i="37"/>
  <c r="L100" i="37"/>
  <c r="L99" i="37"/>
  <c r="L98" i="37"/>
  <c r="L97" i="37"/>
  <c r="L96" i="37"/>
  <c r="L95" i="37"/>
  <c r="L94" i="37"/>
  <c r="L93" i="37"/>
  <c r="L92" i="37"/>
  <c r="L91" i="37"/>
  <c r="L90" i="37"/>
  <c r="L89" i="37"/>
  <c r="L88" i="37"/>
  <c r="L87" i="37"/>
  <c r="L86" i="37"/>
  <c r="L85" i="37"/>
  <c r="L84" i="37"/>
  <c r="L83" i="37"/>
  <c r="L82" i="37"/>
  <c r="L81" i="37"/>
  <c r="L80" i="37"/>
  <c r="L79" i="37"/>
  <c r="L78" i="37"/>
  <c r="L77" i="37"/>
  <c r="L76" i="37"/>
  <c r="L75" i="37"/>
  <c r="L74" i="37"/>
  <c r="L73" i="37"/>
  <c r="L72" i="37"/>
  <c r="L71" i="37"/>
  <c r="L70" i="37"/>
  <c r="L69" i="37"/>
  <c r="L68" i="37"/>
  <c r="L67" i="37"/>
  <c r="L66" i="37"/>
  <c r="L65" i="37"/>
  <c r="L64" i="37"/>
  <c r="L63" i="37"/>
  <c r="L62" i="37"/>
  <c r="L61" i="37"/>
  <c r="L60" i="37"/>
  <c r="L59" i="37"/>
  <c r="L58" i="37"/>
  <c r="L57" i="37"/>
  <c r="L56" i="37"/>
  <c r="L55" i="37"/>
  <c r="L54" i="37"/>
  <c r="L53" i="37"/>
  <c r="L52" i="37"/>
  <c r="L51" i="37"/>
  <c r="L50" i="37"/>
  <c r="L49" i="37"/>
  <c r="L48" i="37"/>
  <c r="L47" i="37"/>
  <c r="L46" i="37"/>
  <c r="L45" i="37"/>
  <c r="L44" i="37"/>
  <c r="L43" i="37"/>
  <c r="L42" i="37"/>
  <c r="L41" i="37"/>
  <c r="L40" i="37"/>
  <c r="L39" i="37"/>
  <c r="L38" i="37"/>
  <c r="L37" i="37"/>
  <c r="L36" i="37"/>
  <c r="L35" i="37"/>
  <c r="L34" i="37"/>
  <c r="L33" i="37"/>
  <c r="K1240" i="37"/>
  <c r="J1240" i="37"/>
  <c r="K1239" i="37"/>
  <c r="J1239" i="37"/>
  <c r="K1238" i="37"/>
  <c r="J1238" i="37"/>
  <c r="K1237" i="37"/>
  <c r="J1237" i="37"/>
  <c r="K1236" i="37"/>
  <c r="J1236" i="37"/>
  <c r="K1235" i="37"/>
  <c r="J1235" i="37"/>
  <c r="K1234" i="37"/>
  <c r="J1234" i="37"/>
  <c r="K1233" i="37"/>
  <c r="J1233" i="37"/>
  <c r="K1232" i="37"/>
  <c r="J1232" i="37"/>
  <c r="K1231" i="37"/>
  <c r="J1231" i="37"/>
  <c r="K1230" i="37"/>
  <c r="J1230" i="37"/>
  <c r="K1229" i="37"/>
  <c r="J1229" i="37"/>
  <c r="K1228" i="37"/>
  <c r="J1228" i="37"/>
  <c r="K1227" i="37"/>
  <c r="J1227" i="37"/>
  <c r="K1226" i="37"/>
  <c r="J1226" i="37"/>
  <c r="K1225" i="37"/>
  <c r="J1225" i="37"/>
  <c r="K1224" i="37"/>
  <c r="J1224" i="37"/>
  <c r="K1223" i="37"/>
  <c r="J1223" i="37"/>
  <c r="K1222" i="37"/>
  <c r="J1222" i="37"/>
  <c r="K1221" i="37"/>
  <c r="J1221" i="37"/>
  <c r="K1220" i="37"/>
  <c r="J1220" i="37"/>
  <c r="K1219" i="37"/>
  <c r="J1219" i="37"/>
  <c r="K1218" i="37"/>
  <c r="J1218" i="37"/>
  <c r="K1217" i="37"/>
  <c r="J1217" i="37"/>
  <c r="K1216" i="37"/>
  <c r="J1216" i="37"/>
  <c r="K1215" i="37"/>
  <c r="J1215" i="37"/>
  <c r="K1214" i="37"/>
  <c r="J1214" i="37"/>
  <c r="K1213" i="37"/>
  <c r="J1213" i="37"/>
  <c r="K1212" i="37"/>
  <c r="J1212" i="37"/>
  <c r="K1211" i="37"/>
  <c r="J1211" i="37"/>
  <c r="K1210" i="37"/>
  <c r="J1210" i="37"/>
  <c r="K1209" i="37"/>
  <c r="J1209" i="37"/>
  <c r="K1208" i="37"/>
  <c r="J1208" i="37"/>
  <c r="K1207" i="37"/>
  <c r="J1207" i="37"/>
  <c r="K1206" i="37"/>
  <c r="J1206" i="37"/>
  <c r="K1205" i="37"/>
  <c r="J1205" i="37"/>
  <c r="K1204" i="37"/>
  <c r="J1204" i="37"/>
  <c r="K1203" i="37"/>
  <c r="J1203" i="37"/>
  <c r="K1202" i="37"/>
  <c r="J1202" i="37"/>
  <c r="K1201" i="37"/>
  <c r="J1201" i="37"/>
  <c r="K1200" i="37"/>
  <c r="J1200" i="37"/>
  <c r="K1199" i="37"/>
  <c r="J1199" i="37"/>
  <c r="K1198" i="37"/>
  <c r="J1198" i="37"/>
  <c r="K1197" i="37"/>
  <c r="J1197" i="37"/>
  <c r="K1196" i="37"/>
  <c r="J1196" i="37"/>
  <c r="K1195" i="37"/>
  <c r="J1195" i="37"/>
  <c r="K1194" i="37"/>
  <c r="J1194" i="37"/>
  <c r="K1193" i="37"/>
  <c r="J1193" i="37"/>
  <c r="K1192" i="37"/>
  <c r="J1192" i="37"/>
  <c r="K1191" i="37"/>
  <c r="J1191" i="37"/>
  <c r="K1190" i="37"/>
  <c r="J1190" i="37"/>
  <c r="K1189" i="37"/>
  <c r="J1189" i="37"/>
  <c r="K1188" i="37"/>
  <c r="J1188" i="37"/>
  <c r="K1187" i="37"/>
  <c r="J1187" i="37"/>
  <c r="K1186" i="37"/>
  <c r="J1186" i="37"/>
  <c r="K1185" i="37"/>
  <c r="J1185" i="37"/>
  <c r="K1184" i="37"/>
  <c r="J1184" i="37"/>
  <c r="K1183" i="37"/>
  <c r="J1183" i="37"/>
  <c r="K1182" i="37"/>
  <c r="J1182" i="37"/>
  <c r="K1181" i="37"/>
  <c r="J1181" i="37"/>
  <c r="K1180" i="37"/>
  <c r="J1180" i="37"/>
  <c r="K1179" i="37"/>
  <c r="J1179" i="37"/>
  <c r="K1178" i="37"/>
  <c r="J1178" i="37"/>
  <c r="K1177" i="37"/>
  <c r="J1177" i="37"/>
  <c r="K1176" i="37"/>
  <c r="J1176" i="37"/>
  <c r="K1175" i="37"/>
  <c r="J1175" i="37"/>
  <c r="K1174" i="37"/>
  <c r="J1174" i="37"/>
  <c r="K1173" i="37"/>
  <c r="J1173" i="37"/>
  <c r="K1172" i="37"/>
  <c r="J1172" i="37"/>
  <c r="K1171" i="37"/>
  <c r="J1171" i="37"/>
  <c r="K1170" i="37"/>
  <c r="J1170" i="37"/>
  <c r="K1169" i="37"/>
  <c r="J1169" i="37"/>
  <c r="K1168" i="37"/>
  <c r="J1168" i="37"/>
  <c r="K1167" i="37"/>
  <c r="J1167" i="37"/>
  <c r="K1166" i="37"/>
  <c r="J1166" i="37"/>
  <c r="K1165" i="37"/>
  <c r="J1165" i="37"/>
  <c r="K1164" i="37"/>
  <c r="J1164" i="37"/>
  <c r="K1163" i="37"/>
  <c r="J1163" i="37"/>
  <c r="K1162" i="37"/>
  <c r="J1162" i="37"/>
  <c r="K1161" i="37"/>
  <c r="J1161" i="37"/>
  <c r="K1160" i="37"/>
  <c r="J1160" i="37"/>
  <c r="K1159" i="37"/>
  <c r="J1159" i="37"/>
  <c r="K1158" i="37"/>
  <c r="J1158" i="37"/>
  <c r="K1157" i="37"/>
  <c r="J1157" i="37"/>
  <c r="K1156" i="37"/>
  <c r="J1156" i="37"/>
  <c r="K1155" i="37"/>
  <c r="J1155" i="37"/>
  <c r="K1154" i="37"/>
  <c r="J1154" i="37"/>
  <c r="K1153" i="37"/>
  <c r="J1153" i="37"/>
  <c r="K1152" i="37"/>
  <c r="J1152" i="37"/>
  <c r="K1151" i="37"/>
  <c r="J1151" i="37"/>
  <c r="K1150" i="37"/>
  <c r="J1150" i="37"/>
  <c r="K1149" i="37"/>
  <c r="J1149" i="37"/>
  <c r="K1148" i="37"/>
  <c r="J1148" i="37"/>
  <c r="K1147" i="37"/>
  <c r="J1147" i="37"/>
  <c r="K1146" i="37"/>
  <c r="J1146" i="37"/>
  <c r="K1145" i="37"/>
  <c r="J1145" i="37"/>
  <c r="K1144" i="37"/>
  <c r="J1144" i="37"/>
  <c r="K1143" i="37"/>
  <c r="J1143" i="37"/>
  <c r="K1142" i="37"/>
  <c r="J1142" i="37"/>
  <c r="K1141" i="37"/>
  <c r="J1141" i="37"/>
  <c r="K1140" i="37"/>
  <c r="J1140" i="37"/>
  <c r="K1139" i="37"/>
  <c r="J1139" i="37"/>
  <c r="K1138" i="37"/>
  <c r="J1138" i="37"/>
  <c r="K1137" i="37"/>
  <c r="J1137" i="37"/>
  <c r="K1136" i="37"/>
  <c r="J1136" i="37"/>
  <c r="K1135" i="37"/>
  <c r="J1135" i="37"/>
  <c r="K1134" i="37"/>
  <c r="J1134" i="37"/>
  <c r="K1133" i="37"/>
  <c r="J1133" i="37"/>
  <c r="K1132" i="37"/>
  <c r="J1132" i="37"/>
  <c r="K1131" i="37"/>
  <c r="J1131" i="37"/>
  <c r="K1130" i="37"/>
  <c r="J1130" i="37"/>
  <c r="K1129" i="37"/>
  <c r="J1129" i="37"/>
  <c r="K1128" i="37"/>
  <c r="J1128" i="37"/>
  <c r="K1127" i="37"/>
  <c r="J1127" i="37"/>
  <c r="K1126" i="37"/>
  <c r="J1126" i="37"/>
  <c r="K1125" i="37"/>
  <c r="J1125" i="37"/>
  <c r="K1124" i="37"/>
  <c r="J1124" i="37"/>
  <c r="K1123" i="37"/>
  <c r="J1123" i="37"/>
  <c r="K1122" i="37"/>
  <c r="J1122" i="37"/>
  <c r="K1121" i="37"/>
  <c r="J1121" i="37"/>
  <c r="K1120" i="37"/>
  <c r="J1120" i="37"/>
  <c r="K1119" i="37"/>
  <c r="J1119" i="37"/>
  <c r="K1118" i="37"/>
  <c r="J1118" i="37"/>
  <c r="K1117" i="37"/>
  <c r="J1117" i="37"/>
  <c r="K1116" i="37"/>
  <c r="J1116" i="37"/>
  <c r="K1115" i="37"/>
  <c r="J1115" i="37"/>
  <c r="K1114" i="37"/>
  <c r="J1114" i="37"/>
  <c r="K1113" i="37"/>
  <c r="J1113" i="37"/>
  <c r="K1112" i="37"/>
  <c r="J1112" i="37"/>
  <c r="K1111" i="37"/>
  <c r="J1111" i="37"/>
  <c r="K1110" i="37"/>
  <c r="J1110" i="37"/>
  <c r="K1109" i="37"/>
  <c r="J1109" i="37"/>
  <c r="K1108" i="37"/>
  <c r="J1108" i="37"/>
  <c r="K1107" i="37"/>
  <c r="J1107" i="37"/>
  <c r="K1106" i="37"/>
  <c r="J1106" i="37"/>
  <c r="K1105" i="37"/>
  <c r="J1105" i="37"/>
  <c r="K1104" i="37"/>
  <c r="J1104" i="37"/>
  <c r="K1103" i="37"/>
  <c r="J1103" i="37"/>
  <c r="K1102" i="37"/>
  <c r="J1102" i="37"/>
  <c r="K1101" i="37"/>
  <c r="J1101" i="37"/>
  <c r="K1100" i="37"/>
  <c r="J1100" i="37"/>
  <c r="K1099" i="37"/>
  <c r="J1099" i="37"/>
  <c r="K1098" i="37"/>
  <c r="J1098" i="37"/>
  <c r="K1097" i="37"/>
  <c r="J1097" i="37"/>
  <c r="K1096" i="37"/>
  <c r="J1096" i="37"/>
  <c r="K1095" i="37"/>
  <c r="J1095" i="37"/>
  <c r="K1094" i="37"/>
  <c r="J1094" i="37"/>
  <c r="K1093" i="37"/>
  <c r="J1093" i="37"/>
  <c r="K1092" i="37"/>
  <c r="J1092" i="37"/>
  <c r="K1091" i="37"/>
  <c r="J1091" i="37"/>
  <c r="K1090" i="37"/>
  <c r="J1090" i="37"/>
  <c r="K1089" i="37"/>
  <c r="J1089" i="37"/>
  <c r="K1088" i="37"/>
  <c r="J1088" i="37"/>
  <c r="K1087" i="37"/>
  <c r="J1087" i="37"/>
  <c r="K1086" i="37"/>
  <c r="J1086" i="37"/>
  <c r="K1085" i="37"/>
  <c r="J1085" i="37"/>
  <c r="K1084" i="37"/>
  <c r="J1084" i="37"/>
  <c r="K1083" i="37"/>
  <c r="J1083" i="37"/>
  <c r="K1082" i="37"/>
  <c r="J1082" i="37"/>
  <c r="K1081" i="37"/>
  <c r="J1081" i="37"/>
  <c r="K1080" i="37"/>
  <c r="J1080" i="37"/>
  <c r="K1079" i="37"/>
  <c r="J1079" i="37"/>
  <c r="K1078" i="37"/>
  <c r="J1078" i="37"/>
  <c r="K1077" i="37"/>
  <c r="J1077" i="37"/>
  <c r="K1076" i="37"/>
  <c r="J1076" i="37"/>
  <c r="K1075" i="37"/>
  <c r="J1075" i="37"/>
  <c r="K1074" i="37"/>
  <c r="J1074" i="37"/>
  <c r="K1073" i="37"/>
  <c r="J1073" i="37"/>
  <c r="K1072" i="37"/>
  <c r="J1072" i="37"/>
  <c r="K1071" i="37"/>
  <c r="J1071" i="37"/>
  <c r="K1070" i="37"/>
  <c r="J1070" i="37"/>
  <c r="K1069" i="37"/>
  <c r="J1069" i="37"/>
  <c r="K1068" i="37"/>
  <c r="J1068" i="37"/>
  <c r="K1067" i="37"/>
  <c r="J1067" i="37"/>
  <c r="K1066" i="37"/>
  <c r="J1066" i="37"/>
  <c r="K1065" i="37"/>
  <c r="J1065" i="37"/>
  <c r="K1064" i="37"/>
  <c r="J1064" i="37"/>
  <c r="K1063" i="37"/>
  <c r="J1063" i="37"/>
  <c r="K1062" i="37"/>
  <c r="J1062" i="37"/>
  <c r="K1061" i="37"/>
  <c r="J1061" i="37"/>
  <c r="K1060" i="37"/>
  <c r="J1060" i="37"/>
  <c r="K1059" i="37"/>
  <c r="J1059" i="37"/>
  <c r="K1058" i="37"/>
  <c r="J1058" i="37"/>
  <c r="K1057" i="37"/>
  <c r="J1057" i="37"/>
  <c r="K1056" i="37"/>
  <c r="J1056" i="37"/>
  <c r="K1055" i="37"/>
  <c r="J1055" i="37"/>
  <c r="K1054" i="37"/>
  <c r="J1054" i="37"/>
  <c r="K1053" i="37"/>
  <c r="J1053" i="37"/>
  <c r="K1052" i="37"/>
  <c r="J1052" i="37"/>
  <c r="K1051" i="37"/>
  <c r="J1051" i="37"/>
  <c r="K1050" i="37"/>
  <c r="J1050" i="37"/>
  <c r="K1049" i="37"/>
  <c r="J1049" i="37"/>
  <c r="K1048" i="37"/>
  <c r="J1048" i="37"/>
  <c r="K1047" i="37"/>
  <c r="J1047" i="37"/>
  <c r="K1046" i="37"/>
  <c r="J1046" i="37"/>
  <c r="K1045" i="37"/>
  <c r="J1045" i="37"/>
  <c r="K1044" i="37"/>
  <c r="J1044" i="37"/>
  <c r="K1043" i="37"/>
  <c r="J1043" i="37"/>
  <c r="K1042" i="37"/>
  <c r="J1042" i="37"/>
  <c r="K1041" i="37"/>
  <c r="J1041" i="37"/>
  <c r="K1040" i="37"/>
  <c r="J1040" i="37"/>
  <c r="K1039" i="37"/>
  <c r="J1039" i="37"/>
  <c r="K1038" i="37"/>
  <c r="J1038" i="37"/>
  <c r="K1037" i="37"/>
  <c r="J1037" i="37"/>
  <c r="K1036" i="37"/>
  <c r="J1036" i="37"/>
  <c r="K1035" i="37"/>
  <c r="J1035" i="37"/>
  <c r="K1034" i="37"/>
  <c r="J1034" i="37"/>
  <c r="K1033" i="37"/>
  <c r="J1033" i="37"/>
  <c r="K1032" i="37"/>
  <c r="J1032" i="37"/>
  <c r="K1031" i="37"/>
  <c r="J1031" i="37"/>
  <c r="K1030" i="37"/>
  <c r="J1030" i="37"/>
  <c r="K1029" i="37"/>
  <c r="J1029" i="37"/>
  <c r="K1028" i="37"/>
  <c r="J1028" i="37"/>
  <c r="K1027" i="37"/>
  <c r="J1027" i="37"/>
  <c r="K1026" i="37"/>
  <c r="J1026" i="37"/>
  <c r="K1025" i="37"/>
  <c r="J1025" i="37"/>
  <c r="K1024" i="37"/>
  <c r="J1024" i="37"/>
  <c r="K1023" i="37"/>
  <c r="J1023" i="37"/>
  <c r="K1022" i="37"/>
  <c r="J1022" i="37"/>
  <c r="K1021" i="37"/>
  <c r="J1021" i="37"/>
  <c r="K1020" i="37"/>
  <c r="J1020" i="37"/>
  <c r="K1019" i="37"/>
  <c r="J1019" i="37"/>
  <c r="K1018" i="37"/>
  <c r="J1018" i="37"/>
  <c r="K1017" i="37"/>
  <c r="J1017" i="37"/>
  <c r="K1016" i="37"/>
  <c r="J1016" i="37"/>
  <c r="K1015" i="37"/>
  <c r="J1015" i="37"/>
  <c r="K1014" i="37"/>
  <c r="J1014" i="37"/>
  <c r="K1013" i="37"/>
  <c r="J1013" i="37"/>
  <c r="K1012" i="37"/>
  <c r="J1012" i="37"/>
  <c r="K1011" i="37"/>
  <c r="J1011" i="37"/>
  <c r="K1010" i="37"/>
  <c r="J1010" i="37"/>
  <c r="K1009" i="37"/>
  <c r="J1009" i="37"/>
  <c r="K1008" i="37"/>
  <c r="J1008" i="37"/>
  <c r="K1007" i="37"/>
  <c r="J1007" i="37"/>
  <c r="K1006" i="37"/>
  <c r="J1006" i="37"/>
  <c r="K1005" i="37"/>
  <c r="J1005" i="37"/>
  <c r="K1004" i="37"/>
  <c r="J1004" i="37"/>
  <c r="K1003" i="37"/>
  <c r="J1003" i="37"/>
  <c r="K1002" i="37"/>
  <c r="J1002" i="37"/>
  <c r="K1001" i="37"/>
  <c r="J1001" i="37"/>
  <c r="K1000" i="37"/>
  <c r="J1000" i="37"/>
  <c r="K999" i="37"/>
  <c r="J999" i="37"/>
  <c r="K998" i="37"/>
  <c r="J998" i="37"/>
  <c r="K997" i="37"/>
  <c r="J997" i="37"/>
  <c r="K996" i="37"/>
  <c r="J996" i="37"/>
  <c r="K995" i="37"/>
  <c r="J995" i="37"/>
  <c r="K994" i="37"/>
  <c r="J994" i="37"/>
  <c r="K993" i="37"/>
  <c r="J993" i="37"/>
  <c r="K992" i="37"/>
  <c r="J992" i="37"/>
  <c r="K991" i="37"/>
  <c r="J991" i="37"/>
  <c r="K990" i="37"/>
  <c r="J990" i="37"/>
  <c r="K989" i="37"/>
  <c r="J989" i="37"/>
  <c r="K988" i="37"/>
  <c r="J988" i="37"/>
  <c r="K987" i="37"/>
  <c r="J987" i="37"/>
  <c r="K986" i="37"/>
  <c r="J986" i="37"/>
  <c r="K985" i="37"/>
  <c r="J985" i="37"/>
  <c r="K984" i="37"/>
  <c r="J984" i="37"/>
  <c r="K983" i="37"/>
  <c r="J983" i="37"/>
  <c r="K982" i="37"/>
  <c r="J982" i="37"/>
  <c r="K981" i="37"/>
  <c r="J981" i="37"/>
  <c r="K980" i="37"/>
  <c r="J980" i="37"/>
  <c r="K979" i="37"/>
  <c r="J979" i="37"/>
  <c r="K978" i="37"/>
  <c r="J978" i="37"/>
  <c r="K977" i="37"/>
  <c r="J977" i="37"/>
  <c r="K976" i="37"/>
  <c r="J976" i="37"/>
  <c r="K975" i="37"/>
  <c r="J975" i="37"/>
  <c r="K974" i="37"/>
  <c r="J974" i="37"/>
  <c r="K973" i="37"/>
  <c r="J973" i="37"/>
  <c r="K972" i="37"/>
  <c r="J972" i="37"/>
  <c r="K971" i="37"/>
  <c r="J971" i="37"/>
  <c r="K970" i="37"/>
  <c r="J970" i="37"/>
  <c r="K969" i="37"/>
  <c r="J969" i="37"/>
  <c r="K968" i="37"/>
  <c r="J968" i="37"/>
  <c r="K967" i="37"/>
  <c r="J967" i="37"/>
  <c r="K966" i="37"/>
  <c r="J966" i="37"/>
  <c r="K965" i="37"/>
  <c r="J965" i="37"/>
  <c r="K964" i="37"/>
  <c r="J964" i="37"/>
  <c r="K963" i="37"/>
  <c r="J963" i="37"/>
  <c r="K962" i="37"/>
  <c r="J962" i="37"/>
  <c r="K961" i="37"/>
  <c r="J961" i="37"/>
  <c r="K960" i="37"/>
  <c r="J960" i="37"/>
  <c r="K959" i="37"/>
  <c r="J959" i="37"/>
  <c r="K958" i="37"/>
  <c r="J958" i="37"/>
  <c r="K957" i="37"/>
  <c r="J957" i="37"/>
  <c r="K956" i="37"/>
  <c r="J956" i="37"/>
  <c r="K955" i="37"/>
  <c r="J955" i="37"/>
  <c r="K954" i="37"/>
  <c r="J954" i="37"/>
  <c r="K953" i="37"/>
  <c r="J953" i="37"/>
  <c r="K952" i="37"/>
  <c r="J952" i="37"/>
  <c r="K951" i="37"/>
  <c r="J951" i="37"/>
  <c r="K950" i="37"/>
  <c r="J950" i="37"/>
  <c r="K949" i="37"/>
  <c r="J949" i="37"/>
  <c r="K948" i="37"/>
  <c r="J948" i="37"/>
  <c r="K947" i="37"/>
  <c r="J947" i="37"/>
  <c r="K946" i="37"/>
  <c r="J946" i="37"/>
  <c r="K945" i="37"/>
  <c r="J945" i="37"/>
  <c r="K944" i="37"/>
  <c r="J944" i="37"/>
  <c r="K943" i="37"/>
  <c r="J943" i="37"/>
  <c r="K942" i="37"/>
  <c r="J942" i="37"/>
  <c r="K941" i="37"/>
  <c r="J941" i="37"/>
  <c r="K940" i="37"/>
  <c r="J940" i="37"/>
  <c r="K939" i="37"/>
  <c r="J939" i="37"/>
  <c r="K938" i="37"/>
  <c r="J938" i="37"/>
  <c r="K937" i="37"/>
  <c r="J937" i="37"/>
  <c r="K936" i="37"/>
  <c r="J936" i="37"/>
  <c r="K935" i="37"/>
  <c r="J935" i="37"/>
  <c r="K934" i="37"/>
  <c r="J934" i="37"/>
  <c r="K933" i="37"/>
  <c r="J933" i="37"/>
  <c r="K932" i="37"/>
  <c r="J932" i="37"/>
  <c r="K931" i="37"/>
  <c r="J931" i="37"/>
  <c r="K930" i="37"/>
  <c r="J930" i="37"/>
  <c r="K929" i="37"/>
  <c r="J929" i="37"/>
  <c r="K928" i="37"/>
  <c r="J928" i="37"/>
  <c r="K927" i="37"/>
  <c r="J927" i="37"/>
  <c r="K926" i="37"/>
  <c r="J926" i="37"/>
  <c r="K925" i="37"/>
  <c r="J925" i="37"/>
  <c r="K924" i="37"/>
  <c r="J924" i="37"/>
  <c r="K923" i="37"/>
  <c r="J923" i="37"/>
  <c r="K922" i="37"/>
  <c r="J922" i="37"/>
  <c r="K921" i="37"/>
  <c r="J921" i="37"/>
  <c r="K920" i="37"/>
  <c r="J920" i="37"/>
  <c r="K919" i="37"/>
  <c r="J919" i="37"/>
  <c r="K918" i="37"/>
  <c r="J918" i="37"/>
  <c r="K917" i="37"/>
  <c r="J917" i="37"/>
  <c r="K916" i="37"/>
  <c r="J916" i="37"/>
  <c r="K915" i="37"/>
  <c r="J915" i="37"/>
  <c r="K914" i="37"/>
  <c r="J914" i="37"/>
  <c r="K913" i="37"/>
  <c r="J913" i="37"/>
  <c r="K912" i="37"/>
  <c r="J912" i="37"/>
  <c r="K911" i="37"/>
  <c r="J911" i="37"/>
  <c r="K910" i="37"/>
  <c r="J910" i="37"/>
  <c r="K909" i="37"/>
  <c r="J909" i="37"/>
  <c r="K908" i="37"/>
  <c r="J908" i="37"/>
  <c r="K907" i="37"/>
  <c r="J907" i="37"/>
  <c r="K906" i="37"/>
  <c r="J906" i="37"/>
  <c r="K905" i="37"/>
  <c r="J905" i="37"/>
  <c r="K904" i="37"/>
  <c r="J904" i="37"/>
  <c r="K903" i="37"/>
  <c r="J903" i="37"/>
  <c r="K902" i="37"/>
  <c r="J902" i="37"/>
  <c r="K901" i="37"/>
  <c r="J901" i="37"/>
  <c r="K900" i="37"/>
  <c r="J900" i="37"/>
  <c r="K899" i="37"/>
  <c r="J899" i="37"/>
  <c r="K898" i="37"/>
  <c r="J898" i="37"/>
  <c r="K897" i="37"/>
  <c r="J897" i="37"/>
  <c r="K896" i="37"/>
  <c r="J896" i="37"/>
  <c r="K895" i="37"/>
  <c r="J895" i="37"/>
  <c r="K894" i="37"/>
  <c r="J894" i="37"/>
  <c r="K893" i="37"/>
  <c r="J893" i="37"/>
  <c r="K892" i="37"/>
  <c r="J892" i="37"/>
  <c r="K891" i="37"/>
  <c r="J891" i="37"/>
  <c r="K890" i="37"/>
  <c r="J890" i="37"/>
  <c r="K889" i="37"/>
  <c r="J889" i="37"/>
  <c r="K888" i="37"/>
  <c r="J888" i="37"/>
  <c r="K887" i="37"/>
  <c r="J887" i="37"/>
  <c r="K886" i="37"/>
  <c r="J886" i="37"/>
  <c r="K885" i="37"/>
  <c r="J885" i="37"/>
  <c r="K884" i="37"/>
  <c r="J884" i="37"/>
  <c r="K883" i="37"/>
  <c r="J883" i="37"/>
  <c r="K882" i="37"/>
  <c r="J882" i="37"/>
  <c r="K881" i="37"/>
  <c r="J881" i="37"/>
  <c r="K880" i="37"/>
  <c r="J880" i="37"/>
  <c r="K879" i="37"/>
  <c r="J879" i="37"/>
  <c r="K878" i="37"/>
  <c r="J878" i="37"/>
  <c r="K877" i="37"/>
  <c r="J877" i="37"/>
  <c r="K876" i="37"/>
  <c r="J876" i="37"/>
  <c r="K875" i="37"/>
  <c r="J875" i="37"/>
  <c r="K874" i="37"/>
  <c r="J874" i="37"/>
  <c r="K873" i="37"/>
  <c r="J873" i="37"/>
  <c r="K872" i="37"/>
  <c r="J872" i="37"/>
  <c r="K871" i="37"/>
  <c r="J871" i="37"/>
  <c r="K870" i="37"/>
  <c r="J870" i="37"/>
  <c r="K869" i="37"/>
  <c r="J869" i="37"/>
  <c r="K868" i="37"/>
  <c r="J868" i="37"/>
  <c r="K867" i="37"/>
  <c r="J867" i="37"/>
  <c r="K866" i="37"/>
  <c r="J866" i="37"/>
  <c r="K865" i="37"/>
  <c r="J865" i="37"/>
  <c r="K864" i="37"/>
  <c r="J864" i="37"/>
  <c r="K863" i="37"/>
  <c r="J863" i="37"/>
  <c r="K862" i="37"/>
  <c r="J862" i="37"/>
  <c r="K861" i="37"/>
  <c r="J861" i="37"/>
  <c r="K860" i="37"/>
  <c r="J860" i="37"/>
  <c r="K859" i="37"/>
  <c r="J859" i="37"/>
  <c r="K858" i="37"/>
  <c r="J858" i="37"/>
  <c r="K857" i="37"/>
  <c r="J857" i="37"/>
  <c r="K856" i="37"/>
  <c r="J856" i="37"/>
  <c r="K855" i="37"/>
  <c r="J855" i="37"/>
  <c r="K854" i="37"/>
  <c r="J854" i="37"/>
  <c r="K853" i="37"/>
  <c r="J853" i="37"/>
  <c r="K852" i="37"/>
  <c r="J852" i="37"/>
  <c r="K851" i="37"/>
  <c r="J851" i="37"/>
  <c r="K850" i="37"/>
  <c r="J850" i="37"/>
  <c r="K849" i="37"/>
  <c r="J849" i="37"/>
  <c r="K848" i="37"/>
  <c r="J848" i="37"/>
  <c r="K847" i="37"/>
  <c r="J847" i="37"/>
  <c r="K846" i="37"/>
  <c r="J846" i="37"/>
  <c r="K845" i="37"/>
  <c r="J845" i="37"/>
  <c r="K844" i="37"/>
  <c r="J844" i="37"/>
  <c r="K843" i="37"/>
  <c r="J843" i="37"/>
  <c r="K842" i="37"/>
  <c r="J842" i="37"/>
  <c r="K841" i="37"/>
  <c r="J841" i="37"/>
  <c r="K840" i="37"/>
  <c r="J840" i="37"/>
  <c r="K839" i="37"/>
  <c r="J839" i="37"/>
  <c r="K838" i="37"/>
  <c r="J838" i="37"/>
  <c r="K837" i="37"/>
  <c r="J837" i="37"/>
  <c r="K836" i="37"/>
  <c r="J836" i="37"/>
  <c r="K835" i="37"/>
  <c r="J835" i="37"/>
  <c r="K834" i="37"/>
  <c r="J834" i="37"/>
  <c r="K833" i="37"/>
  <c r="J833" i="37"/>
  <c r="K832" i="37"/>
  <c r="J832" i="37"/>
  <c r="K831" i="37"/>
  <c r="J831" i="37"/>
  <c r="K830" i="37"/>
  <c r="J830" i="37"/>
  <c r="K829" i="37"/>
  <c r="J829" i="37"/>
  <c r="K828" i="37"/>
  <c r="J828" i="37"/>
  <c r="K827" i="37"/>
  <c r="J827" i="37"/>
  <c r="K826" i="37"/>
  <c r="J826" i="37"/>
  <c r="K825" i="37"/>
  <c r="J825" i="37"/>
  <c r="K824" i="37"/>
  <c r="J824" i="37"/>
  <c r="K823" i="37"/>
  <c r="J823" i="37"/>
  <c r="K822" i="37"/>
  <c r="J822" i="37"/>
  <c r="K821" i="37"/>
  <c r="J821" i="37"/>
  <c r="K820" i="37"/>
  <c r="J820" i="37"/>
  <c r="K819" i="37"/>
  <c r="J819" i="37"/>
  <c r="K818" i="37"/>
  <c r="J818" i="37"/>
  <c r="K817" i="37"/>
  <c r="J817" i="37"/>
  <c r="K816" i="37"/>
  <c r="J816" i="37"/>
  <c r="K815" i="37"/>
  <c r="J815" i="37"/>
  <c r="K814" i="37"/>
  <c r="J814" i="37"/>
  <c r="K813" i="37"/>
  <c r="J813" i="37"/>
  <c r="K812" i="37"/>
  <c r="J812" i="37"/>
  <c r="K811" i="37"/>
  <c r="J811" i="37"/>
  <c r="K810" i="37"/>
  <c r="J810" i="37"/>
  <c r="K809" i="37"/>
  <c r="J809" i="37"/>
  <c r="K808" i="37"/>
  <c r="J808" i="37"/>
  <c r="K807" i="37"/>
  <c r="J807" i="37"/>
  <c r="K806" i="37"/>
  <c r="J806" i="37"/>
  <c r="K805" i="37"/>
  <c r="J805" i="37"/>
  <c r="K804" i="37"/>
  <c r="J804" i="37"/>
  <c r="K803" i="37"/>
  <c r="J803" i="37"/>
  <c r="K802" i="37"/>
  <c r="J802" i="37"/>
  <c r="K801" i="37"/>
  <c r="J801" i="37"/>
  <c r="K800" i="37"/>
  <c r="J800" i="37"/>
  <c r="K799" i="37"/>
  <c r="J799" i="37"/>
  <c r="K798" i="37"/>
  <c r="J798" i="37"/>
  <c r="K797" i="37"/>
  <c r="J797" i="37"/>
  <c r="K796" i="37"/>
  <c r="J796" i="37"/>
  <c r="K795" i="37"/>
  <c r="J795" i="37"/>
  <c r="K794" i="37"/>
  <c r="J794" i="37"/>
  <c r="K793" i="37"/>
  <c r="J793" i="37"/>
  <c r="K792" i="37"/>
  <c r="J792" i="37"/>
  <c r="K791" i="37"/>
  <c r="J791" i="37"/>
  <c r="K790" i="37"/>
  <c r="J790" i="37"/>
  <c r="K789" i="37"/>
  <c r="J789" i="37"/>
  <c r="K788" i="37"/>
  <c r="J788" i="37"/>
  <c r="K787" i="37"/>
  <c r="J787" i="37"/>
  <c r="K786" i="37"/>
  <c r="J786" i="37"/>
  <c r="K785" i="37"/>
  <c r="J785" i="37"/>
  <c r="K784" i="37"/>
  <c r="J784" i="37"/>
  <c r="K783" i="37"/>
  <c r="J783" i="37"/>
  <c r="K782" i="37"/>
  <c r="J782" i="37"/>
  <c r="K781" i="37"/>
  <c r="J781" i="37"/>
  <c r="K780" i="37"/>
  <c r="J780" i="37"/>
  <c r="K779" i="37"/>
  <c r="J779" i="37"/>
  <c r="K778" i="37"/>
  <c r="J778" i="37"/>
  <c r="K777" i="37"/>
  <c r="J777" i="37"/>
  <c r="K776" i="37"/>
  <c r="J776" i="37"/>
  <c r="K775" i="37"/>
  <c r="J775" i="37"/>
  <c r="K774" i="37"/>
  <c r="J774" i="37"/>
  <c r="K773" i="37"/>
  <c r="J773" i="37"/>
  <c r="K772" i="37"/>
  <c r="J772" i="37"/>
  <c r="K771" i="37"/>
  <c r="J771" i="37"/>
  <c r="K770" i="37"/>
  <c r="J770" i="37"/>
  <c r="K769" i="37"/>
  <c r="J769" i="37"/>
  <c r="K768" i="37"/>
  <c r="J768" i="37"/>
  <c r="K767" i="37"/>
  <c r="J767" i="37"/>
  <c r="K766" i="37"/>
  <c r="J766" i="37"/>
  <c r="K765" i="37"/>
  <c r="J765" i="37"/>
  <c r="K764" i="37"/>
  <c r="J764" i="37"/>
  <c r="K763" i="37"/>
  <c r="J763" i="37"/>
  <c r="K762" i="37"/>
  <c r="J762" i="37"/>
  <c r="K761" i="37"/>
  <c r="J761" i="37"/>
  <c r="K760" i="37"/>
  <c r="J760" i="37"/>
  <c r="K759" i="37"/>
  <c r="J759" i="37"/>
  <c r="K758" i="37"/>
  <c r="J758" i="37"/>
  <c r="K757" i="37"/>
  <c r="J757" i="37"/>
  <c r="K756" i="37"/>
  <c r="J756" i="37"/>
  <c r="K755" i="37"/>
  <c r="J755" i="37"/>
  <c r="K754" i="37"/>
  <c r="J754" i="37"/>
  <c r="K753" i="37"/>
  <c r="J753" i="37"/>
  <c r="K752" i="37"/>
  <c r="J752" i="37"/>
  <c r="K751" i="37"/>
  <c r="J751" i="37"/>
  <c r="K750" i="37"/>
  <c r="J750" i="37"/>
  <c r="K749" i="37"/>
  <c r="J749" i="37"/>
  <c r="K748" i="37"/>
  <c r="J748" i="37"/>
  <c r="K747" i="37"/>
  <c r="J747" i="37"/>
  <c r="K746" i="37"/>
  <c r="J746" i="37"/>
  <c r="K745" i="37"/>
  <c r="J745" i="37"/>
  <c r="K744" i="37"/>
  <c r="J744" i="37"/>
  <c r="K743" i="37"/>
  <c r="J743" i="37"/>
  <c r="K742" i="37"/>
  <c r="J742" i="37"/>
  <c r="K741" i="37"/>
  <c r="J741" i="37"/>
  <c r="K740" i="37"/>
  <c r="J740" i="37"/>
  <c r="K739" i="37"/>
  <c r="J739" i="37"/>
  <c r="K738" i="37"/>
  <c r="J738" i="37"/>
  <c r="K737" i="37"/>
  <c r="J737" i="37"/>
  <c r="K736" i="37"/>
  <c r="J736" i="37"/>
  <c r="K735" i="37"/>
  <c r="J735" i="37"/>
  <c r="K734" i="37"/>
  <c r="J734" i="37"/>
  <c r="K733" i="37"/>
  <c r="J733" i="37"/>
  <c r="K732" i="37"/>
  <c r="J732" i="37"/>
  <c r="K731" i="37"/>
  <c r="J731" i="37"/>
  <c r="K730" i="37"/>
  <c r="J730" i="37"/>
  <c r="K729" i="37"/>
  <c r="J729" i="37"/>
  <c r="K728" i="37"/>
  <c r="J728" i="37"/>
  <c r="K727" i="37"/>
  <c r="J727" i="37"/>
  <c r="K726" i="37"/>
  <c r="J726" i="37"/>
  <c r="K725" i="37"/>
  <c r="J725" i="37"/>
  <c r="K724" i="37"/>
  <c r="J724" i="37"/>
  <c r="K723" i="37"/>
  <c r="J723" i="37"/>
  <c r="K722" i="37"/>
  <c r="J722" i="37"/>
  <c r="K721" i="37"/>
  <c r="J721" i="37"/>
  <c r="K720" i="37"/>
  <c r="J720" i="37"/>
  <c r="K719" i="37"/>
  <c r="J719" i="37"/>
  <c r="K718" i="37"/>
  <c r="J718" i="37"/>
  <c r="K717" i="37"/>
  <c r="J717" i="37"/>
  <c r="K716" i="37"/>
  <c r="J716" i="37"/>
  <c r="K715" i="37"/>
  <c r="J715" i="37"/>
  <c r="K714" i="37"/>
  <c r="J714" i="37"/>
  <c r="K713" i="37"/>
  <c r="J713" i="37"/>
  <c r="K712" i="37"/>
  <c r="J712" i="37"/>
  <c r="K711" i="37"/>
  <c r="J711" i="37"/>
  <c r="K710" i="37"/>
  <c r="J710" i="37"/>
  <c r="K709" i="37"/>
  <c r="J709" i="37"/>
  <c r="K708" i="37"/>
  <c r="J708" i="37"/>
  <c r="K707" i="37"/>
  <c r="J707" i="37"/>
  <c r="K706" i="37"/>
  <c r="J706" i="37"/>
  <c r="K705" i="37"/>
  <c r="J705" i="37"/>
  <c r="K704" i="37"/>
  <c r="J704" i="37"/>
  <c r="K703" i="37"/>
  <c r="J703" i="37"/>
  <c r="K702" i="37"/>
  <c r="J702" i="37"/>
  <c r="K701" i="37"/>
  <c r="J701" i="37"/>
  <c r="K700" i="37"/>
  <c r="J700" i="37"/>
  <c r="K699" i="37"/>
  <c r="J699" i="37"/>
  <c r="K698" i="37"/>
  <c r="J698" i="37"/>
  <c r="K697" i="37"/>
  <c r="J697" i="37"/>
  <c r="K696" i="37"/>
  <c r="J696" i="37"/>
  <c r="K695" i="37"/>
  <c r="J695" i="37"/>
  <c r="K694" i="37"/>
  <c r="J694" i="37"/>
  <c r="K693" i="37"/>
  <c r="J693" i="37"/>
  <c r="K692" i="37"/>
  <c r="J692" i="37"/>
  <c r="K691" i="37"/>
  <c r="J691" i="37"/>
  <c r="K690" i="37"/>
  <c r="J690" i="37"/>
  <c r="K689" i="37"/>
  <c r="J689" i="37"/>
  <c r="K688" i="37"/>
  <c r="J688" i="37"/>
  <c r="K687" i="37"/>
  <c r="J687" i="37"/>
  <c r="K686" i="37"/>
  <c r="L686" i="37" s="1"/>
  <c r="J686" i="37"/>
  <c r="K685" i="37"/>
  <c r="J685" i="37"/>
  <c r="K684" i="37"/>
  <c r="J684" i="37"/>
  <c r="K683" i="37"/>
  <c r="J683" i="37"/>
  <c r="K682" i="37"/>
  <c r="J682" i="37"/>
  <c r="K681" i="37"/>
  <c r="J681" i="37"/>
  <c r="K7015" i="37"/>
  <c r="J7015" i="37"/>
  <c r="K7014" i="37"/>
  <c r="J7014" i="37"/>
  <c r="K7013" i="37"/>
  <c r="J7013" i="37"/>
  <c r="K7012" i="37"/>
  <c r="J7012" i="37"/>
  <c r="K7011" i="37"/>
  <c r="J7011" i="37"/>
  <c r="K7010" i="37"/>
  <c r="J7010" i="37"/>
  <c r="K7009" i="37"/>
  <c r="J7009" i="37"/>
  <c r="K7008" i="37"/>
  <c r="J7008" i="37"/>
  <c r="K7007" i="37"/>
  <c r="J7007" i="37"/>
  <c r="K7006" i="37"/>
  <c r="J7006" i="37"/>
  <c r="K7005" i="37"/>
  <c r="J7005" i="37"/>
  <c r="K7004" i="37"/>
  <c r="J7004" i="37"/>
  <c r="K7003" i="37"/>
  <c r="J7003" i="37"/>
  <c r="K7002" i="37"/>
  <c r="J7002" i="37"/>
  <c r="K7001" i="37"/>
  <c r="J7001" i="37"/>
  <c r="K7000" i="37"/>
  <c r="J7000" i="37"/>
  <c r="K6999" i="37"/>
  <c r="J6999" i="37"/>
  <c r="K6998" i="37"/>
  <c r="J6998" i="37"/>
  <c r="K6997" i="37"/>
  <c r="J6997" i="37"/>
  <c r="K6996" i="37"/>
  <c r="J6996" i="37"/>
  <c r="K6995" i="37"/>
  <c r="J6995" i="37"/>
  <c r="K6994" i="37"/>
  <c r="J6994" i="37"/>
  <c r="K6993" i="37"/>
  <c r="J6993" i="37"/>
  <c r="K6992" i="37"/>
  <c r="J6992" i="37"/>
  <c r="K6991" i="37"/>
  <c r="J6991" i="37"/>
  <c r="K6990" i="37"/>
  <c r="J6990" i="37"/>
  <c r="K6989" i="37"/>
  <c r="J6989" i="37"/>
  <c r="K6988" i="37"/>
  <c r="J6988" i="37"/>
  <c r="K6987" i="37"/>
  <c r="J6987" i="37"/>
  <c r="K6986" i="37"/>
  <c r="J6986" i="37"/>
  <c r="K6985" i="37"/>
  <c r="J6985" i="37"/>
  <c r="K6984" i="37"/>
  <c r="J6984" i="37"/>
  <c r="K6983" i="37"/>
  <c r="J6983" i="37"/>
  <c r="K6982" i="37"/>
  <c r="J6982" i="37"/>
  <c r="K6981" i="37"/>
  <c r="J6981" i="37"/>
  <c r="K6980" i="37"/>
  <c r="J6980" i="37"/>
  <c r="K6979" i="37"/>
  <c r="J6979" i="37"/>
  <c r="K6978" i="37"/>
  <c r="J6978" i="37"/>
  <c r="K6977" i="37"/>
  <c r="J6977" i="37"/>
  <c r="K6976" i="37"/>
  <c r="J6976" i="37"/>
  <c r="K6975" i="37"/>
  <c r="J6975" i="37"/>
  <c r="K6974" i="37"/>
  <c r="J6974" i="37"/>
  <c r="K6973" i="37"/>
  <c r="J6973" i="37"/>
  <c r="K6972" i="37"/>
  <c r="J6972" i="37"/>
  <c r="K6971" i="37"/>
  <c r="J6971" i="37"/>
  <c r="K6970" i="37"/>
  <c r="J6970" i="37"/>
  <c r="K6969" i="37"/>
  <c r="J6969" i="37"/>
  <c r="K6968" i="37"/>
  <c r="J6968" i="37"/>
  <c r="K6967" i="37"/>
  <c r="J6967" i="37"/>
  <c r="K6966" i="37"/>
  <c r="J6966" i="37"/>
  <c r="K6965" i="37"/>
  <c r="J6965" i="37"/>
  <c r="K6964" i="37"/>
  <c r="J6964" i="37"/>
  <c r="K6963" i="37"/>
  <c r="J6963" i="37"/>
  <c r="K6962" i="37"/>
  <c r="J6962" i="37"/>
  <c r="K6961" i="37"/>
  <c r="J6961" i="37"/>
  <c r="K6960" i="37"/>
  <c r="J6960" i="37"/>
  <c r="K6959" i="37"/>
  <c r="J6959" i="37"/>
  <c r="K6958" i="37"/>
  <c r="J6958" i="37"/>
  <c r="K6957" i="37"/>
  <c r="J6957" i="37"/>
  <c r="K6956" i="37"/>
  <c r="J6956" i="37"/>
  <c r="K6955" i="37"/>
  <c r="J6955" i="37"/>
  <c r="K6954" i="37"/>
  <c r="J6954" i="37"/>
  <c r="K6953" i="37"/>
  <c r="J6953" i="37"/>
  <c r="K6952" i="37"/>
  <c r="J6952" i="37"/>
  <c r="K6951" i="37"/>
  <c r="J6951" i="37"/>
  <c r="K6950" i="37"/>
  <c r="J6950" i="37"/>
  <c r="K6949" i="37"/>
  <c r="J6949" i="37"/>
  <c r="K6948" i="37"/>
  <c r="J6948" i="37"/>
  <c r="K6947" i="37"/>
  <c r="J6947" i="37"/>
  <c r="K6946" i="37"/>
  <c r="J6946" i="37"/>
  <c r="K6945" i="37"/>
  <c r="J6945" i="37"/>
  <c r="K6944" i="37"/>
  <c r="J6944" i="37"/>
  <c r="K6943" i="37"/>
  <c r="J6943" i="37"/>
  <c r="K6942" i="37"/>
  <c r="J6942" i="37"/>
  <c r="K6941" i="37"/>
  <c r="J6941" i="37"/>
  <c r="K6940" i="37"/>
  <c r="J6940" i="37"/>
  <c r="K6939" i="37"/>
  <c r="J6939" i="37"/>
  <c r="K6938" i="37"/>
  <c r="J6938" i="37"/>
  <c r="K6937" i="37"/>
  <c r="J6937" i="37"/>
  <c r="K6936" i="37"/>
  <c r="J6936" i="37"/>
  <c r="K6935" i="37"/>
  <c r="J6935" i="37"/>
  <c r="K6934" i="37"/>
  <c r="J6934" i="37"/>
  <c r="K6933" i="37"/>
  <c r="J6933" i="37"/>
  <c r="K6932" i="37"/>
  <c r="J6932" i="37"/>
  <c r="K6931" i="37"/>
  <c r="J6931" i="37"/>
  <c r="K6930" i="37"/>
  <c r="J6930" i="37"/>
  <c r="K6929" i="37"/>
  <c r="J6929" i="37"/>
  <c r="K6928" i="37"/>
  <c r="J6928" i="37"/>
  <c r="K6927" i="37"/>
  <c r="J6927" i="37"/>
  <c r="K6926" i="37"/>
  <c r="J6926" i="37"/>
  <c r="K6925" i="37"/>
  <c r="J6925" i="37"/>
  <c r="K6924" i="37"/>
  <c r="J6924" i="37"/>
  <c r="K6923" i="37"/>
  <c r="J6923" i="37"/>
  <c r="K6922" i="37"/>
  <c r="J6922" i="37"/>
  <c r="K6921" i="37"/>
  <c r="J6921" i="37"/>
  <c r="K6920" i="37"/>
  <c r="J6920" i="37"/>
  <c r="K6919" i="37"/>
  <c r="J6919" i="37"/>
  <c r="K6918" i="37"/>
  <c r="J6918" i="37"/>
  <c r="K6917" i="37"/>
  <c r="J6917" i="37"/>
  <c r="K6916" i="37"/>
  <c r="J6916" i="37"/>
  <c r="K6915" i="37"/>
  <c r="J6915" i="37"/>
  <c r="K6914" i="37"/>
  <c r="J6914" i="37"/>
  <c r="K6913" i="37"/>
  <c r="J6913" i="37"/>
  <c r="K6912" i="37"/>
  <c r="J6912" i="37"/>
  <c r="K6911" i="37"/>
  <c r="J6911" i="37"/>
  <c r="K6910" i="37"/>
  <c r="J6910" i="37"/>
  <c r="K6909" i="37"/>
  <c r="J6909" i="37"/>
  <c r="K6908" i="37"/>
  <c r="J6908" i="37"/>
  <c r="K6907" i="37"/>
  <c r="J6907" i="37"/>
  <c r="K6906" i="37"/>
  <c r="J6906" i="37"/>
  <c r="K6905" i="37"/>
  <c r="J6905" i="37"/>
  <c r="K6904" i="37"/>
  <c r="J6904" i="37"/>
  <c r="K6903" i="37"/>
  <c r="J6903" i="37"/>
  <c r="K6902" i="37"/>
  <c r="J6902" i="37"/>
  <c r="K6901" i="37"/>
  <c r="J6901" i="37"/>
  <c r="K6900" i="37"/>
  <c r="J6900" i="37"/>
  <c r="K6899" i="37"/>
  <c r="J6899" i="37"/>
  <c r="K6898" i="37"/>
  <c r="J6898" i="37"/>
  <c r="K6897" i="37"/>
  <c r="J6897" i="37"/>
  <c r="K6896" i="37"/>
  <c r="J6896" i="37"/>
  <c r="K6895" i="37"/>
  <c r="J6895" i="37"/>
  <c r="K6894" i="37"/>
  <c r="J6894" i="37"/>
  <c r="K6893" i="37"/>
  <c r="J6893" i="37"/>
  <c r="K6892" i="37"/>
  <c r="J6892" i="37"/>
  <c r="K6891" i="37"/>
  <c r="J6891" i="37"/>
  <c r="K6890" i="37"/>
  <c r="J6890" i="37"/>
  <c r="K6889" i="37"/>
  <c r="J6889" i="37"/>
  <c r="K6888" i="37"/>
  <c r="J6888" i="37"/>
  <c r="K6887" i="37"/>
  <c r="J6887" i="37"/>
  <c r="K6886" i="37"/>
  <c r="J6886" i="37"/>
  <c r="K6885" i="37"/>
  <c r="J6885" i="37"/>
  <c r="K6884" i="37"/>
  <c r="J6884" i="37"/>
  <c r="K6883" i="37"/>
  <c r="J6883" i="37"/>
  <c r="K6882" i="37"/>
  <c r="J6882" i="37"/>
  <c r="K6881" i="37"/>
  <c r="J6881" i="37"/>
  <c r="K6880" i="37"/>
  <c r="J6880" i="37"/>
  <c r="K6879" i="37"/>
  <c r="J6879" i="37"/>
  <c r="K6878" i="37"/>
  <c r="J6878" i="37"/>
  <c r="K6877" i="37"/>
  <c r="J6877" i="37"/>
  <c r="K6876" i="37"/>
  <c r="J6876" i="37"/>
  <c r="K6875" i="37"/>
  <c r="J6875" i="37"/>
  <c r="K6874" i="37"/>
  <c r="J6874" i="37"/>
  <c r="K6873" i="37"/>
  <c r="J6873" i="37"/>
  <c r="K6872" i="37"/>
  <c r="J6872" i="37"/>
  <c r="K6871" i="37"/>
  <c r="J6871" i="37"/>
  <c r="K6870" i="37"/>
  <c r="J6870" i="37"/>
  <c r="K6869" i="37"/>
  <c r="J6869" i="37"/>
  <c r="K6868" i="37"/>
  <c r="J6868" i="37"/>
  <c r="K6867" i="37"/>
  <c r="J6867" i="37"/>
  <c r="K6866" i="37"/>
  <c r="J6866" i="37"/>
  <c r="K6865" i="37"/>
  <c r="J6865" i="37"/>
  <c r="K6864" i="37"/>
  <c r="J6864" i="37"/>
  <c r="K6863" i="37"/>
  <c r="J6863" i="37"/>
  <c r="K6862" i="37"/>
  <c r="J6862" i="37"/>
  <c r="K6861" i="37"/>
  <c r="J6861" i="37"/>
  <c r="K6860" i="37"/>
  <c r="J6860" i="37"/>
  <c r="K6859" i="37"/>
  <c r="J6859" i="37"/>
  <c r="K6858" i="37"/>
  <c r="J6858" i="37"/>
  <c r="K6857" i="37"/>
  <c r="J6857" i="37"/>
  <c r="K6856" i="37"/>
  <c r="J6856" i="37"/>
  <c r="K6855" i="37"/>
  <c r="J6855" i="37"/>
  <c r="K6854" i="37"/>
  <c r="J6854" i="37"/>
  <c r="K6853" i="37"/>
  <c r="J6853" i="37"/>
  <c r="K6852" i="37"/>
  <c r="J6852" i="37"/>
  <c r="K6851" i="37"/>
  <c r="J6851" i="37"/>
  <c r="K6850" i="37"/>
  <c r="J6850" i="37"/>
  <c r="K6849" i="37"/>
  <c r="J6849" i="37"/>
  <c r="K6848" i="37"/>
  <c r="J6848" i="37"/>
  <c r="K6847" i="37"/>
  <c r="J6847" i="37"/>
  <c r="K6846" i="37"/>
  <c r="J6846" i="37"/>
  <c r="K6845" i="37"/>
  <c r="J6845" i="37"/>
  <c r="K6844" i="37"/>
  <c r="J6844" i="37"/>
  <c r="K6843" i="37"/>
  <c r="J6843" i="37"/>
  <c r="K6842" i="37"/>
  <c r="J6842" i="37"/>
  <c r="K6841" i="37"/>
  <c r="J6841" i="37"/>
  <c r="K6840" i="37"/>
  <c r="J6840" i="37"/>
  <c r="K6839" i="37"/>
  <c r="J6839" i="37"/>
  <c r="K6838" i="37"/>
  <c r="J6838" i="37"/>
  <c r="K6837" i="37"/>
  <c r="J6837" i="37"/>
  <c r="K6836" i="37"/>
  <c r="J6836" i="37"/>
  <c r="K6835" i="37"/>
  <c r="J6835" i="37"/>
  <c r="K6834" i="37"/>
  <c r="J6834" i="37"/>
  <c r="K6833" i="37"/>
  <c r="J6833" i="37"/>
  <c r="K6832" i="37"/>
  <c r="J6832" i="37"/>
  <c r="K6831" i="37"/>
  <c r="J6831" i="37"/>
  <c r="K6830" i="37"/>
  <c r="J6830" i="37"/>
  <c r="K6829" i="37"/>
  <c r="J6829" i="37"/>
  <c r="K6828" i="37"/>
  <c r="J6828" i="37"/>
  <c r="K6827" i="37"/>
  <c r="J6827" i="37"/>
  <c r="K6826" i="37"/>
  <c r="J6826" i="37"/>
  <c r="K6825" i="37"/>
  <c r="J6825" i="37"/>
  <c r="K6824" i="37"/>
  <c r="J6824" i="37"/>
  <c r="K6823" i="37"/>
  <c r="J6823" i="37"/>
  <c r="K6822" i="37"/>
  <c r="J6822" i="37"/>
  <c r="K6821" i="37"/>
  <c r="J6821" i="37"/>
  <c r="K6820" i="37"/>
  <c r="J6820" i="37"/>
  <c r="K6819" i="37"/>
  <c r="J6819" i="37"/>
  <c r="K6818" i="37"/>
  <c r="J6818" i="37"/>
  <c r="K6817" i="37"/>
  <c r="J6817" i="37"/>
  <c r="K6816" i="37"/>
  <c r="J6816" i="37"/>
  <c r="K6815" i="37"/>
  <c r="J6815" i="37"/>
  <c r="K6814" i="37"/>
  <c r="J6814" i="37"/>
  <c r="K6813" i="37"/>
  <c r="J6813" i="37"/>
  <c r="K6812" i="37"/>
  <c r="J6812" i="37"/>
  <c r="K6811" i="37"/>
  <c r="J6811" i="37"/>
  <c r="K6810" i="37"/>
  <c r="J6810" i="37"/>
  <c r="K6809" i="37"/>
  <c r="J6809" i="37"/>
  <c r="K6808" i="37"/>
  <c r="J6808" i="37"/>
  <c r="K6807" i="37"/>
  <c r="J6807" i="37"/>
  <c r="K6806" i="37"/>
  <c r="J6806" i="37"/>
  <c r="K6805" i="37"/>
  <c r="J6805" i="37"/>
  <c r="K6804" i="37"/>
  <c r="J6804" i="37"/>
  <c r="K6803" i="37"/>
  <c r="J6803" i="37"/>
  <c r="K6802" i="37"/>
  <c r="J6802" i="37"/>
  <c r="K6801" i="37"/>
  <c r="J6801" i="37"/>
  <c r="K6800" i="37"/>
  <c r="J6800" i="37"/>
  <c r="K6799" i="37"/>
  <c r="J6799" i="37"/>
  <c r="K6798" i="37"/>
  <c r="J6798" i="37"/>
  <c r="K6797" i="37"/>
  <c r="J6797" i="37"/>
  <c r="K6796" i="37"/>
  <c r="J6796" i="37"/>
  <c r="K6795" i="37"/>
  <c r="J6795" i="37"/>
  <c r="K6794" i="37"/>
  <c r="J6794" i="37"/>
  <c r="K6793" i="37"/>
  <c r="J6793" i="37"/>
  <c r="K6792" i="37"/>
  <c r="J6792" i="37"/>
  <c r="K6791" i="37"/>
  <c r="J6791" i="37"/>
  <c r="K6790" i="37"/>
  <c r="J6790" i="37"/>
  <c r="K6789" i="37"/>
  <c r="J6789" i="37"/>
  <c r="K6788" i="37"/>
  <c r="J6788" i="37"/>
  <c r="K6787" i="37"/>
  <c r="J6787" i="37"/>
  <c r="K6786" i="37"/>
  <c r="J6786" i="37"/>
  <c r="K6785" i="37"/>
  <c r="J6785" i="37"/>
  <c r="K6784" i="37"/>
  <c r="J6784" i="37"/>
  <c r="K6783" i="37"/>
  <c r="J6783" i="37"/>
  <c r="K6782" i="37"/>
  <c r="J6782" i="37"/>
  <c r="K6781" i="37"/>
  <c r="J6781" i="37"/>
  <c r="K6780" i="37"/>
  <c r="J6780" i="37"/>
  <c r="K6779" i="37"/>
  <c r="J6779" i="37"/>
  <c r="K6778" i="37"/>
  <c r="J6778" i="37"/>
  <c r="K6777" i="37"/>
  <c r="J6777" i="37"/>
  <c r="K6776" i="37"/>
  <c r="J6776" i="37"/>
  <c r="K6775" i="37"/>
  <c r="J6775" i="37"/>
  <c r="K6774" i="37"/>
  <c r="J6774" i="37"/>
  <c r="K6773" i="37"/>
  <c r="J6773" i="37"/>
  <c r="K6772" i="37"/>
  <c r="J6772" i="37"/>
  <c r="K6771" i="37"/>
  <c r="J6771" i="37"/>
  <c r="K6770" i="37"/>
  <c r="J6770" i="37"/>
  <c r="K6769" i="37"/>
  <c r="J6769" i="37"/>
  <c r="K6768" i="37"/>
  <c r="J6768" i="37"/>
  <c r="K6767" i="37"/>
  <c r="J6767" i="37"/>
  <c r="K6766" i="37"/>
  <c r="J6766" i="37"/>
  <c r="K6765" i="37"/>
  <c r="J6765" i="37"/>
  <c r="K6764" i="37"/>
  <c r="J6764" i="37"/>
  <c r="K6763" i="37"/>
  <c r="J6763" i="37"/>
  <c r="K6762" i="37"/>
  <c r="J6762" i="37"/>
  <c r="K6761" i="37"/>
  <c r="J6761" i="37"/>
  <c r="K6760" i="37"/>
  <c r="J6760" i="37"/>
  <c r="K6759" i="37"/>
  <c r="J6759" i="37"/>
  <c r="K6758" i="37"/>
  <c r="J6758" i="37"/>
  <c r="K6757" i="37"/>
  <c r="J6757" i="37"/>
  <c r="K6756" i="37"/>
  <c r="J6756" i="37"/>
  <c r="K6755" i="37"/>
  <c r="J6755" i="37"/>
  <c r="K6754" i="37"/>
  <c r="J6754" i="37"/>
  <c r="K6753" i="37"/>
  <c r="J6753" i="37"/>
  <c r="K6752" i="37"/>
  <c r="J6752" i="37"/>
  <c r="K6751" i="37"/>
  <c r="J6751" i="37"/>
  <c r="K6750" i="37"/>
  <c r="J6750" i="37"/>
  <c r="K6749" i="37"/>
  <c r="J6749" i="37"/>
  <c r="K6748" i="37"/>
  <c r="J6748" i="37"/>
  <c r="K6747" i="37"/>
  <c r="J6747" i="37"/>
  <c r="K6746" i="37"/>
  <c r="J6746" i="37"/>
  <c r="K6745" i="37"/>
  <c r="J6745" i="37"/>
  <c r="K6744" i="37"/>
  <c r="J6744" i="37"/>
  <c r="K6743" i="37"/>
  <c r="J6743" i="37"/>
  <c r="K6742" i="37"/>
  <c r="J6742" i="37"/>
  <c r="K6741" i="37"/>
  <c r="J6741" i="37"/>
  <c r="K6740" i="37"/>
  <c r="J6740" i="37"/>
  <c r="K6739" i="37"/>
  <c r="J6739" i="37"/>
  <c r="K6738" i="37"/>
  <c r="J6738" i="37"/>
  <c r="K6737" i="37"/>
  <c r="J6737" i="37"/>
  <c r="K6736" i="37"/>
  <c r="J6736" i="37"/>
  <c r="K6735" i="37"/>
  <c r="J6735" i="37"/>
  <c r="K6734" i="37"/>
  <c r="J6734" i="37"/>
  <c r="K6733" i="37"/>
  <c r="J6733" i="37"/>
  <c r="K6732" i="37"/>
  <c r="J6732" i="37"/>
  <c r="K6731" i="37"/>
  <c r="J6731" i="37"/>
  <c r="K6730" i="37"/>
  <c r="J6730" i="37"/>
  <c r="K6729" i="37"/>
  <c r="J6729" i="37"/>
  <c r="K6728" i="37"/>
  <c r="J6728" i="37"/>
  <c r="K6727" i="37"/>
  <c r="J6727" i="37"/>
  <c r="K6726" i="37"/>
  <c r="J6726" i="37"/>
  <c r="K6725" i="37"/>
  <c r="J6725" i="37"/>
  <c r="K6724" i="37"/>
  <c r="J6724" i="37"/>
  <c r="K6723" i="37"/>
  <c r="J6723" i="37"/>
  <c r="K6722" i="37"/>
  <c r="J6722" i="37"/>
  <c r="K6721" i="37"/>
  <c r="J6721" i="37"/>
  <c r="K6720" i="37"/>
  <c r="J6720" i="37"/>
  <c r="K6719" i="37"/>
  <c r="J6719" i="37"/>
  <c r="K6718" i="37"/>
  <c r="J6718" i="37"/>
  <c r="K6717" i="37"/>
  <c r="J6717" i="37"/>
  <c r="K6716" i="37"/>
  <c r="J6716" i="37"/>
  <c r="K6715" i="37"/>
  <c r="J6715" i="37"/>
  <c r="K6714" i="37"/>
  <c r="J6714" i="37"/>
  <c r="K6713" i="37"/>
  <c r="J6713" i="37"/>
  <c r="K6712" i="37"/>
  <c r="J6712" i="37"/>
  <c r="K6711" i="37"/>
  <c r="J6711" i="37"/>
  <c r="K6710" i="37"/>
  <c r="J6710" i="37"/>
  <c r="K6709" i="37"/>
  <c r="J6709" i="37"/>
  <c r="K6708" i="37"/>
  <c r="J6708" i="37"/>
  <c r="K6707" i="37"/>
  <c r="J6707" i="37"/>
  <c r="K6706" i="37"/>
  <c r="J6706" i="37"/>
  <c r="K6705" i="37"/>
  <c r="J6705" i="37"/>
  <c r="K6704" i="37"/>
  <c r="J6704" i="37"/>
  <c r="K6703" i="37"/>
  <c r="J6703" i="37"/>
  <c r="K6702" i="37"/>
  <c r="J6702" i="37"/>
  <c r="K6701" i="37"/>
  <c r="J6701" i="37"/>
  <c r="K6700" i="37"/>
  <c r="J6700" i="37"/>
  <c r="K6699" i="37"/>
  <c r="J6699" i="37"/>
  <c r="K6698" i="37"/>
  <c r="J6698" i="37"/>
  <c r="K6697" i="37"/>
  <c r="J6697" i="37"/>
  <c r="K6696" i="37"/>
  <c r="J6696" i="37"/>
  <c r="K6695" i="37"/>
  <c r="J6695" i="37"/>
  <c r="K6694" i="37"/>
  <c r="J6694" i="37"/>
  <c r="K6693" i="37"/>
  <c r="J6693" i="37"/>
  <c r="K6692" i="37"/>
  <c r="J6692" i="37"/>
  <c r="K6691" i="37"/>
  <c r="J6691" i="37"/>
  <c r="K6690" i="37"/>
  <c r="J6690" i="37"/>
  <c r="K6689" i="37"/>
  <c r="J6689" i="37"/>
  <c r="K6688" i="37"/>
  <c r="J6688" i="37"/>
  <c r="K6687" i="37"/>
  <c r="J6687" i="37"/>
  <c r="K6686" i="37"/>
  <c r="J6686" i="37"/>
  <c r="K6685" i="37"/>
  <c r="J6685" i="37"/>
  <c r="K6684" i="37"/>
  <c r="J6684" i="37"/>
  <c r="K6683" i="37"/>
  <c r="J6683" i="37"/>
  <c r="K6682" i="37"/>
  <c r="J6682" i="37"/>
  <c r="K6681" i="37"/>
  <c r="J6681" i="37"/>
  <c r="K6680" i="37"/>
  <c r="J6680" i="37"/>
  <c r="K6679" i="37"/>
  <c r="J6679" i="37"/>
  <c r="K6678" i="37"/>
  <c r="J6678" i="37"/>
  <c r="K6677" i="37"/>
  <c r="J6677" i="37"/>
  <c r="K6676" i="37"/>
  <c r="J6676" i="37"/>
  <c r="K6675" i="37"/>
  <c r="J6675" i="37"/>
  <c r="K6674" i="37"/>
  <c r="J6674" i="37"/>
  <c r="K6673" i="37"/>
  <c r="J6673" i="37"/>
  <c r="K6672" i="37"/>
  <c r="J6672" i="37"/>
  <c r="K6671" i="37"/>
  <c r="J6671" i="37"/>
  <c r="K6670" i="37"/>
  <c r="J6670" i="37"/>
  <c r="K6669" i="37"/>
  <c r="J6669" i="37"/>
  <c r="K6668" i="37"/>
  <c r="J6668" i="37"/>
  <c r="K6667" i="37"/>
  <c r="J6667" i="37"/>
  <c r="K6666" i="37"/>
  <c r="J6666" i="37"/>
  <c r="K6665" i="37"/>
  <c r="J6665" i="37"/>
  <c r="K6664" i="37"/>
  <c r="J6664" i="37"/>
  <c r="K6663" i="37"/>
  <c r="J6663" i="37"/>
  <c r="K6662" i="37"/>
  <c r="J6662" i="37"/>
  <c r="K6661" i="37"/>
  <c r="J6661" i="37"/>
  <c r="K6660" i="37"/>
  <c r="J6660" i="37"/>
  <c r="K6659" i="37"/>
  <c r="J6659" i="37"/>
  <c r="K6658" i="37"/>
  <c r="J6658" i="37"/>
  <c r="K6657" i="37"/>
  <c r="J6657" i="37"/>
  <c r="K6656" i="37"/>
  <c r="J6656" i="37"/>
  <c r="K6655" i="37"/>
  <c r="J6655" i="37"/>
  <c r="K6654" i="37"/>
  <c r="J6654" i="37"/>
  <c r="K6653" i="37"/>
  <c r="J6653" i="37"/>
  <c r="K6652" i="37"/>
  <c r="J6652" i="37"/>
  <c r="K6651" i="37"/>
  <c r="J6651" i="37"/>
  <c r="K6650" i="37"/>
  <c r="J6650" i="37"/>
  <c r="K6649" i="37"/>
  <c r="J6649" i="37"/>
  <c r="K6648" i="37"/>
  <c r="J6648" i="37"/>
  <c r="K6647" i="37"/>
  <c r="J6647" i="37"/>
  <c r="K6646" i="37"/>
  <c r="J6646" i="37"/>
  <c r="K6645" i="37"/>
  <c r="J6645" i="37"/>
  <c r="K6644" i="37"/>
  <c r="J6644" i="37"/>
  <c r="K6643" i="37"/>
  <c r="J6643" i="37"/>
  <c r="K6642" i="37"/>
  <c r="J6642" i="37"/>
  <c r="K6641" i="37"/>
  <c r="J6641" i="37"/>
  <c r="K6640" i="37"/>
  <c r="J6640" i="37"/>
  <c r="K6639" i="37"/>
  <c r="J6639" i="37"/>
  <c r="K6638" i="37"/>
  <c r="J6638" i="37"/>
  <c r="K6637" i="37"/>
  <c r="J6637" i="37"/>
  <c r="K6636" i="37"/>
  <c r="J6636" i="37"/>
  <c r="K6635" i="37"/>
  <c r="J6635" i="37"/>
  <c r="K6634" i="37"/>
  <c r="J6634" i="37"/>
  <c r="K6633" i="37"/>
  <c r="J6633" i="37"/>
  <c r="K6632" i="37"/>
  <c r="J6632" i="37"/>
  <c r="K6631" i="37"/>
  <c r="J6631" i="37"/>
  <c r="K6630" i="37"/>
  <c r="J6630" i="37"/>
  <c r="K6629" i="37"/>
  <c r="J6629" i="37"/>
  <c r="K6628" i="37"/>
  <c r="J6628" i="37"/>
  <c r="K6627" i="37"/>
  <c r="J6627" i="37"/>
  <c r="K6626" i="37"/>
  <c r="J6626" i="37"/>
  <c r="K6625" i="37"/>
  <c r="J6625" i="37"/>
  <c r="K6624" i="37"/>
  <c r="J6624" i="37"/>
  <c r="K6623" i="37"/>
  <c r="J6623" i="37"/>
  <c r="K6622" i="37"/>
  <c r="J6622" i="37"/>
  <c r="K6621" i="37"/>
  <c r="J6621" i="37"/>
  <c r="K6620" i="37"/>
  <c r="J6620" i="37"/>
  <c r="K6619" i="37"/>
  <c r="J6619" i="37"/>
  <c r="K6618" i="37"/>
  <c r="J6618" i="37"/>
  <c r="K6617" i="37"/>
  <c r="J6617" i="37"/>
  <c r="K6616" i="37"/>
  <c r="J6616" i="37"/>
  <c r="K6615" i="37"/>
  <c r="J6615" i="37"/>
  <c r="K6614" i="37"/>
  <c r="J6614" i="37"/>
  <c r="K6613" i="37"/>
  <c r="J6613" i="37"/>
  <c r="K6612" i="37"/>
  <c r="J6612" i="37"/>
  <c r="K6611" i="37"/>
  <c r="J6611" i="37"/>
  <c r="K6610" i="37"/>
  <c r="J6610" i="37"/>
  <c r="K6609" i="37"/>
  <c r="J6609" i="37"/>
  <c r="K6608" i="37"/>
  <c r="J6608" i="37"/>
  <c r="K6607" i="37"/>
  <c r="J6607" i="37"/>
  <c r="K6606" i="37"/>
  <c r="J6606" i="37"/>
  <c r="K6605" i="37"/>
  <c r="J6605" i="37"/>
  <c r="K6604" i="37"/>
  <c r="J6604" i="37"/>
  <c r="K6603" i="37"/>
  <c r="J6603" i="37"/>
  <c r="K6602" i="37"/>
  <c r="J6602" i="37"/>
  <c r="K6601" i="37"/>
  <c r="J6601" i="37"/>
  <c r="K6600" i="37"/>
  <c r="J6600" i="37"/>
  <c r="K6599" i="37"/>
  <c r="J6599" i="37"/>
  <c r="K6598" i="37"/>
  <c r="J6598" i="37"/>
  <c r="K6597" i="37"/>
  <c r="J6597" i="37"/>
  <c r="K6596" i="37"/>
  <c r="J6596" i="37"/>
  <c r="K6595" i="37"/>
  <c r="J6595" i="37"/>
  <c r="K6594" i="37"/>
  <c r="J6594" i="37"/>
  <c r="K6593" i="37"/>
  <c r="J6593" i="37"/>
  <c r="K6592" i="37"/>
  <c r="J6592" i="37"/>
  <c r="K6591" i="37"/>
  <c r="J6591" i="37"/>
  <c r="K6590" i="37"/>
  <c r="J6590" i="37"/>
  <c r="K6589" i="37"/>
  <c r="J6589" i="37"/>
  <c r="K6588" i="37"/>
  <c r="J6588" i="37"/>
  <c r="K6587" i="37"/>
  <c r="J6587" i="37"/>
  <c r="K6586" i="37"/>
  <c r="J6586" i="37"/>
  <c r="K6585" i="37"/>
  <c r="J6585" i="37"/>
  <c r="K6584" i="37"/>
  <c r="J6584" i="37"/>
  <c r="K6583" i="37"/>
  <c r="J6583" i="37"/>
  <c r="K6582" i="37"/>
  <c r="J6582" i="37"/>
  <c r="K6581" i="37"/>
  <c r="J6581" i="37"/>
  <c r="K6580" i="37"/>
  <c r="J6580" i="37"/>
  <c r="K6579" i="37"/>
  <c r="J6579" i="37"/>
  <c r="K6578" i="37"/>
  <c r="J6578" i="37"/>
  <c r="K6577" i="37"/>
  <c r="J6577" i="37"/>
  <c r="K6576" i="37"/>
  <c r="J6576" i="37"/>
  <c r="K6575" i="37"/>
  <c r="J6575" i="37"/>
  <c r="K6574" i="37"/>
  <c r="J6574" i="37"/>
  <c r="K6573" i="37"/>
  <c r="J6573" i="37"/>
  <c r="K6572" i="37"/>
  <c r="J6572" i="37"/>
  <c r="K6571" i="37"/>
  <c r="J6571" i="37"/>
  <c r="K6570" i="37"/>
  <c r="J6570" i="37"/>
  <c r="K6569" i="37"/>
  <c r="J6569" i="37"/>
  <c r="K6568" i="37"/>
  <c r="J6568" i="37"/>
  <c r="K6567" i="37"/>
  <c r="J6567" i="37"/>
  <c r="K6566" i="37"/>
  <c r="J6566" i="37"/>
  <c r="K6565" i="37"/>
  <c r="J6565" i="37"/>
  <c r="K6564" i="37"/>
  <c r="J6564" i="37"/>
  <c r="K6563" i="37"/>
  <c r="J6563" i="37"/>
  <c r="K6562" i="37"/>
  <c r="J6562" i="37"/>
  <c r="K6561" i="37"/>
  <c r="J6561" i="37"/>
  <c r="K6560" i="37"/>
  <c r="J6560" i="37"/>
  <c r="K6559" i="37"/>
  <c r="J6559" i="37"/>
  <c r="K6558" i="37"/>
  <c r="J6558" i="37"/>
  <c r="K6557" i="37"/>
  <c r="J6557" i="37"/>
  <c r="K6556" i="37"/>
  <c r="J6556" i="37"/>
  <c r="K6555" i="37"/>
  <c r="J6555" i="37"/>
  <c r="K6554" i="37"/>
  <c r="J6554" i="37"/>
  <c r="K6553" i="37"/>
  <c r="J6553" i="37"/>
  <c r="K6552" i="37"/>
  <c r="J6552" i="37"/>
  <c r="K6551" i="37"/>
  <c r="J6551" i="37"/>
  <c r="K6550" i="37"/>
  <c r="J6550" i="37"/>
  <c r="K6549" i="37"/>
  <c r="J6549" i="37"/>
  <c r="K6548" i="37"/>
  <c r="J6548" i="37"/>
  <c r="K6547" i="37"/>
  <c r="J6547" i="37"/>
  <c r="K6546" i="37"/>
  <c r="J6546" i="37"/>
  <c r="K6545" i="37"/>
  <c r="J6545" i="37"/>
  <c r="K6544" i="37"/>
  <c r="J6544" i="37"/>
  <c r="K6543" i="37"/>
  <c r="J6543" i="37"/>
  <c r="K6542" i="37"/>
  <c r="J6542" i="37"/>
  <c r="K6541" i="37"/>
  <c r="J6541" i="37"/>
  <c r="K6540" i="37"/>
  <c r="J6540" i="37"/>
  <c r="K6539" i="37"/>
  <c r="J6539" i="37"/>
  <c r="K6538" i="37"/>
  <c r="J6538" i="37"/>
  <c r="K6537" i="37"/>
  <c r="J6537" i="37"/>
  <c r="K6536" i="37"/>
  <c r="J6536" i="37"/>
  <c r="K6535" i="37"/>
  <c r="J6535" i="37"/>
  <c r="K6534" i="37"/>
  <c r="J6534" i="37"/>
  <c r="K6533" i="37"/>
  <c r="J6533" i="37"/>
  <c r="K6532" i="37"/>
  <c r="J6532" i="37"/>
  <c r="K6531" i="37"/>
  <c r="J6531" i="37"/>
  <c r="K6530" i="37"/>
  <c r="J6530" i="37"/>
  <c r="K6529" i="37"/>
  <c r="J6529" i="37"/>
  <c r="K6528" i="37"/>
  <c r="J6528" i="37"/>
  <c r="K6527" i="37"/>
  <c r="J6527" i="37"/>
  <c r="K6526" i="37"/>
  <c r="J6526" i="37"/>
  <c r="K6525" i="37"/>
  <c r="J6525" i="37"/>
  <c r="K6524" i="37"/>
  <c r="J6524" i="37"/>
  <c r="K6523" i="37"/>
  <c r="J6523" i="37"/>
  <c r="K6522" i="37"/>
  <c r="J6522" i="37"/>
  <c r="K6521" i="37"/>
  <c r="J6521" i="37"/>
  <c r="K6520" i="37"/>
  <c r="J6520" i="37"/>
  <c r="K6519" i="37"/>
  <c r="J6519" i="37"/>
  <c r="K6518" i="37"/>
  <c r="J6518" i="37"/>
  <c r="K6517" i="37"/>
  <c r="J6517" i="37"/>
  <c r="K6516" i="37"/>
  <c r="J6516" i="37"/>
  <c r="K6515" i="37"/>
  <c r="J6515" i="37"/>
  <c r="K6514" i="37"/>
  <c r="J6514" i="37"/>
  <c r="K6513" i="37"/>
  <c r="J6513" i="37"/>
  <c r="K6512" i="37"/>
  <c r="J6512" i="37"/>
  <c r="K6511" i="37"/>
  <c r="J6511" i="37"/>
  <c r="K6510" i="37"/>
  <c r="J6510" i="37"/>
  <c r="K6509" i="37"/>
  <c r="J6509" i="37"/>
  <c r="K6508" i="37"/>
  <c r="J6508" i="37"/>
  <c r="K6507" i="37"/>
  <c r="J6507" i="37"/>
  <c r="K6506" i="37"/>
  <c r="J6506" i="37"/>
  <c r="K6505" i="37"/>
  <c r="J6505" i="37"/>
  <c r="K6504" i="37"/>
  <c r="J6504" i="37"/>
  <c r="K6503" i="37"/>
  <c r="J6503" i="37"/>
  <c r="K6502" i="37"/>
  <c r="J6502" i="37"/>
  <c r="K6501" i="37"/>
  <c r="J6501" i="37"/>
  <c r="K6500" i="37"/>
  <c r="J6500" i="37"/>
  <c r="K6499" i="37"/>
  <c r="J6499" i="37"/>
  <c r="K6498" i="37"/>
  <c r="J6498" i="37"/>
  <c r="K6497" i="37"/>
  <c r="J6497" i="37"/>
  <c r="K6496" i="37"/>
  <c r="J6496" i="37"/>
  <c r="K6495" i="37"/>
  <c r="J6495" i="37"/>
  <c r="K6494" i="37"/>
  <c r="J6494" i="37"/>
  <c r="K6493" i="37"/>
  <c r="J6493" i="37"/>
  <c r="K6492" i="37"/>
  <c r="J6492" i="37"/>
  <c r="K6491" i="37"/>
  <c r="J6491" i="37"/>
  <c r="K6490" i="37"/>
  <c r="J6490" i="37"/>
  <c r="K6489" i="37"/>
  <c r="J6489" i="37"/>
  <c r="K6488" i="37"/>
  <c r="J6488" i="37"/>
  <c r="K6487" i="37"/>
  <c r="J6487" i="37"/>
  <c r="K6486" i="37"/>
  <c r="J6486" i="37"/>
  <c r="K6485" i="37"/>
  <c r="J6485" i="37"/>
  <c r="K6484" i="37"/>
  <c r="J6484" i="37"/>
  <c r="K6483" i="37"/>
  <c r="J6483" i="37"/>
  <c r="K6482" i="37"/>
  <c r="J6482" i="37"/>
  <c r="K6481" i="37"/>
  <c r="J6481" i="37"/>
  <c r="K6480" i="37"/>
  <c r="J6480" i="37"/>
  <c r="K6479" i="37"/>
  <c r="J6479" i="37"/>
  <c r="K6478" i="37"/>
  <c r="J6478" i="37"/>
  <c r="K6477" i="37"/>
  <c r="J6477" i="37"/>
  <c r="K6476" i="37"/>
  <c r="J6476" i="37"/>
  <c r="K6475" i="37"/>
  <c r="J6475" i="37"/>
  <c r="K6474" i="37"/>
  <c r="J6474" i="37"/>
  <c r="K6473" i="37"/>
  <c r="J6473" i="37"/>
  <c r="K6472" i="37"/>
  <c r="J6472" i="37"/>
  <c r="K6471" i="37"/>
  <c r="J6471" i="37"/>
  <c r="K6470" i="37"/>
  <c r="J6470" i="37"/>
  <c r="K6469" i="37"/>
  <c r="J6469" i="37"/>
  <c r="K6468" i="37"/>
  <c r="J6468" i="37"/>
  <c r="K6467" i="37"/>
  <c r="J6467" i="37"/>
  <c r="K6466" i="37"/>
  <c r="J6466" i="37"/>
  <c r="K6465" i="37"/>
  <c r="J6465" i="37"/>
  <c r="K6464" i="37"/>
  <c r="J6464" i="37"/>
  <c r="K6463" i="37"/>
  <c r="J6463" i="37"/>
  <c r="K6462" i="37"/>
  <c r="J6462" i="37"/>
  <c r="K6461" i="37"/>
  <c r="J6461" i="37"/>
  <c r="K6460" i="37"/>
  <c r="J6460" i="37"/>
  <c r="K6459" i="37"/>
  <c r="J6459" i="37"/>
  <c r="K6458" i="37"/>
  <c r="J6458" i="37"/>
  <c r="K6457" i="37"/>
  <c r="J6457" i="37"/>
  <c r="K6456" i="37"/>
  <c r="J6456" i="37"/>
  <c r="K6455" i="37"/>
  <c r="J6455" i="37"/>
  <c r="K6454" i="37"/>
  <c r="J6454" i="37"/>
  <c r="K6453" i="37"/>
  <c r="J6453" i="37"/>
  <c r="K6452" i="37"/>
  <c r="J6452" i="37"/>
  <c r="K6451" i="37"/>
  <c r="J6451" i="37"/>
  <c r="K6450" i="37"/>
  <c r="J6450" i="37"/>
  <c r="K6449" i="37"/>
  <c r="J6449" i="37"/>
  <c r="K6448" i="37"/>
  <c r="J6448" i="37"/>
  <c r="K6447" i="37"/>
  <c r="J6447" i="37"/>
  <c r="K6446" i="37"/>
  <c r="J6446" i="37"/>
  <c r="K6445" i="37"/>
  <c r="J6445" i="37"/>
  <c r="K6444" i="37"/>
  <c r="J6444" i="37"/>
  <c r="K6443" i="37"/>
  <c r="J6443" i="37"/>
  <c r="K6442" i="37"/>
  <c r="J6442" i="37"/>
  <c r="K6441" i="37"/>
  <c r="J6441" i="37"/>
  <c r="K6440" i="37"/>
  <c r="J6440" i="37"/>
  <c r="K6439" i="37"/>
  <c r="J6439" i="37"/>
  <c r="K6438" i="37"/>
  <c r="J6438" i="37"/>
  <c r="K6437" i="37"/>
  <c r="J6437" i="37"/>
  <c r="K6436" i="37"/>
  <c r="J6436" i="37"/>
  <c r="K6435" i="37"/>
  <c r="J6435" i="37"/>
  <c r="K6434" i="37"/>
  <c r="J6434" i="37"/>
  <c r="K6433" i="37"/>
  <c r="J6433" i="37"/>
  <c r="K6432" i="37"/>
  <c r="J6432" i="37"/>
  <c r="K6431" i="37"/>
  <c r="J6431" i="37"/>
  <c r="K6430" i="37"/>
  <c r="J6430" i="37"/>
  <c r="K6429" i="37"/>
  <c r="J6429" i="37"/>
  <c r="K6428" i="37"/>
  <c r="J6428" i="37"/>
  <c r="K6427" i="37"/>
  <c r="J6427" i="37"/>
  <c r="K6426" i="37"/>
  <c r="J6426" i="37"/>
  <c r="K6425" i="37"/>
  <c r="J6425" i="37"/>
  <c r="K6424" i="37"/>
  <c r="J6424" i="37"/>
  <c r="K6423" i="37"/>
  <c r="J6423" i="37"/>
  <c r="K6422" i="37"/>
  <c r="J6422" i="37"/>
  <c r="K6421" i="37"/>
  <c r="J6421" i="37"/>
  <c r="K6420" i="37"/>
  <c r="J6420" i="37"/>
  <c r="K6419" i="37"/>
  <c r="J6419" i="37"/>
  <c r="K6418" i="37"/>
  <c r="J6418" i="37"/>
  <c r="K6417" i="37"/>
  <c r="J6417" i="37"/>
  <c r="K6416" i="37"/>
  <c r="J6416" i="37"/>
  <c r="K5734" i="37"/>
  <c r="J5734" i="37"/>
  <c r="K5733" i="37"/>
  <c r="J5733" i="37"/>
  <c r="K5732" i="37"/>
  <c r="J5732" i="37"/>
  <c r="K5731" i="37"/>
  <c r="J5731" i="37"/>
  <c r="K5730" i="37"/>
  <c r="J5730" i="37"/>
  <c r="K5729" i="37"/>
  <c r="J5729" i="37"/>
  <c r="K5728" i="37"/>
  <c r="J5728" i="37"/>
  <c r="K5727" i="37"/>
  <c r="J5727" i="37"/>
  <c r="K5726" i="37"/>
  <c r="J5726" i="37"/>
  <c r="K5725" i="37"/>
  <c r="J5725" i="37"/>
  <c r="K5724" i="37"/>
  <c r="J5724" i="37"/>
  <c r="K5723" i="37"/>
  <c r="J5723" i="37"/>
  <c r="K5722" i="37"/>
  <c r="J5722" i="37"/>
  <c r="K5721" i="37"/>
  <c r="J5721" i="37"/>
  <c r="K5720" i="37"/>
  <c r="J5720" i="37"/>
  <c r="K5719" i="37"/>
  <c r="J5719" i="37"/>
  <c r="K5718" i="37"/>
  <c r="J5718" i="37"/>
  <c r="K5717" i="37"/>
  <c r="J5717" i="37"/>
  <c r="K5716" i="37"/>
  <c r="J5716" i="37"/>
  <c r="K5715" i="37"/>
  <c r="J5715" i="37"/>
  <c r="K5714" i="37"/>
  <c r="J5714" i="37"/>
  <c r="K5713" i="37"/>
  <c r="J5713" i="37"/>
  <c r="K5712" i="37"/>
  <c r="J5712" i="37"/>
  <c r="K5711" i="37"/>
  <c r="J5711" i="37"/>
  <c r="K5710" i="37"/>
  <c r="J5710" i="37"/>
  <c r="K5709" i="37"/>
  <c r="J5709" i="37"/>
  <c r="K5708" i="37"/>
  <c r="J5708" i="37"/>
  <c r="K5707" i="37"/>
  <c r="J5707" i="37"/>
  <c r="K5706" i="37"/>
  <c r="J5706" i="37"/>
  <c r="K5705" i="37"/>
  <c r="J5705" i="37"/>
  <c r="K5704" i="37"/>
  <c r="J5704" i="37"/>
  <c r="K5703" i="37"/>
  <c r="J5703" i="37"/>
  <c r="K5702" i="37"/>
  <c r="J5702" i="37"/>
  <c r="K5701" i="37"/>
  <c r="J5701" i="37"/>
  <c r="K5700" i="37"/>
  <c r="J5700" i="37"/>
  <c r="K5699" i="37"/>
  <c r="J5699" i="37"/>
  <c r="K5698" i="37"/>
  <c r="J5698" i="37"/>
  <c r="K5697" i="37"/>
  <c r="J5697" i="37"/>
  <c r="K5696" i="37"/>
  <c r="J5696" i="37"/>
  <c r="K5695" i="37"/>
  <c r="J5695" i="37"/>
  <c r="K5694" i="37"/>
  <c r="J5694" i="37"/>
  <c r="K5693" i="37"/>
  <c r="J5693" i="37"/>
  <c r="K5692" i="37"/>
  <c r="J5692" i="37"/>
  <c r="K5691" i="37"/>
  <c r="J5691" i="37"/>
  <c r="K5690" i="37"/>
  <c r="J5690" i="37"/>
  <c r="K5689" i="37"/>
  <c r="J5689" i="37"/>
  <c r="K5688" i="37"/>
  <c r="J5688" i="37"/>
  <c r="K5687" i="37"/>
  <c r="J5687" i="37"/>
  <c r="K5686" i="37"/>
  <c r="J5686" i="37"/>
  <c r="K5685" i="37"/>
  <c r="J5685" i="37"/>
  <c r="K5684" i="37"/>
  <c r="J5684" i="37"/>
  <c r="K5683" i="37"/>
  <c r="J5683" i="37"/>
  <c r="K5682" i="37"/>
  <c r="J5682" i="37"/>
  <c r="K5681" i="37"/>
  <c r="J5681" i="37"/>
  <c r="K5680" i="37"/>
  <c r="J5680" i="37"/>
  <c r="K5679" i="37"/>
  <c r="J5679" i="37"/>
  <c r="K5678" i="37"/>
  <c r="J5678" i="37"/>
  <c r="K5677" i="37"/>
  <c r="J5677" i="37"/>
  <c r="K5676" i="37"/>
  <c r="J5676" i="37"/>
  <c r="K5675" i="37"/>
  <c r="J5675" i="37"/>
  <c r="K5674" i="37"/>
  <c r="J5674" i="37"/>
  <c r="K5673" i="37"/>
  <c r="J5673" i="37"/>
  <c r="K5672" i="37"/>
  <c r="J5672" i="37"/>
  <c r="K5671" i="37"/>
  <c r="J5671" i="37"/>
  <c r="K5670" i="37"/>
  <c r="J5670" i="37"/>
  <c r="K5669" i="37"/>
  <c r="J5669" i="37"/>
  <c r="K5668" i="37"/>
  <c r="J5668" i="37"/>
  <c r="K5667" i="37"/>
  <c r="J5667" i="37"/>
  <c r="K5666" i="37"/>
  <c r="J5666" i="37"/>
  <c r="K5665" i="37"/>
  <c r="J5665" i="37"/>
  <c r="K5664" i="37"/>
  <c r="J5664" i="37"/>
  <c r="K5663" i="37"/>
  <c r="J5663" i="37"/>
  <c r="K5662" i="37"/>
  <c r="J5662" i="37"/>
  <c r="K5661" i="37"/>
  <c r="J5661" i="37"/>
  <c r="K5660" i="37"/>
  <c r="J5660" i="37"/>
  <c r="K5659" i="37"/>
  <c r="J5659" i="37"/>
  <c r="K5658" i="37"/>
  <c r="J5658" i="37"/>
  <c r="K5657" i="37"/>
  <c r="J5657" i="37"/>
  <c r="K5656" i="37"/>
  <c r="J5656" i="37"/>
  <c r="K5655" i="37"/>
  <c r="J5655" i="37"/>
  <c r="K5654" i="37"/>
  <c r="J5654" i="37"/>
  <c r="K5653" i="37"/>
  <c r="J5653" i="37"/>
  <c r="K5652" i="37"/>
  <c r="J5652" i="37"/>
  <c r="K5651" i="37"/>
  <c r="J5651" i="37"/>
  <c r="K5650" i="37"/>
  <c r="J5650" i="37"/>
  <c r="K5649" i="37"/>
  <c r="J5649" i="37"/>
  <c r="K5648" i="37"/>
  <c r="J5648" i="37"/>
  <c r="K5647" i="37"/>
  <c r="J5647" i="37"/>
  <c r="K5646" i="37"/>
  <c r="J5646" i="37"/>
  <c r="K5645" i="37"/>
  <c r="J5645" i="37"/>
  <c r="K5644" i="37"/>
  <c r="J5644" i="37"/>
  <c r="K5643" i="37"/>
  <c r="J5643" i="37"/>
  <c r="K5642" i="37"/>
  <c r="J5642" i="37"/>
  <c r="K5641" i="37"/>
  <c r="J5641" i="37"/>
  <c r="K5640" i="37"/>
  <c r="J5640" i="37"/>
  <c r="K5639" i="37"/>
  <c r="J5639" i="37"/>
  <c r="K5638" i="37"/>
  <c r="J5638" i="37"/>
  <c r="K5637" i="37"/>
  <c r="J5637" i="37"/>
  <c r="K5636" i="37"/>
  <c r="J5636" i="37"/>
  <c r="K5635" i="37"/>
  <c r="J5635" i="37"/>
  <c r="K5634" i="37"/>
  <c r="J5634" i="37"/>
  <c r="K5633" i="37"/>
  <c r="J5633" i="37"/>
  <c r="K5632" i="37"/>
  <c r="J5632" i="37"/>
  <c r="K5631" i="37"/>
  <c r="J5631" i="37"/>
  <c r="K5630" i="37"/>
  <c r="J5630" i="37"/>
  <c r="K5629" i="37"/>
  <c r="J5629" i="37"/>
  <c r="K5628" i="37"/>
  <c r="J5628" i="37"/>
  <c r="K5627" i="37"/>
  <c r="J5627" i="37"/>
  <c r="K5626" i="37"/>
  <c r="J5626" i="37"/>
  <c r="K5625" i="37"/>
  <c r="J5625" i="37"/>
  <c r="K5624" i="37"/>
  <c r="J5624" i="37"/>
  <c r="K5623" i="37"/>
  <c r="J5623" i="37"/>
  <c r="K5622" i="37"/>
  <c r="J5622" i="37"/>
  <c r="K5621" i="37"/>
  <c r="J5621" i="37"/>
  <c r="K5620" i="37"/>
  <c r="J5620" i="37"/>
  <c r="K5619" i="37"/>
  <c r="J5619" i="37"/>
  <c r="K5618" i="37"/>
  <c r="J5618" i="37"/>
  <c r="K5617" i="37"/>
  <c r="J5617" i="37"/>
  <c r="K5616" i="37"/>
  <c r="J5616" i="37"/>
  <c r="K5615" i="37"/>
  <c r="J5615" i="37"/>
  <c r="K5614" i="37"/>
  <c r="J5614" i="37"/>
  <c r="K5613" i="37"/>
  <c r="J5613" i="37"/>
  <c r="K5612" i="37"/>
  <c r="J5612" i="37"/>
  <c r="K5611" i="37"/>
  <c r="J5611" i="37"/>
  <c r="K5610" i="37"/>
  <c r="J5610" i="37"/>
  <c r="K5609" i="37"/>
  <c r="J5609" i="37"/>
  <c r="K5608" i="37"/>
  <c r="J5608" i="37"/>
  <c r="K5607" i="37"/>
  <c r="J5607" i="37"/>
  <c r="K5606" i="37"/>
  <c r="J5606" i="37"/>
  <c r="K5605" i="37"/>
  <c r="J5605" i="37"/>
  <c r="K5604" i="37"/>
  <c r="J5604" i="37"/>
  <c r="K5603" i="37"/>
  <c r="J5603" i="37"/>
  <c r="K5602" i="37"/>
  <c r="J5602" i="37"/>
  <c r="K5601" i="37"/>
  <c r="J5601" i="37"/>
  <c r="K5600" i="37"/>
  <c r="J5600" i="37"/>
  <c r="K5599" i="37"/>
  <c r="J5599" i="37"/>
  <c r="K5598" i="37"/>
  <c r="J5598" i="37"/>
  <c r="K5597" i="37"/>
  <c r="J5597" i="37"/>
  <c r="K5596" i="37"/>
  <c r="J5596" i="37"/>
  <c r="K5595" i="37"/>
  <c r="J5595" i="37"/>
  <c r="K5594" i="37"/>
  <c r="J5594" i="37"/>
  <c r="K5593" i="37"/>
  <c r="J5593" i="37"/>
  <c r="K5592" i="37"/>
  <c r="J5592" i="37"/>
  <c r="K5591" i="37"/>
  <c r="J5591" i="37"/>
  <c r="K5590" i="37"/>
  <c r="J5590" i="37"/>
  <c r="K5589" i="37"/>
  <c r="J5589" i="37"/>
  <c r="K5588" i="37"/>
  <c r="J5588" i="37"/>
  <c r="K5587" i="37"/>
  <c r="J5587" i="37"/>
  <c r="K5586" i="37"/>
  <c r="J5586" i="37"/>
  <c r="K5585" i="37"/>
  <c r="J5585" i="37"/>
  <c r="K5584" i="37"/>
  <c r="J5584" i="37"/>
  <c r="K5583" i="37"/>
  <c r="J5583" i="37"/>
  <c r="K5582" i="37"/>
  <c r="J5582" i="37"/>
  <c r="K5581" i="37"/>
  <c r="J5581" i="37"/>
  <c r="K5580" i="37"/>
  <c r="J5580" i="37"/>
  <c r="K5579" i="37"/>
  <c r="J5579" i="37"/>
  <c r="K5578" i="37"/>
  <c r="J5578" i="37"/>
  <c r="K5577" i="37"/>
  <c r="J5577" i="37"/>
  <c r="K5576" i="37"/>
  <c r="J5576" i="37"/>
  <c r="K5575" i="37"/>
  <c r="J5575" i="37"/>
  <c r="K5574" i="37"/>
  <c r="J5574" i="37"/>
  <c r="K5573" i="37"/>
  <c r="J5573" i="37"/>
  <c r="K5572" i="37"/>
  <c r="J5572" i="37"/>
  <c r="K5571" i="37"/>
  <c r="J5571" i="37"/>
  <c r="K5570" i="37"/>
  <c r="J5570" i="37"/>
  <c r="K5569" i="37"/>
  <c r="J5569" i="37"/>
  <c r="K5568" i="37"/>
  <c r="J5568" i="37"/>
  <c r="K5567" i="37"/>
  <c r="J5567" i="37"/>
  <c r="K5566" i="37"/>
  <c r="J5566" i="37"/>
  <c r="K5565" i="37"/>
  <c r="J5565" i="37"/>
  <c r="K5564" i="37"/>
  <c r="J5564" i="37"/>
  <c r="K5563" i="37"/>
  <c r="J5563" i="37"/>
  <c r="K5562" i="37"/>
  <c r="J5562" i="37"/>
  <c r="K5561" i="37"/>
  <c r="J5561" i="37"/>
  <c r="K5560" i="37"/>
  <c r="J5560" i="37"/>
  <c r="K5559" i="37"/>
  <c r="J5559" i="37"/>
  <c r="K5558" i="37"/>
  <c r="J5558" i="37"/>
  <c r="K5557" i="37"/>
  <c r="J5557" i="37"/>
  <c r="K5556" i="37"/>
  <c r="J5556" i="37"/>
  <c r="K5555" i="37"/>
  <c r="J5555" i="37"/>
  <c r="K5554" i="37"/>
  <c r="J5554" i="37"/>
  <c r="K5553" i="37"/>
  <c r="J5553" i="37"/>
  <c r="K5552" i="37"/>
  <c r="J5552" i="37"/>
  <c r="K5551" i="37"/>
  <c r="J5551" i="37"/>
  <c r="K5550" i="37"/>
  <c r="J5550" i="37"/>
  <c r="K5549" i="37"/>
  <c r="J5549" i="37"/>
  <c r="K5548" i="37"/>
  <c r="J5548" i="37"/>
  <c r="K5547" i="37"/>
  <c r="J5547" i="37"/>
  <c r="K5546" i="37"/>
  <c r="J5546" i="37"/>
  <c r="K5545" i="37"/>
  <c r="J5545" i="37"/>
  <c r="K5544" i="37"/>
  <c r="J5544" i="37"/>
  <c r="K5543" i="37"/>
  <c r="J5543" i="37"/>
  <c r="K5542" i="37"/>
  <c r="J5542" i="37"/>
  <c r="K5541" i="37"/>
  <c r="J5541" i="37"/>
  <c r="K5540" i="37"/>
  <c r="J5540" i="37"/>
  <c r="K5539" i="37"/>
  <c r="J5539" i="37"/>
  <c r="K5538" i="37"/>
  <c r="J5538" i="37"/>
  <c r="K5537" i="37"/>
  <c r="J5537" i="37"/>
  <c r="K5536" i="37"/>
  <c r="J5536" i="37"/>
  <c r="K5535" i="37"/>
  <c r="J5535" i="37"/>
  <c r="K5534" i="37"/>
  <c r="J5534" i="37"/>
  <c r="K5533" i="37"/>
  <c r="J5533" i="37"/>
  <c r="K5532" i="37"/>
  <c r="J5532" i="37"/>
  <c r="K5531" i="37"/>
  <c r="J5531" i="37"/>
  <c r="K5530" i="37"/>
  <c r="J5530" i="37"/>
  <c r="K5529" i="37"/>
  <c r="J5529" i="37"/>
  <c r="K5528" i="37"/>
  <c r="J5528" i="37"/>
  <c r="K5527" i="37"/>
  <c r="J5527" i="37"/>
  <c r="K5526" i="37"/>
  <c r="J5526" i="37"/>
  <c r="K5525" i="37"/>
  <c r="J5525" i="37"/>
  <c r="K5524" i="37"/>
  <c r="J5524" i="37"/>
  <c r="K5523" i="37"/>
  <c r="J5523" i="37"/>
  <c r="K5522" i="37"/>
  <c r="J5522" i="37"/>
  <c r="K5521" i="37"/>
  <c r="J5521" i="37"/>
  <c r="K5520" i="37"/>
  <c r="J5520" i="37"/>
  <c r="K5519" i="37"/>
  <c r="J5519" i="37"/>
  <c r="K5518" i="37"/>
  <c r="J5518" i="37"/>
  <c r="K5517" i="37"/>
  <c r="J5517" i="37"/>
  <c r="K5516" i="37"/>
  <c r="J5516" i="37"/>
  <c r="K5515" i="37"/>
  <c r="J5515" i="37"/>
  <c r="K5514" i="37"/>
  <c r="J5514" i="37"/>
  <c r="K5513" i="37"/>
  <c r="J5513" i="37"/>
  <c r="K5512" i="37"/>
  <c r="J5512" i="37"/>
  <c r="K5511" i="37"/>
  <c r="J5511" i="37"/>
  <c r="K5510" i="37"/>
  <c r="J5510" i="37"/>
  <c r="K5509" i="37"/>
  <c r="J5509" i="37"/>
  <c r="K5508" i="37"/>
  <c r="J5508" i="37"/>
  <c r="K5507" i="37"/>
  <c r="J5507" i="37"/>
  <c r="K5506" i="37"/>
  <c r="J5506" i="37"/>
  <c r="K5505" i="37"/>
  <c r="J5505" i="37"/>
  <c r="K5504" i="37"/>
  <c r="J5504" i="37"/>
  <c r="K5503" i="37"/>
  <c r="J5503" i="37"/>
  <c r="K5502" i="37"/>
  <c r="J5502" i="37"/>
  <c r="K5501" i="37"/>
  <c r="J5501" i="37"/>
  <c r="K5500" i="37"/>
  <c r="J5500" i="37"/>
  <c r="K5499" i="37"/>
  <c r="J5499" i="37"/>
  <c r="K5498" i="37"/>
  <c r="J5498" i="37"/>
  <c r="K5497" i="37"/>
  <c r="J5497" i="37"/>
  <c r="K5496" i="37"/>
  <c r="J5496" i="37"/>
  <c r="K5495" i="37"/>
  <c r="J5495" i="37"/>
  <c r="K5494" i="37"/>
  <c r="J5494" i="37"/>
  <c r="K5493" i="37"/>
  <c r="J5493" i="37"/>
  <c r="K5492" i="37"/>
  <c r="J5492" i="37"/>
  <c r="K5491" i="37"/>
  <c r="J5491" i="37"/>
  <c r="K5490" i="37"/>
  <c r="J5490" i="37"/>
  <c r="K5489" i="37"/>
  <c r="J5489" i="37"/>
  <c r="K5488" i="37"/>
  <c r="J5488" i="37"/>
  <c r="K5487" i="37"/>
  <c r="J5487" i="37"/>
  <c r="K5486" i="37"/>
  <c r="J5486" i="37"/>
  <c r="K5485" i="37"/>
  <c r="J5485" i="37"/>
  <c r="K5484" i="37"/>
  <c r="J5484" i="37"/>
  <c r="K5483" i="37"/>
  <c r="J5483" i="37"/>
  <c r="K5482" i="37"/>
  <c r="J5482" i="37"/>
  <c r="K5481" i="37"/>
  <c r="J5481" i="37"/>
  <c r="K5480" i="37"/>
  <c r="J5480" i="37"/>
  <c r="K5479" i="37"/>
  <c r="J5479" i="37"/>
  <c r="K5478" i="37"/>
  <c r="J5478" i="37"/>
  <c r="K5477" i="37"/>
  <c r="J5477" i="37"/>
  <c r="K5476" i="37"/>
  <c r="J5476" i="37"/>
  <c r="K5475" i="37"/>
  <c r="J5475" i="37"/>
  <c r="K5474" i="37"/>
  <c r="J5474" i="37"/>
  <c r="K5473" i="37"/>
  <c r="J5473" i="37"/>
  <c r="K5472" i="37"/>
  <c r="J5472" i="37"/>
  <c r="K5471" i="37"/>
  <c r="J5471" i="37"/>
  <c r="K5470" i="37"/>
  <c r="J5470" i="37"/>
  <c r="K5469" i="37"/>
  <c r="J5469" i="37"/>
  <c r="K5468" i="37"/>
  <c r="J5468" i="37"/>
  <c r="K5467" i="37"/>
  <c r="J5467" i="37"/>
  <c r="K5466" i="37"/>
  <c r="J5466" i="37"/>
  <c r="K5465" i="37"/>
  <c r="J5465" i="37"/>
  <c r="K5464" i="37"/>
  <c r="J5464" i="37"/>
  <c r="K5463" i="37"/>
  <c r="J5463" i="37"/>
  <c r="K5462" i="37"/>
  <c r="J5462" i="37"/>
  <c r="K5461" i="37"/>
  <c r="J5461" i="37"/>
  <c r="K5460" i="37"/>
  <c r="J5460" i="37"/>
  <c r="K5459" i="37"/>
  <c r="J5459" i="37"/>
  <c r="K5458" i="37"/>
  <c r="J5458" i="37"/>
  <c r="K5457" i="37"/>
  <c r="J5457" i="37"/>
  <c r="K5456" i="37"/>
  <c r="J5456" i="37"/>
  <c r="K5455" i="37"/>
  <c r="J5455" i="37"/>
  <c r="K5454" i="37"/>
  <c r="J5454" i="37"/>
  <c r="K5453" i="37"/>
  <c r="J5453" i="37"/>
  <c r="K5452" i="37"/>
  <c r="J5452" i="37"/>
  <c r="K5451" i="37"/>
  <c r="J5451" i="37"/>
  <c r="K5450" i="37"/>
  <c r="J5450" i="37"/>
  <c r="K5449" i="37"/>
  <c r="J5449" i="37"/>
  <c r="K5448" i="37"/>
  <c r="J5448" i="37"/>
  <c r="K5447" i="37"/>
  <c r="J5447" i="37"/>
  <c r="K5446" i="37"/>
  <c r="J5446" i="37"/>
  <c r="K5445" i="37"/>
  <c r="J5445" i="37"/>
  <c r="K5444" i="37"/>
  <c r="J5444" i="37"/>
  <c r="K5443" i="37"/>
  <c r="J5443" i="37"/>
  <c r="K5442" i="37"/>
  <c r="J5442" i="37"/>
  <c r="K5441" i="37"/>
  <c r="J5441" i="37"/>
  <c r="K5440" i="37"/>
  <c r="J5440" i="37"/>
  <c r="K5439" i="37"/>
  <c r="J5439" i="37"/>
  <c r="K5438" i="37"/>
  <c r="J5438" i="37"/>
  <c r="K5437" i="37"/>
  <c r="J5437" i="37"/>
  <c r="K5436" i="37"/>
  <c r="J5436" i="37"/>
  <c r="K5435" i="37"/>
  <c r="J5435" i="37"/>
  <c r="K5434" i="37"/>
  <c r="J5434" i="37"/>
  <c r="K5433" i="37"/>
  <c r="J5433" i="37"/>
  <c r="K5432" i="37"/>
  <c r="J5432" i="37"/>
  <c r="K5431" i="37"/>
  <c r="J5431" i="37"/>
  <c r="K5430" i="37"/>
  <c r="J5430" i="37"/>
  <c r="K5429" i="37"/>
  <c r="J5429" i="37"/>
  <c r="K5428" i="37"/>
  <c r="J5428" i="37"/>
  <c r="K5427" i="37"/>
  <c r="J5427" i="37"/>
  <c r="K5426" i="37"/>
  <c r="J5426" i="37"/>
  <c r="K5425" i="37"/>
  <c r="J5425" i="37"/>
  <c r="K5424" i="37"/>
  <c r="J5424" i="37"/>
  <c r="K5423" i="37"/>
  <c r="J5423" i="37"/>
  <c r="K5422" i="37"/>
  <c r="J5422" i="37"/>
  <c r="K5421" i="37"/>
  <c r="J5421" i="37"/>
  <c r="K5420" i="37"/>
  <c r="J5420" i="37"/>
  <c r="K5419" i="37"/>
  <c r="J5419" i="37"/>
  <c r="K5418" i="37"/>
  <c r="J5418" i="37"/>
  <c r="K5417" i="37"/>
  <c r="J5417" i="37"/>
  <c r="K5416" i="37"/>
  <c r="J5416" i="37"/>
  <c r="K5415" i="37"/>
  <c r="J5415" i="37"/>
  <c r="K5414" i="37"/>
  <c r="J5414" i="37"/>
  <c r="K5413" i="37"/>
  <c r="J5413" i="37"/>
  <c r="K5412" i="37"/>
  <c r="J5412" i="37"/>
  <c r="K5411" i="37"/>
  <c r="J5411" i="37"/>
  <c r="K5410" i="37"/>
  <c r="J5410" i="37"/>
  <c r="K5409" i="37"/>
  <c r="J5409" i="37"/>
  <c r="K5408" i="37"/>
  <c r="J5408" i="37"/>
  <c r="K5407" i="37"/>
  <c r="J5407" i="37"/>
  <c r="K5406" i="37"/>
  <c r="J5406" i="37"/>
  <c r="K5405" i="37"/>
  <c r="J5405" i="37"/>
  <c r="K5404" i="37"/>
  <c r="J5404" i="37"/>
  <c r="K5403" i="37"/>
  <c r="J5403" i="37"/>
  <c r="K5402" i="37"/>
  <c r="J5402" i="37"/>
  <c r="K5401" i="37"/>
  <c r="J5401" i="37"/>
  <c r="K5400" i="37"/>
  <c r="J5400" i="37"/>
  <c r="K5399" i="37"/>
  <c r="J5399" i="37"/>
  <c r="K5398" i="37"/>
  <c r="J5398" i="37"/>
  <c r="K5397" i="37"/>
  <c r="J5397" i="37"/>
  <c r="K5396" i="37"/>
  <c r="J5396" i="37"/>
  <c r="K5395" i="37"/>
  <c r="J5395" i="37"/>
  <c r="K5394" i="37"/>
  <c r="J5394" i="37"/>
  <c r="K5393" i="37"/>
  <c r="J5393" i="37"/>
  <c r="K5392" i="37"/>
  <c r="J5392" i="37"/>
  <c r="K5391" i="37"/>
  <c r="J5391" i="37"/>
  <c r="K5390" i="37"/>
  <c r="J5390" i="37"/>
  <c r="K5389" i="37"/>
  <c r="J5389" i="37"/>
  <c r="K5388" i="37"/>
  <c r="J5388" i="37"/>
  <c r="K5387" i="37"/>
  <c r="J5387" i="37"/>
  <c r="K5386" i="37"/>
  <c r="J5386" i="37"/>
  <c r="K5385" i="37"/>
  <c r="J5385" i="37"/>
  <c r="K5384" i="37"/>
  <c r="J5384" i="37"/>
  <c r="K5383" i="37"/>
  <c r="J5383" i="37"/>
  <c r="K5382" i="37"/>
  <c r="J5382" i="37"/>
  <c r="K5381" i="37"/>
  <c r="J5381" i="37"/>
  <c r="K5380" i="37"/>
  <c r="J5380" i="37"/>
  <c r="K5379" i="37"/>
  <c r="J5379" i="37"/>
  <c r="K5378" i="37"/>
  <c r="J5378" i="37"/>
  <c r="K5377" i="37"/>
  <c r="J5377" i="37"/>
  <c r="K5376" i="37"/>
  <c r="J5376" i="37"/>
  <c r="K5375" i="37"/>
  <c r="J5375" i="37"/>
  <c r="K5374" i="37"/>
  <c r="J5374" i="37"/>
  <c r="K5373" i="37"/>
  <c r="J5373" i="37"/>
  <c r="K5372" i="37"/>
  <c r="J5372" i="37"/>
  <c r="K5371" i="37"/>
  <c r="J5371" i="37"/>
  <c r="K5370" i="37"/>
  <c r="J5370" i="37"/>
  <c r="K5369" i="37"/>
  <c r="J5369" i="37"/>
  <c r="K5368" i="37"/>
  <c r="J5368" i="37"/>
  <c r="K5367" i="37"/>
  <c r="J5367" i="37"/>
  <c r="K5366" i="37"/>
  <c r="J5366" i="37"/>
  <c r="K5365" i="37"/>
  <c r="J5365" i="37"/>
  <c r="K5364" i="37"/>
  <c r="J5364" i="37"/>
  <c r="K5363" i="37"/>
  <c r="J5363" i="37"/>
  <c r="K5362" i="37"/>
  <c r="J5362" i="37"/>
  <c r="K5361" i="37"/>
  <c r="J5361" i="37"/>
  <c r="K5360" i="37"/>
  <c r="J5360" i="37"/>
  <c r="K5359" i="37"/>
  <c r="J5359" i="37"/>
  <c r="K5358" i="37"/>
  <c r="J5358" i="37"/>
  <c r="K5357" i="37"/>
  <c r="J5357" i="37"/>
  <c r="K5356" i="37"/>
  <c r="J5356" i="37"/>
  <c r="K5355" i="37"/>
  <c r="J5355" i="37"/>
  <c r="K5354" i="37"/>
  <c r="J5354" i="37"/>
  <c r="K5353" i="37"/>
  <c r="J5353" i="37"/>
  <c r="K5352" i="37"/>
  <c r="J5352" i="37"/>
  <c r="K5351" i="37"/>
  <c r="J5351" i="37"/>
  <c r="K5350" i="37"/>
  <c r="J5350" i="37"/>
  <c r="K5349" i="37"/>
  <c r="J5349" i="37"/>
  <c r="K5348" i="37"/>
  <c r="J5348" i="37"/>
  <c r="K5347" i="37"/>
  <c r="J5347" i="37"/>
  <c r="K5346" i="37"/>
  <c r="J5346" i="37"/>
  <c r="K5345" i="37"/>
  <c r="J5345" i="37"/>
  <c r="K5344" i="37"/>
  <c r="J5344" i="37"/>
  <c r="K5343" i="37"/>
  <c r="J5343" i="37"/>
  <c r="K5342" i="37"/>
  <c r="J5342" i="37"/>
  <c r="K5341" i="37"/>
  <c r="J5341" i="37"/>
  <c r="K5340" i="37"/>
  <c r="J5340" i="37"/>
  <c r="K5339" i="37"/>
  <c r="J5339" i="37"/>
  <c r="K5338" i="37"/>
  <c r="J5338" i="37"/>
  <c r="K5337" i="37"/>
  <c r="J5337" i="37"/>
  <c r="K5336" i="37"/>
  <c r="J5336" i="37"/>
  <c r="K5335" i="37"/>
  <c r="J5335" i="37"/>
  <c r="K5334" i="37"/>
  <c r="J5334" i="37"/>
  <c r="K5333" i="37"/>
  <c r="J5333" i="37"/>
  <c r="K5332" i="37"/>
  <c r="J5332" i="37"/>
  <c r="K5331" i="37"/>
  <c r="J5331" i="37"/>
  <c r="K5330" i="37"/>
  <c r="J5330" i="37"/>
  <c r="K5329" i="37"/>
  <c r="J5329" i="37"/>
  <c r="K5328" i="37"/>
  <c r="J5328" i="37"/>
  <c r="K5327" i="37"/>
  <c r="J5327" i="37"/>
  <c r="K5326" i="37"/>
  <c r="J5326" i="37"/>
  <c r="K5325" i="37"/>
  <c r="J5325" i="37"/>
  <c r="K5324" i="37"/>
  <c r="J5324" i="37"/>
  <c r="K5323" i="37"/>
  <c r="J5323" i="37"/>
  <c r="K5322" i="37"/>
  <c r="J5322" i="37"/>
  <c r="K5321" i="37"/>
  <c r="J5321" i="37"/>
  <c r="K5320" i="37"/>
  <c r="J5320" i="37"/>
  <c r="K5319" i="37"/>
  <c r="J5319" i="37"/>
  <c r="K5318" i="37"/>
  <c r="J5318" i="37"/>
  <c r="K5317" i="37"/>
  <c r="J5317" i="37"/>
  <c r="K5316" i="37"/>
  <c r="J5316" i="37"/>
  <c r="K5315" i="37"/>
  <c r="J5315" i="37"/>
  <c r="K5314" i="37"/>
  <c r="J5314" i="37"/>
  <c r="K5313" i="37"/>
  <c r="J5313" i="37"/>
  <c r="K5312" i="37"/>
  <c r="J5312" i="37"/>
  <c r="K5311" i="37"/>
  <c r="J5311" i="37"/>
  <c r="K5310" i="37"/>
  <c r="J5310" i="37"/>
  <c r="K5309" i="37"/>
  <c r="J5309" i="37"/>
  <c r="K5308" i="37"/>
  <c r="J5308" i="37"/>
  <c r="K5307" i="37"/>
  <c r="J5307" i="37"/>
  <c r="K5306" i="37"/>
  <c r="J5306" i="37"/>
  <c r="K5305" i="37"/>
  <c r="J5305" i="37"/>
  <c r="K5304" i="37"/>
  <c r="J5304" i="37"/>
  <c r="K5303" i="37"/>
  <c r="J5303" i="37"/>
  <c r="K5302" i="37"/>
  <c r="J5302" i="37"/>
  <c r="K5301" i="37"/>
  <c r="J5301" i="37"/>
  <c r="K5300" i="37"/>
  <c r="J5300" i="37"/>
  <c r="K5299" i="37"/>
  <c r="J5299" i="37"/>
  <c r="K5298" i="37"/>
  <c r="J5298" i="37"/>
  <c r="K5297" i="37"/>
  <c r="J5297" i="37"/>
  <c r="K5296" i="37"/>
  <c r="J5296" i="37"/>
  <c r="K5295" i="37"/>
  <c r="J5295" i="37"/>
  <c r="K5294" i="37"/>
  <c r="J5294" i="37"/>
  <c r="K5293" i="37"/>
  <c r="J5293" i="37"/>
  <c r="K5292" i="37"/>
  <c r="J5292" i="37"/>
  <c r="K5291" i="37"/>
  <c r="J5291" i="37"/>
  <c r="K5290" i="37"/>
  <c r="J5290" i="37"/>
  <c r="K5289" i="37"/>
  <c r="J5289" i="37"/>
  <c r="K5288" i="37"/>
  <c r="J5288" i="37"/>
  <c r="K5287" i="37"/>
  <c r="J5287" i="37"/>
  <c r="K5286" i="37"/>
  <c r="J5286" i="37"/>
  <c r="K5285" i="37"/>
  <c r="J5285" i="37"/>
  <c r="K5284" i="37"/>
  <c r="J5284" i="37"/>
  <c r="K5283" i="37"/>
  <c r="J5283" i="37"/>
  <c r="K5282" i="37"/>
  <c r="J5282" i="37"/>
  <c r="K5281" i="37"/>
  <c r="J5281" i="37"/>
  <c r="K5280" i="37"/>
  <c r="J5280" i="37"/>
  <c r="K5279" i="37"/>
  <c r="J5279" i="37"/>
  <c r="K5278" i="37"/>
  <c r="J5278" i="37"/>
  <c r="K5277" i="37"/>
  <c r="J5277" i="37"/>
  <c r="K5276" i="37"/>
  <c r="J5276" i="37"/>
  <c r="K5275" i="37"/>
  <c r="J5275" i="37"/>
  <c r="K5274" i="37"/>
  <c r="J5274" i="37"/>
  <c r="K5273" i="37"/>
  <c r="J5273" i="37"/>
  <c r="K5272" i="37"/>
  <c r="J5272" i="37"/>
  <c r="K5271" i="37"/>
  <c r="J5271" i="37"/>
  <c r="K5270" i="37"/>
  <c r="J5270" i="37"/>
  <c r="K5269" i="37"/>
  <c r="J5269" i="37"/>
  <c r="K5268" i="37"/>
  <c r="J5268" i="37"/>
  <c r="K5267" i="37"/>
  <c r="J5267" i="37"/>
  <c r="K5266" i="37"/>
  <c r="J5266" i="37"/>
  <c r="K5265" i="37"/>
  <c r="J5265" i="37"/>
  <c r="K5264" i="37"/>
  <c r="J5264" i="37"/>
  <c r="K5263" i="37"/>
  <c r="J5263" i="37"/>
  <c r="K5262" i="37"/>
  <c r="J5262" i="37"/>
  <c r="K5261" i="37"/>
  <c r="J5261" i="37"/>
  <c r="K5260" i="37"/>
  <c r="J5260" i="37"/>
  <c r="K5259" i="37"/>
  <c r="J5259" i="37"/>
  <c r="K5258" i="37"/>
  <c r="J5258" i="37"/>
  <c r="K5257" i="37"/>
  <c r="J5257" i="37"/>
  <c r="K5256" i="37"/>
  <c r="J5256" i="37"/>
  <c r="K5255" i="37"/>
  <c r="J5255" i="37"/>
  <c r="K5254" i="37"/>
  <c r="J5254" i="37"/>
  <c r="K5253" i="37"/>
  <c r="J5253" i="37"/>
  <c r="K5252" i="37"/>
  <c r="J5252" i="37"/>
  <c r="K5251" i="37"/>
  <c r="J5251" i="37"/>
  <c r="K5250" i="37"/>
  <c r="J5250" i="37"/>
  <c r="K5249" i="37"/>
  <c r="J5249" i="37"/>
  <c r="K5248" i="37"/>
  <c r="J5248" i="37"/>
  <c r="K5247" i="37"/>
  <c r="J5247" i="37"/>
  <c r="K5246" i="37"/>
  <c r="J5246" i="37"/>
  <c r="K5245" i="37"/>
  <c r="J5245" i="37"/>
  <c r="K5244" i="37"/>
  <c r="J5244" i="37"/>
  <c r="K5243" i="37"/>
  <c r="J5243" i="37"/>
  <c r="K5242" i="37"/>
  <c r="J5242" i="37"/>
  <c r="K5241" i="37"/>
  <c r="J5241" i="37"/>
  <c r="K5240" i="37"/>
  <c r="J5240" i="37"/>
  <c r="K5239" i="37"/>
  <c r="J5239" i="37"/>
  <c r="K5238" i="37"/>
  <c r="J5238" i="37"/>
  <c r="K5237" i="37"/>
  <c r="J5237" i="37"/>
  <c r="K5236" i="37"/>
  <c r="J5236" i="37"/>
  <c r="K5235" i="37"/>
  <c r="J5235" i="37"/>
  <c r="K5234" i="37"/>
  <c r="J5234" i="37"/>
  <c r="K5233" i="37"/>
  <c r="J5233" i="37"/>
  <c r="K5232" i="37"/>
  <c r="J5232" i="37"/>
  <c r="K5231" i="37"/>
  <c r="J5231" i="37"/>
  <c r="K5230" i="37"/>
  <c r="J5230" i="37"/>
  <c r="K5229" i="37"/>
  <c r="J5229" i="37"/>
  <c r="K5228" i="37"/>
  <c r="J5228" i="37"/>
  <c r="K5227" i="37"/>
  <c r="J5227" i="37"/>
  <c r="K5226" i="37"/>
  <c r="J5226" i="37"/>
  <c r="K5225" i="37"/>
  <c r="J5225" i="37"/>
  <c r="K5224" i="37"/>
  <c r="J5224" i="37"/>
  <c r="K5223" i="37"/>
  <c r="J5223" i="37"/>
  <c r="K5222" i="37"/>
  <c r="J5222" i="37"/>
  <c r="K5221" i="37"/>
  <c r="J5221" i="37"/>
  <c r="K5220" i="37"/>
  <c r="J5220" i="37"/>
  <c r="K5219" i="37"/>
  <c r="J5219" i="37"/>
  <c r="K5218" i="37"/>
  <c r="J5218" i="37"/>
  <c r="K5217" i="37"/>
  <c r="J5217" i="37"/>
  <c r="K5216" i="37"/>
  <c r="J5216" i="37"/>
  <c r="K5215" i="37"/>
  <c r="J5215" i="37"/>
  <c r="K5214" i="37"/>
  <c r="J5214" i="37"/>
  <c r="K5213" i="37"/>
  <c r="J5213" i="37"/>
  <c r="K5212" i="37"/>
  <c r="J5212" i="37"/>
  <c r="K5211" i="37"/>
  <c r="J5211" i="37"/>
  <c r="K5210" i="37"/>
  <c r="J5210" i="37"/>
  <c r="K5209" i="37"/>
  <c r="J5209" i="37"/>
  <c r="K5208" i="37"/>
  <c r="J5208" i="37"/>
  <c r="K5207" i="37"/>
  <c r="J5207" i="37"/>
  <c r="K5206" i="37"/>
  <c r="J5206" i="37"/>
  <c r="K5205" i="37"/>
  <c r="J5205" i="37"/>
  <c r="K5204" i="37"/>
  <c r="J5204" i="37"/>
  <c r="K5203" i="37"/>
  <c r="J5203" i="37"/>
  <c r="K5202" i="37"/>
  <c r="J5202" i="37"/>
  <c r="K5201" i="37"/>
  <c r="J5201" i="37"/>
  <c r="K5200" i="37"/>
  <c r="J5200" i="37"/>
  <c r="K5199" i="37"/>
  <c r="J5199" i="37"/>
  <c r="K5198" i="37"/>
  <c r="J5198" i="37"/>
  <c r="K5197" i="37"/>
  <c r="J5197" i="37"/>
  <c r="K5196" i="37"/>
  <c r="J5196" i="37"/>
  <c r="K5195" i="37"/>
  <c r="J5195" i="37"/>
  <c r="K5194" i="37"/>
  <c r="J5194" i="37"/>
  <c r="K5193" i="37"/>
  <c r="J5193" i="37"/>
  <c r="K5192" i="37"/>
  <c r="J5192" i="37"/>
  <c r="K5191" i="37"/>
  <c r="J5191" i="37"/>
  <c r="K5190" i="37"/>
  <c r="J5190" i="37"/>
  <c r="K5189" i="37"/>
  <c r="J5189" i="37"/>
  <c r="K5188" i="37"/>
  <c r="J5188" i="37"/>
  <c r="K5187" i="37"/>
  <c r="J5187" i="37"/>
  <c r="K5186" i="37"/>
  <c r="J5186" i="37"/>
  <c r="K5185" i="37"/>
  <c r="J5185" i="37"/>
  <c r="K5184" i="37"/>
  <c r="J5184" i="37"/>
  <c r="K5183" i="37"/>
  <c r="J5183" i="37"/>
  <c r="K5182" i="37"/>
  <c r="J5182" i="37"/>
  <c r="K5181" i="37"/>
  <c r="J5181" i="37"/>
  <c r="K5180" i="37"/>
  <c r="J5180" i="37"/>
  <c r="K5179" i="37"/>
  <c r="J5179" i="37"/>
  <c r="K5178" i="37"/>
  <c r="J5178" i="37"/>
  <c r="K5177" i="37"/>
  <c r="J5177" i="37"/>
  <c r="K5176" i="37"/>
  <c r="J5176" i="37"/>
  <c r="K5175" i="37"/>
  <c r="J5175" i="37"/>
  <c r="K5174" i="37"/>
  <c r="J5174" i="37"/>
  <c r="K5173" i="37"/>
  <c r="J5173" i="37"/>
  <c r="K5172" i="37"/>
  <c r="J5172" i="37"/>
  <c r="K5171" i="37"/>
  <c r="J5171" i="37"/>
  <c r="K5170" i="37"/>
  <c r="J5170" i="37"/>
  <c r="K5169" i="37"/>
  <c r="J5169" i="37"/>
  <c r="K5168" i="37"/>
  <c r="J5168" i="37"/>
  <c r="K5167" i="37"/>
  <c r="J5167" i="37"/>
  <c r="K5166" i="37"/>
  <c r="J5166" i="37"/>
  <c r="K5165" i="37"/>
  <c r="J5165" i="37"/>
  <c r="K5164" i="37"/>
  <c r="J5164" i="37"/>
  <c r="K5163" i="37"/>
  <c r="J5163" i="37"/>
  <c r="K5162" i="37"/>
  <c r="J5162" i="37"/>
  <c r="K5161" i="37"/>
  <c r="J5161" i="37"/>
  <c r="K5160" i="37"/>
  <c r="J5160" i="37"/>
  <c r="K5159" i="37"/>
  <c r="J5159" i="37"/>
  <c r="K5158" i="37"/>
  <c r="J5158" i="37"/>
  <c r="K5157" i="37"/>
  <c r="J5157" i="37"/>
  <c r="K5156" i="37"/>
  <c r="J5156" i="37"/>
  <c r="K5155" i="37"/>
  <c r="J5155" i="37"/>
  <c r="K5154" i="37"/>
  <c r="J5154" i="37"/>
  <c r="K5153" i="37"/>
  <c r="J5153" i="37"/>
  <c r="K5152" i="37"/>
  <c r="J5152" i="37"/>
  <c r="K5151" i="37"/>
  <c r="J5151" i="37"/>
  <c r="K5150" i="37"/>
  <c r="J5150" i="37"/>
  <c r="K5149" i="37"/>
  <c r="J5149" i="37"/>
  <c r="K5148" i="37"/>
  <c r="J5148" i="37"/>
  <c r="K5147" i="37"/>
  <c r="J5147" i="37"/>
  <c r="K5146" i="37"/>
  <c r="J5146" i="37"/>
  <c r="K5145" i="37"/>
  <c r="J5145" i="37"/>
  <c r="K5144" i="37"/>
  <c r="J5144" i="37"/>
  <c r="K5143" i="37"/>
  <c r="J5143" i="37"/>
  <c r="K5142" i="37"/>
  <c r="J5142" i="37"/>
  <c r="K5141" i="37"/>
  <c r="J5141" i="37"/>
  <c r="K5140" i="37"/>
  <c r="J5140" i="37"/>
  <c r="K5139" i="37"/>
  <c r="J5139" i="37"/>
  <c r="K5138" i="37"/>
  <c r="J5138" i="37"/>
  <c r="K5137" i="37"/>
  <c r="J5137" i="37"/>
  <c r="K5136" i="37"/>
  <c r="J5136" i="37"/>
  <c r="K5135" i="37"/>
  <c r="J5135" i="37"/>
  <c r="K3802" i="37"/>
  <c r="J3802" i="37"/>
  <c r="K3801" i="37"/>
  <c r="J3801" i="37"/>
  <c r="K3800" i="37"/>
  <c r="J3800" i="37"/>
  <c r="K3799" i="37"/>
  <c r="J3799" i="37"/>
  <c r="K3798" i="37"/>
  <c r="J3798" i="37"/>
  <c r="K3797" i="37"/>
  <c r="J3797" i="37"/>
  <c r="K3796" i="37"/>
  <c r="J3796" i="37"/>
  <c r="K3795" i="37"/>
  <c r="J3795" i="37"/>
  <c r="K3794" i="37"/>
  <c r="J3794" i="37"/>
  <c r="K3793" i="37"/>
  <c r="J3793" i="37"/>
  <c r="K3792" i="37"/>
  <c r="J3792" i="37"/>
  <c r="K3791" i="37"/>
  <c r="J3791" i="37"/>
  <c r="K3790" i="37"/>
  <c r="J3790" i="37"/>
  <c r="K3789" i="37"/>
  <c r="J3789" i="37"/>
  <c r="K3788" i="37"/>
  <c r="J3788" i="37"/>
  <c r="K3787" i="37"/>
  <c r="J3787" i="37"/>
  <c r="K3786" i="37"/>
  <c r="J3786" i="37"/>
  <c r="K3785" i="37"/>
  <c r="J3785" i="37"/>
  <c r="K3784" i="37"/>
  <c r="J3784" i="37"/>
  <c r="K3783" i="37"/>
  <c r="J3783" i="37"/>
  <c r="K3782" i="37"/>
  <c r="J3782" i="37"/>
  <c r="K3781" i="37"/>
  <c r="J3781" i="37"/>
  <c r="K3780" i="37"/>
  <c r="J3780" i="37"/>
  <c r="K3779" i="37"/>
  <c r="J3779" i="37"/>
  <c r="K3778" i="37"/>
  <c r="J3778" i="37"/>
  <c r="K3777" i="37"/>
  <c r="J3777" i="37"/>
  <c r="K3776" i="37"/>
  <c r="J3776" i="37"/>
  <c r="K3775" i="37"/>
  <c r="J3775" i="37"/>
  <c r="K3774" i="37"/>
  <c r="J3774" i="37"/>
  <c r="K3773" i="37"/>
  <c r="J3773" i="37"/>
  <c r="K3772" i="37"/>
  <c r="J3772" i="37"/>
  <c r="K3771" i="37"/>
  <c r="J3771" i="37"/>
  <c r="K3770" i="37"/>
  <c r="J3770" i="37"/>
  <c r="K3769" i="37"/>
  <c r="J3769" i="37"/>
  <c r="K3768" i="37"/>
  <c r="J3768" i="37"/>
  <c r="K3767" i="37"/>
  <c r="J3767" i="37"/>
  <c r="K3766" i="37"/>
  <c r="J3766" i="37"/>
  <c r="K3765" i="37"/>
  <c r="J3765" i="37"/>
  <c r="K3764" i="37"/>
  <c r="J3764" i="37"/>
  <c r="K3763" i="37"/>
  <c r="J3763" i="37"/>
  <c r="K3762" i="37"/>
  <c r="J3762" i="37"/>
  <c r="K3761" i="37"/>
  <c r="J3761" i="37"/>
  <c r="K3760" i="37"/>
  <c r="J3760" i="37"/>
  <c r="K3759" i="37"/>
  <c r="J3759" i="37"/>
  <c r="K3758" i="37"/>
  <c r="J3758" i="37"/>
  <c r="K3757" i="37"/>
  <c r="J3757" i="37"/>
  <c r="K3756" i="37"/>
  <c r="J3756" i="37"/>
  <c r="K3755" i="37"/>
  <c r="J3755" i="37"/>
  <c r="K3754" i="37"/>
  <c r="J3754" i="37"/>
  <c r="K3753" i="37"/>
  <c r="J3753" i="37"/>
  <c r="K3752" i="37"/>
  <c r="J3752" i="37"/>
  <c r="K3751" i="37"/>
  <c r="J3751" i="37"/>
  <c r="K3750" i="37"/>
  <c r="J3750" i="37"/>
  <c r="K3749" i="37"/>
  <c r="J3749" i="37"/>
  <c r="K3748" i="37"/>
  <c r="J3748" i="37"/>
  <c r="K3747" i="37"/>
  <c r="J3747" i="37"/>
  <c r="K3746" i="37"/>
  <c r="J3746" i="37"/>
  <c r="K3745" i="37"/>
  <c r="J3745" i="37"/>
  <c r="K3744" i="37"/>
  <c r="J3744" i="37"/>
  <c r="K3743" i="37"/>
  <c r="J3743" i="37"/>
  <c r="K3742" i="37"/>
  <c r="J3742" i="37"/>
  <c r="K3741" i="37"/>
  <c r="J3741" i="37"/>
  <c r="K3740" i="37"/>
  <c r="J3740" i="37"/>
  <c r="K3739" i="37"/>
  <c r="J3739" i="37"/>
  <c r="K3738" i="37"/>
  <c r="J3738" i="37"/>
  <c r="K3737" i="37"/>
  <c r="J3737" i="37"/>
  <c r="K3736" i="37"/>
  <c r="J3736" i="37"/>
  <c r="K3735" i="37"/>
  <c r="J3735" i="37"/>
  <c r="K3734" i="37"/>
  <c r="J3734" i="37"/>
  <c r="K3733" i="37"/>
  <c r="J3733" i="37"/>
  <c r="K3732" i="37"/>
  <c r="J3732" i="37"/>
  <c r="K3731" i="37"/>
  <c r="J3731" i="37"/>
  <c r="K3730" i="37"/>
  <c r="J3730" i="37"/>
  <c r="K3729" i="37"/>
  <c r="J3729" i="37"/>
  <c r="K3728" i="37"/>
  <c r="J3728" i="37"/>
  <c r="K3727" i="37"/>
  <c r="J3727" i="37"/>
  <c r="K3726" i="37"/>
  <c r="J3726" i="37"/>
  <c r="K3725" i="37"/>
  <c r="J3725" i="37"/>
  <c r="K3724" i="37"/>
  <c r="J3724" i="37"/>
  <c r="K3723" i="37"/>
  <c r="J3723" i="37"/>
  <c r="K3722" i="37"/>
  <c r="J3722" i="37"/>
  <c r="K3721" i="37"/>
  <c r="J3721" i="37"/>
  <c r="K3720" i="37"/>
  <c r="J3720" i="37"/>
  <c r="K3719" i="37"/>
  <c r="J3719" i="37"/>
  <c r="K3718" i="37"/>
  <c r="J3718" i="37"/>
  <c r="K3717" i="37"/>
  <c r="J3717" i="37"/>
  <c r="K3716" i="37"/>
  <c r="J3716" i="37"/>
  <c r="K3715" i="37"/>
  <c r="J3715" i="37"/>
  <c r="K3714" i="37"/>
  <c r="J3714" i="37"/>
  <c r="K3713" i="37"/>
  <c r="J3713" i="37"/>
  <c r="K3712" i="37"/>
  <c r="J3712" i="37"/>
  <c r="K3711" i="37"/>
  <c r="J3711" i="37"/>
  <c r="K3710" i="37"/>
  <c r="J3710" i="37"/>
  <c r="K3709" i="37"/>
  <c r="J3709" i="37"/>
  <c r="K3708" i="37"/>
  <c r="J3708" i="37"/>
  <c r="K3707" i="37"/>
  <c r="J3707" i="37"/>
  <c r="K3706" i="37"/>
  <c r="J3706" i="37"/>
  <c r="K3705" i="37"/>
  <c r="J3705" i="37"/>
  <c r="K3704" i="37"/>
  <c r="J3704" i="37"/>
  <c r="K3703" i="37"/>
  <c r="J3703" i="37"/>
  <c r="K3702" i="37"/>
  <c r="J3702" i="37"/>
  <c r="K3701" i="37"/>
  <c r="J3701" i="37"/>
  <c r="K3700" i="37"/>
  <c r="J3700" i="37"/>
  <c r="K3699" i="37"/>
  <c r="J3699" i="37"/>
  <c r="K3698" i="37"/>
  <c r="J3698" i="37"/>
  <c r="K3697" i="37"/>
  <c r="J3697" i="37"/>
  <c r="K3696" i="37"/>
  <c r="J3696" i="37"/>
  <c r="K3695" i="37"/>
  <c r="J3695" i="37"/>
  <c r="K3694" i="37"/>
  <c r="J3694" i="37"/>
  <c r="K3693" i="37"/>
  <c r="J3693" i="37"/>
  <c r="K3692" i="37"/>
  <c r="J3692" i="37"/>
  <c r="K3691" i="37"/>
  <c r="J3691" i="37"/>
  <c r="K3690" i="37"/>
  <c r="J3690" i="37"/>
  <c r="K3689" i="37"/>
  <c r="J3689" i="37"/>
  <c r="K3688" i="37"/>
  <c r="J3688" i="37"/>
  <c r="K3687" i="37"/>
  <c r="J3687" i="37"/>
  <c r="K3686" i="37"/>
  <c r="J3686" i="37"/>
  <c r="K3685" i="37"/>
  <c r="J3685" i="37"/>
  <c r="K3684" i="37"/>
  <c r="J3684" i="37"/>
  <c r="K3683" i="37"/>
  <c r="J3683" i="37"/>
  <c r="K3682" i="37"/>
  <c r="J3682" i="37"/>
  <c r="K3681" i="37"/>
  <c r="J3681" i="37"/>
  <c r="K3680" i="37"/>
  <c r="J3680" i="37"/>
  <c r="K3679" i="37"/>
  <c r="J3679" i="37"/>
  <c r="K3678" i="37"/>
  <c r="J3678" i="37"/>
  <c r="K3677" i="37"/>
  <c r="J3677" i="37"/>
  <c r="K3676" i="37"/>
  <c r="J3676" i="37"/>
  <c r="K3675" i="37"/>
  <c r="J3675" i="37"/>
  <c r="K3674" i="37"/>
  <c r="J3674" i="37"/>
  <c r="K3673" i="37"/>
  <c r="J3673" i="37"/>
  <c r="K3672" i="37"/>
  <c r="J3672" i="37"/>
  <c r="K3671" i="37"/>
  <c r="J3671" i="37"/>
  <c r="K3670" i="37"/>
  <c r="J3670" i="37"/>
  <c r="K3669" i="37"/>
  <c r="J3669" i="37"/>
  <c r="K3668" i="37"/>
  <c r="J3668" i="37"/>
  <c r="K3667" i="37"/>
  <c r="J3667" i="37"/>
  <c r="K3666" i="37"/>
  <c r="J3666" i="37"/>
  <c r="K3665" i="37"/>
  <c r="J3665" i="37"/>
  <c r="K3664" i="37"/>
  <c r="J3664" i="37"/>
  <c r="K3663" i="37"/>
  <c r="J3663" i="37"/>
  <c r="K3662" i="37"/>
  <c r="J3662" i="37"/>
  <c r="K3661" i="37"/>
  <c r="J3661" i="37"/>
  <c r="K3660" i="37"/>
  <c r="J3660" i="37"/>
  <c r="K3659" i="37"/>
  <c r="J3659" i="37"/>
  <c r="K3658" i="37"/>
  <c r="J3658" i="37"/>
  <c r="K3657" i="37"/>
  <c r="J3657" i="37"/>
  <c r="K3656" i="37"/>
  <c r="J3656" i="37"/>
  <c r="K3655" i="37"/>
  <c r="J3655" i="37"/>
  <c r="K3654" i="37"/>
  <c r="J3654" i="37"/>
  <c r="K3653" i="37"/>
  <c r="J3653" i="37"/>
  <c r="K3652" i="37"/>
  <c r="J3652" i="37"/>
  <c r="K3651" i="37"/>
  <c r="J3651" i="37"/>
  <c r="K3650" i="37"/>
  <c r="J3650" i="37"/>
  <c r="K3649" i="37"/>
  <c r="J3649" i="37"/>
  <c r="K3648" i="37"/>
  <c r="J3648" i="37"/>
  <c r="K3647" i="37"/>
  <c r="J3647" i="37"/>
  <c r="K3646" i="37"/>
  <c r="J3646" i="37"/>
  <c r="K3645" i="37"/>
  <c r="J3645" i="37"/>
  <c r="K3644" i="37"/>
  <c r="J3644" i="37"/>
  <c r="K3643" i="37"/>
  <c r="J3643" i="37"/>
  <c r="K3642" i="37"/>
  <c r="J3642" i="37"/>
  <c r="K3641" i="37"/>
  <c r="J3641" i="37"/>
  <c r="K3640" i="37"/>
  <c r="J3640" i="37"/>
  <c r="K3639" i="37"/>
  <c r="J3639" i="37"/>
  <c r="K3638" i="37"/>
  <c r="J3638" i="37"/>
  <c r="K3637" i="37"/>
  <c r="J3637" i="37"/>
  <c r="K3636" i="37"/>
  <c r="J3636" i="37"/>
  <c r="K3635" i="37"/>
  <c r="J3635" i="37"/>
  <c r="K3634" i="37"/>
  <c r="J3634" i="37"/>
  <c r="K3633" i="37"/>
  <c r="J3633" i="37"/>
  <c r="K3632" i="37"/>
  <c r="J3632" i="37"/>
  <c r="K3631" i="37"/>
  <c r="J3631" i="37"/>
  <c r="K3630" i="37"/>
  <c r="J3630" i="37"/>
  <c r="K3629" i="37"/>
  <c r="J3629" i="37"/>
  <c r="K3628" i="37"/>
  <c r="J3628" i="37"/>
  <c r="K3627" i="37"/>
  <c r="J3627" i="37"/>
  <c r="K3626" i="37"/>
  <c r="J3626" i="37"/>
  <c r="K3625" i="37"/>
  <c r="J3625" i="37"/>
  <c r="K3624" i="37"/>
  <c r="J3624" i="37"/>
  <c r="K3623" i="37"/>
  <c r="J3623" i="37"/>
  <c r="K3622" i="37"/>
  <c r="J3622" i="37"/>
  <c r="K3621" i="37"/>
  <c r="J3621" i="37"/>
  <c r="K3620" i="37"/>
  <c r="J3620" i="37"/>
  <c r="K3619" i="37"/>
  <c r="J3619" i="37"/>
  <c r="K3618" i="37"/>
  <c r="J3618" i="37"/>
  <c r="K3617" i="37"/>
  <c r="J3617" i="37"/>
  <c r="K3616" i="37"/>
  <c r="J3616" i="37"/>
  <c r="K3615" i="37"/>
  <c r="J3615" i="37"/>
  <c r="K3614" i="37"/>
  <c r="J3614" i="37"/>
  <c r="K3613" i="37"/>
  <c r="J3613" i="37"/>
  <c r="K3612" i="37"/>
  <c r="J3612" i="37"/>
  <c r="K3611" i="37"/>
  <c r="J3611" i="37"/>
  <c r="K3610" i="37"/>
  <c r="J3610" i="37"/>
  <c r="K3609" i="37"/>
  <c r="J3609" i="37"/>
  <c r="K3608" i="37"/>
  <c r="J3608" i="37"/>
  <c r="K3607" i="37"/>
  <c r="J3607" i="37"/>
  <c r="K3606" i="37"/>
  <c r="J3606" i="37"/>
  <c r="K3605" i="37"/>
  <c r="J3605" i="37"/>
  <c r="K3604" i="37"/>
  <c r="J3604" i="37"/>
  <c r="K3603" i="37"/>
  <c r="J3603" i="37"/>
  <c r="K3602" i="37"/>
  <c r="J3602" i="37"/>
  <c r="K3601" i="37"/>
  <c r="J3601" i="37"/>
  <c r="K3600" i="37"/>
  <c r="J3600" i="37"/>
  <c r="K3599" i="37"/>
  <c r="J3599" i="37"/>
  <c r="K3598" i="37"/>
  <c r="J3598" i="37"/>
  <c r="K3597" i="37"/>
  <c r="J3597" i="37"/>
  <c r="K3596" i="37"/>
  <c r="J3596" i="37"/>
  <c r="K3595" i="37"/>
  <c r="J3595" i="37"/>
  <c r="K3594" i="37"/>
  <c r="J3594" i="37"/>
  <c r="K3593" i="37"/>
  <c r="J3593" i="37"/>
  <c r="K3592" i="37"/>
  <c r="J3592" i="37"/>
  <c r="K3591" i="37"/>
  <c r="J3591" i="37"/>
  <c r="K3590" i="37"/>
  <c r="J3590" i="37"/>
  <c r="K3589" i="37"/>
  <c r="J3589" i="37"/>
  <c r="K3588" i="37"/>
  <c r="J3588" i="37"/>
  <c r="K3587" i="37"/>
  <c r="J3587" i="37"/>
  <c r="K3586" i="37"/>
  <c r="J3586" i="37"/>
  <c r="K3585" i="37"/>
  <c r="J3585" i="37"/>
  <c r="K3584" i="37"/>
  <c r="J3584" i="37"/>
  <c r="K3583" i="37"/>
  <c r="J3583" i="37"/>
  <c r="K3582" i="37"/>
  <c r="J3582" i="37"/>
  <c r="K3581" i="37"/>
  <c r="J3581" i="37"/>
  <c r="K3580" i="37"/>
  <c r="J3580" i="37"/>
  <c r="K3579" i="37"/>
  <c r="J3579" i="37"/>
  <c r="K3578" i="37"/>
  <c r="J3578" i="37"/>
  <c r="K3577" i="37"/>
  <c r="J3577" i="37"/>
  <c r="K3576" i="37"/>
  <c r="J3576" i="37"/>
  <c r="K3575" i="37"/>
  <c r="J3575" i="37"/>
  <c r="K3574" i="37"/>
  <c r="J3574" i="37"/>
  <c r="K3573" i="37"/>
  <c r="J3573" i="37"/>
  <c r="K3572" i="37"/>
  <c r="J3572" i="37"/>
  <c r="K3571" i="37"/>
  <c r="J3571" i="37"/>
  <c r="K3570" i="37"/>
  <c r="J3570" i="37"/>
  <c r="K3569" i="37"/>
  <c r="J3569" i="37"/>
  <c r="K3568" i="37"/>
  <c r="J3568" i="37"/>
  <c r="K3567" i="37"/>
  <c r="J3567" i="37"/>
  <c r="K3566" i="37"/>
  <c r="J3566" i="37"/>
  <c r="K3565" i="37"/>
  <c r="J3565" i="37"/>
  <c r="K3564" i="37"/>
  <c r="J3564" i="37"/>
  <c r="K3563" i="37"/>
  <c r="J3563" i="37"/>
  <c r="K3562" i="37"/>
  <c r="J3562" i="37"/>
  <c r="K3561" i="37"/>
  <c r="J3561" i="37"/>
  <c r="K3560" i="37"/>
  <c r="J3560" i="37"/>
  <c r="K3559" i="37"/>
  <c r="J3559" i="37"/>
  <c r="K3558" i="37"/>
  <c r="J3558" i="37"/>
  <c r="K3557" i="37"/>
  <c r="J3557" i="37"/>
  <c r="K3556" i="37"/>
  <c r="J3556" i="37"/>
  <c r="K3555" i="37"/>
  <c r="J3555" i="37"/>
  <c r="K3554" i="37"/>
  <c r="J3554" i="37"/>
  <c r="K3553" i="37"/>
  <c r="J3553" i="37"/>
  <c r="K3552" i="37"/>
  <c r="J3552" i="37"/>
  <c r="K3551" i="37"/>
  <c r="J3551" i="37"/>
  <c r="K3550" i="37"/>
  <c r="J3550" i="37"/>
  <c r="K3549" i="37"/>
  <c r="J3549" i="37"/>
  <c r="K3548" i="37"/>
  <c r="J3548" i="37"/>
  <c r="K3547" i="37"/>
  <c r="J3547" i="37"/>
  <c r="K3546" i="37"/>
  <c r="J3546" i="37"/>
  <c r="K3545" i="37"/>
  <c r="J3545" i="37"/>
  <c r="K3544" i="37"/>
  <c r="J3544" i="37"/>
  <c r="K3543" i="37"/>
  <c r="J3543" i="37"/>
  <c r="K3542" i="37"/>
  <c r="J3542" i="37"/>
  <c r="K3541" i="37"/>
  <c r="J3541" i="37"/>
  <c r="K3540" i="37"/>
  <c r="J3540" i="37"/>
  <c r="K3539" i="37"/>
  <c r="J3539" i="37"/>
  <c r="K3538" i="37"/>
  <c r="J3538" i="37"/>
  <c r="K3537" i="37"/>
  <c r="J3537" i="37"/>
  <c r="K3536" i="37"/>
  <c r="J3536" i="37"/>
  <c r="K3535" i="37"/>
  <c r="J3535" i="37"/>
  <c r="K3534" i="37"/>
  <c r="J3534" i="37"/>
  <c r="K3533" i="37"/>
  <c r="J3533" i="37"/>
  <c r="K3532" i="37"/>
  <c r="J3532" i="37"/>
  <c r="K3531" i="37"/>
  <c r="J3531" i="37"/>
  <c r="K3530" i="37"/>
  <c r="J3530" i="37"/>
  <c r="K3529" i="37"/>
  <c r="J3529" i="37"/>
  <c r="K3528" i="37"/>
  <c r="J3528" i="37"/>
  <c r="K3527" i="37"/>
  <c r="J3527" i="37"/>
  <c r="K3526" i="37"/>
  <c r="J3526" i="37"/>
  <c r="K3525" i="37"/>
  <c r="J3525" i="37"/>
  <c r="K3524" i="37"/>
  <c r="J3524" i="37"/>
  <c r="K3523" i="37"/>
  <c r="J3523" i="37"/>
  <c r="K3522" i="37"/>
  <c r="J3522" i="37"/>
  <c r="K3521" i="37"/>
  <c r="J3521" i="37"/>
  <c r="K3520" i="37"/>
  <c r="J3520" i="37"/>
  <c r="K3519" i="37"/>
  <c r="J3519" i="37"/>
  <c r="K3518" i="37"/>
  <c r="J3518" i="37"/>
  <c r="K3517" i="37"/>
  <c r="J3517" i="37"/>
  <c r="K3516" i="37"/>
  <c r="J3516" i="37"/>
  <c r="K3515" i="37"/>
  <c r="J3515" i="37"/>
  <c r="K3514" i="37"/>
  <c r="J3514" i="37"/>
  <c r="K3513" i="37"/>
  <c r="J3513" i="37"/>
  <c r="K3512" i="37"/>
  <c r="J3512" i="37"/>
  <c r="K3511" i="37"/>
  <c r="J3511" i="37"/>
  <c r="K3510" i="37"/>
  <c r="J3510" i="37"/>
  <c r="K3509" i="37"/>
  <c r="J3509" i="37"/>
  <c r="K3508" i="37"/>
  <c r="J3508" i="37"/>
  <c r="K3507" i="37"/>
  <c r="J3507" i="37"/>
  <c r="K3506" i="37"/>
  <c r="J3506" i="37"/>
  <c r="K3505" i="37"/>
  <c r="J3505" i="37"/>
  <c r="K3504" i="37"/>
  <c r="J3504" i="37"/>
  <c r="K3503" i="37"/>
  <c r="J3503" i="37"/>
  <c r="K3502" i="37"/>
  <c r="J3502" i="37"/>
  <c r="K3501" i="37"/>
  <c r="J3501" i="37"/>
  <c r="K3500" i="37"/>
  <c r="J3500" i="37"/>
  <c r="K3499" i="37"/>
  <c r="J3499" i="37"/>
  <c r="K3498" i="37"/>
  <c r="J3498" i="37"/>
  <c r="K3497" i="37"/>
  <c r="J3497" i="37"/>
  <c r="K3496" i="37"/>
  <c r="J3496" i="37"/>
  <c r="K3495" i="37"/>
  <c r="J3495" i="37"/>
  <c r="K3494" i="37"/>
  <c r="J3494" i="37"/>
  <c r="K3493" i="37"/>
  <c r="J3493" i="37"/>
  <c r="K3492" i="37"/>
  <c r="J3492" i="37"/>
  <c r="K3491" i="37"/>
  <c r="J3491" i="37"/>
  <c r="K3490" i="37"/>
  <c r="J3490" i="37"/>
  <c r="K3489" i="37"/>
  <c r="J3489" i="37"/>
  <c r="K3488" i="37"/>
  <c r="J3488" i="37"/>
  <c r="K3487" i="37"/>
  <c r="J3487" i="37"/>
  <c r="K3486" i="37"/>
  <c r="J3486" i="37"/>
  <c r="K3485" i="37"/>
  <c r="J3485" i="37"/>
  <c r="K3484" i="37"/>
  <c r="J3484" i="37"/>
  <c r="K3483" i="37"/>
  <c r="J3483" i="37"/>
  <c r="K3482" i="37"/>
  <c r="J3482" i="37"/>
  <c r="K3481" i="37"/>
  <c r="J3481" i="37"/>
  <c r="K3480" i="37"/>
  <c r="J3480" i="37"/>
  <c r="K3479" i="37"/>
  <c r="J3479" i="37"/>
  <c r="K3478" i="37"/>
  <c r="J3478" i="37"/>
  <c r="K3477" i="37"/>
  <c r="J3477" i="37"/>
  <c r="K3476" i="37"/>
  <c r="J3476" i="37"/>
  <c r="K3475" i="37"/>
  <c r="J3475" i="37"/>
  <c r="K3474" i="37"/>
  <c r="J3474" i="37"/>
  <c r="K3473" i="37"/>
  <c r="J3473" i="37"/>
  <c r="K3472" i="37"/>
  <c r="J3472" i="37"/>
  <c r="K3471" i="37"/>
  <c r="J3471" i="37"/>
  <c r="K3470" i="37"/>
  <c r="J3470" i="37"/>
  <c r="K3469" i="37"/>
  <c r="J3469" i="37"/>
  <c r="K3468" i="37"/>
  <c r="J3468" i="37"/>
  <c r="K3467" i="37"/>
  <c r="J3467" i="37"/>
  <c r="K3466" i="37"/>
  <c r="J3466" i="37"/>
  <c r="K3465" i="37"/>
  <c r="J3465" i="37"/>
  <c r="K3464" i="37"/>
  <c r="J3464" i="37"/>
  <c r="K3463" i="37"/>
  <c r="J3463" i="37"/>
  <c r="K3462" i="37"/>
  <c r="J3462" i="37"/>
  <c r="K3461" i="37"/>
  <c r="J3461" i="37"/>
  <c r="K3460" i="37"/>
  <c r="J3460" i="37"/>
  <c r="K3459" i="37"/>
  <c r="J3459" i="37"/>
  <c r="K3458" i="37"/>
  <c r="J3458" i="37"/>
  <c r="K3457" i="37"/>
  <c r="J3457" i="37"/>
  <c r="K3456" i="37"/>
  <c r="J3456" i="37"/>
  <c r="K3455" i="37"/>
  <c r="J3455" i="37"/>
  <c r="K3454" i="37"/>
  <c r="J3454" i="37"/>
  <c r="K3453" i="37"/>
  <c r="J3453" i="37"/>
  <c r="K3452" i="37"/>
  <c r="J3452" i="37"/>
  <c r="K3451" i="37"/>
  <c r="J3451" i="37"/>
  <c r="K3450" i="37"/>
  <c r="J3450" i="37"/>
  <c r="K3449" i="37"/>
  <c r="J3449" i="37"/>
  <c r="K3448" i="37"/>
  <c r="J3448" i="37"/>
  <c r="K3447" i="37"/>
  <c r="J3447" i="37"/>
  <c r="K3446" i="37"/>
  <c r="J3446" i="37"/>
  <c r="K3445" i="37"/>
  <c r="J3445" i="37"/>
  <c r="K3444" i="37"/>
  <c r="J3444" i="37"/>
  <c r="K3443" i="37"/>
  <c r="J3443" i="37"/>
  <c r="K3442" i="37"/>
  <c r="J3442" i="37"/>
  <c r="K3441" i="37"/>
  <c r="J3441" i="37"/>
  <c r="K3440" i="37"/>
  <c r="J3440" i="37"/>
  <c r="K3439" i="37"/>
  <c r="J3439" i="37"/>
  <c r="K3438" i="37"/>
  <c r="J3438" i="37"/>
  <c r="K3437" i="37"/>
  <c r="J3437" i="37"/>
  <c r="K3436" i="37"/>
  <c r="J3436" i="37"/>
  <c r="K3435" i="37"/>
  <c r="J3435" i="37"/>
  <c r="K3434" i="37"/>
  <c r="J3434" i="37"/>
  <c r="K3433" i="37"/>
  <c r="J3433" i="37"/>
  <c r="K3432" i="37"/>
  <c r="J3432" i="37"/>
  <c r="K3431" i="37"/>
  <c r="J3431" i="37"/>
  <c r="K3430" i="37"/>
  <c r="J3430" i="37"/>
  <c r="K3429" i="37"/>
  <c r="J3429" i="37"/>
  <c r="K3428" i="37"/>
  <c r="J3428" i="37"/>
  <c r="K3427" i="37"/>
  <c r="J3427" i="37"/>
  <c r="K3426" i="37"/>
  <c r="J3426" i="37"/>
  <c r="K3425" i="37"/>
  <c r="J3425" i="37"/>
  <c r="K3424" i="37"/>
  <c r="J3424" i="37"/>
  <c r="K3423" i="37"/>
  <c r="J3423" i="37"/>
  <c r="K3422" i="37"/>
  <c r="J3422" i="37"/>
  <c r="K3421" i="37"/>
  <c r="J3421" i="37"/>
  <c r="K3420" i="37"/>
  <c r="J3420" i="37"/>
  <c r="K3419" i="37"/>
  <c r="J3419" i="37"/>
  <c r="K3418" i="37"/>
  <c r="J3418" i="37"/>
  <c r="K3417" i="37"/>
  <c r="J3417" i="37"/>
  <c r="K3416" i="37"/>
  <c r="J3416" i="37"/>
  <c r="K3415" i="37"/>
  <c r="J3415" i="37"/>
  <c r="K3414" i="37"/>
  <c r="J3414" i="37"/>
  <c r="K3413" i="37"/>
  <c r="J3413" i="37"/>
  <c r="K3412" i="37"/>
  <c r="J3412" i="37"/>
  <c r="K3411" i="37"/>
  <c r="J3411" i="37"/>
  <c r="K3410" i="37"/>
  <c r="J3410" i="37"/>
  <c r="K3409" i="37"/>
  <c r="J3409" i="37"/>
  <c r="K3408" i="37"/>
  <c r="J3408" i="37"/>
  <c r="K3407" i="37"/>
  <c r="J3407" i="37"/>
  <c r="K3406" i="37"/>
  <c r="J3406" i="37"/>
  <c r="K3405" i="37"/>
  <c r="J3405" i="37"/>
  <c r="K3404" i="37"/>
  <c r="J3404" i="37"/>
  <c r="K3403" i="37"/>
  <c r="J3403" i="37"/>
  <c r="K3402" i="37"/>
  <c r="J3402" i="37"/>
  <c r="K3401" i="37"/>
  <c r="J3401" i="37"/>
  <c r="K3400" i="37"/>
  <c r="J3400" i="37"/>
  <c r="K3399" i="37"/>
  <c r="J3399" i="37"/>
  <c r="K3398" i="37"/>
  <c r="J3398" i="37"/>
  <c r="K3397" i="37"/>
  <c r="J3397" i="37"/>
  <c r="K3396" i="37"/>
  <c r="J3396" i="37"/>
  <c r="K3395" i="37"/>
  <c r="J3395" i="37"/>
  <c r="K3394" i="37"/>
  <c r="J3394" i="37"/>
  <c r="K3393" i="37"/>
  <c r="J3393" i="37"/>
  <c r="K3392" i="37"/>
  <c r="J3392" i="37"/>
  <c r="K3391" i="37"/>
  <c r="J3391" i="37"/>
  <c r="K3390" i="37"/>
  <c r="J3390" i="37"/>
  <c r="K3389" i="37"/>
  <c r="J3389" i="37"/>
  <c r="K3388" i="37"/>
  <c r="J3388" i="37"/>
  <c r="K3387" i="37"/>
  <c r="J3387" i="37"/>
  <c r="K3386" i="37"/>
  <c r="J3386" i="37"/>
  <c r="K3385" i="37"/>
  <c r="J3385" i="37"/>
  <c r="K3384" i="37"/>
  <c r="J3384" i="37"/>
  <c r="K3383" i="37"/>
  <c r="J3383" i="37"/>
  <c r="K3382" i="37"/>
  <c r="J3382" i="37"/>
  <c r="K3381" i="37"/>
  <c r="J3381" i="37"/>
  <c r="K3380" i="37"/>
  <c r="J3380" i="37"/>
  <c r="K3379" i="37"/>
  <c r="J3379" i="37"/>
  <c r="K3378" i="37"/>
  <c r="J3378" i="37"/>
  <c r="K3377" i="37"/>
  <c r="J3377" i="37"/>
  <c r="K3376" i="37"/>
  <c r="J3376" i="37"/>
  <c r="K3375" i="37"/>
  <c r="J3375" i="37"/>
  <c r="K3374" i="37"/>
  <c r="J3374" i="37"/>
  <c r="K3373" i="37"/>
  <c r="J3373" i="37"/>
  <c r="K3372" i="37"/>
  <c r="J3372" i="37"/>
  <c r="K3371" i="37"/>
  <c r="J3371" i="37"/>
  <c r="K3370" i="37"/>
  <c r="J3370" i="37"/>
  <c r="K3369" i="37"/>
  <c r="J3369" i="37"/>
  <c r="K3368" i="37"/>
  <c r="J3368" i="37"/>
  <c r="K3367" i="37"/>
  <c r="J3367" i="37"/>
  <c r="K3366" i="37"/>
  <c r="J3366" i="37"/>
  <c r="K3365" i="37"/>
  <c r="J3365" i="37"/>
  <c r="K3364" i="37"/>
  <c r="J3364" i="37"/>
  <c r="K3363" i="37"/>
  <c r="J3363" i="37"/>
  <c r="K3362" i="37"/>
  <c r="J3362" i="37"/>
  <c r="K3361" i="37"/>
  <c r="J3361" i="37"/>
  <c r="K3360" i="37"/>
  <c r="J3360" i="37"/>
  <c r="K3359" i="37"/>
  <c r="J3359" i="37"/>
  <c r="K3358" i="37"/>
  <c r="J3358" i="37"/>
  <c r="K3357" i="37"/>
  <c r="J3357" i="37"/>
  <c r="K3356" i="37"/>
  <c r="J3356" i="37"/>
  <c r="K3355" i="37"/>
  <c r="J3355" i="37"/>
  <c r="K3354" i="37"/>
  <c r="J3354" i="37"/>
  <c r="K3353" i="37"/>
  <c r="J3353" i="37"/>
  <c r="K3352" i="37"/>
  <c r="J3352" i="37"/>
  <c r="K3351" i="37"/>
  <c r="J3351" i="37"/>
  <c r="K3350" i="37"/>
  <c r="J3350" i="37"/>
  <c r="K3349" i="37"/>
  <c r="J3349" i="37"/>
  <c r="K3348" i="37"/>
  <c r="J3348" i="37"/>
  <c r="K3347" i="37"/>
  <c r="J3347" i="37"/>
  <c r="K3346" i="37"/>
  <c r="J3346" i="37"/>
  <c r="K3345" i="37"/>
  <c r="J3345" i="37"/>
  <c r="K3344" i="37"/>
  <c r="J3344" i="37"/>
  <c r="K3343" i="37"/>
  <c r="J3343" i="37"/>
  <c r="K3342" i="37"/>
  <c r="J3342" i="37"/>
  <c r="K3341" i="37"/>
  <c r="J3341" i="37"/>
  <c r="K3340" i="37"/>
  <c r="J3340" i="37"/>
  <c r="K3339" i="37"/>
  <c r="J3339" i="37"/>
  <c r="K3338" i="37"/>
  <c r="J3338" i="37"/>
  <c r="K3337" i="37"/>
  <c r="J3337" i="37"/>
  <c r="K3336" i="37"/>
  <c r="J3336" i="37"/>
  <c r="K3335" i="37"/>
  <c r="J3335" i="37"/>
  <c r="K3334" i="37"/>
  <c r="J3334" i="37"/>
  <c r="K3333" i="37"/>
  <c r="J3333" i="37"/>
  <c r="K3332" i="37"/>
  <c r="J3332" i="37"/>
  <c r="K3331" i="37"/>
  <c r="J3331" i="37"/>
  <c r="K3330" i="37"/>
  <c r="J3330" i="37"/>
  <c r="K3329" i="37"/>
  <c r="J3329" i="37"/>
  <c r="K3328" i="37"/>
  <c r="J3328" i="37"/>
  <c r="K3327" i="37"/>
  <c r="J3327" i="37"/>
  <c r="K3326" i="37"/>
  <c r="J3326" i="37"/>
  <c r="K3325" i="37"/>
  <c r="J3325" i="37"/>
  <c r="K3324" i="37"/>
  <c r="J3324" i="37"/>
  <c r="K3323" i="37"/>
  <c r="J3323" i="37"/>
  <c r="K3322" i="37"/>
  <c r="J3322" i="37"/>
  <c r="K3321" i="37"/>
  <c r="J3321" i="37"/>
  <c r="K3320" i="37"/>
  <c r="J3320" i="37"/>
  <c r="K3319" i="37"/>
  <c r="J3319" i="37"/>
  <c r="K3318" i="37"/>
  <c r="J3318" i="37"/>
  <c r="K3317" i="37"/>
  <c r="J3317" i="37"/>
  <c r="K3316" i="37"/>
  <c r="J3316" i="37"/>
  <c r="K3315" i="37"/>
  <c r="J3315" i="37"/>
  <c r="K3314" i="37"/>
  <c r="J3314" i="37"/>
  <c r="K3313" i="37"/>
  <c r="J3313" i="37"/>
  <c r="K3312" i="37"/>
  <c r="J3312" i="37"/>
  <c r="K3311" i="37"/>
  <c r="J3311" i="37"/>
  <c r="K3310" i="37"/>
  <c r="J3310" i="37"/>
  <c r="K3309" i="37"/>
  <c r="J3309" i="37"/>
  <c r="K3308" i="37"/>
  <c r="J3308" i="37"/>
  <c r="K3307" i="37"/>
  <c r="J3307" i="37"/>
  <c r="K3306" i="37"/>
  <c r="J3306" i="37"/>
  <c r="K3305" i="37"/>
  <c r="J3305" i="37"/>
  <c r="K3304" i="37"/>
  <c r="J3304" i="37"/>
  <c r="K3303" i="37"/>
  <c r="J3303" i="37"/>
  <c r="K3302" i="37"/>
  <c r="J3302" i="37"/>
  <c r="K3301" i="37"/>
  <c r="J3301" i="37"/>
  <c r="K3300" i="37"/>
  <c r="J3300" i="37"/>
  <c r="K3299" i="37"/>
  <c r="J3299" i="37"/>
  <c r="K3298" i="37"/>
  <c r="J3298" i="37"/>
  <c r="K3297" i="37"/>
  <c r="J3297" i="37"/>
  <c r="K3296" i="37"/>
  <c r="J3296" i="37"/>
  <c r="K3295" i="37"/>
  <c r="J3295" i="37"/>
  <c r="K3294" i="37"/>
  <c r="J3294" i="37"/>
  <c r="K3293" i="37"/>
  <c r="J3293" i="37"/>
  <c r="K3292" i="37"/>
  <c r="J3292" i="37"/>
  <c r="K3291" i="37"/>
  <c r="J3291" i="37"/>
  <c r="K3290" i="37"/>
  <c r="J3290" i="37"/>
  <c r="K3289" i="37"/>
  <c r="J3289" i="37"/>
  <c r="K3288" i="37"/>
  <c r="J3288" i="37"/>
  <c r="K3287" i="37"/>
  <c r="J3287" i="37"/>
  <c r="K3286" i="37"/>
  <c r="J3286" i="37"/>
  <c r="K3285" i="37"/>
  <c r="J3285" i="37"/>
  <c r="K3284" i="37"/>
  <c r="J3284" i="37"/>
  <c r="K3283" i="37"/>
  <c r="J3283" i="37"/>
  <c r="K3282" i="37"/>
  <c r="J3282" i="37"/>
  <c r="K3281" i="37"/>
  <c r="J3281" i="37"/>
  <c r="K3280" i="37"/>
  <c r="J3280" i="37"/>
  <c r="K3279" i="37"/>
  <c r="J3279" i="37"/>
  <c r="K3278" i="37"/>
  <c r="J3278" i="37"/>
  <c r="K3277" i="37"/>
  <c r="J3277" i="37"/>
  <c r="K3276" i="37"/>
  <c r="J3276" i="37"/>
  <c r="K3275" i="37"/>
  <c r="J3275" i="37"/>
  <c r="K3274" i="37"/>
  <c r="J3274" i="37"/>
  <c r="K3273" i="37"/>
  <c r="J3273" i="37"/>
  <c r="K3272" i="37"/>
  <c r="J3272" i="37"/>
  <c r="K3271" i="37"/>
  <c r="J3271" i="37"/>
  <c r="K3270" i="37"/>
  <c r="J3270" i="37"/>
  <c r="K3269" i="37"/>
  <c r="J3269" i="37"/>
  <c r="K3268" i="37"/>
  <c r="J3268" i="37"/>
  <c r="K3267" i="37"/>
  <c r="J3267" i="37"/>
  <c r="K3266" i="37"/>
  <c r="J3266" i="37"/>
  <c r="K3265" i="37"/>
  <c r="J3265" i="37"/>
  <c r="K3264" i="37"/>
  <c r="J3264" i="37"/>
  <c r="K3263" i="37"/>
  <c r="J3263" i="37"/>
  <c r="K3262" i="37"/>
  <c r="J3262" i="37"/>
  <c r="K3261" i="37"/>
  <c r="J3261" i="37"/>
  <c r="K3260" i="37"/>
  <c r="J3260" i="37"/>
  <c r="K3259" i="37"/>
  <c r="J3259" i="37"/>
  <c r="K3258" i="37"/>
  <c r="J3258" i="37"/>
  <c r="K3257" i="37"/>
  <c r="J3257" i="37"/>
  <c r="K3256" i="37"/>
  <c r="J3256" i="37"/>
  <c r="K3255" i="37"/>
  <c r="J3255" i="37"/>
  <c r="K3254" i="37"/>
  <c r="J3254" i="37"/>
  <c r="K3253" i="37"/>
  <c r="J3253" i="37"/>
  <c r="K3252" i="37"/>
  <c r="J3252" i="37"/>
  <c r="K3251" i="37"/>
  <c r="J3251" i="37"/>
  <c r="K3250" i="37"/>
  <c r="J3250" i="37"/>
  <c r="K3249" i="37"/>
  <c r="J3249" i="37"/>
  <c r="K3248" i="37"/>
  <c r="J3248" i="37"/>
  <c r="K3247" i="37"/>
  <c r="J3247" i="37"/>
  <c r="K3246" i="37"/>
  <c r="J3246" i="37"/>
  <c r="K3245" i="37"/>
  <c r="J3245" i="37"/>
  <c r="K3244" i="37"/>
  <c r="J3244" i="37"/>
  <c r="K3243" i="37"/>
  <c r="J3243" i="37"/>
  <c r="K3242" i="37"/>
  <c r="J3242" i="37"/>
  <c r="K3241" i="37"/>
  <c r="J3241" i="37"/>
  <c r="K3240" i="37"/>
  <c r="J3240" i="37"/>
  <c r="K3239" i="37"/>
  <c r="J3239" i="37"/>
  <c r="K3238" i="37"/>
  <c r="J3238" i="37"/>
  <c r="K3237" i="37"/>
  <c r="J3237" i="37"/>
  <c r="K3236" i="37"/>
  <c r="J3236" i="37"/>
  <c r="K3235" i="37"/>
  <c r="J3235" i="37"/>
  <c r="K3234" i="37"/>
  <c r="J3234" i="37"/>
  <c r="K3233" i="37"/>
  <c r="J3233" i="37"/>
  <c r="K3232" i="37"/>
  <c r="J3232" i="37"/>
  <c r="K3231" i="37"/>
  <c r="J3231" i="37"/>
  <c r="K3230" i="37"/>
  <c r="J3230" i="37"/>
  <c r="K3229" i="37"/>
  <c r="J3229" i="37"/>
  <c r="K3228" i="37"/>
  <c r="J3228" i="37"/>
  <c r="K3227" i="37"/>
  <c r="J3227" i="37"/>
  <c r="K3226" i="37"/>
  <c r="J3226" i="37"/>
  <c r="K3225" i="37"/>
  <c r="J3225" i="37"/>
  <c r="K3224" i="37"/>
  <c r="J3224" i="37"/>
  <c r="K3223" i="37"/>
  <c r="J3223" i="37"/>
  <c r="K3222" i="37"/>
  <c r="J3222" i="37"/>
  <c r="K3221" i="37"/>
  <c r="J3221" i="37"/>
  <c r="K3220" i="37"/>
  <c r="J3220" i="37"/>
  <c r="K3219" i="37"/>
  <c r="J3219" i="37"/>
  <c r="K3218" i="37"/>
  <c r="J3218" i="37"/>
  <c r="K3217" i="37"/>
  <c r="J3217" i="37"/>
  <c r="K3216" i="37"/>
  <c r="J3216" i="37"/>
  <c r="K3215" i="37"/>
  <c r="J3215" i="37"/>
  <c r="K3214" i="37"/>
  <c r="J3214" i="37"/>
  <c r="K3213" i="37"/>
  <c r="J3213" i="37"/>
  <c r="K3212" i="37"/>
  <c r="J3212" i="37"/>
  <c r="K3211" i="37"/>
  <c r="J3211" i="37"/>
  <c r="K3210" i="37"/>
  <c r="J3210" i="37"/>
  <c r="K3209" i="37"/>
  <c r="J3209" i="37"/>
  <c r="K3208" i="37"/>
  <c r="J3208" i="37"/>
  <c r="K3207" i="37"/>
  <c r="J3207" i="37"/>
  <c r="K3206" i="37"/>
  <c r="J3206" i="37"/>
  <c r="K3205" i="37"/>
  <c r="J3205" i="37"/>
  <c r="K3204" i="37"/>
  <c r="J3204" i="37"/>
  <c r="K3203" i="37"/>
  <c r="J3203" i="37"/>
  <c r="K2521" i="37"/>
  <c r="J2521" i="37"/>
  <c r="K2520" i="37"/>
  <c r="J2520" i="37"/>
  <c r="K2519" i="37"/>
  <c r="J2519" i="37"/>
  <c r="K2518" i="37"/>
  <c r="J2518" i="37"/>
  <c r="K2517" i="37"/>
  <c r="J2517" i="37"/>
  <c r="K2516" i="37"/>
  <c r="J2516" i="37"/>
  <c r="K2515" i="37"/>
  <c r="J2515" i="37"/>
  <c r="K2514" i="37"/>
  <c r="J2514" i="37"/>
  <c r="K2513" i="37"/>
  <c r="J2513" i="37"/>
  <c r="K2512" i="37"/>
  <c r="J2512" i="37"/>
  <c r="K2511" i="37"/>
  <c r="J2511" i="37"/>
  <c r="K2510" i="37"/>
  <c r="J2510" i="37"/>
  <c r="K2509" i="37"/>
  <c r="J2509" i="37"/>
  <c r="K2508" i="37"/>
  <c r="J2508" i="37"/>
  <c r="K2507" i="37"/>
  <c r="J2507" i="37"/>
  <c r="K2506" i="37"/>
  <c r="J2506" i="37"/>
  <c r="K2505" i="37"/>
  <c r="J2505" i="37"/>
  <c r="K2504" i="37"/>
  <c r="J2504" i="37"/>
  <c r="K2503" i="37"/>
  <c r="J2503" i="37"/>
  <c r="K2502" i="37"/>
  <c r="J2502" i="37"/>
  <c r="K2501" i="37"/>
  <c r="J2501" i="37"/>
  <c r="K2500" i="37"/>
  <c r="J2500" i="37"/>
  <c r="K2499" i="37"/>
  <c r="J2499" i="37"/>
  <c r="K2498" i="37"/>
  <c r="J2498" i="37"/>
  <c r="K2497" i="37"/>
  <c r="J2497" i="37"/>
  <c r="K2496" i="37"/>
  <c r="J2496" i="37"/>
  <c r="K2495" i="37"/>
  <c r="J2495" i="37"/>
  <c r="K2494" i="37"/>
  <c r="J2494" i="37"/>
  <c r="K2493" i="37"/>
  <c r="J2493" i="37"/>
  <c r="K2492" i="37"/>
  <c r="J2492" i="37"/>
  <c r="K2491" i="37"/>
  <c r="J2491" i="37"/>
  <c r="K2490" i="37"/>
  <c r="J2490" i="37"/>
  <c r="K2489" i="37"/>
  <c r="J2489" i="37"/>
  <c r="K2488" i="37"/>
  <c r="J2488" i="37"/>
  <c r="K2487" i="37"/>
  <c r="J2487" i="37"/>
  <c r="K2486" i="37"/>
  <c r="J2486" i="37"/>
  <c r="K2485" i="37"/>
  <c r="J2485" i="37"/>
  <c r="K2484" i="37"/>
  <c r="J2484" i="37"/>
  <c r="K2483" i="37"/>
  <c r="J2483" i="37"/>
  <c r="K2482" i="37"/>
  <c r="J2482" i="37"/>
  <c r="K2481" i="37"/>
  <c r="J2481" i="37"/>
  <c r="K2480" i="37"/>
  <c r="J2480" i="37"/>
  <c r="K2479" i="37"/>
  <c r="J2479" i="37"/>
  <c r="K2478" i="37"/>
  <c r="J2478" i="37"/>
  <c r="K2477" i="37"/>
  <c r="J2477" i="37"/>
  <c r="K2476" i="37"/>
  <c r="J2476" i="37"/>
  <c r="K2475" i="37"/>
  <c r="J2475" i="37"/>
  <c r="K2474" i="37"/>
  <c r="J2474" i="37"/>
  <c r="K2473" i="37"/>
  <c r="J2473" i="37"/>
  <c r="K2472" i="37"/>
  <c r="J2472" i="37"/>
  <c r="K2471" i="37"/>
  <c r="J2471" i="37"/>
  <c r="K2470" i="37"/>
  <c r="J2470" i="37"/>
  <c r="K2469" i="37"/>
  <c r="J2469" i="37"/>
  <c r="K2468" i="37"/>
  <c r="J2468" i="37"/>
  <c r="K2467" i="37"/>
  <c r="J2467" i="37"/>
  <c r="K2466" i="37"/>
  <c r="J2466" i="37"/>
  <c r="K2465" i="37"/>
  <c r="J2465" i="37"/>
  <c r="K2464" i="37"/>
  <c r="J2464" i="37"/>
  <c r="K2463" i="37"/>
  <c r="J2463" i="37"/>
  <c r="K2462" i="37"/>
  <c r="J2462" i="37"/>
  <c r="K2461" i="37"/>
  <c r="J2461" i="37"/>
  <c r="K2460" i="37"/>
  <c r="J2460" i="37"/>
  <c r="K2459" i="37"/>
  <c r="J2459" i="37"/>
  <c r="K2458" i="37"/>
  <c r="J2458" i="37"/>
  <c r="K2457" i="37"/>
  <c r="J2457" i="37"/>
  <c r="K2456" i="37"/>
  <c r="J2456" i="37"/>
  <c r="K2455" i="37"/>
  <c r="J2455" i="37"/>
  <c r="K2454" i="37"/>
  <c r="J2454" i="37"/>
  <c r="K2453" i="37"/>
  <c r="J2453" i="37"/>
  <c r="K2452" i="37"/>
  <c r="J2452" i="37"/>
  <c r="K2451" i="37"/>
  <c r="J2451" i="37"/>
  <c r="K2450" i="37"/>
  <c r="J2450" i="37"/>
  <c r="K2449" i="37"/>
  <c r="J2449" i="37"/>
  <c r="K2448" i="37"/>
  <c r="J2448" i="37"/>
  <c r="K2447" i="37"/>
  <c r="J2447" i="37"/>
  <c r="K2446" i="37"/>
  <c r="J2446" i="37"/>
  <c r="K2445" i="37"/>
  <c r="J2445" i="37"/>
  <c r="K2444" i="37"/>
  <c r="J2444" i="37"/>
  <c r="K2443" i="37"/>
  <c r="J2443" i="37"/>
  <c r="K2442" i="37"/>
  <c r="J2442" i="37"/>
  <c r="K2441" i="37"/>
  <c r="J2441" i="37"/>
  <c r="K2440" i="37"/>
  <c r="J2440" i="37"/>
  <c r="K2439" i="37"/>
  <c r="J2439" i="37"/>
  <c r="K2438" i="37"/>
  <c r="J2438" i="37"/>
  <c r="K2437" i="37"/>
  <c r="J2437" i="37"/>
  <c r="K2436" i="37"/>
  <c r="J2436" i="37"/>
  <c r="K2435" i="37"/>
  <c r="J2435" i="37"/>
  <c r="K2434" i="37"/>
  <c r="J2434" i="37"/>
  <c r="K2433" i="37"/>
  <c r="J2433" i="37"/>
  <c r="K2432" i="37"/>
  <c r="J2432" i="37"/>
  <c r="K2431" i="37"/>
  <c r="J2431" i="37"/>
  <c r="K2430" i="37"/>
  <c r="J2430" i="37"/>
  <c r="K2429" i="37"/>
  <c r="J2429" i="37"/>
  <c r="K2428" i="37"/>
  <c r="J2428" i="37"/>
  <c r="K2427" i="37"/>
  <c r="J2427" i="37"/>
  <c r="K2426" i="37"/>
  <c r="J2426" i="37"/>
  <c r="K2425" i="37"/>
  <c r="J2425" i="37"/>
  <c r="K2424" i="37"/>
  <c r="J2424" i="37"/>
  <c r="K2423" i="37"/>
  <c r="J2423" i="37"/>
  <c r="K2422" i="37"/>
  <c r="J2422" i="37"/>
  <c r="K2421" i="37"/>
  <c r="J2421" i="37"/>
  <c r="K2420" i="37"/>
  <c r="J2420" i="37"/>
  <c r="K2419" i="37"/>
  <c r="J2419" i="37"/>
  <c r="K2418" i="37"/>
  <c r="J2418" i="37"/>
  <c r="K2417" i="37"/>
  <c r="J2417" i="37"/>
  <c r="K2416" i="37"/>
  <c r="J2416" i="37"/>
  <c r="K2415" i="37"/>
  <c r="J2415" i="37"/>
  <c r="K2414" i="37"/>
  <c r="J2414" i="37"/>
  <c r="K2413" i="37"/>
  <c r="J2413" i="37"/>
  <c r="K2412" i="37"/>
  <c r="J2412" i="37"/>
  <c r="K2411" i="37"/>
  <c r="J2411" i="37"/>
  <c r="K2410" i="37"/>
  <c r="J2410" i="37"/>
  <c r="K2409" i="37"/>
  <c r="J2409" i="37"/>
  <c r="K2408" i="37"/>
  <c r="J2408" i="37"/>
  <c r="K2407" i="37"/>
  <c r="J2407" i="37"/>
  <c r="K2406" i="37"/>
  <c r="J2406" i="37"/>
  <c r="K2405" i="37"/>
  <c r="J2405" i="37"/>
  <c r="K2404" i="37"/>
  <c r="J2404" i="37"/>
  <c r="K2403" i="37"/>
  <c r="J2403" i="37"/>
  <c r="K2402" i="37"/>
  <c r="J2402" i="37"/>
  <c r="K2401" i="37"/>
  <c r="J2401" i="37"/>
  <c r="K2400" i="37"/>
  <c r="J2400" i="37"/>
  <c r="K2399" i="37"/>
  <c r="J2399" i="37"/>
  <c r="K2398" i="37"/>
  <c r="J2398" i="37"/>
  <c r="K2397" i="37"/>
  <c r="J2397" i="37"/>
  <c r="K2396" i="37"/>
  <c r="J2396" i="37"/>
  <c r="K2395" i="37"/>
  <c r="J2395" i="37"/>
  <c r="K2394" i="37"/>
  <c r="J2394" i="37"/>
  <c r="K2393" i="37"/>
  <c r="J2393" i="37"/>
  <c r="K2392" i="37"/>
  <c r="J2392" i="37"/>
  <c r="K2391" i="37"/>
  <c r="J2391" i="37"/>
  <c r="K2390" i="37"/>
  <c r="J2390" i="37"/>
  <c r="K2389" i="37"/>
  <c r="J2389" i="37"/>
  <c r="K2388" i="37"/>
  <c r="J2388" i="37"/>
  <c r="K2387" i="37"/>
  <c r="J2387" i="37"/>
  <c r="K2386" i="37"/>
  <c r="J2386" i="37"/>
  <c r="K2385" i="37"/>
  <c r="J2385" i="37"/>
  <c r="K2384" i="37"/>
  <c r="J2384" i="37"/>
  <c r="K2383" i="37"/>
  <c r="J2383" i="37"/>
  <c r="K2382" i="37"/>
  <c r="J2382" i="37"/>
  <c r="K2381" i="37"/>
  <c r="J2381" i="37"/>
  <c r="K2380" i="37"/>
  <c r="J2380" i="37"/>
  <c r="K2379" i="37"/>
  <c r="J2379" i="37"/>
  <c r="K2378" i="37"/>
  <c r="J2378" i="37"/>
  <c r="K2377" i="37"/>
  <c r="J2377" i="37"/>
  <c r="K2376" i="37"/>
  <c r="J2376" i="37"/>
  <c r="K2375" i="37"/>
  <c r="J2375" i="37"/>
  <c r="K2374" i="37"/>
  <c r="J2374" i="37"/>
  <c r="K2373" i="37"/>
  <c r="J2373" i="37"/>
  <c r="K2372" i="37"/>
  <c r="J2372" i="37"/>
  <c r="K2371" i="37"/>
  <c r="J2371" i="37"/>
  <c r="K2370" i="37"/>
  <c r="J2370" i="37"/>
  <c r="K2369" i="37"/>
  <c r="J2369" i="37"/>
  <c r="K2368" i="37"/>
  <c r="J2368" i="37"/>
  <c r="K2367" i="37"/>
  <c r="J2367" i="37"/>
  <c r="K2366" i="37"/>
  <c r="J2366" i="37"/>
  <c r="K2365" i="37"/>
  <c r="J2365" i="37"/>
  <c r="K2364" i="37"/>
  <c r="J2364" i="37"/>
  <c r="K2363" i="37"/>
  <c r="J2363" i="37"/>
  <c r="K2362" i="37"/>
  <c r="J2362" i="37"/>
  <c r="K2361" i="37"/>
  <c r="J2361" i="37"/>
  <c r="K2360" i="37"/>
  <c r="J2360" i="37"/>
  <c r="K2359" i="37"/>
  <c r="J2359" i="37"/>
  <c r="K2358" i="37"/>
  <c r="J2358" i="37"/>
  <c r="K2357" i="37"/>
  <c r="J2357" i="37"/>
  <c r="K2356" i="37"/>
  <c r="J2356" i="37"/>
  <c r="K2355" i="37"/>
  <c r="J2355" i="37"/>
  <c r="K2354" i="37"/>
  <c r="J2354" i="37"/>
  <c r="K2353" i="37"/>
  <c r="J2353" i="37"/>
  <c r="K2352" i="37"/>
  <c r="J2352" i="37"/>
  <c r="K2351" i="37"/>
  <c r="J2351" i="37"/>
  <c r="K2350" i="37"/>
  <c r="J2350" i="37"/>
  <c r="K2349" i="37"/>
  <c r="J2349" i="37"/>
  <c r="K2348" i="37"/>
  <c r="J2348" i="37"/>
  <c r="K2347" i="37"/>
  <c r="J2347" i="37"/>
  <c r="K2346" i="37"/>
  <c r="J2346" i="37"/>
  <c r="K2345" i="37"/>
  <c r="J2345" i="37"/>
  <c r="K2344" i="37"/>
  <c r="J2344" i="37"/>
  <c r="K2343" i="37"/>
  <c r="J2343" i="37"/>
  <c r="K2342" i="37"/>
  <c r="J2342" i="37"/>
  <c r="K2341" i="37"/>
  <c r="J2341" i="37"/>
  <c r="K2340" i="37"/>
  <c r="J2340" i="37"/>
  <c r="K2339" i="37"/>
  <c r="J2339" i="37"/>
  <c r="K2338" i="37"/>
  <c r="J2338" i="37"/>
  <c r="K2337" i="37"/>
  <c r="J2337" i="37"/>
  <c r="K2336" i="37"/>
  <c r="J2336" i="37"/>
  <c r="K2335" i="37"/>
  <c r="J2335" i="37"/>
  <c r="K2334" i="37"/>
  <c r="J2334" i="37"/>
  <c r="K2333" i="37"/>
  <c r="J2333" i="37"/>
  <c r="K2332" i="37"/>
  <c r="J2332" i="37"/>
  <c r="K2331" i="37"/>
  <c r="J2331" i="37"/>
  <c r="K2330" i="37"/>
  <c r="J2330" i="37"/>
  <c r="K2329" i="37"/>
  <c r="J2329" i="37"/>
  <c r="K2328" i="37"/>
  <c r="J2328" i="37"/>
  <c r="K2327" i="37"/>
  <c r="J2327" i="37"/>
  <c r="K2326" i="37"/>
  <c r="J2326" i="37"/>
  <c r="K2325" i="37"/>
  <c r="J2325" i="37"/>
  <c r="K2324" i="37"/>
  <c r="J2324" i="37"/>
  <c r="K2323" i="37"/>
  <c r="J2323" i="37"/>
  <c r="K2322" i="37"/>
  <c r="J2322" i="37"/>
  <c r="K2321" i="37"/>
  <c r="J2321" i="37"/>
  <c r="K2320" i="37"/>
  <c r="J2320" i="37"/>
  <c r="K2319" i="37"/>
  <c r="J2319" i="37"/>
  <c r="K2318" i="37"/>
  <c r="J2318" i="37"/>
  <c r="K2317" i="37"/>
  <c r="J2317" i="37"/>
  <c r="K2316" i="37"/>
  <c r="J2316" i="37"/>
  <c r="K2315" i="37"/>
  <c r="J2315" i="37"/>
  <c r="K2314" i="37"/>
  <c r="J2314" i="37"/>
  <c r="K2313" i="37"/>
  <c r="J2313" i="37"/>
  <c r="K2312" i="37"/>
  <c r="J2312" i="37"/>
  <c r="K2311" i="37"/>
  <c r="J2311" i="37"/>
  <c r="K2310" i="37"/>
  <c r="J2310" i="37"/>
  <c r="K2309" i="37"/>
  <c r="J2309" i="37"/>
  <c r="K2308" i="37"/>
  <c r="J2308" i="37"/>
  <c r="K2307" i="37"/>
  <c r="J2307" i="37"/>
  <c r="K2306" i="37"/>
  <c r="J2306" i="37"/>
  <c r="K2305" i="37"/>
  <c r="J2305" i="37"/>
  <c r="K2304" i="37"/>
  <c r="J2304" i="37"/>
  <c r="K2303" i="37"/>
  <c r="J2303" i="37"/>
  <c r="K2302" i="37"/>
  <c r="J2302" i="37"/>
  <c r="K2301" i="37"/>
  <c r="J2301" i="37"/>
  <c r="K2300" i="37"/>
  <c r="J2300" i="37"/>
  <c r="K2299" i="37"/>
  <c r="J2299" i="37"/>
  <c r="K2298" i="37"/>
  <c r="J2298" i="37"/>
  <c r="K2297" i="37"/>
  <c r="J2297" i="37"/>
  <c r="K2296" i="37"/>
  <c r="J2296" i="37"/>
  <c r="K2295" i="37"/>
  <c r="J2295" i="37"/>
  <c r="K2294" i="37"/>
  <c r="J2294" i="37"/>
  <c r="K2293" i="37"/>
  <c r="J2293" i="37"/>
  <c r="K2292" i="37"/>
  <c r="J2292" i="37"/>
  <c r="K2291" i="37"/>
  <c r="J2291" i="37"/>
  <c r="K2290" i="37"/>
  <c r="J2290" i="37"/>
  <c r="K2289" i="37"/>
  <c r="J2289" i="37"/>
  <c r="K2288" i="37"/>
  <c r="J2288" i="37"/>
  <c r="K2287" i="37"/>
  <c r="J2287" i="37"/>
  <c r="K2286" i="37"/>
  <c r="J2286" i="37"/>
  <c r="K2285" i="37"/>
  <c r="J2285" i="37"/>
  <c r="K2284" i="37"/>
  <c r="J2284" i="37"/>
  <c r="K2283" i="37"/>
  <c r="J2283" i="37"/>
  <c r="K2282" i="37"/>
  <c r="J2282" i="37"/>
  <c r="K2281" i="37"/>
  <c r="J2281" i="37"/>
  <c r="K2280" i="37"/>
  <c r="J2280" i="37"/>
  <c r="K2279" i="37"/>
  <c r="J2279" i="37"/>
  <c r="K2278" i="37"/>
  <c r="J2278" i="37"/>
  <c r="K2277" i="37"/>
  <c r="J2277" i="37"/>
  <c r="K2276" i="37"/>
  <c r="J2276" i="37"/>
  <c r="K2275" i="37"/>
  <c r="J2275" i="37"/>
  <c r="K2274" i="37"/>
  <c r="J2274" i="37"/>
  <c r="K2273" i="37"/>
  <c r="J2273" i="37"/>
  <c r="K2272" i="37"/>
  <c r="J2272" i="37"/>
  <c r="K2271" i="37"/>
  <c r="J2271" i="37"/>
  <c r="K2270" i="37"/>
  <c r="J2270" i="37"/>
  <c r="K2269" i="37"/>
  <c r="J2269" i="37"/>
  <c r="K2268" i="37"/>
  <c r="J2268" i="37"/>
  <c r="K2267" i="37"/>
  <c r="J2267" i="37"/>
  <c r="K2266" i="37"/>
  <c r="J2266" i="37"/>
  <c r="K2265" i="37"/>
  <c r="J2265" i="37"/>
  <c r="K2264" i="37"/>
  <c r="J2264" i="37"/>
  <c r="K2263" i="37"/>
  <c r="J2263" i="37"/>
  <c r="K2262" i="37"/>
  <c r="J2262" i="37"/>
  <c r="K2261" i="37"/>
  <c r="J2261" i="37"/>
  <c r="K2260" i="37"/>
  <c r="J2260" i="37"/>
  <c r="K2259" i="37"/>
  <c r="J2259" i="37"/>
  <c r="K2258" i="37"/>
  <c r="J2258" i="37"/>
  <c r="K2257" i="37"/>
  <c r="J2257" i="37"/>
  <c r="K2256" i="37"/>
  <c r="J2256" i="37"/>
  <c r="K2255" i="37"/>
  <c r="J2255" i="37"/>
  <c r="K2254" i="37"/>
  <c r="J2254" i="37"/>
  <c r="K2253" i="37"/>
  <c r="J2253" i="37"/>
  <c r="K2252" i="37"/>
  <c r="J2252" i="37"/>
  <c r="K2251" i="37"/>
  <c r="J2251" i="37"/>
  <c r="K2250" i="37"/>
  <c r="J2250" i="37"/>
  <c r="K2249" i="37"/>
  <c r="J2249" i="37"/>
  <c r="K2248" i="37"/>
  <c r="J2248" i="37"/>
  <c r="K2247" i="37"/>
  <c r="J2247" i="37"/>
  <c r="K2246" i="37"/>
  <c r="J2246" i="37"/>
  <c r="K2245" i="37"/>
  <c r="J2245" i="37"/>
  <c r="K2244" i="37"/>
  <c r="J2244" i="37"/>
  <c r="K2243" i="37"/>
  <c r="J2243" i="37"/>
  <c r="K2242" i="37"/>
  <c r="J2242" i="37"/>
  <c r="K2241" i="37"/>
  <c r="J2241" i="37"/>
  <c r="K2240" i="37"/>
  <c r="J2240" i="37"/>
  <c r="K2239" i="37"/>
  <c r="J2239" i="37"/>
  <c r="K2238" i="37"/>
  <c r="J2238" i="37"/>
  <c r="K2237" i="37"/>
  <c r="J2237" i="37"/>
  <c r="K2236" i="37"/>
  <c r="J2236" i="37"/>
  <c r="K2235" i="37"/>
  <c r="J2235" i="37"/>
  <c r="K2234" i="37"/>
  <c r="J2234" i="37"/>
  <c r="K2233" i="37"/>
  <c r="J2233" i="37"/>
  <c r="K2232" i="37"/>
  <c r="J2232" i="37"/>
  <c r="K2231" i="37"/>
  <c r="J2231" i="37"/>
  <c r="K2230" i="37"/>
  <c r="J2230" i="37"/>
  <c r="K2229" i="37"/>
  <c r="J2229" i="37"/>
  <c r="K2228" i="37"/>
  <c r="J2228" i="37"/>
  <c r="K2227" i="37"/>
  <c r="J2227" i="37"/>
  <c r="K2226" i="37"/>
  <c r="J2226" i="37"/>
  <c r="K2225" i="37"/>
  <c r="J2225" i="37"/>
  <c r="K2224" i="37"/>
  <c r="J2224" i="37"/>
  <c r="K2223" i="37"/>
  <c r="J2223" i="37"/>
  <c r="K2222" i="37"/>
  <c r="J2222" i="37"/>
  <c r="K2221" i="37"/>
  <c r="J2221" i="37"/>
  <c r="K2220" i="37"/>
  <c r="J2220" i="37"/>
  <c r="K2219" i="37"/>
  <c r="J2219" i="37"/>
  <c r="K2218" i="37"/>
  <c r="J2218" i="37"/>
  <c r="K2217" i="37"/>
  <c r="J2217" i="37"/>
  <c r="K2216" i="37"/>
  <c r="J2216" i="37"/>
  <c r="K2215" i="37"/>
  <c r="J2215" i="37"/>
  <c r="K2214" i="37"/>
  <c r="J2214" i="37"/>
  <c r="K2213" i="37"/>
  <c r="J2213" i="37"/>
  <c r="K2212" i="37"/>
  <c r="J2212" i="37"/>
  <c r="K2211" i="37"/>
  <c r="J2211" i="37"/>
  <c r="K2210" i="37"/>
  <c r="J2210" i="37"/>
  <c r="K2209" i="37"/>
  <c r="J2209" i="37"/>
  <c r="K2208" i="37"/>
  <c r="J2208" i="37"/>
  <c r="K2207" i="37"/>
  <c r="J2207" i="37"/>
  <c r="K2206" i="37"/>
  <c r="J2206" i="37"/>
  <c r="K2205" i="37"/>
  <c r="J2205" i="37"/>
  <c r="K2204" i="37"/>
  <c r="J2204" i="37"/>
  <c r="K2203" i="37"/>
  <c r="J2203" i="37"/>
  <c r="K2202" i="37"/>
  <c r="J2202" i="37"/>
  <c r="K2201" i="37"/>
  <c r="J2201" i="37"/>
  <c r="K2200" i="37"/>
  <c r="J2200" i="37"/>
  <c r="K2199" i="37"/>
  <c r="J2199" i="37"/>
  <c r="K2198" i="37"/>
  <c r="J2198" i="37"/>
  <c r="K2197" i="37"/>
  <c r="J2197" i="37"/>
  <c r="K2196" i="37"/>
  <c r="J2196" i="37"/>
  <c r="K2195" i="37"/>
  <c r="J2195" i="37"/>
  <c r="K2194" i="37"/>
  <c r="J2194" i="37"/>
  <c r="K2193" i="37"/>
  <c r="J2193" i="37"/>
  <c r="K2192" i="37"/>
  <c r="J2192" i="37"/>
  <c r="K2191" i="37"/>
  <c r="J2191" i="37"/>
  <c r="K2190" i="37"/>
  <c r="J2190" i="37"/>
  <c r="K2189" i="37"/>
  <c r="J2189" i="37"/>
  <c r="K2188" i="37"/>
  <c r="J2188" i="37"/>
  <c r="K2187" i="37"/>
  <c r="J2187" i="37"/>
  <c r="K2186" i="37"/>
  <c r="J2186" i="37"/>
  <c r="K2185" i="37"/>
  <c r="J2185" i="37"/>
  <c r="K2184" i="37"/>
  <c r="J2184" i="37"/>
  <c r="K2183" i="37"/>
  <c r="J2183" i="37"/>
  <c r="K2182" i="37"/>
  <c r="J2182" i="37"/>
  <c r="K2181" i="37"/>
  <c r="J2181" i="37"/>
  <c r="K2180" i="37"/>
  <c r="J2180" i="37"/>
  <c r="K2179" i="37"/>
  <c r="J2179" i="37"/>
  <c r="K2178" i="37"/>
  <c r="J2178" i="37"/>
  <c r="K2177" i="37"/>
  <c r="J2177" i="37"/>
  <c r="K2176" i="37"/>
  <c r="J2176" i="37"/>
  <c r="K2175" i="37"/>
  <c r="J2175" i="37"/>
  <c r="K2174" i="37"/>
  <c r="J2174" i="37"/>
  <c r="K2173" i="37"/>
  <c r="J2173" i="37"/>
  <c r="K2172" i="37"/>
  <c r="J2172" i="37"/>
  <c r="K2171" i="37"/>
  <c r="J2171" i="37"/>
  <c r="K2170" i="37"/>
  <c r="J2170" i="37"/>
  <c r="K2169" i="37"/>
  <c r="J2169" i="37"/>
  <c r="K2168" i="37"/>
  <c r="J2168" i="37"/>
  <c r="K2167" i="37"/>
  <c r="J2167" i="37"/>
  <c r="K2166" i="37"/>
  <c r="J2166" i="37"/>
  <c r="K2165" i="37"/>
  <c r="J2165" i="37"/>
  <c r="K2164" i="37"/>
  <c r="J2164" i="37"/>
  <c r="K2163" i="37"/>
  <c r="J2163" i="37"/>
  <c r="K2162" i="37"/>
  <c r="J2162" i="37"/>
  <c r="K2161" i="37"/>
  <c r="J2161" i="37"/>
  <c r="K2160" i="37"/>
  <c r="J2160" i="37"/>
  <c r="K2159" i="37"/>
  <c r="J2159" i="37"/>
  <c r="K2158" i="37"/>
  <c r="J2158" i="37"/>
  <c r="K2157" i="37"/>
  <c r="J2157" i="37"/>
  <c r="K2156" i="37"/>
  <c r="J2156" i="37"/>
  <c r="K2155" i="37"/>
  <c r="J2155" i="37"/>
  <c r="K2154" i="37"/>
  <c r="J2154" i="37"/>
  <c r="K2153" i="37"/>
  <c r="J2153" i="37"/>
  <c r="K2152" i="37"/>
  <c r="J2152" i="37"/>
  <c r="K2151" i="37"/>
  <c r="J2151" i="37"/>
  <c r="K2150" i="37"/>
  <c r="J2150" i="37"/>
  <c r="K2149" i="37"/>
  <c r="J2149" i="37"/>
  <c r="K2148" i="37"/>
  <c r="J2148" i="37"/>
  <c r="K2147" i="37"/>
  <c r="J2147" i="37"/>
  <c r="K2146" i="37"/>
  <c r="J2146" i="37"/>
  <c r="K2145" i="37"/>
  <c r="J2145" i="37"/>
  <c r="K2144" i="37"/>
  <c r="J2144" i="37"/>
  <c r="K2143" i="37"/>
  <c r="J2143" i="37"/>
  <c r="K2142" i="37"/>
  <c r="J2142" i="37"/>
  <c r="K2141" i="37"/>
  <c r="J2141" i="37"/>
  <c r="K2140" i="37"/>
  <c r="J2140" i="37"/>
  <c r="K2139" i="37"/>
  <c r="J2139" i="37"/>
  <c r="K2138" i="37"/>
  <c r="J2138" i="37"/>
  <c r="K2137" i="37"/>
  <c r="J2137" i="37"/>
  <c r="K2136" i="37"/>
  <c r="J2136" i="37"/>
  <c r="K2135" i="37"/>
  <c r="J2135" i="37"/>
  <c r="K2134" i="37"/>
  <c r="J2134" i="37"/>
  <c r="K2133" i="37"/>
  <c r="J2133" i="37"/>
  <c r="K2132" i="37"/>
  <c r="J2132" i="37"/>
  <c r="K2131" i="37"/>
  <c r="J2131" i="37"/>
  <c r="K2130" i="37"/>
  <c r="J2130" i="37"/>
  <c r="K2129" i="37"/>
  <c r="J2129" i="37"/>
  <c r="K2128" i="37"/>
  <c r="J2128" i="37"/>
  <c r="K2127" i="37"/>
  <c r="J2127" i="37"/>
  <c r="K2126" i="37"/>
  <c r="J2126" i="37"/>
  <c r="K2125" i="37"/>
  <c r="J2125" i="37"/>
  <c r="K2124" i="37"/>
  <c r="J2124" i="37"/>
  <c r="K2123" i="37"/>
  <c r="J2123" i="37"/>
  <c r="K2122" i="37"/>
  <c r="J2122" i="37"/>
  <c r="K2121" i="37"/>
  <c r="J2121" i="37"/>
  <c r="K2120" i="37"/>
  <c r="J2120" i="37"/>
  <c r="K2119" i="37"/>
  <c r="J2119" i="37"/>
  <c r="K2118" i="37"/>
  <c r="J2118" i="37"/>
  <c r="K2117" i="37"/>
  <c r="J2117" i="37"/>
  <c r="K2116" i="37"/>
  <c r="J2116" i="37"/>
  <c r="K2115" i="37"/>
  <c r="J2115" i="37"/>
  <c r="K2114" i="37"/>
  <c r="J2114" i="37"/>
  <c r="K2113" i="37"/>
  <c r="J2113" i="37"/>
  <c r="K2112" i="37"/>
  <c r="J2112" i="37"/>
  <c r="K2111" i="37"/>
  <c r="J2111" i="37"/>
  <c r="K2110" i="37"/>
  <c r="J2110" i="37"/>
  <c r="K2109" i="37"/>
  <c r="J2109" i="37"/>
  <c r="K2108" i="37"/>
  <c r="J2108" i="37"/>
  <c r="K2107" i="37"/>
  <c r="J2107" i="37"/>
  <c r="K2106" i="37"/>
  <c r="J2106" i="37"/>
  <c r="K2105" i="37"/>
  <c r="J2105" i="37"/>
  <c r="K2104" i="37"/>
  <c r="J2104" i="37"/>
  <c r="K2103" i="37"/>
  <c r="J2103" i="37"/>
  <c r="K2102" i="37"/>
  <c r="J2102" i="37"/>
  <c r="K2101" i="37"/>
  <c r="J2101" i="37"/>
  <c r="K2100" i="37"/>
  <c r="J2100" i="37"/>
  <c r="K2099" i="37"/>
  <c r="J2099" i="37"/>
  <c r="K2098" i="37"/>
  <c r="J2098" i="37"/>
  <c r="K2097" i="37"/>
  <c r="J2097" i="37"/>
  <c r="K2096" i="37"/>
  <c r="J2096" i="37"/>
  <c r="K2095" i="37"/>
  <c r="J2095" i="37"/>
  <c r="K2094" i="37"/>
  <c r="J2094" i="37"/>
  <c r="K2093" i="37"/>
  <c r="J2093" i="37"/>
  <c r="K2092" i="37"/>
  <c r="J2092" i="37"/>
  <c r="K2091" i="37"/>
  <c r="J2091" i="37"/>
  <c r="K2090" i="37"/>
  <c r="J2090" i="37"/>
  <c r="K2089" i="37"/>
  <c r="J2089" i="37"/>
  <c r="K2088" i="37"/>
  <c r="J2088" i="37"/>
  <c r="K2087" i="37"/>
  <c r="J2087" i="37"/>
  <c r="K2086" i="37"/>
  <c r="J2086" i="37"/>
  <c r="K2085" i="37"/>
  <c r="J2085" i="37"/>
  <c r="K2084" i="37"/>
  <c r="J2084" i="37"/>
  <c r="K2083" i="37"/>
  <c r="J2083" i="37"/>
  <c r="K2082" i="37"/>
  <c r="J2082" i="37"/>
  <c r="K2081" i="37"/>
  <c r="J2081" i="37"/>
  <c r="K2080" i="37"/>
  <c r="J2080" i="37"/>
  <c r="K2079" i="37"/>
  <c r="J2079" i="37"/>
  <c r="K2078" i="37"/>
  <c r="J2078" i="37"/>
  <c r="K2077" i="37"/>
  <c r="J2077" i="37"/>
  <c r="K2076" i="37"/>
  <c r="J2076" i="37"/>
  <c r="K2075" i="37"/>
  <c r="J2075" i="37"/>
  <c r="K2074" i="37"/>
  <c r="J2074" i="37"/>
  <c r="K2073" i="37"/>
  <c r="J2073" i="37"/>
  <c r="K2072" i="37"/>
  <c r="J2072" i="37"/>
  <c r="K2071" i="37"/>
  <c r="J2071" i="37"/>
  <c r="K2070" i="37"/>
  <c r="J2070" i="37"/>
  <c r="K2069" i="37"/>
  <c r="J2069" i="37"/>
  <c r="K2068" i="37"/>
  <c r="J2068" i="37"/>
  <c r="K2067" i="37"/>
  <c r="J2067" i="37"/>
  <c r="K2066" i="37"/>
  <c r="J2066" i="37"/>
  <c r="K2065" i="37"/>
  <c r="J2065" i="37"/>
  <c r="K2064" i="37"/>
  <c r="J2064" i="37"/>
  <c r="K2063" i="37"/>
  <c r="J2063" i="37"/>
  <c r="K2062" i="37"/>
  <c r="J2062" i="37"/>
  <c r="K2061" i="37"/>
  <c r="J2061" i="37"/>
  <c r="K2060" i="37"/>
  <c r="J2060" i="37"/>
  <c r="K2059" i="37"/>
  <c r="J2059" i="37"/>
  <c r="K2058" i="37"/>
  <c r="J2058" i="37"/>
  <c r="K2057" i="37"/>
  <c r="J2057" i="37"/>
  <c r="K2056" i="37"/>
  <c r="J2056" i="37"/>
  <c r="K2055" i="37"/>
  <c r="J2055" i="37"/>
  <c r="K2054" i="37"/>
  <c r="J2054" i="37"/>
  <c r="K2053" i="37"/>
  <c r="J2053" i="37"/>
  <c r="K2052" i="37"/>
  <c r="J2052" i="37"/>
  <c r="K2051" i="37"/>
  <c r="J2051" i="37"/>
  <c r="K2050" i="37"/>
  <c r="J2050" i="37"/>
  <c r="K2049" i="37"/>
  <c r="J2049" i="37"/>
  <c r="K2048" i="37"/>
  <c r="J2048" i="37"/>
  <c r="K2047" i="37"/>
  <c r="J2047" i="37"/>
  <c r="K2046" i="37"/>
  <c r="J2046" i="37"/>
  <c r="K2045" i="37"/>
  <c r="J2045" i="37"/>
  <c r="K2044" i="37"/>
  <c r="J2044" i="37"/>
  <c r="K2043" i="37"/>
  <c r="J2043" i="37"/>
  <c r="K2042" i="37"/>
  <c r="J2042" i="37"/>
  <c r="K2041" i="37"/>
  <c r="J2041" i="37"/>
  <c r="K2040" i="37"/>
  <c r="J2040" i="37"/>
  <c r="K2039" i="37"/>
  <c r="J2039" i="37"/>
  <c r="K2038" i="37"/>
  <c r="J2038" i="37"/>
  <c r="K2037" i="37"/>
  <c r="J2037" i="37"/>
  <c r="K2036" i="37"/>
  <c r="J2036" i="37"/>
  <c r="K2035" i="37"/>
  <c r="J2035" i="37"/>
  <c r="K2034" i="37"/>
  <c r="J2034" i="37"/>
  <c r="K2033" i="37"/>
  <c r="J2033" i="37"/>
  <c r="K2032" i="37"/>
  <c r="J2032" i="37"/>
  <c r="K2031" i="37"/>
  <c r="J2031" i="37"/>
  <c r="K2030" i="37"/>
  <c r="J2030" i="37"/>
  <c r="K2029" i="37"/>
  <c r="J2029" i="37"/>
  <c r="K2028" i="37"/>
  <c r="J2028" i="37"/>
  <c r="K2027" i="37"/>
  <c r="J2027" i="37"/>
  <c r="K2026" i="37"/>
  <c r="J2026" i="37"/>
  <c r="K2025" i="37"/>
  <c r="J2025" i="37"/>
  <c r="K2024" i="37"/>
  <c r="J2024" i="37"/>
  <c r="K2023" i="37"/>
  <c r="J2023" i="37"/>
  <c r="K2022" i="37"/>
  <c r="J2022" i="37"/>
  <c r="K2021" i="37"/>
  <c r="J2021" i="37"/>
  <c r="K2020" i="37"/>
  <c r="J2020" i="37"/>
  <c r="K2019" i="37"/>
  <c r="J2019" i="37"/>
  <c r="K2018" i="37"/>
  <c r="J2018" i="37"/>
  <c r="K2017" i="37"/>
  <c r="J2017" i="37"/>
  <c r="K2016" i="37"/>
  <c r="J2016" i="37"/>
  <c r="K2015" i="37"/>
  <c r="J2015" i="37"/>
  <c r="K2014" i="37"/>
  <c r="J2014" i="37"/>
  <c r="K2013" i="37"/>
  <c r="J2013" i="37"/>
  <c r="K2012" i="37"/>
  <c r="J2012" i="37"/>
  <c r="K2011" i="37"/>
  <c r="J2011" i="37"/>
  <c r="K2010" i="37"/>
  <c r="J2010" i="37"/>
  <c r="K2009" i="37"/>
  <c r="J2009" i="37"/>
  <c r="K2008" i="37"/>
  <c r="J2008" i="37"/>
  <c r="K2007" i="37"/>
  <c r="J2007" i="37"/>
  <c r="K2006" i="37"/>
  <c r="J2006" i="37"/>
  <c r="K2005" i="37"/>
  <c r="J2005" i="37"/>
  <c r="K2004" i="37"/>
  <c r="J2004" i="37"/>
  <c r="K2003" i="37"/>
  <c r="J2003" i="37"/>
  <c r="K2002" i="37"/>
  <c r="J2002" i="37"/>
  <c r="K2001" i="37"/>
  <c r="J2001" i="37"/>
  <c r="K2000" i="37"/>
  <c r="J2000" i="37"/>
  <c r="K1999" i="37"/>
  <c r="J1999" i="37"/>
  <c r="K1998" i="37"/>
  <c r="J1998" i="37"/>
  <c r="K1997" i="37"/>
  <c r="J1997" i="37"/>
  <c r="K1996" i="37"/>
  <c r="J1996" i="37"/>
  <c r="K1995" i="37"/>
  <c r="J1995" i="37"/>
  <c r="K1994" i="37"/>
  <c r="J1994" i="37"/>
  <c r="K1993" i="37"/>
  <c r="J1993" i="37"/>
  <c r="K1992" i="37"/>
  <c r="J1992" i="37"/>
  <c r="K1991" i="37"/>
  <c r="J1991" i="37"/>
  <c r="K1990" i="37"/>
  <c r="J1990" i="37"/>
  <c r="K1989" i="37"/>
  <c r="J1989" i="37"/>
  <c r="K1988" i="37"/>
  <c r="J1988" i="37"/>
  <c r="K1987" i="37"/>
  <c r="J1987" i="37"/>
  <c r="K1986" i="37"/>
  <c r="J1986" i="37"/>
  <c r="K1985" i="37"/>
  <c r="J1985" i="37"/>
  <c r="K1984" i="37"/>
  <c r="J1984" i="37"/>
  <c r="K1983" i="37"/>
  <c r="J1983" i="37"/>
  <c r="K1982" i="37"/>
  <c r="J1982" i="37"/>
  <c r="K1981" i="37"/>
  <c r="J1981" i="37"/>
  <c r="K1980" i="37"/>
  <c r="J1980" i="37"/>
  <c r="K1979" i="37"/>
  <c r="J1979" i="37"/>
  <c r="K1978" i="37"/>
  <c r="J1978" i="37"/>
  <c r="K1977" i="37"/>
  <c r="J1977" i="37"/>
  <c r="K1976" i="37"/>
  <c r="J1976" i="37"/>
  <c r="K1975" i="37"/>
  <c r="J1975" i="37"/>
  <c r="K1974" i="37"/>
  <c r="J1974" i="37"/>
  <c r="K1973" i="37"/>
  <c r="J1973" i="37"/>
  <c r="K1972" i="37"/>
  <c r="J1972" i="37"/>
  <c r="K1971" i="37"/>
  <c r="J1971" i="37"/>
  <c r="K1970" i="37"/>
  <c r="J1970" i="37"/>
  <c r="K1969" i="37"/>
  <c r="J1969" i="37"/>
  <c r="K1968" i="37"/>
  <c r="J1968" i="37"/>
  <c r="K1967" i="37"/>
  <c r="J1967" i="37"/>
  <c r="K1966" i="37"/>
  <c r="J1966" i="37"/>
  <c r="K1965" i="37"/>
  <c r="J1965" i="37"/>
  <c r="K1964" i="37"/>
  <c r="J1964" i="37"/>
  <c r="K1963" i="37"/>
  <c r="J1963" i="37"/>
  <c r="K1962" i="37"/>
  <c r="J1962" i="37"/>
  <c r="K1961" i="37"/>
  <c r="J1961" i="37"/>
  <c r="K1960" i="37"/>
  <c r="J1960" i="37"/>
  <c r="K1959" i="37"/>
  <c r="J1959" i="37"/>
  <c r="K1958" i="37"/>
  <c r="J1958" i="37"/>
  <c r="K1957" i="37"/>
  <c r="J1957" i="37"/>
  <c r="K1956" i="37"/>
  <c r="J1956" i="37"/>
  <c r="K1955" i="37"/>
  <c r="J1955" i="37"/>
  <c r="K1954" i="37"/>
  <c r="J1954" i="37"/>
  <c r="K1953" i="37"/>
  <c r="J1953" i="37"/>
  <c r="K1952" i="37"/>
  <c r="J1952" i="37"/>
  <c r="K1951" i="37"/>
  <c r="J1951" i="37"/>
  <c r="K1950" i="37"/>
  <c r="J1950" i="37"/>
  <c r="K1949" i="37"/>
  <c r="J1949" i="37"/>
  <c r="K1948" i="37"/>
  <c r="J1948" i="37"/>
  <c r="K1947" i="37"/>
  <c r="J1947" i="37"/>
  <c r="K1946" i="37"/>
  <c r="J1946" i="37"/>
  <c r="K1945" i="37"/>
  <c r="J1945" i="37"/>
  <c r="K1944" i="37"/>
  <c r="J1944" i="37"/>
  <c r="K1943" i="37"/>
  <c r="J1943" i="37"/>
  <c r="K1942" i="37"/>
  <c r="J1942" i="37"/>
  <c r="K1941" i="37"/>
  <c r="J1941" i="37"/>
  <c r="K1940" i="37"/>
  <c r="J1940" i="37"/>
  <c r="K1939" i="37"/>
  <c r="J1939" i="37"/>
  <c r="K1938" i="37"/>
  <c r="J1938" i="37"/>
  <c r="K1937" i="37"/>
  <c r="J1937" i="37"/>
  <c r="K1936" i="37"/>
  <c r="J1936" i="37"/>
  <c r="K1935" i="37"/>
  <c r="J1935" i="37"/>
  <c r="K1934" i="37"/>
  <c r="J1934" i="37"/>
  <c r="K1933" i="37"/>
  <c r="J1933" i="37"/>
  <c r="K1932" i="37"/>
  <c r="J1932" i="37"/>
  <c r="K1931" i="37"/>
  <c r="J1931" i="37"/>
  <c r="K1930" i="37"/>
  <c r="J1930" i="37"/>
  <c r="K1929" i="37"/>
  <c r="J1929" i="37"/>
  <c r="K1928" i="37"/>
  <c r="J1928" i="37"/>
  <c r="K1927" i="37"/>
  <c r="J1927" i="37"/>
  <c r="K1926" i="37"/>
  <c r="J1926" i="37"/>
  <c r="K1925" i="37"/>
  <c r="J1925" i="37"/>
  <c r="K1924" i="37"/>
  <c r="J1924" i="37"/>
  <c r="K1923" i="37"/>
  <c r="J1923" i="37"/>
  <c r="K1922" i="37"/>
  <c r="J1922" i="37"/>
  <c r="K7666" i="37"/>
  <c r="J7666" i="37"/>
  <c r="K7665" i="37"/>
  <c r="J7665" i="37"/>
  <c r="K7664" i="37"/>
  <c r="J7664" i="37"/>
  <c r="K7663" i="37"/>
  <c r="J7663" i="37"/>
  <c r="K7662" i="37"/>
  <c r="J7662" i="37"/>
  <c r="K7661" i="37"/>
  <c r="J7661" i="37"/>
  <c r="K7660" i="37"/>
  <c r="J7660" i="37"/>
  <c r="K7659" i="37"/>
  <c r="J7659" i="37"/>
  <c r="K7658" i="37"/>
  <c r="J7658" i="37"/>
  <c r="K7657" i="37"/>
  <c r="J7657" i="37"/>
  <c r="K7656" i="37"/>
  <c r="J7656" i="37"/>
  <c r="K7655" i="37"/>
  <c r="J7655" i="37"/>
  <c r="K7654" i="37"/>
  <c r="J7654" i="37"/>
  <c r="K7653" i="37"/>
  <c r="J7653" i="37"/>
  <c r="K7652" i="37"/>
  <c r="J7652" i="37"/>
  <c r="K7651" i="37"/>
  <c r="J7651" i="37"/>
  <c r="K7650" i="37"/>
  <c r="J7650" i="37"/>
  <c r="K7649" i="37"/>
  <c r="J7649" i="37"/>
  <c r="K7648" i="37"/>
  <c r="J7648" i="37"/>
  <c r="K7647" i="37"/>
  <c r="J7647" i="37"/>
  <c r="K7646" i="37"/>
  <c r="J7646" i="37"/>
  <c r="K7645" i="37"/>
  <c r="J7645" i="37"/>
  <c r="K7644" i="37"/>
  <c r="J7644" i="37"/>
  <c r="K7643" i="37"/>
  <c r="J7643" i="37"/>
  <c r="K7642" i="37"/>
  <c r="J7642" i="37"/>
  <c r="K7641" i="37"/>
  <c r="J7641" i="37"/>
  <c r="K7640" i="37"/>
  <c r="J7640" i="37"/>
  <c r="K7639" i="37"/>
  <c r="J7639" i="37"/>
  <c r="K7638" i="37"/>
  <c r="J7638" i="37"/>
  <c r="K7637" i="37"/>
  <c r="J7637" i="37"/>
  <c r="K7636" i="37"/>
  <c r="J7636" i="37"/>
  <c r="K7635" i="37"/>
  <c r="J7635" i="37"/>
  <c r="K7634" i="37"/>
  <c r="J7634" i="37"/>
  <c r="K7633" i="37"/>
  <c r="J7633" i="37"/>
  <c r="K7632" i="37"/>
  <c r="J7632" i="37"/>
  <c r="K7631" i="37"/>
  <c r="J7631" i="37"/>
  <c r="K7630" i="37"/>
  <c r="J7630" i="37"/>
  <c r="K7629" i="37"/>
  <c r="J7629" i="37"/>
  <c r="K7628" i="37"/>
  <c r="J7628" i="37"/>
  <c r="K7627" i="37"/>
  <c r="J7627" i="37"/>
  <c r="K7626" i="37"/>
  <c r="J7626" i="37"/>
  <c r="K7625" i="37"/>
  <c r="J7625" i="37"/>
  <c r="K7624" i="37"/>
  <c r="J7624" i="37"/>
  <c r="K7623" i="37"/>
  <c r="J7623" i="37"/>
  <c r="K7622" i="37"/>
  <c r="J7622" i="37"/>
  <c r="K7621" i="37"/>
  <c r="J7621" i="37"/>
  <c r="K7620" i="37"/>
  <c r="J7620" i="37"/>
  <c r="K7619" i="37"/>
  <c r="J7619" i="37"/>
  <c r="K7618" i="37"/>
  <c r="J7618" i="37"/>
  <c r="K7617" i="37"/>
  <c r="J7617" i="37"/>
  <c r="K7616" i="37"/>
  <c r="J7616" i="37"/>
  <c r="K7615" i="37"/>
  <c r="J7615" i="37"/>
  <c r="K7614" i="37"/>
  <c r="J7614" i="37"/>
  <c r="K7613" i="37"/>
  <c r="J7613" i="37"/>
  <c r="K7612" i="37"/>
  <c r="J7612" i="37"/>
  <c r="K7611" i="37"/>
  <c r="J7611" i="37"/>
  <c r="K7610" i="37"/>
  <c r="J7610" i="37"/>
  <c r="K7609" i="37"/>
  <c r="J7609" i="37"/>
  <c r="K7608" i="37"/>
  <c r="J7608" i="37"/>
  <c r="K7607" i="37"/>
  <c r="J7607" i="37"/>
  <c r="K7606" i="37"/>
  <c r="J7606" i="37"/>
  <c r="K7605" i="37"/>
  <c r="J7605" i="37"/>
  <c r="K7604" i="37"/>
  <c r="J7604" i="37"/>
  <c r="K7603" i="37"/>
  <c r="J7603" i="37"/>
  <c r="K7602" i="37"/>
  <c r="J7602" i="37"/>
  <c r="K7601" i="37"/>
  <c r="J7601" i="37"/>
  <c r="K7600" i="37"/>
  <c r="J7600" i="37"/>
  <c r="K7599" i="37"/>
  <c r="J7599" i="37"/>
  <c r="K7598" i="37"/>
  <c r="J7598" i="37"/>
  <c r="K7597" i="37"/>
  <c r="J7597" i="37"/>
  <c r="K7596" i="37"/>
  <c r="J7596" i="37"/>
  <c r="K7595" i="37"/>
  <c r="J7595" i="37"/>
  <c r="K7594" i="37"/>
  <c r="J7594" i="37"/>
  <c r="K7593" i="37"/>
  <c r="J7593" i="37"/>
  <c r="K7592" i="37"/>
  <c r="J7592" i="37"/>
  <c r="K7591" i="37"/>
  <c r="J7591" i="37"/>
  <c r="K7590" i="37"/>
  <c r="J7590" i="37"/>
  <c r="K7589" i="37"/>
  <c r="J7589" i="37"/>
  <c r="K7588" i="37"/>
  <c r="J7588" i="37"/>
  <c r="K7587" i="37"/>
  <c r="J7587" i="37"/>
  <c r="K7586" i="37"/>
  <c r="J7586" i="37"/>
  <c r="K7585" i="37"/>
  <c r="J7585" i="37"/>
  <c r="K7584" i="37"/>
  <c r="J7584" i="37"/>
  <c r="K7583" i="37"/>
  <c r="J7583" i="37"/>
  <c r="K7582" i="37"/>
  <c r="J7582" i="37"/>
  <c r="K7581" i="37"/>
  <c r="J7581" i="37"/>
  <c r="K7580" i="37"/>
  <c r="J7580" i="37"/>
  <c r="K7579" i="37"/>
  <c r="J7579" i="37"/>
  <c r="K7578" i="37"/>
  <c r="J7578" i="37"/>
  <c r="K7577" i="37"/>
  <c r="J7577" i="37"/>
  <c r="K7576" i="37"/>
  <c r="J7576" i="37"/>
  <c r="K7575" i="37"/>
  <c r="J7575" i="37"/>
  <c r="K7574" i="37"/>
  <c r="J7574" i="37"/>
  <c r="K7573" i="37"/>
  <c r="J7573" i="37"/>
  <c r="K7572" i="37"/>
  <c r="J7572" i="37"/>
  <c r="K7571" i="37"/>
  <c r="J7571" i="37"/>
  <c r="K7570" i="37"/>
  <c r="J7570" i="37"/>
  <c r="K7569" i="37"/>
  <c r="J7569" i="37"/>
  <c r="K7568" i="37"/>
  <c r="J7568" i="37"/>
  <c r="K7567" i="37"/>
  <c r="J7567" i="37"/>
  <c r="K7566" i="37"/>
  <c r="J7566" i="37"/>
  <c r="K7565" i="37"/>
  <c r="J7565" i="37"/>
  <c r="K7564" i="37"/>
  <c r="J7564" i="37"/>
  <c r="K7563" i="37"/>
  <c r="J7563" i="37"/>
  <c r="K7562" i="37"/>
  <c r="J7562" i="37"/>
  <c r="K7561" i="37"/>
  <c r="J7561" i="37"/>
  <c r="K7560" i="37"/>
  <c r="J7560" i="37"/>
  <c r="K7559" i="37"/>
  <c r="J7559" i="37"/>
  <c r="K7558" i="37"/>
  <c r="J7558" i="37"/>
  <c r="K7557" i="37"/>
  <c r="J7557" i="37"/>
  <c r="K7556" i="37"/>
  <c r="J7556" i="37"/>
  <c r="K7555" i="37"/>
  <c r="J7555" i="37"/>
  <c r="K7554" i="37"/>
  <c r="J7554" i="37"/>
  <c r="K7553" i="37"/>
  <c r="J7553" i="37"/>
  <c r="K7552" i="37"/>
  <c r="J7552" i="37"/>
  <c r="K7551" i="37"/>
  <c r="J7551" i="37"/>
  <c r="K7550" i="37"/>
  <c r="J7550" i="37"/>
  <c r="K7549" i="37"/>
  <c r="J7549" i="37"/>
  <c r="K7548" i="37"/>
  <c r="J7548" i="37"/>
  <c r="K7547" i="37"/>
  <c r="J7547" i="37"/>
  <c r="K7546" i="37"/>
  <c r="J7546" i="37"/>
  <c r="K7545" i="37"/>
  <c r="J7545" i="37"/>
  <c r="K7544" i="37"/>
  <c r="J7544" i="37"/>
  <c r="K7543" i="37"/>
  <c r="J7543" i="37"/>
  <c r="K7542" i="37"/>
  <c r="J7542" i="37"/>
  <c r="K7541" i="37"/>
  <c r="J7541" i="37"/>
  <c r="K7540" i="37"/>
  <c r="J7540" i="37"/>
  <c r="K7539" i="37"/>
  <c r="J7539" i="37"/>
  <c r="K7538" i="37"/>
  <c r="J7538" i="37"/>
  <c r="K7537" i="37"/>
  <c r="J7537" i="37"/>
  <c r="K7536" i="37"/>
  <c r="J7536" i="37"/>
  <c r="K7535" i="37"/>
  <c r="J7535" i="37"/>
  <c r="K7534" i="37"/>
  <c r="J7534" i="37"/>
  <c r="K7533" i="37"/>
  <c r="J7533" i="37"/>
  <c r="K7532" i="37"/>
  <c r="J7532" i="37"/>
  <c r="K7531" i="37"/>
  <c r="J7531" i="37"/>
  <c r="K7530" i="37"/>
  <c r="J7530" i="37"/>
  <c r="K7529" i="37"/>
  <c r="J7529" i="37"/>
  <c r="K7528" i="37"/>
  <c r="J7528" i="37"/>
  <c r="K7527" i="37"/>
  <c r="J7527" i="37"/>
  <c r="K7526" i="37"/>
  <c r="J7526" i="37"/>
  <c r="K7525" i="37"/>
  <c r="J7525" i="37"/>
  <c r="K7524" i="37"/>
  <c r="J7524" i="37"/>
  <c r="K7523" i="37"/>
  <c r="J7523" i="37"/>
  <c r="K7522" i="37"/>
  <c r="J7522" i="37"/>
  <c r="K7521" i="37"/>
  <c r="J7521" i="37"/>
  <c r="K7520" i="37"/>
  <c r="J7520" i="37"/>
  <c r="K7519" i="37"/>
  <c r="J7519" i="37"/>
  <c r="K7518" i="37"/>
  <c r="J7518" i="37"/>
  <c r="K7517" i="37"/>
  <c r="J7517" i="37"/>
  <c r="K7516" i="37"/>
  <c r="J7516" i="37"/>
  <c r="K7515" i="37"/>
  <c r="J7515" i="37"/>
  <c r="K7514" i="37"/>
  <c r="J7514" i="37"/>
  <c r="K7513" i="37"/>
  <c r="J7513" i="37"/>
  <c r="K7512" i="37"/>
  <c r="J7512" i="37"/>
  <c r="K7511" i="37"/>
  <c r="J7511" i="37"/>
  <c r="K7510" i="37"/>
  <c r="J7510" i="37"/>
  <c r="K7509" i="37"/>
  <c r="J7509" i="37"/>
  <c r="K7508" i="37"/>
  <c r="J7508" i="37"/>
  <c r="K7507" i="37"/>
  <c r="J7507" i="37"/>
  <c r="K7506" i="37"/>
  <c r="J7506" i="37"/>
  <c r="K7505" i="37"/>
  <c r="J7505" i="37"/>
  <c r="K7504" i="37"/>
  <c r="J7504" i="37"/>
  <c r="K7503" i="37"/>
  <c r="J7503" i="37"/>
  <c r="K7502" i="37"/>
  <c r="J7502" i="37"/>
  <c r="K7501" i="37"/>
  <c r="J7501" i="37"/>
  <c r="K7500" i="37"/>
  <c r="J7500" i="37"/>
  <c r="K7499" i="37"/>
  <c r="J7499" i="37"/>
  <c r="K7498" i="37"/>
  <c r="J7498" i="37"/>
  <c r="K7497" i="37"/>
  <c r="J7497" i="37"/>
  <c r="K7496" i="37"/>
  <c r="J7496" i="37"/>
  <c r="K7495" i="37"/>
  <c r="J7495" i="37"/>
  <c r="K7494" i="37"/>
  <c r="J7494" i="37"/>
  <c r="K7493" i="37"/>
  <c r="J7493" i="37"/>
  <c r="K7492" i="37"/>
  <c r="J7492" i="37"/>
  <c r="K7491" i="37"/>
  <c r="J7491" i="37"/>
  <c r="K7490" i="37"/>
  <c r="J7490" i="37"/>
  <c r="K7489" i="37"/>
  <c r="J7489" i="37"/>
  <c r="K7488" i="37"/>
  <c r="J7488" i="37"/>
  <c r="K7487" i="37"/>
  <c r="J7487" i="37"/>
  <c r="K7486" i="37"/>
  <c r="J7486" i="37"/>
  <c r="K7485" i="37"/>
  <c r="J7485" i="37"/>
  <c r="K7484" i="37"/>
  <c r="J7484" i="37"/>
  <c r="K7483" i="37"/>
  <c r="J7483" i="37"/>
  <c r="K7482" i="37"/>
  <c r="J7482" i="37"/>
  <c r="K7481" i="37"/>
  <c r="J7481" i="37"/>
  <c r="K7480" i="37"/>
  <c r="J7480" i="37"/>
  <c r="K7479" i="37"/>
  <c r="J7479" i="37"/>
  <c r="K7478" i="37"/>
  <c r="J7478" i="37"/>
  <c r="K7477" i="37"/>
  <c r="J7477" i="37"/>
  <c r="K7476" i="37"/>
  <c r="J7476" i="37"/>
  <c r="K7475" i="37"/>
  <c r="J7475" i="37"/>
  <c r="K7474" i="37"/>
  <c r="J7474" i="37"/>
  <c r="K7473" i="37"/>
  <c r="J7473" i="37"/>
  <c r="K7472" i="37"/>
  <c r="J7472" i="37"/>
  <c r="K7471" i="37"/>
  <c r="J7471" i="37"/>
  <c r="K7470" i="37"/>
  <c r="J7470" i="37"/>
  <c r="K7469" i="37"/>
  <c r="J7469" i="37"/>
  <c r="K7468" i="37"/>
  <c r="J7468" i="37"/>
  <c r="K7467" i="37"/>
  <c r="J7467" i="37"/>
  <c r="K7466" i="37"/>
  <c r="J7466" i="37"/>
  <c r="K7465" i="37"/>
  <c r="J7465" i="37"/>
  <c r="K7464" i="37"/>
  <c r="J7464" i="37"/>
  <c r="K7463" i="37"/>
  <c r="J7463" i="37"/>
  <c r="K7462" i="37"/>
  <c r="J7462" i="37"/>
  <c r="K7461" i="37"/>
  <c r="J7461" i="37"/>
  <c r="K7460" i="37"/>
  <c r="J7460" i="37"/>
  <c r="K7459" i="37"/>
  <c r="J7459" i="37"/>
  <c r="K7458" i="37"/>
  <c r="J7458" i="37"/>
  <c r="K7457" i="37"/>
  <c r="J7457" i="37"/>
  <c r="K7456" i="37"/>
  <c r="J7456" i="37"/>
  <c r="K7455" i="37"/>
  <c r="J7455" i="37"/>
  <c r="K7454" i="37"/>
  <c r="J7454" i="37"/>
  <c r="K7453" i="37"/>
  <c r="J7453" i="37"/>
  <c r="K7452" i="37"/>
  <c r="J7452" i="37"/>
  <c r="K7451" i="37"/>
  <c r="J7451" i="37"/>
  <c r="K7450" i="37"/>
  <c r="J7450" i="37"/>
  <c r="K7449" i="37"/>
  <c r="J7449" i="37"/>
  <c r="K7448" i="37"/>
  <c r="J7448" i="37"/>
  <c r="K7447" i="37"/>
  <c r="J7447" i="37"/>
  <c r="K7446" i="37"/>
  <c r="J7446" i="37"/>
  <c r="K7445" i="37"/>
  <c r="J7445" i="37"/>
  <c r="K7444" i="37"/>
  <c r="J7444" i="37"/>
  <c r="K7443" i="37"/>
  <c r="J7443" i="37"/>
  <c r="K7442" i="37"/>
  <c r="J7442" i="37"/>
  <c r="K7441" i="37"/>
  <c r="J7441" i="37"/>
  <c r="K7440" i="37"/>
  <c r="J7440" i="37"/>
  <c r="K7439" i="37"/>
  <c r="J7439" i="37"/>
  <c r="K7438" i="37"/>
  <c r="J7438" i="37"/>
  <c r="K7437" i="37"/>
  <c r="J7437" i="37"/>
  <c r="K7436" i="37"/>
  <c r="J7436" i="37"/>
  <c r="K7435" i="37"/>
  <c r="J7435" i="37"/>
  <c r="K7434" i="37"/>
  <c r="J7434" i="37"/>
  <c r="K7433" i="37"/>
  <c r="J7433" i="37"/>
  <c r="K7432" i="37"/>
  <c r="J7432" i="37"/>
  <c r="K7431" i="37"/>
  <c r="J7431" i="37"/>
  <c r="K7430" i="37"/>
  <c r="J7430" i="37"/>
  <c r="K7429" i="37"/>
  <c r="J7429" i="37"/>
  <c r="K7428" i="37"/>
  <c r="J7428" i="37"/>
  <c r="K7427" i="37"/>
  <c r="J7427" i="37"/>
  <c r="K7426" i="37"/>
  <c r="J7426" i="37"/>
  <c r="K7425" i="37"/>
  <c r="J7425" i="37"/>
  <c r="K7424" i="37"/>
  <c r="J7424" i="37"/>
  <c r="K7423" i="37"/>
  <c r="J7423" i="37"/>
  <c r="K7422" i="37"/>
  <c r="J7422" i="37"/>
  <c r="K7421" i="37"/>
  <c r="J7421" i="37"/>
  <c r="K7420" i="37"/>
  <c r="J7420" i="37"/>
  <c r="K7419" i="37"/>
  <c r="J7419" i="37"/>
  <c r="K7418" i="37"/>
  <c r="J7418" i="37"/>
  <c r="K7417" i="37"/>
  <c r="J7417" i="37"/>
  <c r="K7416" i="37"/>
  <c r="J7416" i="37"/>
  <c r="K7415" i="37"/>
  <c r="J7415" i="37"/>
  <c r="K7414" i="37"/>
  <c r="J7414" i="37"/>
  <c r="K7413" i="37"/>
  <c r="J7413" i="37"/>
  <c r="K7412" i="37"/>
  <c r="J7412" i="37"/>
  <c r="K7411" i="37"/>
  <c r="J7411" i="37"/>
  <c r="K7410" i="37"/>
  <c r="J7410" i="37"/>
  <c r="K7409" i="37"/>
  <c r="J7409" i="37"/>
  <c r="K7408" i="37"/>
  <c r="J7408" i="37"/>
  <c r="K7407" i="37"/>
  <c r="J7407" i="37"/>
  <c r="K7406" i="37"/>
  <c r="J7406" i="37"/>
  <c r="K7405" i="37"/>
  <c r="J7405" i="37"/>
  <c r="K7404" i="37"/>
  <c r="J7404" i="37"/>
  <c r="K7403" i="37"/>
  <c r="J7403" i="37"/>
  <c r="K7402" i="37"/>
  <c r="J7402" i="37"/>
  <c r="K7401" i="37"/>
  <c r="J7401" i="37"/>
  <c r="K7400" i="37"/>
  <c r="J7400" i="37"/>
  <c r="K7399" i="37"/>
  <c r="J7399" i="37"/>
  <c r="K7398" i="37"/>
  <c r="J7398" i="37"/>
  <c r="K7397" i="37"/>
  <c r="J7397" i="37"/>
  <c r="K7396" i="37"/>
  <c r="J7396" i="37"/>
  <c r="K7395" i="37"/>
  <c r="J7395" i="37"/>
  <c r="K7394" i="37"/>
  <c r="J7394" i="37"/>
  <c r="K7393" i="37"/>
  <c r="J7393" i="37"/>
  <c r="K7392" i="37"/>
  <c r="J7392" i="37"/>
  <c r="K7391" i="37"/>
  <c r="J7391" i="37"/>
  <c r="K7390" i="37"/>
  <c r="J7390" i="37"/>
  <c r="K7389" i="37"/>
  <c r="J7389" i="37"/>
  <c r="K7388" i="37"/>
  <c r="J7388" i="37"/>
  <c r="K7387" i="37"/>
  <c r="J7387" i="37"/>
  <c r="K7386" i="37"/>
  <c r="J7386" i="37"/>
  <c r="K7385" i="37"/>
  <c r="J7385" i="37"/>
  <c r="K7384" i="37"/>
  <c r="J7384" i="37"/>
  <c r="K7383" i="37"/>
  <c r="J7383" i="37"/>
  <c r="K7382" i="37"/>
  <c r="J7382" i="37"/>
  <c r="K7381" i="37"/>
  <c r="J7381" i="37"/>
  <c r="K7380" i="37"/>
  <c r="J7380" i="37"/>
  <c r="K7379" i="37"/>
  <c r="J7379" i="37"/>
  <c r="K7378" i="37"/>
  <c r="J7378" i="37"/>
  <c r="K7377" i="37"/>
  <c r="J7377" i="37"/>
  <c r="K7376" i="37"/>
  <c r="J7376" i="37"/>
  <c r="K7375" i="37"/>
  <c r="J7375" i="37"/>
  <c r="K7374" i="37"/>
  <c r="J7374" i="37"/>
  <c r="K7373" i="37"/>
  <c r="J7373" i="37"/>
  <c r="K7372" i="37"/>
  <c r="J7372" i="37"/>
  <c r="K7371" i="37"/>
  <c r="J7371" i="37"/>
  <c r="K7370" i="37"/>
  <c r="J7370" i="37"/>
  <c r="K7369" i="37"/>
  <c r="J7369" i="37"/>
  <c r="K7368" i="37"/>
  <c r="J7368" i="37"/>
  <c r="K7367" i="37"/>
  <c r="J7367" i="37"/>
  <c r="K7366" i="37"/>
  <c r="J7366" i="37"/>
  <c r="K7365" i="37"/>
  <c r="J7365" i="37"/>
  <c r="K7364" i="37"/>
  <c r="J7364" i="37"/>
  <c r="K7363" i="37"/>
  <c r="J7363" i="37"/>
  <c r="K7362" i="37"/>
  <c r="J7362" i="37"/>
  <c r="K7361" i="37"/>
  <c r="J7361" i="37"/>
  <c r="K7360" i="37"/>
  <c r="J7360" i="37"/>
  <c r="K7359" i="37"/>
  <c r="J7359" i="37"/>
  <c r="K7358" i="37"/>
  <c r="J7358" i="37"/>
  <c r="K7357" i="37"/>
  <c r="J7357" i="37"/>
  <c r="K7356" i="37"/>
  <c r="J7356" i="37"/>
  <c r="K7355" i="37"/>
  <c r="J7355" i="37"/>
  <c r="K7354" i="37"/>
  <c r="J7354" i="37"/>
  <c r="K7353" i="37"/>
  <c r="J7353" i="37"/>
  <c r="K7352" i="37"/>
  <c r="J7352" i="37"/>
  <c r="K7351" i="37"/>
  <c r="J7351" i="37"/>
  <c r="K7350" i="37"/>
  <c r="J7350" i="37"/>
  <c r="K7349" i="37"/>
  <c r="J7349" i="37"/>
  <c r="K7348" i="37"/>
  <c r="J7348" i="37"/>
  <c r="K7347" i="37"/>
  <c r="J7347" i="37"/>
  <c r="K7346" i="37"/>
  <c r="J7346" i="37"/>
  <c r="K7345" i="37"/>
  <c r="J7345" i="37"/>
  <c r="K7344" i="37"/>
  <c r="J7344" i="37"/>
  <c r="K7343" i="37"/>
  <c r="J7343" i="37"/>
  <c r="K7342" i="37"/>
  <c r="J7342" i="37"/>
  <c r="K7341" i="37"/>
  <c r="J7341" i="37"/>
  <c r="K7340" i="37"/>
  <c r="J7340" i="37"/>
  <c r="K7339" i="37"/>
  <c r="J7339" i="37"/>
  <c r="K7338" i="37"/>
  <c r="J7338" i="37"/>
  <c r="K7337" i="37"/>
  <c r="J7337" i="37"/>
  <c r="K7336" i="37"/>
  <c r="J7336" i="37"/>
  <c r="K7335" i="37"/>
  <c r="J7335" i="37"/>
  <c r="K7334" i="37"/>
  <c r="J7334" i="37"/>
  <c r="K7333" i="37"/>
  <c r="J7333" i="37"/>
  <c r="K7332" i="37"/>
  <c r="J7332" i="37"/>
  <c r="K7331" i="37"/>
  <c r="J7331" i="37"/>
  <c r="K7330" i="37"/>
  <c r="J7330" i="37"/>
  <c r="K7329" i="37"/>
  <c r="J7329" i="37"/>
  <c r="K7328" i="37"/>
  <c r="J7328" i="37"/>
  <c r="K7327" i="37"/>
  <c r="J7327" i="37"/>
  <c r="K7326" i="37"/>
  <c r="J7326" i="37"/>
  <c r="K7325" i="37"/>
  <c r="J7325" i="37"/>
  <c r="K7324" i="37"/>
  <c r="J7324" i="37"/>
  <c r="K7323" i="37"/>
  <c r="J7323" i="37"/>
  <c r="K7322" i="37"/>
  <c r="J7322" i="37"/>
  <c r="K7321" i="37"/>
  <c r="J7321" i="37"/>
  <c r="K7320" i="37"/>
  <c r="J7320" i="37"/>
  <c r="K7319" i="37"/>
  <c r="J7319" i="37"/>
  <c r="K7318" i="37"/>
  <c r="J7318" i="37"/>
  <c r="K7317" i="37"/>
  <c r="J7317" i="37"/>
  <c r="K7316" i="37"/>
  <c r="J7316" i="37"/>
  <c r="K7315" i="37"/>
  <c r="J7315" i="37"/>
  <c r="K7314" i="37"/>
  <c r="J7314" i="37"/>
  <c r="K7313" i="37"/>
  <c r="J7313" i="37"/>
  <c r="K7312" i="37"/>
  <c r="J7312" i="37"/>
  <c r="K7311" i="37"/>
  <c r="J7311" i="37"/>
  <c r="K7310" i="37"/>
  <c r="J7310" i="37"/>
  <c r="K7309" i="37"/>
  <c r="J7309" i="37"/>
  <c r="K7308" i="37"/>
  <c r="J7308" i="37"/>
  <c r="K7307" i="37"/>
  <c r="J7307" i="37"/>
  <c r="K7306" i="37"/>
  <c r="J7306" i="37"/>
  <c r="K7305" i="37"/>
  <c r="J7305" i="37"/>
  <c r="K7304" i="37"/>
  <c r="J7304" i="37"/>
  <c r="K7303" i="37"/>
  <c r="J7303" i="37"/>
  <c r="K7302" i="37"/>
  <c r="J7302" i="37"/>
  <c r="K7301" i="37"/>
  <c r="J7301" i="37"/>
  <c r="K7300" i="37"/>
  <c r="J7300" i="37"/>
  <c r="K7299" i="37"/>
  <c r="J7299" i="37"/>
  <c r="K7298" i="37"/>
  <c r="J7298" i="37"/>
  <c r="K7297" i="37"/>
  <c r="J7297" i="37"/>
  <c r="K7296" i="37"/>
  <c r="J7296" i="37"/>
  <c r="K7295" i="37"/>
  <c r="J7295" i="37"/>
  <c r="K7294" i="37"/>
  <c r="J7294" i="37"/>
  <c r="K7293" i="37"/>
  <c r="J7293" i="37"/>
  <c r="K7292" i="37"/>
  <c r="J7292" i="37"/>
  <c r="K7291" i="37"/>
  <c r="J7291" i="37"/>
  <c r="K7290" i="37"/>
  <c r="J7290" i="37"/>
  <c r="K7289" i="37"/>
  <c r="J7289" i="37"/>
  <c r="K7288" i="37"/>
  <c r="J7288" i="37"/>
  <c r="K7287" i="37"/>
  <c r="J7287" i="37"/>
  <c r="K7286" i="37"/>
  <c r="J7286" i="37"/>
  <c r="K7285" i="37"/>
  <c r="J7285" i="37"/>
  <c r="K7284" i="37"/>
  <c r="J7284" i="37"/>
  <c r="K7283" i="37"/>
  <c r="J7283" i="37"/>
  <c r="K7282" i="37"/>
  <c r="J7282" i="37"/>
  <c r="K7281" i="37"/>
  <c r="J7281" i="37"/>
  <c r="K7280" i="37"/>
  <c r="J7280" i="37"/>
  <c r="K7279" i="37"/>
  <c r="J7279" i="37"/>
  <c r="K7278" i="37"/>
  <c r="J7278" i="37"/>
  <c r="K7277" i="37"/>
  <c r="J7277" i="37"/>
  <c r="K7276" i="37"/>
  <c r="J7276" i="37"/>
  <c r="K7275" i="37"/>
  <c r="J7275" i="37"/>
  <c r="K7274" i="37"/>
  <c r="J7274" i="37"/>
  <c r="K7273" i="37"/>
  <c r="J7273" i="37"/>
  <c r="K7272" i="37"/>
  <c r="J7272" i="37"/>
  <c r="K7271" i="37"/>
  <c r="J7271" i="37"/>
  <c r="K7270" i="37"/>
  <c r="J7270" i="37"/>
  <c r="K7269" i="37"/>
  <c r="J7269" i="37"/>
  <c r="K7268" i="37"/>
  <c r="J7268" i="37"/>
  <c r="K7267" i="37"/>
  <c r="J7267" i="37"/>
  <c r="K7266" i="37"/>
  <c r="J7266" i="37"/>
  <c r="K7265" i="37"/>
  <c r="J7265" i="37"/>
  <c r="K7264" i="37"/>
  <c r="J7264" i="37"/>
  <c r="K7263" i="37"/>
  <c r="J7263" i="37"/>
  <c r="K7262" i="37"/>
  <c r="J7262" i="37"/>
  <c r="K7261" i="37"/>
  <c r="J7261" i="37"/>
  <c r="K7260" i="37"/>
  <c r="J7260" i="37"/>
  <c r="K7259" i="37"/>
  <c r="J7259" i="37"/>
  <c r="K7258" i="37"/>
  <c r="J7258" i="37"/>
  <c r="K7257" i="37"/>
  <c r="J7257" i="37"/>
  <c r="K7256" i="37"/>
  <c r="J7256" i="37"/>
  <c r="K7255" i="37"/>
  <c r="J7255" i="37"/>
  <c r="K7254" i="37"/>
  <c r="J7254" i="37"/>
  <c r="K7253" i="37"/>
  <c r="J7253" i="37"/>
  <c r="K7252" i="37"/>
  <c r="J7252" i="37"/>
  <c r="K7251" i="37"/>
  <c r="J7251" i="37"/>
  <c r="K7250" i="37"/>
  <c r="J7250" i="37"/>
  <c r="K7249" i="37"/>
  <c r="J7249" i="37"/>
  <c r="K7248" i="37"/>
  <c r="J7248" i="37"/>
  <c r="K7247" i="37"/>
  <c r="J7247" i="37"/>
  <c r="K7246" i="37"/>
  <c r="J7246" i="37"/>
  <c r="K7245" i="37"/>
  <c r="J7245" i="37"/>
  <c r="K7244" i="37"/>
  <c r="J7244" i="37"/>
  <c r="K7243" i="37"/>
  <c r="J7243" i="37"/>
  <c r="K7242" i="37"/>
  <c r="J7242" i="37"/>
  <c r="K7241" i="37"/>
  <c r="J7241" i="37"/>
  <c r="K7240" i="37"/>
  <c r="J7240" i="37"/>
  <c r="K7239" i="37"/>
  <c r="J7239" i="37"/>
  <c r="K7238" i="37"/>
  <c r="J7238" i="37"/>
  <c r="K7237" i="37"/>
  <c r="J7237" i="37"/>
  <c r="K7236" i="37"/>
  <c r="J7236" i="37"/>
  <c r="K7235" i="37"/>
  <c r="J7235" i="37"/>
  <c r="K7234" i="37"/>
  <c r="J7234" i="37"/>
  <c r="K7233" i="37"/>
  <c r="J7233" i="37"/>
  <c r="K7232" i="37"/>
  <c r="J7232" i="37"/>
  <c r="K7231" i="37"/>
  <c r="J7231" i="37"/>
  <c r="K7230" i="37"/>
  <c r="J7230" i="37"/>
  <c r="K7229" i="37"/>
  <c r="J7229" i="37"/>
  <c r="K7228" i="37"/>
  <c r="J7228" i="37"/>
  <c r="K7227" i="37"/>
  <c r="J7227" i="37"/>
  <c r="K7226" i="37"/>
  <c r="J7226" i="37"/>
  <c r="K7225" i="37"/>
  <c r="J7225" i="37"/>
  <c r="K7224" i="37"/>
  <c r="J7224" i="37"/>
  <c r="K7223" i="37"/>
  <c r="J7223" i="37"/>
  <c r="K7222" i="37"/>
  <c r="J7222" i="37"/>
  <c r="K7221" i="37"/>
  <c r="J7221" i="37"/>
  <c r="K7220" i="37"/>
  <c r="J7220" i="37"/>
  <c r="K7219" i="37"/>
  <c r="J7219" i="37"/>
  <c r="K7218" i="37"/>
  <c r="J7218" i="37"/>
  <c r="K7217" i="37"/>
  <c r="J7217" i="37"/>
  <c r="K7216" i="37"/>
  <c r="J7216" i="37"/>
  <c r="K7215" i="37"/>
  <c r="J7215" i="37"/>
  <c r="K7214" i="37"/>
  <c r="J7214" i="37"/>
  <c r="K7213" i="37"/>
  <c r="J7213" i="37"/>
  <c r="K7212" i="37"/>
  <c r="J7212" i="37"/>
  <c r="K7211" i="37"/>
  <c r="J7211" i="37"/>
  <c r="K7210" i="37"/>
  <c r="J7210" i="37"/>
  <c r="K7209" i="37"/>
  <c r="J7209" i="37"/>
  <c r="K7208" i="37"/>
  <c r="J7208" i="37"/>
  <c r="K7207" i="37"/>
  <c r="J7207" i="37"/>
  <c r="K7206" i="37"/>
  <c r="J7206" i="37"/>
  <c r="K7205" i="37"/>
  <c r="J7205" i="37"/>
  <c r="K7204" i="37"/>
  <c r="J7204" i="37"/>
  <c r="K7203" i="37"/>
  <c r="J7203" i="37"/>
  <c r="K7202" i="37"/>
  <c r="J7202" i="37"/>
  <c r="K7201" i="37"/>
  <c r="J7201" i="37"/>
  <c r="K7200" i="37"/>
  <c r="J7200" i="37"/>
  <c r="K7199" i="37"/>
  <c r="J7199" i="37"/>
  <c r="K7198" i="37"/>
  <c r="J7198" i="37"/>
  <c r="K7197" i="37"/>
  <c r="J7197" i="37"/>
  <c r="K7196" i="37"/>
  <c r="J7196" i="37"/>
  <c r="K7195" i="37"/>
  <c r="J7195" i="37"/>
  <c r="K7194" i="37"/>
  <c r="J7194" i="37"/>
  <c r="K7193" i="37"/>
  <c r="J7193" i="37"/>
  <c r="K7192" i="37"/>
  <c r="J7192" i="37"/>
  <c r="K7191" i="37"/>
  <c r="J7191" i="37"/>
  <c r="K7190" i="37"/>
  <c r="J7190" i="37"/>
  <c r="K7189" i="37"/>
  <c r="J7189" i="37"/>
  <c r="K7188" i="37"/>
  <c r="J7188" i="37"/>
  <c r="K7187" i="37"/>
  <c r="J7187" i="37"/>
  <c r="K7186" i="37"/>
  <c r="J7186" i="37"/>
  <c r="K7185" i="37"/>
  <c r="J7185" i="37"/>
  <c r="K7184" i="37"/>
  <c r="J7184" i="37"/>
  <c r="K7183" i="37"/>
  <c r="J7183" i="37"/>
  <c r="K7182" i="37"/>
  <c r="J7182" i="37"/>
  <c r="K7181" i="37"/>
  <c r="J7181" i="37"/>
  <c r="K7180" i="37"/>
  <c r="J7180" i="37"/>
  <c r="K7179" i="37"/>
  <c r="J7179" i="37"/>
  <c r="K7178" i="37"/>
  <c r="J7178" i="37"/>
  <c r="K7177" i="37"/>
  <c r="J7177" i="37"/>
  <c r="K7176" i="37"/>
  <c r="J7176" i="37"/>
  <c r="K7175" i="37"/>
  <c r="J7175" i="37"/>
  <c r="K7174" i="37"/>
  <c r="J7174" i="37"/>
  <c r="K7173" i="37"/>
  <c r="J7173" i="37"/>
  <c r="K7172" i="37"/>
  <c r="J7172" i="37"/>
  <c r="K7171" i="37"/>
  <c r="J7171" i="37"/>
  <c r="K7170" i="37"/>
  <c r="J7170" i="37"/>
  <c r="K7169" i="37"/>
  <c r="J7169" i="37"/>
  <c r="K7168" i="37"/>
  <c r="J7168" i="37"/>
  <c r="K7167" i="37"/>
  <c r="J7167" i="37"/>
  <c r="K7166" i="37"/>
  <c r="J7166" i="37"/>
  <c r="K7165" i="37"/>
  <c r="J7165" i="37"/>
  <c r="K7164" i="37"/>
  <c r="J7164" i="37"/>
  <c r="K7163" i="37"/>
  <c r="J7163" i="37"/>
  <c r="K7162" i="37"/>
  <c r="J7162" i="37"/>
  <c r="K7161" i="37"/>
  <c r="J7161" i="37"/>
  <c r="K7160" i="37"/>
  <c r="J7160" i="37"/>
  <c r="K7159" i="37"/>
  <c r="J7159" i="37"/>
  <c r="K7158" i="37"/>
  <c r="J7158" i="37"/>
  <c r="K7157" i="37"/>
  <c r="J7157" i="37"/>
  <c r="K7156" i="37"/>
  <c r="J7156" i="37"/>
  <c r="K7155" i="37"/>
  <c r="J7155" i="37"/>
  <c r="K7154" i="37"/>
  <c r="J7154" i="37"/>
  <c r="K7153" i="37"/>
  <c r="J7153" i="37"/>
  <c r="K7152" i="37"/>
  <c r="J7152" i="37"/>
  <c r="K7151" i="37"/>
  <c r="J7151" i="37"/>
  <c r="K7150" i="37"/>
  <c r="J7150" i="37"/>
  <c r="K7149" i="37"/>
  <c r="J7149" i="37"/>
  <c r="K7148" i="37"/>
  <c r="J7148" i="37"/>
  <c r="K7147" i="37"/>
  <c r="J7147" i="37"/>
  <c r="K7146" i="37"/>
  <c r="J7146" i="37"/>
  <c r="K7145" i="37"/>
  <c r="J7145" i="37"/>
  <c r="K7144" i="37"/>
  <c r="J7144" i="37"/>
  <c r="K7143" i="37"/>
  <c r="J7143" i="37"/>
  <c r="K7142" i="37"/>
  <c r="J7142" i="37"/>
  <c r="K7141" i="37"/>
  <c r="J7141" i="37"/>
  <c r="K7140" i="37"/>
  <c r="J7140" i="37"/>
  <c r="K7139" i="37"/>
  <c r="J7139" i="37"/>
  <c r="K7138" i="37"/>
  <c r="J7138" i="37"/>
  <c r="K7137" i="37"/>
  <c r="J7137" i="37"/>
  <c r="K7136" i="37"/>
  <c r="J7136" i="37"/>
  <c r="K7135" i="37"/>
  <c r="J7135" i="37"/>
  <c r="K7134" i="37"/>
  <c r="J7134" i="37"/>
  <c r="K7133" i="37"/>
  <c r="J7133" i="37"/>
  <c r="K7132" i="37"/>
  <c r="J7132" i="37"/>
  <c r="K7131" i="37"/>
  <c r="J7131" i="37"/>
  <c r="K7130" i="37"/>
  <c r="J7130" i="37"/>
  <c r="K7129" i="37"/>
  <c r="J7129" i="37"/>
  <c r="K7128" i="37"/>
  <c r="J7128" i="37"/>
  <c r="K7127" i="37"/>
  <c r="J7127" i="37"/>
  <c r="K7126" i="37"/>
  <c r="J7126" i="37"/>
  <c r="K7125" i="37"/>
  <c r="J7125" i="37"/>
  <c r="K7124" i="37"/>
  <c r="J7124" i="37"/>
  <c r="K7123" i="37"/>
  <c r="J7123" i="37"/>
  <c r="K7122" i="37"/>
  <c r="J7122" i="37"/>
  <c r="K7121" i="37"/>
  <c r="J7121" i="37"/>
  <c r="K7120" i="37"/>
  <c r="J7120" i="37"/>
  <c r="K7119" i="37"/>
  <c r="J7119" i="37"/>
  <c r="K7118" i="37"/>
  <c r="J7118" i="37"/>
  <c r="K7117" i="37"/>
  <c r="J7117" i="37"/>
  <c r="K7116" i="37"/>
  <c r="J7116" i="37"/>
  <c r="K7115" i="37"/>
  <c r="J7115" i="37"/>
  <c r="K7114" i="37"/>
  <c r="J7114" i="37"/>
  <c r="K7113" i="37"/>
  <c r="J7113" i="37"/>
  <c r="K7112" i="37"/>
  <c r="J7112" i="37"/>
  <c r="K7111" i="37"/>
  <c r="J7111" i="37"/>
  <c r="K7110" i="37"/>
  <c r="J7110" i="37"/>
  <c r="K7109" i="37"/>
  <c r="J7109" i="37"/>
  <c r="K7108" i="37"/>
  <c r="J7108" i="37"/>
  <c r="K7107" i="37"/>
  <c r="J7107" i="37"/>
  <c r="K7106" i="37"/>
  <c r="J7106" i="37"/>
  <c r="K7105" i="37"/>
  <c r="J7105" i="37"/>
  <c r="K7104" i="37"/>
  <c r="J7104" i="37"/>
  <c r="K7103" i="37"/>
  <c r="J7103" i="37"/>
  <c r="K7102" i="37"/>
  <c r="J7102" i="37"/>
  <c r="K7101" i="37"/>
  <c r="J7101" i="37"/>
  <c r="K7100" i="37"/>
  <c r="J7100" i="37"/>
  <c r="K7099" i="37"/>
  <c r="J7099" i="37"/>
  <c r="K7098" i="37"/>
  <c r="J7098" i="37"/>
  <c r="K7097" i="37"/>
  <c r="J7097" i="37"/>
  <c r="K7096" i="37"/>
  <c r="J7096" i="37"/>
  <c r="K7095" i="37"/>
  <c r="J7095" i="37"/>
  <c r="K7094" i="37"/>
  <c r="J7094" i="37"/>
  <c r="K7093" i="37"/>
  <c r="J7093" i="37"/>
  <c r="K7092" i="37"/>
  <c r="J7092" i="37"/>
  <c r="K7091" i="37"/>
  <c r="J7091" i="37"/>
  <c r="K7090" i="37"/>
  <c r="J7090" i="37"/>
  <c r="K7089" i="37"/>
  <c r="J7089" i="37"/>
  <c r="K7088" i="37"/>
  <c r="J7088" i="37"/>
  <c r="K7087" i="37"/>
  <c r="J7087" i="37"/>
  <c r="K7086" i="37"/>
  <c r="J7086" i="37"/>
  <c r="K7085" i="37"/>
  <c r="J7085" i="37"/>
  <c r="K7084" i="37"/>
  <c r="J7084" i="37"/>
  <c r="K7083" i="37"/>
  <c r="J7083" i="37"/>
  <c r="K7082" i="37"/>
  <c r="J7082" i="37"/>
  <c r="K7081" i="37"/>
  <c r="J7081" i="37"/>
  <c r="K7080" i="37"/>
  <c r="J7080" i="37"/>
  <c r="K7079" i="37"/>
  <c r="J7079" i="37"/>
  <c r="K7078" i="37"/>
  <c r="J7078" i="37"/>
  <c r="K7077" i="37"/>
  <c r="J7077" i="37"/>
  <c r="K7076" i="37"/>
  <c r="J7076" i="37"/>
  <c r="K7075" i="37"/>
  <c r="J7075" i="37"/>
  <c r="K7074" i="37"/>
  <c r="J7074" i="37"/>
  <c r="K7073" i="37"/>
  <c r="J7073" i="37"/>
  <c r="K7072" i="37"/>
  <c r="J7072" i="37"/>
  <c r="K7071" i="37"/>
  <c r="J7071" i="37"/>
  <c r="K7070" i="37"/>
  <c r="J7070" i="37"/>
  <c r="K7069" i="37"/>
  <c r="J7069" i="37"/>
  <c r="K7068" i="37"/>
  <c r="J7068" i="37"/>
  <c r="K7067" i="37"/>
  <c r="J7067" i="37"/>
  <c r="K7066" i="37"/>
  <c r="J7066" i="37"/>
  <c r="K7065" i="37"/>
  <c r="J7065" i="37"/>
  <c r="K7064" i="37"/>
  <c r="J7064" i="37"/>
  <c r="K7063" i="37"/>
  <c r="J7063" i="37"/>
  <c r="K7062" i="37"/>
  <c r="J7062" i="37"/>
  <c r="K7061" i="37"/>
  <c r="J7061" i="37"/>
  <c r="K7060" i="37"/>
  <c r="J7060" i="37"/>
  <c r="K7059" i="37"/>
  <c r="J7059" i="37"/>
  <c r="K7058" i="37"/>
  <c r="J7058" i="37"/>
  <c r="K7057" i="37"/>
  <c r="J7057" i="37"/>
  <c r="K7056" i="37"/>
  <c r="J7056" i="37"/>
  <c r="K7055" i="37"/>
  <c r="J7055" i="37"/>
  <c r="K7054" i="37"/>
  <c r="J7054" i="37"/>
  <c r="K7053" i="37"/>
  <c r="J7053" i="37"/>
  <c r="K7052" i="37"/>
  <c r="J7052" i="37"/>
  <c r="K7051" i="37"/>
  <c r="J7051" i="37"/>
  <c r="K7050" i="37"/>
  <c r="J7050" i="37"/>
  <c r="K7049" i="37"/>
  <c r="J7049" i="37"/>
  <c r="K7048" i="37"/>
  <c r="J7048" i="37"/>
  <c r="K7047" i="37"/>
  <c r="J7047" i="37"/>
  <c r="K6385" i="37"/>
  <c r="J6385" i="37"/>
  <c r="K6384" i="37"/>
  <c r="J6384" i="37"/>
  <c r="K6383" i="37"/>
  <c r="J6383" i="37"/>
  <c r="K6382" i="37"/>
  <c r="J6382" i="37"/>
  <c r="K6381" i="37"/>
  <c r="J6381" i="37"/>
  <c r="K6380" i="37"/>
  <c r="J6380" i="37"/>
  <c r="K6379" i="37"/>
  <c r="J6379" i="37"/>
  <c r="K6378" i="37"/>
  <c r="J6378" i="37"/>
  <c r="K6377" i="37"/>
  <c r="J6377" i="37"/>
  <c r="K6376" i="37"/>
  <c r="J6376" i="37"/>
  <c r="K6375" i="37"/>
  <c r="J6375" i="37"/>
  <c r="K6374" i="37"/>
  <c r="J6374" i="37"/>
  <c r="K6373" i="37"/>
  <c r="J6373" i="37"/>
  <c r="K6372" i="37"/>
  <c r="J6372" i="37"/>
  <c r="K6371" i="37"/>
  <c r="J6371" i="37"/>
  <c r="K6370" i="37"/>
  <c r="J6370" i="37"/>
  <c r="K6369" i="37"/>
  <c r="J6369" i="37"/>
  <c r="K6368" i="37"/>
  <c r="J6368" i="37"/>
  <c r="K6367" i="37"/>
  <c r="J6367" i="37"/>
  <c r="K6366" i="37"/>
  <c r="J6366" i="37"/>
  <c r="K6365" i="37"/>
  <c r="J6365" i="37"/>
  <c r="K6364" i="37"/>
  <c r="J6364" i="37"/>
  <c r="K6363" i="37"/>
  <c r="J6363" i="37"/>
  <c r="K6362" i="37"/>
  <c r="J6362" i="37"/>
  <c r="K6361" i="37"/>
  <c r="J6361" i="37"/>
  <c r="K6360" i="37"/>
  <c r="J6360" i="37"/>
  <c r="K6359" i="37"/>
  <c r="J6359" i="37"/>
  <c r="K6358" i="37"/>
  <c r="J6358" i="37"/>
  <c r="K6357" i="37"/>
  <c r="J6357" i="37"/>
  <c r="K6356" i="37"/>
  <c r="J6356" i="37"/>
  <c r="K6355" i="37"/>
  <c r="J6355" i="37"/>
  <c r="K6354" i="37"/>
  <c r="J6354" i="37"/>
  <c r="K6353" i="37"/>
  <c r="J6353" i="37"/>
  <c r="K6352" i="37"/>
  <c r="J6352" i="37"/>
  <c r="K6351" i="37"/>
  <c r="J6351" i="37"/>
  <c r="K6350" i="37"/>
  <c r="J6350" i="37"/>
  <c r="K6349" i="37"/>
  <c r="J6349" i="37"/>
  <c r="K6348" i="37"/>
  <c r="J6348" i="37"/>
  <c r="K6347" i="37"/>
  <c r="J6347" i="37"/>
  <c r="K6346" i="37"/>
  <c r="J6346" i="37"/>
  <c r="K6345" i="37"/>
  <c r="J6345" i="37"/>
  <c r="K6344" i="37"/>
  <c r="J6344" i="37"/>
  <c r="K6343" i="37"/>
  <c r="J6343" i="37"/>
  <c r="K6342" i="37"/>
  <c r="J6342" i="37"/>
  <c r="K6341" i="37"/>
  <c r="J6341" i="37"/>
  <c r="K6340" i="37"/>
  <c r="J6340" i="37"/>
  <c r="K6339" i="37"/>
  <c r="J6339" i="37"/>
  <c r="K6338" i="37"/>
  <c r="J6338" i="37"/>
  <c r="K6337" i="37"/>
  <c r="J6337" i="37"/>
  <c r="K6336" i="37"/>
  <c r="J6336" i="37"/>
  <c r="K6335" i="37"/>
  <c r="J6335" i="37"/>
  <c r="K6334" i="37"/>
  <c r="J6334" i="37"/>
  <c r="K6333" i="37"/>
  <c r="J6333" i="37"/>
  <c r="K6332" i="37"/>
  <c r="J6332" i="37"/>
  <c r="K6331" i="37"/>
  <c r="J6331" i="37"/>
  <c r="K6330" i="37"/>
  <c r="J6330" i="37"/>
  <c r="K6329" i="37"/>
  <c r="J6329" i="37"/>
  <c r="K6328" i="37"/>
  <c r="J6328" i="37"/>
  <c r="K6327" i="37"/>
  <c r="J6327" i="37"/>
  <c r="K6326" i="37"/>
  <c r="J6326" i="37"/>
  <c r="K6325" i="37"/>
  <c r="J6325" i="37"/>
  <c r="K6324" i="37"/>
  <c r="J6324" i="37"/>
  <c r="K6323" i="37"/>
  <c r="J6323" i="37"/>
  <c r="K6322" i="37"/>
  <c r="J6322" i="37"/>
  <c r="K6321" i="37"/>
  <c r="J6321" i="37"/>
  <c r="K6320" i="37"/>
  <c r="J6320" i="37"/>
  <c r="K6319" i="37"/>
  <c r="J6319" i="37"/>
  <c r="K6318" i="37"/>
  <c r="J6318" i="37"/>
  <c r="K6317" i="37"/>
  <c r="J6317" i="37"/>
  <c r="K6316" i="37"/>
  <c r="J6316" i="37"/>
  <c r="K6315" i="37"/>
  <c r="J6315" i="37"/>
  <c r="K6314" i="37"/>
  <c r="J6314" i="37"/>
  <c r="K6313" i="37"/>
  <c r="J6313" i="37"/>
  <c r="K6312" i="37"/>
  <c r="J6312" i="37"/>
  <c r="K6311" i="37"/>
  <c r="J6311" i="37"/>
  <c r="K6310" i="37"/>
  <c r="J6310" i="37"/>
  <c r="K6309" i="37"/>
  <c r="J6309" i="37"/>
  <c r="K6308" i="37"/>
  <c r="J6308" i="37"/>
  <c r="K6307" i="37"/>
  <c r="J6307" i="37"/>
  <c r="K6306" i="37"/>
  <c r="J6306" i="37"/>
  <c r="K6305" i="37"/>
  <c r="J6305" i="37"/>
  <c r="K6304" i="37"/>
  <c r="J6304" i="37"/>
  <c r="K6303" i="37"/>
  <c r="J6303" i="37"/>
  <c r="K6302" i="37"/>
  <c r="J6302" i="37"/>
  <c r="K6301" i="37"/>
  <c r="J6301" i="37"/>
  <c r="K6300" i="37"/>
  <c r="J6300" i="37"/>
  <c r="K6299" i="37"/>
  <c r="J6299" i="37"/>
  <c r="K6298" i="37"/>
  <c r="J6298" i="37"/>
  <c r="K6297" i="37"/>
  <c r="J6297" i="37"/>
  <c r="K6296" i="37"/>
  <c r="J6296" i="37"/>
  <c r="K6295" i="37"/>
  <c r="J6295" i="37"/>
  <c r="K6294" i="37"/>
  <c r="J6294" i="37"/>
  <c r="K6293" i="37"/>
  <c r="J6293" i="37"/>
  <c r="K6292" i="37"/>
  <c r="J6292" i="37"/>
  <c r="K6291" i="37"/>
  <c r="J6291" i="37"/>
  <c r="K6290" i="37"/>
  <c r="J6290" i="37"/>
  <c r="K6289" i="37"/>
  <c r="J6289" i="37"/>
  <c r="K6288" i="37"/>
  <c r="J6288" i="37"/>
  <c r="K6287" i="37"/>
  <c r="J6287" i="37"/>
  <c r="K6286" i="37"/>
  <c r="J6286" i="37"/>
  <c r="K6285" i="37"/>
  <c r="J6285" i="37"/>
  <c r="K6284" i="37"/>
  <c r="J6284" i="37"/>
  <c r="K6283" i="37"/>
  <c r="J6283" i="37"/>
  <c r="K6282" i="37"/>
  <c r="J6282" i="37"/>
  <c r="K6281" i="37"/>
  <c r="J6281" i="37"/>
  <c r="K6280" i="37"/>
  <c r="J6280" i="37"/>
  <c r="K6279" i="37"/>
  <c r="J6279" i="37"/>
  <c r="K6278" i="37"/>
  <c r="J6278" i="37"/>
  <c r="K6277" i="37"/>
  <c r="J6277" i="37"/>
  <c r="K6276" i="37"/>
  <c r="J6276" i="37"/>
  <c r="K6275" i="37"/>
  <c r="J6275" i="37"/>
  <c r="K6274" i="37"/>
  <c r="J6274" i="37"/>
  <c r="K6273" i="37"/>
  <c r="J6273" i="37"/>
  <c r="K6272" i="37"/>
  <c r="J6272" i="37"/>
  <c r="K6271" i="37"/>
  <c r="J6271" i="37"/>
  <c r="K6270" i="37"/>
  <c r="J6270" i="37"/>
  <c r="K6269" i="37"/>
  <c r="J6269" i="37"/>
  <c r="K6268" i="37"/>
  <c r="J6268" i="37"/>
  <c r="K6267" i="37"/>
  <c r="J6267" i="37"/>
  <c r="K6266" i="37"/>
  <c r="J6266" i="37"/>
  <c r="K6265" i="37"/>
  <c r="J6265" i="37"/>
  <c r="K6264" i="37"/>
  <c r="J6264" i="37"/>
  <c r="K6263" i="37"/>
  <c r="J6263" i="37"/>
  <c r="K6262" i="37"/>
  <c r="J6262" i="37"/>
  <c r="K6261" i="37"/>
  <c r="J6261" i="37"/>
  <c r="K6260" i="37"/>
  <c r="J6260" i="37"/>
  <c r="K6259" i="37"/>
  <c r="J6259" i="37"/>
  <c r="K6258" i="37"/>
  <c r="J6258" i="37"/>
  <c r="K6257" i="37"/>
  <c r="J6257" i="37"/>
  <c r="K6256" i="37"/>
  <c r="J6256" i="37"/>
  <c r="K6255" i="37"/>
  <c r="J6255" i="37"/>
  <c r="K6254" i="37"/>
  <c r="J6254" i="37"/>
  <c r="K6253" i="37"/>
  <c r="J6253" i="37"/>
  <c r="K6252" i="37"/>
  <c r="J6252" i="37"/>
  <c r="K6251" i="37"/>
  <c r="J6251" i="37"/>
  <c r="K6250" i="37"/>
  <c r="J6250" i="37"/>
  <c r="K6249" i="37"/>
  <c r="J6249" i="37"/>
  <c r="K6248" i="37"/>
  <c r="J6248" i="37"/>
  <c r="K6247" i="37"/>
  <c r="J6247" i="37"/>
  <c r="K6246" i="37"/>
  <c r="J6246" i="37"/>
  <c r="K6245" i="37"/>
  <c r="J6245" i="37"/>
  <c r="K6244" i="37"/>
  <c r="J6244" i="37"/>
  <c r="K6243" i="37"/>
  <c r="J6243" i="37"/>
  <c r="K6242" i="37"/>
  <c r="J6242" i="37"/>
  <c r="K6241" i="37"/>
  <c r="J6241" i="37"/>
  <c r="K6240" i="37"/>
  <c r="J6240" i="37"/>
  <c r="K6239" i="37"/>
  <c r="J6239" i="37"/>
  <c r="K6238" i="37"/>
  <c r="J6238" i="37"/>
  <c r="K6237" i="37"/>
  <c r="J6237" i="37"/>
  <c r="K6236" i="37"/>
  <c r="J6236" i="37"/>
  <c r="K6235" i="37"/>
  <c r="J6235" i="37"/>
  <c r="K6234" i="37"/>
  <c r="J6234" i="37"/>
  <c r="K6233" i="37"/>
  <c r="J6233" i="37"/>
  <c r="K6232" i="37"/>
  <c r="J6232" i="37"/>
  <c r="K6231" i="37"/>
  <c r="J6231" i="37"/>
  <c r="K6230" i="37"/>
  <c r="J6230" i="37"/>
  <c r="K6229" i="37"/>
  <c r="J6229" i="37"/>
  <c r="K6228" i="37"/>
  <c r="J6228" i="37"/>
  <c r="K6227" i="37"/>
  <c r="J6227" i="37"/>
  <c r="K6226" i="37"/>
  <c r="J6226" i="37"/>
  <c r="K6225" i="37"/>
  <c r="J6225" i="37"/>
  <c r="K6224" i="37"/>
  <c r="J6224" i="37"/>
  <c r="K6223" i="37"/>
  <c r="J6223" i="37"/>
  <c r="K6222" i="37"/>
  <c r="J6222" i="37"/>
  <c r="K6221" i="37"/>
  <c r="J6221" i="37"/>
  <c r="K6220" i="37"/>
  <c r="J6220" i="37"/>
  <c r="K6219" i="37"/>
  <c r="J6219" i="37"/>
  <c r="K6218" i="37"/>
  <c r="J6218" i="37"/>
  <c r="K6217" i="37"/>
  <c r="J6217" i="37"/>
  <c r="K6216" i="37"/>
  <c r="J6216" i="37"/>
  <c r="K6215" i="37"/>
  <c r="J6215" i="37"/>
  <c r="K6214" i="37"/>
  <c r="J6214" i="37"/>
  <c r="K6213" i="37"/>
  <c r="J6213" i="37"/>
  <c r="K6212" i="37"/>
  <c r="J6212" i="37"/>
  <c r="K6211" i="37"/>
  <c r="J6211" i="37"/>
  <c r="K6210" i="37"/>
  <c r="J6210" i="37"/>
  <c r="K6209" i="37"/>
  <c r="J6209" i="37"/>
  <c r="K6208" i="37"/>
  <c r="J6208" i="37"/>
  <c r="K6207" i="37"/>
  <c r="J6207" i="37"/>
  <c r="K6206" i="37"/>
  <c r="J6206" i="37"/>
  <c r="K6205" i="37"/>
  <c r="J6205" i="37"/>
  <c r="K6204" i="37"/>
  <c r="J6204" i="37"/>
  <c r="K6203" i="37"/>
  <c r="J6203" i="37"/>
  <c r="K6202" i="37"/>
  <c r="J6202" i="37"/>
  <c r="K6201" i="37"/>
  <c r="J6201" i="37"/>
  <c r="K6200" i="37"/>
  <c r="J6200" i="37"/>
  <c r="K6199" i="37"/>
  <c r="J6199" i="37"/>
  <c r="K6198" i="37"/>
  <c r="J6198" i="37"/>
  <c r="K6197" i="37"/>
  <c r="J6197" i="37"/>
  <c r="K6196" i="37"/>
  <c r="J6196" i="37"/>
  <c r="K6195" i="37"/>
  <c r="J6195" i="37"/>
  <c r="K6194" i="37"/>
  <c r="J6194" i="37"/>
  <c r="K6193" i="37"/>
  <c r="J6193" i="37"/>
  <c r="K6192" i="37"/>
  <c r="J6192" i="37"/>
  <c r="K6191" i="37"/>
  <c r="J6191" i="37"/>
  <c r="K6190" i="37"/>
  <c r="J6190" i="37"/>
  <c r="K6189" i="37"/>
  <c r="J6189" i="37"/>
  <c r="K6188" i="37"/>
  <c r="J6188" i="37"/>
  <c r="K6187" i="37"/>
  <c r="J6187" i="37"/>
  <c r="K6186" i="37"/>
  <c r="J6186" i="37"/>
  <c r="K6185" i="37"/>
  <c r="J6185" i="37"/>
  <c r="K6184" i="37"/>
  <c r="J6184" i="37"/>
  <c r="K6183" i="37"/>
  <c r="J6183" i="37"/>
  <c r="K6182" i="37"/>
  <c r="J6182" i="37"/>
  <c r="K6181" i="37"/>
  <c r="J6181" i="37"/>
  <c r="K6180" i="37"/>
  <c r="J6180" i="37"/>
  <c r="K6179" i="37"/>
  <c r="J6179" i="37"/>
  <c r="K6178" i="37"/>
  <c r="J6178" i="37"/>
  <c r="K6177" i="37"/>
  <c r="J6177" i="37"/>
  <c r="K6176" i="37"/>
  <c r="J6176" i="37"/>
  <c r="K6175" i="37"/>
  <c r="J6175" i="37"/>
  <c r="K6174" i="37"/>
  <c r="J6174" i="37"/>
  <c r="K6173" i="37"/>
  <c r="J6173" i="37"/>
  <c r="K6172" i="37"/>
  <c r="J6172" i="37"/>
  <c r="K6171" i="37"/>
  <c r="J6171" i="37"/>
  <c r="K6170" i="37"/>
  <c r="J6170" i="37"/>
  <c r="K6169" i="37"/>
  <c r="J6169" i="37"/>
  <c r="K6168" i="37"/>
  <c r="J6168" i="37"/>
  <c r="K6167" i="37"/>
  <c r="J6167" i="37"/>
  <c r="K6166" i="37"/>
  <c r="J6166" i="37"/>
  <c r="K6165" i="37"/>
  <c r="J6165" i="37"/>
  <c r="K6164" i="37"/>
  <c r="J6164" i="37"/>
  <c r="K6163" i="37"/>
  <c r="J6163" i="37"/>
  <c r="K6162" i="37"/>
  <c r="J6162" i="37"/>
  <c r="K6161" i="37"/>
  <c r="J6161" i="37"/>
  <c r="K6160" i="37"/>
  <c r="J6160" i="37"/>
  <c r="K6159" i="37"/>
  <c r="J6159" i="37"/>
  <c r="K6158" i="37"/>
  <c r="J6158" i="37"/>
  <c r="K6157" i="37"/>
  <c r="J6157" i="37"/>
  <c r="K6156" i="37"/>
  <c r="J6156" i="37"/>
  <c r="K6155" i="37"/>
  <c r="J6155" i="37"/>
  <c r="K6154" i="37"/>
  <c r="J6154" i="37"/>
  <c r="K6153" i="37"/>
  <c r="J6153" i="37"/>
  <c r="K6152" i="37"/>
  <c r="J6152" i="37"/>
  <c r="K6151" i="37"/>
  <c r="J6151" i="37"/>
  <c r="K6150" i="37"/>
  <c r="J6150" i="37"/>
  <c r="K6149" i="37"/>
  <c r="J6149" i="37"/>
  <c r="K6148" i="37"/>
  <c r="J6148" i="37"/>
  <c r="K6147" i="37"/>
  <c r="J6147" i="37"/>
  <c r="K6146" i="37"/>
  <c r="J6146" i="37"/>
  <c r="K6145" i="37"/>
  <c r="J6145" i="37"/>
  <c r="K6144" i="37"/>
  <c r="J6144" i="37"/>
  <c r="K6143" i="37"/>
  <c r="J6143" i="37"/>
  <c r="K6142" i="37"/>
  <c r="J6142" i="37"/>
  <c r="K6141" i="37"/>
  <c r="J6141" i="37"/>
  <c r="K6140" i="37"/>
  <c r="J6140" i="37"/>
  <c r="K6139" i="37"/>
  <c r="J6139" i="37"/>
  <c r="K6138" i="37"/>
  <c r="J6138" i="37"/>
  <c r="K6137" i="37"/>
  <c r="J6137" i="37"/>
  <c r="K6136" i="37"/>
  <c r="J6136" i="37"/>
  <c r="K6135" i="37"/>
  <c r="J6135" i="37"/>
  <c r="K6134" i="37"/>
  <c r="J6134" i="37"/>
  <c r="K6133" i="37"/>
  <c r="J6133" i="37"/>
  <c r="K6132" i="37"/>
  <c r="J6132" i="37"/>
  <c r="K6131" i="37"/>
  <c r="J6131" i="37"/>
  <c r="K6130" i="37"/>
  <c r="J6130" i="37"/>
  <c r="K6129" i="37"/>
  <c r="J6129" i="37"/>
  <c r="K6128" i="37"/>
  <c r="J6128" i="37"/>
  <c r="K6127" i="37"/>
  <c r="J6127" i="37"/>
  <c r="K6126" i="37"/>
  <c r="J6126" i="37"/>
  <c r="K6125" i="37"/>
  <c r="J6125" i="37"/>
  <c r="K6124" i="37"/>
  <c r="J6124" i="37"/>
  <c r="K6123" i="37"/>
  <c r="J6123" i="37"/>
  <c r="K6122" i="37"/>
  <c r="J6122" i="37"/>
  <c r="K6121" i="37"/>
  <c r="J6121" i="37"/>
  <c r="K6120" i="37"/>
  <c r="J6120" i="37"/>
  <c r="K6119" i="37"/>
  <c r="J6119" i="37"/>
  <c r="K6118" i="37"/>
  <c r="J6118" i="37"/>
  <c r="K6117" i="37"/>
  <c r="J6117" i="37"/>
  <c r="K6116" i="37"/>
  <c r="J6116" i="37"/>
  <c r="K6115" i="37"/>
  <c r="J6115" i="37"/>
  <c r="K6114" i="37"/>
  <c r="J6114" i="37"/>
  <c r="K6113" i="37"/>
  <c r="J6113" i="37"/>
  <c r="K6112" i="37"/>
  <c r="J6112" i="37"/>
  <c r="K6111" i="37"/>
  <c r="J6111" i="37"/>
  <c r="K6110" i="37"/>
  <c r="J6110" i="37"/>
  <c r="K6109" i="37"/>
  <c r="J6109" i="37"/>
  <c r="K6108" i="37"/>
  <c r="J6108" i="37"/>
  <c r="K6107" i="37"/>
  <c r="J6107" i="37"/>
  <c r="K6106" i="37"/>
  <c r="J6106" i="37"/>
  <c r="K6105" i="37"/>
  <c r="J6105" i="37"/>
  <c r="K6104" i="37"/>
  <c r="J6104" i="37"/>
  <c r="K6103" i="37"/>
  <c r="J6103" i="37"/>
  <c r="K6102" i="37"/>
  <c r="J6102" i="37"/>
  <c r="K6101" i="37"/>
  <c r="J6101" i="37"/>
  <c r="K6100" i="37"/>
  <c r="J6100" i="37"/>
  <c r="K6099" i="37"/>
  <c r="J6099" i="37"/>
  <c r="K6098" i="37"/>
  <c r="J6098" i="37"/>
  <c r="K6097" i="37"/>
  <c r="J6097" i="37"/>
  <c r="K6096" i="37"/>
  <c r="J6096" i="37"/>
  <c r="K6095" i="37"/>
  <c r="J6095" i="37"/>
  <c r="K6094" i="37"/>
  <c r="J6094" i="37"/>
  <c r="K6093" i="37"/>
  <c r="J6093" i="37"/>
  <c r="K6092" i="37"/>
  <c r="J6092" i="37"/>
  <c r="K6091" i="37"/>
  <c r="J6091" i="37"/>
  <c r="K6090" i="37"/>
  <c r="J6090" i="37"/>
  <c r="K6089" i="37"/>
  <c r="J6089" i="37"/>
  <c r="K6088" i="37"/>
  <c r="J6088" i="37"/>
  <c r="K6087" i="37"/>
  <c r="J6087" i="37"/>
  <c r="K6086" i="37"/>
  <c r="J6086" i="37"/>
  <c r="K6085" i="37"/>
  <c r="J6085" i="37"/>
  <c r="K6084" i="37"/>
  <c r="J6084" i="37"/>
  <c r="K6083" i="37"/>
  <c r="J6083" i="37"/>
  <c r="K6082" i="37"/>
  <c r="J6082" i="37"/>
  <c r="K6081" i="37"/>
  <c r="J6081" i="37"/>
  <c r="K6080" i="37"/>
  <c r="J6080" i="37"/>
  <c r="K6079" i="37"/>
  <c r="J6079" i="37"/>
  <c r="K6078" i="37"/>
  <c r="J6078" i="37"/>
  <c r="K6077" i="37"/>
  <c r="J6077" i="37"/>
  <c r="K6076" i="37"/>
  <c r="J6076" i="37"/>
  <c r="K6075" i="37"/>
  <c r="J6075" i="37"/>
  <c r="K6074" i="37"/>
  <c r="J6074" i="37"/>
  <c r="K6073" i="37"/>
  <c r="J6073" i="37"/>
  <c r="K6072" i="37"/>
  <c r="J6072" i="37"/>
  <c r="K6071" i="37"/>
  <c r="J6071" i="37"/>
  <c r="K6070" i="37"/>
  <c r="J6070" i="37"/>
  <c r="K6069" i="37"/>
  <c r="J6069" i="37"/>
  <c r="K6068" i="37"/>
  <c r="J6068" i="37"/>
  <c r="K6067" i="37"/>
  <c r="J6067" i="37"/>
  <c r="K6066" i="37"/>
  <c r="J6066" i="37"/>
  <c r="K6065" i="37"/>
  <c r="J6065" i="37"/>
  <c r="K6064" i="37"/>
  <c r="J6064" i="37"/>
  <c r="K6063" i="37"/>
  <c r="J6063" i="37"/>
  <c r="K6062" i="37"/>
  <c r="J6062" i="37"/>
  <c r="K6061" i="37"/>
  <c r="J6061" i="37"/>
  <c r="K6060" i="37"/>
  <c r="J6060" i="37"/>
  <c r="K6059" i="37"/>
  <c r="J6059" i="37"/>
  <c r="K6058" i="37"/>
  <c r="J6058" i="37"/>
  <c r="K6057" i="37"/>
  <c r="J6057" i="37"/>
  <c r="K6056" i="37"/>
  <c r="J6056" i="37"/>
  <c r="K6055" i="37"/>
  <c r="J6055" i="37"/>
  <c r="K6054" i="37"/>
  <c r="J6054" i="37"/>
  <c r="K6053" i="37"/>
  <c r="J6053" i="37"/>
  <c r="K6052" i="37"/>
  <c r="J6052" i="37"/>
  <c r="K6051" i="37"/>
  <c r="J6051" i="37"/>
  <c r="K6050" i="37"/>
  <c r="J6050" i="37"/>
  <c r="K6049" i="37"/>
  <c r="J6049" i="37"/>
  <c r="K6048" i="37"/>
  <c r="J6048" i="37"/>
  <c r="K6047" i="37"/>
  <c r="J6047" i="37"/>
  <c r="K6046" i="37"/>
  <c r="J6046" i="37"/>
  <c r="K6045" i="37"/>
  <c r="J6045" i="37"/>
  <c r="K6044" i="37"/>
  <c r="J6044" i="37"/>
  <c r="K6043" i="37"/>
  <c r="J6043" i="37"/>
  <c r="K6042" i="37"/>
  <c r="J6042" i="37"/>
  <c r="K6041" i="37"/>
  <c r="J6041" i="37"/>
  <c r="K6040" i="37"/>
  <c r="J6040" i="37"/>
  <c r="K6039" i="37"/>
  <c r="J6039" i="37"/>
  <c r="K6038" i="37"/>
  <c r="J6038" i="37"/>
  <c r="K6037" i="37"/>
  <c r="J6037" i="37"/>
  <c r="K6036" i="37"/>
  <c r="J6036" i="37"/>
  <c r="K6035" i="37"/>
  <c r="J6035" i="37"/>
  <c r="K6034" i="37"/>
  <c r="J6034" i="37"/>
  <c r="K6033" i="37"/>
  <c r="J6033" i="37"/>
  <c r="K6032" i="37"/>
  <c r="J6032" i="37"/>
  <c r="K6031" i="37"/>
  <c r="J6031" i="37"/>
  <c r="K6030" i="37"/>
  <c r="J6030" i="37"/>
  <c r="K6029" i="37"/>
  <c r="J6029" i="37"/>
  <c r="K6028" i="37"/>
  <c r="J6028" i="37"/>
  <c r="K6027" i="37"/>
  <c r="J6027" i="37"/>
  <c r="K6026" i="37"/>
  <c r="J6026" i="37"/>
  <c r="K6025" i="37"/>
  <c r="J6025" i="37"/>
  <c r="K6024" i="37"/>
  <c r="J6024" i="37"/>
  <c r="K6023" i="37"/>
  <c r="J6023" i="37"/>
  <c r="K6022" i="37"/>
  <c r="J6022" i="37"/>
  <c r="K6021" i="37"/>
  <c r="J6021" i="37"/>
  <c r="K6020" i="37"/>
  <c r="J6020" i="37"/>
  <c r="K6019" i="37"/>
  <c r="J6019" i="37"/>
  <c r="K6018" i="37"/>
  <c r="J6018" i="37"/>
  <c r="K6017" i="37"/>
  <c r="J6017" i="37"/>
  <c r="K6016" i="37"/>
  <c r="J6016" i="37"/>
  <c r="K6015" i="37"/>
  <c r="J6015" i="37"/>
  <c r="K6014" i="37"/>
  <c r="J6014" i="37"/>
  <c r="K6013" i="37"/>
  <c r="J6013" i="37"/>
  <c r="K6012" i="37"/>
  <c r="J6012" i="37"/>
  <c r="K6011" i="37"/>
  <c r="J6011" i="37"/>
  <c r="K6010" i="37"/>
  <c r="J6010" i="37"/>
  <c r="K6009" i="37"/>
  <c r="J6009" i="37"/>
  <c r="K6008" i="37"/>
  <c r="J6008" i="37"/>
  <c r="K6007" i="37"/>
  <c r="J6007" i="37"/>
  <c r="K6006" i="37"/>
  <c r="J6006" i="37"/>
  <c r="K6005" i="37"/>
  <c r="J6005" i="37"/>
  <c r="K6004" i="37"/>
  <c r="J6004" i="37"/>
  <c r="K6003" i="37"/>
  <c r="J6003" i="37"/>
  <c r="K6002" i="37"/>
  <c r="J6002" i="37"/>
  <c r="K6001" i="37"/>
  <c r="J6001" i="37"/>
  <c r="K6000" i="37"/>
  <c r="J6000" i="37"/>
  <c r="K5999" i="37"/>
  <c r="J5999" i="37"/>
  <c r="K5998" i="37"/>
  <c r="J5998" i="37"/>
  <c r="K5997" i="37"/>
  <c r="J5997" i="37"/>
  <c r="K5996" i="37"/>
  <c r="J5996" i="37"/>
  <c r="K5995" i="37"/>
  <c r="J5995" i="37"/>
  <c r="K5994" i="37"/>
  <c r="J5994" i="37"/>
  <c r="K5993" i="37"/>
  <c r="J5993" i="37"/>
  <c r="K5992" i="37"/>
  <c r="J5992" i="37"/>
  <c r="K5991" i="37"/>
  <c r="J5991" i="37"/>
  <c r="K5990" i="37"/>
  <c r="J5990" i="37"/>
  <c r="K5989" i="37"/>
  <c r="J5989" i="37"/>
  <c r="K5988" i="37"/>
  <c r="J5988" i="37"/>
  <c r="K5987" i="37"/>
  <c r="J5987" i="37"/>
  <c r="K5986" i="37"/>
  <c r="J5986" i="37"/>
  <c r="K5985" i="37"/>
  <c r="J5985" i="37"/>
  <c r="K5984" i="37"/>
  <c r="J5984" i="37"/>
  <c r="K5983" i="37"/>
  <c r="J5983" i="37"/>
  <c r="K5982" i="37"/>
  <c r="J5982" i="37"/>
  <c r="K5981" i="37"/>
  <c r="J5981" i="37"/>
  <c r="K5980" i="37"/>
  <c r="J5980" i="37"/>
  <c r="K5979" i="37"/>
  <c r="J5979" i="37"/>
  <c r="K5978" i="37"/>
  <c r="J5978" i="37"/>
  <c r="K5977" i="37"/>
  <c r="J5977" i="37"/>
  <c r="K5976" i="37"/>
  <c r="J5976" i="37"/>
  <c r="K5975" i="37"/>
  <c r="J5975" i="37"/>
  <c r="K5974" i="37"/>
  <c r="J5974" i="37"/>
  <c r="K5973" i="37"/>
  <c r="J5973" i="37"/>
  <c r="K5972" i="37"/>
  <c r="J5972" i="37"/>
  <c r="K5971" i="37"/>
  <c r="J5971" i="37"/>
  <c r="K5970" i="37"/>
  <c r="J5970" i="37"/>
  <c r="K5969" i="37"/>
  <c r="J5969" i="37"/>
  <c r="K5968" i="37"/>
  <c r="J5968" i="37"/>
  <c r="K5967" i="37"/>
  <c r="J5967" i="37"/>
  <c r="K5966" i="37"/>
  <c r="J5966" i="37"/>
  <c r="K5965" i="37"/>
  <c r="J5965" i="37"/>
  <c r="K5964" i="37"/>
  <c r="J5964" i="37"/>
  <c r="K5963" i="37"/>
  <c r="J5963" i="37"/>
  <c r="K5962" i="37"/>
  <c r="J5962" i="37"/>
  <c r="K5961" i="37"/>
  <c r="J5961" i="37"/>
  <c r="K5960" i="37"/>
  <c r="J5960" i="37"/>
  <c r="K5959" i="37"/>
  <c r="J5959" i="37"/>
  <c r="K5958" i="37"/>
  <c r="J5958" i="37"/>
  <c r="K5957" i="37"/>
  <c r="J5957" i="37"/>
  <c r="K5956" i="37"/>
  <c r="J5956" i="37"/>
  <c r="K5955" i="37"/>
  <c r="J5955" i="37"/>
  <c r="K5954" i="37"/>
  <c r="J5954" i="37"/>
  <c r="K5953" i="37"/>
  <c r="J5953" i="37"/>
  <c r="K5952" i="37"/>
  <c r="J5952" i="37"/>
  <c r="K5951" i="37"/>
  <c r="J5951" i="37"/>
  <c r="K5950" i="37"/>
  <c r="J5950" i="37"/>
  <c r="K5949" i="37"/>
  <c r="J5949" i="37"/>
  <c r="K5948" i="37"/>
  <c r="J5948" i="37"/>
  <c r="K5947" i="37"/>
  <c r="J5947" i="37"/>
  <c r="K5946" i="37"/>
  <c r="J5946" i="37"/>
  <c r="K5945" i="37"/>
  <c r="J5945" i="37"/>
  <c r="K5944" i="37"/>
  <c r="J5944" i="37"/>
  <c r="K5943" i="37"/>
  <c r="J5943" i="37"/>
  <c r="K5942" i="37"/>
  <c r="J5942" i="37"/>
  <c r="K5941" i="37"/>
  <c r="J5941" i="37"/>
  <c r="K5940" i="37"/>
  <c r="J5940" i="37"/>
  <c r="K5939" i="37"/>
  <c r="J5939" i="37"/>
  <c r="K5938" i="37"/>
  <c r="J5938" i="37"/>
  <c r="K5937" i="37"/>
  <c r="J5937" i="37"/>
  <c r="K5936" i="37"/>
  <c r="J5936" i="37"/>
  <c r="K5935" i="37"/>
  <c r="J5935" i="37"/>
  <c r="K5934" i="37"/>
  <c r="J5934" i="37"/>
  <c r="K5933" i="37"/>
  <c r="J5933" i="37"/>
  <c r="K5932" i="37"/>
  <c r="J5932" i="37"/>
  <c r="K5931" i="37"/>
  <c r="J5931" i="37"/>
  <c r="K5930" i="37"/>
  <c r="J5930" i="37"/>
  <c r="K5929" i="37"/>
  <c r="J5929" i="37"/>
  <c r="K5928" i="37"/>
  <c r="J5928" i="37"/>
  <c r="K5927" i="37"/>
  <c r="J5927" i="37"/>
  <c r="K5926" i="37"/>
  <c r="J5926" i="37"/>
  <c r="K5925" i="37"/>
  <c r="J5925" i="37"/>
  <c r="K5924" i="37"/>
  <c r="J5924" i="37"/>
  <c r="K5923" i="37"/>
  <c r="J5923" i="37"/>
  <c r="K5922" i="37"/>
  <c r="J5922" i="37"/>
  <c r="K5921" i="37"/>
  <c r="J5921" i="37"/>
  <c r="K5920" i="37"/>
  <c r="J5920" i="37"/>
  <c r="K5919" i="37"/>
  <c r="J5919" i="37"/>
  <c r="K5918" i="37"/>
  <c r="J5918" i="37"/>
  <c r="K5917" i="37"/>
  <c r="J5917" i="37"/>
  <c r="K5916" i="37"/>
  <c r="J5916" i="37"/>
  <c r="K5915" i="37"/>
  <c r="J5915" i="37"/>
  <c r="K5914" i="37"/>
  <c r="J5914" i="37"/>
  <c r="K5913" i="37"/>
  <c r="J5913" i="37"/>
  <c r="K5912" i="37"/>
  <c r="J5912" i="37"/>
  <c r="K5911" i="37"/>
  <c r="J5911" i="37"/>
  <c r="K5910" i="37"/>
  <c r="J5910" i="37"/>
  <c r="K5909" i="37"/>
  <c r="J5909" i="37"/>
  <c r="K5908" i="37"/>
  <c r="J5908" i="37"/>
  <c r="K5907" i="37"/>
  <c r="J5907" i="37"/>
  <c r="K5906" i="37"/>
  <c r="J5906" i="37"/>
  <c r="K5905" i="37"/>
  <c r="J5905" i="37"/>
  <c r="K5904" i="37"/>
  <c r="J5904" i="37"/>
  <c r="K5903" i="37"/>
  <c r="J5903" i="37"/>
  <c r="K5902" i="37"/>
  <c r="J5902" i="37"/>
  <c r="K5901" i="37"/>
  <c r="J5901" i="37"/>
  <c r="K5900" i="37"/>
  <c r="J5900" i="37"/>
  <c r="K5899" i="37"/>
  <c r="J5899" i="37"/>
  <c r="K5898" i="37"/>
  <c r="J5898" i="37"/>
  <c r="K5897" i="37"/>
  <c r="J5897" i="37"/>
  <c r="K5896" i="37"/>
  <c r="J5896" i="37"/>
  <c r="K5895" i="37"/>
  <c r="J5895" i="37"/>
  <c r="K5894" i="37"/>
  <c r="J5894" i="37"/>
  <c r="K5893" i="37"/>
  <c r="J5893" i="37"/>
  <c r="K5892" i="37"/>
  <c r="J5892" i="37"/>
  <c r="K5891" i="37"/>
  <c r="J5891" i="37"/>
  <c r="K5890" i="37"/>
  <c r="J5890" i="37"/>
  <c r="K5889" i="37"/>
  <c r="J5889" i="37"/>
  <c r="K5888" i="37"/>
  <c r="J5888" i="37"/>
  <c r="K5887" i="37"/>
  <c r="J5887" i="37"/>
  <c r="K5886" i="37"/>
  <c r="J5886" i="37"/>
  <c r="K5885" i="37"/>
  <c r="J5885" i="37"/>
  <c r="K5884" i="37"/>
  <c r="J5884" i="37"/>
  <c r="K5883" i="37"/>
  <c r="J5883" i="37"/>
  <c r="K5882" i="37"/>
  <c r="J5882" i="37"/>
  <c r="K5881" i="37"/>
  <c r="J5881" i="37"/>
  <c r="K5880" i="37"/>
  <c r="J5880" i="37"/>
  <c r="K5879" i="37"/>
  <c r="J5879" i="37"/>
  <c r="K5878" i="37"/>
  <c r="J5878" i="37"/>
  <c r="K5877" i="37"/>
  <c r="J5877" i="37"/>
  <c r="K5876" i="37"/>
  <c r="J5876" i="37"/>
  <c r="K5875" i="37"/>
  <c r="J5875" i="37"/>
  <c r="K5874" i="37"/>
  <c r="J5874" i="37"/>
  <c r="K5873" i="37"/>
  <c r="J5873" i="37"/>
  <c r="K5872" i="37"/>
  <c r="J5872" i="37"/>
  <c r="K5871" i="37"/>
  <c r="J5871" i="37"/>
  <c r="K5870" i="37"/>
  <c r="J5870" i="37"/>
  <c r="K5869" i="37"/>
  <c r="J5869" i="37"/>
  <c r="K5868" i="37"/>
  <c r="J5868" i="37"/>
  <c r="K5867" i="37"/>
  <c r="J5867" i="37"/>
  <c r="K5866" i="37"/>
  <c r="J5866" i="37"/>
  <c r="K5865" i="37"/>
  <c r="J5865" i="37"/>
  <c r="K5864" i="37"/>
  <c r="J5864" i="37"/>
  <c r="K5863" i="37"/>
  <c r="J5863" i="37"/>
  <c r="K5862" i="37"/>
  <c r="J5862" i="37"/>
  <c r="K5861" i="37"/>
  <c r="J5861" i="37"/>
  <c r="K5860" i="37"/>
  <c r="J5860" i="37"/>
  <c r="K5859" i="37"/>
  <c r="J5859" i="37"/>
  <c r="K5858" i="37"/>
  <c r="J5858" i="37"/>
  <c r="K5857" i="37"/>
  <c r="J5857" i="37"/>
  <c r="K5856" i="37"/>
  <c r="J5856" i="37"/>
  <c r="K5855" i="37"/>
  <c r="J5855" i="37"/>
  <c r="K5854" i="37"/>
  <c r="J5854" i="37"/>
  <c r="K5853" i="37"/>
  <c r="J5853" i="37"/>
  <c r="K5852" i="37"/>
  <c r="J5852" i="37"/>
  <c r="K5851" i="37"/>
  <c r="J5851" i="37"/>
  <c r="K5850" i="37"/>
  <c r="J5850" i="37"/>
  <c r="K5849" i="37"/>
  <c r="J5849" i="37"/>
  <c r="K5848" i="37"/>
  <c r="J5848" i="37"/>
  <c r="K5847" i="37"/>
  <c r="J5847" i="37"/>
  <c r="K5846" i="37"/>
  <c r="J5846" i="37"/>
  <c r="K5845" i="37"/>
  <c r="J5845" i="37"/>
  <c r="K5844" i="37"/>
  <c r="J5844" i="37"/>
  <c r="K5843" i="37"/>
  <c r="J5843" i="37"/>
  <c r="K5842" i="37"/>
  <c r="J5842" i="37"/>
  <c r="K5841" i="37"/>
  <c r="J5841" i="37"/>
  <c r="K5840" i="37"/>
  <c r="J5840" i="37"/>
  <c r="K5839" i="37"/>
  <c r="J5839" i="37"/>
  <c r="K5838" i="37"/>
  <c r="J5838" i="37"/>
  <c r="K5837" i="37"/>
  <c r="J5837" i="37"/>
  <c r="K5836" i="37"/>
  <c r="J5836" i="37"/>
  <c r="K5835" i="37"/>
  <c r="J5835" i="37"/>
  <c r="K5834" i="37"/>
  <c r="J5834" i="37"/>
  <c r="K5833" i="37"/>
  <c r="J5833" i="37"/>
  <c r="K5832" i="37"/>
  <c r="J5832" i="37"/>
  <c r="K5831" i="37"/>
  <c r="J5831" i="37"/>
  <c r="K5830" i="37"/>
  <c r="J5830" i="37"/>
  <c r="K5829" i="37"/>
  <c r="J5829" i="37"/>
  <c r="K5828" i="37"/>
  <c r="J5828" i="37"/>
  <c r="K5827" i="37"/>
  <c r="J5827" i="37"/>
  <c r="K5826" i="37"/>
  <c r="J5826" i="37"/>
  <c r="K5825" i="37"/>
  <c r="J5825" i="37"/>
  <c r="K5824" i="37"/>
  <c r="J5824" i="37"/>
  <c r="K5823" i="37"/>
  <c r="J5823" i="37"/>
  <c r="K5822" i="37"/>
  <c r="J5822" i="37"/>
  <c r="K5821" i="37"/>
  <c r="J5821" i="37"/>
  <c r="K5820" i="37"/>
  <c r="J5820" i="37"/>
  <c r="K5819" i="37"/>
  <c r="J5819" i="37"/>
  <c r="K5818" i="37"/>
  <c r="J5818" i="37"/>
  <c r="K5817" i="37"/>
  <c r="J5817" i="37"/>
  <c r="K5816" i="37"/>
  <c r="J5816" i="37"/>
  <c r="K5815" i="37"/>
  <c r="J5815" i="37"/>
  <c r="K5814" i="37"/>
  <c r="J5814" i="37"/>
  <c r="K5813" i="37"/>
  <c r="J5813" i="37"/>
  <c r="K5812" i="37"/>
  <c r="J5812" i="37"/>
  <c r="K5811" i="37"/>
  <c r="J5811" i="37"/>
  <c r="K5810" i="37"/>
  <c r="J5810" i="37"/>
  <c r="K5809" i="37"/>
  <c r="J5809" i="37"/>
  <c r="K5808" i="37"/>
  <c r="J5808" i="37"/>
  <c r="K5807" i="37"/>
  <c r="J5807" i="37"/>
  <c r="K5806" i="37"/>
  <c r="J5806" i="37"/>
  <c r="K5805" i="37"/>
  <c r="J5805" i="37"/>
  <c r="K5804" i="37"/>
  <c r="J5804" i="37"/>
  <c r="K5803" i="37"/>
  <c r="J5803" i="37"/>
  <c r="K5802" i="37"/>
  <c r="J5802" i="37"/>
  <c r="K5801" i="37"/>
  <c r="J5801" i="37"/>
  <c r="K5800" i="37"/>
  <c r="J5800" i="37"/>
  <c r="K5799" i="37"/>
  <c r="J5799" i="37"/>
  <c r="K5798" i="37"/>
  <c r="J5798" i="37"/>
  <c r="K5797" i="37"/>
  <c r="J5797" i="37"/>
  <c r="K5796" i="37"/>
  <c r="J5796" i="37"/>
  <c r="K5795" i="37"/>
  <c r="J5795" i="37"/>
  <c r="K5794" i="37"/>
  <c r="J5794" i="37"/>
  <c r="K5793" i="37"/>
  <c r="J5793" i="37"/>
  <c r="K5792" i="37"/>
  <c r="J5792" i="37"/>
  <c r="K5791" i="37"/>
  <c r="J5791" i="37"/>
  <c r="K5790" i="37"/>
  <c r="J5790" i="37"/>
  <c r="K5789" i="37"/>
  <c r="J5789" i="37"/>
  <c r="K5788" i="37"/>
  <c r="J5788" i="37"/>
  <c r="K5787" i="37"/>
  <c r="J5787" i="37"/>
  <c r="K5786" i="37"/>
  <c r="J5786" i="37"/>
  <c r="K5785" i="37"/>
  <c r="J5785" i="37"/>
  <c r="K5784" i="37"/>
  <c r="J5784" i="37"/>
  <c r="K5783" i="37"/>
  <c r="J5783" i="37"/>
  <c r="K5782" i="37"/>
  <c r="J5782" i="37"/>
  <c r="K5781" i="37"/>
  <c r="J5781" i="37"/>
  <c r="K5780" i="37"/>
  <c r="J5780" i="37"/>
  <c r="K5779" i="37"/>
  <c r="J5779" i="37"/>
  <c r="K5778" i="37"/>
  <c r="J5778" i="37"/>
  <c r="K5777" i="37"/>
  <c r="J5777" i="37"/>
  <c r="K5776" i="37"/>
  <c r="J5776" i="37"/>
  <c r="K5775" i="37"/>
  <c r="J5775" i="37"/>
  <c r="K5774" i="37"/>
  <c r="J5774" i="37"/>
  <c r="K5773" i="37"/>
  <c r="J5773" i="37"/>
  <c r="K5772" i="37"/>
  <c r="J5772" i="37"/>
  <c r="K5771" i="37"/>
  <c r="J5771" i="37"/>
  <c r="K5770" i="37"/>
  <c r="J5770" i="37"/>
  <c r="K5769" i="37"/>
  <c r="J5769" i="37"/>
  <c r="K5768" i="37"/>
  <c r="J5768" i="37"/>
  <c r="K5767" i="37"/>
  <c r="J5767" i="37"/>
  <c r="K5766" i="37"/>
  <c r="J5766" i="37"/>
  <c r="K5104" i="37"/>
  <c r="J5104" i="37"/>
  <c r="K5103" i="37"/>
  <c r="J5103" i="37"/>
  <c r="K5102" i="37"/>
  <c r="J5102" i="37"/>
  <c r="K5101" i="37"/>
  <c r="J5101" i="37"/>
  <c r="K5100" i="37"/>
  <c r="J5100" i="37"/>
  <c r="K5099" i="37"/>
  <c r="J5099" i="37"/>
  <c r="K5098" i="37"/>
  <c r="J5098" i="37"/>
  <c r="K5097" i="37"/>
  <c r="J5097" i="37"/>
  <c r="K5096" i="37"/>
  <c r="J5096" i="37"/>
  <c r="K5095" i="37"/>
  <c r="J5095" i="37"/>
  <c r="K5094" i="37"/>
  <c r="J5094" i="37"/>
  <c r="K5093" i="37"/>
  <c r="J5093" i="37"/>
  <c r="K5092" i="37"/>
  <c r="J5092" i="37"/>
  <c r="K5091" i="37"/>
  <c r="J5091" i="37"/>
  <c r="K5090" i="37"/>
  <c r="J5090" i="37"/>
  <c r="K5089" i="37"/>
  <c r="J5089" i="37"/>
  <c r="K5088" i="37"/>
  <c r="J5088" i="37"/>
  <c r="K5087" i="37"/>
  <c r="J5087" i="37"/>
  <c r="K5086" i="37"/>
  <c r="J5086" i="37"/>
  <c r="K5085" i="37"/>
  <c r="J5085" i="37"/>
  <c r="K5084" i="37"/>
  <c r="J5084" i="37"/>
  <c r="K5083" i="37"/>
  <c r="J5083" i="37"/>
  <c r="K5082" i="37"/>
  <c r="J5082" i="37"/>
  <c r="K5081" i="37"/>
  <c r="J5081" i="37"/>
  <c r="K5080" i="37"/>
  <c r="J5080" i="37"/>
  <c r="K5079" i="37"/>
  <c r="J5079" i="37"/>
  <c r="K5078" i="37"/>
  <c r="J5078" i="37"/>
  <c r="K5077" i="37"/>
  <c r="J5077" i="37"/>
  <c r="K5076" i="37"/>
  <c r="J5076" i="37"/>
  <c r="K5075" i="37"/>
  <c r="J5075" i="37"/>
  <c r="K5074" i="37"/>
  <c r="J5074" i="37"/>
  <c r="K5073" i="37"/>
  <c r="J5073" i="37"/>
  <c r="K5072" i="37"/>
  <c r="J5072" i="37"/>
  <c r="K5071" i="37"/>
  <c r="J5071" i="37"/>
  <c r="K5070" i="37"/>
  <c r="J5070" i="37"/>
  <c r="K5069" i="37"/>
  <c r="J5069" i="37"/>
  <c r="K5068" i="37"/>
  <c r="J5068" i="37"/>
  <c r="K5067" i="37"/>
  <c r="J5067" i="37"/>
  <c r="K5066" i="37"/>
  <c r="J5066" i="37"/>
  <c r="K5065" i="37"/>
  <c r="J5065" i="37"/>
  <c r="K5064" i="37"/>
  <c r="J5064" i="37"/>
  <c r="K5063" i="37"/>
  <c r="J5063" i="37"/>
  <c r="K5062" i="37"/>
  <c r="J5062" i="37"/>
  <c r="K5061" i="37"/>
  <c r="J5061" i="37"/>
  <c r="K5060" i="37"/>
  <c r="J5060" i="37"/>
  <c r="K5059" i="37"/>
  <c r="J5059" i="37"/>
  <c r="K5058" i="37"/>
  <c r="J5058" i="37"/>
  <c r="K5057" i="37"/>
  <c r="J5057" i="37"/>
  <c r="K5056" i="37"/>
  <c r="J5056" i="37"/>
  <c r="K5055" i="37"/>
  <c r="J5055" i="37"/>
  <c r="K5054" i="37"/>
  <c r="J5054" i="37"/>
  <c r="K5053" i="37"/>
  <c r="J5053" i="37"/>
  <c r="K5052" i="37"/>
  <c r="J5052" i="37"/>
  <c r="K5051" i="37"/>
  <c r="J5051" i="37"/>
  <c r="K5050" i="37"/>
  <c r="J5050" i="37"/>
  <c r="K5049" i="37"/>
  <c r="J5049" i="37"/>
  <c r="K5048" i="37"/>
  <c r="J5048" i="37"/>
  <c r="K5047" i="37"/>
  <c r="J5047" i="37"/>
  <c r="K5046" i="37"/>
  <c r="J5046" i="37"/>
  <c r="K5045" i="37"/>
  <c r="J5045" i="37"/>
  <c r="K5044" i="37"/>
  <c r="J5044" i="37"/>
  <c r="K5043" i="37"/>
  <c r="J5043" i="37"/>
  <c r="K5042" i="37"/>
  <c r="J5042" i="37"/>
  <c r="K5041" i="37"/>
  <c r="J5041" i="37"/>
  <c r="K5040" i="37"/>
  <c r="J5040" i="37"/>
  <c r="K5039" i="37"/>
  <c r="J5039" i="37"/>
  <c r="K5038" i="37"/>
  <c r="J5038" i="37"/>
  <c r="K5037" i="37"/>
  <c r="J5037" i="37"/>
  <c r="K5036" i="37"/>
  <c r="J5036" i="37"/>
  <c r="K5035" i="37"/>
  <c r="J5035" i="37"/>
  <c r="K5034" i="37"/>
  <c r="J5034" i="37"/>
  <c r="K5033" i="37"/>
  <c r="J5033" i="37"/>
  <c r="K5032" i="37"/>
  <c r="J5032" i="37"/>
  <c r="K5031" i="37"/>
  <c r="J5031" i="37"/>
  <c r="K5030" i="37"/>
  <c r="J5030" i="37"/>
  <c r="K5029" i="37"/>
  <c r="J5029" i="37"/>
  <c r="K5028" i="37"/>
  <c r="J5028" i="37"/>
  <c r="K5027" i="37"/>
  <c r="J5027" i="37"/>
  <c r="K5026" i="37"/>
  <c r="J5026" i="37"/>
  <c r="K5025" i="37"/>
  <c r="J5025" i="37"/>
  <c r="K5024" i="37"/>
  <c r="J5024" i="37"/>
  <c r="K5023" i="37"/>
  <c r="J5023" i="37"/>
  <c r="K5022" i="37"/>
  <c r="J5022" i="37"/>
  <c r="K5021" i="37"/>
  <c r="J5021" i="37"/>
  <c r="K5020" i="37"/>
  <c r="J5020" i="37"/>
  <c r="K5019" i="37"/>
  <c r="J5019" i="37"/>
  <c r="K5018" i="37"/>
  <c r="J5018" i="37"/>
  <c r="K5017" i="37"/>
  <c r="J5017" i="37"/>
  <c r="K5016" i="37"/>
  <c r="J5016" i="37"/>
  <c r="K5015" i="37"/>
  <c r="J5015" i="37"/>
  <c r="K5014" i="37"/>
  <c r="J5014" i="37"/>
  <c r="K5013" i="37"/>
  <c r="J5013" i="37"/>
  <c r="K5012" i="37"/>
  <c r="J5012" i="37"/>
  <c r="K5011" i="37"/>
  <c r="J5011" i="37"/>
  <c r="K5010" i="37"/>
  <c r="J5010" i="37"/>
  <c r="K5009" i="37"/>
  <c r="J5009" i="37"/>
  <c r="K5008" i="37"/>
  <c r="J5008" i="37"/>
  <c r="K5007" i="37"/>
  <c r="J5007" i="37"/>
  <c r="K5006" i="37"/>
  <c r="J5006" i="37"/>
  <c r="K5005" i="37"/>
  <c r="J5005" i="37"/>
  <c r="K5004" i="37"/>
  <c r="J5004" i="37"/>
  <c r="K5003" i="37"/>
  <c r="J5003" i="37"/>
  <c r="K5002" i="37"/>
  <c r="J5002" i="37"/>
  <c r="K5001" i="37"/>
  <c r="J5001" i="37"/>
  <c r="K5000" i="37"/>
  <c r="J5000" i="37"/>
  <c r="K4999" i="37"/>
  <c r="J4999" i="37"/>
  <c r="K4998" i="37"/>
  <c r="J4998" i="37"/>
  <c r="K4997" i="37"/>
  <c r="J4997" i="37"/>
  <c r="K4996" i="37"/>
  <c r="J4996" i="37"/>
  <c r="K4995" i="37"/>
  <c r="J4995" i="37"/>
  <c r="K4994" i="37"/>
  <c r="J4994" i="37"/>
  <c r="K4993" i="37"/>
  <c r="J4993" i="37"/>
  <c r="K4992" i="37"/>
  <c r="J4992" i="37"/>
  <c r="K4991" i="37"/>
  <c r="J4991" i="37"/>
  <c r="K4990" i="37"/>
  <c r="J4990" i="37"/>
  <c r="K4989" i="37"/>
  <c r="J4989" i="37"/>
  <c r="K4988" i="37"/>
  <c r="J4988" i="37"/>
  <c r="K4987" i="37"/>
  <c r="J4987" i="37"/>
  <c r="K4986" i="37"/>
  <c r="J4986" i="37"/>
  <c r="K4985" i="37"/>
  <c r="J4985" i="37"/>
  <c r="K4984" i="37"/>
  <c r="J4984" i="37"/>
  <c r="K4983" i="37"/>
  <c r="J4983" i="37"/>
  <c r="K4982" i="37"/>
  <c r="J4982" i="37"/>
  <c r="K4981" i="37"/>
  <c r="J4981" i="37"/>
  <c r="K4980" i="37"/>
  <c r="J4980" i="37"/>
  <c r="K4979" i="37"/>
  <c r="J4979" i="37"/>
  <c r="K4978" i="37"/>
  <c r="J4978" i="37"/>
  <c r="K4977" i="37"/>
  <c r="J4977" i="37"/>
  <c r="K4976" i="37"/>
  <c r="J4976" i="37"/>
  <c r="K4975" i="37"/>
  <c r="J4975" i="37"/>
  <c r="K4974" i="37"/>
  <c r="J4974" i="37"/>
  <c r="K4973" i="37"/>
  <c r="J4973" i="37"/>
  <c r="K4972" i="37"/>
  <c r="J4972" i="37"/>
  <c r="K4971" i="37"/>
  <c r="J4971" i="37"/>
  <c r="K4970" i="37"/>
  <c r="J4970" i="37"/>
  <c r="K4969" i="37"/>
  <c r="J4969" i="37"/>
  <c r="K4968" i="37"/>
  <c r="J4968" i="37"/>
  <c r="K4967" i="37"/>
  <c r="J4967" i="37"/>
  <c r="K4966" i="37"/>
  <c r="J4966" i="37"/>
  <c r="K4965" i="37"/>
  <c r="J4965" i="37"/>
  <c r="K4964" i="37"/>
  <c r="J4964" i="37"/>
  <c r="K4963" i="37"/>
  <c r="J4963" i="37"/>
  <c r="K4962" i="37"/>
  <c r="J4962" i="37"/>
  <c r="K4961" i="37"/>
  <c r="J4961" i="37"/>
  <c r="K4960" i="37"/>
  <c r="J4960" i="37"/>
  <c r="K4959" i="37"/>
  <c r="J4959" i="37"/>
  <c r="K4958" i="37"/>
  <c r="J4958" i="37"/>
  <c r="K4957" i="37"/>
  <c r="J4957" i="37"/>
  <c r="K4956" i="37"/>
  <c r="J4956" i="37"/>
  <c r="K4955" i="37"/>
  <c r="J4955" i="37"/>
  <c r="K4954" i="37"/>
  <c r="J4954" i="37"/>
  <c r="K4953" i="37"/>
  <c r="J4953" i="37"/>
  <c r="K4952" i="37"/>
  <c r="J4952" i="37"/>
  <c r="K4951" i="37"/>
  <c r="J4951" i="37"/>
  <c r="K4950" i="37"/>
  <c r="J4950" i="37"/>
  <c r="K4949" i="37"/>
  <c r="J4949" i="37"/>
  <c r="K4948" i="37"/>
  <c r="J4948" i="37"/>
  <c r="K4947" i="37"/>
  <c r="J4947" i="37"/>
  <c r="K4946" i="37"/>
  <c r="J4946" i="37"/>
  <c r="K4945" i="37"/>
  <c r="J4945" i="37"/>
  <c r="K4944" i="37"/>
  <c r="J4944" i="37"/>
  <c r="K4943" i="37"/>
  <c r="J4943" i="37"/>
  <c r="K4942" i="37"/>
  <c r="J4942" i="37"/>
  <c r="K4941" i="37"/>
  <c r="J4941" i="37"/>
  <c r="K4940" i="37"/>
  <c r="J4940" i="37"/>
  <c r="K4939" i="37"/>
  <c r="J4939" i="37"/>
  <c r="K4938" i="37"/>
  <c r="J4938" i="37"/>
  <c r="K4937" i="37"/>
  <c r="J4937" i="37"/>
  <c r="K4936" i="37"/>
  <c r="J4936" i="37"/>
  <c r="K4935" i="37"/>
  <c r="J4935" i="37"/>
  <c r="K4934" i="37"/>
  <c r="J4934" i="37"/>
  <c r="K4933" i="37"/>
  <c r="J4933" i="37"/>
  <c r="K4932" i="37"/>
  <c r="J4932" i="37"/>
  <c r="K4931" i="37"/>
  <c r="J4931" i="37"/>
  <c r="K4930" i="37"/>
  <c r="J4930" i="37"/>
  <c r="K4929" i="37"/>
  <c r="J4929" i="37"/>
  <c r="K4928" i="37"/>
  <c r="J4928" i="37"/>
  <c r="K4927" i="37"/>
  <c r="J4927" i="37"/>
  <c r="K4926" i="37"/>
  <c r="J4926" i="37"/>
  <c r="K4925" i="37"/>
  <c r="J4925" i="37"/>
  <c r="K4924" i="37"/>
  <c r="J4924" i="37"/>
  <c r="K4923" i="37"/>
  <c r="J4923" i="37"/>
  <c r="K4922" i="37"/>
  <c r="J4922" i="37"/>
  <c r="K4921" i="37"/>
  <c r="J4921" i="37"/>
  <c r="K4920" i="37"/>
  <c r="J4920" i="37"/>
  <c r="K4919" i="37"/>
  <c r="J4919" i="37"/>
  <c r="K4918" i="37"/>
  <c r="J4918" i="37"/>
  <c r="K4917" i="37"/>
  <c r="J4917" i="37"/>
  <c r="K4916" i="37"/>
  <c r="J4916" i="37"/>
  <c r="K4915" i="37"/>
  <c r="J4915" i="37"/>
  <c r="K4914" i="37"/>
  <c r="J4914" i="37"/>
  <c r="K4913" i="37"/>
  <c r="J4913" i="37"/>
  <c r="K4912" i="37"/>
  <c r="J4912" i="37"/>
  <c r="K4911" i="37"/>
  <c r="J4911" i="37"/>
  <c r="K4910" i="37"/>
  <c r="J4910" i="37"/>
  <c r="K4909" i="37"/>
  <c r="J4909" i="37"/>
  <c r="K4908" i="37"/>
  <c r="J4908" i="37"/>
  <c r="K4907" i="37"/>
  <c r="J4907" i="37"/>
  <c r="K4906" i="37"/>
  <c r="J4906" i="37"/>
  <c r="K4905" i="37"/>
  <c r="J4905" i="37"/>
  <c r="K4904" i="37"/>
  <c r="J4904" i="37"/>
  <c r="K4903" i="37"/>
  <c r="J4903" i="37"/>
  <c r="K4902" i="37"/>
  <c r="J4902" i="37"/>
  <c r="K4901" i="37"/>
  <c r="J4901" i="37"/>
  <c r="K4900" i="37"/>
  <c r="J4900" i="37"/>
  <c r="K4899" i="37"/>
  <c r="J4899" i="37"/>
  <c r="K4898" i="37"/>
  <c r="J4898" i="37"/>
  <c r="K4897" i="37"/>
  <c r="J4897" i="37"/>
  <c r="K4896" i="37"/>
  <c r="J4896" i="37"/>
  <c r="K4895" i="37"/>
  <c r="J4895" i="37"/>
  <c r="K4894" i="37"/>
  <c r="J4894" i="37"/>
  <c r="K4893" i="37"/>
  <c r="J4893" i="37"/>
  <c r="K4892" i="37"/>
  <c r="J4892" i="37"/>
  <c r="K4891" i="37"/>
  <c r="J4891" i="37"/>
  <c r="K4890" i="37"/>
  <c r="J4890" i="37"/>
  <c r="K4889" i="37"/>
  <c r="J4889" i="37"/>
  <c r="K4888" i="37"/>
  <c r="J4888" i="37"/>
  <c r="K4887" i="37"/>
  <c r="J4887" i="37"/>
  <c r="K4886" i="37"/>
  <c r="J4886" i="37"/>
  <c r="K4885" i="37"/>
  <c r="J4885" i="37"/>
  <c r="K4884" i="37"/>
  <c r="J4884" i="37"/>
  <c r="K4883" i="37"/>
  <c r="J4883" i="37"/>
  <c r="K4882" i="37"/>
  <c r="J4882" i="37"/>
  <c r="K4881" i="37"/>
  <c r="J4881" i="37"/>
  <c r="K4880" i="37"/>
  <c r="J4880" i="37"/>
  <c r="K4879" i="37"/>
  <c r="J4879" i="37"/>
  <c r="K4878" i="37"/>
  <c r="J4878" i="37"/>
  <c r="K4877" i="37"/>
  <c r="J4877" i="37"/>
  <c r="K4876" i="37"/>
  <c r="J4876" i="37"/>
  <c r="K4875" i="37"/>
  <c r="J4875" i="37"/>
  <c r="K4874" i="37"/>
  <c r="J4874" i="37"/>
  <c r="K4873" i="37"/>
  <c r="J4873" i="37"/>
  <c r="K4872" i="37"/>
  <c r="J4872" i="37"/>
  <c r="K4871" i="37"/>
  <c r="J4871" i="37"/>
  <c r="K4870" i="37"/>
  <c r="J4870" i="37"/>
  <c r="K4869" i="37"/>
  <c r="J4869" i="37"/>
  <c r="K4868" i="37"/>
  <c r="J4868" i="37"/>
  <c r="K4867" i="37"/>
  <c r="J4867" i="37"/>
  <c r="K4866" i="37"/>
  <c r="J4866" i="37"/>
  <c r="K4865" i="37"/>
  <c r="J4865" i="37"/>
  <c r="K4864" i="37"/>
  <c r="J4864" i="37"/>
  <c r="K4863" i="37"/>
  <c r="J4863" i="37"/>
  <c r="K4862" i="37"/>
  <c r="J4862" i="37"/>
  <c r="K4861" i="37"/>
  <c r="J4861" i="37"/>
  <c r="K4860" i="37"/>
  <c r="J4860" i="37"/>
  <c r="K4859" i="37"/>
  <c r="J4859" i="37"/>
  <c r="K4858" i="37"/>
  <c r="J4858" i="37"/>
  <c r="K4857" i="37"/>
  <c r="J4857" i="37"/>
  <c r="K4856" i="37"/>
  <c r="J4856" i="37"/>
  <c r="K4855" i="37"/>
  <c r="J4855" i="37"/>
  <c r="K4854" i="37"/>
  <c r="J4854" i="37"/>
  <c r="K4853" i="37"/>
  <c r="J4853" i="37"/>
  <c r="K4852" i="37"/>
  <c r="J4852" i="37"/>
  <c r="K4851" i="37"/>
  <c r="J4851" i="37"/>
  <c r="K4850" i="37"/>
  <c r="J4850" i="37"/>
  <c r="K4849" i="37"/>
  <c r="J4849" i="37"/>
  <c r="K4848" i="37"/>
  <c r="J4848" i="37"/>
  <c r="K4847" i="37"/>
  <c r="J4847" i="37"/>
  <c r="K4846" i="37"/>
  <c r="J4846" i="37"/>
  <c r="K4845" i="37"/>
  <c r="J4845" i="37"/>
  <c r="K4844" i="37"/>
  <c r="J4844" i="37"/>
  <c r="K4843" i="37"/>
  <c r="J4843" i="37"/>
  <c r="K4842" i="37"/>
  <c r="J4842" i="37"/>
  <c r="K4841" i="37"/>
  <c r="J4841" i="37"/>
  <c r="K4840" i="37"/>
  <c r="J4840" i="37"/>
  <c r="K4839" i="37"/>
  <c r="J4839" i="37"/>
  <c r="K4838" i="37"/>
  <c r="J4838" i="37"/>
  <c r="K4837" i="37"/>
  <c r="J4837" i="37"/>
  <c r="K4836" i="37"/>
  <c r="J4836" i="37"/>
  <c r="K4835" i="37"/>
  <c r="J4835" i="37"/>
  <c r="K4834" i="37"/>
  <c r="J4834" i="37"/>
  <c r="K4833" i="37"/>
  <c r="J4833" i="37"/>
  <c r="K4832" i="37"/>
  <c r="J4832" i="37"/>
  <c r="K4831" i="37"/>
  <c r="J4831" i="37"/>
  <c r="K4830" i="37"/>
  <c r="J4830" i="37"/>
  <c r="K4829" i="37"/>
  <c r="J4829" i="37"/>
  <c r="K4828" i="37"/>
  <c r="J4828" i="37"/>
  <c r="K4827" i="37"/>
  <c r="J4827" i="37"/>
  <c r="K4826" i="37"/>
  <c r="J4826" i="37"/>
  <c r="K4825" i="37"/>
  <c r="J4825" i="37"/>
  <c r="K4824" i="37"/>
  <c r="J4824" i="37"/>
  <c r="K4823" i="37"/>
  <c r="J4823" i="37"/>
  <c r="K4822" i="37"/>
  <c r="J4822" i="37"/>
  <c r="K4821" i="37"/>
  <c r="J4821" i="37"/>
  <c r="K4820" i="37"/>
  <c r="J4820" i="37"/>
  <c r="K4819" i="37"/>
  <c r="J4819" i="37"/>
  <c r="K4818" i="37"/>
  <c r="J4818" i="37"/>
  <c r="K4817" i="37"/>
  <c r="J4817" i="37"/>
  <c r="K4816" i="37"/>
  <c r="J4816" i="37"/>
  <c r="K4815" i="37"/>
  <c r="J4815" i="37"/>
  <c r="K4814" i="37"/>
  <c r="J4814" i="37"/>
  <c r="K4813" i="37"/>
  <c r="J4813" i="37"/>
  <c r="K4812" i="37"/>
  <c r="J4812" i="37"/>
  <c r="K4811" i="37"/>
  <c r="J4811" i="37"/>
  <c r="K4810" i="37"/>
  <c r="J4810" i="37"/>
  <c r="K4809" i="37"/>
  <c r="J4809" i="37"/>
  <c r="K4808" i="37"/>
  <c r="J4808" i="37"/>
  <c r="K4807" i="37"/>
  <c r="J4807" i="37"/>
  <c r="K4806" i="37"/>
  <c r="J4806" i="37"/>
  <c r="K4805" i="37"/>
  <c r="J4805" i="37"/>
  <c r="K4804" i="37"/>
  <c r="J4804" i="37"/>
  <c r="K4803" i="37"/>
  <c r="J4803" i="37"/>
  <c r="K4802" i="37"/>
  <c r="J4802" i="37"/>
  <c r="K4801" i="37"/>
  <c r="J4801" i="37"/>
  <c r="K4800" i="37"/>
  <c r="J4800" i="37"/>
  <c r="K4799" i="37"/>
  <c r="J4799" i="37"/>
  <c r="K4798" i="37"/>
  <c r="J4798" i="37"/>
  <c r="K4797" i="37"/>
  <c r="J4797" i="37"/>
  <c r="K4796" i="37"/>
  <c r="J4796" i="37"/>
  <c r="K4795" i="37"/>
  <c r="J4795" i="37"/>
  <c r="K4794" i="37"/>
  <c r="J4794" i="37"/>
  <c r="K4793" i="37"/>
  <c r="J4793" i="37"/>
  <c r="K4792" i="37"/>
  <c r="J4792" i="37"/>
  <c r="K4791" i="37"/>
  <c r="J4791" i="37"/>
  <c r="K4790" i="37"/>
  <c r="J4790" i="37"/>
  <c r="K4789" i="37"/>
  <c r="J4789" i="37"/>
  <c r="K4788" i="37"/>
  <c r="J4788" i="37"/>
  <c r="K4787" i="37"/>
  <c r="J4787" i="37"/>
  <c r="K4786" i="37"/>
  <c r="J4786" i="37"/>
  <c r="K4785" i="37"/>
  <c r="J4785" i="37"/>
  <c r="K4784" i="37"/>
  <c r="J4784" i="37"/>
  <c r="K4783" i="37"/>
  <c r="J4783" i="37"/>
  <c r="K4782" i="37"/>
  <c r="J4782" i="37"/>
  <c r="K4781" i="37"/>
  <c r="J4781" i="37"/>
  <c r="K4780" i="37"/>
  <c r="J4780" i="37"/>
  <c r="K4779" i="37"/>
  <c r="J4779" i="37"/>
  <c r="K4778" i="37"/>
  <c r="J4778" i="37"/>
  <c r="K4777" i="37"/>
  <c r="J4777" i="37"/>
  <c r="K4776" i="37"/>
  <c r="J4776" i="37"/>
  <c r="K4775" i="37"/>
  <c r="J4775" i="37"/>
  <c r="K4774" i="37"/>
  <c r="J4774" i="37"/>
  <c r="K4773" i="37"/>
  <c r="J4773" i="37"/>
  <c r="K4772" i="37"/>
  <c r="J4772" i="37"/>
  <c r="K4771" i="37"/>
  <c r="J4771" i="37"/>
  <c r="K4770" i="37"/>
  <c r="J4770" i="37"/>
  <c r="K4769" i="37"/>
  <c r="J4769" i="37"/>
  <c r="K4768" i="37"/>
  <c r="J4768" i="37"/>
  <c r="K4767" i="37"/>
  <c r="J4767" i="37"/>
  <c r="K4766" i="37"/>
  <c r="J4766" i="37"/>
  <c r="K4765" i="37"/>
  <c r="J4765" i="37"/>
  <c r="K4764" i="37"/>
  <c r="J4764" i="37"/>
  <c r="K4763" i="37"/>
  <c r="J4763" i="37"/>
  <c r="K4762" i="37"/>
  <c r="J4762" i="37"/>
  <c r="K4761" i="37"/>
  <c r="J4761" i="37"/>
  <c r="K4760" i="37"/>
  <c r="J4760" i="37"/>
  <c r="K4759" i="37"/>
  <c r="J4759" i="37"/>
  <c r="K4758" i="37"/>
  <c r="J4758" i="37"/>
  <c r="K4757" i="37"/>
  <c r="J4757" i="37"/>
  <c r="K4756" i="37"/>
  <c r="J4756" i="37"/>
  <c r="K4755" i="37"/>
  <c r="J4755" i="37"/>
  <c r="K4754" i="37"/>
  <c r="J4754" i="37"/>
  <c r="K4753" i="37"/>
  <c r="J4753" i="37"/>
  <c r="K4752" i="37"/>
  <c r="J4752" i="37"/>
  <c r="K4751" i="37"/>
  <c r="J4751" i="37"/>
  <c r="K4750" i="37"/>
  <c r="J4750" i="37"/>
  <c r="K4749" i="37"/>
  <c r="J4749" i="37"/>
  <c r="K4748" i="37"/>
  <c r="J4748" i="37"/>
  <c r="K4747" i="37"/>
  <c r="J4747" i="37"/>
  <c r="K4746" i="37"/>
  <c r="J4746" i="37"/>
  <c r="K4745" i="37"/>
  <c r="J4745" i="37"/>
  <c r="K4744" i="37"/>
  <c r="J4744" i="37"/>
  <c r="K4743" i="37"/>
  <c r="J4743" i="37"/>
  <c r="K4742" i="37"/>
  <c r="J4742" i="37"/>
  <c r="K4741" i="37"/>
  <c r="J4741" i="37"/>
  <c r="K4740" i="37"/>
  <c r="J4740" i="37"/>
  <c r="K4739" i="37"/>
  <c r="J4739" i="37"/>
  <c r="K4738" i="37"/>
  <c r="J4738" i="37"/>
  <c r="K4737" i="37"/>
  <c r="J4737" i="37"/>
  <c r="K4736" i="37"/>
  <c r="J4736" i="37"/>
  <c r="K4735" i="37"/>
  <c r="J4735" i="37"/>
  <c r="K4734" i="37"/>
  <c r="J4734" i="37"/>
  <c r="K4733" i="37"/>
  <c r="J4733" i="37"/>
  <c r="K4732" i="37"/>
  <c r="J4732" i="37"/>
  <c r="K4731" i="37"/>
  <c r="J4731" i="37"/>
  <c r="K4730" i="37"/>
  <c r="J4730" i="37"/>
  <c r="K4729" i="37"/>
  <c r="J4729" i="37"/>
  <c r="K4728" i="37"/>
  <c r="J4728" i="37"/>
  <c r="K4727" i="37"/>
  <c r="J4727" i="37"/>
  <c r="K4726" i="37"/>
  <c r="J4726" i="37"/>
  <c r="K4725" i="37"/>
  <c r="J4725" i="37"/>
  <c r="K4724" i="37"/>
  <c r="J4724" i="37"/>
  <c r="K4723" i="37"/>
  <c r="J4723" i="37"/>
  <c r="K4722" i="37"/>
  <c r="J4722" i="37"/>
  <c r="K4721" i="37"/>
  <c r="J4721" i="37"/>
  <c r="K4720" i="37"/>
  <c r="J4720" i="37"/>
  <c r="K4719" i="37"/>
  <c r="J4719" i="37"/>
  <c r="K4718" i="37"/>
  <c r="J4718" i="37"/>
  <c r="K4717" i="37"/>
  <c r="J4717" i="37"/>
  <c r="K4716" i="37"/>
  <c r="J4716" i="37"/>
  <c r="K4715" i="37"/>
  <c r="J4715" i="37"/>
  <c r="K4714" i="37"/>
  <c r="J4714" i="37"/>
  <c r="K4713" i="37"/>
  <c r="J4713" i="37"/>
  <c r="K4712" i="37"/>
  <c r="J4712" i="37"/>
  <c r="K4711" i="37"/>
  <c r="J4711" i="37"/>
  <c r="K4710" i="37"/>
  <c r="J4710" i="37"/>
  <c r="K4709" i="37"/>
  <c r="J4709" i="37"/>
  <c r="K4708" i="37"/>
  <c r="J4708" i="37"/>
  <c r="K4707" i="37"/>
  <c r="J4707" i="37"/>
  <c r="K4706" i="37"/>
  <c r="J4706" i="37"/>
  <c r="K4705" i="37"/>
  <c r="J4705" i="37"/>
  <c r="K4704" i="37"/>
  <c r="J4704" i="37"/>
  <c r="K4703" i="37"/>
  <c r="J4703" i="37"/>
  <c r="K4702" i="37"/>
  <c r="J4702" i="37"/>
  <c r="K4701" i="37"/>
  <c r="J4701" i="37"/>
  <c r="K4700" i="37"/>
  <c r="J4700" i="37"/>
  <c r="K4699" i="37"/>
  <c r="J4699" i="37"/>
  <c r="K4698" i="37"/>
  <c r="J4698" i="37"/>
  <c r="K4697" i="37"/>
  <c r="J4697" i="37"/>
  <c r="K4696" i="37"/>
  <c r="J4696" i="37"/>
  <c r="K4695" i="37"/>
  <c r="J4695" i="37"/>
  <c r="K4694" i="37"/>
  <c r="J4694" i="37"/>
  <c r="K4693" i="37"/>
  <c r="J4693" i="37"/>
  <c r="K4692" i="37"/>
  <c r="J4692" i="37"/>
  <c r="K4691" i="37"/>
  <c r="J4691" i="37"/>
  <c r="K4690" i="37"/>
  <c r="J4690" i="37"/>
  <c r="K4689" i="37"/>
  <c r="J4689" i="37"/>
  <c r="K4688" i="37"/>
  <c r="J4688" i="37"/>
  <c r="K4687" i="37"/>
  <c r="J4687" i="37"/>
  <c r="K4686" i="37"/>
  <c r="J4686" i="37"/>
  <c r="K4685" i="37"/>
  <c r="J4685" i="37"/>
  <c r="K4684" i="37"/>
  <c r="J4684" i="37"/>
  <c r="K4683" i="37"/>
  <c r="J4683" i="37"/>
  <c r="K4682" i="37"/>
  <c r="J4682" i="37"/>
  <c r="K4681" i="37"/>
  <c r="J4681" i="37"/>
  <c r="K4680" i="37"/>
  <c r="J4680" i="37"/>
  <c r="K4679" i="37"/>
  <c r="J4679" i="37"/>
  <c r="K4678" i="37"/>
  <c r="J4678" i="37"/>
  <c r="K4677" i="37"/>
  <c r="J4677" i="37"/>
  <c r="K4676" i="37"/>
  <c r="J4676" i="37"/>
  <c r="K4675" i="37"/>
  <c r="J4675" i="37"/>
  <c r="K4674" i="37"/>
  <c r="J4674" i="37"/>
  <c r="K4673" i="37"/>
  <c r="J4673" i="37"/>
  <c r="K4672" i="37"/>
  <c r="J4672" i="37"/>
  <c r="K4671" i="37"/>
  <c r="J4671" i="37"/>
  <c r="K4670" i="37"/>
  <c r="J4670" i="37"/>
  <c r="K4669" i="37"/>
  <c r="J4669" i="37"/>
  <c r="K4668" i="37"/>
  <c r="J4668" i="37"/>
  <c r="K4667" i="37"/>
  <c r="J4667" i="37"/>
  <c r="K4666" i="37"/>
  <c r="J4666" i="37"/>
  <c r="K4665" i="37"/>
  <c r="J4665" i="37"/>
  <c r="K4664" i="37"/>
  <c r="J4664" i="37"/>
  <c r="K4663" i="37"/>
  <c r="J4663" i="37"/>
  <c r="K4662" i="37"/>
  <c r="J4662" i="37"/>
  <c r="K4661" i="37"/>
  <c r="J4661" i="37"/>
  <c r="K4660" i="37"/>
  <c r="J4660" i="37"/>
  <c r="K4659" i="37"/>
  <c r="J4659" i="37"/>
  <c r="K4658" i="37"/>
  <c r="J4658" i="37"/>
  <c r="K4657" i="37"/>
  <c r="J4657" i="37"/>
  <c r="K4656" i="37"/>
  <c r="J4656" i="37"/>
  <c r="K4655" i="37"/>
  <c r="J4655" i="37"/>
  <c r="K4654" i="37"/>
  <c r="J4654" i="37"/>
  <c r="K4653" i="37"/>
  <c r="J4653" i="37"/>
  <c r="K4652" i="37"/>
  <c r="J4652" i="37"/>
  <c r="K4651" i="37"/>
  <c r="J4651" i="37"/>
  <c r="K4650" i="37"/>
  <c r="J4650" i="37"/>
  <c r="K4649" i="37"/>
  <c r="J4649" i="37"/>
  <c r="K4648" i="37"/>
  <c r="J4648" i="37"/>
  <c r="K4647" i="37"/>
  <c r="J4647" i="37"/>
  <c r="K4646" i="37"/>
  <c r="J4646" i="37"/>
  <c r="K4645" i="37"/>
  <c r="J4645" i="37"/>
  <c r="K4644" i="37"/>
  <c r="J4644" i="37"/>
  <c r="K4643" i="37"/>
  <c r="J4643" i="37"/>
  <c r="K4642" i="37"/>
  <c r="J4642" i="37"/>
  <c r="K4641" i="37"/>
  <c r="J4641" i="37"/>
  <c r="K4640" i="37"/>
  <c r="J4640" i="37"/>
  <c r="K4639" i="37"/>
  <c r="J4639" i="37"/>
  <c r="K4638" i="37"/>
  <c r="J4638" i="37"/>
  <c r="K4637" i="37"/>
  <c r="J4637" i="37"/>
  <c r="K4636" i="37"/>
  <c r="J4636" i="37"/>
  <c r="K4635" i="37"/>
  <c r="J4635" i="37"/>
  <c r="K4634" i="37"/>
  <c r="J4634" i="37"/>
  <c r="K4633" i="37"/>
  <c r="J4633" i="37"/>
  <c r="K4632" i="37"/>
  <c r="J4632" i="37"/>
  <c r="K4631" i="37"/>
  <c r="J4631" i="37"/>
  <c r="K4630" i="37"/>
  <c r="J4630" i="37"/>
  <c r="K4629" i="37"/>
  <c r="J4629" i="37"/>
  <c r="K4628" i="37"/>
  <c r="J4628" i="37"/>
  <c r="K4627" i="37"/>
  <c r="J4627" i="37"/>
  <c r="K4626" i="37"/>
  <c r="J4626" i="37"/>
  <c r="K4625" i="37"/>
  <c r="J4625" i="37"/>
  <c r="K4624" i="37"/>
  <c r="J4624" i="37"/>
  <c r="K4623" i="37"/>
  <c r="J4623" i="37"/>
  <c r="K4622" i="37"/>
  <c r="J4622" i="37"/>
  <c r="K4621" i="37"/>
  <c r="J4621" i="37"/>
  <c r="K4620" i="37"/>
  <c r="J4620" i="37"/>
  <c r="K4619" i="37"/>
  <c r="J4619" i="37"/>
  <c r="K4618" i="37"/>
  <c r="J4618" i="37"/>
  <c r="K4617" i="37"/>
  <c r="J4617" i="37"/>
  <c r="K4616" i="37"/>
  <c r="J4616" i="37"/>
  <c r="K4615" i="37"/>
  <c r="J4615" i="37"/>
  <c r="K4614" i="37"/>
  <c r="J4614" i="37"/>
  <c r="K4613" i="37"/>
  <c r="J4613" i="37"/>
  <c r="K4612" i="37"/>
  <c r="J4612" i="37"/>
  <c r="K4611" i="37"/>
  <c r="J4611" i="37"/>
  <c r="K4610" i="37"/>
  <c r="J4610" i="37"/>
  <c r="K4609" i="37"/>
  <c r="J4609" i="37"/>
  <c r="K4608" i="37"/>
  <c r="J4608" i="37"/>
  <c r="K4607" i="37"/>
  <c r="J4607" i="37"/>
  <c r="K4606" i="37"/>
  <c r="J4606" i="37"/>
  <c r="K4605" i="37"/>
  <c r="J4605" i="37"/>
  <c r="K4604" i="37"/>
  <c r="J4604" i="37"/>
  <c r="K4603" i="37"/>
  <c r="J4603" i="37"/>
  <c r="K4602" i="37"/>
  <c r="J4602" i="37"/>
  <c r="K4601" i="37"/>
  <c r="J4601" i="37"/>
  <c r="K4600" i="37"/>
  <c r="J4600" i="37"/>
  <c r="K4599" i="37"/>
  <c r="J4599" i="37"/>
  <c r="K4598" i="37"/>
  <c r="J4598" i="37"/>
  <c r="K4597" i="37"/>
  <c r="J4597" i="37"/>
  <c r="K4596" i="37"/>
  <c r="J4596" i="37"/>
  <c r="K4595" i="37"/>
  <c r="J4595" i="37"/>
  <c r="K4594" i="37"/>
  <c r="J4594" i="37"/>
  <c r="K4593" i="37"/>
  <c r="J4593" i="37"/>
  <c r="K4592" i="37"/>
  <c r="J4592" i="37"/>
  <c r="K4591" i="37"/>
  <c r="J4591" i="37"/>
  <c r="K4590" i="37"/>
  <c r="J4590" i="37"/>
  <c r="K4589" i="37"/>
  <c r="J4589" i="37"/>
  <c r="K4588" i="37"/>
  <c r="J4588" i="37"/>
  <c r="K4587" i="37"/>
  <c r="J4587" i="37"/>
  <c r="K4586" i="37"/>
  <c r="J4586" i="37"/>
  <c r="K4585" i="37"/>
  <c r="J4585" i="37"/>
  <c r="K4584" i="37"/>
  <c r="J4584" i="37"/>
  <c r="K4583" i="37"/>
  <c r="J4583" i="37"/>
  <c r="K4582" i="37"/>
  <c r="J4582" i="37"/>
  <c r="K4581" i="37"/>
  <c r="J4581" i="37"/>
  <c r="K4580" i="37"/>
  <c r="J4580" i="37"/>
  <c r="K4579" i="37"/>
  <c r="J4579" i="37"/>
  <c r="K4578" i="37"/>
  <c r="J4578" i="37"/>
  <c r="K4577" i="37"/>
  <c r="J4577" i="37"/>
  <c r="K4576" i="37"/>
  <c r="J4576" i="37"/>
  <c r="K4575" i="37"/>
  <c r="J4575" i="37"/>
  <c r="K4574" i="37"/>
  <c r="J4574" i="37"/>
  <c r="K4573" i="37"/>
  <c r="J4573" i="37"/>
  <c r="K4572" i="37"/>
  <c r="J4572" i="37"/>
  <c r="K4571" i="37"/>
  <c r="J4571" i="37"/>
  <c r="K4570" i="37"/>
  <c r="J4570" i="37"/>
  <c r="K4569" i="37"/>
  <c r="J4569" i="37"/>
  <c r="K4568" i="37"/>
  <c r="J4568" i="37"/>
  <c r="K4567" i="37"/>
  <c r="J4567" i="37"/>
  <c r="K4566" i="37"/>
  <c r="J4566" i="37"/>
  <c r="K4565" i="37"/>
  <c r="J4565" i="37"/>
  <c r="K4564" i="37"/>
  <c r="J4564" i="37"/>
  <c r="K4563" i="37"/>
  <c r="J4563" i="37"/>
  <c r="K4562" i="37"/>
  <c r="J4562" i="37"/>
  <c r="K4561" i="37"/>
  <c r="J4561" i="37"/>
  <c r="K4560" i="37"/>
  <c r="J4560" i="37"/>
  <c r="K4559" i="37"/>
  <c r="J4559" i="37"/>
  <c r="K4558" i="37"/>
  <c r="J4558" i="37"/>
  <c r="K4557" i="37"/>
  <c r="J4557" i="37"/>
  <c r="K4556" i="37"/>
  <c r="J4556" i="37"/>
  <c r="K4555" i="37"/>
  <c r="J4555" i="37"/>
  <c r="K4554" i="37"/>
  <c r="J4554" i="37"/>
  <c r="K4553" i="37"/>
  <c r="J4553" i="37"/>
  <c r="K4552" i="37"/>
  <c r="J4552" i="37"/>
  <c r="K4551" i="37"/>
  <c r="J4551" i="37"/>
  <c r="K4550" i="37"/>
  <c r="J4550" i="37"/>
  <c r="K4549" i="37"/>
  <c r="J4549" i="37"/>
  <c r="K4548" i="37"/>
  <c r="J4548" i="37"/>
  <c r="K4547" i="37"/>
  <c r="J4547" i="37"/>
  <c r="K4546" i="37"/>
  <c r="J4546" i="37"/>
  <c r="K4545" i="37"/>
  <c r="J4545" i="37"/>
  <c r="K4544" i="37"/>
  <c r="J4544" i="37"/>
  <c r="K4543" i="37"/>
  <c r="J4543" i="37"/>
  <c r="K4542" i="37"/>
  <c r="J4542" i="37"/>
  <c r="K4541" i="37"/>
  <c r="J4541" i="37"/>
  <c r="K4540" i="37"/>
  <c r="J4540" i="37"/>
  <c r="K4539" i="37"/>
  <c r="J4539" i="37"/>
  <c r="K4538" i="37"/>
  <c r="J4538" i="37"/>
  <c r="K4537" i="37"/>
  <c r="J4537" i="37"/>
  <c r="K4536" i="37"/>
  <c r="J4536" i="37"/>
  <c r="K4535" i="37"/>
  <c r="J4535" i="37"/>
  <c r="K4534" i="37"/>
  <c r="J4534" i="37"/>
  <c r="K4533" i="37"/>
  <c r="J4533" i="37"/>
  <c r="K4532" i="37"/>
  <c r="J4532" i="37"/>
  <c r="K4531" i="37"/>
  <c r="J4531" i="37"/>
  <c r="K4530" i="37"/>
  <c r="J4530" i="37"/>
  <c r="K4529" i="37"/>
  <c r="J4529" i="37"/>
  <c r="K4528" i="37"/>
  <c r="J4528" i="37"/>
  <c r="K4527" i="37"/>
  <c r="J4527" i="37"/>
  <c r="K4526" i="37"/>
  <c r="J4526" i="37"/>
  <c r="K4525" i="37"/>
  <c r="J4525" i="37"/>
  <c r="K4524" i="37"/>
  <c r="J4524" i="37"/>
  <c r="K4523" i="37"/>
  <c r="J4523" i="37"/>
  <c r="K4522" i="37"/>
  <c r="J4522" i="37"/>
  <c r="K4521" i="37"/>
  <c r="J4521" i="37"/>
  <c r="K4520" i="37"/>
  <c r="J4520" i="37"/>
  <c r="K4519" i="37"/>
  <c r="J4519" i="37"/>
  <c r="K4518" i="37"/>
  <c r="J4518" i="37"/>
  <c r="K4517" i="37"/>
  <c r="J4517" i="37"/>
  <c r="K4516" i="37"/>
  <c r="J4516" i="37"/>
  <c r="K4515" i="37"/>
  <c r="J4515" i="37"/>
  <c r="K4514" i="37"/>
  <c r="J4514" i="37"/>
  <c r="K4513" i="37"/>
  <c r="J4513" i="37"/>
  <c r="K4512" i="37"/>
  <c r="J4512" i="37"/>
  <c r="K4511" i="37"/>
  <c r="J4511" i="37"/>
  <c r="K4510" i="37"/>
  <c r="J4510" i="37"/>
  <c r="K4509" i="37"/>
  <c r="J4509" i="37"/>
  <c r="K4508" i="37"/>
  <c r="J4508" i="37"/>
  <c r="K4507" i="37"/>
  <c r="J4507" i="37"/>
  <c r="K4506" i="37"/>
  <c r="J4506" i="37"/>
  <c r="K4505" i="37"/>
  <c r="J4505" i="37"/>
  <c r="K4504" i="37"/>
  <c r="J4504" i="37"/>
  <c r="K4503" i="37"/>
  <c r="J4503" i="37"/>
  <c r="K4502" i="37"/>
  <c r="J4502" i="37"/>
  <c r="K4501" i="37"/>
  <c r="J4501" i="37"/>
  <c r="K4500" i="37"/>
  <c r="J4500" i="37"/>
  <c r="K4499" i="37"/>
  <c r="J4499" i="37"/>
  <c r="K4498" i="37"/>
  <c r="J4498" i="37"/>
  <c r="K4497" i="37"/>
  <c r="J4497" i="37"/>
  <c r="K4496" i="37"/>
  <c r="J4496" i="37"/>
  <c r="K4495" i="37"/>
  <c r="J4495" i="37"/>
  <c r="K4494" i="37"/>
  <c r="J4494" i="37"/>
  <c r="K4493" i="37"/>
  <c r="J4493" i="37"/>
  <c r="K4492" i="37"/>
  <c r="J4492" i="37"/>
  <c r="K4491" i="37"/>
  <c r="J4491" i="37"/>
  <c r="K4490" i="37"/>
  <c r="J4490" i="37"/>
  <c r="K4489" i="37"/>
  <c r="J4489" i="37"/>
  <c r="K4488" i="37"/>
  <c r="J4488" i="37"/>
  <c r="K4487" i="37"/>
  <c r="J4487" i="37"/>
  <c r="K4486" i="37"/>
  <c r="J4486" i="37"/>
  <c r="K4485" i="37"/>
  <c r="J4485" i="37"/>
  <c r="K4453" i="37"/>
  <c r="J4453" i="37"/>
  <c r="K4452" i="37"/>
  <c r="J4452" i="37"/>
  <c r="K4451" i="37"/>
  <c r="J4451" i="37"/>
  <c r="K4450" i="37"/>
  <c r="J4450" i="37"/>
  <c r="K4449" i="37"/>
  <c r="J4449" i="37"/>
  <c r="K4448" i="37"/>
  <c r="J4448" i="37"/>
  <c r="K4447" i="37"/>
  <c r="J4447" i="37"/>
  <c r="K4446" i="37"/>
  <c r="J4446" i="37"/>
  <c r="K4445" i="37"/>
  <c r="J4445" i="37"/>
  <c r="K4444" i="37"/>
  <c r="J4444" i="37"/>
  <c r="K4443" i="37"/>
  <c r="J4443" i="37"/>
  <c r="K4442" i="37"/>
  <c r="J4442" i="37"/>
  <c r="K4441" i="37"/>
  <c r="J4441" i="37"/>
  <c r="K4440" i="37"/>
  <c r="J4440" i="37"/>
  <c r="K4439" i="37"/>
  <c r="J4439" i="37"/>
  <c r="K4438" i="37"/>
  <c r="J4438" i="37"/>
  <c r="K4437" i="37"/>
  <c r="J4437" i="37"/>
  <c r="K4436" i="37"/>
  <c r="J4436" i="37"/>
  <c r="K4435" i="37"/>
  <c r="J4435" i="37"/>
  <c r="K4434" i="37"/>
  <c r="J4434" i="37"/>
  <c r="K4433" i="37"/>
  <c r="J4433" i="37"/>
  <c r="K4432" i="37"/>
  <c r="J4432" i="37"/>
  <c r="K4431" i="37"/>
  <c r="J4431" i="37"/>
  <c r="K4430" i="37"/>
  <c r="J4430" i="37"/>
  <c r="K4429" i="37"/>
  <c r="J4429" i="37"/>
  <c r="K4428" i="37"/>
  <c r="J4428" i="37"/>
  <c r="K4427" i="37"/>
  <c r="J4427" i="37"/>
  <c r="K4426" i="37"/>
  <c r="J4426" i="37"/>
  <c r="K4425" i="37"/>
  <c r="J4425" i="37"/>
  <c r="K4424" i="37"/>
  <c r="J4424" i="37"/>
  <c r="K4423" i="37"/>
  <c r="J4423" i="37"/>
  <c r="K4422" i="37"/>
  <c r="J4422" i="37"/>
  <c r="K4421" i="37"/>
  <c r="J4421" i="37"/>
  <c r="K4420" i="37"/>
  <c r="J4420" i="37"/>
  <c r="K4419" i="37"/>
  <c r="J4419" i="37"/>
  <c r="K4418" i="37"/>
  <c r="J4418" i="37"/>
  <c r="K4417" i="37"/>
  <c r="J4417" i="37"/>
  <c r="K4416" i="37"/>
  <c r="J4416" i="37"/>
  <c r="K4415" i="37"/>
  <c r="J4415" i="37"/>
  <c r="K4414" i="37"/>
  <c r="J4414" i="37"/>
  <c r="K4413" i="37"/>
  <c r="J4413" i="37"/>
  <c r="K4412" i="37"/>
  <c r="J4412" i="37"/>
  <c r="K4411" i="37"/>
  <c r="J4411" i="37"/>
  <c r="K4410" i="37"/>
  <c r="J4410" i="37"/>
  <c r="K4409" i="37"/>
  <c r="J4409" i="37"/>
  <c r="K4408" i="37"/>
  <c r="J4408" i="37"/>
  <c r="K4407" i="37"/>
  <c r="J4407" i="37"/>
  <c r="K4406" i="37"/>
  <c r="J4406" i="37"/>
  <c r="K4405" i="37"/>
  <c r="J4405" i="37"/>
  <c r="K4404" i="37"/>
  <c r="J4404" i="37"/>
  <c r="K4403" i="37"/>
  <c r="J4403" i="37"/>
  <c r="K4402" i="37"/>
  <c r="J4402" i="37"/>
  <c r="K4401" i="37"/>
  <c r="J4401" i="37"/>
  <c r="K4400" i="37"/>
  <c r="J4400" i="37"/>
  <c r="K4399" i="37"/>
  <c r="J4399" i="37"/>
  <c r="K4398" i="37"/>
  <c r="J4398" i="37"/>
  <c r="K4397" i="37"/>
  <c r="J4397" i="37"/>
  <c r="K4396" i="37"/>
  <c r="J4396" i="37"/>
  <c r="K4395" i="37"/>
  <c r="J4395" i="37"/>
  <c r="K4394" i="37"/>
  <c r="J4394" i="37"/>
  <c r="K4393" i="37"/>
  <c r="J4393" i="37"/>
  <c r="K4392" i="37"/>
  <c r="J4392" i="37"/>
  <c r="K4391" i="37"/>
  <c r="J4391" i="37"/>
  <c r="K4390" i="37"/>
  <c r="J4390" i="37"/>
  <c r="K4389" i="37"/>
  <c r="J4389" i="37"/>
  <c r="K4388" i="37"/>
  <c r="J4388" i="37"/>
  <c r="K4387" i="37"/>
  <c r="J4387" i="37"/>
  <c r="K4386" i="37"/>
  <c r="J4386" i="37"/>
  <c r="K4385" i="37"/>
  <c r="J4385" i="37"/>
  <c r="K4384" i="37"/>
  <c r="J4384" i="37"/>
  <c r="K4383" i="37"/>
  <c r="J4383" i="37"/>
  <c r="K4382" i="37"/>
  <c r="J4382" i="37"/>
  <c r="K4381" i="37"/>
  <c r="J4381" i="37"/>
  <c r="K4380" i="37"/>
  <c r="J4380" i="37"/>
  <c r="K4379" i="37"/>
  <c r="J4379" i="37"/>
  <c r="K4378" i="37"/>
  <c r="J4378" i="37"/>
  <c r="K4377" i="37"/>
  <c r="J4377" i="37"/>
  <c r="K4376" i="37"/>
  <c r="J4376" i="37"/>
  <c r="K4375" i="37"/>
  <c r="J4375" i="37"/>
  <c r="K4374" i="37"/>
  <c r="J4374" i="37"/>
  <c r="K4373" i="37"/>
  <c r="J4373" i="37"/>
  <c r="K4372" i="37"/>
  <c r="J4372" i="37"/>
  <c r="K4371" i="37"/>
  <c r="J4371" i="37"/>
  <c r="K4370" i="37"/>
  <c r="J4370" i="37"/>
  <c r="K4369" i="37"/>
  <c r="J4369" i="37"/>
  <c r="K4368" i="37"/>
  <c r="J4368" i="37"/>
  <c r="K4367" i="37"/>
  <c r="J4367" i="37"/>
  <c r="K4366" i="37"/>
  <c r="J4366" i="37"/>
  <c r="K4365" i="37"/>
  <c r="J4365" i="37"/>
  <c r="K4364" i="37"/>
  <c r="J4364" i="37"/>
  <c r="K4363" i="37"/>
  <c r="J4363" i="37"/>
  <c r="K4362" i="37"/>
  <c r="J4362" i="37"/>
  <c r="K4361" i="37"/>
  <c r="J4361" i="37"/>
  <c r="K4360" i="37"/>
  <c r="J4360" i="37"/>
  <c r="K4359" i="37"/>
  <c r="J4359" i="37"/>
  <c r="K4358" i="37"/>
  <c r="J4358" i="37"/>
  <c r="K4357" i="37"/>
  <c r="J4357" i="37"/>
  <c r="K4356" i="37"/>
  <c r="J4356" i="37"/>
  <c r="K4355" i="37"/>
  <c r="J4355" i="37"/>
  <c r="K4354" i="37"/>
  <c r="J4354" i="37"/>
  <c r="K4353" i="37"/>
  <c r="J4353" i="37"/>
  <c r="K4352" i="37"/>
  <c r="J4352" i="37"/>
  <c r="K4351" i="37"/>
  <c r="J4351" i="37"/>
  <c r="K4350" i="37"/>
  <c r="J4350" i="37"/>
  <c r="K4349" i="37"/>
  <c r="J4349" i="37"/>
  <c r="K4348" i="37"/>
  <c r="J4348" i="37"/>
  <c r="K4347" i="37"/>
  <c r="J4347" i="37"/>
  <c r="K4346" i="37"/>
  <c r="J4346" i="37"/>
  <c r="K4345" i="37"/>
  <c r="J4345" i="37"/>
  <c r="K4344" i="37"/>
  <c r="J4344" i="37"/>
  <c r="K4343" i="37"/>
  <c r="J4343" i="37"/>
  <c r="K4342" i="37"/>
  <c r="J4342" i="37"/>
  <c r="K4341" i="37"/>
  <c r="J4341" i="37"/>
  <c r="K4340" i="37"/>
  <c r="J4340" i="37"/>
  <c r="K4339" i="37"/>
  <c r="J4339" i="37"/>
  <c r="K4338" i="37"/>
  <c r="J4338" i="37"/>
  <c r="K4337" i="37"/>
  <c r="J4337" i="37"/>
  <c r="K4336" i="37"/>
  <c r="J4336" i="37"/>
  <c r="K4335" i="37"/>
  <c r="J4335" i="37"/>
  <c r="K4334" i="37"/>
  <c r="J4334" i="37"/>
  <c r="K4333" i="37"/>
  <c r="J4333" i="37"/>
  <c r="K4332" i="37"/>
  <c r="J4332" i="37"/>
  <c r="K4331" i="37"/>
  <c r="J4331" i="37"/>
  <c r="K4330" i="37"/>
  <c r="J4330" i="37"/>
  <c r="K4329" i="37"/>
  <c r="J4329" i="37"/>
  <c r="K4328" i="37"/>
  <c r="J4328" i="37"/>
  <c r="K4327" i="37"/>
  <c r="J4327" i="37"/>
  <c r="K4326" i="37"/>
  <c r="J4326" i="37"/>
  <c r="K4325" i="37"/>
  <c r="J4325" i="37"/>
  <c r="K4324" i="37"/>
  <c r="J4324" i="37"/>
  <c r="K4323" i="37"/>
  <c r="J4323" i="37"/>
  <c r="K4322" i="37"/>
  <c r="J4322" i="37"/>
  <c r="K4321" i="37"/>
  <c r="J4321" i="37"/>
  <c r="K4320" i="37"/>
  <c r="J4320" i="37"/>
  <c r="K4319" i="37"/>
  <c r="J4319" i="37"/>
  <c r="K4318" i="37"/>
  <c r="J4318" i="37"/>
  <c r="K4317" i="37"/>
  <c r="J4317" i="37"/>
  <c r="K4316" i="37"/>
  <c r="J4316" i="37"/>
  <c r="K4315" i="37"/>
  <c r="J4315" i="37"/>
  <c r="K4314" i="37"/>
  <c r="J4314" i="37"/>
  <c r="K4313" i="37"/>
  <c r="J4313" i="37"/>
  <c r="K4312" i="37"/>
  <c r="J4312" i="37"/>
  <c r="K4311" i="37"/>
  <c r="J4311" i="37"/>
  <c r="K4310" i="37"/>
  <c r="J4310" i="37"/>
  <c r="K4309" i="37"/>
  <c r="J4309" i="37"/>
  <c r="K4308" i="37"/>
  <c r="J4308" i="37"/>
  <c r="K4307" i="37"/>
  <c r="J4307" i="37"/>
  <c r="K4306" i="37"/>
  <c r="J4306" i="37"/>
  <c r="K4305" i="37"/>
  <c r="J4305" i="37"/>
  <c r="K4304" i="37"/>
  <c r="J4304" i="37"/>
  <c r="K4303" i="37"/>
  <c r="J4303" i="37"/>
  <c r="K4302" i="37"/>
  <c r="J4302" i="37"/>
  <c r="K4301" i="37"/>
  <c r="J4301" i="37"/>
  <c r="K4300" i="37"/>
  <c r="J4300" i="37"/>
  <c r="K4299" i="37"/>
  <c r="J4299" i="37"/>
  <c r="K4298" i="37"/>
  <c r="J4298" i="37"/>
  <c r="K4297" i="37"/>
  <c r="J4297" i="37"/>
  <c r="K4296" i="37"/>
  <c r="J4296" i="37"/>
  <c r="K4295" i="37"/>
  <c r="J4295" i="37"/>
  <c r="K4294" i="37"/>
  <c r="J4294" i="37"/>
  <c r="K4293" i="37"/>
  <c r="J4293" i="37"/>
  <c r="K4292" i="37"/>
  <c r="J4292" i="37"/>
  <c r="K4291" i="37"/>
  <c r="J4291" i="37"/>
  <c r="K4290" i="37"/>
  <c r="J4290" i="37"/>
  <c r="K4289" i="37"/>
  <c r="J4289" i="37"/>
  <c r="K4288" i="37"/>
  <c r="J4288" i="37"/>
  <c r="K4287" i="37"/>
  <c r="J4287" i="37"/>
  <c r="K4286" i="37"/>
  <c r="J4286" i="37"/>
  <c r="K4285" i="37"/>
  <c r="J4285" i="37"/>
  <c r="K4284" i="37"/>
  <c r="J4284" i="37"/>
  <c r="K4283" i="37"/>
  <c r="J4283" i="37"/>
  <c r="K4282" i="37"/>
  <c r="J4282" i="37"/>
  <c r="K4281" i="37"/>
  <c r="J4281" i="37"/>
  <c r="K4280" i="37"/>
  <c r="J4280" i="37"/>
  <c r="K4279" i="37"/>
  <c r="J4279" i="37"/>
  <c r="K4278" i="37"/>
  <c r="J4278" i="37"/>
  <c r="K4277" i="37"/>
  <c r="J4277" i="37"/>
  <c r="K4276" i="37"/>
  <c r="J4276" i="37"/>
  <c r="K4275" i="37"/>
  <c r="J4275" i="37"/>
  <c r="K4274" i="37"/>
  <c r="J4274" i="37"/>
  <c r="K4273" i="37"/>
  <c r="J4273" i="37"/>
  <c r="K4272" i="37"/>
  <c r="J4272" i="37"/>
  <c r="K4271" i="37"/>
  <c r="J4271" i="37"/>
  <c r="K4270" i="37"/>
  <c r="J4270" i="37"/>
  <c r="K4269" i="37"/>
  <c r="J4269" i="37"/>
  <c r="K4268" i="37"/>
  <c r="J4268" i="37"/>
  <c r="K4267" i="37"/>
  <c r="J4267" i="37"/>
  <c r="K4266" i="37"/>
  <c r="J4266" i="37"/>
  <c r="K4265" i="37"/>
  <c r="J4265" i="37"/>
  <c r="K4264" i="37"/>
  <c r="J4264" i="37"/>
  <c r="K4263" i="37"/>
  <c r="J4263" i="37"/>
  <c r="K4262" i="37"/>
  <c r="J4262" i="37"/>
  <c r="K4261" i="37"/>
  <c r="J4261" i="37"/>
  <c r="K4260" i="37"/>
  <c r="J4260" i="37"/>
  <c r="K4259" i="37"/>
  <c r="J4259" i="37"/>
  <c r="K4258" i="37"/>
  <c r="J4258" i="37"/>
  <c r="K4257" i="37"/>
  <c r="J4257" i="37"/>
  <c r="K4256" i="37"/>
  <c r="J4256" i="37"/>
  <c r="K4255" i="37"/>
  <c r="J4255" i="37"/>
  <c r="K4254" i="37"/>
  <c r="J4254" i="37"/>
  <c r="K4253" i="37"/>
  <c r="J4253" i="37"/>
  <c r="K4252" i="37"/>
  <c r="J4252" i="37"/>
  <c r="K4251" i="37"/>
  <c r="J4251" i="37"/>
  <c r="K4250" i="37"/>
  <c r="J4250" i="37"/>
  <c r="K4249" i="37"/>
  <c r="J4249" i="37"/>
  <c r="K4248" i="37"/>
  <c r="J4248" i="37"/>
  <c r="K4247" i="37"/>
  <c r="J4247" i="37"/>
  <c r="K4246" i="37"/>
  <c r="J4246" i="37"/>
  <c r="K4245" i="37"/>
  <c r="J4245" i="37"/>
  <c r="K4244" i="37"/>
  <c r="J4244" i="37"/>
  <c r="K4243" i="37"/>
  <c r="J4243" i="37"/>
  <c r="K4242" i="37"/>
  <c r="J4242" i="37"/>
  <c r="K4241" i="37"/>
  <c r="J4241" i="37"/>
  <c r="K4240" i="37"/>
  <c r="J4240" i="37"/>
  <c r="K4239" i="37"/>
  <c r="J4239" i="37"/>
  <c r="K4238" i="37"/>
  <c r="J4238" i="37"/>
  <c r="K4237" i="37"/>
  <c r="J4237" i="37"/>
  <c r="K4236" i="37"/>
  <c r="J4236" i="37"/>
  <c r="K4235" i="37"/>
  <c r="J4235" i="37"/>
  <c r="K4234" i="37"/>
  <c r="J4234" i="37"/>
  <c r="K4233" i="37"/>
  <c r="J4233" i="37"/>
  <c r="K4232" i="37"/>
  <c r="J4232" i="37"/>
  <c r="K4231" i="37"/>
  <c r="J4231" i="37"/>
  <c r="K4230" i="37"/>
  <c r="J4230" i="37"/>
  <c r="K4229" i="37"/>
  <c r="J4229" i="37"/>
  <c r="K4228" i="37"/>
  <c r="J4228" i="37"/>
  <c r="K4227" i="37"/>
  <c r="J4227" i="37"/>
  <c r="K4226" i="37"/>
  <c r="J4226" i="37"/>
  <c r="K4225" i="37"/>
  <c r="J4225" i="37"/>
  <c r="K4224" i="37"/>
  <c r="J4224" i="37"/>
  <c r="K4223" i="37"/>
  <c r="J4223" i="37"/>
  <c r="K4222" i="37"/>
  <c r="J4222" i="37"/>
  <c r="K4221" i="37"/>
  <c r="J4221" i="37"/>
  <c r="K4220" i="37"/>
  <c r="J4220" i="37"/>
  <c r="K4219" i="37"/>
  <c r="J4219" i="37"/>
  <c r="K4218" i="37"/>
  <c r="J4218" i="37"/>
  <c r="K4217" i="37"/>
  <c r="J4217" i="37"/>
  <c r="K4216" i="37"/>
  <c r="J4216" i="37"/>
  <c r="K4215" i="37"/>
  <c r="J4215" i="37"/>
  <c r="K4214" i="37"/>
  <c r="J4214" i="37"/>
  <c r="K4213" i="37"/>
  <c r="J4213" i="37"/>
  <c r="K4212" i="37"/>
  <c r="J4212" i="37"/>
  <c r="K4211" i="37"/>
  <c r="J4211" i="37"/>
  <c r="K4210" i="37"/>
  <c r="J4210" i="37"/>
  <c r="K4209" i="37"/>
  <c r="J4209" i="37"/>
  <c r="K4208" i="37"/>
  <c r="J4208" i="37"/>
  <c r="K4207" i="37"/>
  <c r="J4207" i="37"/>
  <c r="K4206" i="37"/>
  <c r="J4206" i="37"/>
  <c r="K4205" i="37"/>
  <c r="J4205" i="37"/>
  <c r="K4204" i="37"/>
  <c r="J4204" i="37"/>
  <c r="K4203" i="37"/>
  <c r="J4203" i="37"/>
  <c r="K4202" i="37"/>
  <c r="J4202" i="37"/>
  <c r="K4201" i="37"/>
  <c r="J4201" i="37"/>
  <c r="K4200" i="37"/>
  <c r="J4200" i="37"/>
  <c r="K4199" i="37"/>
  <c r="J4199" i="37"/>
  <c r="K4198" i="37"/>
  <c r="J4198" i="37"/>
  <c r="K4197" i="37"/>
  <c r="J4197" i="37"/>
  <c r="K4196" i="37"/>
  <c r="J4196" i="37"/>
  <c r="K4195" i="37"/>
  <c r="J4195" i="37"/>
  <c r="K4194" i="37"/>
  <c r="J4194" i="37"/>
  <c r="K4193" i="37"/>
  <c r="J4193" i="37"/>
  <c r="K4192" i="37"/>
  <c r="J4192" i="37"/>
  <c r="K4191" i="37"/>
  <c r="J4191" i="37"/>
  <c r="K4190" i="37"/>
  <c r="J4190" i="37"/>
  <c r="K4189" i="37"/>
  <c r="J4189" i="37"/>
  <c r="K4188" i="37"/>
  <c r="J4188" i="37"/>
  <c r="K4187" i="37"/>
  <c r="J4187" i="37"/>
  <c r="K4186" i="37"/>
  <c r="J4186" i="37"/>
  <c r="K4185" i="37"/>
  <c r="J4185" i="37"/>
  <c r="K4184" i="37"/>
  <c r="J4184" i="37"/>
  <c r="K4183" i="37"/>
  <c r="J4183" i="37"/>
  <c r="K4182" i="37"/>
  <c r="J4182" i="37"/>
  <c r="K4181" i="37"/>
  <c r="J4181" i="37"/>
  <c r="K4180" i="37"/>
  <c r="J4180" i="37"/>
  <c r="K4179" i="37"/>
  <c r="J4179" i="37"/>
  <c r="K4178" i="37"/>
  <c r="J4178" i="37"/>
  <c r="K4177" i="37"/>
  <c r="J4177" i="37"/>
  <c r="K4176" i="37"/>
  <c r="J4176" i="37"/>
  <c r="K4175" i="37"/>
  <c r="J4175" i="37"/>
  <c r="K4174" i="37"/>
  <c r="J4174" i="37"/>
  <c r="K4173" i="37"/>
  <c r="J4173" i="37"/>
  <c r="K4172" i="37"/>
  <c r="J4172" i="37"/>
  <c r="K4171" i="37"/>
  <c r="J4171" i="37"/>
  <c r="K4170" i="37"/>
  <c r="J4170" i="37"/>
  <c r="K4169" i="37"/>
  <c r="J4169" i="37"/>
  <c r="K4168" i="37"/>
  <c r="J4168" i="37"/>
  <c r="K4167" i="37"/>
  <c r="J4167" i="37"/>
  <c r="K4166" i="37"/>
  <c r="J4166" i="37"/>
  <c r="K4165" i="37"/>
  <c r="J4165" i="37"/>
  <c r="K4164" i="37"/>
  <c r="J4164" i="37"/>
  <c r="K4163" i="37"/>
  <c r="J4163" i="37"/>
  <c r="K4162" i="37"/>
  <c r="J4162" i="37"/>
  <c r="K4161" i="37"/>
  <c r="J4161" i="37"/>
  <c r="K4160" i="37"/>
  <c r="J4160" i="37"/>
  <c r="K4159" i="37"/>
  <c r="J4159" i="37"/>
  <c r="K4158" i="37"/>
  <c r="J4158" i="37"/>
  <c r="K4157" i="37"/>
  <c r="J4157" i="37"/>
  <c r="K4156" i="37"/>
  <c r="J4156" i="37"/>
  <c r="K4155" i="37"/>
  <c r="J4155" i="37"/>
  <c r="K4154" i="37"/>
  <c r="J4154" i="37"/>
  <c r="K4153" i="37"/>
  <c r="J4153" i="37"/>
  <c r="K4152" i="37"/>
  <c r="J4152" i="37"/>
  <c r="K4151" i="37"/>
  <c r="J4151" i="37"/>
  <c r="K4150" i="37"/>
  <c r="J4150" i="37"/>
  <c r="K4149" i="37"/>
  <c r="J4149" i="37"/>
  <c r="K4148" i="37"/>
  <c r="J4148" i="37"/>
  <c r="K4147" i="37"/>
  <c r="J4147" i="37"/>
  <c r="K4146" i="37"/>
  <c r="J4146" i="37"/>
  <c r="K4145" i="37"/>
  <c r="J4145" i="37"/>
  <c r="K4144" i="37"/>
  <c r="J4144" i="37"/>
  <c r="K4143" i="37"/>
  <c r="J4143" i="37"/>
  <c r="K4142" i="37"/>
  <c r="J4142" i="37"/>
  <c r="K4141" i="37"/>
  <c r="J4141" i="37"/>
  <c r="K4140" i="37"/>
  <c r="J4140" i="37"/>
  <c r="K4139" i="37"/>
  <c r="J4139" i="37"/>
  <c r="K4138" i="37"/>
  <c r="J4138" i="37"/>
  <c r="K4137" i="37"/>
  <c r="J4137" i="37"/>
  <c r="K4136" i="37"/>
  <c r="J4136" i="37"/>
  <c r="K4135" i="37"/>
  <c r="J4135" i="37"/>
  <c r="K4134" i="37"/>
  <c r="J4134" i="37"/>
  <c r="K4133" i="37"/>
  <c r="J4133" i="37"/>
  <c r="K4132" i="37"/>
  <c r="J4132" i="37"/>
  <c r="K4131" i="37"/>
  <c r="J4131" i="37"/>
  <c r="K4130" i="37"/>
  <c r="J4130" i="37"/>
  <c r="K4129" i="37"/>
  <c r="J4129" i="37"/>
  <c r="K4128" i="37"/>
  <c r="J4128" i="37"/>
  <c r="K4127" i="37"/>
  <c r="J4127" i="37"/>
  <c r="K4126" i="37"/>
  <c r="J4126" i="37"/>
  <c r="K4125" i="37"/>
  <c r="J4125" i="37"/>
  <c r="K4124" i="37"/>
  <c r="J4124" i="37"/>
  <c r="K4123" i="37"/>
  <c r="J4123" i="37"/>
  <c r="K4122" i="37"/>
  <c r="J4122" i="37"/>
  <c r="K4121" i="37"/>
  <c r="J4121" i="37"/>
  <c r="K4120" i="37"/>
  <c r="J4120" i="37"/>
  <c r="K4119" i="37"/>
  <c r="J4119" i="37"/>
  <c r="K4118" i="37"/>
  <c r="J4118" i="37"/>
  <c r="K4117" i="37"/>
  <c r="J4117" i="37"/>
  <c r="K4116" i="37"/>
  <c r="J4116" i="37"/>
  <c r="K4115" i="37"/>
  <c r="J4115" i="37"/>
  <c r="K4114" i="37"/>
  <c r="J4114" i="37"/>
  <c r="K4113" i="37"/>
  <c r="J4113" i="37"/>
  <c r="K4112" i="37"/>
  <c r="J4112" i="37"/>
  <c r="K4111" i="37"/>
  <c r="J4111" i="37"/>
  <c r="K4110" i="37"/>
  <c r="J4110" i="37"/>
  <c r="K4109" i="37"/>
  <c r="J4109" i="37"/>
  <c r="K4108" i="37"/>
  <c r="J4108" i="37"/>
  <c r="K4107" i="37"/>
  <c r="J4107" i="37"/>
  <c r="K4106" i="37"/>
  <c r="J4106" i="37"/>
  <c r="K4105" i="37"/>
  <c r="J4105" i="37"/>
  <c r="K4104" i="37"/>
  <c r="J4104" i="37"/>
  <c r="K4103" i="37"/>
  <c r="J4103" i="37"/>
  <c r="K4102" i="37"/>
  <c r="J4102" i="37"/>
  <c r="K4101" i="37"/>
  <c r="J4101" i="37"/>
  <c r="K4100" i="37"/>
  <c r="J4100" i="37"/>
  <c r="K4099" i="37"/>
  <c r="J4099" i="37"/>
  <c r="K4098" i="37"/>
  <c r="J4098" i="37"/>
  <c r="K4097" i="37"/>
  <c r="J4097" i="37"/>
  <c r="K4096" i="37"/>
  <c r="J4096" i="37"/>
  <c r="K4095" i="37"/>
  <c r="J4095" i="37"/>
  <c r="K4094" i="37"/>
  <c r="J4094" i="37"/>
  <c r="K4093" i="37"/>
  <c r="J4093" i="37"/>
  <c r="K4092" i="37"/>
  <c r="J4092" i="37"/>
  <c r="K4091" i="37"/>
  <c r="J4091" i="37"/>
  <c r="K4090" i="37"/>
  <c r="J4090" i="37"/>
  <c r="K4089" i="37"/>
  <c r="J4089" i="37"/>
  <c r="K4088" i="37"/>
  <c r="J4088" i="37"/>
  <c r="K4087" i="37"/>
  <c r="J4087" i="37"/>
  <c r="K4086" i="37"/>
  <c r="J4086" i="37"/>
  <c r="K4085" i="37"/>
  <c r="J4085" i="37"/>
  <c r="K4084" i="37"/>
  <c r="J4084" i="37"/>
  <c r="K4083" i="37"/>
  <c r="J4083" i="37"/>
  <c r="K4082" i="37"/>
  <c r="J4082" i="37"/>
  <c r="K4081" i="37"/>
  <c r="J4081" i="37"/>
  <c r="K4080" i="37"/>
  <c r="J4080" i="37"/>
  <c r="K4079" i="37"/>
  <c r="J4079" i="37"/>
  <c r="K4078" i="37"/>
  <c r="J4078" i="37"/>
  <c r="K4077" i="37"/>
  <c r="J4077" i="37"/>
  <c r="K4076" i="37"/>
  <c r="J4076" i="37"/>
  <c r="K4075" i="37"/>
  <c r="J4075" i="37"/>
  <c r="K4074" i="37"/>
  <c r="J4074" i="37"/>
  <c r="K4073" i="37"/>
  <c r="J4073" i="37"/>
  <c r="K4072" i="37"/>
  <c r="J4072" i="37"/>
  <c r="K4071" i="37"/>
  <c r="J4071" i="37"/>
  <c r="K4070" i="37"/>
  <c r="J4070" i="37"/>
  <c r="K4069" i="37"/>
  <c r="J4069" i="37"/>
  <c r="K4068" i="37"/>
  <c r="J4068" i="37"/>
  <c r="K4067" i="37"/>
  <c r="J4067" i="37"/>
  <c r="K4066" i="37"/>
  <c r="J4066" i="37"/>
  <c r="K4065" i="37"/>
  <c r="J4065" i="37"/>
  <c r="K4064" i="37"/>
  <c r="J4064" i="37"/>
  <c r="K4063" i="37"/>
  <c r="J4063" i="37"/>
  <c r="K4062" i="37"/>
  <c r="J4062" i="37"/>
  <c r="K4061" i="37"/>
  <c r="J4061" i="37"/>
  <c r="K4060" i="37"/>
  <c r="J4060" i="37"/>
  <c r="K4059" i="37"/>
  <c r="J4059" i="37"/>
  <c r="K4058" i="37"/>
  <c r="J4058" i="37"/>
  <c r="K4057" i="37"/>
  <c r="J4057" i="37"/>
  <c r="K4056" i="37"/>
  <c r="J4056" i="37"/>
  <c r="K4055" i="37"/>
  <c r="J4055" i="37"/>
  <c r="K4054" i="37"/>
  <c r="J4054" i="37"/>
  <c r="K4053" i="37"/>
  <c r="J4053" i="37"/>
  <c r="K4052" i="37"/>
  <c r="J4052" i="37"/>
  <c r="K4051" i="37"/>
  <c r="J4051" i="37"/>
  <c r="K4050" i="37"/>
  <c r="J4050" i="37"/>
  <c r="K4049" i="37"/>
  <c r="J4049" i="37"/>
  <c r="K4048" i="37"/>
  <c r="J4048" i="37"/>
  <c r="K4047" i="37"/>
  <c r="J4047" i="37"/>
  <c r="K4046" i="37"/>
  <c r="J4046" i="37"/>
  <c r="K4045" i="37"/>
  <c r="J4045" i="37"/>
  <c r="K4044" i="37"/>
  <c r="J4044" i="37"/>
  <c r="K4043" i="37"/>
  <c r="J4043" i="37"/>
  <c r="K4042" i="37"/>
  <c r="J4042" i="37"/>
  <c r="K4041" i="37"/>
  <c r="J4041" i="37"/>
  <c r="K4040" i="37"/>
  <c r="J4040" i="37"/>
  <c r="K4039" i="37"/>
  <c r="J4039" i="37"/>
  <c r="K4038" i="37"/>
  <c r="J4038" i="37"/>
  <c r="K4037" i="37"/>
  <c r="J4037" i="37"/>
  <c r="K4036" i="37"/>
  <c r="J4036" i="37"/>
  <c r="K4035" i="37"/>
  <c r="J4035" i="37"/>
  <c r="K4034" i="37"/>
  <c r="J4034" i="37"/>
  <c r="K4033" i="37"/>
  <c r="J4033" i="37"/>
  <c r="K4032" i="37"/>
  <c r="J4032" i="37"/>
  <c r="K4031" i="37"/>
  <c r="J4031" i="37"/>
  <c r="K4030" i="37"/>
  <c r="J4030" i="37"/>
  <c r="K4029" i="37"/>
  <c r="J4029" i="37"/>
  <c r="K4028" i="37"/>
  <c r="J4028" i="37"/>
  <c r="K4027" i="37"/>
  <c r="J4027" i="37"/>
  <c r="K4026" i="37"/>
  <c r="J4026" i="37"/>
  <c r="K4025" i="37"/>
  <c r="J4025" i="37"/>
  <c r="K4024" i="37"/>
  <c r="J4024" i="37"/>
  <c r="K4023" i="37"/>
  <c r="J4023" i="37"/>
  <c r="K4022" i="37"/>
  <c r="J4022" i="37"/>
  <c r="K4021" i="37"/>
  <c r="J4021" i="37"/>
  <c r="K4020" i="37"/>
  <c r="J4020" i="37"/>
  <c r="K4019" i="37"/>
  <c r="J4019" i="37"/>
  <c r="K4018" i="37"/>
  <c r="J4018" i="37"/>
  <c r="K4017" i="37"/>
  <c r="J4017" i="37"/>
  <c r="K4016" i="37"/>
  <c r="J4016" i="37"/>
  <c r="K4015" i="37"/>
  <c r="J4015" i="37"/>
  <c r="K4014" i="37"/>
  <c r="J4014" i="37"/>
  <c r="K4013" i="37"/>
  <c r="J4013" i="37"/>
  <c r="K4012" i="37"/>
  <c r="J4012" i="37"/>
  <c r="K4011" i="37"/>
  <c r="J4011" i="37"/>
  <c r="K4010" i="37"/>
  <c r="J4010" i="37"/>
  <c r="K4009" i="37"/>
  <c r="J4009" i="37"/>
  <c r="K4008" i="37"/>
  <c r="J4008" i="37"/>
  <c r="K4007" i="37"/>
  <c r="J4007" i="37"/>
  <c r="K4006" i="37"/>
  <c r="J4006" i="37"/>
  <c r="K4005" i="37"/>
  <c r="J4005" i="37"/>
  <c r="K4004" i="37"/>
  <c r="J4004" i="37"/>
  <c r="K4003" i="37"/>
  <c r="J4003" i="37"/>
  <c r="K4002" i="37"/>
  <c r="J4002" i="37"/>
  <c r="K4001" i="37"/>
  <c r="J4001" i="37"/>
  <c r="K4000" i="37"/>
  <c r="J4000" i="37"/>
  <c r="K3999" i="37"/>
  <c r="J3999" i="37"/>
  <c r="K3998" i="37"/>
  <c r="J3998" i="37"/>
  <c r="K3997" i="37"/>
  <c r="J3997" i="37"/>
  <c r="K3996" i="37"/>
  <c r="J3996" i="37"/>
  <c r="K3995" i="37"/>
  <c r="J3995" i="37"/>
  <c r="K3994" i="37"/>
  <c r="J3994" i="37"/>
  <c r="K3993" i="37"/>
  <c r="J3993" i="37"/>
  <c r="K3992" i="37"/>
  <c r="J3992" i="37"/>
  <c r="K3991" i="37"/>
  <c r="J3991" i="37"/>
  <c r="K3990" i="37"/>
  <c r="J3990" i="37"/>
  <c r="K3989" i="37"/>
  <c r="J3989" i="37"/>
  <c r="K3988" i="37"/>
  <c r="J3988" i="37"/>
  <c r="K3987" i="37"/>
  <c r="J3987" i="37"/>
  <c r="K3986" i="37"/>
  <c r="J3986" i="37"/>
  <c r="K3985" i="37"/>
  <c r="J3985" i="37"/>
  <c r="K3984" i="37"/>
  <c r="J3984" i="37"/>
  <c r="K3983" i="37"/>
  <c r="J3983" i="37"/>
  <c r="K3982" i="37"/>
  <c r="J3982" i="37"/>
  <c r="K3981" i="37"/>
  <c r="J3981" i="37"/>
  <c r="K3980" i="37"/>
  <c r="J3980" i="37"/>
  <c r="K3979" i="37"/>
  <c r="J3979" i="37"/>
  <c r="K3978" i="37"/>
  <c r="J3978" i="37"/>
  <c r="K3977" i="37"/>
  <c r="J3977" i="37"/>
  <c r="K3976" i="37"/>
  <c r="J3976" i="37"/>
  <c r="K3975" i="37"/>
  <c r="J3975" i="37"/>
  <c r="K3974" i="37"/>
  <c r="J3974" i="37"/>
  <c r="K3973" i="37"/>
  <c r="J3973" i="37"/>
  <c r="K3972" i="37"/>
  <c r="J3972" i="37"/>
  <c r="K3971" i="37"/>
  <c r="J3971" i="37"/>
  <c r="K3970" i="37"/>
  <c r="J3970" i="37"/>
  <c r="K3969" i="37"/>
  <c r="J3969" i="37"/>
  <c r="K3968" i="37"/>
  <c r="J3968" i="37"/>
  <c r="K3967" i="37"/>
  <c r="J3967" i="37"/>
  <c r="K3966" i="37"/>
  <c r="J3966" i="37"/>
  <c r="K3965" i="37"/>
  <c r="J3965" i="37"/>
  <c r="K3964" i="37"/>
  <c r="J3964" i="37"/>
  <c r="K3963" i="37"/>
  <c r="J3963" i="37"/>
  <c r="K3962" i="37"/>
  <c r="J3962" i="37"/>
  <c r="K3961" i="37"/>
  <c r="J3961" i="37"/>
  <c r="K3960" i="37"/>
  <c r="J3960" i="37"/>
  <c r="K3959" i="37"/>
  <c r="J3959" i="37"/>
  <c r="K3958" i="37"/>
  <c r="J3958" i="37"/>
  <c r="K3957" i="37"/>
  <c r="J3957" i="37"/>
  <c r="K3956" i="37"/>
  <c r="J3956" i="37"/>
  <c r="K3955" i="37"/>
  <c r="J3955" i="37"/>
  <c r="K3954" i="37"/>
  <c r="J3954" i="37"/>
  <c r="K3953" i="37"/>
  <c r="J3953" i="37"/>
  <c r="K3952" i="37"/>
  <c r="J3952" i="37"/>
  <c r="K3951" i="37"/>
  <c r="J3951" i="37"/>
  <c r="K3950" i="37"/>
  <c r="J3950" i="37"/>
  <c r="K3949" i="37"/>
  <c r="J3949" i="37"/>
  <c r="K3948" i="37"/>
  <c r="J3948" i="37"/>
  <c r="K3947" i="37"/>
  <c r="J3947" i="37"/>
  <c r="K3946" i="37"/>
  <c r="J3946" i="37"/>
  <c r="K3945" i="37"/>
  <c r="J3945" i="37"/>
  <c r="K3944" i="37"/>
  <c r="J3944" i="37"/>
  <c r="K3943" i="37"/>
  <c r="J3943" i="37"/>
  <c r="K3942" i="37"/>
  <c r="J3942" i="37"/>
  <c r="K3941" i="37"/>
  <c r="J3941" i="37"/>
  <c r="K3940" i="37"/>
  <c r="J3940" i="37"/>
  <c r="K3939" i="37"/>
  <c r="J3939" i="37"/>
  <c r="K3938" i="37"/>
  <c r="J3938" i="37"/>
  <c r="K3937" i="37"/>
  <c r="J3937" i="37"/>
  <c r="K3936" i="37"/>
  <c r="J3936" i="37"/>
  <c r="K3935" i="37"/>
  <c r="J3935" i="37"/>
  <c r="K3934" i="37"/>
  <c r="J3934" i="37"/>
  <c r="K3933" i="37"/>
  <c r="J3933" i="37"/>
  <c r="K3932" i="37"/>
  <c r="J3932" i="37"/>
  <c r="K3931" i="37"/>
  <c r="J3931" i="37"/>
  <c r="K3930" i="37"/>
  <c r="J3930" i="37"/>
  <c r="K3929" i="37"/>
  <c r="J3929" i="37"/>
  <c r="K3928" i="37"/>
  <c r="J3928" i="37"/>
  <c r="K3927" i="37"/>
  <c r="J3927" i="37"/>
  <c r="K3926" i="37"/>
  <c r="J3926" i="37"/>
  <c r="K3925" i="37"/>
  <c r="J3925" i="37"/>
  <c r="K3924" i="37"/>
  <c r="J3924" i="37"/>
  <c r="K3923" i="37"/>
  <c r="J3923" i="37"/>
  <c r="K3922" i="37"/>
  <c r="J3922" i="37"/>
  <c r="K3921" i="37"/>
  <c r="J3921" i="37"/>
  <c r="K3920" i="37"/>
  <c r="J3920" i="37"/>
  <c r="K3919" i="37"/>
  <c r="J3919" i="37"/>
  <c r="K3918" i="37"/>
  <c r="J3918" i="37"/>
  <c r="K3917" i="37"/>
  <c r="J3917" i="37"/>
  <c r="K3916" i="37"/>
  <c r="J3916" i="37"/>
  <c r="K3915" i="37"/>
  <c r="J3915" i="37"/>
  <c r="K3914" i="37"/>
  <c r="J3914" i="37"/>
  <c r="K3913" i="37"/>
  <c r="J3913" i="37"/>
  <c r="K3912" i="37"/>
  <c r="J3912" i="37"/>
  <c r="K3911" i="37"/>
  <c r="J3911" i="37"/>
  <c r="K3910" i="37"/>
  <c r="J3910" i="37"/>
  <c r="K3909" i="37"/>
  <c r="J3909" i="37"/>
  <c r="K3908" i="37"/>
  <c r="J3908" i="37"/>
  <c r="K3907" i="37"/>
  <c r="J3907" i="37"/>
  <c r="K3906" i="37"/>
  <c r="J3906" i="37"/>
  <c r="K3905" i="37"/>
  <c r="J3905" i="37"/>
  <c r="K3904" i="37"/>
  <c r="J3904" i="37"/>
  <c r="K3903" i="37"/>
  <c r="J3903" i="37"/>
  <c r="K3902" i="37"/>
  <c r="J3902" i="37"/>
  <c r="K3901" i="37"/>
  <c r="J3901" i="37"/>
  <c r="K3900" i="37"/>
  <c r="J3900" i="37"/>
  <c r="K3899" i="37"/>
  <c r="J3899" i="37"/>
  <c r="K3898" i="37"/>
  <c r="J3898" i="37"/>
  <c r="K3897" i="37"/>
  <c r="J3897" i="37"/>
  <c r="K3896" i="37"/>
  <c r="J3896" i="37"/>
  <c r="K3895" i="37"/>
  <c r="J3895" i="37"/>
  <c r="K3894" i="37"/>
  <c r="J3894" i="37"/>
  <c r="K3893" i="37"/>
  <c r="J3893" i="37"/>
  <c r="K3892" i="37"/>
  <c r="J3892" i="37"/>
  <c r="K3891" i="37"/>
  <c r="J3891" i="37"/>
  <c r="K3890" i="37"/>
  <c r="J3890" i="37"/>
  <c r="K3889" i="37"/>
  <c r="J3889" i="37"/>
  <c r="K3888" i="37"/>
  <c r="J3888" i="37"/>
  <c r="K3887" i="37"/>
  <c r="J3887" i="37"/>
  <c r="K3886" i="37"/>
  <c r="J3886" i="37"/>
  <c r="K3885" i="37"/>
  <c r="J3885" i="37"/>
  <c r="K3884" i="37"/>
  <c r="J3884" i="37"/>
  <c r="K3883" i="37"/>
  <c r="J3883" i="37"/>
  <c r="K3882" i="37"/>
  <c r="J3882" i="37"/>
  <c r="K3881" i="37"/>
  <c r="J3881" i="37"/>
  <c r="K3880" i="37"/>
  <c r="J3880" i="37"/>
  <c r="K3879" i="37"/>
  <c r="J3879" i="37"/>
  <c r="K3878" i="37"/>
  <c r="J3878" i="37"/>
  <c r="K3877" i="37"/>
  <c r="J3877" i="37"/>
  <c r="K3876" i="37"/>
  <c r="J3876" i="37"/>
  <c r="K3875" i="37"/>
  <c r="J3875" i="37"/>
  <c r="K3874" i="37"/>
  <c r="J3874" i="37"/>
  <c r="K3873" i="37"/>
  <c r="J3873" i="37"/>
  <c r="K3872" i="37"/>
  <c r="J3872" i="37"/>
  <c r="K3871" i="37"/>
  <c r="J3871" i="37"/>
  <c r="K3870" i="37"/>
  <c r="J3870" i="37"/>
  <c r="K3869" i="37"/>
  <c r="J3869" i="37"/>
  <c r="K3868" i="37"/>
  <c r="J3868" i="37"/>
  <c r="K3867" i="37"/>
  <c r="J3867" i="37"/>
  <c r="K3866" i="37"/>
  <c r="J3866" i="37"/>
  <c r="K3865" i="37"/>
  <c r="J3865" i="37"/>
  <c r="K3864" i="37"/>
  <c r="J3864" i="37"/>
  <c r="K3863" i="37"/>
  <c r="J3863" i="37"/>
  <c r="K3862" i="37"/>
  <c r="J3862" i="37"/>
  <c r="K3861" i="37"/>
  <c r="J3861" i="37"/>
  <c r="K3860" i="37"/>
  <c r="J3860" i="37"/>
  <c r="K3859" i="37"/>
  <c r="J3859" i="37"/>
  <c r="K3858" i="37"/>
  <c r="J3858" i="37"/>
  <c r="K3857" i="37"/>
  <c r="J3857" i="37"/>
  <c r="K3856" i="37"/>
  <c r="J3856" i="37"/>
  <c r="K3855" i="37"/>
  <c r="J3855" i="37"/>
  <c r="K3854" i="37"/>
  <c r="J3854" i="37"/>
  <c r="K3853" i="37"/>
  <c r="J3853" i="37"/>
  <c r="K3852" i="37"/>
  <c r="J3852" i="37"/>
  <c r="K3851" i="37"/>
  <c r="J3851" i="37"/>
  <c r="K3850" i="37"/>
  <c r="J3850" i="37"/>
  <c r="K3849" i="37"/>
  <c r="J3849" i="37"/>
  <c r="K3848" i="37"/>
  <c r="J3848" i="37"/>
  <c r="K3847" i="37"/>
  <c r="J3847" i="37"/>
  <c r="K3846" i="37"/>
  <c r="J3846" i="37"/>
  <c r="K3845" i="37"/>
  <c r="J3845" i="37"/>
  <c r="K3844" i="37"/>
  <c r="J3844" i="37"/>
  <c r="K3843" i="37"/>
  <c r="J3843" i="37"/>
  <c r="K3842" i="37"/>
  <c r="J3842" i="37"/>
  <c r="K3841" i="37"/>
  <c r="J3841" i="37"/>
  <c r="K3840" i="37"/>
  <c r="J3840" i="37"/>
  <c r="K3839" i="37"/>
  <c r="J3839" i="37"/>
  <c r="K3838" i="37"/>
  <c r="J3838" i="37"/>
  <c r="K3837" i="37"/>
  <c r="J3837" i="37"/>
  <c r="K3836" i="37"/>
  <c r="J3836" i="37"/>
  <c r="K3835" i="37"/>
  <c r="J3835" i="37"/>
  <c r="K3834" i="37"/>
  <c r="J3834" i="37"/>
  <c r="K3172" i="37"/>
  <c r="J3172" i="37"/>
  <c r="K3171" i="37"/>
  <c r="J3171" i="37"/>
  <c r="K3170" i="37"/>
  <c r="J3170" i="37"/>
  <c r="K3169" i="37"/>
  <c r="J3169" i="37"/>
  <c r="K3168" i="37"/>
  <c r="J3168" i="37"/>
  <c r="K3167" i="37"/>
  <c r="J3167" i="37"/>
  <c r="K3166" i="37"/>
  <c r="J3166" i="37"/>
  <c r="K3165" i="37"/>
  <c r="J3165" i="37"/>
  <c r="K3164" i="37"/>
  <c r="J3164" i="37"/>
  <c r="K3163" i="37"/>
  <c r="J3163" i="37"/>
  <c r="K3162" i="37"/>
  <c r="J3162" i="37"/>
  <c r="K3161" i="37"/>
  <c r="J3161" i="37"/>
  <c r="K3160" i="37"/>
  <c r="J3160" i="37"/>
  <c r="K3159" i="37"/>
  <c r="J3159" i="37"/>
  <c r="K3158" i="37"/>
  <c r="J3158" i="37"/>
  <c r="K3157" i="37"/>
  <c r="J3157" i="37"/>
  <c r="K3156" i="37"/>
  <c r="J3156" i="37"/>
  <c r="K3155" i="37"/>
  <c r="J3155" i="37"/>
  <c r="K3154" i="37"/>
  <c r="J3154" i="37"/>
  <c r="K3153" i="37"/>
  <c r="J3153" i="37"/>
  <c r="K3152" i="37"/>
  <c r="J3152" i="37"/>
  <c r="K3151" i="37"/>
  <c r="J3151" i="37"/>
  <c r="K3150" i="37"/>
  <c r="J3150" i="37"/>
  <c r="K3149" i="37"/>
  <c r="J3149" i="37"/>
  <c r="K3148" i="37"/>
  <c r="J3148" i="37"/>
  <c r="K3147" i="37"/>
  <c r="J3147" i="37"/>
  <c r="K3146" i="37"/>
  <c r="J3146" i="37"/>
  <c r="K3145" i="37"/>
  <c r="J3145" i="37"/>
  <c r="K3144" i="37"/>
  <c r="J3144" i="37"/>
  <c r="K3143" i="37"/>
  <c r="J3143" i="37"/>
  <c r="K3142" i="37"/>
  <c r="J3142" i="37"/>
  <c r="K3141" i="37"/>
  <c r="J3141" i="37"/>
  <c r="K3140" i="37"/>
  <c r="J3140" i="37"/>
  <c r="K3139" i="37"/>
  <c r="J3139" i="37"/>
  <c r="K3138" i="37"/>
  <c r="J3138" i="37"/>
  <c r="K3137" i="37"/>
  <c r="J3137" i="37"/>
  <c r="K3136" i="37"/>
  <c r="J3136" i="37"/>
  <c r="K3135" i="37"/>
  <c r="J3135" i="37"/>
  <c r="K3134" i="37"/>
  <c r="J3134" i="37"/>
  <c r="K3133" i="37"/>
  <c r="J3133" i="37"/>
  <c r="K3132" i="37"/>
  <c r="J3132" i="37"/>
  <c r="K3131" i="37"/>
  <c r="J3131" i="37"/>
  <c r="K3130" i="37"/>
  <c r="J3130" i="37"/>
  <c r="K3129" i="37"/>
  <c r="J3129" i="37"/>
  <c r="K3128" i="37"/>
  <c r="J3128" i="37"/>
  <c r="K3127" i="37"/>
  <c r="J3127" i="37"/>
  <c r="K3126" i="37"/>
  <c r="J3126" i="37"/>
  <c r="K3125" i="37"/>
  <c r="J3125" i="37"/>
  <c r="K3124" i="37"/>
  <c r="J3124" i="37"/>
  <c r="K3123" i="37"/>
  <c r="J3123" i="37"/>
  <c r="K3122" i="37"/>
  <c r="J3122" i="37"/>
  <c r="K3121" i="37"/>
  <c r="J3121" i="37"/>
  <c r="K3120" i="37"/>
  <c r="J3120" i="37"/>
  <c r="K3119" i="37"/>
  <c r="J3119" i="37"/>
  <c r="K3118" i="37"/>
  <c r="J3118" i="37"/>
  <c r="K3117" i="37"/>
  <c r="J3117" i="37"/>
  <c r="K3116" i="37"/>
  <c r="J3116" i="37"/>
  <c r="K3115" i="37"/>
  <c r="J3115" i="37"/>
  <c r="K3114" i="37"/>
  <c r="J3114" i="37"/>
  <c r="K3113" i="37"/>
  <c r="J3113" i="37"/>
  <c r="K3112" i="37"/>
  <c r="J3112" i="37"/>
  <c r="K3111" i="37"/>
  <c r="J3111" i="37"/>
  <c r="K3110" i="37"/>
  <c r="J3110" i="37"/>
  <c r="K3109" i="37"/>
  <c r="J3109" i="37"/>
  <c r="K3108" i="37"/>
  <c r="J3108" i="37"/>
  <c r="K3107" i="37"/>
  <c r="J3107" i="37"/>
  <c r="K3106" i="37"/>
  <c r="J3106" i="37"/>
  <c r="K3105" i="37"/>
  <c r="J3105" i="37"/>
  <c r="K3104" i="37"/>
  <c r="J3104" i="37"/>
  <c r="K3103" i="37"/>
  <c r="J3103" i="37"/>
  <c r="K3102" i="37"/>
  <c r="J3102" i="37"/>
  <c r="K3101" i="37"/>
  <c r="J3101" i="37"/>
  <c r="K3100" i="37"/>
  <c r="J3100" i="37"/>
  <c r="K3099" i="37"/>
  <c r="J3099" i="37"/>
  <c r="K3098" i="37"/>
  <c r="J3098" i="37"/>
  <c r="K3097" i="37"/>
  <c r="J3097" i="37"/>
  <c r="K3096" i="37"/>
  <c r="J3096" i="37"/>
  <c r="K3095" i="37"/>
  <c r="J3095" i="37"/>
  <c r="K3094" i="37"/>
  <c r="J3094" i="37"/>
  <c r="K3093" i="37"/>
  <c r="J3093" i="37"/>
  <c r="K3092" i="37"/>
  <c r="J3092" i="37"/>
  <c r="K3091" i="37"/>
  <c r="J3091" i="37"/>
  <c r="K3090" i="37"/>
  <c r="J3090" i="37"/>
  <c r="K3089" i="37"/>
  <c r="J3089" i="37"/>
  <c r="K3088" i="37"/>
  <c r="J3088" i="37"/>
  <c r="K3087" i="37"/>
  <c r="J3087" i="37"/>
  <c r="K3086" i="37"/>
  <c r="J3086" i="37"/>
  <c r="K3085" i="37"/>
  <c r="J3085" i="37"/>
  <c r="K3084" i="37"/>
  <c r="J3084" i="37"/>
  <c r="K3083" i="37"/>
  <c r="J3083" i="37"/>
  <c r="K3082" i="37"/>
  <c r="J3082" i="37"/>
  <c r="K3081" i="37"/>
  <c r="J3081" i="37"/>
  <c r="K3080" i="37"/>
  <c r="J3080" i="37"/>
  <c r="K3079" i="37"/>
  <c r="J3079" i="37"/>
  <c r="K3078" i="37"/>
  <c r="J3078" i="37"/>
  <c r="K3077" i="37"/>
  <c r="J3077" i="37"/>
  <c r="K3076" i="37"/>
  <c r="J3076" i="37"/>
  <c r="K3075" i="37"/>
  <c r="J3075" i="37"/>
  <c r="K3074" i="37"/>
  <c r="J3074" i="37"/>
  <c r="K3073" i="37"/>
  <c r="J3073" i="37"/>
  <c r="K3072" i="37"/>
  <c r="J3072" i="37"/>
  <c r="K3071" i="37"/>
  <c r="J3071" i="37"/>
  <c r="K3070" i="37"/>
  <c r="J3070" i="37"/>
  <c r="K3069" i="37"/>
  <c r="J3069" i="37"/>
  <c r="K3068" i="37"/>
  <c r="J3068" i="37"/>
  <c r="K3067" i="37"/>
  <c r="J3067" i="37"/>
  <c r="K3066" i="37"/>
  <c r="J3066" i="37"/>
  <c r="K3065" i="37"/>
  <c r="J3065" i="37"/>
  <c r="K3064" i="37"/>
  <c r="J3064" i="37"/>
  <c r="K3063" i="37"/>
  <c r="J3063" i="37"/>
  <c r="K3062" i="37"/>
  <c r="J3062" i="37"/>
  <c r="K3061" i="37"/>
  <c r="J3061" i="37"/>
  <c r="K3060" i="37"/>
  <c r="J3060" i="37"/>
  <c r="K3059" i="37"/>
  <c r="J3059" i="37"/>
  <c r="K3058" i="37"/>
  <c r="J3058" i="37"/>
  <c r="K3057" i="37"/>
  <c r="J3057" i="37"/>
  <c r="K3056" i="37"/>
  <c r="J3056" i="37"/>
  <c r="K3055" i="37"/>
  <c r="J3055" i="37"/>
  <c r="K3054" i="37"/>
  <c r="J3054" i="37"/>
  <c r="K3053" i="37"/>
  <c r="J3053" i="37"/>
  <c r="K3052" i="37"/>
  <c r="J3052" i="37"/>
  <c r="K3051" i="37"/>
  <c r="J3051" i="37"/>
  <c r="K3050" i="37"/>
  <c r="J3050" i="37"/>
  <c r="K3049" i="37"/>
  <c r="J3049" i="37"/>
  <c r="K3048" i="37"/>
  <c r="J3048" i="37"/>
  <c r="K3047" i="37"/>
  <c r="J3047" i="37"/>
  <c r="K3046" i="37"/>
  <c r="J3046" i="37"/>
  <c r="K3045" i="37"/>
  <c r="J3045" i="37"/>
  <c r="K3044" i="37"/>
  <c r="J3044" i="37"/>
  <c r="K3043" i="37"/>
  <c r="J3043" i="37"/>
  <c r="K3042" i="37"/>
  <c r="J3042" i="37"/>
  <c r="K3041" i="37"/>
  <c r="J3041" i="37"/>
  <c r="K3040" i="37"/>
  <c r="J3040" i="37"/>
  <c r="K3039" i="37"/>
  <c r="J3039" i="37"/>
  <c r="K3038" i="37"/>
  <c r="J3038" i="37"/>
  <c r="K3037" i="37"/>
  <c r="J3037" i="37"/>
  <c r="K3036" i="37"/>
  <c r="J3036" i="37"/>
  <c r="K3035" i="37"/>
  <c r="J3035" i="37"/>
  <c r="K3034" i="37"/>
  <c r="J3034" i="37"/>
  <c r="K3033" i="37"/>
  <c r="J3033" i="37"/>
  <c r="K3032" i="37"/>
  <c r="J3032" i="37"/>
  <c r="K3031" i="37"/>
  <c r="J3031" i="37"/>
  <c r="K3030" i="37"/>
  <c r="J3030" i="37"/>
  <c r="K3029" i="37"/>
  <c r="J3029" i="37"/>
  <c r="K3028" i="37"/>
  <c r="J3028" i="37"/>
  <c r="K3027" i="37"/>
  <c r="J3027" i="37"/>
  <c r="K3026" i="37"/>
  <c r="J3026" i="37"/>
  <c r="K3025" i="37"/>
  <c r="J3025" i="37"/>
  <c r="K3024" i="37"/>
  <c r="J3024" i="37"/>
  <c r="K3023" i="37"/>
  <c r="J3023" i="37"/>
  <c r="K3022" i="37"/>
  <c r="J3022" i="37"/>
  <c r="K3021" i="37"/>
  <c r="J3021" i="37"/>
  <c r="K3020" i="37"/>
  <c r="J3020" i="37"/>
  <c r="K3019" i="37"/>
  <c r="J3019" i="37"/>
  <c r="K3018" i="37"/>
  <c r="J3018" i="37"/>
  <c r="K3017" i="37"/>
  <c r="J3017" i="37"/>
  <c r="K3016" i="37"/>
  <c r="J3016" i="37"/>
  <c r="K3015" i="37"/>
  <c r="J3015" i="37"/>
  <c r="K3014" i="37"/>
  <c r="J3014" i="37"/>
  <c r="K3013" i="37"/>
  <c r="J3013" i="37"/>
  <c r="K3012" i="37"/>
  <c r="J3012" i="37"/>
  <c r="K3011" i="37"/>
  <c r="J3011" i="37"/>
  <c r="K3010" i="37"/>
  <c r="J3010" i="37"/>
  <c r="K3009" i="37"/>
  <c r="J3009" i="37"/>
  <c r="K3008" i="37"/>
  <c r="J3008" i="37"/>
  <c r="K3007" i="37"/>
  <c r="J3007" i="37"/>
  <c r="K3006" i="37"/>
  <c r="J3006" i="37"/>
  <c r="K3005" i="37"/>
  <c r="J3005" i="37"/>
  <c r="K3004" i="37"/>
  <c r="J3004" i="37"/>
  <c r="K3003" i="37"/>
  <c r="J3003" i="37"/>
  <c r="K3002" i="37"/>
  <c r="J3002" i="37"/>
  <c r="K3001" i="37"/>
  <c r="J3001" i="37"/>
  <c r="K3000" i="37"/>
  <c r="J3000" i="37"/>
  <c r="K2999" i="37"/>
  <c r="J2999" i="37"/>
  <c r="K2998" i="37"/>
  <c r="J2998" i="37"/>
  <c r="K2997" i="37"/>
  <c r="J2997" i="37"/>
  <c r="K2996" i="37"/>
  <c r="J2996" i="37"/>
  <c r="K2995" i="37"/>
  <c r="J2995" i="37"/>
  <c r="K2994" i="37"/>
  <c r="J2994" i="37"/>
  <c r="K2993" i="37"/>
  <c r="J2993" i="37"/>
  <c r="K2992" i="37"/>
  <c r="J2992" i="37"/>
  <c r="K2991" i="37"/>
  <c r="J2991" i="37"/>
  <c r="K2990" i="37"/>
  <c r="J2990" i="37"/>
  <c r="K2989" i="37"/>
  <c r="J2989" i="37"/>
  <c r="K2988" i="37"/>
  <c r="J2988" i="37"/>
  <c r="K2987" i="37"/>
  <c r="J2987" i="37"/>
  <c r="K2986" i="37"/>
  <c r="J2986" i="37"/>
  <c r="K2985" i="37"/>
  <c r="J2985" i="37"/>
  <c r="K2984" i="37"/>
  <c r="J2984" i="37"/>
  <c r="K2983" i="37"/>
  <c r="J2983" i="37"/>
  <c r="K2982" i="37"/>
  <c r="J2982" i="37"/>
  <c r="K2981" i="37"/>
  <c r="J2981" i="37"/>
  <c r="K2980" i="37"/>
  <c r="J2980" i="37"/>
  <c r="K2979" i="37"/>
  <c r="J2979" i="37"/>
  <c r="K2978" i="37"/>
  <c r="J2978" i="37"/>
  <c r="K2977" i="37"/>
  <c r="J2977" i="37"/>
  <c r="K2976" i="37"/>
  <c r="J2976" i="37"/>
  <c r="K2975" i="37"/>
  <c r="J2975" i="37"/>
  <c r="K2974" i="37"/>
  <c r="J2974" i="37"/>
  <c r="K2973" i="37"/>
  <c r="J2973" i="37"/>
  <c r="K2972" i="37"/>
  <c r="J2972" i="37"/>
  <c r="K2971" i="37"/>
  <c r="J2971" i="37"/>
  <c r="K2970" i="37"/>
  <c r="J2970" i="37"/>
  <c r="K2969" i="37"/>
  <c r="J2969" i="37"/>
  <c r="K2968" i="37"/>
  <c r="J2968" i="37"/>
  <c r="K2967" i="37"/>
  <c r="J2967" i="37"/>
  <c r="K2966" i="37"/>
  <c r="J2966" i="37"/>
  <c r="K2965" i="37"/>
  <c r="J2965" i="37"/>
  <c r="K2964" i="37"/>
  <c r="J2964" i="37"/>
  <c r="K2963" i="37"/>
  <c r="J2963" i="37"/>
  <c r="K2962" i="37"/>
  <c r="J2962" i="37"/>
  <c r="K2961" i="37"/>
  <c r="J2961" i="37"/>
  <c r="K2960" i="37"/>
  <c r="J2960" i="37"/>
  <c r="K2959" i="37"/>
  <c r="J2959" i="37"/>
  <c r="K2958" i="37"/>
  <c r="J2958" i="37"/>
  <c r="K2957" i="37"/>
  <c r="J2957" i="37"/>
  <c r="K2956" i="37"/>
  <c r="J2956" i="37"/>
  <c r="K2955" i="37"/>
  <c r="J2955" i="37"/>
  <c r="K2954" i="37"/>
  <c r="J2954" i="37"/>
  <c r="K2953" i="37"/>
  <c r="J2953" i="37"/>
  <c r="K2952" i="37"/>
  <c r="J2952" i="37"/>
  <c r="K2951" i="37"/>
  <c r="J2951" i="37"/>
  <c r="K2950" i="37"/>
  <c r="J2950" i="37"/>
  <c r="K2949" i="37"/>
  <c r="J2949" i="37"/>
  <c r="K2948" i="37"/>
  <c r="J2948" i="37"/>
  <c r="K2947" i="37"/>
  <c r="J2947" i="37"/>
  <c r="K2946" i="37"/>
  <c r="J2946" i="37"/>
  <c r="K2945" i="37"/>
  <c r="J2945" i="37"/>
  <c r="K2944" i="37"/>
  <c r="J2944" i="37"/>
  <c r="K2943" i="37"/>
  <c r="J2943" i="37"/>
  <c r="K2942" i="37"/>
  <c r="J2942" i="37"/>
  <c r="K2941" i="37"/>
  <c r="J2941" i="37"/>
  <c r="K2940" i="37"/>
  <c r="J2940" i="37"/>
  <c r="K2939" i="37"/>
  <c r="J2939" i="37"/>
  <c r="K2938" i="37"/>
  <c r="J2938" i="37"/>
  <c r="K2937" i="37"/>
  <c r="J2937" i="37"/>
  <c r="K2936" i="37"/>
  <c r="J2936" i="37"/>
  <c r="K2935" i="37"/>
  <c r="J2935" i="37"/>
  <c r="K2934" i="37"/>
  <c r="J2934" i="37"/>
  <c r="K2933" i="37"/>
  <c r="J2933" i="37"/>
  <c r="K2932" i="37"/>
  <c r="J2932" i="37"/>
  <c r="K2931" i="37"/>
  <c r="J2931" i="37"/>
  <c r="K2930" i="37"/>
  <c r="J2930" i="37"/>
  <c r="K2929" i="37"/>
  <c r="J2929" i="37"/>
  <c r="K2928" i="37"/>
  <c r="J2928" i="37"/>
  <c r="K2927" i="37"/>
  <c r="J2927" i="37"/>
  <c r="K2926" i="37"/>
  <c r="J2926" i="37"/>
  <c r="K2925" i="37"/>
  <c r="J2925" i="37"/>
  <c r="K2924" i="37"/>
  <c r="J2924" i="37"/>
  <c r="K2923" i="37"/>
  <c r="J2923" i="37"/>
  <c r="K2922" i="37"/>
  <c r="J2922" i="37"/>
  <c r="K2921" i="37"/>
  <c r="J2921" i="37"/>
  <c r="K2920" i="37"/>
  <c r="J2920" i="37"/>
  <c r="K2919" i="37"/>
  <c r="J2919" i="37"/>
  <c r="K2918" i="37"/>
  <c r="J2918" i="37"/>
  <c r="K2917" i="37"/>
  <c r="J2917" i="37"/>
  <c r="K2916" i="37"/>
  <c r="J2916" i="37"/>
  <c r="K2915" i="37"/>
  <c r="J2915" i="37"/>
  <c r="K2914" i="37"/>
  <c r="J2914" i="37"/>
  <c r="K2913" i="37"/>
  <c r="J2913" i="37"/>
  <c r="K2912" i="37"/>
  <c r="J2912" i="37"/>
  <c r="K2911" i="37"/>
  <c r="J2911" i="37"/>
  <c r="K2910" i="37"/>
  <c r="J2910" i="37"/>
  <c r="K2909" i="37"/>
  <c r="J2909" i="37"/>
  <c r="K2908" i="37"/>
  <c r="J2908" i="37"/>
  <c r="K2907" i="37"/>
  <c r="J2907" i="37"/>
  <c r="K2906" i="37"/>
  <c r="J2906" i="37"/>
  <c r="K2905" i="37"/>
  <c r="J2905" i="37"/>
  <c r="K2904" i="37"/>
  <c r="J2904" i="37"/>
  <c r="K2903" i="37"/>
  <c r="J2903" i="37"/>
  <c r="K2902" i="37"/>
  <c r="J2902" i="37"/>
  <c r="K2901" i="37"/>
  <c r="J2901" i="37"/>
  <c r="K2900" i="37"/>
  <c r="J2900" i="37"/>
  <c r="K2899" i="37"/>
  <c r="J2899" i="37"/>
  <c r="K2898" i="37"/>
  <c r="J2898" i="37"/>
  <c r="K2897" i="37"/>
  <c r="J2897" i="37"/>
  <c r="K2896" i="37"/>
  <c r="J2896" i="37"/>
  <c r="K2895" i="37"/>
  <c r="J2895" i="37"/>
  <c r="K2894" i="37"/>
  <c r="J2894" i="37"/>
  <c r="K2893" i="37"/>
  <c r="J2893" i="37"/>
  <c r="K2892" i="37"/>
  <c r="J2892" i="37"/>
  <c r="K2891" i="37"/>
  <c r="J2891" i="37"/>
  <c r="K2890" i="37"/>
  <c r="J2890" i="37"/>
  <c r="K2889" i="37"/>
  <c r="J2889" i="37"/>
  <c r="K2888" i="37"/>
  <c r="J2888" i="37"/>
  <c r="K2887" i="37"/>
  <c r="J2887" i="37"/>
  <c r="K2886" i="37"/>
  <c r="J2886" i="37"/>
  <c r="K2885" i="37"/>
  <c r="J2885" i="37"/>
  <c r="K2884" i="37"/>
  <c r="J2884" i="37"/>
  <c r="K2883" i="37"/>
  <c r="J2883" i="37"/>
  <c r="K2882" i="37"/>
  <c r="J2882" i="37"/>
  <c r="K2881" i="37"/>
  <c r="J2881" i="37"/>
  <c r="K2880" i="37"/>
  <c r="J2880" i="37"/>
  <c r="K2879" i="37"/>
  <c r="J2879" i="37"/>
  <c r="K2878" i="37"/>
  <c r="J2878" i="37"/>
  <c r="K2877" i="37"/>
  <c r="J2877" i="37"/>
  <c r="K2876" i="37"/>
  <c r="J2876" i="37"/>
  <c r="K2875" i="37"/>
  <c r="J2875" i="37"/>
  <c r="K2874" i="37"/>
  <c r="J2874" i="37"/>
  <c r="K2873" i="37"/>
  <c r="J2873" i="37"/>
  <c r="K2872" i="37"/>
  <c r="J2872" i="37"/>
  <c r="K2871" i="37"/>
  <c r="J2871" i="37"/>
  <c r="K2870" i="37"/>
  <c r="J2870" i="37"/>
  <c r="K2869" i="37"/>
  <c r="J2869" i="37"/>
  <c r="K2868" i="37"/>
  <c r="J2868" i="37"/>
  <c r="K2867" i="37"/>
  <c r="J2867" i="37"/>
  <c r="K2866" i="37"/>
  <c r="J2866" i="37"/>
  <c r="K2865" i="37"/>
  <c r="J2865" i="37"/>
  <c r="K2864" i="37"/>
  <c r="J2864" i="37"/>
  <c r="K2863" i="37"/>
  <c r="J2863" i="37"/>
  <c r="K2862" i="37"/>
  <c r="J2862" i="37"/>
  <c r="K2861" i="37"/>
  <c r="J2861" i="37"/>
  <c r="K2860" i="37"/>
  <c r="J2860" i="37"/>
  <c r="K2859" i="37"/>
  <c r="J2859" i="37"/>
  <c r="K2858" i="37"/>
  <c r="J2858" i="37"/>
  <c r="K2857" i="37"/>
  <c r="J2857" i="37"/>
  <c r="K2856" i="37"/>
  <c r="J2856" i="37"/>
  <c r="K2855" i="37"/>
  <c r="J2855" i="37"/>
  <c r="K2854" i="37"/>
  <c r="J2854" i="37"/>
  <c r="K2853" i="37"/>
  <c r="J2853" i="37"/>
  <c r="K2852" i="37"/>
  <c r="J2852" i="37"/>
  <c r="K2851" i="37"/>
  <c r="J2851" i="37"/>
  <c r="K2850" i="37"/>
  <c r="J2850" i="37"/>
  <c r="K2849" i="37"/>
  <c r="J2849" i="37"/>
  <c r="K2848" i="37"/>
  <c r="J2848" i="37"/>
  <c r="K2847" i="37"/>
  <c r="J2847" i="37"/>
  <c r="K2846" i="37"/>
  <c r="J2846" i="37"/>
  <c r="K2845" i="37"/>
  <c r="J2845" i="37"/>
  <c r="K2844" i="37"/>
  <c r="J2844" i="37"/>
  <c r="K2843" i="37"/>
  <c r="J2843" i="37"/>
  <c r="K2842" i="37"/>
  <c r="J2842" i="37"/>
  <c r="K2841" i="37"/>
  <c r="J2841" i="37"/>
  <c r="K2840" i="37"/>
  <c r="J2840" i="37"/>
  <c r="K2839" i="37"/>
  <c r="J2839" i="37"/>
  <c r="K2838" i="37"/>
  <c r="J2838" i="37"/>
  <c r="K2837" i="37"/>
  <c r="J2837" i="37"/>
  <c r="K2836" i="37"/>
  <c r="J2836" i="37"/>
  <c r="K2835" i="37"/>
  <c r="J2835" i="37"/>
  <c r="K2834" i="37"/>
  <c r="J2834" i="37"/>
  <c r="K2833" i="37"/>
  <c r="J2833" i="37"/>
  <c r="K2832" i="37"/>
  <c r="J2832" i="37"/>
  <c r="K2831" i="37"/>
  <c r="J2831" i="37"/>
  <c r="K2830" i="37"/>
  <c r="J2830" i="37"/>
  <c r="K2829" i="37"/>
  <c r="J2829" i="37"/>
  <c r="K2828" i="37"/>
  <c r="J2828" i="37"/>
  <c r="K2827" i="37"/>
  <c r="J2827" i="37"/>
  <c r="K2826" i="37"/>
  <c r="J2826" i="37"/>
  <c r="K2825" i="37"/>
  <c r="J2825" i="37"/>
  <c r="K2824" i="37"/>
  <c r="J2824" i="37"/>
  <c r="K2823" i="37"/>
  <c r="J2823" i="37"/>
  <c r="K2822" i="37"/>
  <c r="J2822" i="37"/>
  <c r="K2821" i="37"/>
  <c r="J2821" i="37"/>
  <c r="K2820" i="37"/>
  <c r="J2820" i="37"/>
  <c r="K2819" i="37"/>
  <c r="J2819" i="37"/>
  <c r="K2818" i="37"/>
  <c r="J2818" i="37"/>
  <c r="K2817" i="37"/>
  <c r="J2817" i="37"/>
  <c r="K2816" i="37"/>
  <c r="J2816" i="37"/>
  <c r="K2815" i="37"/>
  <c r="J2815" i="37"/>
  <c r="K2814" i="37"/>
  <c r="J2814" i="37"/>
  <c r="K2813" i="37"/>
  <c r="J2813" i="37"/>
  <c r="K2812" i="37"/>
  <c r="J2812" i="37"/>
  <c r="K2811" i="37"/>
  <c r="J2811" i="37"/>
  <c r="K2810" i="37"/>
  <c r="J2810" i="37"/>
  <c r="K2809" i="37"/>
  <c r="J2809" i="37"/>
  <c r="K2808" i="37"/>
  <c r="J2808" i="37"/>
  <c r="K2807" i="37"/>
  <c r="J2807" i="37"/>
  <c r="K2806" i="37"/>
  <c r="J2806" i="37"/>
  <c r="K2805" i="37"/>
  <c r="J2805" i="37"/>
  <c r="K2804" i="37"/>
  <c r="J2804" i="37"/>
  <c r="K2803" i="37"/>
  <c r="J2803" i="37"/>
  <c r="K2802" i="37"/>
  <c r="J2802" i="37"/>
  <c r="K2801" i="37"/>
  <c r="J2801" i="37"/>
  <c r="K2800" i="37"/>
  <c r="J2800" i="37"/>
  <c r="K2799" i="37"/>
  <c r="J2799" i="37"/>
  <c r="K2798" i="37"/>
  <c r="J2798" i="37"/>
  <c r="K2797" i="37"/>
  <c r="J2797" i="37"/>
  <c r="K2796" i="37"/>
  <c r="J2796" i="37"/>
  <c r="K2795" i="37"/>
  <c r="J2795" i="37"/>
  <c r="K2794" i="37"/>
  <c r="J2794" i="37"/>
  <c r="K2793" i="37"/>
  <c r="J2793" i="37"/>
  <c r="K2792" i="37"/>
  <c r="J2792" i="37"/>
  <c r="K2791" i="37"/>
  <c r="J2791" i="37"/>
  <c r="K2790" i="37"/>
  <c r="J2790" i="37"/>
  <c r="K2789" i="37"/>
  <c r="J2789" i="37"/>
  <c r="K2788" i="37"/>
  <c r="J2788" i="37"/>
  <c r="K2787" i="37"/>
  <c r="J2787" i="37"/>
  <c r="K2786" i="37"/>
  <c r="J2786" i="37"/>
  <c r="K2785" i="37"/>
  <c r="J2785" i="37"/>
  <c r="K2784" i="37"/>
  <c r="J2784" i="37"/>
  <c r="K2783" i="37"/>
  <c r="J2783" i="37"/>
  <c r="K2782" i="37"/>
  <c r="J2782" i="37"/>
  <c r="K2781" i="37"/>
  <c r="J2781" i="37"/>
  <c r="K2780" i="37"/>
  <c r="J2780" i="37"/>
  <c r="K2779" i="37"/>
  <c r="J2779" i="37"/>
  <c r="K2778" i="37"/>
  <c r="J2778" i="37"/>
  <c r="K2777" i="37"/>
  <c r="J2777" i="37"/>
  <c r="K2776" i="37"/>
  <c r="J2776" i="37"/>
  <c r="K2775" i="37"/>
  <c r="J2775" i="37"/>
  <c r="K2774" i="37"/>
  <c r="J2774" i="37"/>
  <c r="K2773" i="37"/>
  <c r="J2773" i="37"/>
  <c r="K2772" i="37"/>
  <c r="J2772" i="37"/>
  <c r="K2771" i="37"/>
  <c r="J2771" i="37"/>
  <c r="K2770" i="37"/>
  <c r="J2770" i="37"/>
  <c r="K2769" i="37"/>
  <c r="J2769" i="37"/>
  <c r="K2768" i="37"/>
  <c r="J2768" i="37"/>
  <c r="K2767" i="37"/>
  <c r="J2767" i="37"/>
  <c r="K2766" i="37"/>
  <c r="J2766" i="37"/>
  <c r="K2765" i="37"/>
  <c r="J2765" i="37"/>
  <c r="K2764" i="37"/>
  <c r="J2764" i="37"/>
  <c r="K2763" i="37"/>
  <c r="J2763" i="37"/>
  <c r="K2762" i="37"/>
  <c r="J2762" i="37"/>
  <c r="K2761" i="37"/>
  <c r="J2761" i="37"/>
  <c r="K2760" i="37"/>
  <c r="J2760" i="37"/>
  <c r="K2759" i="37"/>
  <c r="J2759" i="37"/>
  <c r="K2758" i="37"/>
  <c r="J2758" i="37"/>
  <c r="K2757" i="37"/>
  <c r="J2757" i="37"/>
  <c r="K2756" i="37"/>
  <c r="J2756" i="37"/>
  <c r="K2755" i="37"/>
  <c r="J2755" i="37"/>
  <c r="K2754" i="37"/>
  <c r="J2754" i="37"/>
  <c r="K2753" i="37"/>
  <c r="J2753" i="37"/>
  <c r="K2752" i="37"/>
  <c r="J2752" i="37"/>
  <c r="K2751" i="37"/>
  <c r="J2751" i="37"/>
  <c r="K2750" i="37"/>
  <c r="J2750" i="37"/>
  <c r="K2749" i="37"/>
  <c r="J2749" i="37"/>
  <c r="K2748" i="37"/>
  <c r="J2748" i="37"/>
  <c r="K2747" i="37"/>
  <c r="J2747" i="37"/>
  <c r="K2746" i="37"/>
  <c r="J2746" i="37"/>
  <c r="K2745" i="37"/>
  <c r="J2745" i="37"/>
  <c r="K2744" i="37"/>
  <c r="J2744" i="37"/>
  <c r="K2743" i="37"/>
  <c r="J2743" i="37"/>
  <c r="K2742" i="37"/>
  <c r="J2742" i="37"/>
  <c r="K2741" i="37"/>
  <c r="J2741" i="37"/>
  <c r="K2740" i="37"/>
  <c r="J2740" i="37"/>
  <c r="K2739" i="37"/>
  <c r="J2739" i="37"/>
  <c r="K2738" i="37"/>
  <c r="J2738" i="37"/>
  <c r="K2737" i="37"/>
  <c r="J2737" i="37"/>
  <c r="K2736" i="37"/>
  <c r="J2736" i="37"/>
  <c r="K2735" i="37"/>
  <c r="J2735" i="37"/>
  <c r="K2734" i="37"/>
  <c r="J2734" i="37"/>
  <c r="K2733" i="37"/>
  <c r="J2733" i="37"/>
  <c r="K2732" i="37"/>
  <c r="J2732" i="37"/>
  <c r="K2731" i="37"/>
  <c r="J2731" i="37"/>
  <c r="K2730" i="37"/>
  <c r="J2730" i="37"/>
  <c r="K2729" i="37"/>
  <c r="J2729" i="37"/>
  <c r="K2728" i="37"/>
  <c r="J2728" i="37"/>
  <c r="K2727" i="37"/>
  <c r="J2727" i="37"/>
  <c r="K2726" i="37"/>
  <c r="J2726" i="37"/>
  <c r="K2725" i="37"/>
  <c r="J2725" i="37"/>
  <c r="K2724" i="37"/>
  <c r="J2724" i="37"/>
  <c r="K2723" i="37"/>
  <c r="J2723" i="37"/>
  <c r="K2722" i="37"/>
  <c r="J2722" i="37"/>
  <c r="K2721" i="37"/>
  <c r="J2721" i="37"/>
  <c r="K2720" i="37"/>
  <c r="J2720" i="37"/>
  <c r="K2719" i="37"/>
  <c r="J2719" i="37"/>
  <c r="K2718" i="37"/>
  <c r="J2718" i="37"/>
  <c r="K2717" i="37"/>
  <c r="J2717" i="37"/>
  <c r="K2716" i="37"/>
  <c r="J2716" i="37"/>
  <c r="K2715" i="37"/>
  <c r="J2715" i="37"/>
  <c r="K2714" i="37"/>
  <c r="J2714" i="37"/>
  <c r="K2713" i="37"/>
  <c r="J2713" i="37"/>
  <c r="K2712" i="37"/>
  <c r="J2712" i="37"/>
  <c r="K2711" i="37"/>
  <c r="J2711" i="37"/>
  <c r="K2710" i="37"/>
  <c r="J2710" i="37"/>
  <c r="K2709" i="37"/>
  <c r="J2709" i="37"/>
  <c r="K2708" i="37"/>
  <c r="J2708" i="37"/>
  <c r="K2707" i="37"/>
  <c r="J2707" i="37"/>
  <c r="K2706" i="37"/>
  <c r="J2706" i="37"/>
  <c r="K2705" i="37"/>
  <c r="J2705" i="37"/>
  <c r="K2704" i="37"/>
  <c r="J2704" i="37"/>
  <c r="K2703" i="37"/>
  <c r="J2703" i="37"/>
  <c r="K2702" i="37"/>
  <c r="J2702" i="37"/>
  <c r="K2701" i="37"/>
  <c r="J2701" i="37"/>
  <c r="K2700" i="37"/>
  <c r="J2700" i="37"/>
  <c r="K2699" i="37"/>
  <c r="J2699" i="37"/>
  <c r="K2698" i="37"/>
  <c r="J2698" i="37"/>
  <c r="K2697" i="37"/>
  <c r="J2697" i="37"/>
  <c r="K2696" i="37"/>
  <c r="J2696" i="37"/>
  <c r="K2695" i="37"/>
  <c r="J2695" i="37"/>
  <c r="K2694" i="37"/>
  <c r="J2694" i="37"/>
  <c r="K2693" i="37"/>
  <c r="J2693" i="37"/>
  <c r="K2692" i="37"/>
  <c r="J2692" i="37"/>
  <c r="K2691" i="37"/>
  <c r="J2691" i="37"/>
  <c r="K2690" i="37"/>
  <c r="J2690" i="37"/>
  <c r="K2689" i="37"/>
  <c r="J2689" i="37"/>
  <c r="K2688" i="37"/>
  <c r="J2688" i="37"/>
  <c r="K2687" i="37"/>
  <c r="J2687" i="37"/>
  <c r="K2686" i="37"/>
  <c r="J2686" i="37"/>
  <c r="K2685" i="37"/>
  <c r="J2685" i="37"/>
  <c r="K2684" i="37"/>
  <c r="J2684" i="37"/>
  <c r="K2683" i="37"/>
  <c r="J2683" i="37"/>
  <c r="K2682" i="37"/>
  <c r="J2682" i="37"/>
  <c r="K2681" i="37"/>
  <c r="J2681" i="37"/>
  <c r="K2680" i="37"/>
  <c r="J2680" i="37"/>
  <c r="K2679" i="37"/>
  <c r="J2679" i="37"/>
  <c r="K2678" i="37"/>
  <c r="J2678" i="37"/>
  <c r="K2677" i="37"/>
  <c r="J2677" i="37"/>
  <c r="K2676" i="37"/>
  <c r="J2676" i="37"/>
  <c r="K2675" i="37"/>
  <c r="J2675" i="37"/>
  <c r="K2674" i="37"/>
  <c r="J2674" i="37"/>
  <c r="K2673" i="37"/>
  <c r="J2673" i="37"/>
  <c r="K2672" i="37"/>
  <c r="J2672" i="37"/>
  <c r="K2671" i="37"/>
  <c r="J2671" i="37"/>
  <c r="K2670" i="37"/>
  <c r="J2670" i="37"/>
  <c r="K2669" i="37"/>
  <c r="J2669" i="37"/>
  <c r="K2668" i="37"/>
  <c r="J2668" i="37"/>
  <c r="K2667" i="37"/>
  <c r="J2667" i="37"/>
  <c r="K2666" i="37"/>
  <c r="J2666" i="37"/>
  <c r="K2665" i="37"/>
  <c r="J2665" i="37"/>
  <c r="K2664" i="37"/>
  <c r="J2664" i="37"/>
  <c r="K2663" i="37"/>
  <c r="J2663" i="37"/>
  <c r="K2662" i="37"/>
  <c r="J2662" i="37"/>
  <c r="K2661" i="37"/>
  <c r="J2661" i="37"/>
  <c r="K2660" i="37"/>
  <c r="J2660" i="37"/>
  <c r="K2659" i="37"/>
  <c r="J2659" i="37"/>
  <c r="K2658" i="37"/>
  <c r="J2658" i="37"/>
  <c r="K2657" i="37"/>
  <c r="J2657" i="37"/>
  <c r="K2656" i="37"/>
  <c r="J2656" i="37"/>
  <c r="K2655" i="37"/>
  <c r="J2655" i="37"/>
  <c r="K2654" i="37"/>
  <c r="J2654" i="37"/>
  <c r="K2653" i="37"/>
  <c r="J2653" i="37"/>
  <c r="K2652" i="37"/>
  <c r="J2652" i="37"/>
  <c r="K2651" i="37"/>
  <c r="J2651" i="37"/>
  <c r="K2650" i="37"/>
  <c r="J2650" i="37"/>
  <c r="K2649" i="37"/>
  <c r="J2649" i="37"/>
  <c r="K2648" i="37"/>
  <c r="J2648" i="37"/>
  <c r="K2647" i="37"/>
  <c r="J2647" i="37"/>
  <c r="K2646" i="37"/>
  <c r="J2646" i="37"/>
  <c r="K2645" i="37"/>
  <c r="J2645" i="37"/>
  <c r="K2644" i="37"/>
  <c r="J2644" i="37"/>
  <c r="K2643" i="37"/>
  <c r="J2643" i="37"/>
  <c r="K2642" i="37"/>
  <c r="J2642" i="37"/>
  <c r="K2641" i="37"/>
  <c r="J2641" i="37"/>
  <c r="K2640" i="37"/>
  <c r="J2640" i="37"/>
  <c r="K2639" i="37"/>
  <c r="J2639" i="37"/>
  <c r="K2638" i="37"/>
  <c r="J2638" i="37"/>
  <c r="K2637" i="37"/>
  <c r="J2637" i="37"/>
  <c r="K2636" i="37"/>
  <c r="J2636" i="37"/>
  <c r="K2635" i="37"/>
  <c r="J2635" i="37"/>
  <c r="K2634" i="37"/>
  <c r="J2634" i="37"/>
  <c r="K2633" i="37"/>
  <c r="J2633" i="37"/>
  <c r="K2632" i="37"/>
  <c r="J2632" i="37"/>
  <c r="K2631" i="37"/>
  <c r="J2631" i="37"/>
  <c r="K2630" i="37"/>
  <c r="J2630" i="37"/>
  <c r="K2629" i="37"/>
  <c r="J2629" i="37"/>
  <c r="K2628" i="37"/>
  <c r="J2628" i="37"/>
  <c r="K2627" i="37"/>
  <c r="J2627" i="37"/>
  <c r="K2626" i="37"/>
  <c r="J2626" i="37"/>
  <c r="K2625" i="37"/>
  <c r="J2625" i="37"/>
  <c r="K2624" i="37"/>
  <c r="J2624" i="37"/>
  <c r="K2623" i="37"/>
  <c r="J2623" i="37"/>
  <c r="K2622" i="37"/>
  <c r="J2622" i="37"/>
  <c r="K2621" i="37"/>
  <c r="J2621" i="37"/>
  <c r="K2620" i="37"/>
  <c r="J2620" i="37"/>
  <c r="K2619" i="37"/>
  <c r="J2619" i="37"/>
  <c r="K2618" i="37"/>
  <c r="J2618" i="37"/>
  <c r="K2617" i="37"/>
  <c r="J2617" i="37"/>
  <c r="K2616" i="37"/>
  <c r="J2616" i="37"/>
  <c r="K2615" i="37"/>
  <c r="J2615" i="37"/>
  <c r="K2614" i="37"/>
  <c r="J2614" i="37"/>
  <c r="K2613" i="37"/>
  <c r="J2613" i="37"/>
  <c r="K2612" i="37"/>
  <c r="J2612" i="37"/>
  <c r="K2611" i="37"/>
  <c r="J2611" i="37"/>
  <c r="K2610" i="37"/>
  <c r="J2610" i="37"/>
  <c r="K2609" i="37"/>
  <c r="J2609" i="37"/>
  <c r="K2608" i="37"/>
  <c r="J2608" i="37"/>
  <c r="K2607" i="37"/>
  <c r="J2607" i="37"/>
  <c r="K2606" i="37"/>
  <c r="J2606" i="37"/>
  <c r="K2605" i="37"/>
  <c r="J2605" i="37"/>
  <c r="K2604" i="37"/>
  <c r="J2604" i="37"/>
  <c r="K2603" i="37"/>
  <c r="J2603" i="37"/>
  <c r="K2602" i="37"/>
  <c r="J2602" i="37"/>
  <c r="K2601" i="37"/>
  <c r="J2601" i="37"/>
  <c r="K2600" i="37"/>
  <c r="J2600" i="37"/>
  <c r="K2599" i="37"/>
  <c r="J2599" i="37"/>
  <c r="K2598" i="37"/>
  <c r="J2598" i="37"/>
  <c r="K2597" i="37"/>
  <c r="J2597" i="37"/>
  <c r="K2596" i="37"/>
  <c r="J2596" i="37"/>
  <c r="K2595" i="37"/>
  <c r="J2595" i="37"/>
  <c r="K2594" i="37"/>
  <c r="J2594" i="37"/>
  <c r="K2593" i="37"/>
  <c r="J2593" i="37"/>
  <c r="K2592" i="37"/>
  <c r="J2592" i="37"/>
  <c r="K2591" i="37"/>
  <c r="J2591" i="37"/>
  <c r="K2590" i="37"/>
  <c r="J2590" i="37"/>
  <c r="K2589" i="37"/>
  <c r="J2589" i="37"/>
  <c r="K2588" i="37"/>
  <c r="J2588" i="37"/>
  <c r="K2587" i="37"/>
  <c r="J2587" i="37"/>
  <c r="K2586" i="37"/>
  <c r="J2586" i="37"/>
  <c r="K2585" i="37"/>
  <c r="J2585" i="37"/>
  <c r="K2584" i="37"/>
  <c r="J2584" i="37"/>
  <c r="K2583" i="37"/>
  <c r="J2583" i="37"/>
  <c r="K2582" i="37"/>
  <c r="J2582" i="37"/>
  <c r="K2581" i="37"/>
  <c r="J2581" i="37"/>
  <c r="K2580" i="37"/>
  <c r="J2580" i="37"/>
  <c r="K2579" i="37"/>
  <c r="J2579" i="37"/>
  <c r="K2578" i="37"/>
  <c r="J2578" i="37"/>
  <c r="K2577" i="37"/>
  <c r="J2577" i="37"/>
  <c r="K2576" i="37"/>
  <c r="J2576" i="37"/>
  <c r="K2575" i="37"/>
  <c r="J2575" i="37"/>
  <c r="K2574" i="37"/>
  <c r="J2574" i="37"/>
  <c r="K2573" i="37"/>
  <c r="J2573" i="37"/>
  <c r="K2572" i="37"/>
  <c r="J2572" i="37"/>
  <c r="K2571" i="37"/>
  <c r="J2571" i="37"/>
  <c r="K2570" i="37"/>
  <c r="J2570" i="37"/>
  <c r="K2569" i="37"/>
  <c r="J2569" i="37"/>
  <c r="K2568" i="37"/>
  <c r="J2568" i="37"/>
  <c r="K2567" i="37"/>
  <c r="J2567" i="37"/>
  <c r="K2566" i="37"/>
  <c r="J2566" i="37"/>
  <c r="K2565" i="37"/>
  <c r="J2565" i="37"/>
  <c r="K2564" i="37"/>
  <c r="J2564" i="37"/>
  <c r="K2563" i="37"/>
  <c r="J2563" i="37"/>
  <c r="K2562" i="37"/>
  <c r="J2562" i="37"/>
  <c r="K2561" i="37"/>
  <c r="J2561" i="37"/>
  <c r="K2560" i="37"/>
  <c r="J2560" i="37"/>
  <c r="K2559" i="37"/>
  <c r="J2559" i="37"/>
  <c r="K2558" i="37"/>
  <c r="J2558" i="37"/>
  <c r="K2557" i="37"/>
  <c r="J2557" i="37"/>
  <c r="K2556" i="37"/>
  <c r="J2556" i="37"/>
  <c r="K2555" i="37"/>
  <c r="J2555" i="37"/>
  <c r="K2554" i="37"/>
  <c r="J2554" i="37"/>
  <c r="K2553" i="37"/>
  <c r="J2553" i="37"/>
  <c r="K1891" i="37"/>
  <c r="J1891" i="37"/>
  <c r="K1890" i="37"/>
  <c r="J1890" i="37"/>
  <c r="K1889" i="37"/>
  <c r="J1889" i="37"/>
  <c r="K1888" i="37"/>
  <c r="J1888" i="37"/>
  <c r="K1887" i="37"/>
  <c r="J1887" i="37"/>
  <c r="K1886" i="37"/>
  <c r="J1886" i="37"/>
  <c r="K1885" i="37"/>
  <c r="J1885" i="37"/>
  <c r="K1884" i="37"/>
  <c r="J1884" i="37"/>
  <c r="K1883" i="37"/>
  <c r="J1883" i="37"/>
  <c r="K1882" i="37"/>
  <c r="J1882" i="37"/>
  <c r="K1881" i="37"/>
  <c r="J1881" i="37"/>
  <c r="K1880" i="37"/>
  <c r="J1880" i="37"/>
  <c r="K1879" i="37"/>
  <c r="J1879" i="37"/>
  <c r="K1878" i="37"/>
  <c r="J1878" i="37"/>
  <c r="K1877" i="37"/>
  <c r="J1877" i="37"/>
  <c r="K1876" i="37"/>
  <c r="J1876" i="37"/>
  <c r="K1875" i="37"/>
  <c r="J1875" i="37"/>
  <c r="K1874" i="37"/>
  <c r="J1874" i="37"/>
  <c r="K1873" i="37"/>
  <c r="J1873" i="37"/>
  <c r="K1872" i="37"/>
  <c r="J1872" i="37"/>
  <c r="K1871" i="37"/>
  <c r="J1871" i="37"/>
  <c r="K1870" i="37"/>
  <c r="J1870" i="37"/>
  <c r="K1869" i="37"/>
  <c r="J1869" i="37"/>
  <c r="K1868" i="37"/>
  <c r="J1868" i="37"/>
  <c r="K1867" i="37"/>
  <c r="J1867" i="37"/>
  <c r="K1866" i="37"/>
  <c r="J1866" i="37"/>
  <c r="K1865" i="37"/>
  <c r="J1865" i="37"/>
  <c r="K1864" i="37"/>
  <c r="J1864" i="37"/>
  <c r="K1863" i="37"/>
  <c r="J1863" i="37"/>
  <c r="K1862" i="37"/>
  <c r="J1862" i="37"/>
  <c r="K1861" i="37"/>
  <c r="J1861" i="37"/>
  <c r="K1860" i="37"/>
  <c r="J1860" i="37"/>
  <c r="K1859" i="37"/>
  <c r="J1859" i="37"/>
  <c r="K1858" i="37"/>
  <c r="J1858" i="37"/>
  <c r="K1857" i="37"/>
  <c r="J1857" i="37"/>
  <c r="K1856" i="37"/>
  <c r="J1856" i="37"/>
  <c r="K1855" i="37"/>
  <c r="J1855" i="37"/>
  <c r="K1854" i="37"/>
  <c r="J1854" i="37"/>
  <c r="K1853" i="37"/>
  <c r="J1853" i="37"/>
  <c r="K1852" i="37"/>
  <c r="J1852" i="37"/>
  <c r="K1851" i="37"/>
  <c r="J1851" i="37"/>
  <c r="K1850" i="37"/>
  <c r="J1850" i="37"/>
  <c r="K1849" i="37"/>
  <c r="J1849" i="37"/>
  <c r="K1848" i="37"/>
  <c r="J1848" i="37"/>
  <c r="K1847" i="37"/>
  <c r="J1847" i="37"/>
  <c r="K1846" i="37"/>
  <c r="J1846" i="37"/>
  <c r="K1845" i="37"/>
  <c r="J1845" i="37"/>
  <c r="K1844" i="37"/>
  <c r="J1844" i="37"/>
  <c r="K1843" i="37"/>
  <c r="J1843" i="37"/>
  <c r="K1842" i="37"/>
  <c r="J1842" i="37"/>
  <c r="K1841" i="37"/>
  <c r="J1841" i="37"/>
  <c r="K1840" i="37"/>
  <c r="J1840" i="37"/>
  <c r="K1839" i="37"/>
  <c r="J1839" i="37"/>
  <c r="K1838" i="37"/>
  <c r="J1838" i="37"/>
  <c r="K1837" i="37"/>
  <c r="J1837" i="37"/>
  <c r="K1836" i="37"/>
  <c r="J1836" i="37"/>
  <c r="K1835" i="37"/>
  <c r="J1835" i="37"/>
  <c r="K1834" i="37"/>
  <c r="J1834" i="37"/>
  <c r="K1833" i="37"/>
  <c r="J1833" i="37"/>
  <c r="K1832" i="37"/>
  <c r="J1832" i="37"/>
  <c r="K1831" i="37"/>
  <c r="J1831" i="37"/>
  <c r="K1830" i="37"/>
  <c r="J1830" i="37"/>
  <c r="K1829" i="37"/>
  <c r="J1829" i="37"/>
  <c r="K1828" i="37"/>
  <c r="J1828" i="37"/>
  <c r="K1827" i="37"/>
  <c r="J1827" i="37"/>
  <c r="K1826" i="37"/>
  <c r="J1826" i="37"/>
  <c r="K1825" i="37"/>
  <c r="J1825" i="37"/>
  <c r="K1824" i="37"/>
  <c r="J1824" i="37"/>
  <c r="K1823" i="37"/>
  <c r="J1823" i="37"/>
  <c r="K1822" i="37"/>
  <c r="J1822" i="37"/>
  <c r="K1821" i="37"/>
  <c r="J1821" i="37"/>
  <c r="K1820" i="37"/>
  <c r="J1820" i="37"/>
  <c r="K1819" i="37"/>
  <c r="J1819" i="37"/>
  <c r="K1818" i="37"/>
  <c r="J1818" i="37"/>
  <c r="K1817" i="37"/>
  <c r="J1817" i="37"/>
  <c r="K1816" i="37"/>
  <c r="J1816" i="37"/>
  <c r="K1815" i="37"/>
  <c r="J1815" i="37"/>
  <c r="K1814" i="37"/>
  <c r="J1814" i="37"/>
  <c r="K1813" i="37"/>
  <c r="J1813" i="37"/>
  <c r="K1812" i="37"/>
  <c r="J1812" i="37"/>
  <c r="K1811" i="37"/>
  <c r="J1811" i="37"/>
  <c r="K1810" i="37"/>
  <c r="J1810" i="37"/>
  <c r="K1809" i="37"/>
  <c r="J1809" i="37"/>
  <c r="K1808" i="37"/>
  <c r="J1808" i="37"/>
  <c r="K1807" i="37"/>
  <c r="J1807" i="37"/>
  <c r="K1806" i="37"/>
  <c r="J1806" i="37"/>
  <c r="K1805" i="37"/>
  <c r="J1805" i="37"/>
  <c r="K1804" i="37"/>
  <c r="J1804" i="37"/>
  <c r="K1803" i="37"/>
  <c r="J1803" i="37"/>
  <c r="K1802" i="37"/>
  <c r="J1802" i="37"/>
  <c r="K1801" i="37"/>
  <c r="J1801" i="37"/>
  <c r="K1800" i="37"/>
  <c r="J1800" i="37"/>
  <c r="K1799" i="37"/>
  <c r="J1799" i="37"/>
  <c r="K1798" i="37"/>
  <c r="J1798" i="37"/>
  <c r="K1797" i="37"/>
  <c r="J1797" i="37"/>
  <c r="K1796" i="37"/>
  <c r="J1796" i="37"/>
  <c r="K1795" i="37"/>
  <c r="J1795" i="37"/>
  <c r="K1794" i="37"/>
  <c r="J1794" i="37"/>
  <c r="K1793" i="37"/>
  <c r="J1793" i="37"/>
  <c r="K1792" i="37"/>
  <c r="J1792" i="37"/>
  <c r="K1791" i="37"/>
  <c r="J1791" i="37"/>
  <c r="K1790" i="37"/>
  <c r="J1790" i="37"/>
  <c r="K1789" i="37"/>
  <c r="J1789" i="37"/>
  <c r="K1788" i="37"/>
  <c r="J1788" i="37"/>
  <c r="K1787" i="37"/>
  <c r="J1787" i="37"/>
  <c r="K1786" i="37"/>
  <c r="J1786" i="37"/>
  <c r="K1785" i="37"/>
  <c r="J1785" i="37"/>
  <c r="K1784" i="37"/>
  <c r="J1784" i="37"/>
  <c r="K1783" i="37"/>
  <c r="J1783" i="37"/>
  <c r="K1782" i="37"/>
  <c r="J1782" i="37"/>
  <c r="K1781" i="37"/>
  <c r="J1781" i="37"/>
  <c r="K1780" i="37"/>
  <c r="J1780" i="37"/>
  <c r="K1779" i="37"/>
  <c r="J1779" i="37"/>
  <c r="K1778" i="37"/>
  <c r="J1778" i="37"/>
  <c r="K1777" i="37"/>
  <c r="J1777" i="37"/>
  <c r="K1776" i="37"/>
  <c r="J1776" i="37"/>
  <c r="K1775" i="37"/>
  <c r="J1775" i="37"/>
  <c r="K1774" i="37"/>
  <c r="J1774" i="37"/>
  <c r="K1773" i="37"/>
  <c r="J1773" i="37"/>
  <c r="K1772" i="37"/>
  <c r="J1772" i="37"/>
  <c r="K1771" i="37"/>
  <c r="J1771" i="37"/>
  <c r="K1770" i="37"/>
  <c r="J1770" i="37"/>
  <c r="K1769" i="37"/>
  <c r="J1769" i="37"/>
  <c r="K1768" i="37"/>
  <c r="J1768" i="37"/>
  <c r="K1767" i="37"/>
  <c r="J1767" i="37"/>
  <c r="K1766" i="37"/>
  <c r="J1766" i="37"/>
  <c r="K1765" i="37"/>
  <c r="J1765" i="37"/>
  <c r="K1764" i="37"/>
  <c r="J1764" i="37"/>
  <c r="K1763" i="37"/>
  <c r="J1763" i="37"/>
  <c r="K1762" i="37"/>
  <c r="J1762" i="37"/>
  <c r="K1761" i="37"/>
  <c r="J1761" i="37"/>
  <c r="K1760" i="37"/>
  <c r="J1760" i="37"/>
  <c r="K1759" i="37"/>
  <c r="J1759" i="37"/>
  <c r="K1758" i="37"/>
  <c r="J1758" i="37"/>
  <c r="K1757" i="37"/>
  <c r="J1757" i="37"/>
  <c r="K1756" i="37"/>
  <c r="J1756" i="37"/>
  <c r="K1755" i="37"/>
  <c r="J1755" i="37"/>
  <c r="K1754" i="37"/>
  <c r="J1754" i="37"/>
  <c r="K1753" i="37"/>
  <c r="J1753" i="37"/>
  <c r="K1752" i="37"/>
  <c r="J1752" i="37"/>
  <c r="K1751" i="37"/>
  <c r="J1751" i="37"/>
  <c r="K1750" i="37"/>
  <c r="J1750" i="37"/>
  <c r="K1749" i="37"/>
  <c r="J1749" i="37"/>
  <c r="K1748" i="37"/>
  <c r="J1748" i="37"/>
  <c r="K1747" i="37"/>
  <c r="J1747" i="37"/>
  <c r="K1746" i="37"/>
  <c r="J1746" i="37"/>
  <c r="K1745" i="37"/>
  <c r="J1745" i="37"/>
  <c r="K1744" i="37"/>
  <c r="J1744" i="37"/>
  <c r="K1743" i="37"/>
  <c r="J1743" i="37"/>
  <c r="K1742" i="37"/>
  <c r="J1742" i="37"/>
  <c r="K1741" i="37"/>
  <c r="J1741" i="37"/>
  <c r="K1740" i="37"/>
  <c r="J1740" i="37"/>
  <c r="K1739" i="37"/>
  <c r="J1739" i="37"/>
  <c r="K1738" i="37"/>
  <c r="J1738" i="37"/>
  <c r="K1737" i="37"/>
  <c r="J1737" i="37"/>
  <c r="K1736" i="37"/>
  <c r="J1736" i="37"/>
  <c r="K1735" i="37"/>
  <c r="J1735" i="37"/>
  <c r="K1734" i="37"/>
  <c r="J1734" i="37"/>
  <c r="K1733" i="37"/>
  <c r="J1733" i="37"/>
  <c r="K1732" i="37"/>
  <c r="J1732" i="37"/>
  <c r="K1731" i="37"/>
  <c r="J1731" i="37"/>
  <c r="K1730" i="37"/>
  <c r="J1730" i="37"/>
  <c r="K1729" i="37"/>
  <c r="J1729" i="37"/>
  <c r="K1728" i="37"/>
  <c r="J1728" i="37"/>
  <c r="K1727" i="37"/>
  <c r="J1727" i="37"/>
  <c r="K1726" i="37"/>
  <c r="J1726" i="37"/>
  <c r="K1725" i="37"/>
  <c r="J1725" i="37"/>
  <c r="K1724" i="37"/>
  <c r="J1724" i="37"/>
  <c r="K1723" i="37"/>
  <c r="J1723" i="37"/>
  <c r="K1722" i="37"/>
  <c r="J1722" i="37"/>
  <c r="K1721" i="37"/>
  <c r="J1721" i="37"/>
  <c r="K1720" i="37"/>
  <c r="J1720" i="37"/>
  <c r="K1719" i="37"/>
  <c r="J1719" i="37"/>
  <c r="K1718" i="37"/>
  <c r="J1718" i="37"/>
  <c r="K1717" i="37"/>
  <c r="J1717" i="37"/>
  <c r="K1716" i="37"/>
  <c r="J1716" i="37"/>
  <c r="K1715" i="37"/>
  <c r="J1715" i="37"/>
  <c r="K1714" i="37"/>
  <c r="J1714" i="37"/>
  <c r="K1713" i="37"/>
  <c r="J1713" i="37"/>
  <c r="K1712" i="37"/>
  <c r="J1712" i="37"/>
  <c r="K1711" i="37"/>
  <c r="J1711" i="37"/>
  <c r="K1710" i="37"/>
  <c r="J1710" i="37"/>
  <c r="K1709" i="37"/>
  <c r="J1709" i="37"/>
  <c r="K1708" i="37"/>
  <c r="J1708" i="37"/>
  <c r="K1707" i="37"/>
  <c r="J1707" i="37"/>
  <c r="K1706" i="37"/>
  <c r="J1706" i="37"/>
  <c r="K1705" i="37"/>
  <c r="J1705" i="37"/>
  <c r="K1704" i="37"/>
  <c r="J1704" i="37"/>
  <c r="K1703" i="37"/>
  <c r="J1703" i="37"/>
  <c r="K1702" i="37"/>
  <c r="J1702" i="37"/>
  <c r="K1701" i="37"/>
  <c r="J1701" i="37"/>
  <c r="K1700" i="37"/>
  <c r="J1700" i="37"/>
  <c r="K1699" i="37"/>
  <c r="J1699" i="37"/>
  <c r="K1698" i="37"/>
  <c r="J1698" i="37"/>
  <c r="K1697" i="37"/>
  <c r="J1697" i="37"/>
  <c r="K1696" i="37"/>
  <c r="J1696" i="37"/>
  <c r="K1695" i="37"/>
  <c r="J1695" i="37"/>
  <c r="K1694" i="37"/>
  <c r="J1694" i="37"/>
  <c r="K1693" i="37"/>
  <c r="J1693" i="37"/>
  <c r="K1692" i="37"/>
  <c r="J1692" i="37"/>
  <c r="K1691" i="37"/>
  <c r="J1691" i="37"/>
  <c r="K1690" i="37"/>
  <c r="J1690" i="37"/>
  <c r="K1689" i="37"/>
  <c r="J1689" i="37"/>
  <c r="K1688" i="37"/>
  <c r="J1688" i="37"/>
  <c r="K1687" i="37"/>
  <c r="J1687" i="37"/>
  <c r="K1686" i="37"/>
  <c r="J1686" i="37"/>
  <c r="K1685" i="37"/>
  <c r="J1685" i="37"/>
  <c r="K1684" i="37"/>
  <c r="J1684" i="37"/>
  <c r="K1683" i="37"/>
  <c r="J1683" i="37"/>
  <c r="K1682" i="37"/>
  <c r="J1682" i="37"/>
  <c r="K1681" i="37"/>
  <c r="J1681" i="37"/>
  <c r="K1680" i="37"/>
  <c r="J1680" i="37"/>
  <c r="K1679" i="37"/>
  <c r="J1679" i="37"/>
  <c r="K1678" i="37"/>
  <c r="J1678" i="37"/>
  <c r="K1677" i="37"/>
  <c r="J1677" i="37"/>
  <c r="K1676" i="37"/>
  <c r="J1676" i="37"/>
  <c r="K1675" i="37"/>
  <c r="J1675" i="37"/>
  <c r="K1674" i="37"/>
  <c r="J1674" i="37"/>
  <c r="K1673" i="37"/>
  <c r="J1673" i="37"/>
  <c r="K1672" i="37"/>
  <c r="J1672" i="37"/>
  <c r="K1671" i="37"/>
  <c r="J1671" i="37"/>
  <c r="K1670" i="37"/>
  <c r="J1670" i="37"/>
  <c r="K1669" i="37"/>
  <c r="J1669" i="37"/>
  <c r="K1668" i="37"/>
  <c r="J1668" i="37"/>
  <c r="K1667" i="37"/>
  <c r="J1667" i="37"/>
  <c r="K1666" i="37"/>
  <c r="J1666" i="37"/>
  <c r="K1665" i="37"/>
  <c r="J1665" i="37"/>
  <c r="K1664" i="37"/>
  <c r="J1664" i="37"/>
  <c r="K1663" i="37"/>
  <c r="J1663" i="37"/>
  <c r="K1662" i="37"/>
  <c r="J1662" i="37"/>
  <c r="K1661" i="37"/>
  <c r="J1661" i="37"/>
  <c r="K1660" i="37"/>
  <c r="J1660" i="37"/>
  <c r="K1659" i="37"/>
  <c r="J1659" i="37"/>
  <c r="K1658" i="37"/>
  <c r="J1658" i="37"/>
  <c r="K1657" i="37"/>
  <c r="J1657" i="37"/>
  <c r="K1656" i="37"/>
  <c r="J1656" i="37"/>
  <c r="K1655" i="37"/>
  <c r="J1655" i="37"/>
  <c r="K1654" i="37"/>
  <c r="J1654" i="37"/>
  <c r="K1653" i="37"/>
  <c r="J1653" i="37"/>
  <c r="K1652" i="37"/>
  <c r="J1652" i="37"/>
  <c r="K1651" i="37"/>
  <c r="J1651" i="37"/>
  <c r="K1650" i="37"/>
  <c r="J1650" i="37"/>
  <c r="K1649" i="37"/>
  <c r="J1649" i="37"/>
  <c r="K1648" i="37"/>
  <c r="J1648" i="37"/>
  <c r="K1647" i="37"/>
  <c r="J1647" i="37"/>
  <c r="K1646" i="37"/>
  <c r="J1646" i="37"/>
  <c r="K1645" i="37"/>
  <c r="J1645" i="37"/>
  <c r="K1644" i="37"/>
  <c r="J1644" i="37"/>
  <c r="K1643" i="37"/>
  <c r="J1643" i="37"/>
  <c r="K1642" i="37"/>
  <c r="J1642" i="37"/>
  <c r="K1641" i="37"/>
  <c r="J1641" i="37"/>
  <c r="K1640" i="37"/>
  <c r="J1640" i="37"/>
  <c r="K1639" i="37"/>
  <c r="J1639" i="37"/>
  <c r="K1638" i="37"/>
  <c r="J1638" i="37"/>
  <c r="K1637" i="37"/>
  <c r="J1637" i="37"/>
  <c r="K1636" i="37"/>
  <c r="J1636" i="37"/>
  <c r="K1635" i="37"/>
  <c r="J1635" i="37"/>
  <c r="K1634" i="37"/>
  <c r="J1634" i="37"/>
  <c r="K1633" i="37"/>
  <c r="J1633" i="37"/>
  <c r="K1632" i="37"/>
  <c r="J1632" i="37"/>
  <c r="K1631" i="37"/>
  <c r="J1631" i="37"/>
  <c r="K1630" i="37"/>
  <c r="J1630" i="37"/>
  <c r="K1629" i="37"/>
  <c r="J1629" i="37"/>
  <c r="K1628" i="37"/>
  <c r="J1628" i="37"/>
  <c r="K1627" i="37"/>
  <c r="J1627" i="37"/>
  <c r="K1626" i="37"/>
  <c r="J1626" i="37"/>
  <c r="K1625" i="37"/>
  <c r="J1625" i="37"/>
  <c r="K1624" i="37"/>
  <c r="J1624" i="37"/>
  <c r="K1623" i="37"/>
  <c r="J1623" i="37"/>
  <c r="K1622" i="37"/>
  <c r="J1622" i="37"/>
  <c r="K1621" i="37"/>
  <c r="J1621" i="37"/>
  <c r="K1620" i="37"/>
  <c r="J1620" i="37"/>
  <c r="K1619" i="37"/>
  <c r="J1619" i="37"/>
  <c r="K1618" i="37"/>
  <c r="J1618" i="37"/>
  <c r="K1617" i="37"/>
  <c r="J1617" i="37"/>
  <c r="K1616" i="37"/>
  <c r="J1616" i="37"/>
  <c r="K1615" i="37"/>
  <c r="J1615" i="37"/>
  <c r="K1614" i="37"/>
  <c r="J1614" i="37"/>
  <c r="K1613" i="37"/>
  <c r="J1613" i="37"/>
  <c r="K1612" i="37"/>
  <c r="J1612" i="37"/>
  <c r="K1611" i="37"/>
  <c r="J1611" i="37"/>
  <c r="K1610" i="37"/>
  <c r="J1610" i="37"/>
  <c r="K1609" i="37"/>
  <c r="J1609" i="37"/>
  <c r="K1608" i="37"/>
  <c r="J1608" i="37"/>
  <c r="K1607" i="37"/>
  <c r="J1607" i="37"/>
  <c r="K1606" i="37"/>
  <c r="J1606" i="37"/>
  <c r="K1605" i="37"/>
  <c r="J1605" i="37"/>
  <c r="K1604" i="37"/>
  <c r="J1604" i="37"/>
  <c r="K1603" i="37"/>
  <c r="J1603" i="37"/>
  <c r="K1602" i="37"/>
  <c r="J1602" i="37"/>
  <c r="K1601" i="37"/>
  <c r="J1601" i="37"/>
  <c r="K1600" i="37"/>
  <c r="J1600" i="37"/>
  <c r="K1599" i="37"/>
  <c r="J1599" i="37"/>
  <c r="K1598" i="37"/>
  <c r="J1598" i="37"/>
  <c r="K1597" i="37"/>
  <c r="J1597" i="37"/>
  <c r="K1596" i="37"/>
  <c r="J1596" i="37"/>
  <c r="K1595" i="37"/>
  <c r="J1595" i="37"/>
  <c r="K1594" i="37"/>
  <c r="J1594" i="37"/>
  <c r="K1593" i="37"/>
  <c r="J1593" i="37"/>
  <c r="K1592" i="37"/>
  <c r="J1592" i="37"/>
  <c r="K1591" i="37"/>
  <c r="J1591" i="37"/>
  <c r="K1590" i="37"/>
  <c r="J1590" i="37"/>
  <c r="K1589" i="37"/>
  <c r="J1589" i="37"/>
  <c r="K1588" i="37"/>
  <c r="J1588" i="37"/>
  <c r="K1587" i="37"/>
  <c r="J1587" i="37"/>
  <c r="K1586" i="37"/>
  <c r="J1586" i="37"/>
  <c r="K1585" i="37"/>
  <c r="J1585" i="37"/>
  <c r="K1584" i="37"/>
  <c r="J1584" i="37"/>
  <c r="K1583" i="37"/>
  <c r="J1583" i="37"/>
  <c r="K1582" i="37"/>
  <c r="J1582" i="37"/>
  <c r="K1581" i="37"/>
  <c r="J1581" i="37"/>
  <c r="K1580" i="37"/>
  <c r="J1580" i="37"/>
  <c r="K1579" i="37"/>
  <c r="J1579" i="37"/>
  <c r="K1578" i="37"/>
  <c r="J1578" i="37"/>
  <c r="K1577" i="37"/>
  <c r="J1577" i="37"/>
  <c r="K1576" i="37"/>
  <c r="J1576" i="37"/>
  <c r="K1575" i="37"/>
  <c r="J1575" i="37"/>
  <c r="K1574" i="37"/>
  <c r="J1574" i="37"/>
  <c r="K1573" i="37"/>
  <c r="J1573" i="37"/>
  <c r="K1572" i="37"/>
  <c r="J1572" i="37"/>
  <c r="K1571" i="37"/>
  <c r="J1571" i="37"/>
  <c r="K1570" i="37"/>
  <c r="J1570" i="37"/>
  <c r="K1569" i="37"/>
  <c r="J1569" i="37"/>
  <c r="K1568" i="37"/>
  <c r="J1568" i="37"/>
  <c r="K1567" i="37"/>
  <c r="J1567" i="37"/>
  <c r="K1566" i="37"/>
  <c r="J1566" i="37"/>
  <c r="K1565" i="37"/>
  <c r="J1565" i="37"/>
  <c r="K1564" i="37"/>
  <c r="J1564" i="37"/>
  <c r="K1563" i="37"/>
  <c r="J1563" i="37"/>
  <c r="K1562" i="37"/>
  <c r="J1562" i="37"/>
  <c r="K1561" i="37"/>
  <c r="J1561" i="37"/>
  <c r="K1560" i="37"/>
  <c r="J1560" i="37"/>
  <c r="K1559" i="37"/>
  <c r="J1559" i="37"/>
  <c r="K1558" i="37"/>
  <c r="J1558" i="37"/>
  <c r="K1557" i="37"/>
  <c r="J1557" i="37"/>
  <c r="K1556" i="37"/>
  <c r="J1556" i="37"/>
  <c r="K1555" i="37"/>
  <c r="J1555" i="37"/>
  <c r="K1554" i="37"/>
  <c r="J1554" i="37"/>
  <c r="K1553" i="37"/>
  <c r="J1553" i="37"/>
  <c r="K1552" i="37"/>
  <c r="J1552" i="37"/>
  <c r="K1551" i="37"/>
  <c r="J1551" i="37"/>
  <c r="K1550" i="37"/>
  <c r="J1550" i="37"/>
  <c r="K1549" i="37"/>
  <c r="J1549" i="37"/>
  <c r="K1548" i="37"/>
  <c r="J1548" i="37"/>
  <c r="K1547" i="37"/>
  <c r="J1547" i="37"/>
  <c r="K1546" i="37"/>
  <c r="J1546" i="37"/>
  <c r="K1545" i="37"/>
  <c r="J1545" i="37"/>
  <c r="K1544" i="37"/>
  <c r="J1544" i="37"/>
  <c r="K1543" i="37"/>
  <c r="J1543" i="37"/>
  <c r="K1542" i="37"/>
  <c r="J1542" i="37"/>
  <c r="K1541" i="37"/>
  <c r="J1541" i="37"/>
  <c r="K1540" i="37"/>
  <c r="J1540" i="37"/>
  <c r="K1539" i="37"/>
  <c r="J1539" i="37"/>
  <c r="K1538" i="37"/>
  <c r="J1538" i="37"/>
  <c r="K1537" i="37"/>
  <c r="J1537" i="37"/>
  <c r="K1536" i="37"/>
  <c r="J1536" i="37"/>
  <c r="K1535" i="37"/>
  <c r="J1535" i="37"/>
  <c r="K1534" i="37"/>
  <c r="J1534" i="37"/>
  <c r="K1533" i="37"/>
  <c r="J1533" i="37"/>
  <c r="K1532" i="37"/>
  <c r="J1532" i="37"/>
  <c r="K1531" i="37"/>
  <c r="J1531" i="37"/>
  <c r="K1530" i="37"/>
  <c r="J1530" i="37"/>
  <c r="K1529" i="37"/>
  <c r="J1529" i="37"/>
  <c r="K1528" i="37"/>
  <c r="J1528" i="37"/>
  <c r="K1527" i="37"/>
  <c r="J1527" i="37"/>
  <c r="K1526" i="37"/>
  <c r="J1526" i="37"/>
  <c r="K1525" i="37"/>
  <c r="J1525" i="37"/>
  <c r="K1524" i="37"/>
  <c r="J1524" i="37"/>
  <c r="K1523" i="37"/>
  <c r="J1523" i="37"/>
  <c r="K1522" i="37"/>
  <c r="J1522" i="37"/>
  <c r="K1521" i="37"/>
  <c r="J1521" i="37"/>
  <c r="K1520" i="37"/>
  <c r="J1520" i="37"/>
  <c r="K1519" i="37"/>
  <c r="J1519" i="37"/>
  <c r="K1518" i="37"/>
  <c r="J1518" i="37"/>
  <c r="K1517" i="37"/>
  <c r="J1517" i="37"/>
  <c r="K1516" i="37"/>
  <c r="J1516" i="37"/>
  <c r="K1515" i="37"/>
  <c r="J1515" i="37"/>
  <c r="K1514" i="37"/>
  <c r="J1514" i="37"/>
  <c r="K1513" i="37"/>
  <c r="J1513" i="37"/>
  <c r="K1512" i="37"/>
  <c r="J1512" i="37"/>
  <c r="K1511" i="37"/>
  <c r="J1511" i="37"/>
  <c r="K1510" i="37"/>
  <c r="J1510" i="37"/>
  <c r="K1509" i="37"/>
  <c r="J1509" i="37"/>
  <c r="K1508" i="37"/>
  <c r="J1508" i="37"/>
  <c r="K1507" i="37"/>
  <c r="J1507" i="37"/>
  <c r="K1506" i="37"/>
  <c r="J1506" i="37"/>
  <c r="K1505" i="37"/>
  <c r="J1505" i="37"/>
  <c r="K1504" i="37"/>
  <c r="J1504" i="37"/>
  <c r="K1503" i="37"/>
  <c r="J1503" i="37"/>
  <c r="K1502" i="37"/>
  <c r="J1502" i="37"/>
  <c r="K1501" i="37"/>
  <c r="J1501" i="37"/>
  <c r="K1500" i="37"/>
  <c r="J1500" i="37"/>
  <c r="K1499" i="37"/>
  <c r="J1499" i="37"/>
  <c r="K1498" i="37"/>
  <c r="J1498" i="37"/>
  <c r="K1497" i="37"/>
  <c r="J1497" i="37"/>
  <c r="K1496" i="37"/>
  <c r="J1496" i="37"/>
  <c r="K1495" i="37"/>
  <c r="J1495" i="37"/>
  <c r="K1494" i="37"/>
  <c r="J1494" i="37"/>
  <c r="K1493" i="37"/>
  <c r="J1493" i="37"/>
  <c r="K1492" i="37"/>
  <c r="J1492" i="37"/>
  <c r="K1491" i="37"/>
  <c r="J1491" i="37"/>
  <c r="K1490" i="37"/>
  <c r="J1490" i="37"/>
  <c r="K1489" i="37"/>
  <c r="J1489" i="37"/>
  <c r="K1488" i="37"/>
  <c r="J1488" i="37"/>
  <c r="K1487" i="37"/>
  <c r="J1487" i="37"/>
  <c r="K1486" i="37"/>
  <c r="J1486" i="37"/>
  <c r="K1485" i="37"/>
  <c r="J1485" i="37"/>
  <c r="K1484" i="37"/>
  <c r="J1484" i="37"/>
  <c r="K1483" i="37"/>
  <c r="J1483" i="37"/>
  <c r="K1482" i="37"/>
  <c r="J1482" i="37"/>
  <c r="K1481" i="37"/>
  <c r="J1481" i="37"/>
  <c r="K1480" i="37"/>
  <c r="J1480" i="37"/>
  <c r="K1479" i="37"/>
  <c r="J1479" i="37"/>
  <c r="K1478" i="37"/>
  <c r="J1478" i="37"/>
  <c r="K1477" i="37"/>
  <c r="J1477" i="37"/>
  <c r="K1476" i="37"/>
  <c r="J1476" i="37"/>
  <c r="K1475" i="37"/>
  <c r="J1475" i="37"/>
  <c r="K1474" i="37"/>
  <c r="J1474" i="37"/>
  <c r="K1473" i="37"/>
  <c r="J1473" i="37"/>
  <c r="K1472" i="37"/>
  <c r="J1472" i="37"/>
  <c r="K1471" i="37"/>
  <c r="J1471" i="37"/>
  <c r="K1470" i="37"/>
  <c r="J1470" i="37"/>
  <c r="K1469" i="37"/>
  <c r="J1469" i="37"/>
  <c r="K1468" i="37"/>
  <c r="J1468" i="37"/>
  <c r="K1467" i="37"/>
  <c r="J1467" i="37"/>
  <c r="K1466" i="37"/>
  <c r="J1466" i="37"/>
  <c r="K1465" i="37"/>
  <c r="J1465" i="37"/>
  <c r="K1464" i="37"/>
  <c r="J1464" i="37"/>
  <c r="K1463" i="37"/>
  <c r="J1463" i="37"/>
  <c r="K1462" i="37"/>
  <c r="J1462" i="37"/>
  <c r="K1461" i="37"/>
  <c r="J1461" i="37"/>
  <c r="K1460" i="37"/>
  <c r="J1460" i="37"/>
  <c r="K1459" i="37"/>
  <c r="J1459" i="37"/>
  <c r="K1458" i="37"/>
  <c r="J1458" i="37"/>
  <c r="K1457" i="37"/>
  <c r="J1457" i="37"/>
  <c r="K1456" i="37"/>
  <c r="J1456" i="37"/>
  <c r="K1455" i="37"/>
  <c r="J1455" i="37"/>
  <c r="K1454" i="37"/>
  <c r="J1454" i="37"/>
  <c r="K1453" i="37"/>
  <c r="J1453" i="37"/>
  <c r="K1452" i="37"/>
  <c r="J1452" i="37"/>
  <c r="K1451" i="37"/>
  <c r="J1451" i="37"/>
  <c r="K1450" i="37"/>
  <c r="J1450" i="37"/>
  <c r="K1449" i="37"/>
  <c r="J1449" i="37"/>
  <c r="K1448" i="37"/>
  <c r="J1448" i="37"/>
  <c r="K1447" i="37"/>
  <c r="J1447" i="37"/>
  <c r="K1446" i="37"/>
  <c r="J1446" i="37"/>
  <c r="K1445" i="37"/>
  <c r="J1445" i="37"/>
  <c r="K1444" i="37"/>
  <c r="J1444" i="37"/>
  <c r="K1443" i="37"/>
  <c r="J1443" i="37"/>
  <c r="K1442" i="37"/>
  <c r="J1442" i="37"/>
  <c r="K1441" i="37"/>
  <c r="J1441" i="37"/>
  <c r="K1440" i="37"/>
  <c r="J1440" i="37"/>
  <c r="K1439" i="37"/>
  <c r="J1439" i="37"/>
  <c r="K1438" i="37"/>
  <c r="J1438" i="37"/>
  <c r="K1437" i="37"/>
  <c r="J1437" i="37"/>
  <c r="K1436" i="37"/>
  <c r="J1436" i="37"/>
  <c r="K1435" i="37"/>
  <c r="J1435" i="37"/>
  <c r="K1434" i="37"/>
  <c r="J1434" i="37"/>
  <c r="K1433" i="37"/>
  <c r="J1433" i="37"/>
  <c r="K1432" i="37"/>
  <c r="J1432" i="37"/>
  <c r="K1431" i="37"/>
  <c r="J1431" i="37"/>
  <c r="K1430" i="37"/>
  <c r="J1430" i="37"/>
  <c r="K1429" i="37"/>
  <c r="J1429" i="37"/>
  <c r="K1428" i="37"/>
  <c r="J1428" i="37"/>
  <c r="K1427" i="37"/>
  <c r="J1427" i="37"/>
  <c r="K1426" i="37"/>
  <c r="J1426" i="37"/>
  <c r="K1425" i="37"/>
  <c r="J1425" i="37"/>
  <c r="K1424" i="37"/>
  <c r="J1424" i="37"/>
  <c r="K1423" i="37"/>
  <c r="J1423" i="37"/>
  <c r="K1422" i="37"/>
  <c r="J1422" i="37"/>
  <c r="K1421" i="37"/>
  <c r="J1421" i="37"/>
  <c r="K1420" i="37"/>
  <c r="J1420" i="37"/>
  <c r="K1419" i="37"/>
  <c r="J1419" i="37"/>
  <c r="K1418" i="37"/>
  <c r="J1418" i="37"/>
  <c r="K1417" i="37"/>
  <c r="J1417" i="37"/>
  <c r="K1416" i="37"/>
  <c r="J1416" i="37"/>
  <c r="K1415" i="37"/>
  <c r="J1415" i="37"/>
  <c r="K1414" i="37"/>
  <c r="J1414" i="37"/>
  <c r="K1413" i="37"/>
  <c r="J1413" i="37"/>
  <c r="K1412" i="37"/>
  <c r="J1412" i="37"/>
  <c r="K1411" i="37"/>
  <c r="J1411" i="37"/>
  <c r="K1410" i="37"/>
  <c r="J1410" i="37"/>
  <c r="K1409" i="37"/>
  <c r="J1409" i="37"/>
  <c r="K1408" i="37"/>
  <c r="J1408" i="37"/>
  <c r="K1407" i="37"/>
  <c r="J1407" i="37"/>
  <c r="K1406" i="37"/>
  <c r="J1406" i="37"/>
  <c r="K1405" i="37"/>
  <c r="J1405" i="37"/>
  <c r="K1404" i="37"/>
  <c r="J1404" i="37"/>
  <c r="K1403" i="37"/>
  <c r="J1403" i="37"/>
  <c r="K1402" i="37"/>
  <c r="J1402" i="37"/>
  <c r="K1401" i="37"/>
  <c r="J1401" i="37"/>
  <c r="K1400" i="37"/>
  <c r="J1400" i="37"/>
  <c r="K1399" i="37"/>
  <c r="J1399" i="37"/>
  <c r="K1398" i="37"/>
  <c r="J1398" i="37"/>
  <c r="K1397" i="37"/>
  <c r="J1397" i="37"/>
  <c r="K1396" i="37"/>
  <c r="J1396" i="37"/>
  <c r="K1395" i="37"/>
  <c r="J1395" i="37"/>
  <c r="K1394" i="37"/>
  <c r="J1394" i="37"/>
  <c r="K1393" i="37"/>
  <c r="J1393" i="37"/>
  <c r="K1392" i="37"/>
  <c r="J1392" i="37"/>
  <c r="K1391" i="37"/>
  <c r="J1391" i="37"/>
  <c r="K1390" i="37"/>
  <c r="J1390" i="37"/>
  <c r="K1389" i="37"/>
  <c r="J1389" i="37"/>
  <c r="K1388" i="37"/>
  <c r="J1388" i="37"/>
  <c r="K1387" i="37"/>
  <c r="J1387" i="37"/>
  <c r="K1386" i="37"/>
  <c r="J1386" i="37"/>
  <c r="K1385" i="37"/>
  <c r="J1385" i="37"/>
  <c r="K1384" i="37"/>
  <c r="J1384" i="37"/>
  <c r="K1383" i="37"/>
  <c r="J1383" i="37"/>
  <c r="K1382" i="37"/>
  <c r="J1382" i="37"/>
  <c r="K1381" i="37"/>
  <c r="J1381" i="37"/>
  <c r="K1380" i="37"/>
  <c r="J1380" i="37"/>
  <c r="K1379" i="37"/>
  <c r="J1379" i="37"/>
  <c r="K1378" i="37"/>
  <c r="J1378" i="37"/>
  <c r="K1377" i="37"/>
  <c r="J1377" i="37"/>
  <c r="K1376" i="37"/>
  <c r="J1376" i="37"/>
  <c r="K1375" i="37"/>
  <c r="J1375" i="37"/>
  <c r="K1374" i="37"/>
  <c r="J1374" i="37"/>
  <c r="K1373" i="37"/>
  <c r="J1373" i="37"/>
  <c r="K1372" i="37"/>
  <c r="J1372" i="37"/>
  <c r="K1371" i="37"/>
  <c r="J1371" i="37"/>
  <c r="K1370" i="37"/>
  <c r="J1370" i="37"/>
  <c r="K1369" i="37"/>
  <c r="J1369" i="37"/>
  <c r="K1368" i="37"/>
  <c r="J1368" i="37"/>
  <c r="K1367" i="37"/>
  <c r="J1367" i="37"/>
  <c r="K1366" i="37"/>
  <c r="J1366" i="37"/>
  <c r="K1365" i="37"/>
  <c r="J1365" i="37"/>
  <c r="K1364" i="37"/>
  <c r="J1364" i="37"/>
  <c r="K1363" i="37"/>
  <c r="J1363" i="37"/>
  <c r="K1362" i="37"/>
  <c r="J1362" i="37"/>
  <c r="K1361" i="37"/>
  <c r="J1361" i="37"/>
  <c r="K1360" i="37"/>
  <c r="J1360" i="37"/>
  <c r="K1359" i="37"/>
  <c r="J1359" i="37"/>
  <c r="K1358" i="37"/>
  <c r="J1358" i="37"/>
  <c r="K1357" i="37"/>
  <c r="J1357" i="37"/>
  <c r="K1356" i="37"/>
  <c r="J1356" i="37"/>
  <c r="K1355" i="37"/>
  <c r="J1355" i="37"/>
  <c r="K1354" i="37"/>
  <c r="J1354" i="37"/>
  <c r="K1353" i="37"/>
  <c r="J1353" i="37"/>
  <c r="K1352" i="37"/>
  <c r="J1352" i="37"/>
  <c r="K1351" i="37"/>
  <c r="J1351" i="37"/>
  <c r="K1350" i="37"/>
  <c r="J1350" i="37"/>
  <c r="K1349" i="37"/>
  <c r="J1349" i="37"/>
  <c r="K1348" i="37"/>
  <c r="J1348" i="37"/>
  <c r="K1347" i="37"/>
  <c r="J1347" i="37"/>
  <c r="K1346" i="37"/>
  <c r="J1346" i="37"/>
  <c r="K1345" i="37"/>
  <c r="J1345" i="37"/>
  <c r="K1344" i="37"/>
  <c r="J1344" i="37"/>
  <c r="K1343" i="37"/>
  <c r="J1343" i="37"/>
  <c r="K1342" i="37"/>
  <c r="J1342" i="37"/>
  <c r="K1341" i="37"/>
  <c r="J1341" i="37"/>
  <c r="K1340" i="37"/>
  <c r="J1340" i="37"/>
  <c r="K1339" i="37"/>
  <c r="J1339" i="37"/>
  <c r="K1338" i="37"/>
  <c r="J1338" i="37"/>
  <c r="K1337" i="37"/>
  <c r="J1337" i="37"/>
  <c r="K1336" i="37"/>
  <c r="J1336" i="37"/>
  <c r="K1335" i="37"/>
  <c r="J1335" i="37"/>
  <c r="K1334" i="37"/>
  <c r="J1334" i="37"/>
  <c r="K1333" i="37"/>
  <c r="J1333" i="37"/>
  <c r="K1332" i="37"/>
  <c r="J1332" i="37"/>
  <c r="K1331" i="37"/>
  <c r="J1331" i="37"/>
  <c r="K1330" i="37"/>
  <c r="J1330" i="37"/>
  <c r="K1329" i="37"/>
  <c r="J1329" i="37"/>
  <c r="K1328" i="37"/>
  <c r="J1328" i="37"/>
  <c r="K1327" i="37"/>
  <c r="J1327" i="37"/>
  <c r="K1326" i="37"/>
  <c r="J1326" i="37"/>
  <c r="K1325" i="37"/>
  <c r="J1325" i="37"/>
  <c r="K1324" i="37"/>
  <c r="J1324" i="37"/>
  <c r="K1323" i="37"/>
  <c r="J1323" i="37"/>
  <c r="K1322" i="37"/>
  <c r="J1322" i="37"/>
  <c r="K1321" i="37"/>
  <c r="J1321" i="37"/>
  <c r="K1320" i="37"/>
  <c r="J1320" i="37"/>
  <c r="K1319" i="37"/>
  <c r="J1319" i="37"/>
  <c r="K1318" i="37"/>
  <c r="J1318" i="37"/>
  <c r="K1317" i="37"/>
  <c r="J1317" i="37"/>
  <c r="K1316" i="37"/>
  <c r="J1316" i="37"/>
  <c r="K1315" i="37"/>
  <c r="J1315" i="37"/>
  <c r="K1314" i="37"/>
  <c r="J1314" i="37"/>
  <c r="K1313" i="37"/>
  <c r="J1313" i="37"/>
  <c r="K1312" i="37"/>
  <c r="J1312" i="37"/>
  <c r="K1311" i="37"/>
  <c r="J1311" i="37"/>
  <c r="K1310" i="37"/>
  <c r="J1310" i="37"/>
  <c r="K1309" i="37"/>
  <c r="J1309" i="37"/>
  <c r="K1308" i="37"/>
  <c r="J1308" i="37"/>
  <c r="K1307" i="37"/>
  <c r="J1307" i="37"/>
  <c r="K1306" i="37"/>
  <c r="J1306" i="37"/>
  <c r="K1305" i="37"/>
  <c r="J1305" i="37"/>
  <c r="K1304" i="37"/>
  <c r="J1304" i="37"/>
  <c r="K1303" i="37"/>
  <c r="J1303" i="37"/>
  <c r="K1302" i="37"/>
  <c r="J1302" i="37"/>
  <c r="K1301" i="37"/>
  <c r="J1301" i="37"/>
  <c r="K1300" i="37"/>
  <c r="J1300" i="37"/>
  <c r="K1299" i="37"/>
  <c r="J1299" i="37"/>
  <c r="K1298" i="37"/>
  <c r="J1298" i="37"/>
  <c r="K1297" i="37"/>
  <c r="J1297" i="37"/>
  <c r="K1296" i="37"/>
  <c r="J1296" i="37"/>
  <c r="K1295" i="37"/>
  <c r="J1295" i="37"/>
  <c r="K1294" i="37"/>
  <c r="J1294" i="37"/>
  <c r="K1293" i="37"/>
  <c r="J1293" i="37"/>
  <c r="K1292" i="37"/>
  <c r="J1292" i="37"/>
  <c r="K1291" i="37"/>
  <c r="J1291" i="37"/>
  <c r="K1290" i="37"/>
  <c r="J1290" i="37"/>
  <c r="K1289" i="37"/>
  <c r="J1289" i="37"/>
  <c r="K1288" i="37"/>
  <c r="J1288" i="37"/>
  <c r="K1287" i="37"/>
  <c r="J1287" i="37"/>
  <c r="K1286" i="37"/>
  <c r="J1286" i="37"/>
  <c r="K1285" i="37"/>
  <c r="J1285" i="37"/>
  <c r="K1284" i="37"/>
  <c r="J1284" i="37"/>
  <c r="K1283" i="37"/>
  <c r="J1283" i="37"/>
  <c r="K1282" i="37"/>
  <c r="J1282" i="37"/>
  <c r="K1281" i="37"/>
  <c r="J1281" i="37"/>
  <c r="K1280" i="37"/>
  <c r="J1280" i="37"/>
  <c r="K1279" i="37"/>
  <c r="J1279" i="37"/>
  <c r="K1278" i="37"/>
  <c r="J1278" i="37"/>
  <c r="K1277" i="37"/>
  <c r="J1277" i="37"/>
  <c r="K1276" i="37"/>
  <c r="J1276" i="37"/>
  <c r="K1275" i="37"/>
  <c r="J1275" i="37"/>
  <c r="K1274" i="37"/>
  <c r="J1274" i="37"/>
  <c r="K1273" i="37"/>
  <c r="J1273" i="37"/>
  <c r="K1272" i="37"/>
  <c r="J1272" i="37"/>
  <c r="K652" i="37"/>
  <c r="K651" i="37"/>
  <c r="K650" i="37"/>
  <c r="K649" i="37"/>
  <c r="K648" i="37"/>
  <c r="K647" i="37"/>
  <c r="K646" i="37"/>
  <c r="K645" i="37"/>
  <c r="K644" i="37"/>
  <c r="K643" i="37"/>
  <c r="K642" i="37"/>
  <c r="K641" i="37"/>
  <c r="K640" i="37"/>
  <c r="K639" i="37"/>
  <c r="K638" i="37"/>
  <c r="K637" i="37"/>
  <c r="K636" i="37"/>
  <c r="K635" i="37"/>
  <c r="K634" i="37"/>
  <c r="K633" i="37"/>
  <c r="K632" i="37"/>
  <c r="K631" i="37"/>
  <c r="K630" i="37"/>
  <c r="K629" i="37"/>
  <c r="K628" i="37"/>
  <c r="K627" i="37"/>
  <c r="K626" i="37"/>
  <c r="K625" i="37"/>
  <c r="K624" i="37"/>
  <c r="K623" i="37"/>
  <c r="K622" i="37"/>
  <c r="J652" i="37"/>
  <c r="J651" i="37"/>
  <c r="J650" i="37"/>
  <c r="J649" i="37"/>
  <c r="J648" i="37"/>
  <c r="J647" i="37"/>
  <c r="J646" i="37"/>
  <c r="J645" i="37"/>
  <c r="J644" i="37"/>
  <c r="J643" i="37"/>
  <c r="J642" i="37"/>
  <c r="J641" i="37"/>
  <c r="J640" i="37"/>
  <c r="J639" i="37"/>
  <c r="J638" i="37"/>
  <c r="J637" i="37"/>
  <c r="J636" i="37"/>
  <c r="J635" i="37"/>
  <c r="J634" i="37"/>
  <c r="J633" i="37"/>
  <c r="J632" i="37"/>
  <c r="J631" i="37"/>
  <c r="J630" i="37"/>
  <c r="J629" i="37"/>
  <c r="J628" i="37"/>
  <c r="J627" i="37"/>
  <c r="J626" i="37"/>
  <c r="J625" i="37"/>
  <c r="J624" i="37"/>
  <c r="J623" i="37"/>
  <c r="J622" i="37"/>
  <c r="K621" i="37"/>
  <c r="K620" i="37"/>
  <c r="K619" i="37"/>
  <c r="K618" i="37"/>
  <c r="K617" i="37"/>
  <c r="K616" i="37"/>
  <c r="K615" i="37"/>
  <c r="K614" i="37"/>
  <c r="K613" i="37"/>
  <c r="K612" i="37"/>
  <c r="K611" i="37"/>
  <c r="K610" i="37"/>
  <c r="K609" i="37"/>
  <c r="K608" i="37"/>
  <c r="K607" i="37"/>
  <c r="K606" i="37"/>
  <c r="K605" i="37"/>
  <c r="K604" i="37"/>
  <c r="K603" i="37"/>
  <c r="K602" i="37"/>
  <c r="K601" i="37"/>
  <c r="K600" i="37"/>
  <c r="K599" i="37"/>
  <c r="K598" i="37"/>
  <c r="K597" i="37"/>
  <c r="K596" i="37"/>
  <c r="K595" i="37"/>
  <c r="K594" i="37"/>
  <c r="K593" i="37"/>
  <c r="K592" i="37"/>
  <c r="K591" i="37"/>
  <c r="J621" i="37"/>
  <c r="J620" i="37"/>
  <c r="J619" i="37"/>
  <c r="J618" i="37"/>
  <c r="J617" i="37"/>
  <c r="J616" i="37"/>
  <c r="J615" i="37"/>
  <c r="J614" i="37"/>
  <c r="J613" i="37"/>
  <c r="J612" i="37"/>
  <c r="J611" i="37"/>
  <c r="J610" i="37"/>
  <c r="J609" i="37"/>
  <c r="J608" i="37"/>
  <c r="J607" i="37"/>
  <c r="J606" i="37"/>
  <c r="J605" i="37"/>
  <c r="J604" i="37"/>
  <c r="J603" i="37"/>
  <c r="J602" i="37"/>
  <c r="J601" i="37"/>
  <c r="J600" i="37"/>
  <c r="J599" i="37"/>
  <c r="J598" i="37"/>
  <c r="J597" i="37"/>
  <c r="J596" i="37"/>
  <c r="J595" i="37"/>
  <c r="J594" i="37"/>
  <c r="J593" i="37"/>
  <c r="J592" i="37"/>
  <c r="J591" i="37"/>
  <c r="K590" i="37"/>
  <c r="K589" i="37"/>
  <c r="K588" i="37"/>
  <c r="K587" i="37"/>
  <c r="K586" i="37"/>
  <c r="K585" i="37"/>
  <c r="K584" i="37"/>
  <c r="K583" i="37"/>
  <c r="K582" i="37"/>
  <c r="K581" i="37"/>
  <c r="K580" i="37"/>
  <c r="K579" i="37"/>
  <c r="K578" i="37"/>
  <c r="K577" i="37"/>
  <c r="K576" i="37"/>
  <c r="K575" i="37"/>
  <c r="K574" i="37"/>
  <c r="K573" i="37"/>
  <c r="K572" i="37"/>
  <c r="K571" i="37"/>
  <c r="K570" i="37"/>
  <c r="K569" i="37"/>
  <c r="K568" i="37"/>
  <c r="K567" i="37"/>
  <c r="K566" i="37"/>
  <c r="K565" i="37"/>
  <c r="K564" i="37"/>
  <c r="K563" i="37"/>
  <c r="K562" i="37"/>
  <c r="K561" i="37"/>
  <c r="K560" i="37"/>
  <c r="J590" i="37"/>
  <c r="J589" i="37"/>
  <c r="J588" i="37"/>
  <c r="J587" i="37"/>
  <c r="J586" i="37"/>
  <c r="J585" i="37"/>
  <c r="J584" i="37"/>
  <c r="J583" i="37"/>
  <c r="J582" i="37"/>
  <c r="J581" i="37"/>
  <c r="J580" i="37"/>
  <c r="J579" i="37"/>
  <c r="J578" i="37"/>
  <c r="J577" i="37"/>
  <c r="J576" i="37"/>
  <c r="J575" i="37"/>
  <c r="J574" i="37"/>
  <c r="J573" i="37"/>
  <c r="J572" i="37"/>
  <c r="J571" i="37"/>
  <c r="J570" i="37"/>
  <c r="J569" i="37"/>
  <c r="J568" i="37"/>
  <c r="J567" i="37"/>
  <c r="J566" i="37"/>
  <c r="J565" i="37"/>
  <c r="J564" i="37"/>
  <c r="J563" i="37"/>
  <c r="J562" i="37"/>
  <c r="J561" i="37"/>
  <c r="J560" i="37"/>
  <c r="K559" i="37"/>
  <c r="K558" i="37"/>
  <c r="K557" i="37"/>
  <c r="K556" i="37"/>
  <c r="K555" i="37"/>
  <c r="K554" i="37"/>
  <c r="K553" i="37"/>
  <c r="K552" i="37"/>
  <c r="K551" i="37"/>
  <c r="K550" i="37"/>
  <c r="K549" i="37"/>
  <c r="K548" i="37"/>
  <c r="K547" i="37"/>
  <c r="K546" i="37"/>
  <c r="K545" i="37"/>
  <c r="K544" i="37"/>
  <c r="K543" i="37"/>
  <c r="K542" i="37"/>
  <c r="K541" i="37"/>
  <c r="K540" i="37"/>
  <c r="K539" i="37"/>
  <c r="K538" i="37"/>
  <c r="K537" i="37"/>
  <c r="K536" i="37"/>
  <c r="K535" i="37"/>
  <c r="K534" i="37"/>
  <c r="K533" i="37"/>
  <c r="K532" i="37"/>
  <c r="K531" i="37"/>
  <c r="K530" i="37"/>
  <c r="K529" i="37"/>
  <c r="J559" i="37"/>
  <c r="J558" i="37"/>
  <c r="J557" i="37"/>
  <c r="J556" i="37"/>
  <c r="J555" i="37"/>
  <c r="J554" i="37"/>
  <c r="J553" i="37"/>
  <c r="J552" i="37"/>
  <c r="J551" i="37"/>
  <c r="J550" i="37"/>
  <c r="J549" i="37"/>
  <c r="J548" i="37"/>
  <c r="J547" i="37"/>
  <c r="J546" i="37"/>
  <c r="J545" i="37"/>
  <c r="J544" i="37"/>
  <c r="J543" i="37"/>
  <c r="J542" i="37"/>
  <c r="J541" i="37"/>
  <c r="J540" i="37"/>
  <c r="J539" i="37"/>
  <c r="J538" i="37"/>
  <c r="J537" i="37"/>
  <c r="J536" i="37"/>
  <c r="J535" i="37"/>
  <c r="J534" i="37"/>
  <c r="J533" i="37"/>
  <c r="J532" i="37"/>
  <c r="J531" i="37"/>
  <c r="J530" i="37"/>
  <c r="J529" i="37"/>
  <c r="K528" i="37"/>
  <c r="K527" i="37"/>
  <c r="K526" i="37"/>
  <c r="K525" i="37"/>
  <c r="K524" i="37"/>
  <c r="K523" i="37"/>
  <c r="K522" i="37"/>
  <c r="K521" i="37"/>
  <c r="K520" i="37"/>
  <c r="K519" i="37"/>
  <c r="K518" i="37"/>
  <c r="K517" i="37"/>
  <c r="K516" i="37"/>
  <c r="K515" i="37"/>
  <c r="K514" i="37"/>
  <c r="K513" i="37"/>
  <c r="K512" i="37"/>
  <c r="K511" i="37"/>
  <c r="K510" i="37"/>
  <c r="K509" i="37"/>
  <c r="K508" i="37"/>
  <c r="K507" i="37"/>
  <c r="K506" i="37"/>
  <c r="K505" i="37"/>
  <c r="K504" i="37"/>
  <c r="K503" i="37"/>
  <c r="K502" i="37"/>
  <c r="K501" i="37"/>
  <c r="K500" i="37"/>
  <c r="K499" i="37"/>
  <c r="K498" i="37"/>
  <c r="J528" i="37"/>
  <c r="J527" i="37"/>
  <c r="J526" i="37"/>
  <c r="J525" i="37"/>
  <c r="J524" i="37"/>
  <c r="J523" i="37"/>
  <c r="J522" i="37"/>
  <c r="J521" i="37"/>
  <c r="J520" i="37"/>
  <c r="J519" i="37"/>
  <c r="J518" i="37"/>
  <c r="J517" i="37"/>
  <c r="J516" i="37"/>
  <c r="J515" i="37"/>
  <c r="J514" i="37"/>
  <c r="J513" i="37"/>
  <c r="J512" i="37"/>
  <c r="J511" i="37"/>
  <c r="J510" i="37"/>
  <c r="J509" i="37"/>
  <c r="J508" i="37"/>
  <c r="J507" i="37"/>
  <c r="J506" i="37"/>
  <c r="J505" i="37"/>
  <c r="J504" i="37"/>
  <c r="J503" i="37"/>
  <c r="J502" i="37"/>
  <c r="J501" i="37"/>
  <c r="J500" i="37"/>
  <c r="J499" i="37"/>
  <c r="J498" i="37"/>
  <c r="K497" i="37"/>
  <c r="K496" i="37"/>
  <c r="K495" i="37"/>
  <c r="K494" i="37"/>
  <c r="K493" i="37"/>
  <c r="K492" i="37"/>
  <c r="K491" i="37"/>
  <c r="K490" i="37"/>
  <c r="K489" i="37"/>
  <c r="K488" i="37"/>
  <c r="K487" i="37"/>
  <c r="K486" i="37"/>
  <c r="K485" i="37"/>
  <c r="K484" i="37"/>
  <c r="K483" i="37"/>
  <c r="K482" i="37"/>
  <c r="K481" i="37"/>
  <c r="K480" i="37"/>
  <c r="K479" i="37"/>
  <c r="K478" i="37"/>
  <c r="K477" i="37"/>
  <c r="K476" i="37"/>
  <c r="K475" i="37"/>
  <c r="K474" i="37"/>
  <c r="K473" i="37"/>
  <c r="K472" i="37"/>
  <c r="K471" i="37"/>
  <c r="K470" i="37"/>
  <c r="K469" i="37"/>
  <c r="K468" i="37"/>
  <c r="K467" i="37"/>
  <c r="J497" i="37"/>
  <c r="J496" i="37"/>
  <c r="J495" i="37"/>
  <c r="J494" i="37"/>
  <c r="J493" i="37"/>
  <c r="J492" i="37"/>
  <c r="J491" i="37"/>
  <c r="J490" i="37"/>
  <c r="J489" i="37"/>
  <c r="J488" i="37"/>
  <c r="J487" i="37"/>
  <c r="J486" i="37"/>
  <c r="J485" i="37"/>
  <c r="J484" i="37"/>
  <c r="J483" i="37"/>
  <c r="J482" i="37"/>
  <c r="J481" i="37"/>
  <c r="J480" i="37"/>
  <c r="J479" i="37"/>
  <c r="J478" i="37"/>
  <c r="J477" i="37"/>
  <c r="J476" i="37"/>
  <c r="J475" i="37"/>
  <c r="J474" i="37"/>
  <c r="J473" i="37"/>
  <c r="J472" i="37"/>
  <c r="J471" i="37"/>
  <c r="J470" i="37"/>
  <c r="J469" i="37"/>
  <c r="J468" i="37"/>
  <c r="J467" i="37"/>
  <c r="K466" i="37"/>
  <c r="K465" i="37"/>
  <c r="K464" i="37"/>
  <c r="K463" i="37"/>
  <c r="K462" i="37"/>
  <c r="K461" i="37"/>
  <c r="K460" i="37"/>
  <c r="K459" i="37"/>
  <c r="K458" i="37"/>
  <c r="K457" i="37"/>
  <c r="K456" i="37"/>
  <c r="K455" i="37"/>
  <c r="K454" i="37"/>
  <c r="K453" i="37"/>
  <c r="K452" i="37"/>
  <c r="K451" i="37"/>
  <c r="K450" i="37"/>
  <c r="K449" i="37"/>
  <c r="K448" i="37"/>
  <c r="K447" i="37"/>
  <c r="K446" i="37"/>
  <c r="K445" i="37"/>
  <c r="K444" i="37"/>
  <c r="K443" i="37"/>
  <c r="K442" i="37"/>
  <c r="K441" i="37"/>
  <c r="K440" i="37"/>
  <c r="K439" i="37"/>
  <c r="K438" i="37"/>
  <c r="K437" i="37"/>
  <c r="K436" i="37"/>
  <c r="J466" i="37"/>
  <c r="J465" i="37"/>
  <c r="J464" i="37"/>
  <c r="J463" i="37"/>
  <c r="J462" i="37"/>
  <c r="J461" i="37"/>
  <c r="J460" i="37"/>
  <c r="J459" i="37"/>
  <c r="J458" i="37"/>
  <c r="J457" i="37"/>
  <c r="J456" i="37"/>
  <c r="J455" i="37"/>
  <c r="J454" i="37"/>
  <c r="J453" i="37"/>
  <c r="J452" i="37"/>
  <c r="J451" i="37"/>
  <c r="J450" i="37"/>
  <c r="J449" i="37"/>
  <c r="J448" i="37"/>
  <c r="J447" i="37"/>
  <c r="J446" i="37"/>
  <c r="J445" i="37"/>
  <c r="J444" i="37"/>
  <c r="J443" i="37"/>
  <c r="J442" i="37"/>
  <c r="J441" i="37"/>
  <c r="J440" i="37"/>
  <c r="J439" i="37"/>
  <c r="J438" i="37"/>
  <c r="J437" i="37"/>
  <c r="J436" i="37"/>
  <c r="K435" i="37"/>
  <c r="K434" i="37"/>
  <c r="K433" i="37"/>
  <c r="K432" i="37"/>
  <c r="K431" i="37"/>
  <c r="K430" i="37"/>
  <c r="K429" i="37"/>
  <c r="K428" i="37"/>
  <c r="K427" i="37"/>
  <c r="K426" i="37"/>
  <c r="K425" i="37"/>
  <c r="K424" i="37"/>
  <c r="K423" i="37"/>
  <c r="K422" i="37"/>
  <c r="K421" i="37"/>
  <c r="K420" i="37"/>
  <c r="K419" i="37"/>
  <c r="K418" i="37"/>
  <c r="K417" i="37"/>
  <c r="K416" i="37"/>
  <c r="K415" i="37"/>
  <c r="K414" i="37"/>
  <c r="K413" i="37"/>
  <c r="K412" i="37"/>
  <c r="K411" i="37"/>
  <c r="K410" i="37"/>
  <c r="K409" i="37"/>
  <c r="K408" i="37"/>
  <c r="K407" i="37"/>
  <c r="K406" i="37"/>
  <c r="K405" i="37"/>
  <c r="J435" i="37"/>
  <c r="J434" i="37"/>
  <c r="J433" i="37"/>
  <c r="J432" i="37"/>
  <c r="J431" i="37"/>
  <c r="J430" i="37"/>
  <c r="J429" i="37"/>
  <c r="J428" i="37"/>
  <c r="J427" i="37"/>
  <c r="J426" i="37"/>
  <c r="J425" i="37"/>
  <c r="J424" i="37"/>
  <c r="J423" i="37"/>
  <c r="J422" i="37"/>
  <c r="J421" i="37"/>
  <c r="J420" i="37"/>
  <c r="J419" i="37"/>
  <c r="J418" i="37"/>
  <c r="J417" i="37"/>
  <c r="J416" i="37"/>
  <c r="J415" i="37"/>
  <c r="J414" i="37"/>
  <c r="J413" i="37"/>
  <c r="J412" i="37"/>
  <c r="J411" i="37"/>
  <c r="J410" i="37"/>
  <c r="J409" i="37"/>
  <c r="J408" i="37"/>
  <c r="J407" i="37"/>
  <c r="J406" i="37"/>
  <c r="J405" i="37"/>
  <c r="K404" i="37"/>
  <c r="K403" i="37"/>
  <c r="K402" i="37"/>
  <c r="K401" i="37"/>
  <c r="K400" i="37"/>
  <c r="K399" i="37"/>
  <c r="K398" i="37"/>
  <c r="K397" i="37"/>
  <c r="K396" i="37"/>
  <c r="K395" i="37"/>
  <c r="K394" i="37"/>
  <c r="K393" i="37"/>
  <c r="K392" i="37"/>
  <c r="K391" i="37"/>
  <c r="K390" i="37"/>
  <c r="K389" i="37"/>
  <c r="K388" i="37"/>
  <c r="K387" i="37"/>
  <c r="K386" i="37"/>
  <c r="K385" i="37"/>
  <c r="K384" i="37"/>
  <c r="K383" i="37"/>
  <c r="K382" i="37"/>
  <c r="K381" i="37"/>
  <c r="K380" i="37"/>
  <c r="K379" i="37"/>
  <c r="K378" i="37"/>
  <c r="K377" i="37"/>
  <c r="K376" i="37"/>
  <c r="K375" i="37"/>
  <c r="K374" i="37"/>
  <c r="J404" i="37"/>
  <c r="J403" i="37"/>
  <c r="J402" i="37"/>
  <c r="J401" i="37"/>
  <c r="J400" i="37"/>
  <c r="J399" i="37"/>
  <c r="J398" i="37"/>
  <c r="J397" i="37"/>
  <c r="J396" i="37"/>
  <c r="J395" i="37"/>
  <c r="J394" i="37"/>
  <c r="J393" i="37"/>
  <c r="J392" i="37"/>
  <c r="J391" i="37"/>
  <c r="J390" i="37"/>
  <c r="J389" i="37"/>
  <c r="J388" i="37"/>
  <c r="J387" i="37"/>
  <c r="J386" i="37"/>
  <c r="J385" i="37"/>
  <c r="J384" i="37"/>
  <c r="J383" i="37"/>
  <c r="J382" i="37"/>
  <c r="J381" i="37"/>
  <c r="J380" i="37"/>
  <c r="J379" i="37"/>
  <c r="J378" i="37"/>
  <c r="J377" i="37"/>
  <c r="J376" i="37"/>
  <c r="J375" i="37"/>
  <c r="J374" i="37"/>
  <c r="K373" i="37"/>
  <c r="K372" i="37"/>
  <c r="K371" i="37"/>
  <c r="K370" i="37"/>
  <c r="K369" i="37"/>
  <c r="K368" i="37"/>
  <c r="K367" i="37"/>
  <c r="K366" i="37"/>
  <c r="K365" i="37"/>
  <c r="K364" i="37"/>
  <c r="K363" i="37"/>
  <c r="K362" i="37"/>
  <c r="K361" i="37"/>
  <c r="K360" i="37"/>
  <c r="K359" i="37"/>
  <c r="K358" i="37"/>
  <c r="K357" i="37"/>
  <c r="K356" i="37"/>
  <c r="K355" i="37"/>
  <c r="K354" i="37"/>
  <c r="K353" i="37"/>
  <c r="K352" i="37"/>
  <c r="K351" i="37"/>
  <c r="K350" i="37"/>
  <c r="K349" i="37"/>
  <c r="K348" i="37"/>
  <c r="K347" i="37"/>
  <c r="K346" i="37"/>
  <c r="K345" i="37"/>
  <c r="K344" i="37"/>
  <c r="K343" i="37"/>
  <c r="J373" i="37"/>
  <c r="J372" i="37"/>
  <c r="J371" i="37"/>
  <c r="J370" i="37"/>
  <c r="J369" i="37"/>
  <c r="J368" i="37"/>
  <c r="J367" i="37"/>
  <c r="J366" i="37"/>
  <c r="J365" i="37"/>
  <c r="J364" i="37"/>
  <c r="J363" i="37"/>
  <c r="J362" i="37"/>
  <c r="J361" i="37"/>
  <c r="J360" i="37"/>
  <c r="J359" i="37"/>
  <c r="J358" i="37"/>
  <c r="J357" i="37"/>
  <c r="J356" i="37"/>
  <c r="J355" i="37"/>
  <c r="J354" i="37"/>
  <c r="J353" i="37"/>
  <c r="J352" i="37"/>
  <c r="J351" i="37"/>
  <c r="J350" i="37"/>
  <c r="J349" i="37"/>
  <c r="J348" i="37"/>
  <c r="J347" i="37"/>
  <c r="J346" i="37"/>
  <c r="J345" i="37"/>
  <c r="J344" i="37"/>
  <c r="J343" i="37"/>
  <c r="K342" i="37"/>
  <c r="K341" i="37"/>
  <c r="K340" i="37"/>
  <c r="K339" i="37"/>
  <c r="K338" i="37"/>
  <c r="K337" i="37"/>
  <c r="K336" i="37"/>
  <c r="K335" i="37"/>
  <c r="K334" i="37"/>
  <c r="K333" i="37"/>
  <c r="K332" i="37"/>
  <c r="K331" i="37"/>
  <c r="K330" i="37"/>
  <c r="K329" i="37"/>
  <c r="K328" i="37"/>
  <c r="K327" i="37"/>
  <c r="K326" i="37"/>
  <c r="K325" i="37"/>
  <c r="K324" i="37"/>
  <c r="K323" i="37"/>
  <c r="K322" i="37"/>
  <c r="K321" i="37"/>
  <c r="K320" i="37"/>
  <c r="K319" i="37"/>
  <c r="K318" i="37"/>
  <c r="K317" i="37"/>
  <c r="K316" i="37"/>
  <c r="K315" i="37"/>
  <c r="K314" i="37"/>
  <c r="K313" i="37"/>
  <c r="K312" i="37"/>
  <c r="J342" i="37"/>
  <c r="J341" i="37"/>
  <c r="J340" i="37"/>
  <c r="J339" i="37"/>
  <c r="J338" i="37"/>
  <c r="J337" i="37"/>
  <c r="J336" i="37"/>
  <c r="J335" i="37"/>
  <c r="J334" i="37"/>
  <c r="J333" i="37"/>
  <c r="J332" i="37"/>
  <c r="J331" i="37"/>
  <c r="J330" i="37"/>
  <c r="J329" i="37"/>
  <c r="J328" i="37"/>
  <c r="J327" i="37"/>
  <c r="J326" i="37"/>
  <c r="J325" i="37"/>
  <c r="J324" i="37"/>
  <c r="J323" i="37"/>
  <c r="J322" i="37"/>
  <c r="J321" i="37"/>
  <c r="J320" i="37"/>
  <c r="J319" i="37"/>
  <c r="J318" i="37"/>
  <c r="J317" i="37"/>
  <c r="J316" i="37"/>
  <c r="J315" i="37"/>
  <c r="J314" i="37"/>
  <c r="J313" i="37"/>
  <c r="J312" i="37"/>
  <c r="K311" i="37"/>
  <c r="K310" i="37"/>
  <c r="K309" i="37"/>
  <c r="K308" i="37"/>
  <c r="K307" i="37"/>
  <c r="K306" i="37"/>
  <c r="K305" i="37"/>
  <c r="K304" i="37"/>
  <c r="K303" i="37"/>
  <c r="K302" i="37"/>
  <c r="K301" i="37"/>
  <c r="K300" i="37"/>
  <c r="K299" i="37"/>
  <c r="K298" i="37"/>
  <c r="K297" i="37"/>
  <c r="K296" i="37"/>
  <c r="K295" i="37"/>
  <c r="K294" i="37"/>
  <c r="K293" i="37"/>
  <c r="K292" i="37"/>
  <c r="K291" i="37"/>
  <c r="K290" i="37"/>
  <c r="K289" i="37"/>
  <c r="K288" i="37"/>
  <c r="K287" i="37"/>
  <c r="K286" i="37"/>
  <c r="K285" i="37"/>
  <c r="K284" i="37"/>
  <c r="K283" i="37"/>
  <c r="K282" i="37"/>
  <c r="K281" i="37"/>
  <c r="J311" i="37"/>
  <c r="J310" i="37"/>
  <c r="J309" i="37"/>
  <c r="J308" i="37"/>
  <c r="J307" i="37"/>
  <c r="J306" i="37"/>
  <c r="J305" i="37"/>
  <c r="J304" i="37"/>
  <c r="J303" i="37"/>
  <c r="J302" i="37"/>
  <c r="J301" i="37"/>
  <c r="J300" i="37"/>
  <c r="J299" i="37"/>
  <c r="J298" i="37"/>
  <c r="J297" i="37"/>
  <c r="J296" i="37"/>
  <c r="J295" i="37"/>
  <c r="J294" i="37"/>
  <c r="J293" i="37"/>
  <c r="J292" i="37"/>
  <c r="J291" i="37"/>
  <c r="J290" i="37"/>
  <c r="J289" i="37"/>
  <c r="J288" i="37"/>
  <c r="J287" i="37"/>
  <c r="J286" i="37"/>
  <c r="J285" i="37"/>
  <c r="J284" i="37"/>
  <c r="J283" i="37"/>
  <c r="J282" i="37"/>
  <c r="J281" i="37"/>
  <c r="K280" i="37"/>
  <c r="K279" i="37"/>
  <c r="K278" i="37"/>
  <c r="K277" i="37"/>
  <c r="K276" i="37"/>
  <c r="K275" i="37"/>
  <c r="K274" i="37"/>
  <c r="K273" i="37"/>
  <c r="K272" i="37"/>
  <c r="K271" i="37"/>
  <c r="K270" i="37"/>
  <c r="K269" i="37"/>
  <c r="K268" i="37"/>
  <c r="K267" i="37"/>
  <c r="K266" i="37"/>
  <c r="K265" i="37"/>
  <c r="K264" i="37"/>
  <c r="K263" i="37"/>
  <c r="K262" i="37"/>
  <c r="K261" i="37"/>
  <c r="K260" i="37"/>
  <c r="K259" i="37"/>
  <c r="K258" i="37"/>
  <c r="K257" i="37"/>
  <c r="K256" i="37"/>
  <c r="K255" i="37"/>
  <c r="K254" i="37"/>
  <c r="K253" i="37"/>
  <c r="K252" i="37"/>
  <c r="K251" i="37"/>
  <c r="K250" i="37"/>
  <c r="J280" i="37"/>
  <c r="J279" i="37"/>
  <c r="J278" i="37"/>
  <c r="J277" i="37"/>
  <c r="J276" i="37"/>
  <c r="J275" i="37"/>
  <c r="J274" i="37"/>
  <c r="J273" i="37"/>
  <c r="J272" i="37"/>
  <c r="J271" i="37"/>
  <c r="J270" i="37"/>
  <c r="J269" i="37"/>
  <c r="J268" i="37"/>
  <c r="J267" i="37"/>
  <c r="J266" i="37"/>
  <c r="J265" i="37"/>
  <c r="J264" i="37"/>
  <c r="J263" i="37"/>
  <c r="J262" i="37"/>
  <c r="J261" i="37"/>
  <c r="J260" i="37"/>
  <c r="J259" i="37"/>
  <c r="J258" i="37"/>
  <c r="J257" i="37"/>
  <c r="J256" i="37"/>
  <c r="J255" i="37"/>
  <c r="J254" i="37"/>
  <c r="J253" i="37"/>
  <c r="J252" i="37"/>
  <c r="J251" i="37"/>
  <c r="J250" i="37"/>
  <c r="K249" i="37"/>
  <c r="K248" i="37"/>
  <c r="K247" i="37"/>
  <c r="K246" i="37"/>
  <c r="K245" i="37"/>
  <c r="K244" i="37"/>
  <c r="K243" i="37"/>
  <c r="K242" i="37"/>
  <c r="K241" i="37"/>
  <c r="K240" i="37"/>
  <c r="K239" i="37"/>
  <c r="K238" i="37"/>
  <c r="K237" i="37"/>
  <c r="K236" i="37"/>
  <c r="K235" i="37"/>
  <c r="K234" i="37"/>
  <c r="K233" i="37"/>
  <c r="K232" i="37"/>
  <c r="K231" i="37"/>
  <c r="K230" i="37"/>
  <c r="K229" i="37"/>
  <c r="K228" i="37"/>
  <c r="K227" i="37"/>
  <c r="K226" i="37"/>
  <c r="K225" i="37"/>
  <c r="K224" i="37"/>
  <c r="K223" i="37"/>
  <c r="K222" i="37"/>
  <c r="K221" i="37"/>
  <c r="K220" i="37"/>
  <c r="K219" i="37"/>
  <c r="J249" i="37"/>
  <c r="J248" i="37"/>
  <c r="J247" i="37"/>
  <c r="J246" i="37"/>
  <c r="J245" i="37"/>
  <c r="J244" i="37"/>
  <c r="J243" i="37"/>
  <c r="J242" i="37"/>
  <c r="J241" i="37"/>
  <c r="J240" i="37"/>
  <c r="J239" i="37"/>
  <c r="J238" i="37"/>
  <c r="J237" i="37"/>
  <c r="J236" i="37"/>
  <c r="J235" i="37"/>
  <c r="J234" i="37"/>
  <c r="J233" i="37"/>
  <c r="J232" i="37"/>
  <c r="J231" i="37"/>
  <c r="J230" i="37"/>
  <c r="J229" i="37"/>
  <c r="J228" i="37"/>
  <c r="J227" i="37"/>
  <c r="J226" i="37"/>
  <c r="J225" i="37"/>
  <c r="J224" i="37"/>
  <c r="J223" i="37"/>
  <c r="J222" i="37"/>
  <c r="J221" i="37"/>
  <c r="J220" i="37"/>
  <c r="J219" i="37"/>
  <c r="K218" i="37"/>
  <c r="K217" i="37"/>
  <c r="K216" i="37"/>
  <c r="K215" i="37"/>
  <c r="K214" i="37"/>
  <c r="K213" i="37"/>
  <c r="K212" i="37"/>
  <c r="K211" i="37"/>
  <c r="K210" i="37"/>
  <c r="K209" i="37"/>
  <c r="K208" i="37"/>
  <c r="K207" i="37"/>
  <c r="K206" i="37"/>
  <c r="K205" i="37"/>
  <c r="K204" i="37"/>
  <c r="K203" i="37"/>
  <c r="K202" i="37"/>
  <c r="K201" i="37"/>
  <c r="K200" i="37"/>
  <c r="K199" i="37"/>
  <c r="K198" i="37"/>
  <c r="K197" i="37"/>
  <c r="K196" i="37"/>
  <c r="K195" i="37"/>
  <c r="K194" i="37"/>
  <c r="K193" i="37"/>
  <c r="K192" i="37"/>
  <c r="K191" i="37"/>
  <c r="K190" i="37"/>
  <c r="K189" i="37"/>
  <c r="K188" i="37"/>
  <c r="J218" i="37"/>
  <c r="J217" i="37"/>
  <c r="J216" i="37"/>
  <c r="J215" i="37"/>
  <c r="J214" i="37"/>
  <c r="J213" i="37"/>
  <c r="J212" i="37"/>
  <c r="J211" i="37"/>
  <c r="J210" i="37"/>
  <c r="J209" i="37"/>
  <c r="J208" i="37"/>
  <c r="J207" i="37"/>
  <c r="J206" i="37"/>
  <c r="J205" i="37"/>
  <c r="J204" i="37"/>
  <c r="J203" i="37"/>
  <c r="J202" i="37"/>
  <c r="J201" i="37"/>
  <c r="J200" i="37"/>
  <c r="J199" i="37"/>
  <c r="J198" i="37"/>
  <c r="J197" i="37"/>
  <c r="J196" i="37"/>
  <c r="J195" i="37"/>
  <c r="J194" i="37"/>
  <c r="J193" i="37"/>
  <c r="J192" i="37"/>
  <c r="J191" i="37"/>
  <c r="J190" i="37"/>
  <c r="J189" i="37"/>
  <c r="J188" i="37"/>
  <c r="K187" i="37"/>
  <c r="K186" i="37"/>
  <c r="K185" i="37"/>
  <c r="K184" i="37"/>
  <c r="K183" i="37"/>
  <c r="K182" i="37"/>
  <c r="K181" i="37"/>
  <c r="K180" i="37"/>
  <c r="K179" i="37"/>
  <c r="K178" i="37"/>
  <c r="K177" i="37"/>
  <c r="K176" i="37"/>
  <c r="K175" i="37"/>
  <c r="K174" i="37"/>
  <c r="K173" i="37"/>
  <c r="K172" i="37"/>
  <c r="K171" i="37"/>
  <c r="K170" i="37"/>
  <c r="K169" i="37"/>
  <c r="K168" i="37"/>
  <c r="K167" i="37"/>
  <c r="K166" i="37"/>
  <c r="K165" i="37"/>
  <c r="K164" i="37"/>
  <c r="K163" i="37"/>
  <c r="K162" i="37"/>
  <c r="K161" i="37"/>
  <c r="K160" i="37"/>
  <c r="K159" i="37"/>
  <c r="K158" i="37"/>
  <c r="K157" i="37"/>
  <c r="J187" i="37"/>
  <c r="J186" i="37"/>
  <c r="J185" i="37"/>
  <c r="J184" i="37"/>
  <c r="J183" i="37"/>
  <c r="J182" i="37"/>
  <c r="J181" i="37"/>
  <c r="J180" i="37"/>
  <c r="J179" i="37"/>
  <c r="J178" i="37"/>
  <c r="J177" i="37"/>
  <c r="J176" i="37"/>
  <c r="J175" i="37"/>
  <c r="J174" i="37"/>
  <c r="J173" i="37"/>
  <c r="J172" i="37"/>
  <c r="J171" i="37"/>
  <c r="J170" i="37"/>
  <c r="J169" i="37"/>
  <c r="J168" i="37"/>
  <c r="J167" i="37"/>
  <c r="J166" i="37"/>
  <c r="J165" i="37"/>
  <c r="J164" i="37"/>
  <c r="J163" i="37"/>
  <c r="J162" i="37"/>
  <c r="J161" i="37"/>
  <c r="J160" i="37"/>
  <c r="J159" i="37"/>
  <c r="J158" i="37"/>
  <c r="J157" i="37"/>
  <c r="K156" i="37"/>
  <c r="K155" i="37"/>
  <c r="K154" i="37"/>
  <c r="K153" i="37"/>
  <c r="K152" i="37"/>
  <c r="K151" i="37"/>
  <c r="K150" i="37"/>
  <c r="K149" i="37"/>
  <c r="K148" i="37"/>
  <c r="K147" i="37"/>
  <c r="K146" i="37"/>
  <c r="K145" i="37"/>
  <c r="K144" i="37"/>
  <c r="K143" i="37"/>
  <c r="K142" i="37"/>
  <c r="K141" i="37"/>
  <c r="K140" i="37"/>
  <c r="K139" i="37"/>
  <c r="K138" i="37"/>
  <c r="K137" i="37"/>
  <c r="K136" i="37"/>
  <c r="K135" i="37"/>
  <c r="K134" i="37"/>
  <c r="K133" i="37"/>
  <c r="K132" i="37"/>
  <c r="K131" i="37"/>
  <c r="K130" i="37"/>
  <c r="K129" i="37"/>
  <c r="K128" i="37"/>
  <c r="K127" i="37"/>
  <c r="K126" i="37"/>
  <c r="J156" i="37"/>
  <c r="J155" i="37"/>
  <c r="J154" i="37"/>
  <c r="J153" i="37"/>
  <c r="J152" i="37"/>
  <c r="J151" i="37"/>
  <c r="J150" i="37"/>
  <c r="J149" i="37"/>
  <c r="J148" i="37"/>
  <c r="J147" i="37"/>
  <c r="J146" i="37"/>
  <c r="J145" i="37"/>
  <c r="J144" i="37"/>
  <c r="J143" i="37"/>
  <c r="J142" i="37"/>
  <c r="J141" i="37"/>
  <c r="J140" i="37"/>
  <c r="J139" i="37"/>
  <c r="J138" i="37"/>
  <c r="J137" i="37"/>
  <c r="J136" i="37"/>
  <c r="J135" i="37"/>
  <c r="J134" i="37"/>
  <c r="J133" i="37"/>
  <c r="J132" i="37"/>
  <c r="J131" i="37"/>
  <c r="J130" i="37"/>
  <c r="J129" i="37"/>
  <c r="J128" i="37"/>
  <c r="J127" i="37"/>
  <c r="J126" i="37"/>
  <c r="K125" i="37"/>
  <c r="K124" i="37"/>
  <c r="K123" i="37"/>
  <c r="K122" i="37"/>
  <c r="K121" i="37"/>
  <c r="K120" i="37"/>
  <c r="K119" i="37"/>
  <c r="K118" i="37"/>
  <c r="K117" i="37"/>
  <c r="K116" i="37"/>
  <c r="K115" i="37"/>
  <c r="K114" i="37"/>
  <c r="K113" i="37"/>
  <c r="K112" i="37"/>
  <c r="K111" i="37"/>
  <c r="K110" i="37"/>
  <c r="K109" i="37"/>
  <c r="K108" i="37"/>
  <c r="K107" i="37"/>
  <c r="K106" i="37"/>
  <c r="K105" i="37"/>
  <c r="K104" i="37"/>
  <c r="K103" i="37"/>
  <c r="K102" i="37"/>
  <c r="K101" i="37"/>
  <c r="K100" i="37"/>
  <c r="K99" i="37"/>
  <c r="K98" i="37"/>
  <c r="K97" i="37"/>
  <c r="K96" i="37"/>
  <c r="K95" i="37"/>
  <c r="J125" i="37"/>
  <c r="J124" i="37"/>
  <c r="J123" i="37"/>
  <c r="J122" i="37"/>
  <c r="J121" i="37"/>
  <c r="J120" i="37"/>
  <c r="J119" i="37"/>
  <c r="J118" i="37"/>
  <c r="J117" i="37"/>
  <c r="J116" i="37"/>
  <c r="J115" i="37"/>
  <c r="J114" i="37"/>
  <c r="J113" i="37"/>
  <c r="J112" i="37"/>
  <c r="J111" i="37"/>
  <c r="J110" i="37"/>
  <c r="J109" i="37"/>
  <c r="J108" i="37"/>
  <c r="J107" i="37"/>
  <c r="J106" i="37"/>
  <c r="J105" i="37"/>
  <c r="J104" i="37"/>
  <c r="J103" i="37"/>
  <c r="J102" i="37"/>
  <c r="J101" i="37"/>
  <c r="J100" i="37"/>
  <c r="J99" i="37"/>
  <c r="J98" i="37"/>
  <c r="J97" i="37"/>
  <c r="J96" i="37"/>
  <c r="J95" i="37"/>
  <c r="K94" i="37"/>
  <c r="K93" i="37"/>
  <c r="K92" i="37"/>
  <c r="K91" i="37"/>
  <c r="K90" i="37"/>
  <c r="K89" i="37"/>
  <c r="K88" i="37"/>
  <c r="K87" i="37"/>
  <c r="K86" i="37"/>
  <c r="K85" i="37"/>
  <c r="K84" i="37"/>
  <c r="K83" i="37"/>
  <c r="K82" i="37"/>
  <c r="K81" i="37"/>
  <c r="K80" i="37"/>
  <c r="K79" i="37"/>
  <c r="K78" i="37"/>
  <c r="K77" i="37"/>
  <c r="K76" i="37"/>
  <c r="K75" i="37"/>
  <c r="K74" i="37"/>
  <c r="K73" i="37"/>
  <c r="K72" i="37"/>
  <c r="K71" i="37"/>
  <c r="K70" i="37"/>
  <c r="K69" i="37"/>
  <c r="K68" i="37"/>
  <c r="K67" i="37"/>
  <c r="K66" i="37"/>
  <c r="K65" i="37"/>
  <c r="K64" i="37"/>
  <c r="J94" i="37"/>
  <c r="J93" i="37"/>
  <c r="J92" i="37"/>
  <c r="J91" i="37"/>
  <c r="J90" i="37"/>
  <c r="J89" i="37"/>
  <c r="J88" i="37"/>
  <c r="J87" i="37"/>
  <c r="J86" i="37"/>
  <c r="J85" i="37"/>
  <c r="J84" i="37"/>
  <c r="J83" i="37"/>
  <c r="J82" i="37"/>
  <c r="J81" i="37"/>
  <c r="J80" i="37"/>
  <c r="J79" i="37"/>
  <c r="J78" i="37"/>
  <c r="J77" i="37"/>
  <c r="J76" i="37"/>
  <c r="J75" i="37"/>
  <c r="J74" i="37"/>
  <c r="J73" i="37"/>
  <c r="J72" i="37"/>
  <c r="J71" i="37"/>
  <c r="J70" i="37"/>
  <c r="J69" i="37"/>
  <c r="J68" i="37"/>
  <c r="J67" i="37"/>
  <c r="J66" i="37"/>
  <c r="J65" i="37"/>
  <c r="J64" i="37"/>
  <c r="K63" i="37"/>
  <c r="K62" i="37"/>
  <c r="K61" i="37"/>
  <c r="K60" i="37"/>
  <c r="K59" i="37"/>
  <c r="K58" i="37"/>
  <c r="K57" i="37"/>
  <c r="K56" i="37"/>
  <c r="K55" i="37"/>
  <c r="K54" i="37"/>
  <c r="K53" i="37"/>
  <c r="K52" i="37"/>
  <c r="K51" i="37"/>
  <c r="K50" i="37"/>
  <c r="K49" i="37"/>
  <c r="K48" i="37"/>
  <c r="K47" i="37"/>
  <c r="K46" i="37"/>
  <c r="K45" i="37"/>
  <c r="K44" i="37"/>
  <c r="K43" i="37"/>
  <c r="K42" i="37"/>
  <c r="K41" i="37"/>
  <c r="K40" i="37"/>
  <c r="K39" i="37"/>
  <c r="K38" i="37"/>
  <c r="K37" i="37"/>
  <c r="K36" i="37"/>
  <c r="K35" i="37"/>
  <c r="K34" i="37"/>
  <c r="K33" i="37"/>
  <c r="J63" i="37"/>
  <c r="J62" i="37"/>
  <c r="J61" i="37"/>
  <c r="J60" i="37"/>
  <c r="J59" i="37"/>
  <c r="J58" i="37"/>
  <c r="J57" i="37"/>
  <c r="J56" i="37"/>
  <c r="J55" i="37"/>
  <c r="J54" i="37"/>
  <c r="J53" i="37"/>
  <c r="J52" i="37"/>
  <c r="J51" i="37"/>
  <c r="J50" i="37"/>
  <c r="J49" i="37"/>
  <c r="J48" i="37"/>
  <c r="J47" i="37"/>
  <c r="J46" i="37"/>
  <c r="J45" i="37"/>
  <c r="J44" i="37"/>
  <c r="J43" i="37"/>
  <c r="J42" i="37"/>
  <c r="J41" i="37"/>
  <c r="J40" i="37"/>
  <c r="J39" i="37"/>
  <c r="J38" i="37"/>
  <c r="J37" i="37"/>
  <c r="J36" i="37"/>
  <c r="J35" i="37"/>
  <c r="J34" i="37"/>
  <c r="J33" i="37"/>
  <c r="P11" i="25"/>
  <c r="Q11" i="25"/>
  <c r="R11" i="25"/>
  <c r="S11" i="25"/>
  <c r="T11" i="25"/>
  <c r="U11" i="25"/>
  <c r="V11" i="25"/>
  <c r="W11" i="25"/>
  <c r="X11" i="25"/>
  <c r="Y11" i="25"/>
  <c r="Z11" i="25"/>
  <c r="AA11" i="25"/>
  <c r="AB11" i="25"/>
  <c r="AC11" i="25"/>
  <c r="AD11" i="25"/>
  <c r="AE11" i="25"/>
  <c r="AF11" i="25"/>
  <c r="AG11" i="25"/>
  <c r="AH11" i="25"/>
  <c r="AI11" i="25"/>
  <c r="AJ11" i="25"/>
  <c r="AK11" i="25"/>
  <c r="AL11" i="25"/>
  <c r="AM11" i="25"/>
  <c r="AN11" i="25"/>
  <c r="AO11" i="25"/>
  <c r="AP11" i="25"/>
  <c r="AQ11" i="25"/>
  <c r="AR11" i="25"/>
  <c r="AS11" i="25"/>
  <c r="AT11" i="25"/>
  <c r="AU11" i="25"/>
  <c r="AV11" i="25"/>
  <c r="AW11" i="25"/>
  <c r="AX11" i="25"/>
  <c r="AY11" i="25"/>
  <c r="AZ11" i="25"/>
  <c r="BA11" i="25"/>
  <c r="BB11" i="25"/>
  <c r="BC11" i="25"/>
  <c r="BD11" i="25"/>
  <c r="BE11" i="25"/>
  <c r="BF11" i="25"/>
  <c r="BG11" i="25"/>
  <c r="BH11" i="25"/>
  <c r="BI11" i="25"/>
  <c r="BJ11" i="25"/>
  <c r="BK11" i="25"/>
  <c r="BL11" i="25"/>
  <c r="BM11" i="25"/>
  <c r="BN11" i="25"/>
  <c r="BO11" i="25"/>
  <c r="BP11" i="25"/>
  <c r="BQ11" i="25"/>
  <c r="BR11" i="25"/>
  <c r="BS11" i="25"/>
  <c r="BT11" i="25"/>
  <c r="BU11" i="25"/>
  <c r="BV11" i="25"/>
  <c r="P11" i="24"/>
  <c r="Q11" i="24"/>
  <c r="R11" i="24"/>
  <c r="S11" i="24"/>
  <c r="T11" i="24"/>
  <c r="U11" i="24"/>
  <c r="V11" i="24"/>
  <c r="W11" i="24"/>
  <c r="X11" i="24"/>
  <c r="Y11" i="24"/>
  <c r="Z11" i="24"/>
  <c r="AA11" i="24"/>
  <c r="AB11" i="24"/>
  <c r="AC11" i="24"/>
  <c r="AD11" i="24"/>
  <c r="AE11" i="24"/>
  <c r="AF11" i="24"/>
  <c r="AG11" i="24"/>
  <c r="AH11" i="24"/>
  <c r="AI11" i="24"/>
  <c r="AJ11" i="24"/>
  <c r="AK11" i="24"/>
  <c r="AL11" i="24"/>
  <c r="AM11" i="24"/>
  <c r="AN11" i="24"/>
  <c r="AO11" i="24"/>
  <c r="AP11" i="24"/>
  <c r="AQ11" i="24"/>
  <c r="AR11" i="24"/>
  <c r="AS11" i="24"/>
  <c r="AT11" i="24"/>
  <c r="AU11" i="24"/>
  <c r="AV11" i="24"/>
  <c r="AW11" i="24"/>
  <c r="AX11" i="24"/>
  <c r="AY11" i="24"/>
  <c r="AZ11" i="24"/>
  <c r="BA11" i="24"/>
  <c r="BB11" i="24"/>
  <c r="BC11" i="24"/>
  <c r="BD11" i="24"/>
  <c r="BE11" i="24"/>
  <c r="BF11" i="24"/>
  <c r="BG11" i="24"/>
  <c r="BH11" i="24"/>
  <c r="BI11" i="24"/>
  <c r="BJ11" i="24"/>
  <c r="BK11" i="24"/>
  <c r="BL11" i="24"/>
  <c r="BM11" i="24"/>
  <c r="BN11" i="24"/>
  <c r="BO11" i="24"/>
  <c r="BP11" i="24"/>
  <c r="BQ11" i="24"/>
  <c r="BR11" i="24"/>
  <c r="BS11" i="24"/>
  <c r="BT11" i="24"/>
  <c r="BU11" i="24"/>
  <c r="BV11" i="24"/>
  <c r="P11" i="23"/>
  <c r="Q11" i="23"/>
  <c r="R11" i="23"/>
  <c r="S11" i="23"/>
  <c r="T11" i="23"/>
  <c r="U11" i="23"/>
  <c r="V11" i="23"/>
  <c r="W11" i="23"/>
  <c r="X11" i="23"/>
  <c r="Y11" i="23"/>
  <c r="Z11" i="23"/>
  <c r="AA11" i="23"/>
  <c r="AB11" i="23"/>
  <c r="AC11" i="23"/>
  <c r="AD11" i="23"/>
  <c r="AE11" i="23"/>
  <c r="AF11" i="23"/>
  <c r="AG11" i="23"/>
  <c r="AH11" i="23"/>
  <c r="AI11" i="23"/>
  <c r="AJ11" i="23"/>
  <c r="AK11" i="23"/>
  <c r="AL11" i="23"/>
  <c r="AM11" i="23"/>
  <c r="AN11" i="23"/>
  <c r="AO11" i="23"/>
  <c r="AP11" i="23"/>
  <c r="AQ11" i="23"/>
  <c r="AR11" i="23"/>
  <c r="AS11" i="23"/>
  <c r="AT11" i="23"/>
  <c r="AU11" i="23"/>
  <c r="AV11" i="23"/>
  <c r="AW11" i="23"/>
  <c r="AX11" i="23"/>
  <c r="AY11" i="23"/>
  <c r="AZ11" i="23"/>
  <c r="BA11" i="23"/>
  <c r="BB11" i="23"/>
  <c r="BC11" i="23"/>
  <c r="BD11" i="23"/>
  <c r="BE11" i="23"/>
  <c r="BF11" i="23"/>
  <c r="BG11" i="23"/>
  <c r="BH11" i="23"/>
  <c r="BI11" i="23"/>
  <c r="BJ11" i="23"/>
  <c r="BK11" i="23"/>
  <c r="BL11" i="23"/>
  <c r="BM11" i="23"/>
  <c r="BN11" i="23"/>
  <c r="BO11" i="23"/>
  <c r="BP11" i="23"/>
  <c r="BQ11" i="23"/>
  <c r="BR11" i="23"/>
  <c r="BS11" i="23"/>
  <c r="BT11" i="23"/>
  <c r="BU11" i="23"/>
  <c r="BV11" i="23"/>
  <c r="P11" i="22"/>
  <c r="Q11" i="22"/>
  <c r="R11" i="22"/>
  <c r="S11" i="22"/>
  <c r="T11" i="22"/>
  <c r="U11" i="22"/>
  <c r="V11" i="22"/>
  <c r="W11" i="22"/>
  <c r="X11" i="22"/>
  <c r="Y11" i="22"/>
  <c r="Z11" i="22"/>
  <c r="AA11" i="22"/>
  <c r="AB11" i="22"/>
  <c r="AC11" i="22"/>
  <c r="AD11" i="22"/>
  <c r="AE11" i="22"/>
  <c r="AF11" i="22"/>
  <c r="AG11" i="22"/>
  <c r="AH11" i="22"/>
  <c r="AI11" i="22"/>
  <c r="AJ11" i="22"/>
  <c r="AK11" i="22"/>
  <c r="AL11" i="22"/>
  <c r="AM11" i="22"/>
  <c r="AN11" i="22"/>
  <c r="AO11" i="22"/>
  <c r="AP11" i="22"/>
  <c r="AQ11" i="22"/>
  <c r="AR11" i="22"/>
  <c r="AS11" i="22"/>
  <c r="AT11" i="22"/>
  <c r="AU11" i="22"/>
  <c r="AV11" i="22"/>
  <c r="AW11" i="22"/>
  <c r="AX11" i="22"/>
  <c r="AY11" i="22"/>
  <c r="AZ11" i="22"/>
  <c r="BA11" i="22"/>
  <c r="BB11" i="22"/>
  <c r="BC11" i="22"/>
  <c r="BD11" i="22"/>
  <c r="BE11" i="22"/>
  <c r="BF11" i="22"/>
  <c r="BG11" i="22"/>
  <c r="BH11" i="22"/>
  <c r="BI11" i="22"/>
  <c r="BJ11" i="22"/>
  <c r="BK11" i="22"/>
  <c r="BL11" i="22"/>
  <c r="BM11" i="22"/>
  <c r="BN11" i="22"/>
  <c r="BO11" i="22"/>
  <c r="BP11" i="22"/>
  <c r="BQ11" i="22"/>
  <c r="BR11" i="22"/>
  <c r="BS11" i="22"/>
  <c r="BT11" i="22"/>
  <c r="BU11" i="22"/>
  <c r="BV11" i="22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K11" i="21"/>
  <c r="AL11" i="21"/>
  <c r="AM11" i="21"/>
  <c r="AN11" i="21"/>
  <c r="AO11" i="21"/>
  <c r="AP11" i="21"/>
  <c r="AQ11" i="21"/>
  <c r="AR11" i="21"/>
  <c r="AS11" i="21"/>
  <c r="AT11" i="21"/>
  <c r="AU11" i="21"/>
  <c r="AV11" i="21"/>
  <c r="AW11" i="21"/>
  <c r="AX11" i="21"/>
  <c r="AY11" i="21"/>
  <c r="AZ11" i="21"/>
  <c r="BA11" i="21"/>
  <c r="BB11" i="21"/>
  <c r="BC11" i="21"/>
  <c r="BD11" i="21"/>
  <c r="BE11" i="21"/>
  <c r="BF11" i="21"/>
  <c r="BG11" i="21"/>
  <c r="BH11" i="21"/>
  <c r="BI11" i="21"/>
  <c r="BJ11" i="21"/>
  <c r="BK11" i="21"/>
  <c r="BL11" i="21"/>
  <c r="BM11" i="21"/>
  <c r="BN11" i="21"/>
  <c r="BO11" i="21"/>
  <c r="BP11" i="21"/>
  <c r="BQ11" i="21"/>
  <c r="BR11" i="21"/>
  <c r="BS11" i="21"/>
  <c r="BT11" i="21"/>
  <c r="BU11" i="21"/>
  <c r="BV11" i="21"/>
  <c r="P11" i="20"/>
  <c r="Q11" i="20"/>
  <c r="R11" i="20"/>
  <c r="S11" i="20"/>
  <c r="T11" i="20"/>
  <c r="U11" i="20"/>
  <c r="V11" i="20"/>
  <c r="W11" i="20"/>
  <c r="X11" i="20"/>
  <c r="Y11" i="20"/>
  <c r="Z11" i="20"/>
  <c r="AA11" i="20"/>
  <c r="AB11" i="20"/>
  <c r="AC11" i="20"/>
  <c r="AD11" i="20"/>
  <c r="AE11" i="20"/>
  <c r="AF11" i="20"/>
  <c r="AG11" i="20"/>
  <c r="AH11" i="20"/>
  <c r="AI11" i="20"/>
  <c r="AJ11" i="20"/>
  <c r="AK11" i="20"/>
  <c r="AL11" i="20"/>
  <c r="AM11" i="20"/>
  <c r="AN11" i="20"/>
  <c r="AO11" i="20"/>
  <c r="AP11" i="20"/>
  <c r="AQ11" i="20"/>
  <c r="AR11" i="20"/>
  <c r="AS11" i="20"/>
  <c r="AT11" i="20"/>
  <c r="AU11" i="20"/>
  <c r="AV11" i="20"/>
  <c r="AW11" i="20"/>
  <c r="AX11" i="20"/>
  <c r="AY11" i="20"/>
  <c r="AZ11" i="20"/>
  <c r="BA11" i="20"/>
  <c r="BB11" i="20"/>
  <c r="BC11" i="20"/>
  <c r="BD11" i="20"/>
  <c r="BE11" i="20"/>
  <c r="BF11" i="20"/>
  <c r="BG11" i="20"/>
  <c r="BH11" i="20"/>
  <c r="BI11" i="20"/>
  <c r="BJ11" i="20"/>
  <c r="BK11" i="20"/>
  <c r="BL11" i="20"/>
  <c r="BM11" i="20"/>
  <c r="BN11" i="20"/>
  <c r="BO11" i="20"/>
  <c r="BP11" i="20"/>
  <c r="BQ11" i="20"/>
  <c r="BR11" i="20"/>
  <c r="BS11" i="20"/>
  <c r="BT11" i="20"/>
  <c r="BU11" i="20"/>
  <c r="BV11" i="20"/>
  <c r="P11" i="19"/>
  <c r="Q11" i="19"/>
  <c r="R11" i="19"/>
  <c r="S11" i="19"/>
  <c r="T11" i="19"/>
  <c r="U11" i="19"/>
  <c r="V11" i="19"/>
  <c r="W11" i="19"/>
  <c r="X11" i="19"/>
  <c r="Y11" i="19"/>
  <c r="Z11" i="19"/>
  <c r="AA11" i="19"/>
  <c r="AB11" i="19"/>
  <c r="AC11" i="19"/>
  <c r="AD11" i="19"/>
  <c r="AE11" i="19"/>
  <c r="AF11" i="19"/>
  <c r="AG11" i="19"/>
  <c r="AH11" i="19"/>
  <c r="AI11" i="19"/>
  <c r="AJ11" i="19"/>
  <c r="AK11" i="19"/>
  <c r="AL11" i="19"/>
  <c r="AM11" i="19"/>
  <c r="AN11" i="19"/>
  <c r="AO11" i="19"/>
  <c r="AP11" i="19"/>
  <c r="AQ11" i="19"/>
  <c r="AR11" i="19"/>
  <c r="AS11" i="19"/>
  <c r="AT11" i="19"/>
  <c r="AU11" i="19"/>
  <c r="AV11" i="19"/>
  <c r="AW11" i="19"/>
  <c r="AX11" i="19"/>
  <c r="AY11" i="19"/>
  <c r="AZ11" i="19"/>
  <c r="BA11" i="19"/>
  <c r="BB11" i="19"/>
  <c r="BC11" i="19"/>
  <c r="BD11" i="19"/>
  <c r="BE11" i="19"/>
  <c r="BF11" i="19"/>
  <c r="BG11" i="19"/>
  <c r="BH11" i="19"/>
  <c r="BI11" i="19"/>
  <c r="BJ11" i="19"/>
  <c r="BK11" i="19"/>
  <c r="BL11" i="19"/>
  <c r="BM11" i="19"/>
  <c r="BN11" i="19"/>
  <c r="BO11" i="19"/>
  <c r="BP11" i="19"/>
  <c r="BQ11" i="19"/>
  <c r="BR11" i="19"/>
  <c r="BS11" i="19"/>
  <c r="BT11" i="19"/>
  <c r="BU11" i="19"/>
  <c r="BV11" i="19"/>
  <c r="P11" i="18"/>
  <c r="Q11" i="18"/>
  <c r="R11" i="18"/>
  <c r="S11" i="18"/>
  <c r="T11" i="18"/>
  <c r="U11" i="18"/>
  <c r="V11" i="18"/>
  <c r="W11" i="18"/>
  <c r="X11" i="18"/>
  <c r="Y11" i="18"/>
  <c r="Z11" i="18"/>
  <c r="AA11" i="18"/>
  <c r="AB11" i="18"/>
  <c r="AC11" i="18"/>
  <c r="AD11" i="18"/>
  <c r="AE11" i="18"/>
  <c r="AF11" i="18"/>
  <c r="AG11" i="18"/>
  <c r="AH11" i="18"/>
  <c r="AI11" i="18"/>
  <c r="AJ11" i="18"/>
  <c r="AK11" i="18"/>
  <c r="AL11" i="18"/>
  <c r="AM11" i="18"/>
  <c r="AN11" i="18"/>
  <c r="AO11" i="18"/>
  <c r="AP11" i="18"/>
  <c r="AQ11" i="18"/>
  <c r="AR11" i="18"/>
  <c r="AS11" i="18"/>
  <c r="AT11" i="18"/>
  <c r="AU11" i="18"/>
  <c r="AV11" i="18"/>
  <c r="AW11" i="18"/>
  <c r="AX11" i="18"/>
  <c r="AY11" i="18"/>
  <c r="AZ11" i="18"/>
  <c r="BA11" i="18"/>
  <c r="BB11" i="18"/>
  <c r="BC11" i="18"/>
  <c r="BD11" i="18"/>
  <c r="BE11" i="18"/>
  <c r="BF11" i="18"/>
  <c r="BG11" i="18"/>
  <c r="BH11" i="18"/>
  <c r="BI11" i="18"/>
  <c r="BJ11" i="18"/>
  <c r="BK11" i="18"/>
  <c r="BL11" i="18"/>
  <c r="BM11" i="18"/>
  <c r="BN11" i="18"/>
  <c r="BO11" i="18"/>
  <c r="BP11" i="18"/>
  <c r="BQ11" i="18"/>
  <c r="BR11" i="18"/>
  <c r="BS11" i="18"/>
  <c r="BT11" i="18"/>
  <c r="BU11" i="18"/>
  <c r="BV11" i="18"/>
  <c r="P11" i="28"/>
  <c r="Q11" i="28"/>
  <c r="R11" i="28"/>
  <c r="S11" i="28"/>
  <c r="T11" i="28"/>
  <c r="U11" i="28"/>
  <c r="V11" i="28"/>
  <c r="W11" i="28"/>
  <c r="X11" i="28"/>
  <c r="Y11" i="28"/>
  <c r="Z11" i="28"/>
  <c r="AA11" i="28"/>
  <c r="AB11" i="28"/>
  <c r="AC11" i="28"/>
  <c r="AD11" i="28"/>
  <c r="AE11" i="28"/>
  <c r="AF11" i="28"/>
  <c r="AG11" i="28"/>
  <c r="AH11" i="28"/>
  <c r="AI11" i="28"/>
  <c r="AJ11" i="28"/>
  <c r="AK11" i="28"/>
  <c r="AL11" i="28"/>
  <c r="AM11" i="28"/>
  <c r="AN11" i="28"/>
  <c r="AO11" i="28"/>
  <c r="AP11" i="28"/>
  <c r="AQ11" i="28"/>
  <c r="AR11" i="28"/>
  <c r="AS11" i="28"/>
  <c r="AT11" i="28"/>
  <c r="AU11" i="28"/>
  <c r="AV11" i="28"/>
  <c r="AW11" i="28"/>
  <c r="AX11" i="28"/>
  <c r="AY11" i="28"/>
  <c r="AZ11" i="28"/>
  <c r="BA11" i="28"/>
  <c r="BB11" i="28"/>
  <c r="BC11" i="28"/>
  <c r="BD11" i="28"/>
  <c r="BE11" i="28"/>
  <c r="BF11" i="28"/>
  <c r="BG11" i="28"/>
  <c r="BH11" i="28"/>
  <c r="BI11" i="28"/>
  <c r="BJ11" i="28"/>
  <c r="BK11" i="28"/>
  <c r="BL11" i="28"/>
  <c r="BM11" i="28"/>
  <c r="BN11" i="28"/>
  <c r="BO11" i="28"/>
  <c r="BP11" i="28"/>
  <c r="BQ11" i="28"/>
  <c r="BR11" i="28"/>
  <c r="BS11" i="28"/>
  <c r="BT11" i="28"/>
  <c r="BU11" i="28"/>
  <c r="BV11" i="28"/>
  <c r="P11" i="27"/>
  <c r="Q11" i="27"/>
  <c r="R11" i="27"/>
  <c r="S11" i="27"/>
  <c r="T11" i="27"/>
  <c r="U11" i="27"/>
  <c r="V11" i="27"/>
  <c r="W11" i="27"/>
  <c r="X11" i="27"/>
  <c r="Y11" i="27"/>
  <c r="Z11" i="27"/>
  <c r="AA11" i="27"/>
  <c r="AB11" i="27"/>
  <c r="AC11" i="27"/>
  <c r="AD11" i="27"/>
  <c r="AE11" i="27"/>
  <c r="AF11" i="27"/>
  <c r="AG11" i="27"/>
  <c r="AH11" i="27"/>
  <c r="AI11" i="27"/>
  <c r="AJ11" i="27"/>
  <c r="AK11" i="27"/>
  <c r="AL11" i="27"/>
  <c r="AM11" i="27"/>
  <c r="AN11" i="27"/>
  <c r="AO11" i="27"/>
  <c r="AP11" i="27"/>
  <c r="AQ11" i="27"/>
  <c r="AR11" i="27"/>
  <c r="AS11" i="27"/>
  <c r="AT11" i="27"/>
  <c r="AU11" i="27"/>
  <c r="AV11" i="27"/>
  <c r="AW11" i="27"/>
  <c r="AX11" i="27"/>
  <c r="AY11" i="27"/>
  <c r="AZ11" i="27"/>
  <c r="BA11" i="27"/>
  <c r="BB11" i="27"/>
  <c r="BC11" i="27"/>
  <c r="BD11" i="27"/>
  <c r="BE11" i="27"/>
  <c r="BF11" i="27"/>
  <c r="BG11" i="27"/>
  <c r="BH11" i="27"/>
  <c r="BI11" i="27"/>
  <c r="BJ11" i="27"/>
  <c r="BK11" i="27"/>
  <c r="BL11" i="27"/>
  <c r="BM11" i="27"/>
  <c r="BN11" i="27"/>
  <c r="BO11" i="27"/>
  <c r="BP11" i="27"/>
  <c r="BQ11" i="27"/>
  <c r="BR11" i="27"/>
  <c r="BS11" i="27"/>
  <c r="BT11" i="27"/>
  <c r="BU11" i="27"/>
  <c r="BV11" i="27"/>
  <c r="P11" i="29"/>
  <c r="Q11" i="29"/>
  <c r="R11" i="29"/>
  <c r="S11" i="29"/>
  <c r="T11" i="29"/>
  <c r="U11" i="29"/>
  <c r="V11" i="29"/>
  <c r="W11" i="29"/>
  <c r="X11" i="29"/>
  <c r="Y11" i="29"/>
  <c r="Z11" i="29"/>
  <c r="AA11" i="29"/>
  <c r="AB11" i="29"/>
  <c r="AC11" i="29"/>
  <c r="AD11" i="29"/>
  <c r="AE11" i="29"/>
  <c r="AF11" i="29"/>
  <c r="AG11" i="29"/>
  <c r="AH11" i="29"/>
  <c r="AI11" i="29"/>
  <c r="AJ11" i="29"/>
  <c r="AK11" i="29"/>
  <c r="AL11" i="29"/>
  <c r="AM11" i="29"/>
  <c r="AN11" i="29"/>
  <c r="AO11" i="29"/>
  <c r="AP11" i="29"/>
  <c r="AQ11" i="29"/>
  <c r="AR11" i="29"/>
  <c r="AS11" i="29"/>
  <c r="AT11" i="29"/>
  <c r="AU11" i="29"/>
  <c r="AV11" i="29"/>
  <c r="AW11" i="29"/>
  <c r="AX11" i="29"/>
  <c r="AY11" i="29"/>
  <c r="AZ11" i="29"/>
  <c r="BA11" i="29"/>
  <c r="BB11" i="29"/>
  <c r="BC11" i="29"/>
  <c r="BD11" i="29"/>
  <c r="BE11" i="29"/>
  <c r="BF11" i="29"/>
  <c r="BG11" i="29"/>
  <c r="BH11" i="29"/>
  <c r="BI11" i="29"/>
  <c r="BJ11" i="29"/>
  <c r="BK11" i="29"/>
  <c r="BL11" i="29"/>
  <c r="BM11" i="29"/>
  <c r="BN11" i="29"/>
  <c r="BO11" i="29"/>
  <c r="BP11" i="29"/>
  <c r="BQ11" i="29"/>
  <c r="BR11" i="29"/>
  <c r="BS11" i="29"/>
  <c r="BT11" i="29"/>
  <c r="BU11" i="29"/>
  <c r="BV11" i="29"/>
  <c r="O11" i="29"/>
  <c r="O11" i="27"/>
  <c r="O11" i="28"/>
  <c r="O11" i="18"/>
  <c r="O11" i="19"/>
  <c r="O11" i="20"/>
  <c r="O11" i="21"/>
  <c r="O11" i="22"/>
  <c r="O11" i="23"/>
  <c r="O11" i="24"/>
  <c r="O11" i="25"/>
  <c r="A681" i="37"/>
  <c r="B681" i="37"/>
  <c r="C681" i="37"/>
  <c r="E681" i="37"/>
  <c r="F681" i="37"/>
  <c r="H681" i="37"/>
  <c r="AO44" i="27"/>
  <c r="AN44" i="27"/>
  <c r="AO44" i="18"/>
  <c r="AN44" i="18"/>
  <c r="AO44" i="20"/>
  <c r="AN44" i="20"/>
  <c r="AO44" i="21"/>
  <c r="AN44" i="21"/>
  <c r="AO44" i="23"/>
  <c r="AN44" i="23"/>
  <c r="AO44" i="25"/>
  <c r="AN44" i="25"/>
  <c r="AO44" i="14"/>
  <c r="AN44" i="14"/>
  <c r="AR44" i="27"/>
  <c r="AQ44" i="27"/>
  <c r="AR44" i="18"/>
  <c r="AQ44" i="18"/>
  <c r="AR44" i="20"/>
  <c r="AQ44" i="20"/>
  <c r="AR44" i="21"/>
  <c r="AQ44" i="21"/>
  <c r="AR44" i="23"/>
  <c r="AQ44" i="23"/>
  <c r="AR44" i="25"/>
  <c r="AQ44" i="25"/>
  <c r="AR44" i="14"/>
  <c r="AQ44" i="14"/>
  <c r="AU44" i="27"/>
  <c r="AT44" i="27"/>
  <c r="AU44" i="18"/>
  <c r="AT44" i="18"/>
  <c r="AU44" i="20"/>
  <c r="AT44" i="20"/>
  <c r="AU44" i="21"/>
  <c r="AT44" i="21"/>
  <c r="AU44" i="23"/>
  <c r="AT44" i="23"/>
  <c r="AU44" i="25"/>
  <c r="AT44" i="25"/>
  <c r="AU44" i="14"/>
  <c r="AT44" i="14"/>
  <c r="AX44" i="27"/>
  <c r="AW44" i="27"/>
  <c r="AX44" i="18"/>
  <c r="AW44" i="18"/>
  <c r="AX44" i="20"/>
  <c r="AW44" i="20"/>
  <c r="AX44" i="21"/>
  <c r="AW44" i="21"/>
  <c r="AX44" i="23"/>
  <c r="AW44" i="23"/>
  <c r="AX44" i="25"/>
  <c r="AW44" i="25"/>
  <c r="AX44" i="14"/>
  <c r="AW44" i="14"/>
  <c r="BA44" i="27"/>
  <c r="AZ44" i="27"/>
  <c r="BA44" i="18"/>
  <c r="AZ44" i="18"/>
  <c r="BA44" i="20"/>
  <c r="AZ44" i="20"/>
  <c r="BA44" i="21"/>
  <c r="AZ44" i="21"/>
  <c r="BA44" i="23"/>
  <c r="AZ44" i="23"/>
  <c r="BA44" i="25"/>
  <c r="AZ44" i="25"/>
  <c r="BA44" i="14"/>
  <c r="AZ44" i="14"/>
  <c r="BD44" i="27"/>
  <c r="BC44" i="27"/>
  <c r="BD44" i="18"/>
  <c r="BC44" i="18"/>
  <c r="BD44" i="20"/>
  <c r="BC44" i="20"/>
  <c r="BD44" i="21"/>
  <c r="BC44" i="21"/>
  <c r="BD44" i="23"/>
  <c r="BC44" i="23"/>
  <c r="BD44" i="25"/>
  <c r="BC44" i="25"/>
  <c r="BD44" i="14"/>
  <c r="BC44" i="14"/>
  <c r="BG44" i="27"/>
  <c r="BF44" i="27"/>
  <c r="BG44" i="18"/>
  <c r="BF44" i="18"/>
  <c r="BG44" i="20"/>
  <c r="BF44" i="20"/>
  <c r="BG44" i="21"/>
  <c r="BF44" i="21"/>
  <c r="BG44" i="23"/>
  <c r="BF44" i="23"/>
  <c r="BG44" i="25"/>
  <c r="BF44" i="25"/>
  <c r="BG44" i="14"/>
  <c r="BF44" i="14"/>
  <c r="BJ44" i="27"/>
  <c r="BI44" i="27"/>
  <c r="BJ44" i="18"/>
  <c r="BI44" i="18"/>
  <c r="BJ44" i="20"/>
  <c r="BI44" i="20"/>
  <c r="BJ44" i="21"/>
  <c r="BI44" i="21"/>
  <c r="BJ44" i="23"/>
  <c r="BI44" i="23"/>
  <c r="BJ44" i="25"/>
  <c r="BI44" i="25"/>
  <c r="BJ44" i="14"/>
  <c r="BI44" i="14"/>
  <c r="BM44" i="27"/>
  <c r="BL44" i="27"/>
  <c r="BM44" i="18"/>
  <c r="BL44" i="18"/>
  <c r="BM44" i="20"/>
  <c r="BL44" i="20"/>
  <c r="BM44" i="21"/>
  <c r="BL44" i="21"/>
  <c r="BM44" i="23"/>
  <c r="BL44" i="23"/>
  <c r="BM44" i="25"/>
  <c r="BL44" i="25"/>
  <c r="BM44" i="14"/>
  <c r="BL44" i="14"/>
  <c r="BP44" i="27"/>
  <c r="BO44" i="27"/>
  <c r="BP44" i="18"/>
  <c r="BO44" i="18"/>
  <c r="BP44" i="20"/>
  <c r="BO44" i="20"/>
  <c r="BP44" i="21"/>
  <c r="BO44" i="21"/>
  <c r="BP44" i="23"/>
  <c r="BO44" i="23"/>
  <c r="BP44" i="25"/>
  <c r="BO44" i="25"/>
  <c r="BP44" i="14"/>
  <c r="BO44" i="14"/>
  <c r="BS44" i="27"/>
  <c r="BR44" i="27"/>
  <c r="BS44" i="18"/>
  <c r="BR44" i="18"/>
  <c r="BS44" i="20"/>
  <c r="BR44" i="20"/>
  <c r="BS44" i="21"/>
  <c r="BR44" i="21"/>
  <c r="BS44" i="23"/>
  <c r="BR44" i="23"/>
  <c r="BS44" i="25"/>
  <c r="BR44" i="25"/>
  <c r="BS44" i="14"/>
  <c r="BR44" i="14"/>
  <c r="BV44" i="27"/>
  <c r="BU44" i="27"/>
  <c r="BV44" i="18"/>
  <c r="BU44" i="18"/>
  <c r="BV44" i="20"/>
  <c r="BU44" i="20"/>
  <c r="BV44" i="21"/>
  <c r="BU44" i="21"/>
  <c r="BV44" i="23"/>
  <c r="BU44" i="23"/>
  <c r="BV44" i="25"/>
  <c r="BU44" i="25"/>
  <c r="BV44" i="14"/>
  <c r="BU44" i="14"/>
  <c r="AL44" i="27"/>
  <c r="AK44" i="27"/>
  <c r="AL44" i="18"/>
  <c r="AK44" i="18"/>
  <c r="AL44" i="20"/>
  <c r="AK44" i="20"/>
  <c r="AL44" i="21"/>
  <c r="AK44" i="21"/>
  <c r="AL44" i="23"/>
  <c r="AK44" i="23"/>
  <c r="AL44" i="25"/>
  <c r="AK44" i="25"/>
  <c r="AL44" i="14"/>
  <c r="AK44" i="14"/>
  <c r="AI44" i="27"/>
  <c r="AH44" i="27"/>
  <c r="AI44" i="18"/>
  <c r="AH44" i="18"/>
  <c r="AI44" i="20"/>
  <c r="AH44" i="20"/>
  <c r="AI44" i="21"/>
  <c r="AH44" i="21"/>
  <c r="AI44" i="23"/>
  <c r="AH44" i="23"/>
  <c r="AI44" i="25"/>
  <c r="AH44" i="25"/>
  <c r="AI44" i="14"/>
  <c r="AH44" i="14"/>
  <c r="AF44" i="27"/>
  <c r="AE44" i="27"/>
  <c r="AF44" i="18"/>
  <c r="AE44" i="18"/>
  <c r="AF44" i="20"/>
  <c r="AE44" i="20"/>
  <c r="AF44" i="21"/>
  <c r="AE44" i="21"/>
  <c r="AF44" i="23"/>
  <c r="AE44" i="23"/>
  <c r="AF44" i="25"/>
  <c r="AE44" i="25"/>
  <c r="AF44" i="14"/>
  <c r="AE44" i="14"/>
  <c r="AC44" i="27"/>
  <c r="AB44" i="27"/>
  <c r="AC44" i="18"/>
  <c r="AB44" i="18"/>
  <c r="AC44" i="20"/>
  <c r="AB44" i="20"/>
  <c r="AC44" i="21"/>
  <c r="AB44" i="21"/>
  <c r="AC44" i="23"/>
  <c r="AB44" i="23"/>
  <c r="AC44" i="25"/>
  <c r="AB44" i="25"/>
  <c r="AC44" i="14"/>
  <c r="AB44" i="14"/>
  <c r="Z44" i="27"/>
  <c r="Y44" i="27"/>
  <c r="Z44" i="18"/>
  <c r="Y44" i="18"/>
  <c r="Z44" i="20"/>
  <c r="Y44" i="20"/>
  <c r="Z44" i="21"/>
  <c r="Y44" i="21"/>
  <c r="Z44" i="23"/>
  <c r="Y44" i="23"/>
  <c r="Z44" i="25"/>
  <c r="Y44" i="25"/>
  <c r="Z44" i="14"/>
  <c r="Y44" i="14"/>
  <c r="W44" i="27"/>
  <c r="V44" i="27"/>
  <c r="W44" i="18"/>
  <c r="V44" i="18"/>
  <c r="W44" i="20"/>
  <c r="V44" i="20"/>
  <c r="W44" i="21"/>
  <c r="V44" i="21"/>
  <c r="W44" i="23"/>
  <c r="V44" i="23"/>
  <c r="W44" i="25"/>
  <c r="V44" i="25"/>
  <c r="W44" i="14"/>
  <c r="V44" i="14"/>
  <c r="T44" i="27"/>
  <c r="S44" i="27"/>
  <c r="T44" i="18"/>
  <c r="S44" i="18"/>
  <c r="T44" i="20"/>
  <c r="S44" i="20"/>
  <c r="T44" i="21"/>
  <c r="S44" i="21"/>
  <c r="T44" i="23"/>
  <c r="S44" i="23"/>
  <c r="T44" i="25"/>
  <c r="S44" i="25"/>
  <c r="T44" i="14"/>
  <c r="S44" i="14"/>
  <c r="P44" i="27"/>
  <c r="Q44" i="27"/>
  <c r="P44" i="18"/>
  <c r="Q44" i="18"/>
  <c r="P44" i="20"/>
  <c r="Q44" i="20"/>
  <c r="P44" i="21"/>
  <c r="Q44" i="21"/>
  <c r="P44" i="23"/>
  <c r="Q44" i="23"/>
  <c r="P44" i="25"/>
  <c r="Q44" i="25"/>
  <c r="P44" i="14"/>
  <c r="Q44" i="14"/>
  <c r="A961" i="37"/>
  <c r="H961" i="37"/>
  <c r="A2" i="28"/>
  <c r="A3" i="28"/>
  <c r="A4" i="28"/>
  <c r="A1" i="28"/>
  <c r="E15" i="14" l="1"/>
  <c r="E16" i="14"/>
  <c r="E17" i="14"/>
  <c r="E18" i="14"/>
  <c r="I8002" i="37" l="1"/>
  <c r="I8003" i="37"/>
  <c r="I8004" i="37"/>
  <c r="I8005" i="37"/>
  <c r="I8006" i="37"/>
  <c r="I8007" i="37"/>
  <c r="I8008" i="37"/>
  <c r="I8009" i="37"/>
  <c r="I8010" i="37"/>
  <c r="I8011" i="37"/>
  <c r="I8012" i="37"/>
  <c r="I8013" i="37"/>
  <c r="I8014" i="37"/>
  <c r="I8015" i="37"/>
  <c r="I8016" i="37"/>
  <c r="I8017" i="37"/>
  <c r="I8018" i="37"/>
  <c r="I8019" i="37"/>
  <c r="I8020" i="37"/>
  <c r="I8021" i="37"/>
  <c r="I8022" i="37"/>
  <c r="I8023" i="37"/>
  <c r="I8024" i="37"/>
  <c r="I8025" i="37"/>
  <c r="I8026" i="37"/>
  <c r="I8027" i="37"/>
  <c r="I8028" i="37"/>
  <c r="I8029" i="37"/>
  <c r="I8030" i="37"/>
  <c r="I8031" i="37"/>
  <c r="I8001" i="37"/>
  <c r="I7972" i="37"/>
  <c r="I7973" i="37"/>
  <c r="I7974" i="37"/>
  <c r="I7975" i="37"/>
  <c r="I7976" i="37"/>
  <c r="I7977" i="37"/>
  <c r="I7978" i="37"/>
  <c r="I7979" i="37"/>
  <c r="I7980" i="37"/>
  <c r="I7981" i="37"/>
  <c r="I7982" i="37"/>
  <c r="I7983" i="37"/>
  <c r="I7984" i="37"/>
  <c r="I7985" i="37"/>
  <c r="I7986" i="37"/>
  <c r="I7987" i="37"/>
  <c r="I7988" i="37"/>
  <c r="I7989" i="37"/>
  <c r="I7990" i="37"/>
  <c r="I7991" i="37"/>
  <c r="I7992" i="37"/>
  <c r="I7993" i="37"/>
  <c r="I7994" i="37"/>
  <c r="I7995" i="37"/>
  <c r="I7996" i="37"/>
  <c r="I7997" i="37"/>
  <c r="I7998" i="37"/>
  <c r="I7999" i="37"/>
  <c r="I8000" i="37"/>
  <c r="I7971" i="37"/>
  <c r="I7941" i="37"/>
  <c r="I7942" i="37"/>
  <c r="I7943" i="37"/>
  <c r="I7944" i="37"/>
  <c r="I7945" i="37"/>
  <c r="I7946" i="37"/>
  <c r="I7947" i="37"/>
  <c r="I7948" i="37"/>
  <c r="I7949" i="37"/>
  <c r="I7950" i="37"/>
  <c r="I7951" i="37"/>
  <c r="I7952" i="37"/>
  <c r="I7953" i="37"/>
  <c r="I7954" i="37"/>
  <c r="I7955" i="37"/>
  <c r="I7956" i="37"/>
  <c r="I7957" i="37"/>
  <c r="I7958" i="37"/>
  <c r="I7959" i="37"/>
  <c r="I7960" i="37"/>
  <c r="I7961" i="37"/>
  <c r="I7962" i="37"/>
  <c r="I7963" i="37"/>
  <c r="I7964" i="37"/>
  <c r="I7965" i="37"/>
  <c r="I7966" i="37"/>
  <c r="I7967" i="37"/>
  <c r="I7968" i="37"/>
  <c r="I7969" i="37"/>
  <c r="I7970" i="37"/>
  <c r="I7940" i="37"/>
  <c r="I7911" i="37"/>
  <c r="I7912" i="37"/>
  <c r="I7913" i="37"/>
  <c r="I7914" i="37"/>
  <c r="I7915" i="37"/>
  <c r="I7916" i="37"/>
  <c r="I7917" i="37"/>
  <c r="I7918" i="37"/>
  <c r="I7919" i="37"/>
  <c r="I7920" i="37"/>
  <c r="I7921" i="37"/>
  <c r="I7922" i="37"/>
  <c r="I7923" i="37"/>
  <c r="I7924" i="37"/>
  <c r="I7925" i="37"/>
  <c r="I7926" i="37"/>
  <c r="I7927" i="37"/>
  <c r="I7928" i="37"/>
  <c r="I7929" i="37"/>
  <c r="I7930" i="37"/>
  <c r="I7931" i="37"/>
  <c r="I7932" i="37"/>
  <c r="I7933" i="37"/>
  <c r="I7934" i="37"/>
  <c r="I7935" i="37"/>
  <c r="I7936" i="37"/>
  <c r="I7937" i="37"/>
  <c r="I7938" i="37"/>
  <c r="I7939" i="37"/>
  <c r="I7910" i="37"/>
  <c r="I7880" i="37"/>
  <c r="I7881" i="37"/>
  <c r="I7882" i="37"/>
  <c r="I7883" i="37"/>
  <c r="I7884" i="37"/>
  <c r="I7885" i="37"/>
  <c r="I7886" i="37"/>
  <c r="I7887" i="37"/>
  <c r="I7888" i="37"/>
  <c r="I7889" i="37"/>
  <c r="I7890" i="37"/>
  <c r="I7891" i="37"/>
  <c r="I7892" i="37"/>
  <c r="I7893" i="37"/>
  <c r="I7894" i="37"/>
  <c r="I7895" i="37"/>
  <c r="I7896" i="37"/>
  <c r="I7897" i="37"/>
  <c r="I7898" i="37"/>
  <c r="I7899" i="37"/>
  <c r="I7900" i="37"/>
  <c r="I7901" i="37"/>
  <c r="I7902" i="37"/>
  <c r="I7903" i="37"/>
  <c r="I7904" i="37"/>
  <c r="I7905" i="37"/>
  <c r="I7906" i="37"/>
  <c r="I7907" i="37"/>
  <c r="I7908" i="37"/>
  <c r="I7909" i="37"/>
  <c r="I7879" i="37"/>
  <c r="I7849" i="37"/>
  <c r="I7850" i="37"/>
  <c r="I7851" i="37"/>
  <c r="I7852" i="37"/>
  <c r="I7853" i="37"/>
  <c r="I7854" i="37"/>
  <c r="I7855" i="37"/>
  <c r="I7856" i="37"/>
  <c r="I7857" i="37"/>
  <c r="I7858" i="37"/>
  <c r="I7859" i="37"/>
  <c r="I7860" i="37"/>
  <c r="I7861" i="37"/>
  <c r="I7862" i="37"/>
  <c r="I7863" i="37"/>
  <c r="I7864" i="37"/>
  <c r="I7865" i="37"/>
  <c r="I7866" i="37"/>
  <c r="I7867" i="37"/>
  <c r="I7868" i="37"/>
  <c r="I7869" i="37"/>
  <c r="I7870" i="37"/>
  <c r="I7871" i="37"/>
  <c r="I7872" i="37"/>
  <c r="I7873" i="37"/>
  <c r="I7874" i="37"/>
  <c r="I7875" i="37"/>
  <c r="I7876" i="37"/>
  <c r="I7877" i="37"/>
  <c r="I7878" i="37"/>
  <c r="I7848" i="37"/>
  <c r="I7819" i="37"/>
  <c r="I7820" i="37"/>
  <c r="I7821" i="37"/>
  <c r="I7822" i="37"/>
  <c r="I7823" i="37"/>
  <c r="I7824" i="37"/>
  <c r="I7825" i="37"/>
  <c r="I7826" i="37"/>
  <c r="I7827" i="37"/>
  <c r="I7828" i="37"/>
  <c r="I7829" i="37"/>
  <c r="I7830" i="37"/>
  <c r="I7831" i="37"/>
  <c r="I7832" i="37"/>
  <c r="I7833" i="37"/>
  <c r="I7834" i="37"/>
  <c r="I7835" i="37"/>
  <c r="I7836" i="37"/>
  <c r="I7837" i="37"/>
  <c r="I7838" i="37"/>
  <c r="I7839" i="37"/>
  <c r="I7840" i="37"/>
  <c r="I7841" i="37"/>
  <c r="I7842" i="37"/>
  <c r="I7843" i="37"/>
  <c r="I7844" i="37"/>
  <c r="I7845" i="37"/>
  <c r="I7846" i="37"/>
  <c r="I7847" i="37"/>
  <c r="I7818" i="37"/>
  <c r="I7788" i="37"/>
  <c r="I7789" i="37"/>
  <c r="I7790" i="37"/>
  <c r="I7791" i="37"/>
  <c r="I7792" i="37"/>
  <c r="I7793" i="37"/>
  <c r="I7794" i="37"/>
  <c r="I7795" i="37"/>
  <c r="I7796" i="37"/>
  <c r="I7797" i="37"/>
  <c r="I7798" i="37"/>
  <c r="I7799" i="37"/>
  <c r="I7800" i="37"/>
  <c r="I7801" i="37"/>
  <c r="I7802" i="37"/>
  <c r="I7803" i="37"/>
  <c r="I7804" i="37"/>
  <c r="I7805" i="37"/>
  <c r="I7806" i="37"/>
  <c r="I7807" i="37"/>
  <c r="I7808" i="37"/>
  <c r="I7809" i="37"/>
  <c r="I7810" i="37"/>
  <c r="I7811" i="37"/>
  <c r="I7812" i="37"/>
  <c r="I7813" i="37"/>
  <c r="I7814" i="37"/>
  <c r="I7815" i="37"/>
  <c r="I7816" i="37"/>
  <c r="I7817" i="37"/>
  <c r="I7787" i="37"/>
  <c r="I7758" i="37"/>
  <c r="I7759" i="37"/>
  <c r="I7760" i="37"/>
  <c r="I7761" i="37"/>
  <c r="I7762" i="37"/>
  <c r="I7763" i="37"/>
  <c r="I7764" i="37"/>
  <c r="I7765" i="37"/>
  <c r="I7766" i="37"/>
  <c r="I7767" i="37"/>
  <c r="I7768" i="37"/>
  <c r="I7769" i="37"/>
  <c r="I7770" i="37"/>
  <c r="I7771" i="37"/>
  <c r="I7772" i="37"/>
  <c r="I7773" i="37"/>
  <c r="I7774" i="37"/>
  <c r="I7775" i="37"/>
  <c r="I7776" i="37"/>
  <c r="I7777" i="37"/>
  <c r="I7778" i="37"/>
  <c r="I7779" i="37"/>
  <c r="I7780" i="37"/>
  <c r="I7781" i="37"/>
  <c r="I7782" i="37"/>
  <c r="I7783" i="37"/>
  <c r="I7784" i="37"/>
  <c r="I7785" i="37"/>
  <c r="I7786" i="37"/>
  <c r="I7757" i="37"/>
  <c r="I7727" i="37"/>
  <c r="I7728" i="37"/>
  <c r="I7729" i="37"/>
  <c r="I7730" i="37"/>
  <c r="I7731" i="37"/>
  <c r="I7732" i="37"/>
  <c r="I7733" i="37"/>
  <c r="I7734" i="37"/>
  <c r="I7735" i="37"/>
  <c r="I7736" i="37"/>
  <c r="I7737" i="37"/>
  <c r="I7738" i="37"/>
  <c r="I7739" i="37"/>
  <c r="I7740" i="37"/>
  <c r="I7741" i="37"/>
  <c r="I7742" i="37"/>
  <c r="I7743" i="37"/>
  <c r="I7744" i="37"/>
  <c r="I7745" i="37"/>
  <c r="I7746" i="37"/>
  <c r="I7747" i="37"/>
  <c r="I7748" i="37"/>
  <c r="I7749" i="37"/>
  <c r="I7750" i="37"/>
  <c r="I7751" i="37"/>
  <c r="I7752" i="37"/>
  <c r="I7753" i="37"/>
  <c r="I7754" i="37"/>
  <c r="I7755" i="37"/>
  <c r="I7756" i="37"/>
  <c r="I7726" i="37"/>
  <c r="I7699" i="37"/>
  <c r="I7700" i="37"/>
  <c r="I7701" i="37"/>
  <c r="I7702" i="37"/>
  <c r="I7703" i="37"/>
  <c r="I7704" i="37"/>
  <c r="I7705" i="37"/>
  <c r="I7706" i="37"/>
  <c r="I7707" i="37"/>
  <c r="I7708" i="37"/>
  <c r="I7709" i="37"/>
  <c r="I7710" i="37"/>
  <c r="I7711" i="37"/>
  <c r="I7712" i="37"/>
  <c r="I7713" i="37"/>
  <c r="I7714" i="37"/>
  <c r="I7715" i="37"/>
  <c r="I7716" i="37"/>
  <c r="I7717" i="37"/>
  <c r="I7718" i="37"/>
  <c r="I7719" i="37"/>
  <c r="I7720" i="37"/>
  <c r="I7721" i="37"/>
  <c r="I7722" i="37"/>
  <c r="I7723" i="37"/>
  <c r="I7724" i="37"/>
  <c r="I7725" i="37"/>
  <c r="I7698" i="37"/>
  <c r="F8031" i="37"/>
  <c r="E8031" i="37"/>
  <c r="A8031" i="37"/>
  <c r="F8030" i="37"/>
  <c r="E8030" i="37"/>
  <c r="A8030" i="37"/>
  <c r="F8029" i="37"/>
  <c r="E8029" i="37"/>
  <c r="A8029" i="37"/>
  <c r="F8028" i="37"/>
  <c r="E8028" i="37"/>
  <c r="A8028" i="37"/>
  <c r="F8027" i="37"/>
  <c r="E8027" i="37"/>
  <c r="A8027" i="37"/>
  <c r="F8026" i="37"/>
  <c r="E8026" i="37"/>
  <c r="A8026" i="37"/>
  <c r="F8025" i="37"/>
  <c r="E8025" i="37"/>
  <c r="A8025" i="37"/>
  <c r="F8024" i="37"/>
  <c r="E8024" i="37"/>
  <c r="A8024" i="37"/>
  <c r="F8023" i="37"/>
  <c r="E8023" i="37"/>
  <c r="A8023" i="37"/>
  <c r="F8022" i="37"/>
  <c r="E8022" i="37"/>
  <c r="A8022" i="37"/>
  <c r="F8021" i="37"/>
  <c r="E8021" i="37"/>
  <c r="A8021" i="37"/>
  <c r="F8020" i="37"/>
  <c r="E8020" i="37"/>
  <c r="A8020" i="37"/>
  <c r="F8019" i="37"/>
  <c r="E8019" i="37"/>
  <c r="A8019" i="37"/>
  <c r="F8018" i="37"/>
  <c r="E8018" i="37"/>
  <c r="A8018" i="37"/>
  <c r="F8017" i="37"/>
  <c r="E8017" i="37"/>
  <c r="A8017" i="37"/>
  <c r="F8016" i="37"/>
  <c r="E8016" i="37"/>
  <c r="A8016" i="37"/>
  <c r="F8015" i="37"/>
  <c r="E8015" i="37"/>
  <c r="A8015" i="37"/>
  <c r="F8014" i="37"/>
  <c r="E8014" i="37"/>
  <c r="A8014" i="37"/>
  <c r="F8013" i="37"/>
  <c r="E8013" i="37"/>
  <c r="A8013" i="37"/>
  <c r="F8012" i="37"/>
  <c r="E8012" i="37"/>
  <c r="A8012" i="37"/>
  <c r="F8011" i="37"/>
  <c r="E8011" i="37"/>
  <c r="A8011" i="37"/>
  <c r="F8010" i="37"/>
  <c r="E8010" i="37"/>
  <c r="A8010" i="37"/>
  <c r="F8009" i="37"/>
  <c r="E8009" i="37"/>
  <c r="A8009" i="37"/>
  <c r="F8008" i="37"/>
  <c r="E8008" i="37"/>
  <c r="A8008" i="37"/>
  <c r="F8007" i="37"/>
  <c r="E8007" i="37"/>
  <c r="A8007" i="37"/>
  <c r="F8006" i="37"/>
  <c r="E8006" i="37"/>
  <c r="A8006" i="37"/>
  <c r="F8005" i="37"/>
  <c r="E8005" i="37"/>
  <c r="A8005" i="37"/>
  <c r="F8004" i="37"/>
  <c r="E8004" i="37"/>
  <c r="A8004" i="37"/>
  <c r="F8003" i="37"/>
  <c r="E8003" i="37"/>
  <c r="A8003" i="37"/>
  <c r="F8002" i="37"/>
  <c r="E8002" i="37"/>
  <c r="A8002" i="37"/>
  <c r="F8001" i="37"/>
  <c r="E8001" i="37"/>
  <c r="A8001" i="37"/>
  <c r="H8031" i="37"/>
  <c r="H8030" i="37"/>
  <c r="H8029" i="37"/>
  <c r="H8028" i="37"/>
  <c r="H8027" i="37"/>
  <c r="H8026" i="37"/>
  <c r="H8025" i="37"/>
  <c r="H8024" i="37"/>
  <c r="H8023" i="37"/>
  <c r="H8022" i="37"/>
  <c r="H8021" i="37"/>
  <c r="H8020" i="37"/>
  <c r="H8019" i="37"/>
  <c r="H8018" i="37"/>
  <c r="H8017" i="37"/>
  <c r="H8016" i="37"/>
  <c r="H8015" i="37"/>
  <c r="H8014" i="37"/>
  <c r="H8013" i="37"/>
  <c r="H8012" i="37"/>
  <c r="H8011" i="37"/>
  <c r="H8010" i="37"/>
  <c r="H8009" i="37"/>
  <c r="H8008" i="37"/>
  <c r="H8007" i="37"/>
  <c r="H8006" i="37"/>
  <c r="H8005" i="37"/>
  <c r="H8004" i="37"/>
  <c r="H8003" i="37"/>
  <c r="H8002" i="37"/>
  <c r="H8001" i="37"/>
  <c r="F8000" i="37"/>
  <c r="E8000" i="37"/>
  <c r="A8000" i="37"/>
  <c r="F7999" i="37"/>
  <c r="E7999" i="37"/>
  <c r="A7999" i="37"/>
  <c r="F7998" i="37"/>
  <c r="E7998" i="37"/>
  <c r="A7998" i="37"/>
  <c r="F7997" i="37"/>
  <c r="E7997" i="37"/>
  <c r="A7997" i="37"/>
  <c r="F7996" i="37"/>
  <c r="E7996" i="37"/>
  <c r="A7996" i="37"/>
  <c r="F7995" i="37"/>
  <c r="E7995" i="37"/>
  <c r="A7995" i="37"/>
  <c r="F7994" i="37"/>
  <c r="E7994" i="37"/>
  <c r="A7994" i="37"/>
  <c r="F7993" i="37"/>
  <c r="E7993" i="37"/>
  <c r="A7993" i="37"/>
  <c r="F7992" i="37"/>
  <c r="E7992" i="37"/>
  <c r="A7992" i="37"/>
  <c r="F7991" i="37"/>
  <c r="E7991" i="37"/>
  <c r="A7991" i="37"/>
  <c r="F7990" i="37"/>
  <c r="E7990" i="37"/>
  <c r="A7990" i="37"/>
  <c r="F7989" i="37"/>
  <c r="E7989" i="37"/>
  <c r="A7989" i="37"/>
  <c r="F7988" i="37"/>
  <c r="E7988" i="37"/>
  <c r="A7988" i="37"/>
  <c r="F7987" i="37"/>
  <c r="E7987" i="37"/>
  <c r="A7987" i="37"/>
  <c r="F7986" i="37"/>
  <c r="E7986" i="37"/>
  <c r="A7986" i="37"/>
  <c r="F7985" i="37"/>
  <c r="E7985" i="37"/>
  <c r="A7985" i="37"/>
  <c r="F7984" i="37"/>
  <c r="E7984" i="37"/>
  <c r="A7984" i="37"/>
  <c r="F7983" i="37"/>
  <c r="E7983" i="37"/>
  <c r="A7983" i="37"/>
  <c r="F7982" i="37"/>
  <c r="E7982" i="37"/>
  <c r="A7982" i="37"/>
  <c r="F7981" i="37"/>
  <c r="E7981" i="37"/>
  <c r="A7981" i="37"/>
  <c r="F7980" i="37"/>
  <c r="E7980" i="37"/>
  <c r="A7980" i="37"/>
  <c r="F7979" i="37"/>
  <c r="E7979" i="37"/>
  <c r="A7979" i="37"/>
  <c r="F7978" i="37"/>
  <c r="E7978" i="37"/>
  <c r="A7978" i="37"/>
  <c r="F7977" i="37"/>
  <c r="E7977" i="37"/>
  <c r="A7977" i="37"/>
  <c r="F7976" i="37"/>
  <c r="E7976" i="37"/>
  <c r="A7976" i="37"/>
  <c r="F7975" i="37"/>
  <c r="E7975" i="37"/>
  <c r="A7975" i="37"/>
  <c r="F7974" i="37"/>
  <c r="E7974" i="37"/>
  <c r="A7974" i="37"/>
  <c r="F7973" i="37"/>
  <c r="E7973" i="37"/>
  <c r="A7973" i="37"/>
  <c r="F7972" i="37"/>
  <c r="E7972" i="37"/>
  <c r="A7972" i="37"/>
  <c r="F7971" i="37"/>
  <c r="E7971" i="37"/>
  <c r="A7971" i="37"/>
  <c r="H8000" i="37"/>
  <c r="H7999" i="37"/>
  <c r="H7998" i="37"/>
  <c r="H7997" i="37"/>
  <c r="H7996" i="37"/>
  <c r="H7995" i="37"/>
  <c r="H7994" i="37"/>
  <c r="H7993" i="37"/>
  <c r="H7992" i="37"/>
  <c r="H7991" i="37"/>
  <c r="H7990" i="37"/>
  <c r="H7989" i="37"/>
  <c r="H7988" i="37"/>
  <c r="H7987" i="37"/>
  <c r="H7986" i="37"/>
  <c r="H7985" i="37"/>
  <c r="H7984" i="37"/>
  <c r="H7983" i="37"/>
  <c r="H7982" i="37"/>
  <c r="H7981" i="37"/>
  <c r="H7980" i="37"/>
  <c r="H7979" i="37"/>
  <c r="H7978" i="37"/>
  <c r="H7977" i="37"/>
  <c r="H7976" i="37"/>
  <c r="H7975" i="37"/>
  <c r="H7974" i="37"/>
  <c r="H7973" i="37"/>
  <c r="H7972" i="37"/>
  <c r="H7971" i="37"/>
  <c r="F7970" i="37"/>
  <c r="E7970" i="37"/>
  <c r="A7970" i="37"/>
  <c r="F7969" i="37"/>
  <c r="E7969" i="37"/>
  <c r="A7969" i="37"/>
  <c r="F7968" i="37"/>
  <c r="E7968" i="37"/>
  <c r="A7968" i="37"/>
  <c r="F7967" i="37"/>
  <c r="E7967" i="37"/>
  <c r="A7967" i="37"/>
  <c r="F7966" i="37"/>
  <c r="E7966" i="37"/>
  <c r="A7966" i="37"/>
  <c r="F7965" i="37"/>
  <c r="E7965" i="37"/>
  <c r="A7965" i="37"/>
  <c r="F7964" i="37"/>
  <c r="E7964" i="37"/>
  <c r="A7964" i="37"/>
  <c r="F7963" i="37"/>
  <c r="E7963" i="37"/>
  <c r="A7963" i="37"/>
  <c r="F7962" i="37"/>
  <c r="E7962" i="37"/>
  <c r="A7962" i="37"/>
  <c r="F7961" i="37"/>
  <c r="E7961" i="37"/>
  <c r="A7961" i="37"/>
  <c r="F7960" i="37"/>
  <c r="E7960" i="37"/>
  <c r="A7960" i="37"/>
  <c r="F7959" i="37"/>
  <c r="E7959" i="37"/>
  <c r="A7959" i="37"/>
  <c r="F7958" i="37"/>
  <c r="E7958" i="37"/>
  <c r="A7958" i="37"/>
  <c r="F7957" i="37"/>
  <c r="E7957" i="37"/>
  <c r="A7957" i="37"/>
  <c r="F7956" i="37"/>
  <c r="E7956" i="37"/>
  <c r="A7956" i="37"/>
  <c r="F7955" i="37"/>
  <c r="E7955" i="37"/>
  <c r="A7955" i="37"/>
  <c r="F7954" i="37"/>
  <c r="E7954" i="37"/>
  <c r="A7954" i="37"/>
  <c r="F7953" i="37"/>
  <c r="E7953" i="37"/>
  <c r="A7953" i="37"/>
  <c r="F7952" i="37"/>
  <c r="E7952" i="37"/>
  <c r="A7952" i="37"/>
  <c r="F7951" i="37"/>
  <c r="E7951" i="37"/>
  <c r="A7951" i="37"/>
  <c r="F7950" i="37"/>
  <c r="E7950" i="37"/>
  <c r="A7950" i="37"/>
  <c r="F7949" i="37"/>
  <c r="E7949" i="37"/>
  <c r="A7949" i="37"/>
  <c r="F7948" i="37"/>
  <c r="E7948" i="37"/>
  <c r="A7948" i="37"/>
  <c r="F7947" i="37"/>
  <c r="E7947" i="37"/>
  <c r="A7947" i="37"/>
  <c r="F7946" i="37"/>
  <c r="E7946" i="37"/>
  <c r="A7946" i="37"/>
  <c r="F7945" i="37"/>
  <c r="E7945" i="37"/>
  <c r="A7945" i="37"/>
  <c r="F7944" i="37"/>
  <c r="E7944" i="37"/>
  <c r="A7944" i="37"/>
  <c r="F7943" i="37"/>
  <c r="E7943" i="37"/>
  <c r="A7943" i="37"/>
  <c r="F7942" i="37"/>
  <c r="E7942" i="37"/>
  <c r="A7942" i="37"/>
  <c r="F7941" i="37"/>
  <c r="E7941" i="37"/>
  <c r="A7941" i="37"/>
  <c r="F7940" i="37"/>
  <c r="E7940" i="37"/>
  <c r="A7940" i="37"/>
  <c r="H7970" i="37"/>
  <c r="H7969" i="37"/>
  <c r="H7968" i="37"/>
  <c r="H7967" i="37"/>
  <c r="H7966" i="37"/>
  <c r="H7965" i="37"/>
  <c r="H7964" i="37"/>
  <c r="H7963" i="37"/>
  <c r="H7962" i="37"/>
  <c r="H7961" i="37"/>
  <c r="H7960" i="37"/>
  <c r="H7959" i="37"/>
  <c r="H7958" i="37"/>
  <c r="H7957" i="37"/>
  <c r="H7956" i="37"/>
  <c r="H7955" i="37"/>
  <c r="H7954" i="37"/>
  <c r="H7953" i="37"/>
  <c r="H7952" i="37"/>
  <c r="H7951" i="37"/>
  <c r="H7950" i="37"/>
  <c r="H7949" i="37"/>
  <c r="H7948" i="37"/>
  <c r="H7947" i="37"/>
  <c r="H7946" i="37"/>
  <c r="H7945" i="37"/>
  <c r="H7944" i="37"/>
  <c r="H7943" i="37"/>
  <c r="H7942" i="37"/>
  <c r="H7941" i="37"/>
  <c r="H7940" i="37"/>
  <c r="F7939" i="37"/>
  <c r="E7939" i="37"/>
  <c r="A7939" i="37"/>
  <c r="F7938" i="37"/>
  <c r="E7938" i="37"/>
  <c r="A7938" i="37"/>
  <c r="F7937" i="37"/>
  <c r="E7937" i="37"/>
  <c r="A7937" i="37"/>
  <c r="F7936" i="37"/>
  <c r="E7936" i="37"/>
  <c r="A7936" i="37"/>
  <c r="F7935" i="37"/>
  <c r="E7935" i="37"/>
  <c r="A7935" i="37"/>
  <c r="F7934" i="37"/>
  <c r="E7934" i="37"/>
  <c r="A7934" i="37"/>
  <c r="F7933" i="37"/>
  <c r="E7933" i="37"/>
  <c r="A7933" i="37"/>
  <c r="F7932" i="37"/>
  <c r="E7932" i="37"/>
  <c r="A7932" i="37"/>
  <c r="F7931" i="37"/>
  <c r="E7931" i="37"/>
  <c r="A7931" i="37"/>
  <c r="F7930" i="37"/>
  <c r="E7930" i="37"/>
  <c r="A7930" i="37"/>
  <c r="F7929" i="37"/>
  <c r="E7929" i="37"/>
  <c r="A7929" i="37"/>
  <c r="F7928" i="37"/>
  <c r="E7928" i="37"/>
  <c r="A7928" i="37"/>
  <c r="F7927" i="37"/>
  <c r="E7927" i="37"/>
  <c r="A7927" i="37"/>
  <c r="F7926" i="37"/>
  <c r="E7926" i="37"/>
  <c r="A7926" i="37"/>
  <c r="F7925" i="37"/>
  <c r="E7925" i="37"/>
  <c r="A7925" i="37"/>
  <c r="F7924" i="37"/>
  <c r="E7924" i="37"/>
  <c r="A7924" i="37"/>
  <c r="F7923" i="37"/>
  <c r="E7923" i="37"/>
  <c r="A7923" i="37"/>
  <c r="F7922" i="37"/>
  <c r="E7922" i="37"/>
  <c r="A7922" i="37"/>
  <c r="F7921" i="37"/>
  <c r="E7921" i="37"/>
  <c r="A7921" i="37"/>
  <c r="F7920" i="37"/>
  <c r="E7920" i="37"/>
  <c r="A7920" i="37"/>
  <c r="F7919" i="37"/>
  <c r="E7919" i="37"/>
  <c r="A7919" i="37"/>
  <c r="F7918" i="37"/>
  <c r="E7918" i="37"/>
  <c r="A7918" i="37"/>
  <c r="F7917" i="37"/>
  <c r="E7917" i="37"/>
  <c r="A7917" i="37"/>
  <c r="F7916" i="37"/>
  <c r="E7916" i="37"/>
  <c r="A7916" i="37"/>
  <c r="F7915" i="37"/>
  <c r="E7915" i="37"/>
  <c r="A7915" i="37"/>
  <c r="F7914" i="37"/>
  <c r="E7914" i="37"/>
  <c r="A7914" i="37"/>
  <c r="F7913" i="37"/>
  <c r="E7913" i="37"/>
  <c r="A7913" i="37"/>
  <c r="F7912" i="37"/>
  <c r="E7912" i="37"/>
  <c r="A7912" i="37"/>
  <c r="F7911" i="37"/>
  <c r="E7911" i="37"/>
  <c r="A7911" i="37"/>
  <c r="F7910" i="37"/>
  <c r="E7910" i="37"/>
  <c r="A7910" i="37"/>
  <c r="H7939" i="37"/>
  <c r="H7938" i="37"/>
  <c r="H7937" i="37"/>
  <c r="H7936" i="37"/>
  <c r="H7935" i="37"/>
  <c r="H7934" i="37"/>
  <c r="H7933" i="37"/>
  <c r="H7932" i="37"/>
  <c r="H7931" i="37"/>
  <c r="H7930" i="37"/>
  <c r="H7929" i="37"/>
  <c r="H7928" i="37"/>
  <c r="H7927" i="37"/>
  <c r="H7926" i="37"/>
  <c r="H7925" i="37"/>
  <c r="H7924" i="37"/>
  <c r="H7923" i="37"/>
  <c r="H7922" i="37"/>
  <c r="H7921" i="37"/>
  <c r="H7920" i="37"/>
  <c r="H7919" i="37"/>
  <c r="H7918" i="37"/>
  <c r="H7917" i="37"/>
  <c r="H7916" i="37"/>
  <c r="H7915" i="37"/>
  <c r="H7914" i="37"/>
  <c r="H7913" i="37"/>
  <c r="H7912" i="37"/>
  <c r="H7911" i="37"/>
  <c r="H7910" i="37"/>
  <c r="F7909" i="37"/>
  <c r="E7909" i="37"/>
  <c r="A7909" i="37"/>
  <c r="F7908" i="37"/>
  <c r="E7908" i="37"/>
  <c r="A7908" i="37"/>
  <c r="F7907" i="37"/>
  <c r="E7907" i="37"/>
  <c r="A7907" i="37"/>
  <c r="F7906" i="37"/>
  <c r="E7906" i="37"/>
  <c r="A7906" i="37"/>
  <c r="F7905" i="37"/>
  <c r="E7905" i="37"/>
  <c r="A7905" i="37"/>
  <c r="F7904" i="37"/>
  <c r="E7904" i="37"/>
  <c r="A7904" i="37"/>
  <c r="F7903" i="37"/>
  <c r="E7903" i="37"/>
  <c r="A7903" i="37"/>
  <c r="F7902" i="37"/>
  <c r="E7902" i="37"/>
  <c r="A7902" i="37"/>
  <c r="F7901" i="37"/>
  <c r="E7901" i="37"/>
  <c r="A7901" i="37"/>
  <c r="F7900" i="37"/>
  <c r="E7900" i="37"/>
  <c r="A7900" i="37"/>
  <c r="F7899" i="37"/>
  <c r="E7899" i="37"/>
  <c r="A7899" i="37"/>
  <c r="F7898" i="37"/>
  <c r="E7898" i="37"/>
  <c r="A7898" i="37"/>
  <c r="F7897" i="37"/>
  <c r="E7897" i="37"/>
  <c r="A7897" i="37"/>
  <c r="F7896" i="37"/>
  <c r="E7896" i="37"/>
  <c r="A7896" i="37"/>
  <c r="F7895" i="37"/>
  <c r="E7895" i="37"/>
  <c r="A7895" i="37"/>
  <c r="F7894" i="37"/>
  <c r="E7894" i="37"/>
  <c r="A7894" i="37"/>
  <c r="F7893" i="37"/>
  <c r="E7893" i="37"/>
  <c r="A7893" i="37"/>
  <c r="F7892" i="37"/>
  <c r="E7892" i="37"/>
  <c r="A7892" i="37"/>
  <c r="F7891" i="37"/>
  <c r="E7891" i="37"/>
  <c r="A7891" i="37"/>
  <c r="F7890" i="37"/>
  <c r="E7890" i="37"/>
  <c r="A7890" i="37"/>
  <c r="F7889" i="37"/>
  <c r="E7889" i="37"/>
  <c r="A7889" i="37"/>
  <c r="F7888" i="37"/>
  <c r="E7888" i="37"/>
  <c r="A7888" i="37"/>
  <c r="F7887" i="37"/>
  <c r="E7887" i="37"/>
  <c r="A7887" i="37"/>
  <c r="F7886" i="37"/>
  <c r="E7886" i="37"/>
  <c r="A7886" i="37"/>
  <c r="F7885" i="37"/>
  <c r="E7885" i="37"/>
  <c r="A7885" i="37"/>
  <c r="F7884" i="37"/>
  <c r="E7884" i="37"/>
  <c r="A7884" i="37"/>
  <c r="F7883" i="37"/>
  <c r="E7883" i="37"/>
  <c r="A7883" i="37"/>
  <c r="F7882" i="37"/>
  <c r="E7882" i="37"/>
  <c r="A7882" i="37"/>
  <c r="F7881" i="37"/>
  <c r="E7881" i="37"/>
  <c r="A7881" i="37"/>
  <c r="F7880" i="37"/>
  <c r="E7880" i="37"/>
  <c r="A7880" i="37"/>
  <c r="F7879" i="37"/>
  <c r="E7879" i="37"/>
  <c r="A7879" i="37"/>
  <c r="H7909" i="37"/>
  <c r="H7908" i="37"/>
  <c r="H7907" i="37"/>
  <c r="H7906" i="37"/>
  <c r="H7905" i="37"/>
  <c r="H7904" i="37"/>
  <c r="H7903" i="37"/>
  <c r="H7902" i="37"/>
  <c r="H7901" i="37"/>
  <c r="H7900" i="37"/>
  <c r="H7899" i="37"/>
  <c r="H7898" i="37"/>
  <c r="H7897" i="37"/>
  <c r="H7896" i="37"/>
  <c r="H7895" i="37"/>
  <c r="H7894" i="37"/>
  <c r="H7893" i="37"/>
  <c r="H7892" i="37"/>
  <c r="H7891" i="37"/>
  <c r="H7890" i="37"/>
  <c r="H7889" i="37"/>
  <c r="H7888" i="37"/>
  <c r="H7887" i="37"/>
  <c r="H7886" i="37"/>
  <c r="H7885" i="37"/>
  <c r="H7884" i="37"/>
  <c r="H7883" i="37"/>
  <c r="H7882" i="37"/>
  <c r="H7881" i="37"/>
  <c r="H7880" i="37"/>
  <c r="H7879" i="37"/>
  <c r="F7878" i="37"/>
  <c r="E7878" i="37"/>
  <c r="A7878" i="37"/>
  <c r="F7877" i="37"/>
  <c r="E7877" i="37"/>
  <c r="A7877" i="37"/>
  <c r="F7876" i="37"/>
  <c r="E7876" i="37"/>
  <c r="A7876" i="37"/>
  <c r="F7875" i="37"/>
  <c r="E7875" i="37"/>
  <c r="A7875" i="37"/>
  <c r="F7874" i="37"/>
  <c r="E7874" i="37"/>
  <c r="A7874" i="37"/>
  <c r="F7873" i="37"/>
  <c r="E7873" i="37"/>
  <c r="A7873" i="37"/>
  <c r="F7872" i="37"/>
  <c r="E7872" i="37"/>
  <c r="A7872" i="37"/>
  <c r="F7871" i="37"/>
  <c r="E7871" i="37"/>
  <c r="A7871" i="37"/>
  <c r="F7870" i="37"/>
  <c r="E7870" i="37"/>
  <c r="A7870" i="37"/>
  <c r="F7869" i="37"/>
  <c r="E7869" i="37"/>
  <c r="A7869" i="37"/>
  <c r="F7868" i="37"/>
  <c r="E7868" i="37"/>
  <c r="A7868" i="37"/>
  <c r="F7867" i="37"/>
  <c r="E7867" i="37"/>
  <c r="A7867" i="37"/>
  <c r="F7866" i="37"/>
  <c r="E7866" i="37"/>
  <c r="A7866" i="37"/>
  <c r="F7865" i="37"/>
  <c r="E7865" i="37"/>
  <c r="A7865" i="37"/>
  <c r="F7864" i="37"/>
  <c r="E7864" i="37"/>
  <c r="A7864" i="37"/>
  <c r="F7863" i="37"/>
  <c r="E7863" i="37"/>
  <c r="A7863" i="37"/>
  <c r="F7862" i="37"/>
  <c r="E7862" i="37"/>
  <c r="A7862" i="37"/>
  <c r="F7861" i="37"/>
  <c r="E7861" i="37"/>
  <c r="A7861" i="37"/>
  <c r="F7860" i="37"/>
  <c r="E7860" i="37"/>
  <c r="A7860" i="37"/>
  <c r="F7859" i="37"/>
  <c r="E7859" i="37"/>
  <c r="A7859" i="37"/>
  <c r="F7858" i="37"/>
  <c r="E7858" i="37"/>
  <c r="A7858" i="37"/>
  <c r="F7857" i="37"/>
  <c r="E7857" i="37"/>
  <c r="A7857" i="37"/>
  <c r="F7856" i="37"/>
  <c r="E7856" i="37"/>
  <c r="A7856" i="37"/>
  <c r="F7855" i="37"/>
  <c r="E7855" i="37"/>
  <c r="A7855" i="37"/>
  <c r="F7854" i="37"/>
  <c r="E7854" i="37"/>
  <c r="A7854" i="37"/>
  <c r="F7853" i="37"/>
  <c r="E7853" i="37"/>
  <c r="A7853" i="37"/>
  <c r="F7852" i="37"/>
  <c r="E7852" i="37"/>
  <c r="A7852" i="37"/>
  <c r="F7851" i="37"/>
  <c r="E7851" i="37"/>
  <c r="A7851" i="37"/>
  <c r="F7850" i="37"/>
  <c r="E7850" i="37"/>
  <c r="A7850" i="37"/>
  <c r="F7849" i="37"/>
  <c r="E7849" i="37"/>
  <c r="A7849" i="37"/>
  <c r="F7848" i="37"/>
  <c r="E7848" i="37"/>
  <c r="A7848" i="37"/>
  <c r="H7878" i="37"/>
  <c r="H7877" i="37"/>
  <c r="H7876" i="37"/>
  <c r="H7875" i="37"/>
  <c r="H7874" i="37"/>
  <c r="H7873" i="37"/>
  <c r="H7872" i="37"/>
  <c r="H7871" i="37"/>
  <c r="H7870" i="37"/>
  <c r="H7869" i="37"/>
  <c r="H7868" i="37"/>
  <c r="H7867" i="37"/>
  <c r="H7866" i="37"/>
  <c r="H7865" i="37"/>
  <c r="H7864" i="37"/>
  <c r="H7863" i="37"/>
  <c r="H7862" i="37"/>
  <c r="H7861" i="37"/>
  <c r="H7860" i="37"/>
  <c r="H7859" i="37"/>
  <c r="H7858" i="37"/>
  <c r="H7857" i="37"/>
  <c r="H7856" i="37"/>
  <c r="H7855" i="37"/>
  <c r="H7854" i="37"/>
  <c r="H7853" i="37"/>
  <c r="H7852" i="37"/>
  <c r="H7851" i="37"/>
  <c r="H7850" i="37"/>
  <c r="H7849" i="37"/>
  <c r="H7848" i="37"/>
  <c r="F7847" i="37"/>
  <c r="E7847" i="37"/>
  <c r="A7847" i="37"/>
  <c r="F7846" i="37"/>
  <c r="E7846" i="37"/>
  <c r="A7846" i="37"/>
  <c r="F7845" i="37"/>
  <c r="E7845" i="37"/>
  <c r="A7845" i="37"/>
  <c r="F7844" i="37"/>
  <c r="E7844" i="37"/>
  <c r="A7844" i="37"/>
  <c r="F7843" i="37"/>
  <c r="E7843" i="37"/>
  <c r="A7843" i="37"/>
  <c r="F7842" i="37"/>
  <c r="E7842" i="37"/>
  <c r="A7842" i="37"/>
  <c r="F7841" i="37"/>
  <c r="E7841" i="37"/>
  <c r="A7841" i="37"/>
  <c r="F7840" i="37"/>
  <c r="E7840" i="37"/>
  <c r="A7840" i="37"/>
  <c r="F7839" i="37"/>
  <c r="E7839" i="37"/>
  <c r="A7839" i="37"/>
  <c r="F7838" i="37"/>
  <c r="E7838" i="37"/>
  <c r="A7838" i="37"/>
  <c r="F7837" i="37"/>
  <c r="E7837" i="37"/>
  <c r="A7837" i="37"/>
  <c r="F7836" i="37"/>
  <c r="E7836" i="37"/>
  <c r="A7836" i="37"/>
  <c r="F7835" i="37"/>
  <c r="E7835" i="37"/>
  <c r="A7835" i="37"/>
  <c r="F7834" i="37"/>
  <c r="E7834" i="37"/>
  <c r="A7834" i="37"/>
  <c r="F7833" i="37"/>
  <c r="E7833" i="37"/>
  <c r="A7833" i="37"/>
  <c r="F7832" i="37"/>
  <c r="E7832" i="37"/>
  <c r="A7832" i="37"/>
  <c r="F7831" i="37"/>
  <c r="E7831" i="37"/>
  <c r="A7831" i="37"/>
  <c r="F7830" i="37"/>
  <c r="E7830" i="37"/>
  <c r="A7830" i="37"/>
  <c r="F7829" i="37"/>
  <c r="E7829" i="37"/>
  <c r="A7829" i="37"/>
  <c r="F7828" i="37"/>
  <c r="E7828" i="37"/>
  <c r="A7828" i="37"/>
  <c r="F7827" i="37"/>
  <c r="E7827" i="37"/>
  <c r="A7827" i="37"/>
  <c r="F7826" i="37"/>
  <c r="E7826" i="37"/>
  <c r="A7826" i="37"/>
  <c r="F7825" i="37"/>
  <c r="E7825" i="37"/>
  <c r="A7825" i="37"/>
  <c r="F7824" i="37"/>
  <c r="E7824" i="37"/>
  <c r="A7824" i="37"/>
  <c r="F7823" i="37"/>
  <c r="E7823" i="37"/>
  <c r="A7823" i="37"/>
  <c r="F7822" i="37"/>
  <c r="E7822" i="37"/>
  <c r="A7822" i="37"/>
  <c r="F7821" i="37"/>
  <c r="E7821" i="37"/>
  <c r="A7821" i="37"/>
  <c r="F7820" i="37"/>
  <c r="E7820" i="37"/>
  <c r="A7820" i="37"/>
  <c r="F7819" i="37"/>
  <c r="E7819" i="37"/>
  <c r="A7819" i="37"/>
  <c r="F7818" i="37"/>
  <c r="E7818" i="37"/>
  <c r="A7818" i="37"/>
  <c r="H7847" i="37"/>
  <c r="H7846" i="37"/>
  <c r="H7845" i="37"/>
  <c r="H7844" i="37"/>
  <c r="H7843" i="37"/>
  <c r="H7842" i="37"/>
  <c r="H7841" i="37"/>
  <c r="H7840" i="37"/>
  <c r="H7839" i="37"/>
  <c r="H7838" i="37"/>
  <c r="H7837" i="37"/>
  <c r="H7836" i="37"/>
  <c r="H7835" i="37"/>
  <c r="H7834" i="37"/>
  <c r="H7833" i="37"/>
  <c r="H7832" i="37"/>
  <c r="H7831" i="37"/>
  <c r="H7830" i="37"/>
  <c r="H7829" i="37"/>
  <c r="H7828" i="37"/>
  <c r="H7827" i="37"/>
  <c r="H7826" i="37"/>
  <c r="H7825" i="37"/>
  <c r="H7824" i="37"/>
  <c r="H7823" i="37"/>
  <c r="H7822" i="37"/>
  <c r="H7821" i="37"/>
  <c r="H7820" i="37"/>
  <c r="H7819" i="37"/>
  <c r="H7818" i="37"/>
  <c r="F7817" i="37"/>
  <c r="E7817" i="37"/>
  <c r="A7817" i="37"/>
  <c r="F7816" i="37"/>
  <c r="E7816" i="37"/>
  <c r="A7816" i="37"/>
  <c r="F7815" i="37"/>
  <c r="E7815" i="37"/>
  <c r="A7815" i="37"/>
  <c r="F7814" i="37"/>
  <c r="E7814" i="37"/>
  <c r="A7814" i="37"/>
  <c r="F7813" i="37"/>
  <c r="E7813" i="37"/>
  <c r="A7813" i="37"/>
  <c r="F7812" i="37"/>
  <c r="E7812" i="37"/>
  <c r="A7812" i="37"/>
  <c r="F7811" i="37"/>
  <c r="E7811" i="37"/>
  <c r="A7811" i="37"/>
  <c r="F7810" i="37"/>
  <c r="E7810" i="37"/>
  <c r="A7810" i="37"/>
  <c r="F7809" i="37"/>
  <c r="E7809" i="37"/>
  <c r="A7809" i="37"/>
  <c r="F7808" i="37"/>
  <c r="E7808" i="37"/>
  <c r="A7808" i="37"/>
  <c r="F7807" i="37"/>
  <c r="E7807" i="37"/>
  <c r="A7807" i="37"/>
  <c r="F7806" i="37"/>
  <c r="E7806" i="37"/>
  <c r="A7806" i="37"/>
  <c r="F7805" i="37"/>
  <c r="E7805" i="37"/>
  <c r="A7805" i="37"/>
  <c r="F7804" i="37"/>
  <c r="E7804" i="37"/>
  <c r="A7804" i="37"/>
  <c r="F7803" i="37"/>
  <c r="E7803" i="37"/>
  <c r="A7803" i="37"/>
  <c r="F7802" i="37"/>
  <c r="E7802" i="37"/>
  <c r="A7802" i="37"/>
  <c r="F7801" i="37"/>
  <c r="E7801" i="37"/>
  <c r="A7801" i="37"/>
  <c r="F7800" i="37"/>
  <c r="E7800" i="37"/>
  <c r="A7800" i="37"/>
  <c r="F7799" i="37"/>
  <c r="E7799" i="37"/>
  <c r="A7799" i="37"/>
  <c r="F7798" i="37"/>
  <c r="E7798" i="37"/>
  <c r="A7798" i="37"/>
  <c r="F7797" i="37"/>
  <c r="E7797" i="37"/>
  <c r="A7797" i="37"/>
  <c r="F7796" i="37"/>
  <c r="E7796" i="37"/>
  <c r="A7796" i="37"/>
  <c r="F7795" i="37"/>
  <c r="E7795" i="37"/>
  <c r="A7795" i="37"/>
  <c r="F7794" i="37"/>
  <c r="E7794" i="37"/>
  <c r="A7794" i="37"/>
  <c r="F7793" i="37"/>
  <c r="E7793" i="37"/>
  <c r="A7793" i="37"/>
  <c r="F7792" i="37"/>
  <c r="E7792" i="37"/>
  <c r="A7792" i="37"/>
  <c r="F7791" i="37"/>
  <c r="E7791" i="37"/>
  <c r="A7791" i="37"/>
  <c r="F7790" i="37"/>
  <c r="E7790" i="37"/>
  <c r="A7790" i="37"/>
  <c r="F7789" i="37"/>
  <c r="E7789" i="37"/>
  <c r="A7789" i="37"/>
  <c r="F7788" i="37"/>
  <c r="E7788" i="37"/>
  <c r="A7788" i="37"/>
  <c r="F7787" i="37"/>
  <c r="E7787" i="37"/>
  <c r="A7787" i="37"/>
  <c r="H7817" i="37"/>
  <c r="H7816" i="37"/>
  <c r="H7815" i="37"/>
  <c r="H7814" i="37"/>
  <c r="H7813" i="37"/>
  <c r="H7812" i="37"/>
  <c r="H7811" i="37"/>
  <c r="H7810" i="37"/>
  <c r="H7809" i="37"/>
  <c r="H7808" i="37"/>
  <c r="H7807" i="37"/>
  <c r="H7806" i="37"/>
  <c r="H7805" i="37"/>
  <c r="H7804" i="37"/>
  <c r="H7803" i="37"/>
  <c r="H7802" i="37"/>
  <c r="H7801" i="37"/>
  <c r="H7800" i="37"/>
  <c r="H7799" i="37"/>
  <c r="H7798" i="37"/>
  <c r="H7797" i="37"/>
  <c r="H7796" i="37"/>
  <c r="H7795" i="37"/>
  <c r="H7794" i="37"/>
  <c r="H7793" i="37"/>
  <c r="H7792" i="37"/>
  <c r="H7791" i="37"/>
  <c r="H7790" i="37"/>
  <c r="H7789" i="37"/>
  <c r="H7788" i="37"/>
  <c r="H7787" i="37"/>
  <c r="F7786" i="37"/>
  <c r="E7786" i="37"/>
  <c r="A7786" i="37"/>
  <c r="F7785" i="37"/>
  <c r="E7785" i="37"/>
  <c r="A7785" i="37"/>
  <c r="F7784" i="37"/>
  <c r="E7784" i="37"/>
  <c r="A7784" i="37"/>
  <c r="F7783" i="37"/>
  <c r="E7783" i="37"/>
  <c r="A7783" i="37"/>
  <c r="F7782" i="37"/>
  <c r="E7782" i="37"/>
  <c r="A7782" i="37"/>
  <c r="F7781" i="37"/>
  <c r="E7781" i="37"/>
  <c r="A7781" i="37"/>
  <c r="F7780" i="37"/>
  <c r="E7780" i="37"/>
  <c r="A7780" i="37"/>
  <c r="F7779" i="37"/>
  <c r="E7779" i="37"/>
  <c r="A7779" i="37"/>
  <c r="F7778" i="37"/>
  <c r="E7778" i="37"/>
  <c r="A7778" i="37"/>
  <c r="F7777" i="37"/>
  <c r="E7777" i="37"/>
  <c r="A7777" i="37"/>
  <c r="F7776" i="37"/>
  <c r="E7776" i="37"/>
  <c r="A7776" i="37"/>
  <c r="F7775" i="37"/>
  <c r="E7775" i="37"/>
  <c r="A7775" i="37"/>
  <c r="F7774" i="37"/>
  <c r="E7774" i="37"/>
  <c r="A7774" i="37"/>
  <c r="F7773" i="37"/>
  <c r="E7773" i="37"/>
  <c r="A7773" i="37"/>
  <c r="F7772" i="37"/>
  <c r="E7772" i="37"/>
  <c r="A7772" i="37"/>
  <c r="F7771" i="37"/>
  <c r="E7771" i="37"/>
  <c r="A7771" i="37"/>
  <c r="F7770" i="37"/>
  <c r="E7770" i="37"/>
  <c r="A7770" i="37"/>
  <c r="F7769" i="37"/>
  <c r="E7769" i="37"/>
  <c r="A7769" i="37"/>
  <c r="F7768" i="37"/>
  <c r="E7768" i="37"/>
  <c r="A7768" i="37"/>
  <c r="F7767" i="37"/>
  <c r="E7767" i="37"/>
  <c r="A7767" i="37"/>
  <c r="F7766" i="37"/>
  <c r="E7766" i="37"/>
  <c r="A7766" i="37"/>
  <c r="F7765" i="37"/>
  <c r="E7765" i="37"/>
  <c r="A7765" i="37"/>
  <c r="F7764" i="37"/>
  <c r="E7764" i="37"/>
  <c r="A7764" i="37"/>
  <c r="F7763" i="37"/>
  <c r="E7763" i="37"/>
  <c r="A7763" i="37"/>
  <c r="F7762" i="37"/>
  <c r="E7762" i="37"/>
  <c r="A7762" i="37"/>
  <c r="F7761" i="37"/>
  <c r="E7761" i="37"/>
  <c r="A7761" i="37"/>
  <c r="F7760" i="37"/>
  <c r="E7760" i="37"/>
  <c r="A7760" i="37"/>
  <c r="F7759" i="37"/>
  <c r="E7759" i="37"/>
  <c r="A7759" i="37"/>
  <c r="F7758" i="37"/>
  <c r="E7758" i="37"/>
  <c r="A7758" i="37"/>
  <c r="F7757" i="37"/>
  <c r="E7757" i="37"/>
  <c r="A7757" i="37"/>
  <c r="H7786" i="37"/>
  <c r="H7785" i="37"/>
  <c r="H7784" i="37"/>
  <c r="H7783" i="37"/>
  <c r="H7782" i="37"/>
  <c r="H7781" i="37"/>
  <c r="H7780" i="37"/>
  <c r="H7779" i="37"/>
  <c r="H7778" i="37"/>
  <c r="H7777" i="37"/>
  <c r="H7776" i="37"/>
  <c r="H7775" i="37"/>
  <c r="H7774" i="37"/>
  <c r="H7773" i="37"/>
  <c r="H7772" i="37"/>
  <c r="H7771" i="37"/>
  <c r="H7770" i="37"/>
  <c r="H7769" i="37"/>
  <c r="H7768" i="37"/>
  <c r="H7767" i="37"/>
  <c r="H7766" i="37"/>
  <c r="H7765" i="37"/>
  <c r="H7764" i="37"/>
  <c r="H7763" i="37"/>
  <c r="H7762" i="37"/>
  <c r="H7761" i="37"/>
  <c r="H7760" i="37"/>
  <c r="H7759" i="37"/>
  <c r="H7758" i="37"/>
  <c r="H7757" i="37"/>
  <c r="F7756" i="37" l="1"/>
  <c r="E7756" i="37"/>
  <c r="A7756" i="37"/>
  <c r="F7755" i="37"/>
  <c r="E7755" i="37"/>
  <c r="A7755" i="37"/>
  <c r="F7754" i="37"/>
  <c r="E7754" i="37"/>
  <c r="A7754" i="37"/>
  <c r="F7753" i="37"/>
  <c r="E7753" i="37"/>
  <c r="A7753" i="37"/>
  <c r="F7752" i="37"/>
  <c r="E7752" i="37"/>
  <c r="A7752" i="37"/>
  <c r="F7751" i="37"/>
  <c r="E7751" i="37"/>
  <c r="A7751" i="37"/>
  <c r="F7750" i="37"/>
  <c r="E7750" i="37"/>
  <c r="A7750" i="37"/>
  <c r="F7749" i="37"/>
  <c r="E7749" i="37"/>
  <c r="A7749" i="37"/>
  <c r="F7748" i="37"/>
  <c r="E7748" i="37"/>
  <c r="A7748" i="37"/>
  <c r="F7747" i="37"/>
  <c r="E7747" i="37"/>
  <c r="A7747" i="37"/>
  <c r="F7746" i="37"/>
  <c r="E7746" i="37"/>
  <c r="A7746" i="37"/>
  <c r="F7745" i="37"/>
  <c r="E7745" i="37"/>
  <c r="A7745" i="37"/>
  <c r="F7744" i="37"/>
  <c r="E7744" i="37"/>
  <c r="A7744" i="37"/>
  <c r="F7743" i="37"/>
  <c r="E7743" i="37"/>
  <c r="A7743" i="37"/>
  <c r="F7742" i="37"/>
  <c r="E7742" i="37"/>
  <c r="A7742" i="37"/>
  <c r="F7741" i="37"/>
  <c r="E7741" i="37"/>
  <c r="A7741" i="37"/>
  <c r="F7740" i="37"/>
  <c r="E7740" i="37"/>
  <c r="A7740" i="37"/>
  <c r="F7739" i="37"/>
  <c r="E7739" i="37"/>
  <c r="A7739" i="37"/>
  <c r="F7738" i="37"/>
  <c r="E7738" i="37"/>
  <c r="A7738" i="37"/>
  <c r="F7737" i="37"/>
  <c r="E7737" i="37"/>
  <c r="A7737" i="37"/>
  <c r="F7736" i="37"/>
  <c r="E7736" i="37"/>
  <c r="A7736" i="37"/>
  <c r="F7735" i="37"/>
  <c r="E7735" i="37"/>
  <c r="A7735" i="37"/>
  <c r="F7734" i="37"/>
  <c r="E7734" i="37"/>
  <c r="A7734" i="37"/>
  <c r="F7733" i="37"/>
  <c r="E7733" i="37"/>
  <c r="A7733" i="37"/>
  <c r="F7732" i="37"/>
  <c r="E7732" i="37"/>
  <c r="A7732" i="37"/>
  <c r="F7731" i="37"/>
  <c r="E7731" i="37"/>
  <c r="A7731" i="37"/>
  <c r="F7730" i="37"/>
  <c r="E7730" i="37"/>
  <c r="A7730" i="37"/>
  <c r="F7729" i="37"/>
  <c r="E7729" i="37"/>
  <c r="A7729" i="37"/>
  <c r="F7728" i="37"/>
  <c r="E7728" i="37"/>
  <c r="A7728" i="37"/>
  <c r="F7727" i="37"/>
  <c r="E7727" i="37"/>
  <c r="A7727" i="37"/>
  <c r="F7726" i="37"/>
  <c r="E7726" i="37"/>
  <c r="A7726" i="37"/>
  <c r="H7756" i="37"/>
  <c r="H7755" i="37"/>
  <c r="H7754" i="37"/>
  <c r="H7753" i="37"/>
  <c r="H7752" i="37"/>
  <c r="H7751" i="37"/>
  <c r="H7750" i="37"/>
  <c r="H7749" i="37"/>
  <c r="H7748" i="37"/>
  <c r="H7747" i="37"/>
  <c r="H7746" i="37"/>
  <c r="H7745" i="37"/>
  <c r="H7744" i="37"/>
  <c r="H7743" i="37"/>
  <c r="H7742" i="37"/>
  <c r="H7741" i="37"/>
  <c r="H7740" i="37"/>
  <c r="H7739" i="37"/>
  <c r="H7738" i="37"/>
  <c r="H7737" i="37"/>
  <c r="H7736" i="37"/>
  <c r="H7735" i="37"/>
  <c r="H7734" i="37"/>
  <c r="H7733" i="37"/>
  <c r="H7732" i="37"/>
  <c r="H7731" i="37"/>
  <c r="H7730" i="37"/>
  <c r="H7729" i="37"/>
  <c r="H7728" i="37"/>
  <c r="H7727" i="37"/>
  <c r="H7726" i="37"/>
  <c r="F7725" i="37"/>
  <c r="E7725" i="37"/>
  <c r="A7725" i="37"/>
  <c r="F7724" i="37"/>
  <c r="E7724" i="37"/>
  <c r="A7724" i="37"/>
  <c r="F7723" i="37"/>
  <c r="E7723" i="37"/>
  <c r="A7723" i="37"/>
  <c r="F7722" i="37"/>
  <c r="E7722" i="37"/>
  <c r="A7722" i="37"/>
  <c r="F7721" i="37"/>
  <c r="E7721" i="37"/>
  <c r="A7721" i="37"/>
  <c r="F7720" i="37"/>
  <c r="E7720" i="37"/>
  <c r="A7720" i="37"/>
  <c r="F7719" i="37"/>
  <c r="E7719" i="37"/>
  <c r="A7719" i="37"/>
  <c r="F7718" i="37"/>
  <c r="E7718" i="37"/>
  <c r="A7718" i="37"/>
  <c r="F7717" i="37"/>
  <c r="E7717" i="37"/>
  <c r="A7717" i="37"/>
  <c r="F7716" i="37"/>
  <c r="E7716" i="37"/>
  <c r="A7716" i="37"/>
  <c r="F7715" i="37"/>
  <c r="E7715" i="37"/>
  <c r="A7715" i="37"/>
  <c r="F7714" i="37"/>
  <c r="E7714" i="37"/>
  <c r="A7714" i="37"/>
  <c r="F7713" i="37"/>
  <c r="E7713" i="37"/>
  <c r="A7713" i="37"/>
  <c r="F7712" i="37"/>
  <c r="E7712" i="37"/>
  <c r="A7712" i="37"/>
  <c r="F7711" i="37"/>
  <c r="E7711" i="37"/>
  <c r="A7711" i="37"/>
  <c r="F7710" i="37"/>
  <c r="E7710" i="37"/>
  <c r="A7710" i="37"/>
  <c r="F7709" i="37"/>
  <c r="E7709" i="37"/>
  <c r="A7709" i="37"/>
  <c r="F7708" i="37"/>
  <c r="E7708" i="37"/>
  <c r="A7708" i="37"/>
  <c r="F7707" i="37"/>
  <c r="E7707" i="37"/>
  <c r="A7707" i="37"/>
  <c r="F7706" i="37"/>
  <c r="E7706" i="37"/>
  <c r="A7706" i="37"/>
  <c r="F7705" i="37"/>
  <c r="E7705" i="37"/>
  <c r="A7705" i="37"/>
  <c r="F7704" i="37"/>
  <c r="E7704" i="37"/>
  <c r="A7704" i="37"/>
  <c r="F7703" i="37"/>
  <c r="E7703" i="37"/>
  <c r="A7703" i="37"/>
  <c r="F7702" i="37"/>
  <c r="E7702" i="37"/>
  <c r="A7702" i="37"/>
  <c r="F7701" i="37"/>
  <c r="E7701" i="37"/>
  <c r="A7701" i="37"/>
  <c r="F7700" i="37"/>
  <c r="E7700" i="37"/>
  <c r="A7700" i="37"/>
  <c r="F7699" i="37"/>
  <c r="E7699" i="37"/>
  <c r="A7699" i="37"/>
  <c r="F7698" i="37"/>
  <c r="E7698" i="37"/>
  <c r="A7698" i="37"/>
  <c r="H7725" i="37"/>
  <c r="H7724" i="37"/>
  <c r="H7723" i="37"/>
  <c r="H7722" i="37"/>
  <c r="H7721" i="37"/>
  <c r="H7720" i="37"/>
  <c r="H7719" i="37"/>
  <c r="H7718" i="37"/>
  <c r="H7717" i="37"/>
  <c r="H7716" i="37"/>
  <c r="H7715" i="37"/>
  <c r="H7714" i="37"/>
  <c r="H7713" i="37"/>
  <c r="H7712" i="37"/>
  <c r="H7711" i="37"/>
  <c r="H7710" i="37"/>
  <c r="H7709" i="37"/>
  <c r="H7708" i="37"/>
  <c r="H7707" i="37"/>
  <c r="H7706" i="37"/>
  <c r="H7705" i="37"/>
  <c r="H7704" i="37"/>
  <c r="H7703" i="37"/>
  <c r="H7702" i="37"/>
  <c r="H7701" i="37"/>
  <c r="H7700" i="37"/>
  <c r="H7699" i="37"/>
  <c r="H7698" i="37"/>
  <c r="I7668" i="37"/>
  <c r="I7669" i="37"/>
  <c r="I7670" i="37"/>
  <c r="I7671" i="37"/>
  <c r="I7672" i="37"/>
  <c r="I7673" i="37"/>
  <c r="I7674" i="37"/>
  <c r="I7675" i="37"/>
  <c r="I7676" i="37"/>
  <c r="I7677" i="37"/>
  <c r="I7678" i="37"/>
  <c r="I7679" i="37"/>
  <c r="I7680" i="37"/>
  <c r="I7681" i="37"/>
  <c r="I7682" i="37"/>
  <c r="I7683" i="37"/>
  <c r="I7684" i="37"/>
  <c r="I7685" i="37"/>
  <c r="I7686" i="37"/>
  <c r="I7687" i="37"/>
  <c r="I7688" i="37"/>
  <c r="I7689" i="37"/>
  <c r="I7690" i="37"/>
  <c r="I7691" i="37"/>
  <c r="I7692" i="37"/>
  <c r="I7693" i="37"/>
  <c r="I7694" i="37"/>
  <c r="I7695" i="37"/>
  <c r="I7696" i="37"/>
  <c r="I7697" i="37"/>
  <c r="I7667" i="37"/>
  <c r="H7667" i="37"/>
  <c r="H7668" i="37"/>
  <c r="H7669" i="37"/>
  <c r="H7670" i="37"/>
  <c r="H7671" i="37"/>
  <c r="H7672" i="37"/>
  <c r="H7673" i="37"/>
  <c r="H7674" i="37"/>
  <c r="H7675" i="37"/>
  <c r="H7676" i="37"/>
  <c r="H7677" i="37"/>
  <c r="H7678" i="37"/>
  <c r="H7679" i="37"/>
  <c r="H7680" i="37"/>
  <c r="H7681" i="37"/>
  <c r="H7682" i="37"/>
  <c r="H7683" i="37"/>
  <c r="H7684" i="37"/>
  <c r="H7685" i="37"/>
  <c r="H7686" i="37"/>
  <c r="H7687" i="37"/>
  <c r="H7688" i="37"/>
  <c r="H7689" i="37"/>
  <c r="H7690" i="37"/>
  <c r="H7691" i="37"/>
  <c r="H7692" i="37"/>
  <c r="H7693" i="37"/>
  <c r="H7694" i="37"/>
  <c r="H7695" i="37"/>
  <c r="H7696" i="37"/>
  <c r="H7697" i="37"/>
  <c r="F7697" i="37"/>
  <c r="F7696" i="37"/>
  <c r="F7695" i="37"/>
  <c r="F7694" i="37"/>
  <c r="F7693" i="37"/>
  <c r="F7692" i="37"/>
  <c r="F7691" i="37"/>
  <c r="F7690" i="37"/>
  <c r="F7689" i="37"/>
  <c r="F7688" i="37"/>
  <c r="F7687" i="37"/>
  <c r="F7686" i="37"/>
  <c r="F7685" i="37"/>
  <c r="F7684" i="37"/>
  <c r="F7683" i="37"/>
  <c r="F7682" i="37"/>
  <c r="F7681" i="37"/>
  <c r="F7680" i="37"/>
  <c r="F7679" i="37"/>
  <c r="F7678" i="37"/>
  <c r="F7677" i="37"/>
  <c r="F7676" i="37"/>
  <c r="F7675" i="37"/>
  <c r="F7674" i="37"/>
  <c r="F7673" i="37"/>
  <c r="F7672" i="37"/>
  <c r="F7671" i="37"/>
  <c r="F7670" i="37"/>
  <c r="F7669" i="37"/>
  <c r="F7668" i="37"/>
  <c r="F7667" i="37"/>
  <c r="E7697" i="37"/>
  <c r="E7696" i="37"/>
  <c r="E7695" i="37"/>
  <c r="E7694" i="37"/>
  <c r="E7693" i="37"/>
  <c r="E7692" i="37"/>
  <c r="E7691" i="37"/>
  <c r="E7690" i="37"/>
  <c r="E7689" i="37"/>
  <c r="E7688" i="37"/>
  <c r="E7687" i="37"/>
  <c r="E7686" i="37"/>
  <c r="E7685" i="37"/>
  <c r="E7684" i="37"/>
  <c r="E7683" i="37"/>
  <c r="E7682" i="37"/>
  <c r="E7681" i="37"/>
  <c r="E7680" i="37"/>
  <c r="E7679" i="37"/>
  <c r="E7678" i="37"/>
  <c r="E7677" i="37"/>
  <c r="E7676" i="37"/>
  <c r="E7675" i="37"/>
  <c r="E7674" i="37"/>
  <c r="E7673" i="37"/>
  <c r="E7672" i="37"/>
  <c r="E7671" i="37"/>
  <c r="E7670" i="37"/>
  <c r="E7669" i="37"/>
  <c r="E7668" i="37"/>
  <c r="E7667" i="37"/>
  <c r="A7697" i="37"/>
  <c r="A7696" i="37"/>
  <c r="A7695" i="37"/>
  <c r="A7694" i="37"/>
  <c r="A7693" i="37"/>
  <c r="A7692" i="37"/>
  <c r="A7691" i="37"/>
  <c r="A7690" i="37"/>
  <c r="A7689" i="37"/>
  <c r="A7688" i="37"/>
  <c r="A7687" i="37"/>
  <c r="A7686" i="37"/>
  <c r="A7685" i="37"/>
  <c r="A7684" i="37"/>
  <c r="A7683" i="37"/>
  <c r="A7682" i="37"/>
  <c r="A7681" i="37"/>
  <c r="A7680" i="37"/>
  <c r="A7679" i="37"/>
  <c r="A7678" i="37"/>
  <c r="A7677" i="37"/>
  <c r="A7676" i="37"/>
  <c r="A7675" i="37"/>
  <c r="A7674" i="37"/>
  <c r="A7673" i="37"/>
  <c r="A7672" i="37"/>
  <c r="A7671" i="37"/>
  <c r="A7670" i="37"/>
  <c r="A7669" i="37"/>
  <c r="A7668" i="37"/>
  <c r="A7667" i="37"/>
  <c r="F47" i="21" l="1"/>
  <c r="G1240" i="37"/>
  <c r="H1240" i="37" s="1"/>
  <c r="A1240" i="37"/>
  <c r="G1212" i="37"/>
  <c r="H1212" i="37" s="1"/>
  <c r="A1212" i="37"/>
  <c r="G1184" i="37"/>
  <c r="H1184" i="37" s="1"/>
  <c r="A1184" i="37"/>
  <c r="G1156" i="37"/>
  <c r="H1156" i="37" s="1"/>
  <c r="A1156" i="37"/>
  <c r="G1128" i="37"/>
  <c r="H1128" i="37" s="1"/>
  <c r="A1128" i="37"/>
  <c r="G1100" i="37"/>
  <c r="H1100" i="37" s="1"/>
  <c r="A1100" i="37"/>
  <c r="G1072" i="37"/>
  <c r="H1072" i="37" s="1"/>
  <c r="A1072" i="37"/>
  <c r="G1044" i="37"/>
  <c r="H1044" i="37" s="1"/>
  <c r="A1044" i="37"/>
  <c r="G1016" i="37"/>
  <c r="H1016" i="37" s="1"/>
  <c r="A1016" i="37"/>
  <c r="G988" i="37"/>
  <c r="H988" i="37" s="1"/>
  <c r="A988" i="37"/>
  <c r="G960" i="37"/>
  <c r="H960" i="37" s="1"/>
  <c r="A960" i="37"/>
  <c r="G932" i="37"/>
  <c r="H932" i="37" s="1"/>
  <c r="A932" i="37"/>
  <c r="G904" i="37"/>
  <c r="H904" i="37" s="1"/>
  <c r="A904" i="37"/>
  <c r="G876" i="37"/>
  <c r="H876" i="37" s="1"/>
  <c r="A876" i="37"/>
  <c r="G848" i="37"/>
  <c r="H848" i="37" s="1"/>
  <c r="A848" i="37"/>
  <c r="G820" i="37"/>
  <c r="H820" i="37" s="1"/>
  <c r="A820" i="37"/>
  <c r="G792" i="37"/>
  <c r="H792" i="37" s="1"/>
  <c r="A792" i="37"/>
  <c r="G764" i="37"/>
  <c r="H764" i="37" s="1"/>
  <c r="A764" i="37"/>
  <c r="G736" i="37"/>
  <c r="H736" i="37" s="1"/>
  <c r="A736" i="37"/>
  <c r="G708" i="37"/>
  <c r="H708" i="37" s="1"/>
  <c r="A708" i="37"/>
  <c r="E680" i="37"/>
  <c r="A680" i="37"/>
  <c r="G7666" i="37" l="1"/>
  <c r="H7666" i="37" s="1"/>
  <c r="A7666" i="37"/>
  <c r="G7665" i="37"/>
  <c r="H7665" i="37" s="1"/>
  <c r="A7665" i="37"/>
  <c r="G7664" i="37"/>
  <c r="H7664" i="37" s="1"/>
  <c r="A7664" i="37"/>
  <c r="G7663" i="37"/>
  <c r="H7663" i="37" s="1"/>
  <c r="A7663" i="37"/>
  <c r="G7662" i="37"/>
  <c r="H7662" i="37" s="1"/>
  <c r="A7662" i="37"/>
  <c r="G7661" i="37"/>
  <c r="H7661" i="37" s="1"/>
  <c r="A7661" i="37"/>
  <c r="G7660" i="37"/>
  <c r="H7660" i="37" s="1"/>
  <c r="A7660" i="37"/>
  <c r="G7659" i="37"/>
  <c r="H7659" i="37" s="1"/>
  <c r="A7659" i="37"/>
  <c r="G7658" i="37"/>
  <c r="H7658" i="37" s="1"/>
  <c r="A7658" i="37"/>
  <c r="G7657" i="37"/>
  <c r="H7657" i="37" s="1"/>
  <c r="A7657" i="37"/>
  <c r="G7656" i="37"/>
  <c r="H7656" i="37" s="1"/>
  <c r="A7656" i="37"/>
  <c r="G7655" i="37"/>
  <c r="H7655" i="37" s="1"/>
  <c r="A7655" i="37"/>
  <c r="G7654" i="37"/>
  <c r="H7654" i="37" s="1"/>
  <c r="A7654" i="37"/>
  <c r="G7653" i="37"/>
  <c r="H7653" i="37" s="1"/>
  <c r="A7653" i="37"/>
  <c r="G7652" i="37"/>
  <c r="H7652" i="37" s="1"/>
  <c r="A7652" i="37"/>
  <c r="G7651" i="37"/>
  <c r="H7651" i="37" s="1"/>
  <c r="A7651" i="37"/>
  <c r="G7650" i="37"/>
  <c r="H7650" i="37" s="1"/>
  <c r="A7650" i="37"/>
  <c r="G7649" i="37"/>
  <c r="H7649" i="37" s="1"/>
  <c r="A7649" i="37"/>
  <c r="G7648" i="37"/>
  <c r="H7648" i="37" s="1"/>
  <c r="A7648" i="37"/>
  <c r="G7647" i="37"/>
  <c r="H7647" i="37" s="1"/>
  <c r="A7647" i="37"/>
  <c r="G7646" i="37"/>
  <c r="H7646" i="37" s="1"/>
  <c r="A7646" i="37"/>
  <c r="G7645" i="37"/>
  <c r="H7645" i="37" s="1"/>
  <c r="A7645" i="37"/>
  <c r="G7644" i="37"/>
  <c r="H7644" i="37" s="1"/>
  <c r="A7644" i="37"/>
  <c r="G7643" i="37"/>
  <c r="H7643" i="37" s="1"/>
  <c r="A7643" i="37"/>
  <c r="G7642" i="37"/>
  <c r="H7642" i="37" s="1"/>
  <c r="A7642" i="37"/>
  <c r="G7641" i="37"/>
  <c r="H7641" i="37" s="1"/>
  <c r="A7641" i="37"/>
  <c r="G7640" i="37"/>
  <c r="H7640" i="37" s="1"/>
  <c r="A7640" i="37"/>
  <c r="G7639" i="37"/>
  <c r="H7639" i="37" s="1"/>
  <c r="A7639" i="37"/>
  <c r="G7638" i="37"/>
  <c r="H7638" i="37" s="1"/>
  <c r="A7638" i="37"/>
  <c r="G7637" i="37"/>
  <c r="H7637" i="37" s="1"/>
  <c r="A7637" i="37"/>
  <c r="H7636" i="37"/>
  <c r="A7636" i="37"/>
  <c r="G7635" i="37"/>
  <c r="H7635" i="37" s="1"/>
  <c r="A7635" i="37"/>
  <c r="G7634" i="37"/>
  <c r="H7634" i="37" s="1"/>
  <c r="A7634" i="37"/>
  <c r="G7633" i="37"/>
  <c r="H7633" i="37" s="1"/>
  <c r="A7633" i="37"/>
  <c r="G7632" i="37"/>
  <c r="H7632" i="37" s="1"/>
  <c r="A7632" i="37"/>
  <c r="G7631" i="37"/>
  <c r="H7631" i="37" s="1"/>
  <c r="A7631" i="37"/>
  <c r="G7630" i="37"/>
  <c r="H7630" i="37" s="1"/>
  <c r="A7630" i="37"/>
  <c r="G7629" i="37"/>
  <c r="H7629" i="37" s="1"/>
  <c r="A7629" i="37"/>
  <c r="G7628" i="37"/>
  <c r="H7628" i="37" s="1"/>
  <c r="A7628" i="37"/>
  <c r="G7627" i="37"/>
  <c r="H7627" i="37" s="1"/>
  <c r="A7627" i="37"/>
  <c r="G7626" i="37"/>
  <c r="H7626" i="37" s="1"/>
  <c r="A7626" i="37"/>
  <c r="G7625" i="37"/>
  <c r="H7625" i="37" s="1"/>
  <c r="A7625" i="37"/>
  <c r="G7624" i="37"/>
  <c r="H7624" i="37" s="1"/>
  <c r="A7624" i="37"/>
  <c r="G7623" i="37"/>
  <c r="H7623" i="37" s="1"/>
  <c r="A7623" i="37"/>
  <c r="G7622" i="37"/>
  <c r="H7622" i="37" s="1"/>
  <c r="A7622" i="37"/>
  <c r="G7621" i="37"/>
  <c r="H7621" i="37" s="1"/>
  <c r="A7621" i="37"/>
  <c r="G7620" i="37"/>
  <c r="H7620" i="37" s="1"/>
  <c r="A7620" i="37"/>
  <c r="G7619" i="37"/>
  <c r="H7619" i="37" s="1"/>
  <c r="A7619" i="37"/>
  <c r="G7618" i="37"/>
  <c r="H7618" i="37" s="1"/>
  <c r="A7618" i="37"/>
  <c r="G7617" i="37"/>
  <c r="H7617" i="37" s="1"/>
  <c r="A7617" i="37"/>
  <c r="G7616" i="37"/>
  <c r="H7616" i="37" s="1"/>
  <c r="A7616" i="37"/>
  <c r="G7615" i="37"/>
  <c r="H7615" i="37" s="1"/>
  <c r="A7615" i="37"/>
  <c r="G7614" i="37"/>
  <c r="H7614" i="37" s="1"/>
  <c r="A7614" i="37"/>
  <c r="G7613" i="37"/>
  <c r="H7613" i="37" s="1"/>
  <c r="A7613" i="37"/>
  <c r="G7612" i="37"/>
  <c r="H7612" i="37" s="1"/>
  <c r="A7612" i="37"/>
  <c r="G7611" i="37"/>
  <c r="H7611" i="37" s="1"/>
  <c r="A7611" i="37"/>
  <c r="G7610" i="37"/>
  <c r="H7610" i="37" s="1"/>
  <c r="A7610" i="37"/>
  <c r="G7609" i="37"/>
  <c r="H7609" i="37" s="1"/>
  <c r="A7609" i="37"/>
  <c r="G7608" i="37"/>
  <c r="H7608" i="37" s="1"/>
  <c r="A7608" i="37"/>
  <c r="G7607" i="37"/>
  <c r="H7607" i="37" s="1"/>
  <c r="A7607" i="37"/>
  <c r="G7606" i="37"/>
  <c r="H7606" i="37" s="1"/>
  <c r="A7606" i="37"/>
  <c r="H7605" i="37"/>
  <c r="A7605" i="37"/>
  <c r="G7604" i="37"/>
  <c r="H7604" i="37" s="1"/>
  <c r="A7604" i="37"/>
  <c r="G7603" i="37"/>
  <c r="H7603" i="37" s="1"/>
  <c r="A7603" i="37"/>
  <c r="G7602" i="37"/>
  <c r="H7602" i="37" s="1"/>
  <c r="A7602" i="37"/>
  <c r="G7601" i="37"/>
  <c r="H7601" i="37" s="1"/>
  <c r="A7601" i="37"/>
  <c r="G7600" i="37"/>
  <c r="H7600" i="37" s="1"/>
  <c r="A7600" i="37"/>
  <c r="G7599" i="37"/>
  <c r="H7599" i="37" s="1"/>
  <c r="A7599" i="37"/>
  <c r="G7598" i="37"/>
  <c r="H7598" i="37" s="1"/>
  <c r="A7598" i="37"/>
  <c r="G7597" i="37"/>
  <c r="H7597" i="37" s="1"/>
  <c r="A7597" i="37"/>
  <c r="G7596" i="37"/>
  <c r="H7596" i="37" s="1"/>
  <c r="A7596" i="37"/>
  <c r="G7595" i="37"/>
  <c r="H7595" i="37" s="1"/>
  <c r="A7595" i="37"/>
  <c r="G7594" i="37"/>
  <c r="H7594" i="37" s="1"/>
  <c r="A7594" i="37"/>
  <c r="G7593" i="37"/>
  <c r="H7593" i="37" s="1"/>
  <c r="A7593" i="37"/>
  <c r="G7592" i="37"/>
  <c r="H7592" i="37" s="1"/>
  <c r="A7592" i="37"/>
  <c r="G7591" i="37"/>
  <c r="H7591" i="37" s="1"/>
  <c r="A7591" i="37"/>
  <c r="G7590" i="37"/>
  <c r="H7590" i="37" s="1"/>
  <c r="A7590" i="37"/>
  <c r="G7589" i="37"/>
  <c r="H7589" i="37" s="1"/>
  <c r="A7589" i="37"/>
  <c r="G7588" i="37"/>
  <c r="H7588" i="37" s="1"/>
  <c r="A7588" i="37"/>
  <c r="G7587" i="37"/>
  <c r="H7587" i="37" s="1"/>
  <c r="A7587" i="37"/>
  <c r="G7586" i="37"/>
  <c r="H7586" i="37" s="1"/>
  <c r="A7586" i="37"/>
  <c r="G7585" i="37"/>
  <c r="H7585" i="37" s="1"/>
  <c r="A7585" i="37"/>
  <c r="G7584" i="37"/>
  <c r="H7584" i="37" s="1"/>
  <c r="A7584" i="37"/>
  <c r="G7583" i="37"/>
  <c r="H7583" i="37" s="1"/>
  <c r="A7583" i="37"/>
  <c r="G7582" i="37"/>
  <c r="H7582" i="37" s="1"/>
  <c r="A7582" i="37"/>
  <c r="G7581" i="37"/>
  <c r="H7581" i="37" s="1"/>
  <c r="A7581" i="37"/>
  <c r="G7580" i="37"/>
  <c r="H7580" i="37" s="1"/>
  <c r="A7580" i="37"/>
  <c r="G7579" i="37"/>
  <c r="H7579" i="37" s="1"/>
  <c r="A7579" i="37"/>
  <c r="G7578" i="37"/>
  <c r="H7578" i="37" s="1"/>
  <c r="A7578" i="37"/>
  <c r="G7577" i="37"/>
  <c r="H7577" i="37" s="1"/>
  <c r="A7577" i="37"/>
  <c r="G7576" i="37"/>
  <c r="H7576" i="37" s="1"/>
  <c r="A7576" i="37"/>
  <c r="G7575" i="37"/>
  <c r="H7575" i="37" s="1"/>
  <c r="A7575" i="37"/>
  <c r="H7574" i="37"/>
  <c r="A7574" i="37"/>
  <c r="G7573" i="37"/>
  <c r="H7573" i="37" s="1"/>
  <c r="A7573" i="37"/>
  <c r="G7572" i="37"/>
  <c r="H7572" i="37" s="1"/>
  <c r="A7572" i="37"/>
  <c r="G7571" i="37"/>
  <c r="H7571" i="37" s="1"/>
  <c r="A7571" i="37"/>
  <c r="G7570" i="37"/>
  <c r="H7570" i="37" s="1"/>
  <c r="A7570" i="37"/>
  <c r="G7569" i="37"/>
  <c r="H7569" i="37" s="1"/>
  <c r="A7569" i="37"/>
  <c r="G7568" i="37"/>
  <c r="H7568" i="37" s="1"/>
  <c r="A7568" i="37"/>
  <c r="G7567" i="37"/>
  <c r="H7567" i="37" s="1"/>
  <c r="A7567" i="37"/>
  <c r="G7566" i="37"/>
  <c r="H7566" i="37" s="1"/>
  <c r="A7566" i="37"/>
  <c r="G7565" i="37"/>
  <c r="H7565" i="37" s="1"/>
  <c r="A7565" i="37"/>
  <c r="G7564" i="37"/>
  <c r="H7564" i="37" s="1"/>
  <c r="A7564" i="37"/>
  <c r="G7563" i="37"/>
  <c r="H7563" i="37" s="1"/>
  <c r="A7563" i="37"/>
  <c r="G7562" i="37"/>
  <c r="H7562" i="37" s="1"/>
  <c r="A7562" i="37"/>
  <c r="G7561" i="37"/>
  <c r="H7561" i="37" s="1"/>
  <c r="A7561" i="37"/>
  <c r="G7560" i="37"/>
  <c r="H7560" i="37" s="1"/>
  <c r="A7560" i="37"/>
  <c r="G7559" i="37"/>
  <c r="H7559" i="37" s="1"/>
  <c r="A7559" i="37"/>
  <c r="G7558" i="37"/>
  <c r="H7558" i="37" s="1"/>
  <c r="A7558" i="37"/>
  <c r="G7557" i="37"/>
  <c r="H7557" i="37" s="1"/>
  <c r="A7557" i="37"/>
  <c r="G7556" i="37"/>
  <c r="H7556" i="37" s="1"/>
  <c r="A7556" i="37"/>
  <c r="G7555" i="37"/>
  <c r="H7555" i="37" s="1"/>
  <c r="A7555" i="37"/>
  <c r="G7554" i="37"/>
  <c r="H7554" i="37" s="1"/>
  <c r="A7554" i="37"/>
  <c r="G7553" i="37"/>
  <c r="H7553" i="37" s="1"/>
  <c r="A7553" i="37"/>
  <c r="G7552" i="37"/>
  <c r="H7552" i="37" s="1"/>
  <c r="A7552" i="37"/>
  <c r="G7551" i="37"/>
  <c r="H7551" i="37" s="1"/>
  <c r="A7551" i="37"/>
  <c r="G7550" i="37"/>
  <c r="H7550" i="37" s="1"/>
  <c r="A7550" i="37"/>
  <c r="G7549" i="37"/>
  <c r="H7549" i="37" s="1"/>
  <c r="A7549" i="37"/>
  <c r="G7548" i="37"/>
  <c r="H7548" i="37" s="1"/>
  <c r="A7548" i="37"/>
  <c r="G7547" i="37"/>
  <c r="H7547" i="37" s="1"/>
  <c r="A7547" i="37"/>
  <c r="G7546" i="37"/>
  <c r="H7546" i="37" s="1"/>
  <c r="A7546" i="37"/>
  <c r="G7545" i="37"/>
  <c r="H7545" i="37" s="1"/>
  <c r="A7545" i="37"/>
  <c r="G7544" i="37"/>
  <c r="H7544" i="37" s="1"/>
  <c r="A7544" i="37"/>
  <c r="H7543" i="37"/>
  <c r="A7543" i="37"/>
  <c r="G7542" i="37"/>
  <c r="H7542" i="37" s="1"/>
  <c r="A7542" i="37"/>
  <c r="G7541" i="37"/>
  <c r="H7541" i="37" s="1"/>
  <c r="A7541" i="37"/>
  <c r="G7540" i="37"/>
  <c r="H7540" i="37" s="1"/>
  <c r="A7540" i="37"/>
  <c r="G7539" i="37"/>
  <c r="H7539" i="37" s="1"/>
  <c r="A7539" i="37"/>
  <c r="G7538" i="37"/>
  <c r="H7538" i="37" s="1"/>
  <c r="A7538" i="37"/>
  <c r="G7537" i="37"/>
  <c r="H7537" i="37" s="1"/>
  <c r="A7537" i="37"/>
  <c r="G7536" i="37"/>
  <c r="H7536" i="37" s="1"/>
  <c r="A7536" i="37"/>
  <c r="G7535" i="37"/>
  <c r="H7535" i="37" s="1"/>
  <c r="A7535" i="37"/>
  <c r="G7534" i="37"/>
  <c r="H7534" i="37" s="1"/>
  <c r="A7534" i="37"/>
  <c r="G7533" i="37"/>
  <c r="H7533" i="37" s="1"/>
  <c r="A7533" i="37"/>
  <c r="G7532" i="37"/>
  <c r="H7532" i="37" s="1"/>
  <c r="A7532" i="37"/>
  <c r="G7531" i="37"/>
  <c r="H7531" i="37" s="1"/>
  <c r="A7531" i="37"/>
  <c r="G7530" i="37"/>
  <c r="H7530" i="37" s="1"/>
  <c r="A7530" i="37"/>
  <c r="G7529" i="37"/>
  <c r="H7529" i="37" s="1"/>
  <c r="A7529" i="37"/>
  <c r="G7528" i="37"/>
  <c r="H7528" i="37" s="1"/>
  <c r="A7528" i="37"/>
  <c r="G7527" i="37"/>
  <c r="H7527" i="37" s="1"/>
  <c r="A7527" i="37"/>
  <c r="G7526" i="37"/>
  <c r="H7526" i="37" s="1"/>
  <c r="A7526" i="37"/>
  <c r="G7525" i="37"/>
  <c r="H7525" i="37" s="1"/>
  <c r="A7525" i="37"/>
  <c r="G7524" i="37"/>
  <c r="H7524" i="37" s="1"/>
  <c r="A7524" i="37"/>
  <c r="G7523" i="37"/>
  <c r="H7523" i="37" s="1"/>
  <c r="A7523" i="37"/>
  <c r="G7522" i="37"/>
  <c r="H7522" i="37" s="1"/>
  <c r="A7522" i="37"/>
  <c r="G7521" i="37"/>
  <c r="H7521" i="37" s="1"/>
  <c r="A7521" i="37"/>
  <c r="G7520" i="37"/>
  <c r="H7520" i="37" s="1"/>
  <c r="A7520" i="37"/>
  <c r="G7519" i="37"/>
  <c r="H7519" i="37" s="1"/>
  <c r="A7519" i="37"/>
  <c r="G7518" i="37"/>
  <c r="H7518" i="37" s="1"/>
  <c r="A7518" i="37"/>
  <c r="G7517" i="37"/>
  <c r="H7517" i="37" s="1"/>
  <c r="A7517" i="37"/>
  <c r="G7516" i="37"/>
  <c r="H7516" i="37" s="1"/>
  <c r="A7516" i="37"/>
  <c r="G7515" i="37"/>
  <c r="H7515" i="37" s="1"/>
  <c r="A7515" i="37"/>
  <c r="G7514" i="37"/>
  <c r="H7514" i="37" s="1"/>
  <c r="A7514" i="37"/>
  <c r="G7513" i="37"/>
  <c r="H7513" i="37" s="1"/>
  <c r="A7513" i="37"/>
  <c r="H7512" i="37"/>
  <c r="A7512" i="37"/>
  <c r="G7511" i="37"/>
  <c r="H7511" i="37" s="1"/>
  <c r="A7511" i="37"/>
  <c r="G7510" i="37"/>
  <c r="H7510" i="37" s="1"/>
  <c r="A7510" i="37"/>
  <c r="G7509" i="37"/>
  <c r="H7509" i="37" s="1"/>
  <c r="A7509" i="37"/>
  <c r="G7508" i="37"/>
  <c r="H7508" i="37" s="1"/>
  <c r="A7508" i="37"/>
  <c r="G7507" i="37"/>
  <c r="H7507" i="37" s="1"/>
  <c r="A7507" i="37"/>
  <c r="G7506" i="37"/>
  <c r="H7506" i="37" s="1"/>
  <c r="A7506" i="37"/>
  <c r="G7505" i="37"/>
  <c r="H7505" i="37" s="1"/>
  <c r="A7505" i="37"/>
  <c r="G7504" i="37"/>
  <c r="H7504" i="37" s="1"/>
  <c r="A7504" i="37"/>
  <c r="G7503" i="37"/>
  <c r="H7503" i="37" s="1"/>
  <c r="A7503" i="37"/>
  <c r="G7502" i="37"/>
  <c r="H7502" i="37" s="1"/>
  <c r="A7502" i="37"/>
  <c r="G7501" i="37"/>
  <c r="H7501" i="37" s="1"/>
  <c r="A7501" i="37"/>
  <c r="G7500" i="37"/>
  <c r="H7500" i="37" s="1"/>
  <c r="A7500" i="37"/>
  <c r="G7499" i="37"/>
  <c r="H7499" i="37" s="1"/>
  <c r="A7499" i="37"/>
  <c r="G7498" i="37"/>
  <c r="H7498" i="37" s="1"/>
  <c r="A7498" i="37"/>
  <c r="G7497" i="37"/>
  <c r="H7497" i="37" s="1"/>
  <c r="A7497" i="37"/>
  <c r="G7496" i="37"/>
  <c r="H7496" i="37" s="1"/>
  <c r="A7496" i="37"/>
  <c r="G7495" i="37"/>
  <c r="H7495" i="37" s="1"/>
  <c r="A7495" i="37"/>
  <c r="G7494" i="37"/>
  <c r="H7494" i="37" s="1"/>
  <c r="A7494" i="37"/>
  <c r="G7493" i="37"/>
  <c r="H7493" i="37" s="1"/>
  <c r="A7493" i="37"/>
  <c r="G7492" i="37"/>
  <c r="H7492" i="37" s="1"/>
  <c r="A7492" i="37"/>
  <c r="G7491" i="37"/>
  <c r="H7491" i="37" s="1"/>
  <c r="A7491" i="37"/>
  <c r="G7490" i="37"/>
  <c r="H7490" i="37" s="1"/>
  <c r="A7490" i="37"/>
  <c r="G7489" i="37"/>
  <c r="H7489" i="37" s="1"/>
  <c r="A7489" i="37"/>
  <c r="G7488" i="37"/>
  <c r="H7488" i="37" s="1"/>
  <c r="A7488" i="37"/>
  <c r="G7487" i="37"/>
  <c r="H7487" i="37" s="1"/>
  <c r="A7487" i="37"/>
  <c r="G7486" i="37"/>
  <c r="H7486" i="37" s="1"/>
  <c r="A7486" i="37"/>
  <c r="G7485" i="37"/>
  <c r="H7485" i="37" s="1"/>
  <c r="A7485" i="37"/>
  <c r="G7484" i="37"/>
  <c r="H7484" i="37" s="1"/>
  <c r="A7484" i="37"/>
  <c r="G7483" i="37"/>
  <c r="H7483" i="37" s="1"/>
  <c r="A7483" i="37"/>
  <c r="G7482" i="37"/>
  <c r="H7482" i="37" s="1"/>
  <c r="A7482" i="37"/>
  <c r="H7481" i="37"/>
  <c r="A7481" i="37"/>
  <c r="G7480" i="37"/>
  <c r="H7480" i="37" s="1"/>
  <c r="A7480" i="37"/>
  <c r="G7479" i="37"/>
  <c r="H7479" i="37" s="1"/>
  <c r="A7479" i="37"/>
  <c r="G7478" i="37"/>
  <c r="H7478" i="37" s="1"/>
  <c r="A7478" i="37"/>
  <c r="G7477" i="37"/>
  <c r="H7477" i="37" s="1"/>
  <c r="A7477" i="37"/>
  <c r="G7476" i="37"/>
  <c r="H7476" i="37" s="1"/>
  <c r="A7476" i="37"/>
  <c r="G7475" i="37"/>
  <c r="H7475" i="37" s="1"/>
  <c r="A7475" i="37"/>
  <c r="G7474" i="37"/>
  <c r="H7474" i="37" s="1"/>
  <c r="A7474" i="37"/>
  <c r="G7473" i="37"/>
  <c r="H7473" i="37" s="1"/>
  <c r="A7473" i="37"/>
  <c r="G7472" i="37"/>
  <c r="H7472" i="37" s="1"/>
  <c r="A7472" i="37"/>
  <c r="G7471" i="37"/>
  <c r="H7471" i="37" s="1"/>
  <c r="A7471" i="37"/>
  <c r="G7470" i="37"/>
  <c r="H7470" i="37" s="1"/>
  <c r="A7470" i="37"/>
  <c r="G7469" i="37"/>
  <c r="H7469" i="37" s="1"/>
  <c r="A7469" i="37"/>
  <c r="G7468" i="37"/>
  <c r="H7468" i="37" s="1"/>
  <c r="A7468" i="37"/>
  <c r="G7467" i="37"/>
  <c r="H7467" i="37" s="1"/>
  <c r="A7467" i="37"/>
  <c r="G7466" i="37"/>
  <c r="H7466" i="37" s="1"/>
  <c r="A7466" i="37"/>
  <c r="G7465" i="37"/>
  <c r="H7465" i="37" s="1"/>
  <c r="A7465" i="37"/>
  <c r="G7464" i="37"/>
  <c r="H7464" i="37" s="1"/>
  <c r="A7464" i="37"/>
  <c r="G7463" i="37"/>
  <c r="H7463" i="37" s="1"/>
  <c r="A7463" i="37"/>
  <c r="G7462" i="37"/>
  <c r="H7462" i="37" s="1"/>
  <c r="A7462" i="37"/>
  <c r="G7461" i="37"/>
  <c r="H7461" i="37" s="1"/>
  <c r="A7461" i="37"/>
  <c r="G7460" i="37"/>
  <c r="H7460" i="37" s="1"/>
  <c r="A7460" i="37"/>
  <c r="G7459" i="37"/>
  <c r="H7459" i="37" s="1"/>
  <c r="A7459" i="37"/>
  <c r="G7458" i="37"/>
  <c r="H7458" i="37" s="1"/>
  <c r="A7458" i="37"/>
  <c r="G7457" i="37"/>
  <c r="H7457" i="37" s="1"/>
  <c r="A7457" i="37"/>
  <c r="G7456" i="37"/>
  <c r="H7456" i="37" s="1"/>
  <c r="A7456" i="37"/>
  <c r="G7455" i="37"/>
  <c r="H7455" i="37" s="1"/>
  <c r="A7455" i="37"/>
  <c r="G7454" i="37"/>
  <c r="H7454" i="37" s="1"/>
  <c r="A7454" i="37"/>
  <c r="G7453" i="37"/>
  <c r="H7453" i="37" s="1"/>
  <c r="A7453" i="37"/>
  <c r="G7452" i="37"/>
  <c r="H7452" i="37" s="1"/>
  <c r="A7452" i="37"/>
  <c r="G7451" i="37"/>
  <c r="H7451" i="37" s="1"/>
  <c r="A7451" i="37"/>
  <c r="H7450" i="37"/>
  <c r="A7450" i="37"/>
  <c r="G7449" i="37"/>
  <c r="H7449" i="37" s="1"/>
  <c r="A7449" i="37"/>
  <c r="G7448" i="37"/>
  <c r="H7448" i="37" s="1"/>
  <c r="A7448" i="37"/>
  <c r="G7447" i="37"/>
  <c r="H7447" i="37" s="1"/>
  <c r="A7447" i="37"/>
  <c r="G7446" i="37"/>
  <c r="H7446" i="37" s="1"/>
  <c r="A7446" i="37"/>
  <c r="G7445" i="37"/>
  <c r="H7445" i="37" s="1"/>
  <c r="A7445" i="37"/>
  <c r="G7444" i="37"/>
  <c r="H7444" i="37" s="1"/>
  <c r="A7444" i="37"/>
  <c r="G7443" i="37"/>
  <c r="H7443" i="37" s="1"/>
  <c r="A7443" i="37"/>
  <c r="G7442" i="37"/>
  <c r="H7442" i="37" s="1"/>
  <c r="A7442" i="37"/>
  <c r="G7441" i="37"/>
  <c r="H7441" i="37" s="1"/>
  <c r="A7441" i="37"/>
  <c r="G7440" i="37"/>
  <c r="H7440" i="37" s="1"/>
  <c r="A7440" i="37"/>
  <c r="G7439" i="37"/>
  <c r="H7439" i="37" s="1"/>
  <c r="A7439" i="37"/>
  <c r="G7438" i="37"/>
  <c r="H7438" i="37" s="1"/>
  <c r="A7438" i="37"/>
  <c r="G7437" i="37"/>
  <c r="H7437" i="37" s="1"/>
  <c r="A7437" i="37"/>
  <c r="G7436" i="37"/>
  <c r="H7436" i="37" s="1"/>
  <c r="A7436" i="37"/>
  <c r="G7435" i="37"/>
  <c r="H7435" i="37" s="1"/>
  <c r="A7435" i="37"/>
  <c r="G7434" i="37"/>
  <c r="H7434" i="37" s="1"/>
  <c r="A7434" i="37"/>
  <c r="G7433" i="37"/>
  <c r="H7433" i="37" s="1"/>
  <c r="A7433" i="37"/>
  <c r="G7432" i="37"/>
  <c r="H7432" i="37" s="1"/>
  <c r="A7432" i="37"/>
  <c r="G7431" i="37"/>
  <c r="H7431" i="37" s="1"/>
  <c r="A7431" i="37"/>
  <c r="G7430" i="37"/>
  <c r="H7430" i="37" s="1"/>
  <c r="A7430" i="37"/>
  <c r="G7429" i="37"/>
  <c r="H7429" i="37" s="1"/>
  <c r="A7429" i="37"/>
  <c r="G7428" i="37"/>
  <c r="H7428" i="37" s="1"/>
  <c r="A7428" i="37"/>
  <c r="G7427" i="37"/>
  <c r="H7427" i="37" s="1"/>
  <c r="A7427" i="37"/>
  <c r="G7426" i="37"/>
  <c r="H7426" i="37" s="1"/>
  <c r="A7426" i="37"/>
  <c r="G7425" i="37"/>
  <c r="H7425" i="37" s="1"/>
  <c r="A7425" i="37"/>
  <c r="G7424" i="37"/>
  <c r="H7424" i="37" s="1"/>
  <c r="A7424" i="37"/>
  <c r="G7423" i="37"/>
  <c r="H7423" i="37" s="1"/>
  <c r="A7423" i="37"/>
  <c r="G7422" i="37"/>
  <c r="H7422" i="37" s="1"/>
  <c r="A7422" i="37"/>
  <c r="G7421" i="37"/>
  <c r="H7421" i="37" s="1"/>
  <c r="A7421" i="37"/>
  <c r="G7420" i="37"/>
  <c r="H7420" i="37" s="1"/>
  <c r="A7420" i="37"/>
  <c r="H7419" i="37"/>
  <c r="A7419" i="37"/>
  <c r="G7418" i="37"/>
  <c r="H7418" i="37" s="1"/>
  <c r="A7418" i="37"/>
  <c r="G7417" i="37"/>
  <c r="H7417" i="37" s="1"/>
  <c r="A7417" i="37"/>
  <c r="G7416" i="37"/>
  <c r="H7416" i="37" s="1"/>
  <c r="A7416" i="37"/>
  <c r="G7415" i="37"/>
  <c r="H7415" i="37" s="1"/>
  <c r="A7415" i="37"/>
  <c r="G7414" i="37"/>
  <c r="H7414" i="37" s="1"/>
  <c r="A7414" i="37"/>
  <c r="G7413" i="37"/>
  <c r="H7413" i="37" s="1"/>
  <c r="A7413" i="37"/>
  <c r="G7412" i="37"/>
  <c r="H7412" i="37" s="1"/>
  <c r="A7412" i="37"/>
  <c r="G7411" i="37"/>
  <c r="H7411" i="37" s="1"/>
  <c r="A7411" i="37"/>
  <c r="G7410" i="37"/>
  <c r="H7410" i="37" s="1"/>
  <c r="A7410" i="37"/>
  <c r="G7409" i="37"/>
  <c r="H7409" i="37" s="1"/>
  <c r="A7409" i="37"/>
  <c r="G7408" i="37"/>
  <c r="H7408" i="37" s="1"/>
  <c r="A7408" i="37"/>
  <c r="G7407" i="37"/>
  <c r="H7407" i="37" s="1"/>
  <c r="A7407" i="37"/>
  <c r="G7406" i="37"/>
  <c r="H7406" i="37" s="1"/>
  <c r="A7406" i="37"/>
  <c r="G7405" i="37"/>
  <c r="H7405" i="37" s="1"/>
  <c r="A7405" i="37"/>
  <c r="G7404" i="37"/>
  <c r="H7404" i="37" s="1"/>
  <c r="A7404" i="37"/>
  <c r="G7403" i="37"/>
  <c r="H7403" i="37" s="1"/>
  <c r="A7403" i="37"/>
  <c r="G7402" i="37"/>
  <c r="H7402" i="37" s="1"/>
  <c r="A7402" i="37"/>
  <c r="G7401" i="37"/>
  <c r="H7401" i="37" s="1"/>
  <c r="A7401" i="37"/>
  <c r="G7400" i="37"/>
  <c r="H7400" i="37" s="1"/>
  <c r="A7400" i="37"/>
  <c r="G7399" i="37"/>
  <c r="H7399" i="37" s="1"/>
  <c r="A7399" i="37"/>
  <c r="G7398" i="37"/>
  <c r="H7398" i="37" s="1"/>
  <c r="A7398" i="37"/>
  <c r="G7397" i="37"/>
  <c r="H7397" i="37" s="1"/>
  <c r="A7397" i="37"/>
  <c r="G7396" i="37"/>
  <c r="H7396" i="37" s="1"/>
  <c r="A7396" i="37"/>
  <c r="G7395" i="37"/>
  <c r="H7395" i="37" s="1"/>
  <c r="A7395" i="37"/>
  <c r="G7394" i="37"/>
  <c r="H7394" i="37" s="1"/>
  <c r="A7394" i="37"/>
  <c r="G7393" i="37"/>
  <c r="H7393" i="37" s="1"/>
  <c r="A7393" i="37"/>
  <c r="G7392" i="37"/>
  <c r="H7392" i="37" s="1"/>
  <c r="A7392" i="37"/>
  <c r="G7391" i="37"/>
  <c r="H7391" i="37" s="1"/>
  <c r="A7391" i="37"/>
  <c r="G7390" i="37"/>
  <c r="H7390" i="37" s="1"/>
  <c r="A7390" i="37"/>
  <c r="G7389" i="37"/>
  <c r="H7389" i="37" s="1"/>
  <c r="A7389" i="37"/>
  <c r="H7388" i="37"/>
  <c r="A7388" i="37"/>
  <c r="G7387" i="37"/>
  <c r="H7387" i="37" s="1"/>
  <c r="A7387" i="37"/>
  <c r="G7386" i="37"/>
  <c r="H7386" i="37" s="1"/>
  <c r="A7386" i="37"/>
  <c r="G7385" i="37"/>
  <c r="H7385" i="37" s="1"/>
  <c r="A7385" i="37"/>
  <c r="G7384" i="37"/>
  <c r="H7384" i="37" s="1"/>
  <c r="A7384" i="37"/>
  <c r="G7383" i="37"/>
  <c r="H7383" i="37" s="1"/>
  <c r="A7383" i="37"/>
  <c r="G7382" i="37"/>
  <c r="H7382" i="37" s="1"/>
  <c r="A7382" i="37"/>
  <c r="G7381" i="37"/>
  <c r="H7381" i="37" s="1"/>
  <c r="A7381" i="37"/>
  <c r="G7380" i="37"/>
  <c r="H7380" i="37" s="1"/>
  <c r="A7380" i="37"/>
  <c r="G7379" i="37"/>
  <c r="H7379" i="37" s="1"/>
  <c r="A7379" i="37"/>
  <c r="G7378" i="37"/>
  <c r="H7378" i="37" s="1"/>
  <c r="A7378" i="37"/>
  <c r="G7377" i="37"/>
  <c r="H7377" i="37" s="1"/>
  <c r="A7377" i="37"/>
  <c r="G7376" i="37"/>
  <c r="H7376" i="37" s="1"/>
  <c r="A7376" i="37"/>
  <c r="G7375" i="37"/>
  <c r="H7375" i="37" s="1"/>
  <c r="A7375" i="37"/>
  <c r="G7374" i="37"/>
  <c r="H7374" i="37" s="1"/>
  <c r="A7374" i="37"/>
  <c r="G7373" i="37"/>
  <c r="H7373" i="37" s="1"/>
  <c r="A7373" i="37"/>
  <c r="G7372" i="37"/>
  <c r="H7372" i="37" s="1"/>
  <c r="A7372" i="37"/>
  <c r="G7371" i="37"/>
  <c r="H7371" i="37" s="1"/>
  <c r="A7371" i="37"/>
  <c r="G7370" i="37"/>
  <c r="H7370" i="37" s="1"/>
  <c r="A7370" i="37"/>
  <c r="G7369" i="37"/>
  <c r="H7369" i="37" s="1"/>
  <c r="A7369" i="37"/>
  <c r="G7368" i="37"/>
  <c r="H7368" i="37" s="1"/>
  <c r="A7368" i="37"/>
  <c r="G7367" i="37"/>
  <c r="H7367" i="37" s="1"/>
  <c r="A7367" i="37"/>
  <c r="G7366" i="37"/>
  <c r="H7366" i="37" s="1"/>
  <c r="A7366" i="37"/>
  <c r="G7365" i="37"/>
  <c r="H7365" i="37" s="1"/>
  <c r="A7365" i="37"/>
  <c r="G7364" i="37"/>
  <c r="H7364" i="37" s="1"/>
  <c r="A7364" i="37"/>
  <c r="G7363" i="37"/>
  <c r="H7363" i="37" s="1"/>
  <c r="A7363" i="37"/>
  <c r="G7362" i="37"/>
  <c r="H7362" i="37" s="1"/>
  <c r="A7362" i="37"/>
  <c r="G7361" i="37"/>
  <c r="H7361" i="37" s="1"/>
  <c r="A7361" i="37"/>
  <c r="G7360" i="37"/>
  <c r="H7360" i="37" s="1"/>
  <c r="A7360" i="37"/>
  <c r="G7359" i="37"/>
  <c r="H7359" i="37" s="1"/>
  <c r="A7359" i="37"/>
  <c r="G7358" i="37"/>
  <c r="H7358" i="37" s="1"/>
  <c r="A7358" i="37"/>
  <c r="H7357" i="37"/>
  <c r="A7357" i="37"/>
  <c r="G7356" i="37"/>
  <c r="H7356" i="37" s="1"/>
  <c r="A7356" i="37"/>
  <c r="G7355" i="37"/>
  <c r="H7355" i="37" s="1"/>
  <c r="A7355" i="37"/>
  <c r="G7354" i="37"/>
  <c r="H7354" i="37" s="1"/>
  <c r="A7354" i="37"/>
  <c r="G7353" i="37"/>
  <c r="H7353" i="37" s="1"/>
  <c r="A7353" i="37"/>
  <c r="G7352" i="37"/>
  <c r="H7352" i="37" s="1"/>
  <c r="A7352" i="37"/>
  <c r="G7351" i="37"/>
  <c r="H7351" i="37" s="1"/>
  <c r="A7351" i="37"/>
  <c r="G7350" i="37"/>
  <c r="H7350" i="37" s="1"/>
  <c r="A7350" i="37"/>
  <c r="G7349" i="37"/>
  <c r="H7349" i="37" s="1"/>
  <c r="A7349" i="37"/>
  <c r="G7348" i="37"/>
  <c r="H7348" i="37" s="1"/>
  <c r="A7348" i="37"/>
  <c r="G7347" i="37"/>
  <c r="H7347" i="37" s="1"/>
  <c r="A7347" i="37"/>
  <c r="G7346" i="37"/>
  <c r="H7346" i="37" s="1"/>
  <c r="A7346" i="37"/>
  <c r="G7345" i="37"/>
  <c r="H7345" i="37" s="1"/>
  <c r="A7345" i="37"/>
  <c r="G7344" i="37"/>
  <c r="H7344" i="37" s="1"/>
  <c r="A7344" i="37"/>
  <c r="G7343" i="37"/>
  <c r="H7343" i="37" s="1"/>
  <c r="A7343" i="37"/>
  <c r="G7342" i="37"/>
  <c r="H7342" i="37" s="1"/>
  <c r="A7342" i="37"/>
  <c r="G7341" i="37"/>
  <c r="H7341" i="37" s="1"/>
  <c r="A7341" i="37"/>
  <c r="G7340" i="37"/>
  <c r="H7340" i="37" s="1"/>
  <c r="A7340" i="37"/>
  <c r="G7339" i="37"/>
  <c r="H7339" i="37" s="1"/>
  <c r="A7339" i="37"/>
  <c r="G7338" i="37"/>
  <c r="H7338" i="37" s="1"/>
  <c r="A7338" i="37"/>
  <c r="G7337" i="37"/>
  <c r="H7337" i="37" s="1"/>
  <c r="A7337" i="37"/>
  <c r="G7336" i="37"/>
  <c r="H7336" i="37" s="1"/>
  <c r="A7336" i="37"/>
  <c r="G7335" i="37"/>
  <c r="H7335" i="37" s="1"/>
  <c r="A7335" i="37"/>
  <c r="G7334" i="37"/>
  <c r="H7334" i="37" s="1"/>
  <c r="A7334" i="37"/>
  <c r="G7333" i="37"/>
  <c r="H7333" i="37" s="1"/>
  <c r="A7333" i="37"/>
  <c r="G7332" i="37"/>
  <c r="H7332" i="37" s="1"/>
  <c r="A7332" i="37"/>
  <c r="G7331" i="37"/>
  <c r="H7331" i="37" s="1"/>
  <c r="A7331" i="37"/>
  <c r="G7330" i="37"/>
  <c r="H7330" i="37" s="1"/>
  <c r="A7330" i="37"/>
  <c r="G7329" i="37"/>
  <c r="H7329" i="37" s="1"/>
  <c r="A7329" i="37"/>
  <c r="G7328" i="37"/>
  <c r="H7328" i="37" s="1"/>
  <c r="A7328" i="37"/>
  <c r="G7327" i="37"/>
  <c r="H7327" i="37" s="1"/>
  <c r="A7327" i="37"/>
  <c r="H7326" i="37"/>
  <c r="A7326" i="37"/>
  <c r="G7325" i="37"/>
  <c r="H7325" i="37" s="1"/>
  <c r="A7325" i="37"/>
  <c r="G7324" i="37"/>
  <c r="H7324" i="37" s="1"/>
  <c r="A7324" i="37"/>
  <c r="G7323" i="37"/>
  <c r="H7323" i="37" s="1"/>
  <c r="A7323" i="37"/>
  <c r="G7322" i="37"/>
  <c r="H7322" i="37" s="1"/>
  <c r="A7322" i="37"/>
  <c r="G7321" i="37"/>
  <c r="H7321" i="37" s="1"/>
  <c r="A7321" i="37"/>
  <c r="G7320" i="37"/>
  <c r="H7320" i="37" s="1"/>
  <c r="A7320" i="37"/>
  <c r="G7319" i="37"/>
  <c r="H7319" i="37" s="1"/>
  <c r="A7319" i="37"/>
  <c r="G7318" i="37"/>
  <c r="H7318" i="37" s="1"/>
  <c r="A7318" i="37"/>
  <c r="G7317" i="37"/>
  <c r="H7317" i="37" s="1"/>
  <c r="A7317" i="37"/>
  <c r="G7316" i="37"/>
  <c r="H7316" i="37" s="1"/>
  <c r="A7316" i="37"/>
  <c r="G7315" i="37"/>
  <c r="H7315" i="37" s="1"/>
  <c r="A7315" i="37"/>
  <c r="G7314" i="37"/>
  <c r="H7314" i="37" s="1"/>
  <c r="A7314" i="37"/>
  <c r="G7313" i="37"/>
  <c r="H7313" i="37" s="1"/>
  <c r="A7313" i="37"/>
  <c r="G7312" i="37"/>
  <c r="H7312" i="37" s="1"/>
  <c r="A7312" i="37"/>
  <c r="G7311" i="37"/>
  <c r="H7311" i="37" s="1"/>
  <c r="A7311" i="37"/>
  <c r="G7310" i="37"/>
  <c r="H7310" i="37" s="1"/>
  <c r="A7310" i="37"/>
  <c r="G7309" i="37"/>
  <c r="H7309" i="37" s="1"/>
  <c r="A7309" i="37"/>
  <c r="G7308" i="37"/>
  <c r="H7308" i="37" s="1"/>
  <c r="A7308" i="37"/>
  <c r="G7307" i="37"/>
  <c r="H7307" i="37" s="1"/>
  <c r="A7307" i="37"/>
  <c r="G7306" i="37"/>
  <c r="H7306" i="37" s="1"/>
  <c r="A7306" i="37"/>
  <c r="G7305" i="37"/>
  <c r="H7305" i="37" s="1"/>
  <c r="A7305" i="37"/>
  <c r="G7304" i="37"/>
  <c r="H7304" i="37" s="1"/>
  <c r="A7304" i="37"/>
  <c r="G7303" i="37"/>
  <c r="H7303" i="37" s="1"/>
  <c r="A7303" i="37"/>
  <c r="G7302" i="37"/>
  <c r="H7302" i="37" s="1"/>
  <c r="A7302" i="37"/>
  <c r="G7301" i="37"/>
  <c r="H7301" i="37" s="1"/>
  <c r="A7301" i="37"/>
  <c r="G7300" i="37"/>
  <c r="H7300" i="37" s="1"/>
  <c r="A7300" i="37"/>
  <c r="G7299" i="37"/>
  <c r="H7299" i="37" s="1"/>
  <c r="A7299" i="37"/>
  <c r="G7298" i="37"/>
  <c r="H7298" i="37" s="1"/>
  <c r="A7298" i="37"/>
  <c r="G7297" i="37"/>
  <c r="H7297" i="37" s="1"/>
  <c r="A7297" i="37"/>
  <c r="G7296" i="37"/>
  <c r="H7296" i="37" s="1"/>
  <c r="A7296" i="37"/>
  <c r="H7295" i="37"/>
  <c r="A7295" i="37"/>
  <c r="G7294" i="37"/>
  <c r="H7294" i="37" s="1"/>
  <c r="A7294" i="37"/>
  <c r="G7293" i="37"/>
  <c r="H7293" i="37" s="1"/>
  <c r="A7293" i="37"/>
  <c r="G7292" i="37"/>
  <c r="H7292" i="37" s="1"/>
  <c r="A7292" i="37"/>
  <c r="G7291" i="37"/>
  <c r="H7291" i="37" s="1"/>
  <c r="A7291" i="37"/>
  <c r="G7290" i="37"/>
  <c r="H7290" i="37" s="1"/>
  <c r="A7290" i="37"/>
  <c r="G7289" i="37"/>
  <c r="H7289" i="37" s="1"/>
  <c r="A7289" i="37"/>
  <c r="G7288" i="37"/>
  <c r="H7288" i="37" s="1"/>
  <c r="A7288" i="37"/>
  <c r="G7287" i="37"/>
  <c r="H7287" i="37" s="1"/>
  <c r="A7287" i="37"/>
  <c r="G7286" i="37"/>
  <c r="H7286" i="37" s="1"/>
  <c r="A7286" i="37"/>
  <c r="G7285" i="37"/>
  <c r="H7285" i="37" s="1"/>
  <c r="A7285" i="37"/>
  <c r="G7284" i="37"/>
  <c r="H7284" i="37" s="1"/>
  <c r="A7284" i="37"/>
  <c r="G7283" i="37"/>
  <c r="H7283" i="37" s="1"/>
  <c r="A7283" i="37"/>
  <c r="G7282" i="37"/>
  <c r="H7282" i="37" s="1"/>
  <c r="A7282" i="37"/>
  <c r="G7281" i="37"/>
  <c r="H7281" i="37" s="1"/>
  <c r="A7281" i="37"/>
  <c r="G7280" i="37"/>
  <c r="H7280" i="37" s="1"/>
  <c r="A7280" i="37"/>
  <c r="G7279" i="37"/>
  <c r="H7279" i="37" s="1"/>
  <c r="A7279" i="37"/>
  <c r="G7278" i="37"/>
  <c r="H7278" i="37" s="1"/>
  <c r="A7278" i="37"/>
  <c r="G7277" i="37"/>
  <c r="H7277" i="37" s="1"/>
  <c r="A7277" i="37"/>
  <c r="G7276" i="37"/>
  <c r="H7276" i="37" s="1"/>
  <c r="A7276" i="37"/>
  <c r="G7275" i="37"/>
  <c r="H7275" i="37" s="1"/>
  <c r="A7275" i="37"/>
  <c r="G7274" i="37"/>
  <c r="H7274" i="37" s="1"/>
  <c r="A7274" i="37"/>
  <c r="G7273" i="37"/>
  <c r="H7273" i="37" s="1"/>
  <c r="A7273" i="37"/>
  <c r="G7272" i="37"/>
  <c r="H7272" i="37" s="1"/>
  <c r="A7272" i="37"/>
  <c r="G7271" i="37"/>
  <c r="H7271" i="37" s="1"/>
  <c r="A7271" i="37"/>
  <c r="G7270" i="37"/>
  <c r="H7270" i="37" s="1"/>
  <c r="A7270" i="37"/>
  <c r="G7269" i="37"/>
  <c r="H7269" i="37" s="1"/>
  <c r="A7269" i="37"/>
  <c r="G7268" i="37"/>
  <c r="H7268" i="37" s="1"/>
  <c r="A7268" i="37"/>
  <c r="G7267" i="37"/>
  <c r="H7267" i="37" s="1"/>
  <c r="A7267" i="37"/>
  <c r="G7266" i="37"/>
  <c r="H7266" i="37" s="1"/>
  <c r="A7266" i="37"/>
  <c r="G7265" i="37"/>
  <c r="H7265" i="37" s="1"/>
  <c r="A7265" i="37"/>
  <c r="H7264" i="37"/>
  <c r="A7264" i="37"/>
  <c r="G7263" i="37"/>
  <c r="H7263" i="37" s="1"/>
  <c r="A7263" i="37"/>
  <c r="G7262" i="37"/>
  <c r="H7262" i="37" s="1"/>
  <c r="A7262" i="37"/>
  <c r="G7261" i="37"/>
  <c r="H7261" i="37" s="1"/>
  <c r="A7261" i="37"/>
  <c r="G7260" i="37"/>
  <c r="H7260" i="37" s="1"/>
  <c r="A7260" i="37"/>
  <c r="G7259" i="37"/>
  <c r="H7259" i="37" s="1"/>
  <c r="A7259" i="37"/>
  <c r="G7258" i="37"/>
  <c r="H7258" i="37" s="1"/>
  <c r="A7258" i="37"/>
  <c r="G7257" i="37"/>
  <c r="H7257" i="37" s="1"/>
  <c r="A7257" i="37"/>
  <c r="G7256" i="37"/>
  <c r="H7256" i="37" s="1"/>
  <c r="A7256" i="37"/>
  <c r="G7255" i="37"/>
  <c r="H7255" i="37" s="1"/>
  <c r="A7255" i="37"/>
  <c r="G7254" i="37"/>
  <c r="H7254" i="37" s="1"/>
  <c r="A7254" i="37"/>
  <c r="G7253" i="37"/>
  <c r="H7253" i="37" s="1"/>
  <c r="A7253" i="37"/>
  <c r="G7252" i="37"/>
  <c r="H7252" i="37" s="1"/>
  <c r="A7252" i="37"/>
  <c r="G7251" i="37"/>
  <c r="H7251" i="37" s="1"/>
  <c r="A7251" i="37"/>
  <c r="G7250" i="37"/>
  <c r="H7250" i="37" s="1"/>
  <c r="A7250" i="37"/>
  <c r="G7249" i="37"/>
  <c r="H7249" i="37" s="1"/>
  <c r="A7249" i="37"/>
  <c r="G7248" i="37"/>
  <c r="H7248" i="37" s="1"/>
  <c r="A7248" i="37"/>
  <c r="G7247" i="37"/>
  <c r="H7247" i="37" s="1"/>
  <c r="A7247" i="37"/>
  <c r="G7246" i="37"/>
  <c r="H7246" i="37" s="1"/>
  <c r="A7246" i="37"/>
  <c r="G7245" i="37"/>
  <c r="H7245" i="37" s="1"/>
  <c r="A7245" i="37"/>
  <c r="G7244" i="37"/>
  <c r="H7244" i="37" s="1"/>
  <c r="A7244" i="37"/>
  <c r="G7243" i="37"/>
  <c r="H7243" i="37" s="1"/>
  <c r="A7243" i="37"/>
  <c r="G7242" i="37"/>
  <c r="H7242" i="37" s="1"/>
  <c r="A7242" i="37"/>
  <c r="G7241" i="37"/>
  <c r="H7241" i="37" s="1"/>
  <c r="A7241" i="37"/>
  <c r="G7240" i="37"/>
  <c r="H7240" i="37" s="1"/>
  <c r="A7240" i="37"/>
  <c r="G7239" i="37"/>
  <c r="H7239" i="37" s="1"/>
  <c r="A7239" i="37"/>
  <c r="G7238" i="37"/>
  <c r="H7238" i="37" s="1"/>
  <c r="A7238" i="37"/>
  <c r="G7237" i="37"/>
  <c r="H7237" i="37" s="1"/>
  <c r="A7237" i="37"/>
  <c r="G7236" i="37"/>
  <c r="H7236" i="37" s="1"/>
  <c r="A7236" i="37"/>
  <c r="G7235" i="37"/>
  <c r="H7235" i="37" s="1"/>
  <c r="A7235" i="37"/>
  <c r="G7234" i="37"/>
  <c r="H7234" i="37" s="1"/>
  <c r="A7234" i="37"/>
  <c r="H7233" i="37"/>
  <c r="A7233" i="37"/>
  <c r="G7232" i="37"/>
  <c r="H7232" i="37" s="1"/>
  <c r="A7232" i="37"/>
  <c r="G7231" i="37"/>
  <c r="H7231" i="37" s="1"/>
  <c r="A7231" i="37"/>
  <c r="G7230" i="37"/>
  <c r="H7230" i="37" s="1"/>
  <c r="A7230" i="37"/>
  <c r="G7229" i="37"/>
  <c r="H7229" i="37" s="1"/>
  <c r="A7229" i="37"/>
  <c r="G7228" i="37"/>
  <c r="H7228" i="37" s="1"/>
  <c r="A7228" i="37"/>
  <c r="G7227" i="37"/>
  <c r="H7227" i="37" s="1"/>
  <c r="A7227" i="37"/>
  <c r="G7226" i="37"/>
  <c r="H7226" i="37" s="1"/>
  <c r="A7226" i="37"/>
  <c r="G7225" i="37"/>
  <c r="H7225" i="37" s="1"/>
  <c r="A7225" i="37"/>
  <c r="G7224" i="37"/>
  <c r="H7224" i="37" s="1"/>
  <c r="A7224" i="37"/>
  <c r="G7223" i="37"/>
  <c r="H7223" i="37" s="1"/>
  <c r="A7223" i="37"/>
  <c r="G7222" i="37"/>
  <c r="H7222" i="37" s="1"/>
  <c r="A7222" i="37"/>
  <c r="G7221" i="37"/>
  <c r="H7221" i="37" s="1"/>
  <c r="A7221" i="37"/>
  <c r="G7220" i="37"/>
  <c r="H7220" i="37" s="1"/>
  <c r="A7220" i="37"/>
  <c r="G7219" i="37"/>
  <c r="H7219" i="37" s="1"/>
  <c r="A7219" i="37"/>
  <c r="G7218" i="37"/>
  <c r="H7218" i="37" s="1"/>
  <c r="A7218" i="37"/>
  <c r="G7217" i="37"/>
  <c r="H7217" i="37" s="1"/>
  <c r="A7217" i="37"/>
  <c r="G7216" i="37"/>
  <c r="H7216" i="37" s="1"/>
  <c r="A7216" i="37"/>
  <c r="G7215" i="37"/>
  <c r="H7215" i="37" s="1"/>
  <c r="A7215" i="37"/>
  <c r="G7214" i="37"/>
  <c r="H7214" i="37" s="1"/>
  <c r="A7214" i="37"/>
  <c r="G7213" i="37"/>
  <c r="H7213" i="37" s="1"/>
  <c r="A7213" i="37"/>
  <c r="G7212" i="37"/>
  <c r="H7212" i="37" s="1"/>
  <c r="A7212" i="37"/>
  <c r="G7211" i="37"/>
  <c r="H7211" i="37" s="1"/>
  <c r="A7211" i="37"/>
  <c r="G7210" i="37"/>
  <c r="H7210" i="37" s="1"/>
  <c r="A7210" i="37"/>
  <c r="G7209" i="37"/>
  <c r="H7209" i="37" s="1"/>
  <c r="A7209" i="37"/>
  <c r="G7208" i="37"/>
  <c r="H7208" i="37" s="1"/>
  <c r="A7208" i="37"/>
  <c r="G7207" i="37"/>
  <c r="H7207" i="37" s="1"/>
  <c r="A7207" i="37"/>
  <c r="G7206" i="37"/>
  <c r="H7206" i="37" s="1"/>
  <c r="A7206" i="37"/>
  <c r="G7205" i="37"/>
  <c r="H7205" i="37" s="1"/>
  <c r="A7205" i="37"/>
  <c r="G7204" i="37"/>
  <c r="H7204" i="37" s="1"/>
  <c r="A7204" i="37"/>
  <c r="G7203" i="37"/>
  <c r="H7203" i="37" s="1"/>
  <c r="A7203" i="37"/>
  <c r="H7202" i="37"/>
  <c r="A7202" i="37"/>
  <c r="G7201" i="37"/>
  <c r="H7201" i="37" s="1"/>
  <c r="A7201" i="37"/>
  <c r="G7200" i="37"/>
  <c r="H7200" i="37" s="1"/>
  <c r="A7200" i="37"/>
  <c r="G7199" i="37"/>
  <c r="H7199" i="37" s="1"/>
  <c r="A7199" i="37"/>
  <c r="G7198" i="37"/>
  <c r="H7198" i="37" s="1"/>
  <c r="A7198" i="37"/>
  <c r="G7197" i="37"/>
  <c r="H7197" i="37" s="1"/>
  <c r="A7197" i="37"/>
  <c r="G7196" i="37"/>
  <c r="H7196" i="37" s="1"/>
  <c r="A7196" i="37"/>
  <c r="G7195" i="37"/>
  <c r="H7195" i="37" s="1"/>
  <c r="A7195" i="37"/>
  <c r="G7194" i="37"/>
  <c r="H7194" i="37" s="1"/>
  <c r="A7194" i="37"/>
  <c r="G7193" i="37"/>
  <c r="H7193" i="37" s="1"/>
  <c r="A7193" i="37"/>
  <c r="G7192" i="37"/>
  <c r="H7192" i="37" s="1"/>
  <c r="A7192" i="37"/>
  <c r="G7191" i="37"/>
  <c r="H7191" i="37" s="1"/>
  <c r="A7191" i="37"/>
  <c r="G7190" i="37"/>
  <c r="H7190" i="37" s="1"/>
  <c r="A7190" i="37"/>
  <c r="G7189" i="37"/>
  <c r="H7189" i="37" s="1"/>
  <c r="A7189" i="37"/>
  <c r="G7188" i="37"/>
  <c r="H7188" i="37" s="1"/>
  <c r="A7188" i="37"/>
  <c r="G7187" i="37"/>
  <c r="H7187" i="37" s="1"/>
  <c r="A7187" i="37"/>
  <c r="G7186" i="37"/>
  <c r="H7186" i="37" s="1"/>
  <c r="A7186" i="37"/>
  <c r="G7185" i="37"/>
  <c r="H7185" i="37" s="1"/>
  <c r="A7185" i="37"/>
  <c r="G7184" i="37"/>
  <c r="H7184" i="37" s="1"/>
  <c r="A7184" i="37"/>
  <c r="G7183" i="37"/>
  <c r="H7183" i="37" s="1"/>
  <c r="A7183" i="37"/>
  <c r="G7182" i="37"/>
  <c r="H7182" i="37" s="1"/>
  <c r="A7182" i="37"/>
  <c r="G7181" i="37"/>
  <c r="H7181" i="37" s="1"/>
  <c r="A7181" i="37"/>
  <c r="G7180" i="37"/>
  <c r="H7180" i="37" s="1"/>
  <c r="A7180" i="37"/>
  <c r="G7179" i="37"/>
  <c r="H7179" i="37" s="1"/>
  <c r="A7179" i="37"/>
  <c r="G7178" i="37"/>
  <c r="H7178" i="37" s="1"/>
  <c r="A7178" i="37"/>
  <c r="G7177" i="37"/>
  <c r="H7177" i="37" s="1"/>
  <c r="A7177" i="37"/>
  <c r="G7176" i="37"/>
  <c r="H7176" i="37" s="1"/>
  <c r="A7176" i="37"/>
  <c r="G7175" i="37"/>
  <c r="H7175" i="37" s="1"/>
  <c r="A7175" i="37"/>
  <c r="G7174" i="37"/>
  <c r="H7174" i="37" s="1"/>
  <c r="A7174" i="37"/>
  <c r="G7173" i="37"/>
  <c r="H7173" i="37" s="1"/>
  <c r="A7173" i="37"/>
  <c r="G7172" i="37"/>
  <c r="H7172" i="37" s="1"/>
  <c r="A7172" i="37"/>
  <c r="H7171" i="37"/>
  <c r="A7171" i="37"/>
  <c r="G7170" i="37"/>
  <c r="H7170" i="37" s="1"/>
  <c r="A7170" i="37"/>
  <c r="G7169" i="37"/>
  <c r="H7169" i="37" s="1"/>
  <c r="A7169" i="37"/>
  <c r="G7168" i="37"/>
  <c r="H7168" i="37" s="1"/>
  <c r="A7168" i="37"/>
  <c r="G7167" i="37"/>
  <c r="H7167" i="37" s="1"/>
  <c r="A7167" i="37"/>
  <c r="G7166" i="37"/>
  <c r="H7166" i="37" s="1"/>
  <c r="A7166" i="37"/>
  <c r="G7165" i="37"/>
  <c r="H7165" i="37" s="1"/>
  <c r="A7165" i="37"/>
  <c r="G7164" i="37"/>
  <c r="H7164" i="37" s="1"/>
  <c r="A7164" i="37"/>
  <c r="G7163" i="37"/>
  <c r="H7163" i="37" s="1"/>
  <c r="A7163" i="37"/>
  <c r="G7162" i="37"/>
  <c r="H7162" i="37" s="1"/>
  <c r="A7162" i="37"/>
  <c r="G7161" i="37"/>
  <c r="H7161" i="37" s="1"/>
  <c r="A7161" i="37"/>
  <c r="G7160" i="37"/>
  <c r="H7160" i="37" s="1"/>
  <c r="A7160" i="37"/>
  <c r="G7159" i="37"/>
  <c r="H7159" i="37" s="1"/>
  <c r="A7159" i="37"/>
  <c r="G7158" i="37"/>
  <c r="H7158" i="37" s="1"/>
  <c r="A7158" i="37"/>
  <c r="G7157" i="37"/>
  <c r="H7157" i="37" s="1"/>
  <c r="A7157" i="37"/>
  <c r="G7156" i="37"/>
  <c r="H7156" i="37" s="1"/>
  <c r="A7156" i="37"/>
  <c r="G7155" i="37"/>
  <c r="H7155" i="37" s="1"/>
  <c r="A7155" i="37"/>
  <c r="G7154" i="37"/>
  <c r="H7154" i="37" s="1"/>
  <c r="A7154" i="37"/>
  <c r="G7153" i="37"/>
  <c r="H7153" i="37" s="1"/>
  <c r="A7153" i="37"/>
  <c r="G7152" i="37"/>
  <c r="H7152" i="37" s="1"/>
  <c r="A7152" i="37"/>
  <c r="G7151" i="37"/>
  <c r="H7151" i="37" s="1"/>
  <c r="A7151" i="37"/>
  <c r="G7150" i="37"/>
  <c r="H7150" i="37" s="1"/>
  <c r="A7150" i="37"/>
  <c r="G7149" i="37"/>
  <c r="H7149" i="37" s="1"/>
  <c r="A7149" i="37"/>
  <c r="G7148" i="37"/>
  <c r="H7148" i="37" s="1"/>
  <c r="A7148" i="37"/>
  <c r="G7147" i="37"/>
  <c r="H7147" i="37" s="1"/>
  <c r="A7147" i="37"/>
  <c r="G7146" i="37"/>
  <c r="H7146" i="37" s="1"/>
  <c r="A7146" i="37"/>
  <c r="G7145" i="37"/>
  <c r="H7145" i="37" s="1"/>
  <c r="A7145" i="37"/>
  <c r="G7144" i="37"/>
  <c r="H7144" i="37" s="1"/>
  <c r="A7144" i="37"/>
  <c r="G7143" i="37"/>
  <c r="H7143" i="37" s="1"/>
  <c r="A7143" i="37"/>
  <c r="G7142" i="37"/>
  <c r="H7142" i="37" s="1"/>
  <c r="A7142" i="37"/>
  <c r="G7141" i="37"/>
  <c r="H7141" i="37" s="1"/>
  <c r="A7141" i="37"/>
  <c r="H7140" i="37"/>
  <c r="A7140" i="37"/>
  <c r="G7139" i="37"/>
  <c r="H7139" i="37" s="1"/>
  <c r="A7139" i="37"/>
  <c r="G7138" i="37"/>
  <c r="H7138" i="37" s="1"/>
  <c r="A7138" i="37"/>
  <c r="G7137" i="37"/>
  <c r="H7137" i="37" s="1"/>
  <c r="A7137" i="37"/>
  <c r="G7136" i="37"/>
  <c r="H7136" i="37" s="1"/>
  <c r="A7136" i="37"/>
  <c r="G7135" i="37"/>
  <c r="H7135" i="37" s="1"/>
  <c r="A7135" i="37"/>
  <c r="G7134" i="37"/>
  <c r="H7134" i="37" s="1"/>
  <c r="A7134" i="37"/>
  <c r="G7133" i="37"/>
  <c r="H7133" i="37" s="1"/>
  <c r="A7133" i="37"/>
  <c r="G7132" i="37"/>
  <c r="H7132" i="37" s="1"/>
  <c r="A7132" i="37"/>
  <c r="G7131" i="37"/>
  <c r="H7131" i="37" s="1"/>
  <c r="A7131" i="37"/>
  <c r="G7130" i="37"/>
  <c r="H7130" i="37" s="1"/>
  <c r="A7130" i="37"/>
  <c r="G7129" i="37"/>
  <c r="H7129" i="37" s="1"/>
  <c r="A7129" i="37"/>
  <c r="G7128" i="37"/>
  <c r="H7128" i="37" s="1"/>
  <c r="A7128" i="37"/>
  <c r="G7127" i="37"/>
  <c r="H7127" i="37" s="1"/>
  <c r="A7127" i="37"/>
  <c r="G7126" i="37"/>
  <c r="H7126" i="37" s="1"/>
  <c r="A7126" i="37"/>
  <c r="G7125" i="37"/>
  <c r="H7125" i="37" s="1"/>
  <c r="A7125" i="37"/>
  <c r="G7124" i="37"/>
  <c r="H7124" i="37" s="1"/>
  <c r="A7124" i="37"/>
  <c r="G7123" i="37"/>
  <c r="H7123" i="37" s="1"/>
  <c r="A7123" i="37"/>
  <c r="G7122" i="37"/>
  <c r="H7122" i="37" s="1"/>
  <c r="A7122" i="37"/>
  <c r="G7121" i="37"/>
  <c r="H7121" i="37" s="1"/>
  <c r="A7121" i="37"/>
  <c r="G7120" i="37"/>
  <c r="H7120" i="37" s="1"/>
  <c r="A7120" i="37"/>
  <c r="G7119" i="37"/>
  <c r="H7119" i="37" s="1"/>
  <c r="A7119" i="37"/>
  <c r="G7118" i="37"/>
  <c r="H7118" i="37" s="1"/>
  <c r="A7118" i="37"/>
  <c r="G7117" i="37"/>
  <c r="H7117" i="37" s="1"/>
  <c r="A7117" i="37"/>
  <c r="G7116" i="37"/>
  <c r="H7116" i="37" s="1"/>
  <c r="A7116" i="37"/>
  <c r="G7115" i="37"/>
  <c r="H7115" i="37" s="1"/>
  <c r="A7115" i="37"/>
  <c r="G7114" i="37"/>
  <c r="H7114" i="37" s="1"/>
  <c r="A7114" i="37"/>
  <c r="G7113" i="37"/>
  <c r="H7113" i="37" s="1"/>
  <c r="A7113" i="37"/>
  <c r="G7112" i="37"/>
  <c r="H7112" i="37" s="1"/>
  <c r="A7112" i="37"/>
  <c r="G7111" i="37"/>
  <c r="H7111" i="37" s="1"/>
  <c r="A7111" i="37"/>
  <c r="G7110" i="37"/>
  <c r="H7110" i="37" s="1"/>
  <c r="A7110" i="37"/>
  <c r="H7109" i="37"/>
  <c r="A7109" i="37"/>
  <c r="G7108" i="37"/>
  <c r="H7108" i="37" s="1"/>
  <c r="A7108" i="37"/>
  <c r="G7107" i="37"/>
  <c r="H7107" i="37" s="1"/>
  <c r="A7107" i="37"/>
  <c r="G7106" i="37"/>
  <c r="H7106" i="37" s="1"/>
  <c r="A7106" i="37"/>
  <c r="G7105" i="37"/>
  <c r="H7105" i="37" s="1"/>
  <c r="A7105" i="37"/>
  <c r="G7104" i="37"/>
  <c r="H7104" i="37" s="1"/>
  <c r="A7104" i="37"/>
  <c r="G7103" i="37"/>
  <c r="H7103" i="37" s="1"/>
  <c r="A7103" i="37"/>
  <c r="G7102" i="37"/>
  <c r="H7102" i="37" s="1"/>
  <c r="A7102" i="37"/>
  <c r="G7101" i="37"/>
  <c r="H7101" i="37" s="1"/>
  <c r="A7101" i="37"/>
  <c r="G7100" i="37"/>
  <c r="H7100" i="37" s="1"/>
  <c r="A7100" i="37"/>
  <c r="G7099" i="37"/>
  <c r="H7099" i="37" s="1"/>
  <c r="A7099" i="37"/>
  <c r="G7098" i="37"/>
  <c r="H7098" i="37" s="1"/>
  <c r="A7098" i="37"/>
  <c r="G7097" i="37"/>
  <c r="H7097" i="37" s="1"/>
  <c r="A7097" i="37"/>
  <c r="G7096" i="37"/>
  <c r="H7096" i="37" s="1"/>
  <c r="A7096" i="37"/>
  <c r="G7095" i="37"/>
  <c r="H7095" i="37" s="1"/>
  <c r="A7095" i="37"/>
  <c r="G7094" i="37"/>
  <c r="H7094" i="37" s="1"/>
  <c r="A7094" i="37"/>
  <c r="G7093" i="37"/>
  <c r="H7093" i="37" s="1"/>
  <c r="A7093" i="37"/>
  <c r="G7092" i="37"/>
  <c r="H7092" i="37" s="1"/>
  <c r="A7092" i="37"/>
  <c r="G7091" i="37"/>
  <c r="H7091" i="37" s="1"/>
  <c r="A7091" i="37"/>
  <c r="G7090" i="37"/>
  <c r="H7090" i="37" s="1"/>
  <c r="A7090" i="37"/>
  <c r="G7089" i="37"/>
  <c r="H7089" i="37" s="1"/>
  <c r="A7089" i="37"/>
  <c r="G7088" i="37"/>
  <c r="H7088" i="37" s="1"/>
  <c r="A7088" i="37"/>
  <c r="G7087" i="37"/>
  <c r="H7087" i="37" s="1"/>
  <c r="A7087" i="37"/>
  <c r="G7086" i="37"/>
  <c r="H7086" i="37" s="1"/>
  <c r="A7086" i="37"/>
  <c r="G7085" i="37"/>
  <c r="H7085" i="37" s="1"/>
  <c r="A7085" i="37"/>
  <c r="G7084" i="37"/>
  <c r="H7084" i="37" s="1"/>
  <c r="A7084" i="37"/>
  <c r="G7083" i="37"/>
  <c r="H7083" i="37" s="1"/>
  <c r="A7083" i="37"/>
  <c r="G7082" i="37"/>
  <c r="H7082" i="37" s="1"/>
  <c r="A7082" i="37"/>
  <c r="G7081" i="37"/>
  <c r="H7081" i="37" s="1"/>
  <c r="A7081" i="37"/>
  <c r="G7080" i="37"/>
  <c r="H7080" i="37" s="1"/>
  <c r="A7080" i="37"/>
  <c r="G7079" i="37"/>
  <c r="H7079" i="37" s="1"/>
  <c r="A7079" i="37"/>
  <c r="H7078" i="37"/>
  <c r="A7078" i="37"/>
  <c r="G7077" i="37"/>
  <c r="H7077" i="37" s="1"/>
  <c r="A7077" i="37"/>
  <c r="G7076" i="37"/>
  <c r="H7076" i="37" s="1"/>
  <c r="A7076" i="37"/>
  <c r="G7075" i="37"/>
  <c r="H7075" i="37" s="1"/>
  <c r="A7075" i="37"/>
  <c r="G7074" i="37"/>
  <c r="H7074" i="37" s="1"/>
  <c r="A7074" i="37"/>
  <c r="G7073" i="37"/>
  <c r="H7073" i="37" s="1"/>
  <c r="A7073" i="37"/>
  <c r="G7072" i="37"/>
  <c r="H7072" i="37" s="1"/>
  <c r="A7072" i="37"/>
  <c r="G7071" i="37"/>
  <c r="H7071" i="37" s="1"/>
  <c r="A7071" i="37"/>
  <c r="G7070" i="37"/>
  <c r="H7070" i="37" s="1"/>
  <c r="A7070" i="37"/>
  <c r="G7069" i="37"/>
  <c r="H7069" i="37" s="1"/>
  <c r="A7069" i="37"/>
  <c r="G7068" i="37"/>
  <c r="H7068" i="37" s="1"/>
  <c r="A7068" i="37"/>
  <c r="G7067" i="37"/>
  <c r="H7067" i="37" s="1"/>
  <c r="A7067" i="37"/>
  <c r="G7066" i="37"/>
  <c r="H7066" i="37" s="1"/>
  <c r="A7066" i="37"/>
  <c r="G7065" i="37"/>
  <c r="H7065" i="37" s="1"/>
  <c r="A7065" i="37"/>
  <c r="G7064" i="37"/>
  <c r="H7064" i="37" s="1"/>
  <c r="A7064" i="37"/>
  <c r="G7063" i="37"/>
  <c r="H7063" i="37" s="1"/>
  <c r="A7063" i="37"/>
  <c r="G7062" i="37"/>
  <c r="H7062" i="37" s="1"/>
  <c r="A7062" i="37"/>
  <c r="G7061" i="37"/>
  <c r="H7061" i="37" s="1"/>
  <c r="A7061" i="37"/>
  <c r="G7060" i="37"/>
  <c r="H7060" i="37" s="1"/>
  <c r="A7060" i="37"/>
  <c r="G7059" i="37"/>
  <c r="H7059" i="37" s="1"/>
  <c r="A7059" i="37"/>
  <c r="G7058" i="37"/>
  <c r="H7058" i="37" s="1"/>
  <c r="A7058" i="37"/>
  <c r="G7057" i="37"/>
  <c r="H7057" i="37" s="1"/>
  <c r="A7057" i="37"/>
  <c r="G7056" i="37"/>
  <c r="H7056" i="37" s="1"/>
  <c r="A7056" i="37"/>
  <c r="G7055" i="37"/>
  <c r="H7055" i="37" s="1"/>
  <c r="A7055" i="37"/>
  <c r="G7054" i="37"/>
  <c r="H7054" i="37" s="1"/>
  <c r="A7054" i="37"/>
  <c r="G7053" i="37"/>
  <c r="H7053" i="37" s="1"/>
  <c r="A7053" i="37"/>
  <c r="G7052" i="37"/>
  <c r="H7052" i="37" s="1"/>
  <c r="A7052" i="37"/>
  <c r="G7051" i="37"/>
  <c r="H7051" i="37" s="1"/>
  <c r="A7051" i="37"/>
  <c r="G7050" i="37"/>
  <c r="H7050" i="37" s="1"/>
  <c r="A7050" i="37"/>
  <c r="G7049" i="37"/>
  <c r="H7049" i="37" s="1"/>
  <c r="A7049" i="37"/>
  <c r="G7048" i="37"/>
  <c r="H7048" i="37" s="1"/>
  <c r="A7048" i="37"/>
  <c r="H7047" i="37"/>
  <c r="A7047" i="37"/>
  <c r="E7046" i="37"/>
  <c r="A7046" i="37"/>
  <c r="E7045" i="37"/>
  <c r="A7045" i="37"/>
  <c r="E7044" i="37"/>
  <c r="A7044" i="37"/>
  <c r="E7043" i="37"/>
  <c r="A7043" i="37"/>
  <c r="E7042" i="37"/>
  <c r="A7042" i="37"/>
  <c r="E7041" i="37"/>
  <c r="A7041" i="37"/>
  <c r="E7040" i="37"/>
  <c r="A7040" i="37"/>
  <c r="E7039" i="37"/>
  <c r="A7039" i="37"/>
  <c r="E7038" i="37"/>
  <c r="A7038" i="37"/>
  <c r="E7037" i="37"/>
  <c r="A7037" i="37"/>
  <c r="E7036" i="37"/>
  <c r="A7036" i="37"/>
  <c r="E7035" i="37"/>
  <c r="A7035" i="37"/>
  <c r="E7034" i="37"/>
  <c r="A7034" i="37"/>
  <c r="E7033" i="37"/>
  <c r="A7033" i="37"/>
  <c r="E7032" i="37"/>
  <c r="A7032" i="37"/>
  <c r="E7031" i="37"/>
  <c r="A7031" i="37"/>
  <c r="E7030" i="37"/>
  <c r="A7030" i="37"/>
  <c r="E7029" i="37"/>
  <c r="A7029" i="37"/>
  <c r="E7028" i="37"/>
  <c r="A7028" i="37"/>
  <c r="E7027" i="37"/>
  <c r="A7027" i="37"/>
  <c r="E7026" i="37"/>
  <c r="A7026" i="37"/>
  <c r="E7025" i="37"/>
  <c r="A7025" i="37"/>
  <c r="E7024" i="37"/>
  <c r="A7024" i="37"/>
  <c r="E7023" i="37"/>
  <c r="A7023" i="37"/>
  <c r="E7022" i="37"/>
  <c r="A7022" i="37"/>
  <c r="E7021" i="37"/>
  <c r="A7021" i="37"/>
  <c r="E7020" i="37"/>
  <c r="A7020" i="37"/>
  <c r="E7019" i="37"/>
  <c r="A7019" i="37"/>
  <c r="E7018" i="37"/>
  <c r="A7018" i="37"/>
  <c r="E7017" i="37"/>
  <c r="A7017" i="37"/>
  <c r="E7016" i="37"/>
  <c r="A7016" i="37"/>
  <c r="G7015" i="37"/>
  <c r="H7015" i="37" s="1"/>
  <c r="A7015" i="37"/>
  <c r="G7014" i="37"/>
  <c r="H7014" i="37" s="1"/>
  <c r="A7014" i="37"/>
  <c r="G7013" i="37"/>
  <c r="H7013" i="37" s="1"/>
  <c r="A7013" i="37"/>
  <c r="G7012" i="37"/>
  <c r="H7012" i="37" s="1"/>
  <c r="A7012" i="37"/>
  <c r="G7011" i="37"/>
  <c r="H7011" i="37" s="1"/>
  <c r="A7011" i="37"/>
  <c r="G7010" i="37"/>
  <c r="H7010" i="37" s="1"/>
  <c r="A7010" i="37"/>
  <c r="G7009" i="37"/>
  <c r="H7009" i="37" s="1"/>
  <c r="A7009" i="37"/>
  <c r="G7008" i="37"/>
  <c r="H7008" i="37" s="1"/>
  <c r="A7008" i="37"/>
  <c r="G7007" i="37"/>
  <c r="H7007" i="37" s="1"/>
  <c r="A7007" i="37"/>
  <c r="G7006" i="37"/>
  <c r="H7006" i="37" s="1"/>
  <c r="A7006" i="37"/>
  <c r="G7005" i="37"/>
  <c r="H7005" i="37" s="1"/>
  <c r="A7005" i="37"/>
  <c r="G7004" i="37"/>
  <c r="H7004" i="37" s="1"/>
  <c r="A7004" i="37"/>
  <c r="G7003" i="37"/>
  <c r="H7003" i="37" s="1"/>
  <c r="A7003" i="37"/>
  <c r="G7002" i="37"/>
  <c r="H7002" i="37" s="1"/>
  <c r="A7002" i="37"/>
  <c r="G7001" i="37"/>
  <c r="H7001" i="37" s="1"/>
  <c r="A7001" i="37"/>
  <c r="G7000" i="37"/>
  <c r="H7000" i="37" s="1"/>
  <c r="A7000" i="37"/>
  <c r="G6999" i="37"/>
  <c r="H6999" i="37" s="1"/>
  <c r="A6999" i="37"/>
  <c r="G6998" i="37"/>
  <c r="H6998" i="37" s="1"/>
  <c r="A6998" i="37"/>
  <c r="G6997" i="37"/>
  <c r="H6997" i="37" s="1"/>
  <c r="A6997" i="37"/>
  <c r="G6996" i="37"/>
  <c r="H6996" i="37" s="1"/>
  <c r="A6996" i="37"/>
  <c r="G6995" i="37"/>
  <c r="H6995" i="37" s="1"/>
  <c r="A6995" i="37"/>
  <c r="G6994" i="37"/>
  <c r="H6994" i="37" s="1"/>
  <c r="A6994" i="37"/>
  <c r="G6993" i="37"/>
  <c r="H6993" i="37" s="1"/>
  <c r="A6993" i="37"/>
  <c r="G6992" i="37"/>
  <c r="H6992" i="37" s="1"/>
  <c r="A6992" i="37"/>
  <c r="G6991" i="37"/>
  <c r="H6991" i="37" s="1"/>
  <c r="A6991" i="37"/>
  <c r="G6990" i="37"/>
  <c r="H6990" i="37" s="1"/>
  <c r="A6990" i="37"/>
  <c r="G6989" i="37"/>
  <c r="H6989" i="37" s="1"/>
  <c r="A6989" i="37"/>
  <c r="G6988" i="37"/>
  <c r="H6988" i="37" s="1"/>
  <c r="A6988" i="37"/>
  <c r="G6987" i="37"/>
  <c r="H6987" i="37" s="1"/>
  <c r="A6987" i="37"/>
  <c r="H6986" i="37"/>
  <c r="A6986" i="37"/>
  <c r="G6985" i="37"/>
  <c r="H6985" i="37" s="1"/>
  <c r="A6985" i="37"/>
  <c r="G6984" i="37"/>
  <c r="H6984" i="37" s="1"/>
  <c r="A6984" i="37"/>
  <c r="G6983" i="37"/>
  <c r="H6983" i="37" s="1"/>
  <c r="A6983" i="37"/>
  <c r="G6982" i="37"/>
  <c r="H6982" i="37" s="1"/>
  <c r="A6982" i="37"/>
  <c r="G6981" i="37"/>
  <c r="H6981" i="37" s="1"/>
  <c r="A6981" i="37"/>
  <c r="G6980" i="37"/>
  <c r="H6980" i="37" s="1"/>
  <c r="A6980" i="37"/>
  <c r="G6979" i="37"/>
  <c r="H6979" i="37" s="1"/>
  <c r="A6979" i="37"/>
  <c r="G6978" i="37"/>
  <c r="H6978" i="37" s="1"/>
  <c r="A6978" i="37"/>
  <c r="G6977" i="37"/>
  <c r="H6977" i="37" s="1"/>
  <c r="A6977" i="37"/>
  <c r="G6976" i="37"/>
  <c r="H6976" i="37" s="1"/>
  <c r="A6976" i="37"/>
  <c r="G6975" i="37"/>
  <c r="H6975" i="37" s="1"/>
  <c r="A6975" i="37"/>
  <c r="G6974" i="37"/>
  <c r="H6974" i="37" s="1"/>
  <c r="A6974" i="37"/>
  <c r="G6973" i="37"/>
  <c r="H6973" i="37" s="1"/>
  <c r="A6973" i="37"/>
  <c r="G6972" i="37"/>
  <c r="H6972" i="37" s="1"/>
  <c r="A6972" i="37"/>
  <c r="G6971" i="37"/>
  <c r="H6971" i="37" s="1"/>
  <c r="A6971" i="37"/>
  <c r="G6970" i="37"/>
  <c r="H6970" i="37" s="1"/>
  <c r="A6970" i="37"/>
  <c r="G6969" i="37"/>
  <c r="H6969" i="37" s="1"/>
  <c r="A6969" i="37"/>
  <c r="G6968" i="37"/>
  <c r="H6968" i="37" s="1"/>
  <c r="A6968" i="37"/>
  <c r="G6967" i="37"/>
  <c r="H6967" i="37" s="1"/>
  <c r="A6967" i="37"/>
  <c r="G6966" i="37"/>
  <c r="H6966" i="37" s="1"/>
  <c r="A6966" i="37"/>
  <c r="G6965" i="37"/>
  <c r="H6965" i="37" s="1"/>
  <c r="A6965" i="37"/>
  <c r="G6964" i="37"/>
  <c r="H6964" i="37" s="1"/>
  <c r="A6964" i="37"/>
  <c r="G6963" i="37"/>
  <c r="H6963" i="37" s="1"/>
  <c r="A6963" i="37"/>
  <c r="G6962" i="37"/>
  <c r="H6962" i="37" s="1"/>
  <c r="A6962" i="37"/>
  <c r="G6961" i="37"/>
  <c r="H6961" i="37" s="1"/>
  <c r="A6961" i="37"/>
  <c r="G6960" i="37"/>
  <c r="H6960" i="37" s="1"/>
  <c r="A6960" i="37"/>
  <c r="G6959" i="37"/>
  <c r="H6959" i="37" s="1"/>
  <c r="A6959" i="37"/>
  <c r="G6958" i="37"/>
  <c r="H6958" i="37" s="1"/>
  <c r="A6958" i="37"/>
  <c r="G6957" i="37"/>
  <c r="H6957" i="37" s="1"/>
  <c r="A6957" i="37"/>
  <c r="H6956" i="37"/>
  <c r="A6956" i="37"/>
  <c r="G6955" i="37"/>
  <c r="H6955" i="37" s="1"/>
  <c r="A6955" i="37"/>
  <c r="G6954" i="37"/>
  <c r="H6954" i="37" s="1"/>
  <c r="A6954" i="37"/>
  <c r="G6953" i="37"/>
  <c r="H6953" i="37" s="1"/>
  <c r="A6953" i="37"/>
  <c r="G6952" i="37"/>
  <c r="H6952" i="37" s="1"/>
  <c r="A6952" i="37"/>
  <c r="G6951" i="37"/>
  <c r="H6951" i="37" s="1"/>
  <c r="A6951" i="37"/>
  <c r="G6950" i="37"/>
  <c r="H6950" i="37" s="1"/>
  <c r="A6950" i="37"/>
  <c r="G6949" i="37"/>
  <c r="H6949" i="37" s="1"/>
  <c r="A6949" i="37"/>
  <c r="G6948" i="37"/>
  <c r="H6948" i="37" s="1"/>
  <c r="A6948" i="37"/>
  <c r="G6947" i="37"/>
  <c r="H6947" i="37" s="1"/>
  <c r="A6947" i="37"/>
  <c r="G6946" i="37"/>
  <c r="H6946" i="37" s="1"/>
  <c r="A6946" i="37"/>
  <c r="G6945" i="37"/>
  <c r="H6945" i="37" s="1"/>
  <c r="A6945" i="37"/>
  <c r="G6944" i="37"/>
  <c r="H6944" i="37" s="1"/>
  <c r="A6944" i="37"/>
  <c r="G6943" i="37"/>
  <c r="H6943" i="37" s="1"/>
  <c r="A6943" i="37"/>
  <c r="G6942" i="37"/>
  <c r="H6942" i="37" s="1"/>
  <c r="A6942" i="37"/>
  <c r="G6941" i="37"/>
  <c r="H6941" i="37" s="1"/>
  <c r="A6941" i="37"/>
  <c r="G6940" i="37"/>
  <c r="H6940" i="37" s="1"/>
  <c r="A6940" i="37"/>
  <c r="G6939" i="37"/>
  <c r="H6939" i="37" s="1"/>
  <c r="A6939" i="37"/>
  <c r="G6938" i="37"/>
  <c r="H6938" i="37" s="1"/>
  <c r="A6938" i="37"/>
  <c r="G6937" i="37"/>
  <c r="H6937" i="37" s="1"/>
  <c r="A6937" i="37"/>
  <c r="G6936" i="37"/>
  <c r="H6936" i="37" s="1"/>
  <c r="A6936" i="37"/>
  <c r="G6935" i="37"/>
  <c r="H6935" i="37" s="1"/>
  <c r="A6935" i="37"/>
  <c r="G6934" i="37"/>
  <c r="H6934" i="37" s="1"/>
  <c r="A6934" i="37"/>
  <c r="G6933" i="37"/>
  <c r="H6933" i="37" s="1"/>
  <c r="A6933" i="37"/>
  <c r="G6932" i="37"/>
  <c r="H6932" i="37" s="1"/>
  <c r="A6932" i="37"/>
  <c r="G6931" i="37"/>
  <c r="H6931" i="37" s="1"/>
  <c r="A6931" i="37"/>
  <c r="G6930" i="37"/>
  <c r="H6930" i="37" s="1"/>
  <c r="A6930" i="37"/>
  <c r="G6929" i="37"/>
  <c r="H6929" i="37" s="1"/>
  <c r="A6929" i="37"/>
  <c r="G6928" i="37"/>
  <c r="H6928" i="37" s="1"/>
  <c r="A6928" i="37"/>
  <c r="G6927" i="37"/>
  <c r="H6927" i="37" s="1"/>
  <c r="A6927" i="37"/>
  <c r="H6926" i="37"/>
  <c r="A6926" i="37"/>
  <c r="G6925" i="37"/>
  <c r="H6925" i="37" s="1"/>
  <c r="A6925" i="37"/>
  <c r="G6924" i="37"/>
  <c r="H6924" i="37" s="1"/>
  <c r="A6924" i="37"/>
  <c r="G6923" i="37"/>
  <c r="H6923" i="37" s="1"/>
  <c r="A6923" i="37"/>
  <c r="G6922" i="37"/>
  <c r="H6922" i="37" s="1"/>
  <c r="A6922" i="37"/>
  <c r="G6921" i="37"/>
  <c r="H6921" i="37" s="1"/>
  <c r="A6921" i="37"/>
  <c r="G6920" i="37"/>
  <c r="H6920" i="37" s="1"/>
  <c r="A6920" i="37"/>
  <c r="G6919" i="37"/>
  <c r="H6919" i="37" s="1"/>
  <c r="A6919" i="37"/>
  <c r="G6918" i="37"/>
  <c r="H6918" i="37" s="1"/>
  <c r="A6918" i="37"/>
  <c r="G6917" i="37"/>
  <c r="H6917" i="37" s="1"/>
  <c r="A6917" i="37"/>
  <c r="G6916" i="37"/>
  <c r="H6916" i="37" s="1"/>
  <c r="A6916" i="37"/>
  <c r="G6915" i="37"/>
  <c r="H6915" i="37" s="1"/>
  <c r="A6915" i="37"/>
  <c r="G6914" i="37"/>
  <c r="H6914" i="37" s="1"/>
  <c r="A6914" i="37"/>
  <c r="G6913" i="37"/>
  <c r="H6913" i="37" s="1"/>
  <c r="A6913" i="37"/>
  <c r="G6912" i="37"/>
  <c r="H6912" i="37" s="1"/>
  <c r="A6912" i="37"/>
  <c r="G6911" i="37"/>
  <c r="H6911" i="37" s="1"/>
  <c r="A6911" i="37"/>
  <c r="G6910" i="37"/>
  <c r="H6910" i="37" s="1"/>
  <c r="A6910" i="37"/>
  <c r="G6909" i="37"/>
  <c r="H6909" i="37" s="1"/>
  <c r="A6909" i="37"/>
  <c r="G6908" i="37"/>
  <c r="H6908" i="37" s="1"/>
  <c r="A6908" i="37"/>
  <c r="G6907" i="37"/>
  <c r="H6907" i="37" s="1"/>
  <c r="A6907" i="37"/>
  <c r="G6906" i="37"/>
  <c r="H6906" i="37" s="1"/>
  <c r="A6906" i="37"/>
  <c r="G6905" i="37"/>
  <c r="H6905" i="37" s="1"/>
  <c r="A6905" i="37"/>
  <c r="G6904" i="37"/>
  <c r="H6904" i="37" s="1"/>
  <c r="A6904" i="37"/>
  <c r="G6903" i="37"/>
  <c r="H6903" i="37" s="1"/>
  <c r="A6903" i="37"/>
  <c r="G6902" i="37"/>
  <c r="H6902" i="37" s="1"/>
  <c r="A6902" i="37"/>
  <c r="G6901" i="37"/>
  <c r="H6901" i="37" s="1"/>
  <c r="A6901" i="37"/>
  <c r="G6900" i="37"/>
  <c r="H6900" i="37" s="1"/>
  <c r="A6900" i="37"/>
  <c r="G6899" i="37"/>
  <c r="H6899" i="37" s="1"/>
  <c r="A6899" i="37"/>
  <c r="G6898" i="37"/>
  <c r="H6898" i="37" s="1"/>
  <c r="A6898" i="37"/>
  <c r="G6897" i="37"/>
  <c r="H6897" i="37" s="1"/>
  <c r="A6897" i="37"/>
  <c r="H6896" i="37"/>
  <c r="A6896" i="37"/>
  <c r="G6895" i="37"/>
  <c r="H6895" i="37" s="1"/>
  <c r="A6895" i="37"/>
  <c r="G6894" i="37"/>
  <c r="H6894" i="37" s="1"/>
  <c r="A6894" i="37"/>
  <c r="G6893" i="37"/>
  <c r="H6893" i="37" s="1"/>
  <c r="A6893" i="37"/>
  <c r="G6892" i="37"/>
  <c r="H6892" i="37" s="1"/>
  <c r="A6892" i="37"/>
  <c r="G6891" i="37"/>
  <c r="H6891" i="37" s="1"/>
  <c r="A6891" i="37"/>
  <c r="G6890" i="37"/>
  <c r="H6890" i="37" s="1"/>
  <c r="A6890" i="37"/>
  <c r="G6889" i="37"/>
  <c r="H6889" i="37" s="1"/>
  <c r="A6889" i="37"/>
  <c r="G6888" i="37"/>
  <c r="H6888" i="37" s="1"/>
  <c r="A6888" i="37"/>
  <c r="G6887" i="37"/>
  <c r="H6887" i="37" s="1"/>
  <c r="A6887" i="37"/>
  <c r="G6886" i="37"/>
  <c r="H6886" i="37" s="1"/>
  <c r="A6886" i="37"/>
  <c r="G6885" i="37"/>
  <c r="H6885" i="37" s="1"/>
  <c r="A6885" i="37"/>
  <c r="G6884" i="37"/>
  <c r="H6884" i="37" s="1"/>
  <c r="A6884" i="37"/>
  <c r="G6883" i="37"/>
  <c r="H6883" i="37" s="1"/>
  <c r="A6883" i="37"/>
  <c r="G6882" i="37"/>
  <c r="H6882" i="37" s="1"/>
  <c r="A6882" i="37"/>
  <c r="G6881" i="37"/>
  <c r="H6881" i="37" s="1"/>
  <c r="A6881" i="37"/>
  <c r="G6880" i="37"/>
  <c r="H6880" i="37" s="1"/>
  <c r="A6880" i="37"/>
  <c r="G6879" i="37"/>
  <c r="H6879" i="37" s="1"/>
  <c r="A6879" i="37"/>
  <c r="G6878" i="37"/>
  <c r="H6878" i="37" s="1"/>
  <c r="A6878" i="37"/>
  <c r="G6877" i="37"/>
  <c r="H6877" i="37" s="1"/>
  <c r="A6877" i="37"/>
  <c r="G6876" i="37"/>
  <c r="H6876" i="37" s="1"/>
  <c r="A6876" i="37"/>
  <c r="G6875" i="37"/>
  <c r="H6875" i="37" s="1"/>
  <c r="A6875" i="37"/>
  <c r="G6874" i="37"/>
  <c r="H6874" i="37" s="1"/>
  <c r="A6874" i="37"/>
  <c r="G6873" i="37"/>
  <c r="H6873" i="37" s="1"/>
  <c r="A6873" i="37"/>
  <c r="G6872" i="37"/>
  <c r="H6872" i="37" s="1"/>
  <c r="A6872" i="37"/>
  <c r="G6871" i="37"/>
  <c r="H6871" i="37" s="1"/>
  <c r="A6871" i="37"/>
  <c r="G6870" i="37"/>
  <c r="H6870" i="37" s="1"/>
  <c r="A6870" i="37"/>
  <c r="G6869" i="37"/>
  <c r="H6869" i="37" s="1"/>
  <c r="A6869" i="37"/>
  <c r="G6868" i="37"/>
  <c r="H6868" i="37" s="1"/>
  <c r="A6868" i="37"/>
  <c r="G6867" i="37"/>
  <c r="H6867" i="37" s="1"/>
  <c r="A6867" i="37"/>
  <c r="H6866" i="37"/>
  <c r="A6866" i="37"/>
  <c r="G6865" i="37"/>
  <c r="H6865" i="37" s="1"/>
  <c r="A6865" i="37"/>
  <c r="G6864" i="37"/>
  <c r="H6864" i="37" s="1"/>
  <c r="A6864" i="37"/>
  <c r="G6863" i="37"/>
  <c r="H6863" i="37" s="1"/>
  <c r="A6863" i="37"/>
  <c r="G6862" i="37"/>
  <c r="H6862" i="37" s="1"/>
  <c r="A6862" i="37"/>
  <c r="G6861" i="37"/>
  <c r="H6861" i="37" s="1"/>
  <c r="A6861" i="37"/>
  <c r="G6860" i="37"/>
  <c r="H6860" i="37" s="1"/>
  <c r="A6860" i="37"/>
  <c r="G6859" i="37"/>
  <c r="H6859" i="37" s="1"/>
  <c r="A6859" i="37"/>
  <c r="G6858" i="37"/>
  <c r="H6858" i="37" s="1"/>
  <c r="A6858" i="37"/>
  <c r="G6857" i="37"/>
  <c r="H6857" i="37" s="1"/>
  <c r="A6857" i="37"/>
  <c r="G6856" i="37"/>
  <c r="H6856" i="37" s="1"/>
  <c r="A6856" i="37"/>
  <c r="G6855" i="37"/>
  <c r="H6855" i="37" s="1"/>
  <c r="A6855" i="37"/>
  <c r="G6854" i="37"/>
  <c r="H6854" i="37" s="1"/>
  <c r="A6854" i="37"/>
  <c r="G6853" i="37"/>
  <c r="H6853" i="37" s="1"/>
  <c r="A6853" i="37"/>
  <c r="G6852" i="37"/>
  <c r="H6852" i="37" s="1"/>
  <c r="A6852" i="37"/>
  <c r="G6851" i="37"/>
  <c r="H6851" i="37" s="1"/>
  <c r="A6851" i="37"/>
  <c r="G6850" i="37"/>
  <c r="H6850" i="37" s="1"/>
  <c r="A6850" i="37"/>
  <c r="G6849" i="37"/>
  <c r="H6849" i="37" s="1"/>
  <c r="A6849" i="37"/>
  <c r="G6848" i="37"/>
  <c r="H6848" i="37" s="1"/>
  <c r="A6848" i="37"/>
  <c r="G6847" i="37"/>
  <c r="H6847" i="37" s="1"/>
  <c r="A6847" i="37"/>
  <c r="G6846" i="37"/>
  <c r="H6846" i="37" s="1"/>
  <c r="A6846" i="37"/>
  <c r="G6845" i="37"/>
  <c r="H6845" i="37" s="1"/>
  <c r="A6845" i="37"/>
  <c r="G6844" i="37"/>
  <c r="H6844" i="37" s="1"/>
  <c r="A6844" i="37"/>
  <c r="G6843" i="37"/>
  <c r="H6843" i="37" s="1"/>
  <c r="A6843" i="37"/>
  <c r="G6842" i="37"/>
  <c r="H6842" i="37" s="1"/>
  <c r="A6842" i="37"/>
  <c r="G6841" i="37"/>
  <c r="H6841" i="37" s="1"/>
  <c r="A6841" i="37"/>
  <c r="G6840" i="37"/>
  <c r="H6840" i="37" s="1"/>
  <c r="A6840" i="37"/>
  <c r="G6839" i="37"/>
  <c r="H6839" i="37" s="1"/>
  <c r="A6839" i="37"/>
  <c r="G6838" i="37"/>
  <c r="H6838" i="37" s="1"/>
  <c r="A6838" i="37"/>
  <c r="G6837" i="37"/>
  <c r="H6837" i="37" s="1"/>
  <c r="A6837" i="37"/>
  <c r="H6836" i="37"/>
  <c r="A6836" i="37"/>
  <c r="G6835" i="37"/>
  <c r="H6835" i="37" s="1"/>
  <c r="A6835" i="37"/>
  <c r="G6834" i="37"/>
  <c r="H6834" i="37" s="1"/>
  <c r="A6834" i="37"/>
  <c r="G6833" i="37"/>
  <c r="H6833" i="37" s="1"/>
  <c r="A6833" i="37"/>
  <c r="G6832" i="37"/>
  <c r="H6832" i="37" s="1"/>
  <c r="A6832" i="37"/>
  <c r="G6831" i="37"/>
  <c r="H6831" i="37" s="1"/>
  <c r="A6831" i="37"/>
  <c r="G6830" i="37"/>
  <c r="H6830" i="37" s="1"/>
  <c r="A6830" i="37"/>
  <c r="G6829" i="37"/>
  <c r="H6829" i="37" s="1"/>
  <c r="A6829" i="37"/>
  <c r="G6828" i="37"/>
  <c r="H6828" i="37" s="1"/>
  <c r="A6828" i="37"/>
  <c r="G6827" i="37"/>
  <c r="H6827" i="37" s="1"/>
  <c r="A6827" i="37"/>
  <c r="G6826" i="37"/>
  <c r="H6826" i="37" s="1"/>
  <c r="A6826" i="37"/>
  <c r="G6825" i="37"/>
  <c r="H6825" i="37" s="1"/>
  <c r="A6825" i="37"/>
  <c r="G6824" i="37"/>
  <c r="H6824" i="37" s="1"/>
  <c r="A6824" i="37"/>
  <c r="G6823" i="37"/>
  <c r="H6823" i="37" s="1"/>
  <c r="A6823" i="37"/>
  <c r="G6822" i="37"/>
  <c r="H6822" i="37" s="1"/>
  <c r="A6822" i="37"/>
  <c r="G6821" i="37"/>
  <c r="H6821" i="37" s="1"/>
  <c r="A6821" i="37"/>
  <c r="G6820" i="37"/>
  <c r="H6820" i="37" s="1"/>
  <c r="A6820" i="37"/>
  <c r="G6819" i="37"/>
  <c r="H6819" i="37" s="1"/>
  <c r="A6819" i="37"/>
  <c r="G6818" i="37"/>
  <c r="H6818" i="37" s="1"/>
  <c r="A6818" i="37"/>
  <c r="G6817" i="37"/>
  <c r="H6817" i="37" s="1"/>
  <c r="A6817" i="37"/>
  <c r="G6816" i="37"/>
  <c r="H6816" i="37" s="1"/>
  <c r="A6816" i="37"/>
  <c r="G6815" i="37"/>
  <c r="H6815" i="37" s="1"/>
  <c r="A6815" i="37"/>
  <c r="G6814" i="37"/>
  <c r="H6814" i="37" s="1"/>
  <c r="A6814" i="37"/>
  <c r="G6813" i="37"/>
  <c r="H6813" i="37" s="1"/>
  <c r="A6813" i="37"/>
  <c r="G6812" i="37"/>
  <c r="H6812" i="37" s="1"/>
  <c r="A6812" i="37"/>
  <c r="G6811" i="37"/>
  <c r="H6811" i="37" s="1"/>
  <c r="A6811" i="37"/>
  <c r="G6810" i="37"/>
  <c r="H6810" i="37" s="1"/>
  <c r="A6810" i="37"/>
  <c r="G6809" i="37"/>
  <c r="H6809" i="37" s="1"/>
  <c r="A6809" i="37"/>
  <c r="G6808" i="37"/>
  <c r="H6808" i="37" s="1"/>
  <c r="A6808" i="37"/>
  <c r="G6807" i="37"/>
  <c r="H6807" i="37" s="1"/>
  <c r="A6807" i="37"/>
  <c r="H6806" i="37"/>
  <c r="A6806" i="37"/>
  <c r="G6805" i="37"/>
  <c r="H6805" i="37" s="1"/>
  <c r="A6805" i="37"/>
  <c r="G6804" i="37"/>
  <c r="H6804" i="37" s="1"/>
  <c r="A6804" i="37"/>
  <c r="G6803" i="37"/>
  <c r="H6803" i="37" s="1"/>
  <c r="A6803" i="37"/>
  <c r="G6802" i="37"/>
  <c r="H6802" i="37" s="1"/>
  <c r="A6802" i="37"/>
  <c r="G6801" i="37"/>
  <c r="H6801" i="37" s="1"/>
  <c r="A6801" i="37"/>
  <c r="G6800" i="37"/>
  <c r="H6800" i="37" s="1"/>
  <c r="A6800" i="37"/>
  <c r="G6799" i="37"/>
  <c r="H6799" i="37" s="1"/>
  <c r="A6799" i="37"/>
  <c r="G6798" i="37"/>
  <c r="H6798" i="37" s="1"/>
  <c r="A6798" i="37"/>
  <c r="G6797" i="37"/>
  <c r="H6797" i="37" s="1"/>
  <c r="A6797" i="37"/>
  <c r="G6796" i="37"/>
  <c r="H6796" i="37" s="1"/>
  <c r="A6796" i="37"/>
  <c r="G6795" i="37"/>
  <c r="H6795" i="37" s="1"/>
  <c r="A6795" i="37"/>
  <c r="G6794" i="37"/>
  <c r="H6794" i="37" s="1"/>
  <c r="A6794" i="37"/>
  <c r="G6793" i="37"/>
  <c r="H6793" i="37" s="1"/>
  <c r="A6793" i="37"/>
  <c r="G6792" i="37"/>
  <c r="H6792" i="37" s="1"/>
  <c r="A6792" i="37"/>
  <c r="G6791" i="37"/>
  <c r="H6791" i="37" s="1"/>
  <c r="A6791" i="37"/>
  <c r="G6790" i="37"/>
  <c r="H6790" i="37" s="1"/>
  <c r="A6790" i="37"/>
  <c r="G6789" i="37"/>
  <c r="H6789" i="37" s="1"/>
  <c r="A6789" i="37"/>
  <c r="G6788" i="37"/>
  <c r="H6788" i="37" s="1"/>
  <c r="A6788" i="37"/>
  <c r="G6787" i="37"/>
  <c r="H6787" i="37" s="1"/>
  <c r="A6787" i="37"/>
  <c r="G6786" i="37"/>
  <c r="H6786" i="37" s="1"/>
  <c r="A6786" i="37"/>
  <c r="G6785" i="37"/>
  <c r="H6785" i="37" s="1"/>
  <c r="A6785" i="37"/>
  <c r="G6784" i="37"/>
  <c r="H6784" i="37" s="1"/>
  <c r="A6784" i="37"/>
  <c r="G6783" i="37"/>
  <c r="H6783" i="37" s="1"/>
  <c r="A6783" i="37"/>
  <c r="G6782" i="37"/>
  <c r="H6782" i="37" s="1"/>
  <c r="A6782" i="37"/>
  <c r="G6781" i="37"/>
  <c r="H6781" i="37" s="1"/>
  <c r="A6781" i="37"/>
  <c r="G6780" i="37"/>
  <c r="H6780" i="37" s="1"/>
  <c r="A6780" i="37"/>
  <c r="G6779" i="37"/>
  <c r="H6779" i="37" s="1"/>
  <c r="A6779" i="37"/>
  <c r="G6778" i="37"/>
  <c r="H6778" i="37" s="1"/>
  <c r="A6778" i="37"/>
  <c r="G6777" i="37"/>
  <c r="H6777" i="37" s="1"/>
  <c r="A6777" i="37"/>
  <c r="H6776" i="37"/>
  <c r="A6776" i="37"/>
  <c r="G6775" i="37"/>
  <c r="H6775" i="37" s="1"/>
  <c r="A6775" i="37"/>
  <c r="G6774" i="37"/>
  <c r="H6774" i="37" s="1"/>
  <c r="A6774" i="37"/>
  <c r="G6773" i="37"/>
  <c r="H6773" i="37" s="1"/>
  <c r="A6773" i="37"/>
  <c r="G6772" i="37"/>
  <c r="H6772" i="37" s="1"/>
  <c r="A6772" i="37"/>
  <c r="G6771" i="37"/>
  <c r="H6771" i="37" s="1"/>
  <c r="A6771" i="37"/>
  <c r="G6770" i="37"/>
  <c r="H6770" i="37" s="1"/>
  <c r="A6770" i="37"/>
  <c r="G6769" i="37"/>
  <c r="H6769" i="37" s="1"/>
  <c r="A6769" i="37"/>
  <c r="G6768" i="37"/>
  <c r="H6768" i="37" s="1"/>
  <c r="A6768" i="37"/>
  <c r="G6767" i="37"/>
  <c r="H6767" i="37" s="1"/>
  <c r="A6767" i="37"/>
  <c r="G6766" i="37"/>
  <c r="H6766" i="37" s="1"/>
  <c r="A6766" i="37"/>
  <c r="G6765" i="37"/>
  <c r="H6765" i="37" s="1"/>
  <c r="A6765" i="37"/>
  <c r="G6764" i="37"/>
  <c r="H6764" i="37" s="1"/>
  <c r="A6764" i="37"/>
  <c r="G6763" i="37"/>
  <c r="H6763" i="37" s="1"/>
  <c r="A6763" i="37"/>
  <c r="G6762" i="37"/>
  <c r="H6762" i="37" s="1"/>
  <c r="A6762" i="37"/>
  <c r="G6761" i="37"/>
  <c r="H6761" i="37" s="1"/>
  <c r="A6761" i="37"/>
  <c r="G6760" i="37"/>
  <c r="H6760" i="37" s="1"/>
  <c r="A6760" i="37"/>
  <c r="G6759" i="37"/>
  <c r="H6759" i="37" s="1"/>
  <c r="A6759" i="37"/>
  <c r="G6758" i="37"/>
  <c r="H6758" i="37" s="1"/>
  <c r="A6758" i="37"/>
  <c r="G6757" i="37"/>
  <c r="H6757" i="37" s="1"/>
  <c r="A6757" i="37"/>
  <c r="G6756" i="37"/>
  <c r="H6756" i="37" s="1"/>
  <c r="A6756" i="37"/>
  <c r="G6755" i="37"/>
  <c r="H6755" i="37" s="1"/>
  <c r="A6755" i="37"/>
  <c r="G6754" i="37"/>
  <c r="H6754" i="37" s="1"/>
  <c r="A6754" i="37"/>
  <c r="G6753" i="37"/>
  <c r="H6753" i="37" s="1"/>
  <c r="A6753" i="37"/>
  <c r="G6752" i="37"/>
  <c r="H6752" i="37" s="1"/>
  <c r="A6752" i="37"/>
  <c r="G6751" i="37"/>
  <c r="H6751" i="37" s="1"/>
  <c r="A6751" i="37"/>
  <c r="G6750" i="37"/>
  <c r="H6750" i="37" s="1"/>
  <c r="A6750" i="37"/>
  <c r="G6749" i="37"/>
  <c r="H6749" i="37" s="1"/>
  <c r="A6749" i="37"/>
  <c r="G6748" i="37"/>
  <c r="H6748" i="37" s="1"/>
  <c r="A6748" i="37"/>
  <c r="G6747" i="37"/>
  <c r="H6747" i="37" s="1"/>
  <c r="A6747" i="37"/>
  <c r="H6746" i="37"/>
  <c r="A6746" i="37"/>
  <c r="G6745" i="37"/>
  <c r="H6745" i="37" s="1"/>
  <c r="A6745" i="37"/>
  <c r="G6744" i="37"/>
  <c r="H6744" i="37" s="1"/>
  <c r="A6744" i="37"/>
  <c r="G6743" i="37"/>
  <c r="H6743" i="37" s="1"/>
  <c r="A6743" i="37"/>
  <c r="G6742" i="37"/>
  <c r="H6742" i="37" s="1"/>
  <c r="A6742" i="37"/>
  <c r="G6741" i="37"/>
  <c r="H6741" i="37" s="1"/>
  <c r="A6741" i="37"/>
  <c r="G6740" i="37"/>
  <c r="H6740" i="37" s="1"/>
  <c r="A6740" i="37"/>
  <c r="G6739" i="37"/>
  <c r="H6739" i="37" s="1"/>
  <c r="A6739" i="37"/>
  <c r="G6738" i="37"/>
  <c r="H6738" i="37" s="1"/>
  <c r="A6738" i="37"/>
  <c r="G6737" i="37"/>
  <c r="H6737" i="37" s="1"/>
  <c r="A6737" i="37"/>
  <c r="G6736" i="37"/>
  <c r="H6736" i="37" s="1"/>
  <c r="A6736" i="37"/>
  <c r="G6735" i="37"/>
  <c r="H6735" i="37" s="1"/>
  <c r="A6735" i="37"/>
  <c r="G6734" i="37"/>
  <c r="H6734" i="37" s="1"/>
  <c r="A6734" i="37"/>
  <c r="G6733" i="37"/>
  <c r="H6733" i="37" s="1"/>
  <c r="A6733" i="37"/>
  <c r="G6732" i="37"/>
  <c r="H6732" i="37" s="1"/>
  <c r="A6732" i="37"/>
  <c r="G6731" i="37"/>
  <c r="H6731" i="37" s="1"/>
  <c r="A6731" i="37"/>
  <c r="G6730" i="37"/>
  <c r="H6730" i="37" s="1"/>
  <c r="A6730" i="37"/>
  <c r="G6729" i="37"/>
  <c r="H6729" i="37" s="1"/>
  <c r="A6729" i="37"/>
  <c r="G6728" i="37"/>
  <c r="H6728" i="37" s="1"/>
  <c r="A6728" i="37"/>
  <c r="G6727" i="37"/>
  <c r="H6727" i="37" s="1"/>
  <c r="A6727" i="37"/>
  <c r="G6726" i="37"/>
  <c r="H6726" i="37" s="1"/>
  <c r="A6726" i="37"/>
  <c r="G6725" i="37"/>
  <c r="H6725" i="37" s="1"/>
  <c r="A6725" i="37"/>
  <c r="G6724" i="37"/>
  <c r="H6724" i="37" s="1"/>
  <c r="A6724" i="37"/>
  <c r="G6723" i="37"/>
  <c r="H6723" i="37" s="1"/>
  <c r="A6723" i="37"/>
  <c r="G6722" i="37"/>
  <c r="H6722" i="37" s="1"/>
  <c r="A6722" i="37"/>
  <c r="G6721" i="37"/>
  <c r="H6721" i="37" s="1"/>
  <c r="A6721" i="37"/>
  <c r="G6720" i="37"/>
  <c r="H6720" i="37" s="1"/>
  <c r="A6720" i="37"/>
  <c r="G6719" i="37"/>
  <c r="H6719" i="37" s="1"/>
  <c r="A6719" i="37"/>
  <c r="G6718" i="37"/>
  <c r="H6718" i="37" s="1"/>
  <c r="A6718" i="37"/>
  <c r="G6717" i="37"/>
  <c r="H6717" i="37" s="1"/>
  <c r="A6717" i="37"/>
  <c r="H6716" i="37"/>
  <c r="A6716" i="37"/>
  <c r="G6715" i="37"/>
  <c r="H6715" i="37" s="1"/>
  <c r="A6715" i="37"/>
  <c r="G6714" i="37"/>
  <c r="H6714" i="37" s="1"/>
  <c r="A6714" i="37"/>
  <c r="G6713" i="37"/>
  <c r="H6713" i="37" s="1"/>
  <c r="A6713" i="37"/>
  <c r="G6712" i="37"/>
  <c r="H6712" i="37" s="1"/>
  <c r="A6712" i="37"/>
  <c r="G6711" i="37"/>
  <c r="H6711" i="37" s="1"/>
  <c r="A6711" i="37"/>
  <c r="G6710" i="37"/>
  <c r="H6710" i="37" s="1"/>
  <c r="A6710" i="37"/>
  <c r="G6709" i="37"/>
  <c r="H6709" i="37" s="1"/>
  <c r="A6709" i="37"/>
  <c r="G6708" i="37"/>
  <c r="H6708" i="37" s="1"/>
  <c r="A6708" i="37"/>
  <c r="G6707" i="37"/>
  <c r="H6707" i="37" s="1"/>
  <c r="A6707" i="37"/>
  <c r="G6706" i="37"/>
  <c r="H6706" i="37" s="1"/>
  <c r="A6706" i="37"/>
  <c r="G6705" i="37"/>
  <c r="H6705" i="37" s="1"/>
  <c r="A6705" i="37"/>
  <c r="G6704" i="37"/>
  <c r="H6704" i="37" s="1"/>
  <c r="A6704" i="37"/>
  <c r="G6703" i="37"/>
  <c r="H6703" i="37" s="1"/>
  <c r="A6703" i="37"/>
  <c r="G6702" i="37"/>
  <c r="H6702" i="37" s="1"/>
  <c r="A6702" i="37"/>
  <c r="G6701" i="37"/>
  <c r="H6701" i="37" s="1"/>
  <c r="A6701" i="37"/>
  <c r="G6700" i="37"/>
  <c r="H6700" i="37" s="1"/>
  <c r="A6700" i="37"/>
  <c r="G6699" i="37"/>
  <c r="H6699" i="37" s="1"/>
  <c r="A6699" i="37"/>
  <c r="G6698" i="37"/>
  <c r="H6698" i="37" s="1"/>
  <c r="A6698" i="37"/>
  <c r="G6697" i="37"/>
  <c r="H6697" i="37" s="1"/>
  <c r="A6697" i="37"/>
  <c r="G6696" i="37"/>
  <c r="H6696" i="37" s="1"/>
  <c r="A6696" i="37"/>
  <c r="G6695" i="37"/>
  <c r="H6695" i="37" s="1"/>
  <c r="A6695" i="37"/>
  <c r="G6694" i="37"/>
  <c r="H6694" i="37" s="1"/>
  <c r="A6694" i="37"/>
  <c r="G6693" i="37"/>
  <c r="H6693" i="37" s="1"/>
  <c r="A6693" i="37"/>
  <c r="G6692" i="37"/>
  <c r="H6692" i="37" s="1"/>
  <c r="A6692" i="37"/>
  <c r="G6691" i="37"/>
  <c r="H6691" i="37" s="1"/>
  <c r="A6691" i="37"/>
  <c r="G6690" i="37"/>
  <c r="H6690" i="37" s="1"/>
  <c r="A6690" i="37"/>
  <c r="G6689" i="37"/>
  <c r="H6689" i="37" s="1"/>
  <c r="A6689" i="37"/>
  <c r="G6688" i="37"/>
  <c r="H6688" i="37" s="1"/>
  <c r="A6688" i="37"/>
  <c r="G6687" i="37"/>
  <c r="H6687" i="37" s="1"/>
  <c r="A6687" i="37"/>
  <c r="H6686" i="37"/>
  <c r="A6686" i="37"/>
  <c r="G6685" i="37"/>
  <c r="H6685" i="37" s="1"/>
  <c r="A6685" i="37"/>
  <c r="G6684" i="37"/>
  <c r="H6684" i="37" s="1"/>
  <c r="A6684" i="37"/>
  <c r="G6683" i="37"/>
  <c r="H6683" i="37" s="1"/>
  <c r="A6683" i="37"/>
  <c r="G6682" i="37"/>
  <c r="H6682" i="37" s="1"/>
  <c r="A6682" i="37"/>
  <c r="G6681" i="37"/>
  <c r="H6681" i="37" s="1"/>
  <c r="A6681" i="37"/>
  <c r="G6680" i="37"/>
  <c r="H6680" i="37" s="1"/>
  <c r="A6680" i="37"/>
  <c r="G6679" i="37"/>
  <c r="H6679" i="37" s="1"/>
  <c r="A6679" i="37"/>
  <c r="G6678" i="37"/>
  <c r="H6678" i="37" s="1"/>
  <c r="A6678" i="37"/>
  <c r="G6677" i="37"/>
  <c r="H6677" i="37" s="1"/>
  <c r="A6677" i="37"/>
  <c r="G6676" i="37"/>
  <c r="H6676" i="37" s="1"/>
  <c r="A6676" i="37"/>
  <c r="G6675" i="37"/>
  <c r="H6675" i="37" s="1"/>
  <c r="A6675" i="37"/>
  <c r="G6674" i="37"/>
  <c r="H6674" i="37" s="1"/>
  <c r="A6674" i="37"/>
  <c r="G6673" i="37"/>
  <c r="H6673" i="37" s="1"/>
  <c r="A6673" i="37"/>
  <c r="G6672" i="37"/>
  <c r="H6672" i="37" s="1"/>
  <c r="A6672" i="37"/>
  <c r="G6671" i="37"/>
  <c r="H6671" i="37" s="1"/>
  <c r="A6671" i="37"/>
  <c r="G6670" i="37"/>
  <c r="H6670" i="37" s="1"/>
  <c r="A6670" i="37"/>
  <c r="G6669" i="37"/>
  <c r="H6669" i="37" s="1"/>
  <c r="A6669" i="37"/>
  <c r="G6668" i="37"/>
  <c r="H6668" i="37" s="1"/>
  <c r="A6668" i="37"/>
  <c r="G6667" i="37"/>
  <c r="H6667" i="37" s="1"/>
  <c r="A6667" i="37"/>
  <c r="G6666" i="37"/>
  <c r="H6666" i="37" s="1"/>
  <c r="A6666" i="37"/>
  <c r="G6665" i="37"/>
  <c r="H6665" i="37" s="1"/>
  <c r="A6665" i="37"/>
  <c r="G6664" i="37"/>
  <c r="H6664" i="37" s="1"/>
  <c r="A6664" i="37"/>
  <c r="G6663" i="37"/>
  <c r="H6663" i="37" s="1"/>
  <c r="A6663" i="37"/>
  <c r="G6662" i="37"/>
  <c r="H6662" i="37" s="1"/>
  <c r="A6662" i="37"/>
  <c r="G6661" i="37"/>
  <c r="H6661" i="37" s="1"/>
  <c r="A6661" i="37"/>
  <c r="G6660" i="37"/>
  <c r="H6660" i="37" s="1"/>
  <c r="A6660" i="37"/>
  <c r="G6659" i="37"/>
  <c r="H6659" i="37" s="1"/>
  <c r="A6659" i="37"/>
  <c r="G6658" i="37"/>
  <c r="H6658" i="37" s="1"/>
  <c r="A6658" i="37"/>
  <c r="G6657" i="37"/>
  <c r="H6657" i="37" s="1"/>
  <c r="A6657" i="37"/>
  <c r="H6656" i="37"/>
  <c r="A6656" i="37"/>
  <c r="G6655" i="37"/>
  <c r="H6655" i="37" s="1"/>
  <c r="A6655" i="37"/>
  <c r="G6654" i="37"/>
  <c r="H6654" i="37" s="1"/>
  <c r="A6654" i="37"/>
  <c r="G6653" i="37"/>
  <c r="H6653" i="37" s="1"/>
  <c r="A6653" i="37"/>
  <c r="G6652" i="37"/>
  <c r="H6652" i="37" s="1"/>
  <c r="A6652" i="37"/>
  <c r="G6651" i="37"/>
  <c r="H6651" i="37" s="1"/>
  <c r="A6651" i="37"/>
  <c r="G6650" i="37"/>
  <c r="H6650" i="37" s="1"/>
  <c r="A6650" i="37"/>
  <c r="G6649" i="37"/>
  <c r="H6649" i="37" s="1"/>
  <c r="A6649" i="37"/>
  <c r="G6648" i="37"/>
  <c r="H6648" i="37" s="1"/>
  <c r="A6648" i="37"/>
  <c r="G6647" i="37"/>
  <c r="H6647" i="37" s="1"/>
  <c r="A6647" i="37"/>
  <c r="G6646" i="37"/>
  <c r="H6646" i="37" s="1"/>
  <c r="A6646" i="37"/>
  <c r="G6645" i="37"/>
  <c r="H6645" i="37" s="1"/>
  <c r="A6645" i="37"/>
  <c r="G6644" i="37"/>
  <c r="H6644" i="37" s="1"/>
  <c r="A6644" i="37"/>
  <c r="G6643" i="37"/>
  <c r="H6643" i="37" s="1"/>
  <c r="A6643" i="37"/>
  <c r="G6642" i="37"/>
  <c r="H6642" i="37" s="1"/>
  <c r="A6642" i="37"/>
  <c r="G6641" i="37"/>
  <c r="H6641" i="37" s="1"/>
  <c r="A6641" i="37"/>
  <c r="G6640" i="37"/>
  <c r="H6640" i="37" s="1"/>
  <c r="A6640" i="37"/>
  <c r="G6639" i="37"/>
  <c r="H6639" i="37" s="1"/>
  <c r="A6639" i="37"/>
  <c r="G6638" i="37"/>
  <c r="H6638" i="37" s="1"/>
  <c r="A6638" i="37"/>
  <c r="G6637" i="37"/>
  <c r="H6637" i="37" s="1"/>
  <c r="A6637" i="37"/>
  <c r="G6636" i="37"/>
  <c r="H6636" i="37" s="1"/>
  <c r="A6636" i="37"/>
  <c r="G6635" i="37"/>
  <c r="H6635" i="37" s="1"/>
  <c r="A6635" i="37"/>
  <c r="G6634" i="37"/>
  <c r="H6634" i="37" s="1"/>
  <c r="A6634" i="37"/>
  <c r="G6633" i="37"/>
  <c r="H6633" i="37" s="1"/>
  <c r="A6633" i="37"/>
  <c r="G6632" i="37"/>
  <c r="H6632" i="37" s="1"/>
  <c r="A6632" i="37"/>
  <c r="G6631" i="37"/>
  <c r="H6631" i="37" s="1"/>
  <c r="A6631" i="37"/>
  <c r="G6630" i="37"/>
  <c r="H6630" i="37" s="1"/>
  <c r="A6630" i="37"/>
  <c r="G6629" i="37"/>
  <c r="H6629" i="37" s="1"/>
  <c r="A6629" i="37"/>
  <c r="G6628" i="37"/>
  <c r="H6628" i="37" s="1"/>
  <c r="A6628" i="37"/>
  <c r="G6627" i="37"/>
  <c r="H6627" i="37" s="1"/>
  <c r="A6627" i="37"/>
  <c r="H6626" i="37"/>
  <c r="A6626" i="37"/>
  <c r="G6625" i="37"/>
  <c r="H6625" i="37" s="1"/>
  <c r="A6625" i="37"/>
  <c r="G6624" i="37"/>
  <c r="H6624" i="37" s="1"/>
  <c r="A6624" i="37"/>
  <c r="G6623" i="37"/>
  <c r="H6623" i="37" s="1"/>
  <c r="A6623" i="37"/>
  <c r="G6622" i="37"/>
  <c r="H6622" i="37" s="1"/>
  <c r="A6622" i="37"/>
  <c r="G6621" i="37"/>
  <c r="H6621" i="37" s="1"/>
  <c r="A6621" i="37"/>
  <c r="G6620" i="37"/>
  <c r="H6620" i="37" s="1"/>
  <c r="A6620" i="37"/>
  <c r="G6619" i="37"/>
  <c r="H6619" i="37" s="1"/>
  <c r="A6619" i="37"/>
  <c r="G6618" i="37"/>
  <c r="H6618" i="37" s="1"/>
  <c r="A6618" i="37"/>
  <c r="G6617" i="37"/>
  <c r="H6617" i="37" s="1"/>
  <c r="A6617" i="37"/>
  <c r="G6616" i="37"/>
  <c r="H6616" i="37" s="1"/>
  <c r="A6616" i="37"/>
  <c r="G6615" i="37"/>
  <c r="H6615" i="37" s="1"/>
  <c r="A6615" i="37"/>
  <c r="G6614" i="37"/>
  <c r="H6614" i="37" s="1"/>
  <c r="A6614" i="37"/>
  <c r="G6613" i="37"/>
  <c r="H6613" i="37" s="1"/>
  <c r="A6613" i="37"/>
  <c r="G6612" i="37"/>
  <c r="H6612" i="37" s="1"/>
  <c r="A6612" i="37"/>
  <c r="G6611" i="37"/>
  <c r="H6611" i="37" s="1"/>
  <c r="A6611" i="37"/>
  <c r="G6610" i="37"/>
  <c r="H6610" i="37" s="1"/>
  <c r="A6610" i="37"/>
  <c r="G6609" i="37"/>
  <c r="H6609" i="37" s="1"/>
  <c r="A6609" i="37"/>
  <c r="G6608" i="37"/>
  <c r="H6608" i="37" s="1"/>
  <c r="A6608" i="37"/>
  <c r="G6607" i="37"/>
  <c r="H6607" i="37" s="1"/>
  <c r="A6607" i="37"/>
  <c r="G6606" i="37"/>
  <c r="H6606" i="37" s="1"/>
  <c r="A6606" i="37"/>
  <c r="G6605" i="37"/>
  <c r="H6605" i="37" s="1"/>
  <c r="A6605" i="37"/>
  <c r="G6604" i="37"/>
  <c r="H6604" i="37" s="1"/>
  <c r="A6604" i="37"/>
  <c r="G6603" i="37"/>
  <c r="H6603" i="37" s="1"/>
  <c r="A6603" i="37"/>
  <c r="G6602" i="37"/>
  <c r="H6602" i="37" s="1"/>
  <c r="A6602" i="37"/>
  <c r="G6601" i="37"/>
  <c r="H6601" i="37" s="1"/>
  <c r="A6601" i="37"/>
  <c r="G6600" i="37"/>
  <c r="H6600" i="37" s="1"/>
  <c r="A6600" i="37"/>
  <c r="G6599" i="37"/>
  <c r="H6599" i="37" s="1"/>
  <c r="A6599" i="37"/>
  <c r="G6598" i="37"/>
  <c r="H6598" i="37" s="1"/>
  <c r="A6598" i="37"/>
  <c r="G6597" i="37"/>
  <c r="H6597" i="37" s="1"/>
  <c r="A6597" i="37"/>
  <c r="H6596" i="37"/>
  <c r="A6596" i="37"/>
  <c r="G6595" i="37"/>
  <c r="H6595" i="37" s="1"/>
  <c r="A6595" i="37"/>
  <c r="G6594" i="37"/>
  <c r="H6594" i="37" s="1"/>
  <c r="A6594" i="37"/>
  <c r="G6593" i="37"/>
  <c r="H6593" i="37" s="1"/>
  <c r="A6593" i="37"/>
  <c r="G6592" i="37"/>
  <c r="H6592" i="37" s="1"/>
  <c r="A6592" i="37"/>
  <c r="G6591" i="37"/>
  <c r="H6591" i="37" s="1"/>
  <c r="A6591" i="37"/>
  <c r="G6590" i="37"/>
  <c r="H6590" i="37" s="1"/>
  <c r="A6590" i="37"/>
  <c r="G6589" i="37"/>
  <c r="H6589" i="37" s="1"/>
  <c r="A6589" i="37"/>
  <c r="G6588" i="37"/>
  <c r="H6588" i="37" s="1"/>
  <c r="A6588" i="37"/>
  <c r="G6587" i="37"/>
  <c r="H6587" i="37" s="1"/>
  <c r="A6587" i="37"/>
  <c r="G6586" i="37"/>
  <c r="H6586" i="37" s="1"/>
  <c r="A6586" i="37"/>
  <c r="G6585" i="37"/>
  <c r="H6585" i="37" s="1"/>
  <c r="A6585" i="37"/>
  <c r="G6584" i="37"/>
  <c r="H6584" i="37" s="1"/>
  <c r="A6584" i="37"/>
  <c r="G6583" i="37"/>
  <c r="H6583" i="37" s="1"/>
  <c r="A6583" i="37"/>
  <c r="G6582" i="37"/>
  <c r="H6582" i="37" s="1"/>
  <c r="A6582" i="37"/>
  <c r="G6581" i="37"/>
  <c r="H6581" i="37" s="1"/>
  <c r="A6581" i="37"/>
  <c r="G6580" i="37"/>
  <c r="H6580" i="37" s="1"/>
  <c r="A6580" i="37"/>
  <c r="G6579" i="37"/>
  <c r="H6579" i="37" s="1"/>
  <c r="A6579" i="37"/>
  <c r="G6578" i="37"/>
  <c r="H6578" i="37" s="1"/>
  <c r="A6578" i="37"/>
  <c r="G6577" i="37"/>
  <c r="H6577" i="37" s="1"/>
  <c r="A6577" i="37"/>
  <c r="G6576" i="37"/>
  <c r="H6576" i="37" s="1"/>
  <c r="A6576" i="37"/>
  <c r="G6575" i="37"/>
  <c r="H6575" i="37" s="1"/>
  <c r="A6575" i="37"/>
  <c r="G6574" i="37"/>
  <c r="H6574" i="37" s="1"/>
  <c r="A6574" i="37"/>
  <c r="G6573" i="37"/>
  <c r="H6573" i="37" s="1"/>
  <c r="A6573" i="37"/>
  <c r="G6572" i="37"/>
  <c r="H6572" i="37" s="1"/>
  <c r="A6572" i="37"/>
  <c r="G6571" i="37"/>
  <c r="H6571" i="37" s="1"/>
  <c r="A6571" i="37"/>
  <c r="G6570" i="37"/>
  <c r="H6570" i="37" s="1"/>
  <c r="A6570" i="37"/>
  <c r="G6569" i="37"/>
  <c r="H6569" i="37" s="1"/>
  <c r="A6569" i="37"/>
  <c r="G6568" i="37"/>
  <c r="H6568" i="37" s="1"/>
  <c r="A6568" i="37"/>
  <c r="G6567" i="37"/>
  <c r="H6567" i="37" s="1"/>
  <c r="A6567" i="37"/>
  <c r="H6566" i="37"/>
  <c r="A6566" i="37"/>
  <c r="G6565" i="37"/>
  <c r="H6565" i="37" s="1"/>
  <c r="A6565" i="37"/>
  <c r="G6564" i="37"/>
  <c r="H6564" i="37" s="1"/>
  <c r="A6564" i="37"/>
  <c r="G6563" i="37"/>
  <c r="H6563" i="37" s="1"/>
  <c r="A6563" i="37"/>
  <c r="G6562" i="37"/>
  <c r="H6562" i="37" s="1"/>
  <c r="A6562" i="37"/>
  <c r="G6561" i="37"/>
  <c r="H6561" i="37" s="1"/>
  <c r="A6561" i="37"/>
  <c r="G6560" i="37"/>
  <c r="H6560" i="37" s="1"/>
  <c r="A6560" i="37"/>
  <c r="G6559" i="37"/>
  <c r="H6559" i="37" s="1"/>
  <c r="A6559" i="37"/>
  <c r="G6558" i="37"/>
  <c r="H6558" i="37" s="1"/>
  <c r="A6558" i="37"/>
  <c r="G6557" i="37"/>
  <c r="H6557" i="37" s="1"/>
  <c r="A6557" i="37"/>
  <c r="G6556" i="37"/>
  <c r="H6556" i="37" s="1"/>
  <c r="A6556" i="37"/>
  <c r="G6555" i="37"/>
  <c r="H6555" i="37" s="1"/>
  <c r="A6555" i="37"/>
  <c r="G6554" i="37"/>
  <c r="H6554" i="37" s="1"/>
  <c r="A6554" i="37"/>
  <c r="G6553" i="37"/>
  <c r="H6553" i="37" s="1"/>
  <c r="A6553" i="37"/>
  <c r="G6552" i="37"/>
  <c r="H6552" i="37" s="1"/>
  <c r="A6552" i="37"/>
  <c r="G6551" i="37"/>
  <c r="H6551" i="37" s="1"/>
  <c r="A6551" i="37"/>
  <c r="G6550" i="37"/>
  <c r="H6550" i="37" s="1"/>
  <c r="A6550" i="37"/>
  <c r="G6549" i="37"/>
  <c r="H6549" i="37" s="1"/>
  <c r="A6549" i="37"/>
  <c r="G6548" i="37"/>
  <c r="H6548" i="37" s="1"/>
  <c r="A6548" i="37"/>
  <c r="G6547" i="37"/>
  <c r="H6547" i="37" s="1"/>
  <c r="A6547" i="37"/>
  <c r="G6546" i="37"/>
  <c r="H6546" i="37" s="1"/>
  <c r="A6546" i="37"/>
  <c r="G6545" i="37"/>
  <c r="H6545" i="37" s="1"/>
  <c r="A6545" i="37"/>
  <c r="G6544" i="37"/>
  <c r="H6544" i="37" s="1"/>
  <c r="A6544" i="37"/>
  <c r="G6543" i="37"/>
  <c r="H6543" i="37" s="1"/>
  <c r="A6543" i="37"/>
  <c r="G6542" i="37"/>
  <c r="H6542" i="37" s="1"/>
  <c r="A6542" i="37"/>
  <c r="G6541" i="37"/>
  <c r="H6541" i="37" s="1"/>
  <c r="A6541" i="37"/>
  <c r="G6540" i="37"/>
  <c r="H6540" i="37" s="1"/>
  <c r="A6540" i="37"/>
  <c r="G6539" i="37"/>
  <c r="H6539" i="37" s="1"/>
  <c r="A6539" i="37"/>
  <c r="G6538" i="37"/>
  <c r="H6538" i="37" s="1"/>
  <c r="A6538" i="37"/>
  <c r="G6537" i="37"/>
  <c r="H6537" i="37" s="1"/>
  <c r="A6537" i="37"/>
  <c r="H6536" i="37"/>
  <c r="A6536" i="37"/>
  <c r="G6535" i="37"/>
  <c r="H6535" i="37" s="1"/>
  <c r="A6535" i="37"/>
  <c r="G6534" i="37"/>
  <c r="H6534" i="37" s="1"/>
  <c r="A6534" i="37"/>
  <c r="G6533" i="37"/>
  <c r="H6533" i="37" s="1"/>
  <c r="A6533" i="37"/>
  <c r="G6532" i="37"/>
  <c r="H6532" i="37" s="1"/>
  <c r="A6532" i="37"/>
  <c r="G6531" i="37"/>
  <c r="H6531" i="37" s="1"/>
  <c r="A6531" i="37"/>
  <c r="G6530" i="37"/>
  <c r="H6530" i="37" s="1"/>
  <c r="A6530" i="37"/>
  <c r="G6529" i="37"/>
  <c r="H6529" i="37" s="1"/>
  <c r="A6529" i="37"/>
  <c r="G6528" i="37"/>
  <c r="H6528" i="37" s="1"/>
  <c r="A6528" i="37"/>
  <c r="G6527" i="37"/>
  <c r="H6527" i="37" s="1"/>
  <c r="A6527" i="37"/>
  <c r="G6526" i="37"/>
  <c r="H6526" i="37" s="1"/>
  <c r="A6526" i="37"/>
  <c r="G6525" i="37"/>
  <c r="H6525" i="37" s="1"/>
  <c r="A6525" i="37"/>
  <c r="G6524" i="37"/>
  <c r="H6524" i="37" s="1"/>
  <c r="A6524" i="37"/>
  <c r="G6523" i="37"/>
  <c r="H6523" i="37" s="1"/>
  <c r="A6523" i="37"/>
  <c r="G6522" i="37"/>
  <c r="H6522" i="37" s="1"/>
  <c r="A6522" i="37"/>
  <c r="G6521" i="37"/>
  <c r="H6521" i="37" s="1"/>
  <c r="A6521" i="37"/>
  <c r="G6520" i="37"/>
  <c r="H6520" i="37" s="1"/>
  <c r="A6520" i="37"/>
  <c r="G6519" i="37"/>
  <c r="H6519" i="37" s="1"/>
  <c r="A6519" i="37"/>
  <c r="G6518" i="37"/>
  <c r="H6518" i="37" s="1"/>
  <c r="A6518" i="37"/>
  <c r="G6517" i="37"/>
  <c r="H6517" i="37" s="1"/>
  <c r="A6517" i="37"/>
  <c r="G6516" i="37"/>
  <c r="H6516" i="37" s="1"/>
  <c r="A6516" i="37"/>
  <c r="G6515" i="37"/>
  <c r="H6515" i="37" s="1"/>
  <c r="A6515" i="37"/>
  <c r="G6514" i="37"/>
  <c r="H6514" i="37" s="1"/>
  <c r="A6514" i="37"/>
  <c r="G6513" i="37"/>
  <c r="H6513" i="37" s="1"/>
  <c r="A6513" i="37"/>
  <c r="G6512" i="37"/>
  <c r="H6512" i="37" s="1"/>
  <c r="A6512" i="37"/>
  <c r="G6511" i="37"/>
  <c r="H6511" i="37" s="1"/>
  <c r="A6511" i="37"/>
  <c r="G6510" i="37"/>
  <c r="H6510" i="37" s="1"/>
  <c r="A6510" i="37"/>
  <c r="G6509" i="37"/>
  <c r="H6509" i="37" s="1"/>
  <c r="A6509" i="37"/>
  <c r="G6508" i="37"/>
  <c r="H6508" i="37" s="1"/>
  <c r="A6508" i="37"/>
  <c r="G6507" i="37"/>
  <c r="H6507" i="37" s="1"/>
  <c r="A6507" i="37"/>
  <c r="H6506" i="37"/>
  <c r="A6506" i="37"/>
  <c r="G6505" i="37"/>
  <c r="H6505" i="37" s="1"/>
  <c r="A6505" i="37"/>
  <c r="G6504" i="37"/>
  <c r="H6504" i="37" s="1"/>
  <c r="A6504" i="37"/>
  <c r="G6503" i="37"/>
  <c r="H6503" i="37" s="1"/>
  <c r="A6503" i="37"/>
  <c r="G6502" i="37"/>
  <c r="H6502" i="37" s="1"/>
  <c r="A6502" i="37"/>
  <c r="G6501" i="37"/>
  <c r="H6501" i="37" s="1"/>
  <c r="A6501" i="37"/>
  <c r="G6500" i="37"/>
  <c r="H6500" i="37" s="1"/>
  <c r="A6500" i="37"/>
  <c r="G6499" i="37"/>
  <c r="H6499" i="37" s="1"/>
  <c r="A6499" i="37"/>
  <c r="G6498" i="37"/>
  <c r="H6498" i="37" s="1"/>
  <c r="A6498" i="37"/>
  <c r="G6497" i="37"/>
  <c r="H6497" i="37" s="1"/>
  <c r="A6497" i="37"/>
  <c r="G6496" i="37"/>
  <c r="H6496" i="37" s="1"/>
  <c r="A6496" i="37"/>
  <c r="G6495" i="37"/>
  <c r="H6495" i="37" s="1"/>
  <c r="A6495" i="37"/>
  <c r="G6494" i="37"/>
  <c r="H6494" i="37" s="1"/>
  <c r="A6494" i="37"/>
  <c r="G6493" i="37"/>
  <c r="H6493" i="37" s="1"/>
  <c r="A6493" i="37"/>
  <c r="G6492" i="37"/>
  <c r="H6492" i="37" s="1"/>
  <c r="A6492" i="37"/>
  <c r="G6491" i="37"/>
  <c r="H6491" i="37" s="1"/>
  <c r="A6491" i="37"/>
  <c r="G6490" i="37"/>
  <c r="H6490" i="37" s="1"/>
  <c r="A6490" i="37"/>
  <c r="G6489" i="37"/>
  <c r="H6489" i="37" s="1"/>
  <c r="A6489" i="37"/>
  <c r="G6488" i="37"/>
  <c r="H6488" i="37" s="1"/>
  <c r="A6488" i="37"/>
  <c r="G6487" i="37"/>
  <c r="H6487" i="37" s="1"/>
  <c r="A6487" i="37"/>
  <c r="G6486" i="37"/>
  <c r="H6486" i="37" s="1"/>
  <c r="A6486" i="37"/>
  <c r="G6485" i="37"/>
  <c r="H6485" i="37" s="1"/>
  <c r="A6485" i="37"/>
  <c r="G6484" i="37"/>
  <c r="H6484" i="37" s="1"/>
  <c r="A6484" i="37"/>
  <c r="G6483" i="37"/>
  <c r="H6483" i="37" s="1"/>
  <c r="A6483" i="37"/>
  <c r="G6482" i="37"/>
  <c r="H6482" i="37" s="1"/>
  <c r="A6482" i="37"/>
  <c r="G6481" i="37"/>
  <c r="H6481" i="37" s="1"/>
  <c r="A6481" i="37"/>
  <c r="G6480" i="37"/>
  <c r="H6480" i="37" s="1"/>
  <c r="A6480" i="37"/>
  <c r="G6479" i="37"/>
  <c r="H6479" i="37" s="1"/>
  <c r="A6479" i="37"/>
  <c r="G6478" i="37"/>
  <c r="H6478" i="37" s="1"/>
  <c r="A6478" i="37"/>
  <c r="G6477" i="37"/>
  <c r="H6477" i="37" s="1"/>
  <c r="A6477" i="37"/>
  <c r="H6476" i="37"/>
  <c r="A6476" i="37"/>
  <c r="G6475" i="37"/>
  <c r="H6475" i="37" s="1"/>
  <c r="A6475" i="37"/>
  <c r="G6474" i="37"/>
  <c r="H6474" i="37" s="1"/>
  <c r="A6474" i="37"/>
  <c r="G6473" i="37"/>
  <c r="H6473" i="37" s="1"/>
  <c r="A6473" i="37"/>
  <c r="G6472" i="37"/>
  <c r="H6472" i="37" s="1"/>
  <c r="A6472" i="37"/>
  <c r="G6471" i="37"/>
  <c r="H6471" i="37" s="1"/>
  <c r="A6471" i="37"/>
  <c r="G6470" i="37"/>
  <c r="H6470" i="37" s="1"/>
  <c r="A6470" i="37"/>
  <c r="G6469" i="37"/>
  <c r="H6469" i="37" s="1"/>
  <c r="A6469" i="37"/>
  <c r="G6468" i="37"/>
  <c r="H6468" i="37" s="1"/>
  <c r="A6468" i="37"/>
  <c r="G6467" i="37"/>
  <c r="H6467" i="37" s="1"/>
  <c r="A6467" i="37"/>
  <c r="G6466" i="37"/>
  <c r="H6466" i="37" s="1"/>
  <c r="A6466" i="37"/>
  <c r="G6465" i="37"/>
  <c r="H6465" i="37" s="1"/>
  <c r="A6465" i="37"/>
  <c r="G6464" i="37"/>
  <c r="H6464" i="37" s="1"/>
  <c r="A6464" i="37"/>
  <c r="G6463" i="37"/>
  <c r="H6463" i="37" s="1"/>
  <c r="A6463" i="37"/>
  <c r="G6462" i="37"/>
  <c r="H6462" i="37" s="1"/>
  <c r="A6462" i="37"/>
  <c r="G6461" i="37"/>
  <c r="H6461" i="37" s="1"/>
  <c r="A6461" i="37"/>
  <c r="G6460" i="37"/>
  <c r="H6460" i="37" s="1"/>
  <c r="A6460" i="37"/>
  <c r="G6459" i="37"/>
  <c r="H6459" i="37" s="1"/>
  <c r="A6459" i="37"/>
  <c r="G6458" i="37"/>
  <c r="H6458" i="37" s="1"/>
  <c r="A6458" i="37"/>
  <c r="G6457" i="37"/>
  <c r="H6457" i="37" s="1"/>
  <c r="A6457" i="37"/>
  <c r="G6456" i="37"/>
  <c r="H6456" i="37" s="1"/>
  <c r="A6456" i="37"/>
  <c r="G6455" i="37"/>
  <c r="H6455" i="37" s="1"/>
  <c r="A6455" i="37"/>
  <c r="G6454" i="37"/>
  <c r="H6454" i="37" s="1"/>
  <c r="A6454" i="37"/>
  <c r="G6453" i="37"/>
  <c r="H6453" i="37" s="1"/>
  <c r="A6453" i="37"/>
  <c r="G6452" i="37"/>
  <c r="H6452" i="37" s="1"/>
  <c r="A6452" i="37"/>
  <c r="G6451" i="37"/>
  <c r="H6451" i="37" s="1"/>
  <c r="A6451" i="37"/>
  <c r="G6450" i="37"/>
  <c r="H6450" i="37" s="1"/>
  <c r="A6450" i="37"/>
  <c r="G6449" i="37"/>
  <c r="H6449" i="37" s="1"/>
  <c r="A6449" i="37"/>
  <c r="G6448" i="37"/>
  <c r="H6448" i="37" s="1"/>
  <c r="A6448" i="37"/>
  <c r="G6447" i="37"/>
  <c r="H6447" i="37" s="1"/>
  <c r="A6447" i="37"/>
  <c r="H6446" i="37"/>
  <c r="A6446" i="37"/>
  <c r="G6445" i="37"/>
  <c r="H6445" i="37" s="1"/>
  <c r="A6445" i="37"/>
  <c r="G6444" i="37"/>
  <c r="H6444" i="37" s="1"/>
  <c r="A6444" i="37"/>
  <c r="G6443" i="37"/>
  <c r="H6443" i="37" s="1"/>
  <c r="A6443" i="37"/>
  <c r="G6442" i="37"/>
  <c r="H6442" i="37" s="1"/>
  <c r="A6442" i="37"/>
  <c r="G6441" i="37"/>
  <c r="H6441" i="37" s="1"/>
  <c r="A6441" i="37"/>
  <c r="G6440" i="37"/>
  <c r="H6440" i="37" s="1"/>
  <c r="A6440" i="37"/>
  <c r="G6439" i="37"/>
  <c r="H6439" i="37" s="1"/>
  <c r="A6439" i="37"/>
  <c r="G6438" i="37"/>
  <c r="H6438" i="37" s="1"/>
  <c r="A6438" i="37"/>
  <c r="G6437" i="37"/>
  <c r="H6437" i="37" s="1"/>
  <c r="A6437" i="37"/>
  <c r="G6436" i="37"/>
  <c r="H6436" i="37" s="1"/>
  <c r="A6436" i="37"/>
  <c r="G6435" i="37"/>
  <c r="H6435" i="37" s="1"/>
  <c r="A6435" i="37"/>
  <c r="G6434" i="37"/>
  <c r="H6434" i="37" s="1"/>
  <c r="A6434" i="37"/>
  <c r="G6433" i="37"/>
  <c r="H6433" i="37" s="1"/>
  <c r="A6433" i="37"/>
  <c r="G6432" i="37"/>
  <c r="H6432" i="37" s="1"/>
  <c r="A6432" i="37"/>
  <c r="G6431" i="37"/>
  <c r="H6431" i="37" s="1"/>
  <c r="A6431" i="37"/>
  <c r="G6430" i="37"/>
  <c r="H6430" i="37" s="1"/>
  <c r="A6430" i="37"/>
  <c r="G6429" i="37"/>
  <c r="H6429" i="37" s="1"/>
  <c r="A6429" i="37"/>
  <c r="G6428" i="37"/>
  <c r="H6428" i="37" s="1"/>
  <c r="A6428" i="37"/>
  <c r="G6427" i="37"/>
  <c r="H6427" i="37" s="1"/>
  <c r="A6427" i="37"/>
  <c r="G6426" i="37"/>
  <c r="H6426" i="37" s="1"/>
  <c r="A6426" i="37"/>
  <c r="G6425" i="37"/>
  <c r="H6425" i="37" s="1"/>
  <c r="A6425" i="37"/>
  <c r="G6424" i="37"/>
  <c r="H6424" i="37" s="1"/>
  <c r="A6424" i="37"/>
  <c r="G6423" i="37"/>
  <c r="H6423" i="37" s="1"/>
  <c r="A6423" i="37"/>
  <c r="G6422" i="37"/>
  <c r="H6422" i="37" s="1"/>
  <c r="A6422" i="37"/>
  <c r="G6421" i="37"/>
  <c r="H6421" i="37" s="1"/>
  <c r="A6421" i="37"/>
  <c r="G6420" i="37"/>
  <c r="H6420" i="37" s="1"/>
  <c r="A6420" i="37"/>
  <c r="G6419" i="37"/>
  <c r="H6419" i="37" s="1"/>
  <c r="A6419" i="37"/>
  <c r="G6418" i="37"/>
  <c r="H6418" i="37" s="1"/>
  <c r="A6418" i="37"/>
  <c r="G6417" i="37"/>
  <c r="H6417" i="37" s="1"/>
  <c r="A6417" i="37"/>
  <c r="H6416" i="37"/>
  <c r="A6416" i="37"/>
  <c r="E6415" i="37"/>
  <c r="A6415" i="37"/>
  <c r="E6414" i="37"/>
  <c r="A6414" i="37"/>
  <c r="E6413" i="37"/>
  <c r="A6413" i="37"/>
  <c r="E6412" i="37"/>
  <c r="A6412" i="37"/>
  <c r="E6411" i="37"/>
  <c r="A6411" i="37"/>
  <c r="E6410" i="37"/>
  <c r="A6410" i="37"/>
  <c r="E6409" i="37"/>
  <c r="A6409" i="37"/>
  <c r="E6408" i="37"/>
  <c r="A6408" i="37"/>
  <c r="E6407" i="37"/>
  <c r="A6407" i="37"/>
  <c r="E6406" i="37"/>
  <c r="A6406" i="37"/>
  <c r="E6405" i="37"/>
  <c r="A6405" i="37"/>
  <c r="E6404" i="37"/>
  <c r="A6404" i="37"/>
  <c r="E6403" i="37"/>
  <c r="A6403" i="37"/>
  <c r="E6402" i="37"/>
  <c r="A6402" i="37"/>
  <c r="E6401" i="37"/>
  <c r="A6401" i="37"/>
  <c r="E6400" i="37"/>
  <c r="A6400" i="37"/>
  <c r="E6399" i="37"/>
  <c r="A6399" i="37"/>
  <c r="E6398" i="37"/>
  <c r="A6398" i="37"/>
  <c r="E6397" i="37"/>
  <c r="A6397" i="37"/>
  <c r="E6396" i="37"/>
  <c r="A6396" i="37"/>
  <c r="E6395" i="37"/>
  <c r="A6395" i="37"/>
  <c r="E6394" i="37"/>
  <c r="A6394" i="37"/>
  <c r="E6393" i="37"/>
  <c r="A6393" i="37"/>
  <c r="E6392" i="37"/>
  <c r="A6392" i="37"/>
  <c r="E6391" i="37"/>
  <c r="A6391" i="37"/>
  <c r="E6390" i="37"/>
  <c r="A6390" i="37"/>
  <c r="E6389" i="37"/>
  <c r="A6389" i="37"/>
  <c r="E6388" i="37"/>
  <c r="A6388" i="37"/>
  <c r="E6387" i="37"/>
  <c r="A6387" i="37"/>
  <c r="E6386" i="37"/>
  <c r="A6386" i="37"/>
  <c r="G6385" i="37"/>
  <c r="H6385" i="37" s="1"/>
  <c r="A6385" i="37"/>
  <c r="G6384" i="37"/>
  <c r="H6384" i="37" s="1"/>
  <c r="A6384" i="37"/>
  <c r="G6383" i="37"/>
  <c r="H6383" i="37" s="1"/>
  <c r="A6383" i="37"/>
  <c r="G6382" i="37"/>
  <c r="H6382" i="37" s="1"/>
  <c r="A6382" i="37"/>
  <c r="G6381" i="37"/>
  <c r="H6381" i="37" s="1"/>
  <c r="A6381" i="37"/>
  <c r="G6380" i="37"/>
  <c r="H6380" i="37" s="1"/>
  <c r="A6380" i="37"/>
  <c r="G6379" i="37"/>
  <c r="H6379" i="37" s="1"/>
  <c r="A6379" i="37"/>
  <c r="G6378" i="37"/>
  <c r="H6378" i="37" s="1"/>
  <c r="A6378" i="37"/>
  <c r="G6377" i="37"/>
  <c r="H6377" i="37" s="1"/>
  <c r="A6377" i="37"/>
  <c r="G6376" i="37"/>
  <c r="H6376" i="37" s="1"/>
  <c r="A6376" i="37"/>
  <c r="G6375" i="37"/>
  <c r="H6375" i="37" s="1"/>
  <c r="A6375" i="37"/>
  <c r="G6374" i="37"/>
  <c r="H6374" i="37" s="1"/>
  <c r="A6374" i="37"/>
  <c r="G6373" i="37"/>
  <c r="H6373" i="37" s="1"/>
  <c r="A6373" i="37"/>
  <c r="G6372" i="37"/>
  <c r="H6372" i="37" s="1"/>
  <c r="A6372" i="37"/>
  <c r="G6371" i="37"/>
  <c r="H6371" i="37" s="1"/>
  <c r="A6371" i="37"/>
  <c r="G6370" i="37"/>
  <c r="H6370" i="37" s="1"/>
  <c r="A6370" i="37"/>
  <c r="G6369" i="37"/>
  <c r="H6369" i="37" s="1"/>
  <c r="A6369" i="37"/>
  <c r="G6368" i="37"/>
  <c r="H6368" i="37" s="1"/>
  <c r="A6368" i="37"/>
  <c r="G6367" i="37"/>
  <c r="H6367" i="37" s="1"/>
  <c r="A6367" i="37"/>
  <c r="G6366" i="37"/>
  <c r="H6366" i="37" s="1"/>
  <c r="A6366" i="37"/>
  <c r="G6365" i="37"/>
  <c r="H6365" i="37" s="1"/>
  <c r="A6365" i="37"/>
  <c r="G6364" i="37"/>
  <c r="H6364" i="37" s="1"/>
  <c r="A6364" i="37"/>
  <c r="G6363" i="37"/>
  <c r="H6363" i="37" s="1"/>
  <c r="A6363" i="37"/>
  <c r="G6362" i="37"/>
  <c r="H6362" i="37" s="1"/>
  <c r="A6362" i="37"/>
  <c r="G6361" i="37"/>
  <c r="H6361" i="37" s="1"/>
  <c r="A6361" i="37"/>
  <c r="G6360" i="37"/>
  <c r="H6360" i="37" s="1"/>
  <c r="A6360" i="37"/>
  <c r="G6359" i="37"/>
  <c r="H6359" i="37" s="1"/>
  <c r="A6359" i="37"/>
  <c r="G6358" i="37"/>
  <c r="H6358" i="37" s="1"/>
  <c r="A6358" i="37"/>
  <c r="G6357" i="37"/>
  <c r="H6357" i="37" s="1"/>
  <c r="A6357" i="37"/>
  <c r="G6356" i="37"/>
  <c r="H6356" i="37" s="1"/>
  <c r="A6356" i="37"/>
  <c r="H6355" i="37"/>
  <c r="A6355" i="37"/>
  <c r="G6354" i="37"/>
  <c r="H6354" i="37" s="1"/>
  <c r="A6354" i="37"/>
  <c r="G6353" i="37"/>
  <c r="H6353" i="37" s="1"/>
  <c r="A6353" i="37"/>
  <c r="G6352" i="37"/>
  <c r="H6352" i="37" s="1"/>
  <c r="A6352" i="37"/>
  <c r="G6351" i="37"/>
  <c r="H6351" i="37" s="1"/>
  <c r="A6351" i="37"/>
  <c r="G6350" i="37"/>
  <c r="H6350" i="37" s="1"/>
  <c r="A6350" i="37"/>
  <c r="G6349" i="37"/>
  <c r="H6349" i="37" s="1"/>
  <c r="A6349" i="37"/>
  <c r="G6348" i="37"/>
  <c r="H6348" i="37" s="1"/>
  <c r="A6348" i="37"/>
  <c r="G6347" i="37"/>
  <c r="H6347" i="37" s="1"/>
  <c r="A6347" i="37"/>
  <c r="G6346" i="37"/>
  <c r="H6346" i="37" s="1"/>
  <c r="A6346" i="37"/>
  <c r="G6345" i="37"/>
  <c r="H6345" i="37" s="1"/>
  <c r="A6345" i="37"/>
  <c r="G6344" i="37"/>
  <c r="H6344" i="37" s="1"/>
  <c r="A6344" i="37"/>
  <c r="G6343" i="37"/>
  <c r="H6343" i="37" s="1"/>
  <c r="A6343" i="37"/>
  <c r="G6342" i="37"/>
  <c r="H6342" i="37" s="1"/>
  <c r="A6342" i="37"/>
  <c r="G6341" i="37"/>
  <c r="H6341" i="37" s="1"/>
  <c r="A6341" i="37"/>
  <c r="G6340" i="37"/>
  <c r="H6340" i="37" s="1"/>
  <c r="A6340" i="37"/>
  <c r="G6339" i="37"/>
  <c r="H6339" i="37" s="1"/>
  <c r="A6339" i="37"/>
  <c r="G6338" i="37"/>
  <c r="H6338" i="37" s="1"/>
  <c r="A6338" i="37"/>
  <c r="G6337" i="37"/>
  <c r="H6337" i="37" s="1"/>
  <c r="A6337" i="37"/>
  <c r="G6336" i="37"/>
  <c r="H6336" i="37" s="1"/>
  <c r="A6336" i="37"/>
  <c r="G6335" i="37"/>
  <c r="H6335" i="37" s="1"/>
  <c r="A6335" i="37"/>
  <c r="G6334" i="37"/>
  <c r="H6334" i="37" s="1"/>
  <c r="A6334" i="37"/>
  <c r="G6333" i="37"/>
  <c r="H6333" i="37" s="1"/>
  <c r="A6333" i="37"/>
  <c r="G6332" i="37"/>
  <c r="H6332" i="37" s="1"/>
  <c r="A6332" i="37"/>
  <c r="G6331" i="37"/>
  <c r="H6331" i="37" s="1"/>
  <c r="A6331" i="37"/>
  <c r="G6330" i="37"/>
  <c r="H6330" i="37" s="1"/>
  <c r="A6330" i="37"/>
  <c r="G6329" i="37"/>
  <c r="H6329" i="37" s="1"/>
  <c r="A6329" i="37"/>
  <c r="G6328" i="37"/>
  <c r="H6328" i="37" s="1"/>
  <c r="A6328" i="37"/>
  <c r="G6327" i="37"/>
  <c r="H6327" i="37" s="1"/>
  <c r="A6327" i="37"/>
  <c r="G6326" i="37"/>
  <c r="H6326" i="37" s="1"/>
  <c r="A6326" i="37"/>
  <c r="G6325" i="37"/>
  <c r="H6325" i="37" s="1"/>
  <c r="A6325" i="37"/>
  <c r="H6324" i="37"/>
  <c r="A6324" i="37"/>
  <c r="G6323" i="37"/>
  <c r="H6323" i="37" s="1"/>
  <c r="A6323" i="37"/>
  <c r="G6322" i="37"/>
  <c r="H6322" i="37" s="1"/>
  <c r="A6322" i="37"/>
  <c r="G6321" i="37"/>
  <c r="H6321" i="37" s="1"/>
  <c r="A6321" i="37"/>
  <c r="G6320" i="37"/>
  <c r="H6320" i="37" s="1"/>
  <c r="A6320" i="37"/>
  <c r="G6319" i="37"/>
  <c r="H6319" i="37" s="1"/>
  <c r="A6319" i="37"/>
  <c r="G6318" i="37"/>
  <c r="H6318" i="37" s="1"/>
  <c r="A6318" i="37"/>
  <c r="G6317" i="37"/>
  <c r="H6317" i="37" s="1"/>
  <c r="A6317" i="37"/>
  <c r="G6316" i="37"/>
  <c r="H6316" i="37" s="1"/>
  <c r="A6316" i="37"/>
  <c r="G6315" i="37"/>
  <c r="H6315" i="37" s="1"/>
  <c r="A6315" i="37"/>
  <c r="G6314" i="37"/>
  <c r="H6314" i="37" s="1"/>
  <c r="A6314" i="37"/>
  <c r="G6313" i="37"/>
  <c r="H6313" i="37" s="1"/>
  <c r="A6313" i="37"/>
  <c r="G6312" i="37"/>
  <c r="H6312" i="37" s="1"/>
  <c r="A6312" i="37"/>
  <c r="G6311" i="37"/>
  <c r="H6311" i="37" s="1"/>
  <c r="A6311" i="37"/>
  <c r="G6310" i="37"/>
  <c r="H6310" i="37" s="1"/>
  <c r="A6310" i="37"/>
  <c r="G6309" i="37"/>
  <c r="H6309" i="37" s="1"/>
  <c r="A6309" i="37"/>
  <c r="G6308" i="37"/>
  <c r="H6308" i="37" s="1"/>
  <c r="A6308" i="37"/>
  <c r="G6307" i="37"/>
  <c r="H6307" i="37" s="1"/>
  <c r="A6307" i="37"/>
  <c r="G6306" i="37"/>
  <c r="H6306" i="37" s="1"/>
  <c r="A6306" i="37"/>
  <c r="G6305" i="37"/>
  <c r="H6305" i="37" s="1"/>
  <c r="A6305" i="37"/>
  <c r="G6304" i="37"/>
  <c r="H6304" i="37" s="1"/>
  <c r="A6304" i="37"/>
  <c r="G6303" i="37"/>
  <c r="H6303" i="37" s="1"/>
  <c r="A6303" i="37"/>
  <c r="G6302" i="37"/>
  <c r="H6302" i="37" s="1"/>
  <c r="A6302" i="37"/>
  <c r="G6301" i="37"/>
  <c r="H6301" i="37" s="1"/>
  <c r="A6301" i="37"/>
  <c r="G6300" i="37"/>
  <c r="H6300" i="37" s="1"/>
  <c r="A6300" i="37"/>
  <c r="G6299" i="37"/>
  <c r="H6299" i="37" s="1"/>
  <c r="A6299" i="37"/>
  <c r="G6298" i="37"/>
  <c r="H6298" i="37" s="1"/>
  <c r="A6298" i="37"/>
  <c r="G6297" i="37"/>
  <c r="H6297" i="37" s="1"/>
  <c r="A6297" i="37"/>
  <c r="G6296" i="37"/>
  <c r="H6296" i="37" s="1"/>
  <c r="A6296" i="37"/>
  <c r="G6295" i="37"/>
  <c r="H6295" i="37" s="1"/>
  <c r="A6295" i="37"/>
  <c r="G6294" i="37"/>
  <c r="H6294" i="37" s="1"/>
  <c r="A6294" i="37"/>
  <c r="H6293" i="37"/>
  <c r="A6293" i="37"/>
  <c r="G6292" i="37"/>
  <c r="H6292" i="37" s="1"/>
  <c r="A6292" i="37"/>
  <c r="G6291" i="37"/>
  <c r="H6291" i="37" s="1"/>
  <c r="A6291" i="37"/>
  <c r="G6290" i="37"/>
  <c r="H6290" i="37" s="1"/>
  <c r="A6290" i="37"/>
  <c r="G6289" i="37"/>
  <c r="H6289" i="37" s="1"/>
  <c r="A6289" i="37"/>
  <c r="G6288" i="37"/>
  <c r="H6288" i="37" s="1"/>
  <c r="A6288" i="37"/>
  <c r="G6287" i="37"/>
  <c r="H6287" i="37" s="1"/>
  <c r="A6287" i="37"/>
  <c r="G6286" i="37"/>
  <c r="H6286" i="37" s="1"/>
  <c r="A6286" i="37"/>
  <c r="G6285" i="37"/>
  <c r="H6285" i="37" s="1"/>
  <c r="A6285" i="37"/>
  <c r="G6284" i="37"/>
  <c r="H6284" i="37" s="1"/>
  <c r="A6284" i="37"/>
  <c r="G6283" i="37"/>
  <c r="H6283" i="37" s="1"/>
  <c r="A6283" i="37"/>
  <c r="G6282" i="37"/>
  <c r="H6282" i="37" s="1"/>
  <c r="A6282" i="37"/>
  <c r="G6281" i="37"/>
  <c r="H6281" i="37" s="1"/>
  <c r="A6281" i="37"/>
  <c r="G6280" i="37"/>
  <c r="H6280" i="37" s="1"/>
  <c r="A6280" i="37"/>
  <c r="G6279" i="37"/>
  <c r="H6279" i="37" s="1"/>
  <c r="A6279" i="37"/>
  <c r="G6278" i="37"/>
  <c r="H6278" i="37" s="1"/>
  <c r="A6278" i="37"/>
  <c r="G6277" i="37"/>
  <c r="H6277" i="37" s="1"/>
  <c r="A6277" i="37"/>
  <c r="G6276" i="37"/>
  <c r="H6276" i="37" s="1"/>
  <c r="A6276" i="37"/>
  <c r="G6275" i="37"/>
  <c r="H6275" i="37" s="1"/>
  <c r="A6275" i="37"/>
  <c r="G6274" i="37"/>
  <c r="H6274" i="37" s="1"/>
  <c r="A6274" i="37"/>
  <c r="G6273" i="37"/>
  <c r="H6273" i="37" s="1"/>
  <c r="A6273" i="37"/>
  <c r="G6272" i="37"/>
  <c r="H6272" i="37" s="1"/>
  <c r="A6272" i="37"/>
  <c r="G6271" i="37"/>
  <c r="H6271" i="37" s="1"/>
  <c r="A6271" i="37"/>
  <c r="G6270" i="37"/>
  <c r="H6270" i="37" s="1"/>
  <c r="A6270" i="37"/>
  <c r="G6269" i="37"/>
  <c r="H6269" i="37" s="1"/>
  <c r="A6269" i="37"/>
  <c r="G6268" i="37"/>
  <c r="H6268" i="37" s="1"/>
  <c r="A6268" i="37"/>
  <c r="G6267" i="37"/>
  <c r="H6267" i="37" s="1"/>
  <c r="A6267" i="37"/>
  <c r="G6266" i="37"/>
  <c r="H6266" i="37" s="1"/>
  <c r="A6266" i="37"/>
  <c r="G6265" i="37"/>
  <c r="H6265" i="37" s="1"/>
  <c r="A6265" i="37"/>
  <c r="G6264" i="37"/>
  <c r="H6264" i="37" s="1"/>
  <c r="A6264" i="37"/>
  <c r="G6263" i="37"/>
  <c r="H6263" i="37" s="1"/>
  <c r="A6263" i="37"/>
  <c r="H6262" i="37"/>
  <c r="A6262" i="37"/>
  <c r="G6261" i="37"/>
  <c r="H6261" i="37" s="1"/>
  <c r="A6261" i="37"/>
  <c r="G6260" i="37"/>
  <c r="H6260" i="37" s="1"/>
  <c r="A6260" i="37"/>
  <c r="G6259" i="37"/>
  <c r="H6259" i="37" s="1"/>
  <c r="A6259" i="37"/>
  <c r="G6258" i="37"/>
  <c r="H6258" i="37" s="1"/>
  <c r="A6258" i="37"/>
  <c r="G6257" i="37"/>
  <c r="H6257" i="37" s="1"/>
  <c r="A6257" i="37"/>
  <c r="G6256" i="37"/>
  <c r="H6256" i="37" s="1"/>
  <c r="A6256" i="37"/>
  <c r="G6255" i="37"/>
  <c r="H6255" i="37" s="1"/>
  <c r="A6255" i="37"/>
  <c r="G6254" i="37"/>
  <c r="H6254" i="37" s="1"/>
  <c r="A6254" i="37"/>
  <c r="G6253" i="37"/>
  <c r="H6253" i="37" s="1"/>
  <c r="A6253" i="37"/>
  <c r="G6252" i="37"/>
  <c r="H6252" i="37" s="1"/>
  <c r="A6252" i="37"/>
  <c r="G6251" i="37"/>
  <c r="H6251" i="37" s="1"/>
  <c r="A6251" i="37"/>
  <c r="G6250" i="37"/>
  <c r="H6250" i="37" s="1"/>
  <c r="A6250" i="37"/>
  <c r="G6249" i="37"/>
  <c r="H6249" i="37" s="1"/>
  <c r="A6249" i="37"/>
  <c r="G6248" i="37"/>
  <c r="H6248" i="37" s="1"/>
  <c r="A6248" i="37"/>
  <c r="G6247" i="37"/>
  <c r="H6247" i="37" s="1"/>
  <c r="A6247" i="37"/>
  <c r="G6246" i="37"/>
  <c r="H6246" i="37" s="1"/>
  <c r="A6246" i="37"/>
  <c r="G6245" i="37"/>
  <c r="H6245" i="37" s="1"/>
  <c r="A6245" i="37"/>
  <c r="G6244" i="37"/>
  <c r="H6244" i="37" s="1"/>
  <c r="A6244" i="37"/>
  <c r="G6243" i="37"/>
  <c r="H6243" i="37" s="1"/>
  <c r="A6243" i="37"/>
  <c r="G6242" i="37"/>
  <c r="H6242" i="37" s="1"/>
  <c r="A6242" i="37"/>
  <c r="G6241" i="37"/>
  <c r="H6241" i="37" s="1"/>
  <c r="A6241" i="37"/>
  <c r="G6240" i="37"/>
  <c r="H6240" i="37" s="1"/>
  <c r="A6240" i="37"/>
  <c r="G6239" i="37"/>
  <c r="H6239" i="37" s="1"/>
  <c r="A6239" i="37"/>
  <c r="G6238" i="37"/>
  <c r="H6238" i="37" s="1"/>
  <c r="A6238" i="37"/>
  <c r="G6237" i="37"/>
  <c r="H6237" i="37" s="1"/>
  <c r="A6237" i="37"/>
  <c r="G6236" i="37"/>
  <c r="H6236" i="37" s="1"/>
  <c r="A6236" i="37"/>
  <c r="G6235" i="37"/>
  <c r="H6235" i="37" s="1"/>
  <c r="A6235" i="37"/>
  <c r="G6234" i="37"/>
  <c r="H6234" i="37" s="1"/>
  <c r="A6234" i="37"/>
  <c r="G6233" i="37"/>
  <c r="H6233" i="37" s="1"/>
  <c r="A6233" i="37"/>
  <c r="G6232" i="37"/>
  <c r="H6232" i="37" s="1"/>
  <c r="A6232" i="37"/>
  <c r="H6231" i="37"/>
  <c r="A6231" i="37"/>
  <c r="G6230" i="37"/>
  <c r="H6230" i="37" s="1"/>
  <c r="A6230" i="37"/>
  <c r="G6229" i="37"/>
  <c r="H6229" i="37" s="1"/>
  <c r="A6229" i="37"/>
  <c r="G6228" i="37"/>
  <c r="H6228" i="37" s="1"/>
  <c r="A6228" i="37"/>
  <c r="G6227" i="37"/>
  <c r="H6227" i="37" s="1"/>
  <c r="A6227" i="37"/>
  <c r="G6226" i="37"/>
  <c r="H6226" i="37" s="1"/>
  <c r="A6226" i="37"/>
  <c r="G6225" i="37"/>
  <c r="H6225" i="37" s="1"/>
  <c r="A6225" i="37"/>
  <c r="G6224" i="37"/>
  <c r="H6224" i="37" s="1"/>
  <c r="A6224" i="37"/>
  <c r="G6223" i="37"/>
  <c r="H6223" i="37" s="1"/>
  <c r="A6223" i="37"/>
  <c r="G6222" i="37"/>
  <c r="H6222" i="37" s="1"/>
  <c r="A6222" i="37"/>
  <c r="G6221" i="37"/>
  <c r="H6221" i="37" s="1"/>
  <c r="A6221" i="37"/>
  <c r="G6220" i="37"/>
  <c r="H6220" i="37" s="1"/>
  <c r="A6220" i="37"/>
  <c r="G6219" i="37"/>
  <c r="H6219" i="37" s="1"/>
  <c r="A6219" i="37"/>
  <c r="G6218" i="37"/>
  <c r="H6218" i="37" s="1"/>
  <c r="A6218" i="37"/>
  <c r="G6217" i="37"/>
  <c r="H6217" i="37" s="1"/>
  <c r="A6217" i="37"/>
  <c r="G6216" i="37"/>
  <c r="H6216" i="37" s="1"/>
  <c r="A6216" i="37"/>
  <c r="G6215" i="37"/>
  <c r="H6215" i="37" s="1"/>
  <c r="A6215" i="37"/>
  <c r="G6214" i="37"/>
  <c r="H6214" i="37" s="1"/>
  <c r="A6214" i="37"/>
  <c r="G6213" i="37"/>
  <c r="H6213" i="37" s="1"/>
  <c r="A6213" i="37"/>
  <c r="G6212" i="37"/>
  <c r="H6212" i="37" s="1"/>
  <c r="A6212" i="37"/>
  <c r="G6211" i="37"/>
  <c r="H6211" i="37" s="1"/>
  <c r="A6211" i="37"/>
  <c r="G6210" i="37"/>
  <c r="H6210" i="37" s="1"/>
  <c r="A6210" i="37"/>
  <c r="G6209" i="37"/>
  <c r="H6209" i="37" s="1"/>
  <c r="A6209" i="37"/>
  <c r="G6208" i="37"/>
  <c r="H6208" i="37" s="1"/>
  <c r="A6208" i="37"/>
  <c r="G6207" i="37"/>
  <c r="H6207" i="37" s="1"/>
  <c r="A6207" i="37"/>
  <c r="G6206" i="37"/>
  <c r="H6206" i="37" s="1"/>
  <c r="A6206" i="37"/>
  <c r="G6205" i="37"/>
  <c r="H6205" i="37" s="1"/>
  <c r="A6205" i="37"/>
  <c r="G6204" i="37"/>
  <c r="H6204" i="37" s="1"/>
  <c r="A6204" i="37"/>
  <c r="G6203" i="37"/>
  <c r="H6203" i="37" s="1"/>
  <c r="A6203" i="37"/>
  <c r="G6202" i="37"/>
  <c r="H6202" i="37" s="1"/>
  <c r="A6202" i="37"/>
  <c r="G6201" i="37"/>
  <c r="H6201" i="37" s="1"/>
  <c r="A6201" i="37"/>
  <c r="H6200" i="37"/>
  <c r="A6200" i="37"/>
  <c r="G6199" i="37"/>
  <c r="H6199" i="37" s="1"/>
  <c r="A6199" i="37"/>
  <c r="G6198" i="37"/>
  <c r="H6198" i="37" s="1"/>
  <c r="A6198" i="37"/>
  <c r="G6197" i="37"/>
  <c r="H6197" i="37" s="1"/>
  <c r="A6197" i="37"/>
  <c r="G6196" i="37"/>
  <c r="H6196" i="37" s="1"/>
  <c r="A6196" i="37"/>
  <c r="G6195" i="37"/>
  <c r="H6195" i="37" s="1"/>
  <c r="A6195" i="37"/>
  <c r="G6194" i="37"/>
  <c r="H6194" i="37" s="1"/>
  <c r="A6194" i="37"/>
  <c r="G6193" i="37"/>
  <c r="H6193" i="37" s="1"/>
  <c r="A6193" i="37"/>
  <c r="G6192" i="37"/>
  <c r="H6192" i="37" s="1"/>
  <c r="A6192" i="37"/>
  <c r="G6191" i="37"/>
  <c r="H6191" i="37" s="1"/>
  <c r="A6191" i="37"/>
  <c r="G6190" i="37"/>
  <c r="H6190" i="37" s="1"/>
  <c r="A6190" i="37"/>
  <c r="G6189" i="37"/>
  <c r="H6189" i="37" s="1"/>
  <c r="A6189" i="37"/>
  <c r="G6188" i="37"/>
  <c r="H6188" i="37" s="1"/>
  <c r="A6188" i="37"/>
  <c r="G6187" i="37"/>
  <c r="H6187" i="37" s="1"/>
  <c r="A6187" i="37"/>
  <c r="G6186" i="37"/>
  <c r="H6186" i="37" s="1"/>
  <c r="A6186" i="37"/>
  <c r="G6185" i="37"/>
  <c r="H6185" i="37" s="1"/>
  <c r="A6185" i="37"/>
  <c r="G6184" i="37"/>
  <c r="H6184" i="37" s="1"/>
  <c r="A6184" i="37"/>
  <c r="G6183" i="37"/>
  <c r="H6183" i="37" s="1"/>
  <c r="A6183" i="37"/>
  <c r="G6182" i="37"/>
  <c r="H6182" i="37" s="1"/>
  <c r="A6182" i="37"/>
  <c r="G6181" i="37"/>
  <c r="H6181" i="37" s="1"/>
  <c r="A6181" i="37"/>
  <c r="G6180" i="37"/>
  <c r="H6180" i="37" s="1"/>
  <c r="A6180" i="37"/>
  <c r="G6179" i="37"/>
  <c r="H6179" i="37" s="1"/>
  <c r="A6179" i="37"/>
  <c r="G6178" i="37"/>
  <c r="H6178" i="37" s="1"/>
  <c r="A6178" i="37"/>
  <c r="G6177" i="37"/>
  <c r="H6177" i="37" s="1"/>
  <c r="A6177" i="37"/>
  <c r="G6176" i="37"/>
  <c r="H6176" i="37" s="1"/>
  <c r="A6176" i="37"/>
  <c r="G6175" i="37"/>
  <c r="H6175" i="37" s="1"/>
  <c r="A6175" i="37"/>
  <c r="G6174" i="37"/>
  <c r="H6174" i="37" s="1"/>
  <c r="A6174" i="37"/>
  <c r="G6173" i="37"/>
  <c r="H6173" i="37" s="1"/>
  <c r="A6173" i="37"/>
  <c r="G6172" i="37"/>
  <c r="H6172" i="37" s="1"/>
  <c r="A6172" i="37"/>
  <c r="G6171" i="37"/>
  <c r="H6171" i="37" s="1"/>
  <c r="A6171" i="37"/>
  <c r="G6170" i="37"/>
  <c r="H6170" i="37" s="1"/>
  <c r="A6170" i="37"/>
  <c r="H6169" i="37"/>
  <c r="A6169" i="37"/>
  <c r="G6168" i="37"/>
  <c r="H6168" i="37" s="1"/>
  <c r="A6168" i="37"/>
  <c r="G6167" i="37"/>
  <c r="H6167" i="37" s="1"/>
  <c r="A6167" i="37"/>
  <c r="G6166" i="37"/>
  <c r="H6166" i="37" s="1"/>
  <c r="A6166" i="37"/>
  <c r="G6165" i="37"/>
  <c r="H6165" i="37" s="1"/>
  <c r="A6165" i="37"/>
  <c r="G6164" i="37"/>
  <c r="H6164" i="37" s="1"/>
  <c r="A6164" i="37"/>
  <c r="G6163" i="37"/>
  <c r="H6163" i="37" s="1"/>
  <c r="A6163" i="37"/>
  <c r="G6162" i="37"/>
  <c r="H6162" i="37" s="1"/>
  <c r="A6162" i="37"/>
  <c r="G6161" i="37"/>
  <c r="H6161" i="37" s="1"/>
  <c r="A6161" i="37"/>
  <c r="G6160" i="37"/>
  <c r="H6160" i="37" s="1"/>
  <c r="A6160" i="37"/>
  <c r="G6159" i="37"/>
  <c r="H6159" i="37" s="1"/>
  <c r="A6159" i="37"/>
  <c r="G6158" i="37"/>
  <c r="H6158" i="37" s="1"/>
  <c r="A6158" i="37"/>
  <c r="G6157" i="37"/>
  <c r="H6157" i="37" s="1"/>
  <c r="A6157" i="37"/>
  <c r="G6156" i="37"/>
  <c r="H6156" i="37" s="1"/>
  <c r="A6156" i="37"/>
  <c r="G6155" i="37"/>
  <c r="H6155" i="37" s="1"/>
  <c r="A6155" i="37"/>
  <c r="G6154" i="37"/>
  <c r="H6154" i="37" s="1"/>
  <c r="A6154" i="37"/>
  <c r="G6153" i="37"/>
  <c r="H6153" i="37" s="1"/>
  <c r="A6153" i="37"/>
  <c r="G6152" i="37"/>
  <c r="H6152" i="37" s="1"/>
  <c r="A6152" i="37"/>
  <c r="G6151" i="37"/>
  <c r="H6151" i="37" s="1"/>
  <c r="A6151" i="37"/>
  <c r="G6150" i="37"/>
  <c r="H6150" i="37" s="1"/>
  <c r="A6150" i="37"/>
  <c r="G6149" i="37"/>
  <c r="H6149" i="37" s="1"/>
  <c r="A6149" i="37"/>
  <c r="G6148" i="37"/>
  <c r="H6148" i="37" s="1"/>
  <c r="A6148" i="37"/>
  <c r="G6147" i="37"/>
  <c r="H6147" i="37" s="1"/>
  <c r="A6147" i="37"/>
  <c r="G6146" i="37"/>
  <c r="H6146" i="37" s="1"/>
  <c r="A6146" i="37"/>
  <c r="G6145" i="37"/>
  <c r="H6145" i="37" s="1"/>
  <c r="A6145" i="37"/>
  <c r="G6144" i="37"/>
  <c r="H6144" i="37" s="1"/>
  <c r="A6144" i="37"/>
  <c r="G6143" i="37"/>
  <c r="H6143" i="37" s="1"/>
  <c r="A6143" i="37"/>
  <c r="G6142" i="37"/>
  <c r="H6142" i="37" s="1"/>
  <c r="A6142" i="37"/>
  <c r="G6141" i="37"/>
  <c r="H6141" i="37" s="1"/>
  <c r="A6141" i="37"/>
  <c r="G6140" i="37"/>
  <c r="H6140" i="37" s="1"/>
  <c r="A6140" i="37"/>
  <c r="G6139" i="37"/>
  <c r="H6139" i="37" s="1"/>
  <c r="A6139" i="37"/>
  <c r="H6138" i="37"/>
  <c r="A6138" i="37"/>
  <c r="G6137" i="37"/>
  <c r="H6137" i="37" s="1"/>
  <c r="A6137" i="37"/>
  <c r="G6136" i="37"/>
  <c r="H6136" i="37" s="1"/>
  <c r="A6136" i="37"/>
  <c r="G6135" i="37"/>
  <c r="H6135" i="37" s="1"/>
  <c r="A6135" i="37"/>
  <c r="G6134" i="37"/>
  <c r="H6134" i="37" s="1"/>
  <c r="A6134" i="37"/>
  <c r="G6133" i="37"/>
  <c r="H6133" i="37" s="1"/>
  <c r="A6133" i="37"/>
  <c r="G6132" i="37"/>
  <c r="H6132" i="37" s="1"/>
  <c r="A6132" i="37"/>
  <c r="G6131" i="37"/>
  <c r="H6131" i="37" s="1"/>
  <c r="A6131" i="37"/>
  <c r="G6130" i="37"/>
  <c r="H6130" i="37" s="1"/>
  <c r="A6130" i="37"/>
  <c r="G6129" i="37"/>
  <c r="H6129" i="37" s="1"/>
  <c r="A6129" i="37"/>
  <c r="G6128" i="37"/>
  <c r="H6128" i="37" s="1"/>
  <c r="A6128" i="37"/>
  <c r="G6127" i="37"/>
  <c r="H6127" i="37" s="1"/>
  <c r="A6127" i="37"/>
  <c r="G6126" i="37"/>
  <c r="H6126" i="37" s="1"/>
  <c r="A6126" i="37"/>
  <c r="G6125" i="37"/>
  <c r="H6125" i="37" s="1"/>
  <c r="A6125" i="37"/>
  <c r="G6124" i="37"/>
  <c r="H6124" i="37" s="1"/>
  <c r="A6124" i="37"/>
  <c r="G6123" i="37"/>
  <c r="H6123" i="37" s="1"/>
  <c r="A6123" i="37"/>
  <c r="G6122" i="37"/>
  <c r="H6122" i="37" s="1"/>
  <c r="A6122" i="37"/>
  <c r="G6121" i="37"/>
  <c r="H6121" i="37" s="1"/>
  <c r="A6121" i="37"/>
  <c r="G6120" i="37"/>
  <c r="H6120" i="37" s="1"/>
  <c r="A6120" i="37"/>
  <c r="G6119" i="37"/>
  <c r="H6119" i="37" s="1"/>
  <c r="A6119" i="37"/>
  <c r="G6118" i="37"/>
  <c r="H6118" i="37" s="1"/>
  <c r="A6118" i="37"/>
  <c r="G6117" i="37"/>
  <c r="H6117" i="37" s="1"/>
  <c r="A6117" i="37"/>
  <c r="G6116" i="37"/>
  <c r="H6116" i="37" s="1"/>
  <c r="A6116" i="37"/>
  <c r="G6115" i="37"/>
  <c r="H6115" i="37" s="1"/>
  <c r="A6115" i="37"/>
  <c r="G6114" i="37"/>
  <c r="H6114" i="37" s="1"/>
  <c r="A6114" i="37"/>
  <c r="G6113" i="37"/>
  <c r="H6113" i="37" s="1"/>
  <c r="A6113" i="37"/>
  <c r="G6112" i="37"/>
  <c r="H6112" i="37" s="1"/>
  <c r="A6112" i="37"/>
  <c r="G6111" i="37"/>
  <c r="H6111" i="37" s="1"/>
  <c r="A6111" i="37"/>
  <c r="G6110" i="37"/>
  <c r="H6110" i="37" s="1"/>
  <c r="A6110" i="37"/>
  <c r="G6109" i="37"/>
  <c r="H6109" i="37" s="1"/>
  <c r="A6109" i="37"/>
  <c r="G6108" i="37"/>
  <c r="H6108" i="37" s="1"/>
  <c r="A6108" i="37"/>
  <c r="H6107" i="37"/>
  <c r="A6107" i="37"/>
  <c r="G6106" i="37"/>
  <c r="H6106" i="37" s="1"/>
  <c r="A6106" i="37"/>
  <c r="G6105" i="37"/>
  <c r="H6105" i="37" s="1"/>
  <c r="A6105" i="37"/>
  <c r="G6104" i="37"/>
  <c r="H6104" i="37" s="1"/>
  <c r="A6104" i="37"/>
  <c r="G6103" i="37"/>
  <c r="H6103" i="37" s="1"/>
  <c r="A6103" i="37"/>
  <c r="G6102" i="37"/>
  <c r="H6102" i="37" s="1"/>
  <c r="A6102" i="37"/>
  <c r="G6101" i="37"/>
  <c r="H6101" i="37" s="1"/>
  <c r="A6101" i="37"/>
  <c r="G6100" i="37"/>
  <c r="H6100" i="37" s="1"/>
  <c r="A6100" i="37"/>
  <c r="G6099" i="37"/>
  <c r="H6099" i="37" s="1"/>
  <c r="A6099" i="37"/>
  <c r="G6098" i="37"/>
  <c r="H6098" i="37" s="1"/>
  <c r="A6098" i="37"/>
  <c r="G6097" i="37"/>
  <c r="H6097" i="37" s="1"/>
  <c r="A6097" i="37"/>
  <c r="G6096" i="37"/>
  <c r="H6096" i="37" s="1"/>
  <c r="A6096" i="37"/>
  <c r="G6095" i="37"/>
  <c r="H6095" i="37" s="1"/>
  <c r="A6095" i="37"/>
  <c r="G6094" i="37"/>
  <c r="H6094" i="37" s="1"/>
  <c r="A6094" i="37"/>
  <c r="G6093" i="37"/>
  <c r="H6093" i="37" s="1"/>
  <c r="A6093" i="37"/>
  <c r="G6092" i="37"/>
  <c r="H6092" i="37" s="1"/>
  <c r="A6092" i="37"/>
  <c r="G6091" i="37"/>
  <c r="H6091" i="37" s="1"/>
  <c r="A6091" i="37"/>
  <c r="G6090" i="37"/>
  <c r="H6090" i="37" s="1"/>
  <c r="A6090" i="37"/>
  <c r="G6089" i="37"/>
  <c r="H6089" i="37" s="1"/>
  <c r="A6089" i="37"/>
  <c r="G6088" i="37"/>
  <c r="H6088" i="37" s="1"/>
  <c r="A6088" i="37"/>
  <c r="G6087" i="37"/>
  <c r="H6087" i="37" s="1"/>
  <c r="A6087" i="37"/>
  <c r="G6086" i="37"/>
  <c r="H6086" i="37" s="1"/>
  <c r="A6086" i="37"/>
  <c r="G6085" i="37"/>
  <c r="H6085" i="37" s="1"/>
  <c r="A6085" i="37"/>
  <c r="G6084" i="37"/>
  <c r="H6084" i="37" s="1"/>
  <c r="A6084" i="37"/>
  <c r="G6083" i="37"/>
  <c r="H6083" i="37" s="1"/>
  <c r="A6083" i="37"/>
  <c r="G6082" i="37"/>
  <c r="H6082" i="37" s="1"/>
  <c r="A6082" i="37"/>
  <c r="G6081" i="37"/>
  <c r="H6081" i="37" s="1"/>
  <c r="A6081" i="37"/>
  <c r="G6080" i="37"/>
  <c r="H6080" i="37" s="1"/>
  <c r="A6080" i="37"/>
  <c r="G6079" i="37"/>
  <c r="H6079" i="37" s="1"/>
  <c r="A6079" i="37"/>
  <c r="G6078" i="37"/>
  <c r="H6078" i="37" s="1"/>
  <c r="A6078" i="37"/>
  <c r="G6077" i="37"/>
  <c r="H6077" i="37" s="1"/>
  <c r="A6077" i="37"/>
  <c r="H6076" i="37"/>
  <c r="A6076" i="37"/>
  <c r="G6075" i="37"/>
  <c r="H6075" i="37" s="1"/>
  <c r="A6075" i="37"/>
  <c r="G6074" i="37"/>
  <c r="H6074" i="37" s="1"/>
  <c r="A6074" i="37"/>
  <c r="G6073" i="37"/>
  <c r="H6073" i="37" s="1"/>
  <c r="A6073" i="37"/>
  <c r="G6072" i="37"/>
  <c r="H6072" i="37" s="1"/>
  <c r="A6072" i="37"/>
  <c r="G6071" i="37"/>
  <c r="H6071" i="37" s="1"/>
  <c r="A6071" i="37"/>
  <c r="G6070" i="37"/>
  <c r="H6070" i="37" s="1"/>
  <c r="A6070" i="37"/>
  <c r="G6069" i="37"/>
  <c r="H6069" i="37" s="1"/>
  <c r="A6069" i="37"/>
  <c r="G6068" i="37"/>
  <c r="H6068" i="37" s="1"/>
  <c r="A6068" i="37"/>
  <c r="G6067" i="37"/>
  <c r="H6067" i="37" s="1"/>
  <c r="A6067" i="37"/>
  <c r="G6066" i="37"/>
  <c r="H6066" i="37" s="1"/>
  <c r="A6066" i="37"/>
  <c r="G6065" i="37"/>
  <c r="H6065" i="37" s="1"/>
  <c r="A6065" i="37"/>
  <c r="G6064" i="37"/>
  <c r="H6064" i="37" s="1"/>
  <c r="A6064" i="37"/>
  <c r="G6063" i="37"/>
  <c r="H6063" i="37" s="1"/>
  <c r="A6063" i="37"/>
  <c r="G6062" i="37"/>
  <c r="H6062" i="37" s="1"/>
  <c r="A6062" i="37"/>
  <c r="G6061" i="37"/>
  <c r="H6061" i="37" s="1"/>
  <c r="A6061" i="37"/>
  <c r="G6060" i="37"/>
  <c r="H6060" i="37" s="1"/>
  <c r="A6060" i="37"/>
  <c r="G6059" i="37"/>
  <c r="H6059" i="37" s="1"/>
  <c r="A6059" i="37"/>
  <c r="G6058" i="37"/>
  <c r="H6058" i="37" s="1"/>
  <c r="A6058" i="37"/>
  <c r="G6057" i="37"/>
  <c r="H6057" i="37" s="1"/>
  <c r="A6057" i="37"/>
  <c r="G6056" i="37"/>
  <c r="H6056" i="37" s="1"/>
  <c r="A6056" i="37"/>
  <c r="G6055" i="37"/>
  <c r="H6055" i="37" s="1"/>
  <c r="A6055" i="37"/>
  <c r="G6054" i="37"/>
  <c r="H6054" i="37" s="1"/>
  <c r="A6054" i="37"/>
  <c r="G6053" i="37"/>
  <c r="H6053" i="37" s="1"/>
  <c r="A6053" i="37"/>
  <c r="G6052" i="37"/>
  <c r="H6052" i="37" s="1"/>
  <c r="A6052" i="37"/>
  <c r="G6051" i="37"/>
  <c r="H6051" i="37" s="1"/>
  <c r="A6051" i="37"/>
  <c r="G6050" i="37"/>
  <c r="H6050" i="37" s="1"/>
  <c r="A6050" i="37"/>
  <c r="G6049" i="37"/>
  <c r="H6049" i="37" s="1"/>
  <c r="A6049" i="37"/>
  <c r="G6048" i="37"/>
  <c r="H6048" i="37" s="1"/>
  <c r="A6048" i="37"/>
  <c r="G6047" i="37"/>
  <c r="H6047" i="37" s="1"/>
  <c r="A6047" i="37"/>
  <c r="G6046" i="37"/>
  <c r="H6046" i="37" s="1"/>
  <c r="A6046" i="37"/>
  <c r="H6045" i="37"/>
  <c r="A6045" i="37"/>
  <c r="G6044" i="37"/>
  <c r="H6044" i="37" s="1"/>
  <c r="A6044" i="37"/>
  <c r="G6043" i="37"/>
  <c r="H6043" i="37" s="1"/>
  <c r="A6043" i="37"/>
  <c r="G6042" i="37"/>
  <c r="H6042" i="37" s="1"/>
  <c r="A6042" i="37"/>
  <c r="G6041" i="37"/>
  <c r="H6041" i="37" s="1"/>
  <c r="A6041" i="37"/>
  <c r="G6040" i="37"/>
  <c r="H6040" i="37" s="1"/>
  <c r="A6040" i="37"/>
  <c r="G6039" i="37"/>
  <c r="H6039" i="37" s="1"/>
  <c r="A6039" i="37"/>
  <c r="G6038" i="37"/>
  <c r="H6038" i="37" s="1"/>
  <c r="A6038" i="37"/>
  <c r="G6037" i="37"/>
  <c r="H6037" i="37" s="1"/>
  <c r="A6037" i="37"/>
  <c r="G6036" i="37"/>
  <c r="H6036" i="37" s="1"/>
  <c r="A6036" i="37"/>
  <c r="G6035" i="37"/>
  <c r="H6035" i="37" s="1"/>
  <c r="A6035" i="37"/>
  <c r="G6034" i="37"/>
  <c r="H6034" i="37" s="1"/>
  <c r="A6034" i="37"/>
  <c r="G6033" i="37"/>
  <c r="H6033" i="37" s="1"/>
  <c r="A6033" i="37"/>
  <c r="G6032" i="37"/>
  <c r="H6032" i="37" s="1"/>
  <c r="A6032" i="37"/>
  <c r="G6031" i="37"/>
  <c r="H6031" i="37" s="1"/>
  <c r="A6031" i="37"/>
  <c r="G6030" i="37"/>
  <c r="H6030" i="37" s="1"/>
  <c r="A6030" i="37"/>
  <c r="G6029" i="37"/>
  <c r="H6029" i="37" s="1"/>
  <c r="A6029" i="37"/>
  <c r="G6028" i="37"/>
  <c r="H6028" i="37" s="1"/>
  <c r="A6028" i="37"/>
  <c r="G6027" i="37"/>
  <c r="H6027" i="37" s="1"/>
  <c r="A6027" i="37"/>
  <c r="G6026" i="37"/>
  <c r="H6026" i="37" s="1"/>
  <c r="A6026" i="37"/>
  <c r="G6025" i="37"/>
  <c r="H6025" i="37" s="1"/>
  <c r="A6025" i="37"/>
  <c r="G6024" i="37"/>
  <c r="H6024" i="37" s="1"/>
  <c r="A6024" i="37"/>
  <c r="G6023" i="37"/>
  <c r="H6023" i="37" s="1"/>
  <c r="A6023" i="37"/>
  <c r="G6022" i="37"/>
  <c r="H6022" i="37" s="1"/>
  <c r="A6022" i="37"/>
  <c r="G6021" i="37"/>
  <c r="H6021" i="37" s="1"/>
  <c r="A6021" i="37"/>
  <c r="G6020" i="37"/>
  <c r="H6020" i="37" s="1"/>
  <c r="A6020" i="37"/>
  <c r="G6019" i="37"/>
  <c r="H6019" i="37" s="1"/>
  <c r="A6019" i="37"/>
  <c r="G6018" i="37"/>
  <c r="H6018" i="37" s="1"/>
  <c r="A6018" i="37"/>
  <c r="G6017" i="37"/>
  <c r="H6017" i="37" s="1"/>
  <c r="A6017" i="37"/>
  <c r="G6016" i="37"/>
  <c r="H6016" i="37" s="1"/>
  <c r="A6016" i="37"/>
  <c r="G6015" i="37"/>
  <c r="H6015" i="37" s="1"/>
  <c r="A6015" i="37"/>
  <c r="H6014" i="37"/>
  <c r="A6014" i="37"/>
  <c r="G6013" i="37"/>
  <c r="H6013" i="37" s="1"/>
  <c r="A6013" i="37"/>
  <c r="G6012" i="37"/>
  <c r="H6012" i="37" s="1"/>
  <c r="A6012" i="37"/>
  <c r="G6011" i="37"/>
  <c r="H6011" i="37" s="1"/>
  <c r="A6011" i="37"/>
  <c r="G6010" i="37"/>
  <c r="H6010" i="37" s="1"/>
  <c r="A6010" i="37"/>
  <c r="G6009" i="37"/>
  <c r="H6009" i="37" s="1"/>
  <c r="A6009" i="37"/>
  <c r="G6008" i="37"/>
  <c r="H6008" i="37" s="1"/>
  <c r="A6008" i="37"/>
  <c r="G6007" i="37"/>
  <c r="H6007" i="37" s="1"/>
  <c r="A6007" i="37"/>
  <c r="G6006" i="37"/>
  <c r="H6006" i="37" s="1"/>
  <c r="A6006" i="37"/>
  <c r="G6005" i="37"/>
  <c r="H6005" i="37" s="1"/>
  <c r="A6005" i="37"/>
  <c r="G6004" i="37"/>
  <c r="H6004" i="37" s="1"/>
  <c r="A6004" i="37"/>
  <c r="G6003" i="37"/>
  <c r="H6003" i="37" s="1"/>
  <c r="A6003" i="37"/>
  <c r="G6002" i="37"/>
  <c r="H6002" i="37" s="1"/>
  <c r="A6002" i="37"/>
  <c r="G6001" i="37"/>
  <c r="H6001" i="37" s="1"/>
  <c r="A6001" i="37"/>
  <c r="G6000" i="37"/>
  <c r="H6000" i="37" s="1"/>
  <c r="A6000" i="37"/>
  <c r="G5999" i="37"/>
  <c r="H5999" i="37" s="1"/>
  <c r="A5999" i="37"/>
  <c r="G5998" i="37"/>
  <c r="H5998" i="37" s="1"/>
  <c r="A5998" i="37"/>
  <c r="G5997" i="37"/>
  <c r="H5997" i="37" s="1"/>
  <c r="A5997" i="37"/>
  <c r="G5996" i="37"/>
  <c r="H5996" i="37" s="1"/>
  <c r="A5996" i="37"/>
  <c r="G5995" i="37"/>
  <c r="H5995" i="37" s="1"/>
  <c r="A5995" i="37"/>
  <c r="G5994" i="37"/>
  <c r="H5994" i="37" s="1"/>
  <c r="A5994" i="37"/>
  <c r="G5993" i="37"/>
  <c r="H5993" i="37" s="1"/>
  <c r="A5993" i="37"/>
  <c r="G5992" i="37"/>
  <c r="H5992" i="37" s="1"/>
  <c r="A5992" i="37"/>
  <c r="G5991" i="37"/>
  <c r="H5991" i="37" s="1"/>
  <c r="A5991" i="37"/>
  <c r="G5990" i="37"/>
  <c r="H5990" i="37" s="1"/>
  <c r="A5990" i="37"/>
  <c r="G5989" i="37"/>
  <c r="H5989" i="37" s="1"/>
  <c r="A5989" i="37"/>
  <c r="G5988" i="37"/>
  <c r="H5988" i="37" s="1"/>
  <c r="A5988" i="37"/>
  <c r="G5987" i="37"/>
  <c r="H5987" i="37" s="1"/>
  <c r="A5987" i="37"/>
  <c r="G5986" i="37"/>
  <c r="H5986" i="37" s="1"/>
  <c r="A5986" i="37"/>
  <c r="G5985" i="37"/>
  <c r="H5985" i="37" s="1"/>
  <c r="A5985" i="37"/>
  <c r="G5984" i="37"/>
  <c r="H5984" i="37" s="1"/>
  <c r="A5984" i="37"/>
  <c r="H5983" i="37"/>
  <c r="A5983" i="37"/>
  <c r="G5982" i="37"/>
  <c r="H5982" i="37" s="1"/>
  <c r="A5982" i="37"/>
  <c r="G5981" i="37"/>
  <c r="H5981" i="37" s="1"/>
  <c r="A5981" i="37"/>
  <c r="G5980" i="37"/>
  <c r="H5980" i="37" s="1"/>
  <c r="A5980" i="37"/>
  <c r="G5979" i="37"/>
  <c r="H5979" i="37" s="1"/>
  <c r="A5979" i="37"/>
  <c r="G5978" i="37"/>
  <c r="H5978" i="37" s="1"/>
  <c r="A5978" i="37"/>
  <c r="G5977" i="37"/>
  <c r="H5977" i="37" s="1"/>
  <c r="A5977" i="37"/>
  <c r="G5976" i="37"/>
  <c r="H5976" i="37" s="1"/>
  <c r="A5976" i="37"/>
  <c r="G5975" i="37"/>
  <c r="H5975" i="37" s="1"/>
  <c r="A5975" i="37"/>
  <c r="G5974" i="37"/>
  <c r="H5974" i="37" s="1"/>
  <c r="A5974" i="37"/>
  <c r="G5973" i="37"/>
  <c r="H5973" i="37" s="1"/>
  <c r="A5973" i="37"/>
  <c r="G5972" i="37"/>
  <c r="H5972" i="37" s="1"/>
  <c r="A5972" i="37"/>
  <c r="G5971" i="37"/>
  <c r="H5971" i="37" s="1"/>
  <c r="A5971" i="37"/>
  <c r="G5970" i="37"/>
  <c r="H5970" i="37" s="1"/>
  <c r="A5970" i="37"/>
  <c r="G5969" i="37"/>
  <c r="H5969" i="37" s="1"/>
  <c r="A5969" i="37"/>
  <c r="G5968" i="37"/>
  <c r="H5968" i="37" s="1"/>
  <c r="A5968" i="37"/>
  <c r="G5967" i="37"/>
  <c r="H5967" i="37" s="1"/>
  <c r="A5967" i="37"/>
  <c r="G5966" i="37"/>
  <c r="H5966" i="37" s="1"/>
  <c r="A5966" i="37"/>
  <c r="G5965" i="37"/>
  <c r="H5965" i="37" s="1"/>
  <c r="A5965" i="37"/>
  <c r="G5964" i="37"/>
  <c r="H5964" i="37" s="1"/>
  <c r="A5964" i="37"/>
  <c r="G5963" i="37"/>
  <c r="H5963" i="37" s="1"/>
  <c r="A5963" i="37"/>
  <c r="G5962" i="37"/>
  <c r="H5962" i="37" s="1"/>
  <c r="A5962" i="37"/>
  <c r="G5961" i="37"/>
  <c r="H5961" i="37" s="1"/>
  <c r="A5961" i="37"/>
  <c r="G5960" i="37"/>
  <c r="H5960" i="37" s="1"/>
  <c r="A5960" i="37"/>
  <c r="G5959" i="37"/>
  <c r="H5959" i="37" s="1"/>
  <c r="A5959" i="37"/>
  <c r="G5958" i="37"/>
  <c r="H5958" i="37" s="1"/>
  <c r="A5958" i="37"/>
  <c r="G5957" i="37"/>
  <c r="H5957" i="37" s="1"/>
  <c r="A5957" i="37"/>
  <c r="G5956" i="37"/>
  <c r="H5956" i="37" s="1"/>
  <c r="A5956" i="37"/>
  <c r="G5955" i="37"/>
  <c r="H5955" i="37" s="1"/>
  <c r="A5955" i="37"/>
  <c r="G5954" i="37"/>
  <c r="H5954" i="37" s="1"/>
  <c r="A5954" i="37"/>
  <c r="G5953" i="37"/>
  <c r="H5953" i="37" s="1"/>
  <c r="A5953" i="37"/>
  <c r="H5952" i="37"/>
  <c r="A5952" i="37"/>
  <c r="G5951" i="37"/>
  <c r="H5951" i="37" s="1"/>
  <c r="A5951" i="37"/>
  <c r="G5950" i="37"/>
  <c r="H5950" i="37" s="1"/>
  <c r="A5950" i="37"/>
  <c r="G5949" i="37"/>
  <c r="H5949" i="37" s="1"/>
  <c r="A5949" i="37"/>
  <c r="G5948" i="37"/>
  <c r="H5948" i="37" s="1"/>
  <c r="A5948" i="37"/>
  <c r="G5947" i="37"/>
  <c r="H5947" i="37" s="1"/>
  <c r="A5947" i="37"/>
  <c r="G5946" i="37"/>
  <c r="H5946" i="37" s="1"/>
  <c r="A5946" i="37"/>
  <c r="G5945" i="37"/>
  <c r="H5945" i="37" s="1"/>
  <c r="A5945" i="37"/>
  <c r="G5944" i="37"/>
  <c r="H5944" i="37" s="1"/>
  <c r="A5944" i="37"/>
  <c r="G5943" i="37"/>
  <c r="H5943" i="37" s="1"/>
  <c r="A5943" i="37"/>
  <c r="G5942" i="37"/>
  <c r="H5942" i="37" s="1"/>
  <c r="A5942" i="37"/>
  <c r="G5941" i="37"/>
  <c r="H5941" i="37" s="1"/>
  <c r="A5941" i="37"/>
  <c r="G5940" i="37"/>
  <c r="H5940" i="37" s="1"/>
  <c r="A5940" i="37"/>
  <c r="G5939" i="37"/>
  <c r="H5939" i="37" s="1"/>
  <c r="A5939" i="37"/>
  <c r="G5938" i="37"/>
  <c r="H5938" i="37" s="1"/>
  <c r="A5938" i="37"/>
  <c r="G5937" i="37"/>
  <c r="H5937" i="37" s="1"/>
  <c r="A5937" i="37"/>
  <c r="G5936" i="37"/>
  <c r="H5936" i="37" s="1"/>
  <c r="A5936" i="37"/>
  <c r="G5935" i="37"/>
  <c r="H5935" i="37" s="1"/>
  <c r="A5935" i="37"/>
  <c r="G5934" i="37"/>
  <c r="H5934" i="37" s="1"/>
  <c r="A5934" i="37"/>
  <c r="G5933" i="37"/>
  <c r="H5933" i="37" s="1"/>
  <c r="A5933" i="37"/>
  <c r="G5932" i="37"/>
  <c r="H5932" i="37" s="1"/>
  <c r="A5932" i="37"/>
  <c r="G5931" i="37"/>
  <c r="H5931" i="37" s="1"/>
  <c r="A5931" i="37"/>
  <c r="G5930" i="37"/>
  <c r="H5930" i="37" s="1"/>
  <c r="A5930" i="37"/>
  <c r="G5929" i="37"/>
  <c r="H5929" i="37" s="1"/>
  <c r="A5929" i="37"/>
  <c r="G5928" i="37"/>
  <c r="H5928" i="37" s="1"/>
  <c r="A5928" i="37"/>
  <c r="G5927" i="37"/>
  <c r="H5927" i="37" s="1"/>
  <c r="A5927" i="37"/>
  <c r="G5926" i="37"/>
  <c r="H5926" i="37" s="1"/>
  <c r="A5926" i="37"/>
  <c r="G5925" i="37"/>
  <c r="H5925" i="37" s="1"/>
  <c r="A5925" i="37"/>
  <c r="G5924" i="37"/>
  <c r="H5924" i="37" s="1"/>
  <c r="A5924" i="37"/>
  <c r="G5923" i="37"/>
  <c r="H5923" i="37" s="1"/>
  <c r="A5923" i="37"/>
  <c r="G5922" i="37"/>
  <c r="H5922" i="37" s="1"/>
  <c r="A5922" i="37"/>
  <c r="H5921" i="37"/>
  <c r="A5921" i="37"/>
  <c r="G5920" i="37"/>
  <c r="H5920" i="37" s="1"/>
  <c r="A5920" i="37"/>
  <c r="G5919" i="37"/>
  <c r="H5919" i="37" s="1"/>
  <c r="A5919" i="37"/>
  <c r="G5918" i="37"/>
  <c r="H5918" i="37" s="1"/>
  <c r="A5918" i="37"/>
  <c r="G5917" i="37"/>
  <c r="H5917" i="37" s="1"/>
  <c r="A5917" i="37"/>
  <c r="G5916" i="37"/>
  <c r="H5916" i="37" s="1"/>
  <c r="A5916" i="37"/>
  <c r="G5915" i="37"/>
  <c r="H5915" i="37" s="1"/>
  <c r="A5915" i="37"/>
  <c r="G5914" i="37"/>
  <c r="H5914" i="37" s="1"/>
  <c r="A5914" i="37"/>
  <c r="G5913" i="37"/>
  <c r="H5913" i="37" s="1"/>
  <c r="A5913" i="37"/>
  <c r="G5912" i="37"/>
  <c r="H5912" i="37" s="1"/>
  <c r="A5912" i="37"/>
  <c r="G5911" i="37"/>
  <c r="H5911" i="37" s="1"/>
  <c r="A5911" i="37"/>
  <c r="G5910" i="37"/>
  <c r="H5910" i="37" s="1"/>
  <c r="A5910" i="37"/>
  <c r="G5909" i="37"/>
  <c r="H5909" i="37" s="1"/>
  <c r="A5909" i="37"/>
  <c r="G5908" i="37"/>
  <c r="H5908" i="37" s="1"/>
  <c r="A5908" i="37"/>
  <c r="G5907" i="37"/>
  <c r="H5907" i="37" s="1"/>
  <c r="A5907" i="37"/>
  <c r="G5906" i="37"/>
  <c r="H5906" i="37" s="1"/>
  <c r="A5906" i="37"/>
  <c r="G5905" i="37"/>
  <c r="H5905" i="37" s="1"/>
  <c r="A5905" i="37"/>
  <c r="G5904" i="37"/>
  <c r="H5904" i="37" s="1"/>
  <c r="A5904" i="37"/>
  <c r="G5903" i="37"/>
  <c r="H5903" i="37" s="1"/>
  <c r="A5903" i="37"/>
  <c r="G5902" i="37"/>
  <c r="H5902" i="37" s="1"/>
  <c r="A5902" i="37"/>
  <c r="G5901" i="37"/>
  <c r="H5901" i="37" s="1"/>
  <c r="A5901" i="37"/>
  <c r="G5900" i="37"/>
  <c r="H5900" i="37" s="1"/>
  <c r="A5900" i="37"/>
  <c r="G5899" i="37"/>
  <c r="H5899" i="37" s="1"/>
  <c r="A5899" i="37"/>
  <c r="G5898" i="37"/>
  <c r="H5898" i="37" s="1"/>
  <c r="A5898" i="37"/>
  <c r="G5897" i="37"/>
  <c r="H5897" i="37" s="1"/>
  <c r="A5897" i="37"/>
  <c r="G5896" i="37"/>
  <c r="H5896" i="37" s="1"/>
  <c r="A5896" i="37"/>
  <c r="G5895" i="37"/>
  <c r="H5895" i="37" s="1"/>
  <c r="A5895" i="37"/>
  <c r="G5894" i="37"/>
  <c r="H5894" i="37" s="1"/>
  <c r="A5894" i="37"/>
  <c r="G5893" i="37"/>
  <c r="H5893" i="37" s="1"/>
  <c r="A5893" i="37"/>
  <c r="G5892" i="37"/>
  <c r="H5892" i="37" s="1"/>
  <c r="A5892" i="37"/>
  <c r="G5891" i="37"/>
  <c r="H5891" i="37" s="1"/>
  <c r="A5891" i="37"/>
  <c r="H5890" i="37"/>
  <c r="A5890" i="37"/>
  <c r="G5889" i="37"/>
  <c r="H5889" i="37" s="1"/>
  <c r="A5889" i="37"/>
  <c r="G5888" i="37"/>
  <c r="H5888" i="37" s="1"/>
  <c r="A5888" i="37"/>
  <c r="G5887" i="37"/>
  <c r="H5887" i="37" s="1"/>
  <c r="A5887" i="37"/>
  <c r="G5886" i="37"/>
  <c r="H5886" i="37" s="1"/>
  <c r="A5886" i="37"/>
  <c r="G5885" i="37"/>
  <c r="H5885" i="37" s="1"/>
  <c r="A5885" i="37"/>
  <c r="G5884" i="37"/>
  <c r="H5884" i="37" s="1"/>
  <c r="A5884" i="37"/>
  <c r="G5883" i="37"/>
  <c r="H5883" i="37" s="1"/>
  <c r="A5883" i="37"/>
  <c r="G5882" i="37"/>
  <c r="H5882" i="37" s="1"/>
  <c r="A5882" i="37"/>
  <c r="G5881" i="37"/>
  <c r="H5881" i="37" s="1"/>
  <c r="A5881" i="37"/>
  <c r="G5880" i="37"/>
  <c r="H5880" i="37" s="1"/>
  <c r="A5880" i="37"/>
  <c r="G5879" i="37"/>
  <c r="H5879" i="37" s="1"/>
  <c r="A5879" i="37"/>
  <c r="G5878" i="37"/>
  <c r="H5878" i="37" s="1"/>
  <c r="A5878" i="37"/>
  <c r="G5877" i="37"/>
  <c r="H5877" i="37" s="1"/>
  <c r="A5877" i="37"/>
  <c r="G5876" i="37"/>
  <c r="H5876" i="37" s="1"/>
  <c r="A5876" i="37"/>
  <c r="G5875" i="37"/>
  <c r="H5875" i="37" s="1"/>
  <c r="A5875" i="37"/>
  <c r="G5874" i="37"/>
  <c r="H5874" i="37" s="1"/>
  <c r="A5874" i="37"/>
  <c r="G5873" i="37"/>
  <c r="H5873" i="37" s="1"/>
  <c r="A5873" i="37"/>
  <c r="G5872" i="37"/>
  <c r="H5872" i="37" s="1"/>
  <c r="A5872" i="37"/>
  <c r="G5871" i="37"/>
  <c r="H5871" i="37" s="1"/>
  <c r="A5871" i="37"/>
  <c r="G5870" i="37"/>
  <c r="H5870" i="37" s="1"/>
  <c r="A5870" i="37"/>
  <c r="G5869" i="37"/>
  <c r="H5869" i="37" s="1"/>
  <c r="A5869" i="37"/>
  <c r="G5868" i="37"/>
  <c r="H5868" i="37" s="1"/>
  <c r="A5868" i="37"/>
  <c r="G5867" i="37"/>
  <c r="H5867" i="37" s="1"/>
  <c r="A5867" i="37"/>
  <c r="G5866" i="37"/>
  <c r="H5866" i="37" s="1"/>
  <c r="A5866" i="37"/>
  <c r="G5865" i="37"/>
  <c r="H5865" i="37" s="1"/>
  <c r="A5865" i="37"/>
  <c r="G5864" i="37"/>
  <c r="H5864" i="37" s="1"/>
  <c r="A5864" i="37"/>
  <c r="G5863" i="37"/>
  <c r="H5863" i="37" s="1"/>
  <c r="A5863" i="37"/>
  <c r="G5862" i="37"/>
  <c r="H5862" i="37" s="1"/>
  <c r="A5862" i="37"/>
  <c r="G5861" i="37"/>
  <c r="H5861" i="37" s="1"/>
  <c r="A5861" i="37"/>
  <c r="G5860" i="37"/>
  <c r="H5860" i="37" s="1"/>
  <c r="A5860" i="37"/>
  <c r="H5859" i="37"/>
  <c r="A5859" i="37"/>
  <c r="G5858" i="37"/>
  <c r="H5858" i="37" s="1"/>
  <c r="A5858" i="37"/>
  <c r="G5857" i="37"/>
  <c r="H5857" i="37" s="1"/>
  <c r="A5857" i="37"/>
  <c r="G5856" i="37"/>
  <c r="H5856" i="37" s="1"/>
  <c r="A5856" i="37"/>
  <c r="G5855" i="37"/>
  <c r="H5855" i="37" s="1"/>
  <c r="A5855" i="37"/>
  <c r="G5854" i="37"/>
  <c r="H5854" i="37" s="1"/>
  <c r="A5854" i="37"/>
  <c r="G5853" i="37"/>
  <c r="H5853" i="37" s="1"/>
  <c r="A5853" i="37"/>
  <c r="G5852" i="37"/>
  <c r="H5852" i="37" s="1"/>
  <c r="A5852" i="37"/>
  <c r="G5851" i="37"/>
  <c r="H5851" i="37" s="1"/>
  <c r="A5851" i="37"/>
  <c r="G5850" i="37"/>
  <c r="H5850" i="37" s="1"/>
  <c r="A5850" i="37"/>
  <c r="G5849" i="37"/>
  <c r="H5849" i="37" s="1"/>
  <c r="A5849" i="37"/>
  <c r="G5848" i="37"/>
  <c r="H5848" i="37" s="1"/>
  <c r="A5848" i="37"/>
  <c r="G5847" i="37"/>
  <c r="H5847" i="37" s="1"/>
  <c r="A5847" i="37"/>
  <c r="G5846" i="37"/>
  <c r="H5846" i="37" s="1"/>
  <c r="A5846" i="37"/>
  <c r="G5845" i="37"/>
  <c r="H5845" i="37" s="1"/>
  <c r="A5845" i="37"/>
  <c r="G5844" i="37"/>
  <c r="H5844" i="37" s="1"/>
  <c r="A5844" i="37"/>
  <c r="G5843" i="37"/>
  <c r="H5843" i="37" s="1"/>
  <c r="A5843" i="37"/>
  <c r="G5842" i="37"/>
  <c r="H5842" i="37" s="1"/>
  <c r="A5842" i="37"/>
  <c r="G5841" i="37"/>
  <c r="H5841" i="37" s="1"/>
  <c r="A5841" i="37"/>
  <c r="G5840" i="37"/>
  <c r="H5840" i="37" s="1"/>
  <c r="A5840" i="37"/>
  <c r="G5839" i="37"/>
  <c r="H5839" i="37" s="1"/>
  <c r="A5839" i="37"/>
  <c r="G5838" i="37"/>
  <c r="H5838" i="37" s="1"/>
  <c r="A5838" i="37"/>
  <c r="G5837" i="37"/>
  <c r="H5837" i="37" s="1"/>
  <c r="A5837" i="37"/>
  <c r="G5836" i="37"/>
  <c r="H5836" i="37" s="1"/>
  <c r="A5836" i="37"/>
  <c r="G5835" i="37"/>
  <c r="H5835" i="37" s="1"/>
  <c r="A5835" i="37"/>
  <c r="G5834" i="37"/>
  <c r="H5834" i="37" s="1"/>
  <c r="A5834" i="37"/>
  <c r="G5833" i="37"/>
  <c r="H5833" i="37" s="1"/>
  <c r="A5833" i="37"/>
  <c r="G5832" i="37"/>
  <c r="H5832" i="37" s="1"/>
  <c r="A5832" i="37"/>
  <c r="G5831" i="37"/>
  <c r="H5831" i="37" s="1"/>
  <c r="A5831" i="37"/>
  <c r="G5830" i="37"/>
  <c r="H5830" i="37" s="1"/>
  <c r="A5830" i="37"/>
  <c r="G5829" i="37"/>
  <c r="H5829" i="37" s="1"/>
  <c r="A5829" i="37"/>
  <c r="H5828" i="37"/>
  <c r="A5828" i="37"/>
  <c r="G5827" i="37"/>
  <c r="H5827" i="37" s="1"/>
  <c r="A5827" i="37"/>
  <c r="G5826" i="37"/>
  <c r="H5826" i="37" s="1"/>
  <c r="A5826" i="37"/>
  <c r="G5825" i="37"/>
  <c r="H5825" i="37" s="1"/>
  <c r="A5825" i="37"/>
  <c r="G5824" i="37"/>
  <c r="H5824" i="37" s="1"/>
  <c r="A5824" i="37"/>
  <c r="G5823" i="37"/>
  <c r="H5823" i="37" s="1"/>
  <c r="A5823" i="37"/>
  <c r="G5822" i="37"/>
  <c r="H5822" i="37" s="1"/>
  <c r="A5822" i="37"/>
  <c r="G5821" i="37"/>
  <c r="H5821" i="37" s="1"/>
  <c r="A5821" i="37"/>
  <c r="G5820" i="37"/>
  <c r="H5820" i="37" s="1"/>
  <c r="A5820" i="37"/>
  <c r="G5819" i="37"/>
  <c r="H5819" i="37" s="1"/>
  <c r="A5819" i="37"/>
  <c r="G5818" i="37"/>
  <c r="H5818" i="37" s="1"/>
  <c r="A5818" i="37"/>
  <c r="G5817" i="37"/>
  <c r="H5817" i="37" s="1"/>
  <c r="A5817" i="37"/>
  <c r="G5816" i="37"/>
  <c r="H5816" i="37" s="1"/>
  <c r="A5816" i="37"/>
  <c r="G5815" i="37"/>
  <c r="H5815" i="37" s="1"/>
  <c r="A5815" i="37"/>
  <c r="G5814" i="37"/>
  <c r="H5814" i="37" s="1"/>
  <c r="A5814" i="37"/>
  <c r="G5813" i="37"/>
  <c r="H5813" i="37" s="1"/>
  <c r="A5813" i="37"/>
  <c r="G5812" i="37"/>
  <c r="H5812" i="37" s="1"/>
  <c r="A5812" i="37"/>
  <c r="G5811" i="37"/>
  <c r="H5811" i="37" s="1"/>
  <c r="A5811" i="37"/>
  <c r="G5810" i="37"/>
  <c r="H5810" i="37" s="1"/>
  <c r="A5810" i="37"/>
  <c r="G5809" i="37"/>
  <c r="H5809" i="37" s="1"/>
  <c r="A5809" i="37"/>
  <c r="G5808" i="37"/>
  <c r="H5808" i="37" s="1"/>
  <c r="A5808" i="37"/>
  <c r="G5807" i="37"/>
  <c r="H5807" i="37" s="1"/>
  <c r="A5807" i="37"/>
  <c r="G5806" i="37"/>
  <c r="H5806" i="37" s="1"/>
  <c r="A5806" i="37"/>
  <c r="G5805" i="37"/>
  <c r="H5805" i="37" s="1"/>
  <c r="A5805" i="37"/>
  <c r="G5804" i="37"/>
  <c r="H5804" i="37" s="1"/>
  <c r="A5804" i="37"/>
  <c r="G5803" i="37"/>
  <c r="H5803" i="37" s="1"/>
  <c r="A5803" i="37"/>
  <c r="G5802" i="37"/>
  <c r="H5802" i="37" s="1"/>
  <c r="A5802" i="37"/>
  <c r="G5801" i="37"/>
  <c r="H5801" i="37" s="1"/>
  <c r="A5801" i="37"/>
  <c r="G5800" i="37"/>
  <c r="H5800" i="37" s="1"/>
  <c r="A5800" i="37"/>
  <c r="G5799" i="37"/>
  <c r="H5799" i="37" s="1"/>
  <c r="A5799" i="37"/>
  <c r="G5798" i="37"/>
  <c r="H5798" i="37" s="1"/>
  <c r="A5798" i="37"/>
  <c r="H5797" i="37"/>
  <c r="A5797" i="37"/>
  <c r="G5796" i="37"/>
  <c r="H5796" i="37" s="1"/>
  <c r="A5796" i="37"/>
  <c r="G5795" i="37"/>
  <c r="H5795" i="37" s="1"/>
  <c r="A5795" i="37"/>
  <c r="G5794" i="37"/>
  <c r="H5794" i="37" s="1"/>
  <c r="A5794" i="37"/>
  <c r="G5793" i="37"/>
  <c r="H5793" i="37" s="1"/>
  <c r="A5793" i="37"/>
  <c r="G5792" i="37"/>
  <c r="H5792" i="37" s="1"/>
  <c r="A5792" i="37"/>
  <c r="G5791" i="37"/>
  <c r="H5791" i="37" s="1"/>
  <c r="A5791" i="37"/>
  <c r="G5790" i="37"/>
  <c r="H5790" i="37" s="1"/>
  <c r="A5790" i="37"/>
  <c r="G5789" i="37"/>
  <c r="H5789" i="37" s="1"/>
  <c r="A5789" i="37"/>
  <c r="G5788" i="37"/>
  <c r="H5788" i="37" s="1"/>
  <c r="A5788" i="37"/>
  <c r="G5787" i="37"/>
  <c r="H5787" i="37" s="1"/>
  <c r="A5787" i="37"/>
  <c r="G5786" i="37"/>
  <c r="H5786" i="37" s="1"/>
  <c r="A5786" i="37"/>
  <c r="G5785" i="37"/>
  <c r="H5785" i="37" s="1"/>
  <c r="A5785" i="37"/>
  <c r="G5784" i="37"/>
  <c r="H5784" i="37" s="1"/>
  <c r="A5784" i="37"/>
  <c r="G5783" i="37"/>
  <c r="H5783" i="37" s="1"/>
  <c r="A5783" i="37"/>
  <c r="G5782" i="37"/>
  <c r="H5782" i="37" s="1"/>
  <c r="A5782" i="37"/>
  <c r="G5781" i="37"/>
  <c r="H5781" i="37" s="1"/>
  <c r="A5781" i="37"/>
  <c r="G5780" i="37"/>
  <c r="H5780" i="37" s="1"/>
  <c r="A5780" i="37"/>
  <c r="G5779" i="37"/>
  <c r="H5779" i="37" s="1"/>
  <c r="A5779" i="37"/>
  <c r="G5778" i="37"/>
  <c r="H5778" i="37" s="1"/>
  <c r="A5778" i="37"/>
  <c r="G5777" i="37"/>
  <c r="H5777" i="37" s="1"/>
  <c r="A5777" i="37"/>
  <c r="G5776" i="37"/>
  <c r="H5776" i="37" s="1"/>
  <c r="A5776" i="37"/>
  <c r="G5775" i="37"/>
  <c r="H5775" i="37" s="1"/>
  <c r="A5775" i="37"/>
  <c r="G5774" i="37"/>
  <c r="H5774" i="37" s="1"/>
  <c r="A5774" i="37"/>
  <c r="G5773" i="37"/>
  <c r="H5773" i="37" s="1"/>
  <c r="A5773" i="37"/>
  <c r="G5772" i="37"/>
  <c r="H5772" i="37" s="1"/>
  <c r="A5772" i="37"/>
  <c r="G5771" i="37"/>
  <c r="H5771" i="37" s="1"/>
  <c r="A5771" i="37"/>
  <c r="G5770" i="37"/>
  <c r="H5770" i="37" s="1"/>
  <c r="A5770" i="37"/>
  <c r="G5769" i="37"/>
  <c r="H5769" i="37" s="1"/>
  <c r="A5769" i="37"/>
  <c r="G5768" i="37"/>
  <c r="H5768" i="37" s="1"/>
  <c r="A5768" i="37"/>
  <c r="G5767" i="37"/>
  <c r="H5767" i="37" s="1"/>
  <c r="A5767" i="37"/>
  <c r="H5766" i="37"/>
  <c r="A5766" i="37"/>
  <c r="E5765" i="37"/>
  <c r="A5765" i="37"/>
  <c r="E5764" i="37"/>
  <c r="A5764" i="37"/>
  <c r="E5763" i="37"/>
  <c r="A5763" i="37"/>
  <c r="E5762" i="37"/>
  <c r="A5762" i="37"/>
  <c r="E5761" i="37"/>
  <c r="A5761" i="37"/>
  <c r="E5760" i="37"/>
  <c r="A5760" i="37"/>
  <c r="E5759" i="37"/>
  <c r="A5759" i="37"/>
  <c r="E5758" i="37"/>
  <c r="A5758" i="37"/>
  <c r="E5757" i="37"/>
  <c r="A5757" i="37"/>
  <c r="E5756" i="37"/>
  <c r="A5756" i="37"/>
  <c r="E5755" i="37"/>
  <c r="A5755" i="37"/>
  <c r="E5754" i="37"/>
  <c r="A5754" i="37"/>
  <c r="E5753" i="37"/>
  <c r="A5753" i="37"/>
  <c r="E5752" i="37"/>
  <c r="A5752" i="37"/>
  <c r="E5751" i="37"/>
  <c r="A5751" i="37"/>
  <c r="E5750" i="37"/>
  <c r="A5750" i="37"/>
  <c r="E5749" i="37"/>
  <c r="A5749" i="37"/>
  <c r="E5748" i="37"/>
  <c r="A5748" i="37"/>
  <c r="E5747" i="37"/>
  <c r="A5747" i="37"/>
  <c r="E5746" i="37"/>
  <c r="A5746" i="37"/>
  <c r="E5745" i="37"/>
  <c r="A5745" i="37"/>
  <c r="E5744" i="37"/>
  <c r="A5744" i="37"/>
  <c r="E5743" i="37"/>
  <c r="A5743" i="37"/>
  <c r="E5742" i="37"/>
  <c r="A5742" i="37"/>
  <c r="E5741" i="37"/>
  <c r="A5741" i="37"/>
  <c r="E5740" i="37"/>
  <c r="A5740" i="37"/>
  <c r="E5739" i="37"/>
  <c r="A5739" i="37"/>
  <c r="E5738" i="37"/>
  <c r="A5738" i="37"/>
  <c r="E5737" i="37"/>
  <c r="A5737" i="37"/>
  <c r="E5736" i="37"/>
  <c r="A5736" i="37"/>
  <c r="E5735" i="37"/>
  <c r="A5735" i="37"/>
  <c r="G5734" i="37"/>
  <c r="H5734" i="37" s="1"/>
  <c r="A5734" i="37"/>
  <c r="G5733" i="37"/>
  <c r="H5733" i="37" s="1"/>
  <c r="A5733" i="37"/>
  <c r="G5732" i="37"/>
  <c r="H5732" i="37" s="1"/>
  <c r="A5732" i="37"/>
  <c r="G5731" i="37"/>
  <c r="H5731" i="37" s="1"/>
  <c r="A5731" i="37"/>
  <c r="G5730" i="37"/>
  <c r="H5730" i="37" s="1"/>
  <c r="A5730" i="37"/>
  <c r="G5729" i="37"/>
  <c r="H5729" i="37" s="1"/>
  <c r="A5729" i="37"/>
  <c r="G5728" i="37"/>
  <c r="H5728" i="37" s="1"/>
  <c r="A5728" i="37"/>
  <c r="G5727" i="37"/>
  <c r="H5727" i="37" s="1"/>
  <c r="A5727" i="37"/>
  <c r="G5726" i="37"/>
  <c r="H5726" i="37" s="1"/>
  <c r="A5726" i="37"/>
  <c r="G5725" i="37"/>
  <c r="H5725" i="37" s="1"/>
  <c r="A5725" i="37"/>
  <c r="G5724" i="37"/>
  <c r="H5724" i="37" s="1"/>
  <c r="A5724" i="37"/>
  <c r="G5723" i="37"/>
  <c r="H5723" i="37" s="1"/>
  <c r="A5723" i="37"/>
  <c r="G5722" i="37"/>
  <c r="H5722" i="37" s="1"/>
  <c r="A5722" i="37"/>
  <c r="G5721" i="37"/>
  <c r="H5721" i="37" s="1"/>
  <c r="A5721" i="37"/>
  <c r="G5720" i="37"/>
  <c r="H5720" i="37" s="1"/>
  <c r="A5720" i="37"/>
  <c r="G5719" i="37"/>
  <c r="H5719" i="37" s="1"/>
  <c r="A5719" i="37"/>
  <c r="G5718" i="37"/>
  <c r="H5718" i="37" s="1"/>
  <c r="A5718" i="37"/>
  <c r="G5717" i="37"/>
  <c r="H5717" i="37" s="1"/>
  <c r="A5717" i="37"/>
  <c r="G5716" i="37"/>
  <c r="H5716" i="37" s="1"/>
  <c r="A5716" i="37"/>
  <c r="G5715" i="37"/>
  <c r="H5715" i="37" s="1"/>
  <c r="A5715" i="37"/>
  <c r="G5714" i="37"/>
  <c r="H5714" i="37" s="1"/>
  <c r="A5714" i="37"/>
  <c r="G5713" i="37"/>
  <c r="H5713" i="37" s="1"/>
  <c r="A5713" i="37"/>
  <c r="G5712" i="37"/>
  <c r="H5712" i="37" s="1"/>
  <c r="A5712" i="37"/>
  <c r="G5711" i="37"/>
  <c r="H5711" i="37" s="1"/>
  <c r="A5711" i="37"/>
  <c r="G5710" i="37"/>
  <c r="H5710" i="37" s="1"/>
  <c r="A5710" i="37"/>
  <c r="G5709" i="37"/>
  <c r="H5709" i="37" s="1"/>
  <c r="A5709" i="37"/>
  <c r="G5708" i="37"/>
  <c r="H5708" i="37" s="1"/>
  <c r="A5708" i="37"/>
  <c r="G5707" i="37"/>
  <c r="H5707" i="37" s="1"/>
  <c r="A5707" i="37"/>
  <c r="G5706" i="37"/>
  <c r="H5706" i="37" s="1"/>
  <c r="A5706" i="37"/>
  <c r="H5705" i="37"/>
  <c r="A5705" i="37"/>
  <c r="G5704" i="37"/>
  <c r="H5704" i="37" s="1"/>
  <c r="A5704" i="37"/>
  <c r="G5703" i="37"/>
  <c r="H5703" i="37" s="1"/>
  <c r="A5703" i="37"/>
  <c r="G5702" i="37"/>
  <c r="H5702" i="37" s="1"/>
  <c r="A5702" i="37"/>
  <c r="G5701" i="37"/>
  <c r="H5701" i="37" s="1"/>
  <c r="A5701" i="37"/>
  <c r="G5700" i="37"/>
  <c r="H5700" i="37" s="1"/>
  <c r="A5700" i="37"/>
  <c r="G5699" i="37"/>
  <c r="H5699" i="37" s="1"/>
  <c r="A5699" i="37"/>
  <c r="G5698" i="37"/>
  <c r="H5698" i="37" s="1"/>
  <c r="A5698" i="37"/>
  <c r="G5697" i="37"/>
  <c r="H5697" i="37" s="1"/>
  <c r="A5697" i="37"/>
  <c r="G5696" i="37"/>
  <c r="H5696" i="37" s="1"/>
  <c r="A5696" i="37"/>
  <c r="G5695" i="37"/>
  <c r="H5695" i="37" s="1"/>
  <c r="A5695" i="37"/>
  <c r="G5694" i="37"/>
  <c r="H5694" i="37" s="1"/>
  <c r="A5694" i="37"/>
  <c r="G5693" i="37"/>
  <c r="H5693" i="37" s="1"/>
  <c r="A5693" i="37"/>
  <c r="G5692" i="37"/>
  <c r="H5692" i="37" s="1"/>
  <c r="A5692" i="37"/>
  <c r="G5691" i="37"/>
  <c r="H5691" i="37" s="1"/>
  <c r="A5691" i="37"/>
  <c r="G5690" i="37"/>
  <c r="H5690" i="37" s="1"/>
  <c r="A5690" i="37"/>
  <c r="G5689" i="37"/>
  <c r="H5689" i="37" s="1"/>
  <c r="A5689" i="37"/>
  <c r="G5688" i="37"/>
  <c r="H5688" i="37" s="1"/>
  <c r="A5688" i="37"/>
  <c r="G5687" i="37"/>
  <c r="H5687" i="37" s="1"/>
  <c r="A5687" i="37"/>
  <c r="G5686" i="37"/>
  <c r="H5686" i="37" s="1"/>
  <c r="A5686" i="37"/>
  <c r="G5685" i="37"/>
  <c r="H5685" i="37" s="1"/>
  <c r="A5685" i="37"/>
  <c r="G5684" i="37"/>
  <c r="H5684" i="37" s="1"/>
  <c r="A5684" i="37"/>
  <c r="G5683" i="37"/>
  <c r="H5683" i="37" s="1"/>
  <c r="A5683" i="37"/>
  <c r="G5682" i="37"/>
  <c r="H5682" i="37" s="1"/>
  <c r="A5682" i="37"/>
  <c r="G5681" i="37"/>
  <c r="H5681" i="37" s="1"/>
  <c r="A5681" i="37"/>
  <c r="G5680" i="37"/>
  <c r="H5680" i="37" s="1"/>
  <c r="A5680" i="37"/>
  <c r="G5679" i="37"/>
  <c r="H5679" i="37" s="1"/>
  <c r="A5679" i="37"/>
  <c r="G5678" i="37"/>
  <c r="H5678" i="37" s="1"/>
  <c r="A5678" i="37"/>
  <c r="G5677" i="37"/>
  <c r="H5677" i="37" s="1"/>
  <c r="A5677" i="37"/>
  <c r="G5676" i="37"/>
  <c r="H5676" i="37" s="1"/>
  <c r="A5676" i="37"/>
  <c r="H5675" i="37"/>
  <c r="A5675" i="37"/>
  <c r="G5674" i="37"/>
  <c r="H5674" i="37" s="1"/>
  <c r="A5674" i="37"/>
  <c r="G5673" i="37"/>
  <c r="H5673" i="37" s="1"/>
  <c r="A5673" i="37"/>
  <c r="G5672" i="37"/>
  <c r="H5672" i="37" s="1"/>
  <c r="A5672" i="37"/>
  <c r="G5671" i="37"/>
  <c r="H5671" i="37" s="1"/>
  <c r="A5671" i="37"/>
  <c r="G5670" i="37"/>
  <c r="H5670" i="37" s="1"/>
  <c r="A5670" i="37"/>
  <c r="G5669" i="37"/>
  <c r="H5669" i="37" s="1"/>
  <c r="A5669" i="37"/>
  <c r="G5668" i="37"/>
  <c r="H5668" i="37" s="1"/>
  <c r="A5668" i="37"/>
  <c r="G5667" i="37"/>
  <c r="H5667" i="37" s="1"/>
  <c r="A5667" i="37"/>
  <c r="G5666" i="37"/>
  <c r="H5666" i="37" s="1"/>
  <c r="A5666" i="37"/>
  <c r="G5665" i="37"/>
  <c r="H5665" i="37" s="1"/>
  <c r="A5665" i="37"/>
  <c r="G5664" i="37"/>
  <c r="H5664" i="37" s="1"/>
  <c r="A5664" i="37"/>
  <c r="G5663" i="37"/>
  <c r="H5663" i="37" s="1"/>
  <c r="A5663" i="37"/>
  <c r="G5662" i="37"/>
  <c r="H5662" i="37" s="1"/>
  <c r="A5662" i="37"/>
  <c r="G5661" i="37"/>
  <c r="H5661" i="37" s="1"/>
  <c r="A5661" i="37"/>
  <c r="G5660" i="37"/>
  <c r="H5660" i="37" s="1"/>
  <c r="A5660" i="37"/>
  <c r="G5659" i="37"/>
  <c r="H5659" i="37" s="1"/>
  <c r="A5659" i="37"/>
  <c r="G5658" i="37"/>
  <c r="H5658" i="37" s="1"/>
  <c r="A5658" i="37"/>
  <c r="G5657" i="37"/>
  <c r="H5657" i="37" s="1"/>
  <c r="A5657" i="37"/>
  <c r="G5656" i="37"/>
  <c r="H5656" i="37" s="1"/>
  <c r="A5656" i="37"/>
  <c r="G5655" i="37"/>
  <c r="H5655" i="37" s="1"/>
  <c r="A5655" i="37"/>
  <c r="G5654" i="37"/>
  <c r="H5654" i="37" s="1"/>
  <c r="A5654" i="37"/>
  <c r="G5653" i="37"/>
  <c r="H5653" i="37" s="1"/>
  <c r="A5653" i="37"/>
  <c r="G5652" i="37"/>
  <c r="H5652" i="37" s="1"/>
  <c r="A5652" i="37"/>
  <c r="G5651" i="37"/>
  <c r="H5651" i="37" s="1"/>
  <c r="A5651" i="37"/>
  <c r="G5650" i="37"/>
  <c r="H5650" i="37" s="1"/>
  <c r="A5650" i="37"/>
  <c r="G5649" i="37"/>
  <c r="H5649" i="37" s="1"/>
  <c r="A5649" i="37"/>
  <c r="G5648" i="37"/>
  <c r="H5648" i="37" s="1"/>
  <c r="A5648" i="37"/>
  <c r="G5647" i="37"/>
  <c r="H5647" i="37" s="1"/>
  <c r="A5647" i="37"/>
  <c r="G5646" i="37"/>
  <c r="H5646" i="37" s="1"/>
  <c r="A5646" i="37"/>
  <c r="H5645" i="37"/>
  <c r="A5645" i="37"/>
  <c r="G5644" i="37"/>
  <c r="H5644" i="37" s="1"/>
  <c r="A5644" i="37"/>
  <c r="G5643" i="37"/>
  <c r="H5643" i="37" s="1"/>
  <c r="A5643" i="37"/>
  <c r="G5642" i="37"/>
  <c r="H5642" i="37" s="1"/>
  <c r="A5642" i="37"/>
  <c r="G5641" i="37"/>
  <c r="H5641" i="37" s="1"/>
  <c r="A5641" i="37"/>
  <c r="G5640" i="37"/>
  <c r="H5640" i="37" s="1"/>
  <c r="A5640" i="37"/>
  <c r="G5639" i="37"/>
  <c r="H5639" i="37" s="1"/>
  <c r="A5639" i="37"/>
  <c r="G5638" i="37"/>
  <c r="H5638" i="37" s="1"/>
  <c r="A5638" i="37"/>
  <c r="G5637" i="37"/>
  <c r="H5637" i="37" s="1"/>
  <c r="A5637" i="37"/>
  <c r="G5636" i="37"/>
  <c r="H5636" i="37" s="1"/>
  <c r="A5636" i="37"/>
  <c r="G5635" i="37"/>
  <c r="H5635" i="37" s="1"/>
  <c r="A5635" i="37"/>
  <c r="G5634" i="37"/>
  <c r="H5634" i="37" s="1"/>
  <c r="A5634" i="37"/>
  <c r="G5633" i="37"/>
  <c r="H5633" i="37" s="1"/>
  <c r="A5633" i="37"/>
  <c r="G5632" i="37"/>
  <c r="H5632" i="37" s="1"/>
  <c r="A5632" i="37"/>
  <c r="G5631" i="37"/>
  <c r="H5631" i="37" s="1"/>
  <c r="A5631" i="37"/>
  <c r="G5630" i="37"/>
  <c r="H5630" i="37" s="1"/>
  <c r="A5630" i="37"/>
  <c r="G5629" i="37"/>
  <c r="H5629" i="37" s="1"/>
  <c r="A5629" i="37"/>
  <c r="G5628" i="37"/>
  <c r="H5628" i="37" s="1"/>
  <c r="A5628" i="37"/>
  <c r="G5627" i="37"/>
  <c r="H5627" i="37" s="1"/>
  <c r="A5627" i="37"/>
  <c r="G5626" i="37"/>
  <c r="H5626" i="37" s="1"/>
  <c r="A5626" i="37"/>
  <c r="G5625" i="37"/>
  <c r="H5625" i="37" s="1"/>
  <c r="A5625" i="37"/>
  <c r="G5624" i="37"/>
  <c r="H5624" i="37" s="1"/>
  <c r="A5624" i="37"/>
  <c r="G5623" i="37"/>
  <c r="H5623" i="37" s="1"/>
  <c r="A5623" i="37"/>
  <c r="G5622" i="37"/>
  <c r="H5622" i="37" s="1"/>
  <c r="A5622" i="37"/>
  <c r="G5621" i="37"/>
  <c r="H5621" i="37" s="1"/>
  <c r="A5621" i="37"/>
  <c r="G5620" i="37"/>
  <c r="H5620" i="37" s="1"/>
  <c r="A5620" i="37"/>
  <c r="G5619" i="37"/>
  <c r="H5619" i="37" s="1"/>
  <c r="A5619" i="37"/>
  <c r="G5618" i="37"/>
  <c r="H5618" i="37" s="1"/>
  <c r="A5618" i="37"/>
  <c r="G5617" i="37"/>
  <c r="H5617" i="37" s="1"/>
  <c r="A5617" i="37"/>
  <c r="G5616" i="37"/>
  <c r="H5616" i="37" s="1"/>
  <c r="A5616" i="37"/>
  <c r="H5615" i="37"/>
  <c r="A5615" i="37"/>
  <c r="G5614" i="37"/>
  <c r="H5614" i="37" s="1"/>
  <c r="A5614" i="37"/>
  <c r="G5613" i="37"/>
  <c r="H5613" i="37" s="1"/>
  <c r="A5613" i="37"/>
  <c r="G5612" i="37"/>
  <c r="H5612" i="37" s="1"/>
  <c r="A5612" i="37"/>
  <c r="G5611" i="37"/>
  <c r="H5611" i="37" s="1"/>
  <c r="A5611" i="37"/>
  <c r="G5610" i="37"/>
  <c r="H5610" i="37" s="1"/>
  <c r="A5610" i="37"/>
  <c r="G5609" i="37"/>
  <c r="H5609" i="37" s="1"/>
  <c r="A5609" i="37"/>
  <c r="G5608" i="37"/>
  <c r="H5608" i="37" s="1"/>
  <c r="A5608" i="37"/>
  <c r="G5607" i="37"/>
  <c r="H5607" i="37" s="1"/>
  <c r="A5607" i="37"/>
  <c r="G5606" i="37"/>
  <c r="H5606" i="37" s="1"/>
  <c r="A5606" i="37"/>
  <c r="G5605" i="37"/>
  <c r="H5605" i="37" s="1"/>
  <c r="A5605" i="37"/>
  <c r="G5604" i="37"/>
  <c r="H5604" i="37" s="1"/>
  <c r="A5604" i="37"/>
  <c r="G5603" i="37"/>
  <c r="H5603" i="37" s="1"/>
  <c r="A5603" i="37"/>
  <c r="G5602" i="37"/>
  <c r="H5602" i="37" s="1"/>
  <c r="A5602" i="37"/>
  <c r="G5601" i="37"/>
  <c r="H5601" i="37" s="1"/>
  <c r="A5601" i="37"/>
  <c r="G5600" i="37"/>
  <c r="H5600" i="37" s="1"/>
  <c r="A5600" i="37"/>
  <c r="G5599" i="37"/>
  <c r="H5599" i="37" s="1"/>
  <c r="A5599" i="37"/>
  <c r="G5598" i="37"/>
  <c r="H5598" i="37" s="1"/>
  <c r="A5598" i="37"/>
  <c r="G5597" i="37"/>
  <c r="H5597" i="37" s="1"/>
  <c r="A5597" i="37"/>
  <c r="G5596" i="37"/>
  <c r="H5596" i="37" s="1"/>
  <c r="A5596" i="37"/>
  <c r="G5595" i="37"/>
  <c r="H5595" i="37" s="1"/>
  <c r="A5595" i="37"/>
  <c r="G5594" i="37"/>
  <c r="H5594" i="37" s="1"/>
  <c r="A5594" i="37"/>
  <c r="G5593" i="37"/>
  <c r="H5593" i="37" s="1"/>
  <c r="A5593" i="37"/>
  <c r="G5592" i="37"/>
  <c r="H5592" i="37" s="1"/>
  <c r="A5592" i="37"/>
  <c r="G5591" i="37"/>
  <c r="H5591" i="37" s="1"/>
  <c r="A5591" i="37"/>
  <c r="G5590" i="37"/>
  <c r="H5590" i="37" s="1"/>
  <c r="A5590" i="37"/>
  <c r="G5589" i="37"/>
  <c r="H5589" i="37" s="1"/>
  <c r="A5589" i="37"/>
  <c r="G5588" i="37"/>
  <c r="H5588" i="37" s="1"/>
  <c r="A5588" i="37"/>
  <c r="G5587" i="37"/>
  <c r="H5587" i="37" s="1"/>
  <c r="A5587" i="37"/>
  <c r="G5586" i="37"/>
  <c r="H5586" i="37" s="1"/>
  <c r="A5586" i="37"/>
  <c r="H5585" i="37"/>
  <c r="A5585" i="37"/>
  <c r="G5584" i="37"/>
  <c r="H5584" i="37" s="1"/>
  <c r="A5584" i="37"/>
  <c r="G5583" i="37"/>
  <c r="H5583" i="37" s="1"/>
  <c r="A5583" i="37"/>
  <c r="G5582" i="37"/>
  <c r="H5582" i="37" s="1"/>
  <c r="A5582" i="37"/>
  <c r="G5581" i="37"/>
  <c r="H5581" i="37" s="1"/>
  <c r="A5581" i="37"/>
  <c r="G5580" i="37"/>
  <c r="H5580" i="37" s="1"/>
  <c r="A5580" i="37"/>
  <c r="G5579" i="37"/>
  <c r="H5579" i="37" s="1"/>
  <c r="A5579" i="37"/>
  <c r="G5578" i="37"/>
  <c r="H5578" i="37" s="1"/>
  <c r="A5578" i="37"/>
  <c r="G5577" i="37"/>
  <c r="H5577" i="37" s="1"/>
  <c r="A5577" i="37"/>
  <c r="G5576" i="37"/>
  <c r="H5576" i="37" s="1"/>
  <c r="A5576" i="37"/>
  <c r="G5575" i="37"/>
  <c r="H5575" i="37" s="1"/>
  <c r="A5575" i="37"/>
  <c r="G5574" i="37"/>
  <c r="H5574" i="37" s="1"/>
  <c r="A5574" i="37"/>
  <c r="G5573" i="37"/>
  <c r="H5573" i="37" s="1"/>
  <c r="A5573" i="37"/>
  <c r="G5572" i="37"/>
  <c r="H5572" i="37" s="1"/>
  <c r="A5572" i="37"/>
  <c r="G5571" i="37"/>
  <c r="H5571" i="37" s="1"/>
  <c r="A5571" i="37"/>
  <c r="G5570" i="37"/>
  <c r="H5570" i="37" s="1"/>
  <c r="A5570" i="37"/>
  <c r="G5569" i="37"/>
  <c r="H5569" i="37" s="1"/>
  <c r="A5569" i="37"/>
  <c r="G5568" i="37"/>
  <c r="H5568" i="37" s="1"/>
  <c r="A5568" i="37"/>
  <c r="G5567" i="37"/>
  <c r="H5567" i="37" s="1"/>
  <c r="A5567" i="37"/>
  <c r="G5566" i="37"/>
  <c r="H5566" i="37" s="1"/>
  <c r="A5566" i="37"/>
  <c r="G5565" i="37"/>
  <c r="H5565" i="37" s="1"/>
  <c r="A5565" i="37"/>
  <c r="G5564" i="37"/>
  <c r="H5564" i="37" s="1"/>
  <c r="A5564" i="37"/>
  <c r="G5563" i="37"/>
  <c r="H5563" i="37" s="1"/>
  <c r="A5563" i="37"/>
  <c r="G5562" i="37"/>
  <c r="H5562" i="37" s="1"/>
  <c r="A5562" i="37"/>
  <c r="G5561" i="37"/>
  <c r="H5561" i="37" s="1"/>
  <c r="A5561" i="37"/>
  <c r="G5560" i="37"/>
  <c r="H5560" i="37" s="1"/>
  <c r="A5560" i="37"/>
  <c r="G5559" i="37"/>
  <c r="H5559" i="37" s="1"/>
  <c r="A5559" i="37"/>
  <c r="G5558" i="37"/>
  <c r="H5558" i="37" s="1"/>
  <c r="A5558" i="37"/>
  <c r="G5557" i="37"/>
  <c r="H5557" i="37" s="1"/>
  <c r="A5557" i="37"/>
  <c r="G5556" i="37"/>
  <c r="H5556" i="37" s="1"/>
  <c r="A5556" i="37"/>
  <c r="H5555" i="37"/>
  <c r="A5555" i="37"/>
  <c r="G5554" i="37"/>
  <c r="H5554" i="37" s="1"/>
  <c r="A5554" i="37"/>
  <c r="G5553" i="37"/>
  <c r="H5553" i="37" s="1"/>
  <c r="A5553" i="37"/>
  <c r="G5552" i="37"/>
  <c r="H5552" i="37" s="1"/>
  <c r="A5552" i="37"/>
  <c r="G5551" i="37"/>
  <c r="H5551" i="37" s="1"/>
  <c r="A5551" i="37"/>
  <c r="G5550" i="37"/>
  <c r="H5550" i="37" s="1"/>
  <c r="A5550" i="37"/>
  <c r="G5549" i="37"/>
  <c r="H5549" i="37" s="1"/>
  <c r="A5549" i="37"/>
  <c r="G5548" i="37"/>
  <c r="H5548" i="37" s="1"/>
  <c r="A5548" i="37"/>
  <c r="G5547" i="37"/>
  <c r="H5547" i="37" s="1"/>
  <c r="A5547" i="37"/>
  <c r="G5546" i="37"/>
  <c r="H5546" i="37" s="1"/>
  <c r="A5546" i="37"/>
  <c r="G5545" i="37"/>
  <c r="H5545" i="37" s="1"/>
  <c r="A5545" i="37"/>
  <c r="G5544" i="37"/>
  <c r="H5544" i="37" s="1"/>
  <c r="A5544" i="37"/>
  <c r="G5543" i="37"/>
  <c r="H5543" i="37" s="1"/>
  <c r="A5543" i="37"/>
  <c r="G5542" i="37"/>
  <c r="H5542" i="37" s="1"/>
  <c r="A5542" i="37"/>
  <c r="G5541" i="37"/>
  <c r="H5541" i="37" s="1"/>
  <c r="A5541" i="37"/>
  <c r="G5540" i="37"/>
  <c r="H5540" i="37" s="1"/>
  <c r="A5540" i="37"/>
  <c r="G5539" i="37"/>
  <c r="H5539" i="37" s="1"/>
  <c r="A5539" i="37"/>
  <c r="G5538" i="37"/>
  <c r="H5538" i="37" s="1"/>
  <c r="A5538" i="37"/>
  <c r="G5537" i="37"/>
  <c r="H5537" i="37" s="1"/>
  <c r="A5537" i="37"/>
  <c r="G5536" i="37"/>
  <c r="H5536" i="37" s="1"/>
  <c r="A5536" i="37"/>
  <c r="G5535" i="37"/>
  <c r="H5535" i="37" s="1"/>
  <c r="A5535" i="37"/>
  <c r="G5534" i="37"/>
  <c r="H5534" i="37" s="1"/>
  <c r="A5534" i="37"/>
  <c r="G5533" i="37"/>
  <c r="H5533" i="37" s="1"/>
  <c r="A5533" i="37"/>
  <c r="G5532" i="37"/>
  <c r="H5532" i="37" s="1"/>
  <c r="A5532" i="37"/>
  <c r="G5531" i="37"/>
  <c r="H5531" i="37" s="1"/>
  <c r="A5531" i="37"/>
  <c r="G5530" i="37"/>
  <c r="H5530" i="37" s="1"/>
  <c r="A5530" i="37"/>
  <c r="G5529" i="37"/>
  <c r="H5529" i="37" s="1"/>
  <c r="A5529" i="37"/>
  <c r="G5528" i="37"/>
  <c r="H5528" i="37" s="1"/>
  <c r="A5528" i="37"/>
  <c r="G5527" i="37"/>
  <c r="H5527" i="37" s="1"/>
  <c r="A5527" i="37"/>
  <c r="G5526" i="37"/>
  <c r="H5526" i="37" s="1"/>
  <c r="A5526" i="37"/>
  <c r="H5525" i="37"/>
  <c r="A5525" i="37"/>
  <c r="G5524" i="37"/>
  <c r="H5524" i="37" s="1"/>
  <c r="A5524" i="37"/>
  <c r="G5523" i="37"/>
  <c r="H5523" i="37" s="1"/>
  <c r="A5523" i="37"/>
  <c r="G5522" i="37"/>
  <c r="H5522" i="37" s="1"/>
  <c r="A5522" i="37"/>
  <c r="G5521" i="37"/>
  <c r="H5521" i="37" s="1"/>
  <c r="A5521" i="37"/>
  <c r="G5520" i="37"/>
  <c r="H5520" i="37" s="1"/>
  <c r="A5520" i="37"/>
  <c r="G5519" i="37"/>
  <c r="H5519" i="37" s="1"/>
  <c r="A5519" i="37"/>
  <c r="G5518" i="37"/>
  <c r="H5518" i="37" s="1"/>
  <c r="A5518" i="37"/>
  <c r="G5517" i="37"/>
  <c r="H5517" i="37" s="1"/>
  <c r="A5517" i="37"/>
  <c r="G5516" i="37"/>
  <c r="H5516" i="37" s="1"/>
  <c r="A5516" i="37"/>
  <c r="G5515" i="37"/>
  <c r="H5515" i="37" s="1"/>
  <c r="A5515" i="37"/>
  <c r="G5514" i="37"/>
  <c r="H5514" i="37" s="1"/>
  <c r="A5514" i="37"/>
  <c r="G5513" i="37"/>
  <c r="H5513" i="37" s="1"/>
  <c r="A5513" i="37"/>
  <c r="G5512" i="37"/>
  <c r="H5512" i="37" s="1"/>
  <c r="A5512" i="37"/>
  <c r="G5511" i="37"/>
  <c r="H5511" i="37" s="1"/>
  <c r="A5511" i="37"/>
  <c r="G5510" i="37"/>
  <c r="H5510" i="37" s="1"/>
  <c r="A5510" i="37"/>
  <c r="G5509" i="37"/>
  <c r="H5509" i="37" s="1"/>
  <c r="A5509" i="37"/>
  <c r="G5508" i="37"/>
  <c r="H5508" i="37" s="1"/>
  <c r="A5508" i="37"/>
  <c r="G5507" i="37"/>
  <c r="H5507" i="37" s="1"/>
  <c r="A5507" i="37"/>
  <c r="G5506" i="37"/>
  <c r="H5506" i="37" s="1"/>
  <c r="A5506" i="37"/>
  <c r="G5505" i="37"/>
  <c r="H5505" i="37" s="1"/>
  <c r="A5505" i="37"/>
  <c r="G5504" i="37"/>
  <c r="H5504" i="37" s="1"/>
  <c r="A5504" i="37"/>
  <c r="G5503" i="37"/>
  <c r="H5503" i="37" s="1"/>
  <c r="A5503" i="37"/>
  <c r="G5502" i="37"/>
  <c r="H5502" i="37" s="1"/>
  <c r="A5502" i="37"/>
  <c r="G5501" i="37"/>
  <c r="H5501" i="37" s="1"/>
  <c r="A5501" i="37"/>
  <c r="G5500" i="37"/>
  <c r="H5500" i="37" s="1"/>
  <c r="A5500" i="37"/>
  <c r="G5499" i="37"/>
  <c r="H5499" i="37" s="1"/>
  <c r="A5499" i="37"/>
  <c r="G5498" i="37"/>
  <c r="H5498" i="37" s="1"/>
  <c r="A5498" i="37"/>
  <c r="G5497" i="37"/>
  <c r="H5497" i="37" s="1"/>
  <c r="A5497" i="37"/>
  <c r="G5496" i="37"/>
  <c r="H5496" i="37" s="1"/>
  <c r="A5496" i="37"/>
  <c r="H5495" i="37"/>
  <c r="A5495" i="37"/>
  <c r="G5494" i="37"/>
  <c r="H5494" i="37" s="1"/>
  <c r="A5494" i="37"/>
  <c r="G5493" i="37"/>
  <c r="H5493" i="37" s="1"/>
  <c r="A5493" i="37"/>
  <c r="G5492" i="37"/>
  <c r="H5492" i="37" s="1"/>
  <c r="A5492" i="37"/>
  <c r="G5491" i="37"/>
  <c r="H5491" i="37" s="1"/>
  <c r="A5491" i="37"/>
  <c r="G5490" i="37"/>
  <c r="H5490" i="37" s="1"/>
  <c r="A5490" i="37"/>
  <c r="G5489" i="37"/>
  <c r="H5489" i="37" s="1"/>
  <c r="A5489" i="37"/>
  <c r="G5488" i="37"/>
  <c r="H5488" i="37" s="1"/>
  <c r="A5488" i="37"/>
  <c r="G5487" i="37"/>
  <c r="H5487" i="37" s="1"/>
  <c r="A5487" i="37"/>
  <c r="G5486" i="37"/>
  <c r="H5486" i="37" s="1"/>
  <c r="A5486" i="37"/>
  <c r="G5485" i="37"/>
  <c r="H5485" i="37" s="1"/>
  <c r="A5485" i="37"/>
  <c r="G5484" i="37"/>
  <c r="H5484" i="37" s="1"/>
  <c r="A5484" i="37"/>
  <c r="G5483" i="37"/>
  <c r="H5483" i="37" s="1"/>
  <c r="A5483" i="37"/>
  <c r="G5482" i="37"/>
  <c r="H5482" i="37" s="1"/>
  <c r="A5482" i="37"/>
  <c r="G5481" i="37"/>
  <c r="H5481" i="37" s="1"/>
  <c r="A5481" i="37"/>
  <c r="G5480" i="37"/>
  <c r="H5480" i="37" s="1"/>
  <c r="A5480" i="37"/>
  <c r="G5479" i="37"/>
  <c r="H5479" i="37" s="1"/>
  <c r="A5479" i="37"/>
  <c r="G5478" i="37"/>
  <c r="H5478" i="37" s="1"/>
  <c r="A5478" i="37"/>
  <c r="G5477" i="37"/>
  <c r="H5477" i="37" s="1"/>
  <c r="A5477" i="37"/>
  <c r="G5476" i="37"/>
  <c r="H5476" i="37" s="1"/>
  <c r="A5476" i="37"/>
  <c r="G5475" i="37"/>
  <c r="H5475" i="37" s="1"/>
  <c r="A5475" i="37"/>
  <c r="G5474" i="37"/>
  <c r="H5474" i="37" s="1"/>
  <c r="A5474" i="37"/>
  <c r="G5473" i="37"/>
  <c r="H5473" i="37" s="1"/>
  <c r="A5473" i="37"/>
  <c r="G5472" i="37"/>
  <c r="H5472" i="37" s="1"/>
  <c r="A5472" i="37"/>
  <c r="G5471" i="37"/>
  <c r="H5471" i="37" s="1"/>
  <c r="A5471" i="37"/>
  <c r="G5470" i="37"/>
  <c r="H5470" i="37" s="1"/>
  <c r="A5470" i="37"/>
  <c r="G5469" i="37"/>
  <c r="H5469" i="37" s="1"/>
  <c r="A5469" i="37"/>
  <c r="G5468" i="37"/>
  <c r="H5468" i="37" s="1"/>
  <c r="A5468" i="37"/>
  <c r="G5467" i="37"/>
  <c r="H5467" i="37" s="1"/>
  <c r="A5467" i="37"/>
  <c r="G5466" i="37"/>
  <c r="H5466" i="37" s="1"/>
  <c r="A5466" i="37"/>
  <c r="H5465" i="37"/>
  <c r="A5465" i="37"/>
  <c r="G5464" i="37"/>
  <c r="H5464" i="37" s="1"/>
  <c r="A5464" i="37"/>
  <c r="G5463" i="37"/>
  <c r="H5463" i="37" s="1"/>
  <c r="A5463" i="37"/>
  <c r="G5462" i="37"/>
  <c r="H5462" i="37" s="1"/>
  <c r="A5462" i="37"/>
  <c r="G5461" i="37"/>
  <c r="H5461" i="37" s="1"/>
  <c r="A5461" i="37"/>
  <c r="G5460" i="37"/>
  <c r="H5460" i="37" s="1"/>
  <c r="A5460" i="37"/>
  <c r="G5459" i="37"/>
  <c r="H5459" i="37" s="1"/>
  <c r="A5459" i="37"/>
  <c r="G5458" i="37"/>
  <c r="H5458" i="37" s="1"/>
  <c r="A5458" i="37"/>
  <c r="G5457" i="37"/>
  <c r="H5457" i="37" s="1"/>
  <c r="A5457" i="37"/>
  <c r="G5456" i="37"/>
  <c r="H5456" i="37" s="1"/>
  <c r="A5456" i="37"/>
  <c r="G5455" i="37"/>
  <c r="H5455" i="37" s="1"/>
  <c r="A5455" i="37"/>
  <c r="G5454" i="37"/>
  <c r="H5454" i="37" s="1"/>
  <c r="A5454" i="37"/>
  <c r="G5453" i="37"/>
  <c r="H5453" i="37" s="1"/>
  <c r="A5453" i="37"/>
  <c r="G5452" i="37"/>
  <c r="H5452" i="37" s="1"/>
  <c r="A5452" i="37"/>
  <c r="G5451" i="37"/>
  <c r="H5451" i="37" s="1"/>
  <c r="A5451" i="37"/>
  <c r="G5450" i="37"/>
  <c r="H5450" i="37" s="1"/>
  <c r="A5450" i="37"/>
  <c r="G5449" i="37"/>
  <c r="H5449" i="37" s="1"/>
  <c r="A5449" i="37"/>
  <c r="G5448" i="37"/>
  <c r="H5448" i="37" s="1"/>
  <c r="A5448" i="37"/>
  <c r="G5447" i="37"/>
  <c r="H5447" i="37" s="1"/>
  <c r="A5447" i="37"/>
  <c r="G5446" i="37"/>
  <c r="H5446" i="37" s="1"/>
  <c r="A5446" i="37"/>
  <c r="G5445" i="37"/>
  <c r="H5445" i="37" s="1"/>
  <c r="A5445" i="37"/>
  <c r="G5444" i="37"/>
  <c r="H5444" i="37" s="1"/>
  <c r="A5444" i="37"/>
  <c r="G5443" i="37"/>
  <c r="H5443" i="37" s="1"/>
  <c r="A5443" i="37"/>
  <c r="G5442" i="37"/>
  <c r="H5442" i="37" s="1"/>
  <c r="A5442" i="37"/>
  <c r="G5441" i="37"/>
  <c r="H5441" i="37" s="1"/>
  <c r="A5441" i="37"/>
  <c r="G5440" i="37"/>
  <c r="H5440" i="37" s="1"/>
  <c r="A5440" i="37"/>
  <c r="G5439" i="37"/>
  <c r="H5439" i="37" s="1"/>
  <c r="A5439" i="37"/>
  <c r="G5438" i="37"/>
  <c r="H5438" i="37" s="1"/>
  <c r="A5438" i="37"/>
  <c r="G5437" i="37"/>
  <c r="H5437" i="37" s="1"/>
  <c r="A5437" i="37"/>
  <c r="G5436" i="37"/>
  <c r="H5436" i="37" s="1"/>
  <c r="A5436" i="37"/>
  <c r="H5435" i="37"/>
  <c r="A5435" i="37"/>
  <c r="G5434" i="37"/>
  <c r="H5434" i="37" s="1"/>
  <c r="A5434" i="37"/>
  <c r="G5433" i="37"/>
  <c r="H5433" i="37" s="1"/>
  <c r="A5433" i="37"/>
  <c r="G5432" i="37"/>
  <c r="H5432" i="37" s="1"/>
  <c r="A5432" i="37"/>
  <c r="G5431" i="37"/>
  <c r="H5431" i="37" s="1"/>
  <c r="A5431" i="37"/>
  <c r="G5430" i="37"/>
  <c r="H5430" i="37" s="1"/>
  <c r="A5430" i="37"/>
  <c r="G5429" i="37"/>
  <c r="H5429" i="37" s="1"/>
  <c r="A5429" i="37"/>
  <c r="G5428" i="37"/>
  <c r="H5428" i="37" s="1"/>
  <c r="A5428" i="37"/>
  <c r="G5427" i="37"/>
  <c r="H5427" i="37" s="1"/>
  <c r="A5427" i="37"/>
  <c r="G5426" i="37"/>
  <c r="H5426" i="37" s="1"/>
  <c r="A5426" i="37"/>
  <c r="G5425" i="37"/>
  <c r="H5425" i="37" s="1"/>
  <c r="A5425" i="37"/>
  <c r="G5424" i="37"/>
  <c r="H5424" i="37" s="1"/>
  <c r="A5424" i="37"/>
  <c r="G5423" i="37"/>
  <c r="H5423" i="37" s="1"/>
  <c r="A5423" i="37"/>
  <c r="G5422" i="37"/>
  <c r="H5422" i="37" s="1"/>
  <c r="A5422" i="37"/>
  <c r="G5421" i="37"/>
  <c r="H5421" i="37" s="1"/>
  <c r="A5421" i="37"/>
  <c r="G5420" i="37"/>
  <c r="H5420" i="37" s="1"/>
  <c r="A5420" i="37"/>
  <c r="G5419" i="37"/>
  <c r="H5419" i="37" s="1"/>
  <c r="A5419" i="37"/>
  <c r="G5418" i="37"/>
  <c r="H5418" i="37" s="1"/>
  <c r="A5418" i="37"/>
  <c r="G5417" i="37"/>
  <c r="H5417" i="37" s="1"/>
  <c r="A5417" i="37"/>
  <c r="G5416" i="37"/>
  <c r="H5416" i="37" s="1"/>
  <c r="A5416" i="37"/>
  <c r="G5415" i="37"/>
  <c r="H5415" i="37" s="1"/>
  <c r="A5415" i="37"/>
  <c r="G5414" i="37"/>
  <c r="H5414" i="37" s="1"/>
  <c r="A5414" i="37"/>
  <c r="G5413" i="37"/>
  <c r="H5413" i="37" s="1"/>
  <c r="A5413" i="37"/>
  <c r="G5412" i="37"/>
  <c r="H5412" i="37" s="1"/>
  <c r="A5412" i="37"/>
  <c r="G5411" i="37"/>
  <c r="H5411" i="37" s="1"/>
  <c r="A5411" i="37"/>
  <c r="G5410" i="37"/>
  <c r="H5410" i="37" s="1"/>
  <c r="A5410" i="37"/>
  <c r="G5409" i="37"/>
  <c r="H5409" i="37" s="1"/>
  <c r="A5409" i="37"/>
  <c r="G5408" i="37"/>
  <c r="H5408" i="37" s="1"/>
  <c r="A5408" i="37"/>
  <c r="G5407" i="37"/>
  <c r="H5407" i="37" s="1"/>
  <c r="A5407" i="37"/>
  <c r="G5406" i="37"/>
  <c r="H5406" i="37" s="1"/>
  <c r="A5406" i="37"/>
  <c r="H5405" i="37"/>
  <c r="A5405" i="37"/>
  <c r="G5404" i="37"/>
  <c r="H5404" i="37" s="1"/>
  <c r="A5404" i="37"/>
  <c r="G5403" i="37"/>
  <c r="H5403" i="37" s="1"/>
  <c r="A5403" i="37"/>
  <c r="G5402" i="37"/>
  <c r="H5402" i="37" s="1"/>
  <c r="A5402" i="37"/>
  <c r="G5401" i="37"/>
  <c r="H5401" i="37" s="1"/>
  <c r="A5401" i="37"/>
  <c r="G5400" i="37"/>
  <c r="H5400" i="37" s="1"/>
  <c r="A5400" i="37"/>
  <c r="G5399" i="37"/>
  <c r="H5399" i="37" s="1"/>
  <c r="A5399" i="37"/>
  <c r="G5398" i="37"/>
  <c r="H5398" i="37" s="1"/>
  <c r="A5398" i="37"/>
  <c r="G5397" i="37"/>
  <c r="H5397" i="37" s="1"/>
  <c r="A5397" i="37"/>
  <c r="G5396" i="37"/>
  <c r="H5396" i="37" s="1"/>
  <c r="A5396" i="37"/>
  <c r="G5395" i="37"/>
  <c r="H5395" i="37" s="1"/>
  <c r="A5395" i="37"/>
  <c r="G5394" i="37"/>
  <c r="H5394" i="37" s="1"/>
  <c r="A5394" i="37"/>
  <c r="G5393" i="37"/>
  <c r="H5393" i="37" s="1"/>
  <c r="A5393" i="37"/>
  <c r="G5392" i="37"/>
  <c r="H5392" i="37" s="1"/>
  <c r="A5392" i="37"/>
  <c r="G5391" i="37"/>
  <c r="H5391" i="37" s="1"/>
  <c r="A5391" i="37"/>
  <c r="G5390" i="37"/>
  <c r="H5390" i="37" s="1"/>
  <c r="A5390" i="37"/>
  <c r="G5389" i="37"/>
  <c r="H5389" i="37" s="1"/>
  <c r="A5389" i="37"/>
  <c r="G5388" i="37"/>
  <c r="H5388" i="37" s="1"/>
  <c r="A5388" i="37"/>
  <c r="G5387" i="37"/>
  <c r="H5387" i="37" s="1"/>
  <c r="A5387" i="37"/>
  <c r="G5386" i="37"/>
  <c r="H5386" i="37" s="1"/>
  <c r="A5386" i="37"/>
  <c r="G5385" i="37"/>
  <c r="H5385" i="37" s="1"/>
  <c r="A5385" i="37"/>
  <c r="G5384" i="37"/>
  <c r="H5384" i="37" s="1"/>
  <c r="A5384" i="37"/>
  <c r="G5383" i="37"/>
  <c r="H5383" i="37" s="1"/>
  <c r="A5383" i="37"/>
  <c r="G5382" i="37"/>
  <c r="H5382" i="37" s="1"/>
  <c r="A5382" i="37"/>
  <c r="G5381" i="37"/>
  <c r="H5381" i="37" s="1"/>
  <c r="A5381" i="37"/>
  <c r="G5380" i="37"/>
  <c r="H5380" i="37" s="1"/>
  <c r="A5380" i="37"/>
  <c r="G5379" i="37"/>
  <c r="H5379" i="37" s="1"/>
  <c r="A5379" i="37"/>
  <c r="G5378" i="37"/>
  <c r="H5378" i="37" s="1"/>
  <c r="A5378" i="37"/>
  <c r="G5377" i="37"/>
  <c r="H5377" i="37" s="1"/>
  <c r="A5377" i="37"/>
  <c r="G5376" i="37"/>
  <c r="H5376" i="37" s="1"/>
  <c r="A5376" i="37"/>
  <c r="H5375" i="37"/>
  <c r="A5375" i="37"/>
  <c r="G5374" i="37"/>
  <c r="H5374" i="37" s="1"/>
  <c r="A5374" i="37"/>
  <c r="G5373" i="37"/>
  <c r="H5373" i="37" s="1"/>
  <c r="A5373" i="37"/>
  <c r="G5372" i="37"/>
  <c r="H5372" i="37" s="1"/>
  <c r="A5372" i="37"/>
  <c r="G5371" i="37"/>
  <c r="H5371" i="37" s="1"/>
  <c r="A5371" i="37"/>
  <c r="G5370" i="37"/>
  <c r="H5370" i="37" s="1"/>
  <c r="A5370" i="37"/>
  <c r="G5369" i="37"/>
  <c r="H5369" i="37" s="1"/>
  <c r="A5369" i="37"/>
  <c r="G5368" i="37"/>
  <c r="H5368" i="37" s="1"/>
  <c r="A5368" i="37"/>
  <c r="G5367" i="37"/>
  <c r="H5367" i="37" s="1"/>
  <c r="A5367" i="37"/>
  <c r="G5366" i="37"/>
  <c r="H5366" i="37" s="1"/>
  <c r="A5366" i="37"/>
  <c r="G5365" i="37"/>
  <c r="H5365" i="37" s="1"/>
  <c r="A5365" i="37"/>
  <c r="G5364" i="37"/>
  <c r="H5364" i="37" s="1"/>
  <c r="A5364" i="37"/>
  <c r="G5363" i="37"/>
  <c r="H5363" i="37" s="1"/>
  <c r="A5363" i="37"/>
  <c r="G5362" i="37"/>
  <c r="H5362" i="37" s="1"/>
  <c r="A5362" i="37"/>
  <c r="G5361" i="37"/>
  <c r="H5361" i="37" s="1"/>
  <c r="A5361" i="37"/>
  <c r="G5360" i="37"/>
  <c r="H5360" i="37" s="1"/>
  <c r="A5360" i="37"/>
  <c r="G5359" i="37"/>
  <c r="H5359" i="37" s="1"/>
  <c r="A5359" i="37"/>
  <c r="G5358" i="37"/>
  <c r="H5358" i="37" s="1"/>
  <c r="A5358" i="37"/>
  <c r="G5357" i="37"/>
  <c r="H5357" i="37" s="1"/>
  <c r="A5357" i="37"/>
  <c r="G5356" i="37"/>
  <c r="H5356" i="37" s="1"/>
  <c r="A5356" i="37"/>
  <c r="G5355" i="37"/>
  <c r="H5355" i="37" s="1"/>
  <c r="A5355" i="37"/>
  <c r="G5354" i="37"/>
  <c r="H5354" i="37" s="1"/>
  <c r="A5354" i="37"/>
  <c r="G5353" i="37"/>
  <c r="H5353" i="37" s="1"/>
  <c r="A5353" i="37"/>
  <c r="G5352" i="37"/>
  <c r="H5352" i="37" s="1"/>
  <c r="A5352" i="37"/>
  <c r="G5351" i="37"/>
  <c r="H5351" i="37" s="1"/>
  <c r="A5351" i="37"/>
  <c r="G5350" i="37"/>
  <c r="H5350" i="37" s="1"/>
  <c r="A5350" i="37"/>
  <c r="G5349" i="37"/>
  <c r="H5349" i="37" s="1"/>
  <c r="A5349" i="37"/>
  <c r="G5348" i="37"/>
  <c r="H5348" i="37" s="1"/>
  <c r="A5348" i="37"/>
  <c r="G5347" i="37"/>
  <c r="H5347" i="37" s="1"/>
  <c r="A5347" i="37"/>
  <c r="G5346" i="37"/>
  <c r="H5346" i="37" s="1"/>
  <c r="A5346" i="37"/>
  <c r="H5345" i="37"/>
  <c r="A5345" i="37"/>
  <c r="G5344" i="37"/>
  <c r="H5344" i="37" s="1"/>
  <c r="A5344" i="37"/>
  <c r="G5343" i="37"/>
  <c r="H5343" i="37" s="1"/>
  <c r="A5343" i="37"/>
  <c r="G5342" i="37"/>
  <c r="H5342" i="37" s="1"/>
  <c r="A5342" i="37"/>
  <c r="G5341" i="37"/>
  <c r="H5341" i="37" s="1"/>
  <c r="A5341" i="37"/>
  <c r="G5340" i="37"/>
  <c r="H5340" i="37" s="1"/>
  <c r="A5340" i="37"/>
  <c r="G5339" i="37"/>
  <c r="H5339" i="37" s="1"/>
  <c r="A5339" i="37"/>
  <c r="G5338" i="37"/>
  <c r="H5338" i="37" s="1"/>
  <c r="A5338" i="37"/>
  <c r="G5337" i="37"/>
  <c r="H5337" i="37" s="1"/>
  <c r="A5337" i="37"/>
  <c r="G5336" i="37"/>
  <c r="H5336" i="37" s="1"/>
  <c r="A5336" i="37"/>
  <c r="G5335" i="37"/>
  <c r="H5335" i="37" s="1"/>
  <c r="A5335" i="37"/>
  <c r="G5334" i="37"/>
  <c r="H5334" i="37" s="1"/>
  <c r="A5334" i="37"/>
  <c r="G5333" i="37"/>
  <c r="H5333" i="37" s="1"/>
  <c r="A5333" i="37"/>
  <c r="G5332" i="37"/>
  <c r="H5332" i="37" s="1"/>
  <c r="A5332" i="37"/>
  <c r="G5331" i="37"/>
  <c r="H5331" i="37" s="1"/>
  <c r="A5331" i="37"/>
  <c r="G5330" i="37"/>
  <c r="H5330" i="37" s="1"/>
  <c r="A5330" i="37"/>
  <c r="G5329" i="37"/>
  <c r="H5329" i="37" s="1"/>
  <c r="A5329" i="37"/>
  <c r="G5328" i="37"/>
  <c r="H5328" i="37" s="1"/>
  <c r="A5328" i="37"/>
  <c r="G5327" i="37"/>
  <c r="H5327" i="37" s="1"/>
  <c r="A5327" i="37"/>
  <c r="G5326" i="37"/>
  <c r="H5326" i="37" s="1"/>
  <c r="A5326" i="37"/>
  <c r="G5325" i="37"/>
  <c r="H5325" i="37" s="1"/>
  <c r="A5325" i="37"/>
  <c r="G5324" i="37"/>
  <c r="H5324" i="37" s="1"/>
  <c r="A5324" i="37"/>
  <c r="G5323" i="37"/>
  <c r="H5323" i="37" s="1"/>
  <c r="A5323" i="37"/>
  <c r="G5322" i="37"/>
  <c r="H5322" i="37" s="1"/>
  <c r="A5322" i="37"/>
  <c r="G5321" i="37"/>
  <c r="H5321" i="37" s="1"/>
  <c r="A5321" i="37"/>
  <c r="G5320" i="37"/>
  <c r="H5320" i="37" s="1"/>
  <c r="A5320" i="37"/>
  <c r="G5319" i="37"/>
  <c r="H5319" i="37" s="1"/>
  <c r="A5319" i="37"/>
  <c r="G5318" i="37"/>
  <c r="H5318" i="37" s="1"/>
  <c r="A5318" i="37"/>
  <c r="G5317" i="37"/>
  <c r="H5317" i="37" s="1"/>
  <c r="A5317" i="37"/>
  <c r="G5316" i="37"/>
  <c r="H5316" i="37" s="1"/>
  <c r="A5316" i="37"/>
  <c r="H5315" i="37"/>
  <c r="A5315" i="37"/>
  <c r="G5314" i="37"/>
  <c r="H5314" i="37" s="1"/>
  <c r="A5314" i="37"/>
  <c r="G5313" i="37"/>
  <c r="H5313" i="37" s="1"/>
  <c r="A5313" i="37"/>
  <c r="G5312" i="37"/>
  <c r="H5312" i="37" s="1"/>
  <c r="A5312" i="37"/>
  <c r="G5311" i="37"/>
  <c r="H5311" i="37" s="1"/>
  <c r="A5311" i="37"/>
  <c r="G5310" i="37"/>
  <c r="H5310" i="37" s="1"/>
  <c r="A5310" i="37"/>
  <c r="G5309" i="37"/>
  <c r="H5309" i="37" s="1"/>
  <c r="A5309" i="37"/>
  <c r="G5308" i="37"/>
  <c r="H5308" i="37" s="1"/>
  <c r="A5308" i="37"/>
  <c r="G5307" i="37"/>
  <c r="H5307" i="37" s="1"/>
  <c r="A5307" i="37"/>
  <c r="G5306" i="37"/>
  <c r="H5306" i="37" s="1"/>
  <c r="A5306" i="37"/>
  <c r="G5305" i="37"/>
  <c r="H5305" i="37" s="1"/>
  <c r="A5305" i="37"/>
  <c r="G5304" i="37"/>
  <c r="H5304" i="37" s="1"/>
  <c r="A5304" i="37"/>
  <c r="G5303" i="37"/>
  <c r="H5303" i="37" s="1"/>
  <c r="A5303" i="37"/>
  <c r="G5302" i="37"/>
  <c r="H5302" i="37" s="1"/>
  <c r="A5302" i="37"/>
  <c r="G5301" i="37"/>
  <c r="H5301" i="37" s="1"/>
  <c r="A5301" i="37"/>
  <c r="G5300" i="37"/>
  <c r="H5300" i="37" s="1"/>
  <c r="A5300" i="37"/>
  <c r="G5299" i="37"/>
  <c r="H5299" i="37" s="1"/>
  <c r="A5299" i="37"/>
  <c r="G5298" i="37"/>
  <c r="H5298" i="37" s="1"/>
  <c r="A5298" i="37"/>
  <c r="G5297" i="37"/>
  <c r="H5297" i="37" s="1"/>
  <c r="A5297" i="37"/>
  <c r="G5296" i="37"/>
  <c r="H5296" i="37" s="1"/>
  <c r="A5296" i="37"/>
  <c r="G5295" i="37"/>
  <c r="H5295" i="37" s="1"/>
  <c r="A5295" i="37"/>
  <c r="G5294" i="37"/>
  <c r="H5294" i="37" s="1"/>
  <c r="A5294" i="37"/>
  <c r="G5293" i="37"/>
  <c r="H5293" i="37" s="1"/>
  <c r="A5293" i="37"/>
  <c r="G5292" i="37"/>
  <c r="H5292" i="37" s="1"/>
  <c r="A5292" i="37"/>
  <c r="G5291" i="37"/>
  <c r="H5291" i="37" s="1"/>
  <c r="A5291" i="37"/>
  <c r="G5290" i="37"/>
  <c r="H5290" i="37" s="1"/>
  <c r="A5290" i="37"/>
  <c r="G5289" i="37"/>
  <c r="H5289" i="37" s="1"/>
  <c r="A5289" i="37"/>
  <c r="G5288" i="37"/>
  <c r="H5288" i="37" s="1"/>
  <c r="A5288" i="37"/>
  <c r="G5287" i="37"/>
  <c r="H5287" i="37" s="1"/>
  <c r="A5287" i="37"/>
  <c r="G5286" i="37"/>
  <c r="H5286" i="37" s="1"/>
  <c r="A5286" i="37"/>
  <c r="H5285" i="37"/>
  <c r="A5285" i="37"/>
  <c r="G5284" i="37"/>
  <c r="H5284" i="37" s="1"/>
  <c r="A5284" i="37"/>
  <c r="G5283" i="37"/>
  <c r="H5283" i="37" s="1"/>
  <c r="A5283" i="37"/>
  <c r="G5282" i="37"/>
  <c r="H5282" i="37" s="1"/>
  <c r="A5282" i="37"/>
  <c r="G5281" i="37"/>
  <c r="H5281" i="37" s="1"/>
  <c r="A5281" i="37"/>
  <c r="G5280" i="37"/>
  <c r="H5280" i="37" s="1"/>
  <c r="A5280" i="37"/>
  <c r="G5279" i="37"/>
  <c r="H5279" i="37" s="1"/>
  <c r="A5279" i="37"/>
  <c r="G5278" i="37"/>
  <c r="H5278" i="37" s="1"/>
  <c r="A5278" i="37"/>
  <c r="G5277" i="37"/>
  <c r="H5277" i="37" s="1"/>
  <c r="A5277" i="37"/>
  <c r="G5276" i="37"/>
  <c r="H5276" i="37" s="1"/>
  <c r="A5276" i="37"/>
  <c r="G5275" i="37"/>
  <c r="H5275" i="37" s="1"/>
  <c r="A5275" i="37"/>
  <c r="G5274" i="37"/>
  <c r="H5274" i="37" s="1"/>
  <c r="A5274" i="37"/>
  <c r="G5273" i="37"/>
  <c r="H5273" i="37" s="1"/>
  <c r="A5273" i="37"/>
  <c r="G5272" i="37"/>
  <c r="H5272" i="37" s="1"/>
  <c r="A5272" i="37"/>
  <c r="G5271" i="37"/>
  <c r="H5271" i="37" s="1"/>
  <c r="A5271" i="37"/>
  <c r="G5270" i="37"/>
  <c r="H5270" i="37" s="1"/>
  <c r="A5270" i="37"/>
  <c r="G5269" i="37"/>
  <c r="H5269" i="37" s="1"/>
  <c r="A5269" i="37"/>
  <c r="G5268" i="37"/>
  <c r="H5268" i="37" s="1"/>
  <c r="A5268" i="37"/>
  <c r="G5267" i="37"/>
  <c r="H5267" i="37" s="1"/>
  <c r="A5267" i="37"/>
  <c r="G5266" i="37"/>
  <c r="H5266" i="37" s="1"/>
  <c r="A5266" i="37"/>
  <c r="G5265" i="37"/>
  <c r="H5265" i="37" s="1"/>
  <c r="A5265" i="37"/>
  <c r="G5264" i="37"/>
  <c r="H5264" i="37" s="1"/>
  <c r="A5264" i="37"/>
  <c r="G5263" i="37"/>
  <c r="H5263" i="37" s="1"/>
  <c r="A5263" i="37"/>
  <c r="G5262" i="37"/>
  <c r="H5262" i="37" s="1"/>
  <c r="A5262" i="37"/>
  <c r="G5261" i="37"/>
  <c r="H5261" i="37" s="1"/>
  <c r="A5261" i="37"/>
  <c r="G5260" i="37"/>
  <c r="H5260" i="37" s="1"/>
  <c r="A5260" i="37"/>
  <c r="G5259" i="37"/>
  <c r="H5259" i="37" s="1"/>
  <c r="A5259" i="37"/>
  <c r="G5258" i="37"/>
  <c r="H5258" i="37" s="1"/>
  <c r="A5258" i="37"/>
  <c r="G5257" i="37"/>
  <c r="H5257" i="37" s="1"/>
  <c r="A5257" i="37"/>
  <c r="G5256" i="37"/>
  <c r="H5256" i="37" s="1"/>
  <c r="A5256" i="37"/>
  <c r="H5255" i="37"/>
  <c r="A5255" i="37"/>
  <c r="G5254" i="37"/>
  <c r="H5254" i="37" s="1"/>
  <c r="A5254" i="37"/>
  <c r="G5253" i="37"/>
  <c r="H5253" i="37" s="1"/>
  <c r="A5253" i="37"/>
  <c r="G5252" i="37"/>
  <c r="H5252" i="37" s="1"/>
  <c r="A5252" i="37"/>
  <c r="G5251" i="37"/>
  <c r="H5251" i="37" s="1"/>
  <c r="A5251" i="37"/>
  <c r="G5250" i="37"/>
  <c r="H5250" i="37" s="1"/>
  <c r="A5250" i="37"/>
  <c r="G5249" i="37"/>
  <c r="H5249" i="37" s="1"/>
  <c r="A5249" i="37"/>
  <c r="G5248" i="37"/>
  <c r="H5248" i="37" s="1"/>
  <c r="A5248" i="37"/>
  <c r="G5247" i="37"/>
  <c r="H5247" i="37" s="1"/>
  <c r="A5247" i="37"/>
  <c r="G5246" i="37"/>
  <c r="H5246" i="37" s="1"/>
  <c r="A5246" i="37"/>
  <c r="G5245" i="37"/>
  <c r="H5245" i="37" s="1"/>
  <c r="A5245" i="37"/>
  <c r="G5244" i="37"/>
  <c r="H5244" i="37" s="1"/>
  <c r="A5244" i="37"/>
  <c r="G5243" i="37"/>
  <c r="H5243" i="37" s="1"/>
  <c r="A5243" i="37"/>
  <c r="G5242" i="37"/>
  <c r="H5242" i="37" s="1"/>
  <c r="A5242" i="37"/>
  <c r="G5241" i="37"/>
  <c r="H5241" i="37" s="1"/>
  <c r="A5241" i="37"/>
  <c r="G5240" i="37"/>
  <c r="H5240" i="37" s="1"/>
  <c r="A5240" i="37"/>
  <c r="G5239" i="37"/>
  <c r="H5239" i="37" s="1"/>
  <c r="A5239" i="37"/>
  <c r="G5238" i="37"/>
  <c r="H5238" i="37" s="1"/>
  <c r="A5238" i="37"/>
  <c r="G5237" i="37"/>
  <c r="H5237" i="37" s="1"/>
  <c r="A5237" i="37"/>
  <c r="G5236" i="37"/>
  <c r="H5236" i="37" s="1"/>
  <c r="A5236" i="37"/>
  <c r="G5235" i="37"/>
  <c r="H5235" i="37" s="1"/>
  <c r="A5235" i="37"/>
  <c r="G5234" i="37"/>
  <c r="H5234" i="37" s="1"/>
  <c r="A5234" i="37"/>
  <c r="G5233" i="37"/>
  <c r="H5233" i="37" s="1"/>
  <c r="A5233" i="37"/>
  <c r="G5232" i="37"/>
  <c r="H5232" i="37" s="1"/>
  <c r="A5232" i="37"/>
  <c r="G5231" i="37"/>
  <c r="H5231" i="37" s="1"/>
  <c r="A5231" i="37"/>
  <c r="G5230" i="37"/>
  <c r="H5230" i="37" s="1"/>
  <c r="A5230" i="37"/>
  <c r="G5229" i="37"/>
  <c r="H5229" i="37" s="1"/>
  <c r="A5229" i="37"/>
  <c r="G5228" i="37"/>
  <c r="H5228" i="37" s="1"/>
  <c r="A5228" i="37"/>
  <c r="G5227" i="37"/>
  <c r="H5227" i="37" s="1"/>
  <c r="A5227" i="37"/>
  <c r="G5226" i="37"/>
  <c r="H5226" i="37" s="1"/>
  <c r="A5226" i="37"/>
  <c r="H5225" i="37"/>
  <c r="A5225" i="37"/>
  <c r="G5224" i="37"/>
  <c r="H5224" i="37" s="1"/>
  <c r="A5224" i="37"/>
  <c r="G5223" i="37"/>
  <c r="H5223" i="37" s="1"/>
  <c r="A5223" i="37"/>
  <c r="G5222" i="37"/>
  <c r="H5222" i="37" s="1"/>
  <c r="A5222" i="37"/>
  <c r="G5221" i="37"/>
  <c r="H5221" i="37" s="1"/>
  <c r="A5221" i="37"/>
  <c r="G5220" i="37"/>
  <c r="H5220" i="37" s="1"/>
  <c r="A5220" i="37"/>
  <c r="G5219" i="37"/>
  <c r="H5219" i="37" s="1"/>
  <c r="A5219" i="37"/>
  <c r="G5218" i="37"/>
  <c r="H5218" i="37" s="1"/>
  <c r="A5218" i="37"/>
  <c r="G5217" i="37"/>
  <c r="H5217" i="37" s="1"/>
  <c r="A5217" i="37"/>
  <c r="G5216" i="37"/>
  <c r="H5216" i="37" s="1"/>
  <c r="A5216" i="37"/>
  <c r="G5215" i="37"/>
  <c r="H5215" i="37" s="1"/>
  <c r="A5215" i="37"/>
  <c r="G5214" i="37"/>
  <c r="H5214" i="37" s="1"/>
  <c r="A5214" i="37"/>
  <c r="G5213" i="37"/>
  <c r="H5213" i="37" s="1"/>
  <c r="A5213" i="37"/>
  <c r="G5212" i="37"/>
  <c r="H5212" i="37" s="1"/>
  <c r="A5212" i="37"/>
  <c r="G5211" i="37"/>
  <c r="H5211" i="37" s="1"/>
  <c r="A5211" i="37"/>
  <c r="G5210" i="37"/>
  <c r="H5210" i="37" s="1"/>
  <c r="A5210" i="37"/>
  <c r="G5209" i="37"/>
  <c r="H5209" i="37" s="1"/>
  <c r="A5209" i="37"/>
  <c r="G5208" i="37"/>
  <c r="H5208" i="37" s="1"/>
  <c r="A5208" i="37"/>
  <c r="G5207" i="37"/>
  <c r="H5207" i="37" s="1"/>
  <c r="A5207" i="37"/>
  <c r="G5206" i="37"/>
  <c r="H5206" i="37" s="1"/>
  <c r="A5206" i="37"/>
  <c r="G5205" i="37"/>
  <c r="H5205" i="37" s="1"/>
  <c r="A5205" i="37"/>
  <c r="G5204" i="37"/>
  <c r="H5204" i="37" s="1"/>
  <c r="A5204" i="37"/>
  <c r="G5203" i="37"/>
  <c r="H5203" i="37" s="1"/>
  <c r="A5203" i="37"/>
  <c r="G5202" i="37"/>
  <c r="H5202" i="37" s="1"/>
  <c r="A5202" i="37"/>
  <c r="G5201" i="37"/>
  <c r="H5201" i="37" s="1"/>
  <c r="A5201" i="37"/>
  <c r="G5200" i="37"/>
  <c r="H5200" i="37" s="1"/>
  <c r="A5200" i="37"/>
  <c r="G5199" i="37"/>
  <c r="H5199" i="37" s="1"/>
  <c r="A5199" i="37"/>
  <c r="G5198" i="37"/>
  <c r="H5198" i="37" s="1"/>
  <c r="A5198" i="37"/>
  <c r="G5197" i="37"/>
  <c r="H5197" i="37" s="1"/>
  <c r="A5197" i="37"/>
  <c r="G5196" i="37"/>
  <c r="H5196" i="37" s="1"/>
  <c r="A5196" i="37"/>
  <c r="H5195" i="37"/>
  <c r="A5195" i="37"/>
  <c r="G5194" i="37"/>
  <c r="H5194" i="37" s="1"/>
  <c r="A5194" i="37"/>
  <c r="G5193" i="37"/>
  <c r="H5193" i="37" s="1"/>
  <c r="A5193" i="37"/>
  <c r="G5192" i="37"/>
  <c r="H5192" i="37" s="1"/>
  <c r="A5192" i="37"/>
  <c r="G5191" i="37"/>
  <c r="H5191" i="37" s="1"/>
  <c r="A5191" i="37"/>
  <c r="G5190" i="37"/>
  <c r="H5190" i="37" s="1"/>
  <c r="A5190" i="37"/>
  <c r="G5189" i="37"/>
  <c r="H5189" i="37" s="1"/>
  <c r="A5189" i="37"/>
  <c r="G5188" i="37"/>
  <c r="H5188" i="37" s="1"/>
  <c r="A5188" i="37"/>
  <c r="G5187" i="37"/>
  <c r="H5187" i="37" s="1"/>
  <c r="A5187" i="37"/>
  <c r="G5186" i="37"/>
  <c r="H5186" i="37" s="1"/>
  <c r="A5186" i="37"/>
  <c r="G5185" i="37"/>
  <c r="H5185" i="37" s="1"/>
  <c r="A5185" i="37"/>
  <c r="G5184" i="37"/>
  <c r="H5184" i="37" s="1"/>
  <c r="A5184" i="37"/>
  <c r="G5183" i="37"/>
  <c r="H5183" i="37" s="1"/>
  <c r="A5183" i="37"/>
  <c r="G5182" i="37"/>
  <c r="H5182" i="37" s="1"/>
  <c r="A5182" i="37"/>
  <c r="G5181" i="37"/>
  <c r="H5181" i="37" s="1"/>
  <c r="A5181" i="37"/>
  <c r="G5180" i="37"/>
  <c r="H5180" i="37" s="1"/>
  <c r="A5180" i="37"/>
  <c r="G5179" i="37"/>
  <c r="H5179" i="37" s="1"/>
  <c r="A5179" i="37"/>
  <c r="G5178" i="37"/>
  <c r="H5178" i="37" s="1"/>
  <c r="A5178" i="37"/>
  <c r="G5177" i="37"/>
  <c r="H5177" i="37" s="1"/>
  <c r="A5177" i="37"/>
  <c r="G5176" i="37"/>
  <c r="H5176" i="37" s="1"/>
  <c r="A5176" i="37"/>
  <c r="G5175" i="37"/>
  <c r="H5175" i="37" s="1"/>
  <c r="A5175" i="37"/>
  <c r="G5174" i="37"/>
  <c r="H5174" i="37" s="1"/>
  <c r="A5174" i="37"/>
  <c r="G5173" i="37"/>
  <c r="H5173" i="37" s="1"/>
  <c r="A5173" i="37"/>
  <c r="G5172" i="37"/>
  <c r="H5172" i="37" s="1"/>
  <c r="A5172" i="37"/>
  <c r="G5171" i="37"/>
  <c r="H5171" i="37" s="1"/>
  <c r="A5171" i="37"/>
  <c r="G5170" i="37"/>
  <c r="H5170" i="37" s="1"/>
  <c r="A5170" i="37"/>
  <c r="G5169" i="37"/>
  <c r="H5169" i="37" s="1"/>
  <c r="A5169" i="37"/>
  <c r="G5168" i="37"/>
  <c r="H5168" i="37" s="1"/>
  <c r="A5168" i="37"/>
  <c r="G5167" i="37"/>
  <c r="H5167" i="37" s="1"/>
  <c r="A5167" i="37"/>
  <c r="G5166" i="37"/>
  <c r="H5166" i="37" s="1"/>
  <c r="A5166" i="37"/>
  <c r="H5165" i="37"/>
  <c r="A5165" i="37"/>
  <c r="G5164" i="37"/>
  <c r="H5164" i="37" s="1"/>
  <c r="A5164" i="37"/>
  <c r="G5163" i="37"/>
  <c r="H5163" i="37" s="1"/>
  <c r="A5163" i="37"/>
  <c r="G5162" i="37"/>
  <c r="H5162" i="37" s="1"/>
  <c r="A5162" i="37"/>
  <c r="G5161" i="37"/>
  <c r="H5161" i="37" s="1"/>
  <c r="A5161" i="37"/>
  <c r="G5160" i="37"/>
  <c r="H5160" i="37" s="1"/>
  <c r="A5160" i="37"/>
  <c r="G5159" i="37"/>
  <c r="H5159" i="37" s="1"/>
  <c r="A5159" i="37"/>
  <c r="G5158" i="37"/>
  <c r="H5158" i="37" s="1"/>
  <c r="A5158" i="37"/>
  <c r="G5157" i="37"/>
  <c r="H5157" i="37" s="1"/>
  <c r="A5157" i="37"/>
  <c r="G5156" i="37"/>
  <c r="H5156" i="37" s="1"/>
  <c r="A5156" i="37"/>
  <c r="G5155" i="37"/>
  <c r="H5155" i="37" s="1"/>
  <c r="A5155" i="37"/>
  <c r="G5154" i="37"/>
  <c r="H5154" i="37" s="1"/>
  <c r="A5154" i="37"/>
  <c r="G5153" i="37"/>
  <c r="H5153" i="37" s="1"/>
  <c r="A5153" i="37"/>
  <c r="G5152" i="37"/>
  <c r="H5152" i="37" s="1"/>
  <c r="A5152" i="37"/>
  <c r="G5151" i="37"/>
  <c r="H5151" i="37" s="1"/>
  <c r="A5151" i="37"/>
  <c r="G5150" i="37"/>
  <c r="H5150" i="37" s="1"/>
  <c r="A5150" i="37"/>
  <c r="G5149" i="37"/>
  <c r="H5149" i="37" s="1"/>
  <c r="A5149" i="37"/>
  <c r="G5148" i="37"/>
  <c r="H5148" i="37" s="1"/>
  <c r="A5148" i="37"/>
  <c r="G5147" i="37"/>
  <c r="H5147" i="37" s="1"/>
  <c r="A5147" i="37"/>
  <c r="G5146" i="37"/>
  <c r="H5146" i="37" s="1"/>
  <c r="A5146" i="37"/>
  <c r="G5145" i="37"/>
  <c r="H5145" i="37" s="1"/>
  <c r="A5145" i="37"/>
  <c r="G5144" i="37"/>
  <c r="H5144" i="37" s="1"/>
  <c r="A5144" i="37"/>
  <c r="G5143" i="37"/>
  <c r="H5143" i="37" s="1"/>
  <c r="A5143" i="37"/>
  <c r="G5142" i="37"/>
  <c r="H5142" i="37" s="1"/>
  <c r="A5142" i="37"/>
  <c r="G5141" i="37"/>
  <c r="H5141" i="37" s="1"/>
  <c r="A5141" i="37"/>
  <c r="G5140" i="37"/>
  <c r="H5140" i="37" s="1"/>
  <c r="A5140" i="37"/>
  <c r="G5139" i="37"/>
  <c r="H5139" i="37" s="1"/>
  <c r="A5139" i="37"/>
  <c r="G5138" i="37"/>
  <c r="H5138" i="37" s="1"/>
  <c r="A5138" i="37"/>
  <c r="G5137" i="37"/>
  <c r="H5137" i="37" s="1"/>
  <c r="A5137" i="37"/>
  <c r="G5136" i="37"/>
  <c r="H5136" i="37" s="1"/>
  <c r="A5136" i="37"/>
  <c r="H5135" i="37"/>
  <c r="A5135" i="37"/>
  <c r="E5134" i="37"/>
  <c r="A5134" i="37"/>
  <c r="E5133" i="37"/>
  <c r="A5133" i="37"/>
  <c r="E5132" i="37"/>
  <c r="A5132" i="37"/>
  <c r="E5131" i="37"/>
  <c r="A5131" i="37"/>
  <c r="E5130" i="37"/>
  <c r="A5130" i="37"/>
  <c r="E5129" i="37"/>
  <c r="A5129" i="37"/>
  <c r="E5128" i="37"/>
  <c r="A5128" i="37"/>
  <c r="E5127" i="37"/>
  <c r="A5127" i="37"/>
  <c r="E5126" i="37"/>
  <c r="A5126" i="37"/>
  <c r="E5125" i="37"/>
  <c r="A5125" i="37"/>
  <c r="E5124" i="37"/>
  <c r="A5124" i="37"/>
  <c r="E5123" i="37"/>
  <c r="A5123" i="37"/>
  <c r="E5122" i="37"/>
  <c r="A5122" i="37"/>
  <c r="E5121" i="37"/>
  <c r="A5121" i="37"/>
  <c r="E5120" i="37"/>
  <c r="A5120" i="37"/>
  <c r="E5119" i="37"/>
  <c r="A5119" i="37"/>
  <c r="E5118" i="37"/>
  <c r="A5118" i="37"/>
  <c r="E5117" i="37"/>
  <c r="A5117" i="37"/>
  <c r="E5116" i="37"/>
  <c r="A5116" i="37"/>
  <c r="E5115" i="37"/>
  <c r="A5115" i="37"/>
  <c r="E5114" i="37"/>
  <c r="A5114" i="37"/>
  <c r="E5113" i="37"/>
  <c r="A5113" i="37"/>
  <c r="E5112" i="37"/>
  <c r="A5112" i="37"/>
  <c r="E5111" i="37"/>
  <c r="A5111" i="37"/>
  <c r="E5110" i="37"/>
  <c r="A5110" i="37"/>
  <c r="E5109" i="37"/>
  <c r="A5109" i="37"/>
  <c r="E5108" i="37"/>
  <c r="A5108" i="37"/>
  <c r="E5107" i="37"/>
  <c r="A5107" i="37"/>
  <c r="E5106" i="37"/>
  <c r="A5106" i="37"/>
  <c r="E5105" i="37"/>
  <c r="A5105" i="37"/>
  <c r="G5104" i="37"/>
  <c r="H5104" i="37" s="1"/>
  <c r="A5104" i="37"/>
  <c r="G5103" i="37"/>
  <c r="H5103" i="37" s="1"/>
  <c r="A5103" i="37"/>
  <c r="G5102" i="37"/>
  <c r="H5102" i="37" s="1"/>
  <c r="A5102" i="37"/>
  <c r="G5101" i="37"/>
  <c r="H5101" i="37" s="1"/>
  <c r="A5101" i="37"/>
  <c r="G5100" i="37"/>
  <c r="H5100" i="37" s="1"/>
  <c r="A5100" i="37"/>
  <c r="G5099" i="37"/>
  <c r="H5099" i="37" s="1"/>
  <c r="A5099" i="37"/>
  <c r="G5098" i="37"/>
  <c r="H5098" i="37" s="1"/>
  <c r="A5098" i="37"/>
  <c r="G5097" i="37"/>
  <c r="H5097" i="37" s="1"/>
  <c r="A5097" i="37"/>
  <c r="G5096" i="37"/>
  <c r="H5096" i="37" s="1"/>
  <c r="A5096" i="37"/>
  <c r="G5095" i="37"/>
  <c r="H5095" i="37" s="1"/>
  <c r="A5095" i="37"/>
  <c r="G5094" i="37"/>
  <c r="H5094" i="37" s="1"/>
  <c r="A5094" i="37"/>
  <c r="G5093" i="37"/>
  <c r="H5093" i="37" s="1"/>
  <c r="A5093" i="37"/>
  <c r="G5092" i="37"/>
  <c r="H5092" i="37" s="1"/>
  <c r="A5092" i="37"/>
  <c r="G5091" i="37"/>
  <c r="H5091" i="37" s="1"/>
  <c r="A5091" i="37"/>
  <c r="G5090" i="37"/>
  <c r="H5090" i="37" s="1"/>
  <c r="A5090" i="37"/>
  <c r="G5089" i="37"/>
  <c r="H5089" i="37" s="1"/>
  <c r="A5089" i="37"/>
  <c r="G5088" i="37"/>
  <c r="H5088" i="37" s="1"/>
  <c r="A5088" i="37"/>
  <c r="G5087" i="37"/>
  <c r="H5087" i="37" s="1"/>
  <c r="A5087" i="37"/>
  <c r="G5086" i="37"/>
  <c r="H5086" i="37" s="1"/>
  <c r="A5086" i="37"/>
  <c r="G5085" i="37"/>
  <c r="H5085" i="37" s="1"/>
  <c r="A5085" i="37"/>
  <c r="G5084" i="37"/>
  <c r="H5084" i="37" s="1"/>
  <c r="A5084" i="37"/>
  <c r="G5083" i="37"/>
  <c r="H5083" i="37" s="1"/>
  <c r="A5083" i="37"/>
  <c r="G5082" i="37"/>
  <c r="H5082" i="37" s="1"/>
  <c r="A5082" i="37"/>
  <c r="G5081" i="37"/>
  <c r="H5081" i="37" s="1"/>
  <c r="A5081" i="37"/>
  <c r="G5080" i="37"/>
  <c r="H5080" i="37" s="1"/>
  <c r="A5080" i="37"/>
  <c r="G5079" i="37"/>
  <c r="H5079" i="37" s="1"/>
  <c r="A5079" i="37"/>
  <c r="G5078" i="37"/>
  <c r="H5078" i="37" s="1"/>
  <c r="A5078" i="37"/>
  <c r="G5077" i="37"/>
  <c r="H5077" i="37" s="1"/>
  <c r="A5077" i="37"/>
  <c r="G5076" i="37"/>
  <c r="H5076" i="37" s="1"/>
  <c r="A5076" i="37"/>
  <c r="G5075" i="37"/>
  <c r="H5075" i="37" s="1"/>
  <c r="A5075" i="37"/>
  <c r="H5074" i="37"/>
  <c r="A5074" i="37"/>
  <c r="G5073" i="37"/>
  <c r="H5073" i="37" s="1"/>
  <c r="A5073" i="37"/>
  <c r="G5072" i="37"/>
  <c r="H5072" i="37" s="1"/>
  <c r="A5072" i="37"/>
  <c r="G5071" i="37"/>
  <c r="H5071" i="37" s="1"/>
  <c r="A5071" i="37"/>
  <c r="G5070" i="37"/>
  <c r="H5070" i="37" s="1"/>
  <c r="A5070" i="37"/>
  <c r="G5069" i="37"/>
  <c r="H5069" i="37" s="1"/>
  <c r="A5069" i="37"/>
  <c r="G5068" i="37"/>
  <c r="H5068" i="37" s="1"/>
  <c r="A5068" i="37"/>
  <c r="G5067" i="37"/>
  <c r="H5067" i="37" s="1"/>
  <c r="A5067" i="37"/>
  <c r="G5066" i="37"/>
  <c r="H5066" i="37" s="1"/>
  <c r="A5066" i="37"/>
  <c r="G5065" i="37"/>
  <c r="H5065" i="37" s="1"/>
  <c r="A5065" i="37"/>
  <c r="G5064" i="37"/>
  <c r="H5064" i="37" s="1"/>
  <c r="A5064" i="37"/>
  <c r="G5063" i="37"/>
  <c r="H5063" i="37" s="1"/>
  <c r="A5063" i="37"/>
  <c r="G5062" i="37"/>
  <c r="H5062" i="37" s="1"/>
  <c r="A5062" i="37"/>
  <c r="G5061" i="37"/>
  <c r="H5061" i="37" s="1"/>
  <c r="A5061" i="37"/>
  <c r="G5060" i="37"/>
  <c r="H5060" i="37" s="1"/>
  <c r="A5060" i="37"/>
  <c r="G5059" i="37"/>
  <c r="H5059" i="37" s="1"/>
  <c r="A5059" i="37"/>
  <c r="G5058" i="37"/>
  <c r="H5058" i="37" s="1"/>
  <c r="A5058" i="37"/>
  <c r="G5057" i="37"/>
  <c r="H5057" i="37" s="1"/>
  <c r="A5057" i="37"/>
  <c r="G5056" i="37"/>
  <c r="H5056" i="37" s="1"/>
  <c r="A5056" i="37"/>
  <c r="G5055" i="37"/>
  <c r="H5055" i="37" s="1"/>
  <c r="A5055" i="37"/>
  <c r="G5054" i="37"/>
  <c r="H5054" i="37" s="1"/>
  <c r="A5054" i="37"/>
  <c r="G5053" i="37"/>
  <c r="H5053" i="37" s="1"/>
  <c r="A5053" i="37"/>
  <c r="G5052" i="37"/>
  <c r="H5052" i="37" s="1"/>
  <c r="A5052" i="37"/>
  <c r="G5051" i="37"/>
  <c r="H5051" i="37" s="1"/>
  <c r="A5051" i="37"/>
  <c r="G5050" i="37"/>
  <c r="H5050" i="37" s="1"/>
  <c r="A5050" i="37"/>
  <c r="G5049" i="37"/>
  <c r="H5049" i="37" s="1"/>
  <c r="A5049" i="37"/>
  <c r="G5048" i="37"/>
  <c r="H5048" i="37" s="1"/>
  <c r="A5048" i="37"/>
  <c r="G5047" i="37"/>
  <c r="H5047" i="37" s="1"/>
  <c r="A5047" i="37"/>
  <c r="G5046" i="37"/>
  <c r="H5046" i="37" s="1"/>
  <c r="A5046" i="37"/>
  <c r="G5045" i="37"/>
  <c r="H5045" i="37" s="1"/>
  <c r="A5045" i="37"/>
  <c r="G5044" i="37"/>
  <c r="H5044" i="37" s="1"/>
  <c r="A5044" i="37"/>
  <c r="H5043" i="37"/>
  <c r="A5043" i="37"/>
  <c r="G5042" i="37"/>
  <c r="H5042" i="37" s="1"/>
  <c r="A5042" i="37"/>
  <c r="G5041" i="37"/>
  <c r="H5041" i="37" s="1"/>
  <c r="A5041" i="37"/>
  <c r="G5040" i="37"/>
  <c r="H5040" i="37" s="1"/>
  <c r="A5040" i="37"/>
  <c r="G5039" i="37"/>
  <c r="H5039" i="37" s="1"/>
  <c r="A5039" i="37"/>
  <c r="G5038" i="37"/>
  <c r="H5038" i="37" s="1"/>
  <c r="A5038" i="37"/>
  <c r="G5037" i="37"/>
  <c r="H5037" i="37" s="1"/>
  <c r="A5037" i="37"/>
  <c r="G5036" i="37"/>
  <c r="H5036" i="37" s="1"/>
  <c r="A5036" i="37"/>
  <c r="G5035" i="37"/>
  <c r="H5035" i="37" s="1"/>
  <c r="A5035" i="37"/>
  <c r="G5034" i="37"/>
  <c r="H5034" i="37" s="1"/>
  <c r="A5034" i="37"/>
  <c r="G5033" i="37"/>
  <c r="H5033" i="37" s="1"/>
  <c r="A5033" i="37"/>
  <c r="G5032" i="37"/>
  <c r="H5032" i="37" s="1"/>
  <c r="A5032" i="37"/>
  <c r="G5031" i="37"/>
  <c r="H5031" i="37" s="1"/>
  <c r="A5031" i="37"/>
  <c r="G5030" i="37"/>
  <c r="H5030" i="37" s="1"/>
  <c r="A5030" i="37"/>
  <c r="G5029" i="37"/>
  <c r="H5029" i="37" s="1"/>
  <c r="A5029" i="37"/>
  <c r="G5028" i="37"/>
  <c r="H5028" i="37" s="1"/>
  <c r="A5028" i="37"/>
  <c r="G5027" i="37"/>
  <c r="H5027" i="37" s="1"/>
  <c r="A5027" i="37"/>
  <c r="G5026" i="37"/>
  <c r="H5026" i="37" s="1"/>
  <c r="A5026" i="37"/>
  <c r="G5025" i="37"/>
  <c r="H5025" i="37" s="1"/>
  <c r="A5025" i="37"/>
  <c r="G5024" i="37"/>
  <c r="H5024" i="37" s="1"/>
  <c r="A5024" i="37"/>
  <c r="G5023" i="37"/>
  <c r="H5023" i="37" s="1"/>
  <c r="A5023" i="37"/>
  <c r="G5022" i="37"/>
  <c r="H5022" i="37" s="1"/>
  <c r="A5022" i="37"/>
  <c r="G5021" i="37"/>
  <c r="H5021" i="37" s="1"/>
  <c r="A5021" i="37"/>
  <c r="G5020" i="37"/>
  <c r="H5020" i="37" s="1"/>
  <c r="A5020" i="37"/>
  <c r="G5019" i="37"/>
  <c r="H5019" i="37" s="1"/>
  <c r="A5019" i="37"/>
  <c r="G5018" i="37"/>
  <c r="H5018" i="37" s="1"/>
  <c r="A5018" i="37"/>
  <c r="G5017" i="37"/>
  <c r="H5017" i="37" s="1"/>
  <c r="A5017" i="37"/>
  <c r="G5016" i="37"/>
  <c r="H5016" i="37" s="1"/>
  <c r="A5016" i="37"/>
  <c r="G5015" i="37"/>
  <c r="H5015" i="37" s="1"/>
  <c r="A5015" i="37"/>
  <c r="G5014" i="37"/>
  <c r="H5014" i="37" s="1"/>
  <c r="A5014" i="37"/>
  <c r="G5013" i="37"/>
  <c r="H5013" i="37" s="1"/>
  <c r="A5013" i="37"/>
  <c r="H5012" i="37"/>
  <c r="A5012" i="37"/>
  <c r="G5011" i="37"/>
  <c r="H5011" i="37" s="1"/>
  <c r="A5011" i="37"/>
  <c r="G5010" i="37"/>
  <c r="H5010" i="37" s="1"/>
  <c r="A5010" i="37"/>
  <c r="G5009" i="37"/>
  <c r="H5009" i="37" s="1"/>
  <c r="A5009" i="37"/>
  <c r="G5008" i="37"/>
  <c r="H5008" i="37" s="1"/>
  <c r="A5008" i="37"/>
  <c r="G5007" i="37"/>
  <c r="H5007" i="37" s="1"/>
  <c r="A5007" i="37"/>
  <c r="G5006" i="37"/>
  <c r="H5006" i="37" s="1"/>
  <c r="A5006" i="37"/>
  <c r="G5005" i="37"/>
  <c r="H5005" i="37" s="1"/>
  <c r="A5005" i="37"/>
  <c r="G5004" i="37"/>
  <c r="H5004" i="37" s="1"/>
  <c r="A5004" i="37"/>
  <c r="G5003" i="37"/>
  <c r="H5003" i="37" s="1"/>
  <c r="A5003" i="37"/>
  <c r="G5002" i="37"/>
  <c r="H5002" i="37" s="1"/>
  <c r="A5002" i="37"/>
  <c r="G5001" i="37"/>
  <c r="H5001" i="37" s="1"/>
  <c r="A5001" i="37"/>
  <c r="G5000" i="37"/>
  <c r="H5000" i="37" s="1"/>
  <c r="A5000" i="37"/>
  <c r="G4999" i="37"/>
  <c r="H4999" i="37" s="1"/>
  <c r="A4999" i="37"/>
  <c r="G4998" i="37"/>
  <c r="H4998" i="37" s="1"/>
  <c r="A4998" i="37"/>
  <c r="G4997" i="37"/>
  <c r="H4997" i="37" s="1"/>
  <c r="A4997" i="37"/>
  <c r="G4996" i="37"/>
  <c r="H4996" i="37" s="1"/>
  <c r="A4996" i="37"/>
  <c r="G4995" i="37"/>
  <c r="H4995" i="37" s="1"/>
  <c r="A4995" i="37"/>
  <c r="G4994" i="37"/>
  <c r="H4994" i="37" s="1"/>
  <c r="A4994" i="37"/>
  <c r="G4993" i="37"/>
  <c r="H4993" i="37" s="1"/>
  <c r="A4993" i="37"/>
  <c r="G4992" i="37"/>
  <c r="H4992" i="37" s="1"/>
  <c r="A4992" i="37"/>
  <c r="G4991" i="37"/>
  <c r="H4991" i="37" s="1"/>
  <c r="A4991" i="37"/>
  <c r="G4990" i="37"/>
  <c r="H4990" i="37" s="1"/>
  <c r="A4990" i="37"/>
  <c r="G4989" i="37"/>
  <c r="H4989" i="37" s="1"/>
  <c r="A4989" i="37"/>
  <c r="G4988" i="37"/>
  <c r="H4988" i="37" s="1"/>
  <c r="A4988" i="37"/>
  <c r="G4987" i="37"/>
  <c r="H4987" i="37" s="1"/>
  <c r="A4987" i="37"/>
  <c r="G4986" i="37"/>
  <c r="H4986" i="37" s="1"/>
  <c r="A4986" i="37"/>
  <c r="G4985" i="37"/>
  <c r="H4985" i="37" s="1"/>
  <c r="A4985" i="37"/>
  <c r="G4984" i="37"/>
  <c r="H4984" i="37" s="1"/>
  <c r="A4984" i="37"/>
  <c r="G4983" i="37"/>
  <c r="H4983" i="37" s="1"/>
  <c r="A4983" i="37"/>
  <c r="G4982" i="37"/>
  <c r="H4982" i="37" s="1"/>
  <c r="A4982" i="37"/>
  <c r="H4981" i="37"/>
  <c r="A4981" i="37"/>
  <c r="G4980" i="37"/>
  <c r="H4980" i="37" s="1"/>
  <c r="A4980" i="37"/>
  <c r="G4979" i="37"/>
  <c r="H4979" i="37" s="1"/>
  <c r="A4979" i="37"/>
  <c r="G4978" i="37"/>
  <c r="H4978" i="37" s="1"/>
  <c r="A4978" i="37"/>
  <c r="G4977" i="37"/>
  <c r="H4977" i="37" s="1"/>
  <c r="A4977" i="37"/>
  <c r="G4976" i="37"/>
  <c r="H4976" i="37" s="1"/>
  <c r="A4976" i="37"/>
  <c r="G4975" i="37"/>
  <c r="H4975" i="37" s="1"/>
  <c r="A4975" i="37"/>
  <c r="G4974" i="37"/>
  <c r="H4974" i="37" s="1"/>
  <c r="A4974" i="37"/>
  <c r="G4973" i="37"/>
  <c r="H4973" i="37" s="1"/>
  <c r="A4973" i="37"/>
  <c r="G4972" i="37"/>
  <c r="H4972" i="37" s="1"/>
  <c r="A4972" i="37"/>
  <c r="G4971" i="37"/>
  <c r="H4971" i="37" s="1"/>
  <c r="A4971" i="37"/>
  <c r="G4970" i="37"/>
  <c r="H4970" i="37" s="1"/>
  <c r="A4970" i="37"/>
  <c r="G4969" i="37"/>
  <c r="H4969" i="37" s="1"/>
  <c r="A4969" i="37"/>
  <c r="G4968" i="37"/>
  <c r="H4968" i="37" s="1"/>
  <c r="A4968" i="37"/>
  <c r="G4967" i="37"/>
  <c r="H4967" i="37" s="1"/>
  <c r="A4967" i="37"/>
  <c r="G4966" i="37"/>
  <c r="H4966" i="37" s="1"/>
  <c r="A4966" i="37"/>
  <c r="G4965" i="37"/>
  <c r="H4965" i="37" s="1"/>
  <c r="A4965" i="37"/>
  <c r="G4964" i="37"/>
  <c r="H4964" i="37" s="1"/>
  <c r="A4964" i="37"/>
  <c r="G4963" i="37"/>
  <c r="H4963" i="37" s="1"/>
  <c r="A4963" i="37"/>
  <c r="G4962" i="37"/>
  <c r="H4962" i="37" s="1"/>
  <c r="A4962" i="37"/>
  <c r="G4961" i="37"/>
  <c r="H4961" i="37" s="1"/>
  <c r="A4961" i="37"/>
  <c r="G4960" i="37"/>
  <c r="H4960" i="37" s="1"/>
  <c r="A4960" i="37"/>
  <c r="G4959" i="37"/>
  <c r="H4959" i="37" s="1"/>
  <c r="A4959" i="37"/>
  <c r="G4958" i="37"/>
  <c r="H4958" i="37" s="1"/>
  <c r="A4958" i="37"/>
  <c r="G4957" i="37"/>
  <c r="H4957" i="37" s="1"/>
  <c r="A4957" i="37"/>
  <c r="G4956" i="37"/>
  <c r="H4956" i="37" s="1"/>
  <c r="A4956" i="37"/>
  <c r="G4955" i="37"/>
  <c r="H4955" i="37" s="1"/>
  <c r="A4955" i="37"/>
  <c r="G4954" i="37"/>
  <c r="H4954" i="37" s="1"/>
  <c r="A4954" i="37"/>
  <c r="G4953" i="37"/>
  <c r="H4953" i="37" s="1"/>
  <c r="A4953" i="37"/>
  <c r="G4952" i="37"/>
  <c r="H4952" i="37" s="1"/>
  <c r="A4952" i="37"/>
  <c r="G4951" i="37"/>
  <c r="H4951" i="37" s="1"/>
  <c r="A4951" i="37"/>
  <c r="H4950" i="37"/>
  <c r="A4950" i="37"/>
  <c r="G4949" i="37"/>
  <c r="H4949" i="37" s="1"/>
  <c r="A4949" i="37"/>
  <c r="G4948" i="37"/>
  <c r="H4948" i="37" s="1"/>
  <c r="A4948" i="37"/>
  <c r="G4947" i="37"/>
  <c r="H4947" i="37" s="1"/>
  <c r="A4947" i="37"/>
  <c r="G4946" i="37"/>
  <c r="H4946" i="37" s="1"/>
  <c r="A4946" i="37"/>
  <c r="G4945" i="37"/>
  <c r="H4945" i="37" s="1"/>
  <c r="A4945" i="37"/>
  <c r="G4944" i="37"/>
  <c r="H4944" i="37" s="1"/>
  <c r="A4944" i="37"/>
  <c r="G4943" i="37"/>
  <c r="H4943" i="37" s="1"/>
  <c r="A4943" i="37"/>
  <c r="G4942" i="37"/>
  <c r="H4942" i="37" s="1"/>
  <c r="A4942" i="37"/>
  <c r="G4941" i="37"/>
  <c r="H4941" i="37" s="1"/>
  <c r="A4941" i="37"/>
  <c r="G4940" i="37"/>
  <c r="H4940" i="37" s="1"/>
  <c r="A4940" i="37"/>
  <c r="G4939" i="37"/>
  <c r="H4939" i="37" s="1"/>
  <c r="A4939" i="37"/>
  <c r="G4938" i="37"/>
  <c r="H4938" i="37" s="1"/>
  <c r="A4938" i="37"/>
  <c r="G4937" i="37"/>
  <c r="H4937" i="37" s="1"/>
  <c r="A4937" i="37"/>
  <c r="G4936" i="37"/>
  <c r="H4936" i="37" s="1"/>
  <c r="A4936" i="37"/>
  <c r="G4935" i="37"/>
  <c r="H4935" i="37" s="1"/>
  <c r="A4935" i="37"/>
  <c r="G4934" i="37"/>
  <c r="H4934" i="37" s="1"/>
  <c r="A4934" i="37"/>
  <c r="G4933" i="37"/>
  <c r="H4933" i="37" s="1"/>
  <c r="A4933" i="37"/>
  <c r="G4932" i="37"/>
  <c r="H4932" i="37" s="1"/>
  <c r="A4932" i="37"/>
  <c r="G4931" i="37"/>
  <c r="H4931" i="37" s="1"/>
  <c r="A4931" i="37"/>
  <c r="G4930" i="37"/>
  <c r="H4930" i="37" s="1"/>
  <c r="A4930" i="37"/>
  <c r="G4929" i="37"/>
  <c r="H4929" i="37" s="1"/>
  <c r="A4929" i="37"/>
  <c r="G4928" i="37"/>
  <c r="H4928" i="37" s="1"/>
  <c r="A4928" i="37"/>
  <c r="G4927" i="37"/>
  <c r="H4927" i="37" s="1"/>
  <c r="A4927" i="37"/>
  <c r="G4926" i="37"/>
  <c r="H4926" i="37" s="1"/>
  <c r="A4926" i="37"/>
  <c r="G4925" i="37"/>
  <c r="H4925" i="37" s="1"/>
  <c r="A4925" i="37"/>
  <c r="G4924" i="37"/>
  <c r="H4924" i="37" s="1"/>
  <c r="A4924" i="37"/>
  <c r="G4923" i="37"/>
  <c r="H4923" i="37" s="1"/>
  <c r="A4923" i="37"/>
  <c r="G4922" i="37"/>
  <c r="H4922" i="37" s="1"/>
  <c r="A4922" i="37"/>
  <c r="G4921" i="37"/>
  <c r="H4921" i="37" s="1"/>
  <c r="A4921" i="37"/>
  <c r="G4920" i="37"/>
  <c r="H4920" i="37" s="1"/>
  <c r="A4920" i="37"/>
  <c r="H4919" i="37"/>
  <c r="A4919" i="37"/>
  <c r="G4918" i="37"/>
  <c r="H4918" i="37" s="1"/>
  <c r="A4918" i="37"/>
  <c r="G4917" i="37"/>
  <c r="H4917" i="37" s="1"/>
  <c r="A4917" i="37"/>
  <c r="G4916" i="37"/>
  <c r="H4916" i="37" s="1"/>
  <c r="A4916" i="37"/>
  <c r="G4915" i="37"/>
  <c r="H4915" i="37" s="1"/>
  <c r="A4915" i="37"/>
  <c r="G4914" i="37"/>
  <c r="H4914" i="37" s="1"/>
  <c r="A4914" i="37"/>
  <c r="G4913" i="37"/>
  <c r="H4913" i="37" s="1"/>
  <c r="A4913" i="37"/>
  <c r="G4912" i="37"/>
  <c r="H4912" i="37" s="1"/>
  <c r="A4912" i="37"/>
  <c r="G4911" i="37"/>
  <c r="H4911" i="37" s="1"/>
  <c r="A4911" i="37"/>
  <c r="G4910" i="37"/>
  <c r="H4910" i="37" s="1"/>
  <c r="A4910" i="37"/>
  <c r="G4909" i="37"/>
  <c r="H4909" i="37" s="1"/>
  <c r="A4909" i="37"/>
  <c r="G4908" i="37"/>
  <c r="H4908" i="37" s="1"/>
  <c r="A4908" i="37"/>
  <c r="G4907" i="37"/>
  <c r="H4907" i="37" s="1"/>
  <c r="A4907" i="37"/>
  <c r="G4906" i="37"/>
  <c r="H4906" i="37" s="1"/>
  <c r="A4906" i="37"/>
  <c r="G4905" i="37"/>
  <c r="H4905" i="37" s="1"/>
  <c r="A4905" i="37"/>
  <c r="G4904" i="37"/>
  <c r="H4904" i="37" s="1"/>
  <c r="A4904" i="37"/>
  <c r="G4903" i="37"/>
  <c r="H4903" i="37" s="1"/>
  <c r="A4903" i="37"/>
  <c r="G4902" i="37"/>
  <c r="H4902" i="37" s="1"/>
  <c r="A4902" i="37"/>
  <c r="G4901" i="37"/>
  <c r="H4901" i="37" s="1"/>
  <c r="A4901" i="37"/>
  <c r="G4900" i="37"/>
  <c r="H4900" i="37" s="1"/>
  <c r="A4900" i="37"/>
  <c r="G4899" i="37"/>
  <c r="H4899" i="37" s="1"/>
  <c r="A4899" i="37"/>
  <c r="G4898" i="37"/>
  <c r="H4898" i="37" s="1"/>
  <c r="A4898" i="37"/>
  <c r="G4897" i="37"/>
  <c r="H4897" i="37" s="1"/>
  <c r="A4897" i="37"/>
  <c r="G4896" i="37"/>
  <c r="H4896" i="37" s="1"/>
  <c r="A4896" i="37"/>
  <c r="G4895" i="37"/>
  <c r="H4895" i="37" s="1"/>
  <c r="A4895" i="37"/>
  <c r="G4894" i="37"/>
  <c r="H4894" i="37" s="1"/>
  <c r="A4894" i="37"/>
  <c r="G4893" i="37"/>
  <c r="H4893" i="37" s="1"/>
  <c r="A4893" i="37"/>
  <c r="G4892" i="37"/>
  <c r="H4892" i="37" s="1"/>
  <c r="A4892" i="37"/>
  <c r="G4891" i="37"/>
  <c r="H4891" i="37" s="1"/>
  <c r="A4891" i="37"/>
  <c r="G4890" i="37"/>
  <c r="H4890" i="37" s="1"/>
  <c r="A4890" i="37"/>
  <c r="G4889" i="37"/>
  <c r="H4889" i="37" s="1"/>
  <c r="A4889" i="37"/>
  <c r="H4888" i="37"/>
  <c r="A4888" i="37"/>
  <c r="G4887" i="37"/>
  <c r="H4887" i="37" s="1"/>
  <c r="A4887" i="37"/>
  <c r="G4886" i="37"/>
  <c r="H4886" i="37" s="1"/>
  <c r="A4886" i="37"/>
  <c r="G4885" i="37"/>
  <c r="H4885" i="37" s="1"/>
  <c r="A4885" i="37"/>
  <c r="G4884" i="37"/>
  <c r="H4884" i="37" s="1"/>
  <c r="A4884" i="37"/>
  <c r="G4883" i="37"/>
  <c r="H4883" i="37" s="1"/>
  <c r="A4883" i="37"/>
  <c r="G4882" i="37"/>
  <c r="H4882" i="37" s="1"/>
  <c r="A4882" i="37"/>
  <c r="G4881" i="37"/>
  <c r="H4881" i="37" s="1"/>
  <c r="A4881" i="37"/>
  <c r="G4880" i="37"/>
  <c r="H4880" i="37" s="1"/>
  <c r="A4880" i="37"/>
  <c r="G4879" i="37"/>
  <c r="H4879" i="37" s="1"/>
  <c r="A4879" i="37"/>
  <c r="G4878" i="37"/>
  <c r="H4878" i="37" s="1"/>
  <c r="A4878" i="37"/>
  <c r="G4877" i="37"/>
  <c r="H4877" i="37" s="1"/>
  <c r="A4877" i="37"/>
  <c r="G4876" i="37"/>
  <c r="H4876" i="37" s="1"/>
  <c r="A4876" i="37"/>
  <c r="G4875" i="37"/>
  <c r="H4875" i="37" s="1"/>
  <c r="A4875" i="37"/>
  <c r="G4874" i="37"/>
  <c r="H4874" i="37" s="1"/>
  <c r="A4874" i="37"/>
  <c r="G4873" i="37"/>
  <c r="H4873" i="37" s="1"/>
  <c r="A4873" i="37"/>
  <c r="G4872" i="37"/>
  <c r="H4872" i="37" s="1"/>
  <c r="A4872" i="37"/>
  <c r="G4871" i="37"/>
  <c r="H4871" i="37" s="1"/>
  <c r="A4871" i="37"/>
  <c r="G4870" i="37"/>
  <c r="H4870" i="37" s="1"/>
  <c r="A4870" i="37"/>
  <c r="G4869" i="37"/>
  <c r="H4869" i="37" s="1"/>
  <c r="A4869" i="37"/>
  <c r="G4868" i="37"/>
  <c r="H4868" i="37" s="1"/>
  <c r="A4868" i="37"/>
  <c r="G4867" i="37"/>
  <c r="H4867" i="37" s="1"/>
  <c r="A4867" i="37"/>
  <c r="G4866" i="37"/>
  <c r="H4866" i="37" s="1"/>
  <c r="A4866" i="37"/>
  <c r="G4865" i="37"/>
  <c r="H4865" i="37" s="1"/>
  <c r="A4865" i="37"/>
  <c r="G4864" i="37"/>
  <c r="H4864" i="37" s="1"/>
  <c r="A4864" i="37"/>
  <c r="G4863" i="37"/>
  <c r="H4863" i="37" s="1"/>
  <c r="A4863" i="37"/>
  <c r="G4862" i="37"/>
  <c r="H4862" i="37" s="1"/>
  <c r="A4862" i="37"/>
  <c r="G4861" i="37"/>
  <c r="H4861" i="37" s="1"/>
  <c r="A4861" i="37"/>
  <c r="G4860" i="37"/>
  <c r="H4860" i="37" s="1"/>
  <c r="A4860" i="37"/>
  <c r="G4859" i="37"/>
  <c r="H4859" i="37" s="1"/>
  <c r="A4859" i="37"/>
  <c r="G4858" i="37"/>
  <c r="H4858" i="37" s="1"/>
  <c r="A4858" i="37"/>
  <c r="H4857" i="37"/>
  <c r="A4857" i="37"/>
  <c r="G4856" i="37"/>
  <c r="H4856" i="37" s="1"/>
  <c r="A4856" i="37"/>
  <c r="G4855" i="37"/>
  <c r="H4855" i="37" s="1"/>
  <c r="A4855" i="37"/>
  <c r="G4854" i="37"/>
  <c r="H4854" i="37" s="1"/>
  <c r="A4854" i="37"/>
  <c r="G4853" i="37"/>
  <c r="H4853" i="37" s="1"/>
  <c r="A4853" i="37"/>
  <c r="G4852" i="37"/>
  <c r="H4852" i="37" s="1"/>
  <c r="A4852" i="37"/>
  <c r="G4851" i="37"/>
  <c r="H4851" i="37" s="1"/>
  <c r="A4851" i="37"/>
  <c r="G4850" i="37"/>
  <c r="H4850" i="37" s="1"/>
  <c r="A4850" i="37"/>
  <c r="G4849" i="37"/>
  <c r="H4849" i="37" s="1"/>
  <c r="A4849" i="37"/>
  <c r="G4848" i="37"/>
  <c r="H4848" i="37" s="1"/>
  <c r="A4848" i="37"/>
  <c r="G4847" i="37"/>
  <c r="H4847" i="37" s="1"/>
  <c r="A4847" i="37"/>
  <c r="G4846" i="37"/>
  <c r="H4846" i="37" s="1"/>
  <c r="A4846" i="37"/>
  <c r="G4845" i="37"/>
  <c r="H4845" i="37" s="1"/>
  <c r="A4845" i="37"/>
  <c r="G4844" i="37"/>
  <c r="H4844" i="37" s="1"/>
  <c r="A4844" i="37"/>
  <c r="G4843" i="37"/>
  <c r="H4843" i="37" s="1"/>
  <c r="A4843" i="37"/>
  <c r="G4842" i="37"/>
  <c r="H4842" i="37" s="1"/>
  <c r="A4842" i="37"/>
  <c r="G4841" i="37"/>
  <c r="H4841" i="37" s="1"/>
  <c r="A4841" i="37"/>
  <c r="G4840" i="37"/>
  <c r="H4840" i="37" s="1"/>
  <c r="A4840" i="37"/>
  <c r="G4839" i="37"/>
  <c r="H4839" i="37" s="1"/>
  <c r="A4839" i="37"/>
  <c r="G4838" i="37"/>
  <c r="H4838" i="37" s="1"/>
  <c r="A4838" i="37"/>
  <c r="G4837" i="37"/>
  <c r="H4837" i="37" s="1"/>
  <c r="A4837" i="37"/>
  <c r="G4836" i="37"/>
  <c r="H4836" i="37" s="1"/>
  <c r="A4836" i="37"/>
  <c r="G4835" i="37"/>
  <c r="H4835" i="37" s="1"/>
  <c r="A4835" i="37"/>
  <c r="G4834" i="37"/>
  <c r="H4834" i="37" s="1"/>
  <c r="A4834" i="37"/>
  <c r="G4833" i="37"/>
  <c r="H4833" i="37" s="1"/>
  <c r="A4833" i="37"/>
  <c r="G4832" i="37"/>
  <c r="H4832" i="37" s="1"/>
  <c r="A4832" i="37"/>
  <c r="G4831" i="37"/>
  <c r="H4831" i="37" s="1"/>
  <c r="A4831" i="37"/>
  <c r="G4830" i="37"/>
  <c r="H4830" i="37" s="1"/>
  <c r="A4830" i="37"/>
  <c r="G4829" i="37"/>
  <c r="H4829" i="37" s="1"/>
  <c r="A4829" i="37"/>
  <c r="G4828" i="37"/>
  <c r="H4828" i="37" s="1"/>
  <c r="A4828" i="37"/>
  <c r="G4827" i="37"/>
  <c r="H4827" i="37" s="1"/>
  <c r="A4827" i="37"/>
  <c r="H4826" i="37"/>
  <c r="A4826" i="37"/>
  <c r="G4825" i="37"/>
  <c r="H4825" i="37" s="1"/>
  <c r="A4825" i="37"/>
  <c r="G4824" i="37"/>
  <c r="H4824" i="37" s="1"/>
  <c r="A4824" i="37"/>
  <c r="G4823" i="37"/>
  <c r="H4823" i="37" s="1"/>
  <c r="A4823" i="37"/>
  <c r="G4822" i="37"/>
  <c r="H4822" i="37" s="1"/>
  <c r="A4822" i="37"/>
  <c r="G4821" i="37"/>
  <c r="H4821" i="37" s="1"/>
  <c r="A4821" i="37"/>
  <c r="G4820" i="37"/>
  <c r="H4820" i="37" s="1"/>
  <c r="A4820" i="37"/>
  <c r="G4819" i="37"/>
  <c r="H4819" i="37" s="1"/>
  <c r="A4819" i="37"/>
  <c r="G4818" i="37"/>
  <c r="H4818" i="37" s="1"/>
  <c r="A4818" i="37"/>
  <c r="G4817" i="37"/>
  <c r="H4817" i="37" s="1"/>
  <c r="A4817" i="37"/>
  <c r="G4816" i="37"/>
  <c r="H4816" i="37" s="1"/>
  <c r="A4816" i="37"/>
  <c r="G4815" i="37"/>
  <c r="H4815" i="37" s="1"/>
  <c r="A4815" i="37"/>
  <c r="G4814" i="37"/>
  <c r="H4814" i="37" s="1"/>
  <c r="A4814" i="37"/>
  <c r="G4813" i="37"/>
  <c r="H4813" i="37" s="1"/>
  <c r="A4813" i="37"/>
  <c r="G4812" i="37"/>
  <c r="H4812" i="37" s="1"/>
  <c r="A4812" i="37"/>
  <c r="G4811" i="37"/>
  <c r="H4811" i="37" s="1"/>
  <c r="A4811" i="37"/>
  <c r="G4810" i="37"/>
  <c r="H4810" i="37" s="1"/>
  <c r="A4810" i="37"/>
  <c r="G4809" i="37"/>
  <c r="H4809" i="37" s="1"/>
  <c r="A4809" i="37"/>
  <c r="G4808" i="37"/>
  <c r="H4808" i="37" s="1"/>
  <c r="A4808" i="37"/>
  <c r="G4807" i="37"/>
  <c r="H4807" i="37" s="1"/>
  <c r="A4807" i="37"/>
  <c r="G4806" i="37"/>
  <c r="H4806" i="37" s="1"/>
  <c r="A4806" i="37"/>
  <c r="G4805" i="37"/>
  <c r="H4805" i="37" s="1"/>
  <c r="A4805" i="37"/>
  <c r="G4804" i="37"/>
  <c r="H4804" i="37" s="1"/>
  <c r="A4804" i="37"/>
  <c r="G4803" i="37"/>
  <c r="H4803" i="37" s="1"/>
  <c r="A4803" i="37"/>
  <c r="G4802" i="37"/>
  <c r="H4802" i="37" s="1"/>
  <c r="A4802" i="37"/>
  <c r="G4801" i="37"/>
  <c r="H4801" i="37" s="1"/>
  <c r="A4801" i="37"/>
  <c r="G4800" i="37"/>
  <c r="H4800" i="37" s="1"/>
  <c r="A4800" i="37"/>
  <c r="G4799" i="37"/>
  <c r="H4799" i="37" s="1"/>
  <c r="A4799" i="37"/>
  <c r="G4798" i="37"/>
  <c r="H4798" i="37" s="1"/>
  <c r="A4798" i="37"/>
  <c r="G4797" i="37"/>
  <c r="H4797" i="37" s="1"/>
  <c r="A4797" i="37"/>
  <c r="G4796" i="37"/>
  <c r="H4796" i="37" s="1"/>
  <c r="A4796" i="37"/>
  <c r="H4795" i="37"/>
  <c r="A4795" i="37"/>
  <c r="G4794" i="37"/>
  <c r="H4794" i="37" s="1"/>
  <c r="A4794" i="37"/>
  <c r="G4793" i="37"/>
  <c r="H4793" i="37" s="1"/>
  <c r="A4793" i="37"/>
  <c r="G4792" i="37"/>
  <c r="H4792" i="37" s="1"/>
  <c r="A4792" i="37"/>
  <c r="G4791" i="37"/>
  <c r="H4791" i="37" s="1"/>
  <c r="A4791" i="37"/>
  <c r="G4790" i="37"/>
  <c r="H4790" i="37" s="1"/>
  <c r="A4790" i="37"/>
  <c r="G4789" i="37"/>
  <c r="H4789" i="37" s="1"/>
  <c r="A4789" i="37"/>
  <c r="G4788" i="37"/>
  <c r="H4788" i="37" s="1"/>
  <c r="A4788" i="37"/>
  <c r="G4787" i="37"/>
  <c r="H4787" i="37" s="1"/>
  <c r="A4787" i="37"/>
  <c r="G4786" i="37"/>
  <c r="H4786" i="37" s="1"/>
  <c r="A4786" i="37"/>
  <c r="G4785" i="37"/>
  <c r="H4785" i="37" s="1"/>
  <c r="A4785" i="37"/>
  <c r="G4784" i="37"/>
  <c r="H4784" i="37" s="1"/>
  <c r="A4784" i="37"/>
  <c r="G4783" i="37"/>
  <c r="H4783" i="37" s="1"/>
  <c r="A4783" i="37"/>
  <c r="G4782" i="37"/>
  <c r="H4782" i="37" s="1"/>
  <c r="A4782" i="37"/>
  <c r="G4781" i="37"/>
  <c r="H4781" i="37" s="1"/>
  <c r="A4781" i="37"/>
  <c r="G4780" i="37"/>
  <c r="H4780" i="37" s="1"/>
  <c r="A4780" i="37"/>
  <c r="G4779" i="37"/>
  <c r="H4779" i="37" s="1"/>
  <c r="A4779" i="37"/>
  <c r="G4778" i="37"/>
  <c r="H4778" i="37" s="1"/>
  <c r="A4778" i="37"/>
  <c r="G4777" i="37"/>
  <c r="H4777" i="37" s="1"/>
  <c r="A4777" i="37"/>
  <c r="G4776" i="37"/>
  <c r="H4776" i="37" s="1"/>
  <c r="A4776" i="37"/>
  <c r="G4775" i="37"/>
  <c r="H4775" i="37" s="1"/>
  <c r="A4775" i="37"/>
  <c r="G4774" i="37"/>
  <c r="H4774" i="37" s="1"/>
  <c r="A4774" i="37"/>
  <c r="G4773" i="37"/>
  <c r="H4773" i="37" s="1"/>
  <c r="A4773" i="37"/>
  <c r="G4772" i="37"/>
  <c r="H4772" i="37" s="1"/>
  <c r="A4772" i="37"/>
  <c r="G4771" i="37"/>
  <c r="H4771" i="37" s="1"/>
  <c r="A4771" i="37"/>
  <c r="G4770" i="37"/>
  <c r="H4770" i="37" s="1"/>
  <c r="A4770" i="37"/>
  <c r="G4769" i="37"/>
  <c r="H4769" i="37" s="1"/>
  <c r="A4769" i="37"/>
  <c r="G4768" i="37"/>
  <c r="H4768" i="37" s="1"/>
  <c r="A4768" i="37"/>
  <c r="G4767" i="37"/>
  <c r="H4767" i="37" s="1"/>
  <c r="A4767" i="37"/>
  <c r="G4766" i="37"/>
  <c r="H4766" i="37" s="1"/>
  <c r="A4766" i="37"/>
  <c r="G4765" i="37"/>
  <c r="H4765" i="37" s="1"/>
  <c r="A4765" i="37"/>
  <c r="H4764" i="37"/>
  <c r="A4764" i="37"/>
  <c r="G4763" i="37"/>
  <c r="H4763" i="37" s="1"/>
  <c r="A4763" i="37"/>
  <c r="G4762" i="37"/>
  <c r="H4762" i="37" s="1"/>
  <c r="A4762" i="37"/>
  <c r="G4761" i="37"/>
  <c r="H4761" i="37" s="1"/>
  <c r="A4761" i="37"/>
  <c r="G4760" i="37"/>
  <c r="H4760" i="37" s="1"/>
  <c r="A4760" i="37"/>
  <c r="G4759" i="37"/>
  <c r="H4759" i="37" s="1"/>
  <c r="A4759" i="37"/>
  <c r="G4758" i="37"/>
  <c r="H4758" i="37" s="1"/>
  <c r="A4758" i="37"/>
  <c r="G4757" i="37"/>
  <c r="H4757" i="37" s="1"/>
  <c r="A4757" i="37"/>
  <c r="G4756" i="37"/>
  <c r="H4756" i="37" s="1"/>
  <c r="A4756" i="37"/>
  <c r="G4755" i="37"/>
  <c r="H4755" i="37" s="1"/>
  <c r="A4755" i="37"/>
  <c r="G4754" i="37"/>
  <c r="H4754" i="37" s="1"/>
  <c r="A4754" i="37"/>
  <c r="G4753" i="37"/>
  <c r="H4753" i="37" s="1"/>
  <c r="A4753" i="37"/>
  <c r="G4752" i="37"/>
  <c r="H4752" i="37" s="1"/>
  <c r="A4752" i="37"/>
  <c r="G4751" i="37"/>
  <c r="H4751" i="37" s="1"/>
  <c r="A4751" i="37"/>
  <c r="G4750" i="37"/>
  <c r="H4750" i="37" s="1"/>
  <c r="A4750" i="37"/>
  <c r="G4749" i="37"/>
  <c r="H4749" i="37" s="1"/>
  <c r="A4749" i="37"/>
  <c r="G4748" i="37"/>
  <c r="H4748" i="37" s="1"/>
  <c r="A4748" i="37"/>
  <c r="G4747" i="37"/>
  <c r="H4747" i="37" s="1"/>
  <c r="A4747" i="37"/>
  <c r="G4746" i="37"/>
  <c r="H4746" i="37" s="1"/>
  <c r="A4746" i="37"/>
  <c r="G4745" i="37"/>
  <c r="H4745" i="37" s="1"/>
  <c r="A4745" i="37"/>
  <c r="G4744" i="37"/>
  <c r="H4744" i="37" s="1"/>
  <c r="A4744" i="37"/>
  <c r="G4743" i="37"/>
  <c r="H4743" i="37" s="1"/>
  <c r="A4743" i="37"/>
  <c r="G4742" i="37"/>
  <c r="H4742" i="37" s="1"/>
  <c r="A4742" i="37"/>
  <c r="G4741" i="37"/>
  <c r="H4741" i="37" s="1"/>
  <c r="A4741" i="37"/>
  <c r="G4740" i="37"/>
  <c r="H4740" i="37" s="1"/>
  <c r="A4740" i="37"/>
  <c r="G4739" i="37"/>
  <c r="H4739" i="37" s="1"/>
  <c r="A4739" i="37"/>
  <c r="G4738" i="37"/>
  <c r="H4738" i="37" s="1"/>
  <c r="A4738" i="37"/>
  <c r="G4737" i="37"/>
  <c r="H4737" i="37" s="1"/>
  <c r="A4737" i="37"/>
  <c r="G4736" i="37"/>
  <c r="H4736" i="37" s="1"/>
  <c r="A4736" i="37"/>
  <c r="G4735" i="37"/>
  <c r="H4735" i="37" s="1"/>
  <c r="A4735" i="37"/>
  <c r="G4734" i="37"/>
  <c r="H4734" i="37" s="1"/>
  <c r="A4734" i="37"/>
  <c r="H4733" i="37"/>
  <c r="A4733" i="37"/>
  <c r="G4732" i="37"/>
  <c r="H4732" i="37" s="1"/>
  <c r="A4732" i="37"/>
  <c r="G4731" i="37"/>
  <c r="H4731" i="37" s="1"/>
  <c r="A4731" i="37"/>
  <c r="G4730" i="37"/>
  <c r="H4730" i="37" s="1"/>
  <c r="A4730" i="37"/>
  <c r="G4729" i="37"/>
  <c r="H4729" i="37" s="1"/>
  <c r="A4729" i="37"/>
  <c r="G4728" i="37"/>
  <c r="H4728" i="37" s="1"/>
  <c r="A4728" i="37"/>
  <c r="G4727" i="37"/>
  <c r="H4727" i="37" s="1"/>
  <c r="A4727" i="37"/>
  <c r="G4726" i="37"/>
  <c r="H4726" i="37" s="1"/>
  <c r="A4726" i="37"/>
  <c r="G4725" i="37"/>
  <c r="H4725" i="37" s="1"/>
  <c r="A4725" i="37"/>
  <c r="G4724" i="37"/>
  <c r="H4724" i="37" s="1"/>
  <c r="A4724" i="37"/>
  <c r="G4723" i="37"/>
  <c r="H4723" i="37" s="1"/>
  <c r="A4723" i="37"/>
  <c r="G4722" i="37"/>
  <c r="H4722" i="37" s="1"/>
  <c r="A4722" i="37"/>
  <c r="G4721" i="37"/>
  <c r="H4721" i="37" s="1"/>
  <c r="A4721" i="37"/>
  <c r="G4720" i="37"/>
  <c r="H4720" i="37" s="1"/>
  <c r="A4720" i="37"/>
  <c r="G4719" i="37"/>
  <c r="H4719" i="37" s="1"/>
  <c r="A4719" i="37"/>
  <c r="G4718" i="37"/>
  <c r="H4718" i="37" s="1"/>
  <c r="A4718" i="37"/>
  <c r="G4717" i="37"/>
  <c r="H4717" i="37" s="1"/>
  <c r="A4717" i="37"/>
  <c r="G4716" i="37"/>
  <c r="H4716" i="37" s="1"/>
  <c r="A4716" i="37"/>
  <c r="G4715" i="37"/>
  <c r="H4715" i="37" s="1"/>
  <c r="A4715" i="37"/>
  <c r="G4714" i="37"/>
  <c r="H4714" i="37" s="1"/>
  <c r="A4714" i="37"/>
  <c r="G4713" i="37"/>
  <c r="H4713" i="37" s="1"/>
  <c r="A4713" i="37"/>
  <c r="G4712" i="37"/>
  <c r="H4712" i="37" s="1"/>
  <c r="A4712" i="37"/>
  <c r="G4711" i="37"/>
  <c r="H4711" i="37" s="1"/>
  <c r="A4711" i="37"/>
  <c r="G4710" i="37"/>
  <c r="H4710" i="37" s="1"/>
  <c r="A4710" i="37"/>
  <c r="G4709" i="37"/>
  <c r="H4709" i="37" s="1"/>
  <c r="A4709" i="37"/>
  <c r="G4708" i="37"/>
  <c r="H4708" i="37" s="1"/>
  <c r="A4708" i="37"/>
  <c r="G4707" i="37"/>
  <c r="H4707" i="37" s="1"/>
  <c r="A4707" i="37"/>
  <c r="G4706" i="37"/>
  <c r="H4706" i="37" s="1"/>
  <c r="A4706" i="37"/>
  <c r="G4705" i="37"/>
  <c r="H4705" i="37" s="1"/>
  <c r="A4705" i="37"/>
  <c r="G4704" i="37"/>
  <c r="H4704" i="37" s="1"/>
  <c r="A4704" i="37"/>
  <c r="G4703" i="37"/>
  <c r="H4703" i="37" s="1"/>
  <c r="A4703" i="37"/>
  <c r="H4702" i="37"/>
  <c r="A4702" i="37"/>
  <c r="G4701" i="37"/>
  <c r="H4701" i="37" s="1"/>
  <c r="A4701" i="37"/>
  <c r="G4700" i="37"/>
  <c r="H4700" i="37" s="1"/>
  <c r="A4700" i="37"/>
  <c r="G4699" i="37"/>
  <c r="H4699" i="37" s="1"/>
  <c r="A4699" i="37"/>
  <c r="G4698" i="37"/>
  <c r="H4698" i="37" s="1"/>
  <c r="A4698" i="37"/>
  <c r="G4697" i="37"/>
  <c r="H4697" i="37" s="1"/>
  <c r="A4697" i="37"/>
  <c r="G4696" i="37"/>
  <c r="H4696" i="37" s="1"/>
  <c r="A4696" i="37"/>
  <c r="G4695" i="37"/>
  <c r="H4695" i="37" s="1"/>
  <c r="A4695" i="37"/>
  <c r="G4694" i="37"/>
  <c r="H4694" i="37" s="1"/>
  <c r="A4694" i="37"/>
  <c r="G4693" i="37"/>
  <c r="H4693" i="37" s="1"/>
  <c r="A4693" i="37"/>
  <c r="G4692" i="37"/>
  <c r="H4692" i="37" s="1"/>
  <c r="A4692" i="37"/>
  <c r="G4691" i="37"/>
  <c r="H4691" i="37" s="1"/>
  <c r="A4691" i="37"/>
  <c r="G4690" i="37"/>
  <c r="H4690" i="37" s="1"/>
  <c r="A4690" i="37"/>
  <c r="G4689" i="37"/>
  <c r="H4689" i="37" s="1"/>
  <c r="A4689" i="37"/>
  <c r="G4688" i="37"/>
  <c r="H4688" i="37" s="1"/>
  <c r="A4688" i="37"/>
  <c r="G4687" i="37"/>
  <c r="H4687" i="37" s="1"/>
  <c r="A4687" i="37"/>
  <c r="G4686" i="37"/>
  <c r="H4686" i="37" s="1"/>
  <c r="A4686" i="37"/>
  <c r="G4685" i="37"/>
  <c r="H4685" i="37" s="1"/>
  <c r="A4685" i="37"/>
  <c r="G4684" i="37"/>
  <c r="H4684" i="37" s="1"/>
  <c r="A4684" i="37"/>
  <c r="G4683" i="37"/>
  <c r="H4683" i="37" s="1"/>
  <c r="A4683" i="37"/>
  <c r="G4682" i="37"/>
  <c r="H4682" i="37" s="1"/>
  <c r="A4682" i="37"/>
  <c r="G4681" i="37"/>
  <c r="H4681" i="37" s="1"/>
  <c r="A4681" i="37"/>
  <c r="G4680" i="37"/>
  <c r="H4680" i="37" s="1"/>
  <c r="A4680" i="37"/>
  <c r="G4679" i="37"/>
  <c r="H4679" i="37" s="1"/>
  <c r="A4679" i="37"/>
  <c r="G4678" i="37"/>
  <c r="H4678" i="37" s="1"/>
  <c r="A4678" i="37"/>
  <c r="G4677" i="37"/>
  <c r="H4677" i="37" s="1"/>
  <c r="A4677" i="37"/>
  <c r="G4676" i="37"/>
  <c r="H4676" i="37" s="1"/>
  <c r="A4676" i="37"/>
  <c r="G4675" i="37"/>
  <c r="H4675" i="37" s="1"/>
  <c r="A4675" i="37"/>
  <c r="G4674" i="37"/>
  <c r="H4674" i="37" s="1"/>
  <c r="A4674" i="37"/>
  <c r="G4673" i="37"/>
  <c r="H4673" i="37" s="1"/>
  <c r="A4673" i="37"/>
  <c r="G4672" i="37"/>
  <c r="H4672" i="37" s="1"/>
  <c r="A4672" i="37"/>
  <c r="H4671" i="37"/>
  <c r="A4671" i="37"/>
  <c r="G4670" i="37"/>
  <c r="H4670" i="37" s="1"/>
  <c r="A4670" i="37"/>
  <c r="G4669" i="37"/>
  <c r="H4669" i="37" s="1"/>
  <c r="A4669" i="37"/>
  <c r="G4668" i="37"/>
  <c r="H4668" i="37" s="1"/>
  <c r="A4668" i="37"/>
  <c r="G4667" i="37"/>
  <c r="H4667" i="37" s="1"/>
  <c r="A4667" i="37"/>
  <c r="G4666" i="37"/>
  <c r="H4666" i="37" s="1"/>
  <c r="A4666" i="37"/>
  <c r="G4665" i="37"/>
  <c r="H4665" i="37" s="1"/>
  <c r="A4665" i="37"/>
  <c r="G4664" i="37"/>
  <c r="H4664" i="37" s="1"/>
  <c r="A4664" i="37"/>
  <c r="G4663" i="37"/>
  <c r="H4663" i="37" s="1"/>
  <c r="A4663" i="37"/>
  <c r="G4662" i="37"/>
  <c r="H4662" i="37" s="1"/>
  <c r="A4662" i="37"/>
  <c r="G4661" i="37"/>
  <c r="H4661" i="37" s="1"/>
  <c r="A4661" i="37"/>
  <c r="G4660" i="37"/>
  <c r="H4660" i="37" s="1"/>
  <c r="A4660" i="37"/>
  <c r="G4659" i="37"/>
  <c r="H4659" i="37" s="1"/>
  <c r="A4659" i="37"/>
  <c r="G4658" i="37"/>
  <c r="H4658" i="37" s="1"/>
  <c r="A4658" i="37"/>
  <c r="G4657" i="37"/>
  <c r="H4657" i="37" s="1"/>
  <c r="A4657" i="37"/>
  <c r="G4656" i="37"/>
  <c r="H4656" i="37" s="1"/>
  <c r="A4656" i="37"/>
  <c r="G4655" i="37"/>
  <c r="H4655" i="37" s="1"/>
  <c r="A4655" i="37"/>
  <c r="G4654" i="37"/>
  <c r="H4654" i="37" s="1"/>
  <c r="A4654" i="37"/>
  <c r="G4653" i="37"/>
  <c r="H4653" i="37" s="1"/>
  <c r="A4653" i="37"/>
  <c r="G4652" i="37"/>
  <c r="H4652" i="37" s="1"/>
  <c r="A4652" i="37"/>
  <c r="G4651" i="37"/>
  <c r="H4651" i="37" s="1"/>
  <c r="A4651" i="37"/>
  <c r="G4650" i="37"/>
  <c r="H4650" i="37" s="1"/>
  <c r="A4650" i="37"/>
  <c r="G4649" i="37"/>
  <c r="H4649" i="37" s="1"/>
  <c r="A4649" i="37"/>
  <c r="G4648" i="37"/>
  <c r="H4648" i="37" s="1"/>
  <c r="A4648" i="37"/>
  <c r="G4647" i="37"/>
  <c r="H4647" i="37" s="1"/>
  <c r="A4647" i="37"/>
  <c r="G4646" i="37"/>
  <c r="H4646" i="37" s="1"/>
  <c r="A4646" i="37"/>
  <c r="G4645" i="37"/>
  <c r="H4645" i="37" s="1"/>
  <c r="A4645" i="37"/>
  <c r="G4644" i="37"/>
  <c r="H4644" i="37" s="1"/>
  <c r="A4644" i="37"/>
  <c r="G4643" i="37"/>
  <c r="H4643" i="37" s="1"/>
  <c r="A4643" i="37"/>
  <c r="G4642" i="37"/>
  <c r="H4642" i="37" s="1"/>
  <c r="A4642" i="37"/>
  <c r="G4641" i="37"/>
  <c r="H4641" i="37" s="1"/>
  <c r="A4641" i="37"/>
  <c r="H4640" i="37"/>
  <c r="A4640" i="37"/>
  <c r="G4639" i="37"/>
  <c r="H4639" i="37" s="1"/>
  <c r="A4639" i="37"/>
  <c r="G4638" i="37"/>
  <c r="H4638" i="37" s="1"/>
  <c r="A4638" i="37"/>
  <c r="G4637" i="37"/>
  <c r="H4637" i="37" s="1"/>
  <c r="A4637" i="37"/>
  <c r="G4636" i="37"/>
  <c r="H4636" i="37" s="1"/>
  <c r="A4636" i="37"/>
  <c r="G4635" i="37"/>
  <c r="H4635" i="37" s="1"/>
  <c r="A4635" i="37"/>
  <c r="G4634" i="37"/>
  <c r="H4634" i="37" s="1"/>
  <c r="A4634" i="37"/>
  <c r="G4633" i="37"/>
  <c r="H4633" i="37" s="1"/>
  <c r="A4633" i="37"/>
  <c r="G4632" i="37"/>
  <c r="H4632" i="37" s="1"/>
  <c r="A4632" i="37"/>
  <c r="G4631" i="37"/>
  <c r="H4631" i="37" s="1"/>
  <c r="A4631" i="37"/>
  <c r="G4630" i="37"/>
  <c r="H4630" i="37" s="1"/>
  <c r="A4630" i="37"/>
  <c r="G4629" i="37"/>
  <c r="H4629" i="37" s="1"/>
  <c r="A4629" i="37"/>
  <c r="G4628" i="37"/>
  <c r="H4628" i="37" s="1"/>
  <c r="A4628" i="37"/>
  <c r="G4627" i="37"/>
  <c r="H4627" i="37" s="1"/>
  <c r="A4627" i="37"/>
  <c r="G4626" i="37"/>
  <c r="H4626" i="37" s="1"/>
  <c r="A4626" i="37"/>
  <c r="G4625" i="37"/>
  <c r="H4625" i="37" s="1"/>
  <c r="A4625" i="37"/>
  <c r="G4624" i="37"/>
  <c r="H4624" i="37" s="1"/>
  <c r="A4624" i="37"/>
  <c r="G4623" i="37"/>
  <c r="H4623" i="37" s="1"/>
  <c r="A4623" i="37"/>
  <c r="G4622" i="37"/>
  <c r="H4622" i="37" s="1"/>
  <c r="A4622" i="37"/>
  <c r="G4621" i="37"/>
  <c r="H4621" i="37" s="1"/>
  <c r="A4621" i="37"/>
  <c r="G4620" i="37"/>
  <c r="H4620" i="37" s="1"/>
  <c r="A4620" i="37"/>
  <c r="G4619" i="37"/>
  <c r="H4619" i="37" s="1"/>
  <c r="A4619" i="37"/>
  <c r="G4618" i="37"/>
  <c r="H4618" i="37" s="1"/>
  <c r="A4618" i="37"/>
  <c r="G4617" i="37"/>
  <c r="H4617" i="37" s="1"/>
  <c r="A4617" i="37"/>
  <c r="G4616" i="37"/>
  <c r="H4616" i="37" s="1"/>
  <c r="A4616" i="37"/>
  <c r="G4615" i="37"/>
  <c r="H4615" i="37" s="1"/>
  <c r="A4615" i="37"/>
  <c r="G4614" i="37"/>
  <c r="H4614" i="37" s="1"/>
  <c r="A4614" i="37"/>
  <c r="G4613" i="37"/>
  <c r="H4613" i="37" s="1"/>
  <c r="A4613" i="37"/>
  <c r="G4612" i="37"/>
  <c r="H4612" i="37" s="1"/>
  <c r="A4612" i="37"/>
  <c r="G4611" i="37"/>
  <c r="H4611" i="37" s="1"/>
  <c r="A4611" i="37"/>
  <c r="G4610" i="37"/>
  <c r="H4610" i="37" s="1"/>
  <c r="A4610" i="37"/>
  <c r="H4609" i="37"/>
  <c r="A4609" i="37"/>
  <c r="G4608" i="37"/>
  <c r="H4608" i="37" s="1"/>
  <c r="A4608" i="37"/>
  <c r="G4607" i="37"/>
  <c r="H4607" i="37" s="1"/>
  <c r="A4607" i="37"/>
  <c r="G4606" i="37"/>
  <c r="H4606" i="37" s="1"/>
  <c r="A4606" i="37"/>
  <c r="G4605" i="37"/>
  <c r="H4605" i="37" s="1"/>
  <c r="A4605" i="37"/>
  <c r="G4604" i="37"/>
  <c r="H4604" i="37" s="1"/>
  <c r="A4604" i="37"/>
  <c r="G4603" i="37"/>
  <c r="H4603" i="37" s="1"/>
  <c r="A4603" i="37"/>
  <c r="G4602" i="37"/>
  <c r="H4602" i="37" s="1"/>
  <c r="A4602" i="37"/>
  <c r="G4601" i="37"/>
  <c r="H4601" i="37" s="1"/>
  <c r="A4601" i="37"/>
  <c r="G4600" i="37"/>
  <c r="H4600" i="37" s="1"/>
  <c r="A4600" i="37"/>
  <c r="G4599" i="37"/>
  <c r="H4599" i="37" s="1"/>
  <c r="A4599" i="37"/>
  <c r="G4598" i="37"/>
  <c r="H4598" i="37" s="1"/>
  <c r="A4598" i="37"/>
  <c r="G4597" i="37"/>
  <c r="H4597" i="37" s="1"/>
  <c r="A4597" i="37"/>
  <c r="G4596" i="37"/>
  <c r="H4596" i="37" s="1"/>
  <c r="A4596" i="37"/>
  <c r="G4595" i="37"/>
  <c r="H4595" i="37" s="1"/>
  <c r="A4595" i="37"/>
  <c r="G4594" i="37"/>
  <c r="H4594" i="37" s="1"/>
  <c r="A4594" i="37"/>
  <c r="G4593" i="37"/>
  <c r="H4593" i="37" s="1"/>
  <c r="A4593" i="37"/>
  <c r="G4592" i="37"/>
  <c r="H4592" i="37" s="1"/>
  <c r="A4592" i="37"/>
  <c r="G4591" i="37"/>
  <c r="H4591" i="37" s="1"/>
  <c r="A4591" i="37"/>
  <c r="G4590" i="37"/>
  <c r="H4590" i="37" s="1"/>
  <c r="A4590" i="37"/>
  <c r="G4589" i="37"/>
  <c r="H4589" i="37" s="1"/>
  <c r="A4589" i="37"/>
  <c r="G4588" i="37"/>
  <c r="H4588" i="37" s="1"/>
  <c r="A4588" i="37"/>
  <c r="G4587" i="37"/>
  <c r="H4587" i="37" s="1"/>
  <c r="A4587" i="37"/>
  <c r="G4586" i="37"/>
  <c r="H4586" i="37" s="1"/>
  <c r="A4586" i="37"/>
  <c r="G4585" i="37"/>
  <c r="H4585" i="37" s="1"/>
  <c r="A4585" i="37"/>
  <c r="G4584" i="37"/>
  <c r="H4584" i="37" s="1"/>
  <c r="A4584" i="37"/>
  <c r="G4583" i="37"/>
  <c r="H4583" i="37" s="1"/>
  <c r="A4583" i="37"/>
  <c r="G4582" i="37"/>
  <c r="H4582" i="37" s="1"/>
  <c r="A4582" i="37"/>
  <c r="G4581" i="37"/>
  <c r="H4581" i="37" s="1"/>
  <c r="A4581" i="37"/>
  <c r="G4580" i="37"/>
  <c r="H4580" i="37" s="1"/>
  <c r="A4580" i="37"/>
  <c r="G4579" i="37"/>
  <c r="H4579" i="37" s="1"/>
  <c r="A4579" i="37"/>
  <c r="H4578" i="37"/>
  <c r="A4578" i="37"/>
  <c r="G4577" i="37"/>
  <c r="H4577" i="37" s="1"/>
  <c r="A4577" i="37"/>
  <c r="G4576" i="37"/>
  <c r="H4576" i="37" s="1"/>
  <c r="A4576" i="37"/>
  <c r="G4575" i="37"/>
  <c r="H4575" i="37" s="1"/>
  <c r="A4575" i="37"/>
  <c r="G4574" i="37"/>
  <c r="H4574" i="37" s="1"/>
  <c r="A4574" i="37"/>
  <c r="G4573" i="37"/>
  <c r="H4573" i="37" s="1"/>
  <c r="A4573" i="37"/>
  <c r="G4572" i="37"/>
  <c r="H4572" i="37" s="1"/>
  <c r="A4572" i="37"/>
  <c r="G4571" i="37"/>
  <c r="H4571" i="37" s="1"/>
  <c r="A4571" i="37"/>
  <c r="G4570" i="37"/>
  <c r="H4570" i="37" s="1"/>
  <c r="A4570" i="37"/>
  <c r="G4569" i="37"/>
  <c r="H4569" i="37" s="1"/>
  <c r="A4569" i="37"/>
  <c r="G4568" i="37"/>
  <c r="H4568" i="37" s="1"/>
  <c r="A4568" i="37"/>
  <c r="G4567" i="37"/>
  <c r="H4567" i="37" s="1"/>
  <c r="A4567" i="37"/>
  <c r="G4566" i="37"/>
  <c r="H4566" i="37" s="1"/>
  <c r="A4566" i="37"/>
  <c r="G4565" i="37"/>
  <c r="H4565" i="37" s="1"/>
  <c r="A4565" i="37"/>
  <c r="G4564" i="37"/>
  <c r="H4564" i="37" s="1"/>
  <c r="A4564" i="37"/>
  <c r="G4563" i="37"/>
  <c r="H4563" i="37" s="1"/>
  <c r="A4563" i="37"/>
  <c r="G4562" i="37"/>
  <c r="H4562" i="37" s="1"/>
  <c r="A4562" i="37"/>
  <c r="G4561" i="37"/>
  <c r="H4561" i="37" s="1"/>
  <c r="A4561" i="37"/>
  <c r="G4560" i="37"/>
  <c r="H4560" i="37" s="1"/>
  <c r="A4560" i="37"/>
  <c r="G4559" i="37"/>
  <c r="H4559" i="37" s="1"/>
  <c r="A4559" i="37"/>
  <c r="G4558" i="37"/>
  <c r="H4558" i="37" s="1"/>
  <c r="A4558" i="37"/>
  <c r="G4557" i="37"/>
  <c r="H4557" i="37" s="1"/>
  <c r="A4557" i="37"/>
  <c r="G4556" i="37"/>
  <c r="H4556" i="37" s="1"/>
  <c r="A4556" i="37"/>
  <c r="G4555" i="37"/>
  <c r="H4555" i="37" s="1"/>
  <c r="A4555" i="37"/>
  <c r="G4554" i="37"/>
  <c r="H4554" i="37" s="1"/>
  <c r="A4554" i="37"/>
  <c r="G4553" i="37"/>
  <c r="H4553" i="37" s="1"/>
  <c r="A4553" i="37"/>
  <c r="G4552" i="37"/>
  <c r="H4552" i="37" s="1"/>
  <c r="A4552" i="37"/>
  <c r="G4551" i="37"/>
  <c r="H4551" i="37" s="1"/>
  <c r="A4551" i="37"/>
  <c r="G4550" i="37"/>
  <c r="H4550" i="37" s="1"/>
  <c r="A4550" i="37"/>
  <c r="G4549" i="37"/>
  <c r="H4549" i="37" s="1"/>
  <c r="A4549" i="37"/>
  <c r="G4548" i="37"/>
  <c r="H4548" i="37" s="1"/>
  <c r="A4548" i="37"/>
  <c r="H4547" i="37"/>
  <c r="A4547" i="37"/>
  <c r="G4546" i="37"/>
  <c r="H4546" i="37" s="1"/>
  <c r="A4546" i="37"/>
  <c r="G4545" i="37"/>
  <c r="H4545" i="37" s="1"/>
  <c r="A4545" i="37"/>
  <c r="G4544" i="37"/>
  <c r="H4544" i="37" s="1"/>
  <c r="A4544" i="37"/>
  <c r="G4543" i="37"/>
  <c r="H4543" i="37" s="1"/>
  <c r="A4543" i="37"/>
  <c r="G4542" i="37"/>
  <c r="H4542" i="37" s="1"/>
  <c r="A4542" i="37"/>
  <c r="G4541" i="37"/>
  <c r="H4541" i="37" s="1"/>
  <c r="A4541" i="37"/>
  <c r="G4540" i="37"/>
  <c r="H4540" i="37" s="1"/>
  <c r="A4540" i="37"/>
  <c r="G4539" i="37"/>
  <c r="H4539" i="37" s="1"/>
  <c r="A4539" i="37"/>
  <c r="G4538" i="37"/>
  <c r="H4538" i="37" s="1"/>
  <c r="A4538" i="37"/>
  <c r="G4537" i="37"/>
  <c r="H4537" i="37" s="1"/>
  <c r="A4537" i="37"/>
  <c r="G4536" i="37"/>
  <c r="H4536" i="37" s="1"/>
  <c r="A4536" i="37"/>
  <c r="G4535" i="37"/>
  <c r="H4535" i="37" s="1"/>
  <c r="A4535" i="37"/>
  <c r="G4534" i="37"/>
  <c r="H4534" i="37" s="1"/>
  <c r="A4534" i="37"/>
  <c r="G4533" i="37"/>
  <c r="H4533" i="37" s="1"/>
  <c r="A4533" i="37"/>
  <c r="G4532" i="37"/>
  <c r="H4532" i="37" s="1"/>
  <c r="A4532" i="37"/>
  <c r="G4531" i="37"/>
  <c r="H4531" i="37" s="1"/>
  <c r="A4531" i="37"/>
  <c r="G4530" i="37"/>
  <c r="H4530" i="37" s="1"/>
  <c r="A4530" i="37"/>
  <c r="G4529" i="37"/>
  <c r="H4529" i="37" s="1"/>
  <c r="A4529" i="37"/>
  <c r="G4528" i="37"/>
  <c r="H4528" i="37" s="1"/>
  <c r="A4528" i="37"/>
  <c r="G4527" i="37"/>
  <c r="H4527" i="37" s="1"/>
  <c r="A4527" i="37"/>
  <c r="G4526" i="37"/>
  <c r="H4526" i="37" s="1"/>
  <c r="A4526" i="37"/>
  <c r="G4525" i="37"/>
  <c r="H4525" i="37" s="1"/>
  <c r="A4525" i="37"/>
  <c r="G4524" i="37"/>
  <c r="H4524" i="37" s="1"/>
  <c r="A4524" i="37"/>
  <c r="G4523" i="37"/>
  <c r="H4523" i="37" s="1"/>
  <c r="A4523" i="37"/>
  <c r="G4522" i="37"/>
  <c r="H4522" i="37" s="1"/>
  <c r="A4522" i="37"/>
  <c r="G4521" i="37"/>
  <c r="H4521" i="37" s="1"/>
  <c r="A4521" i="37"/>
  <c r="G4520" i="37"/>
  <c r="H4520" i="37" s="1"/>
  <c r="A4520" i="37"/>
  <c r="G4519" i="37"/>
  <c r="H4519" i="37" s="1"/>
  <c r="A4519" i="37"/>
  <c r="G4518" i="37"/>
  <c r="H4518" i="37" s="1"/>
  <c r="A4518" i="37"/>
  <c r="G4517" i="37"/>
  <c r="H4517" i="37" s="1"/>
  <c r="A4517" i="37"/>
  <c r="H4516" i="37"/>
  <c r="A4516" i="37"/>
  <c r="G4515" i="37"/>
  <c r="H4515" i="37" s="1"/>
  <c r="A4515" i="37"/>
  <c r="G4514" i="37"/>
  <c r="H4514" i="37" s="1"/>
  <c r="A4514" i="37"/>
  <c r="G4513" i="37"/>
  <c r="H4513" i="37" s="1"/>
  <c r="A4513" i="37"/>
  <c r="G4512" i="37"/>
  <c r="H4512" i="37" s="1"/>
  <c r="A4512" i="37"/>
  <c r="G4511" i="37"/>
  <c r="H4511" i="37" s="1"/>
  <c r="A4511" i="37"/>
  <c r="G4510" i="37"/>
  <c r="H4510" i="37" s="1"/>
  <c r="A4510" i="37"/>
  <c r="G4509" i="37"/>
  <c r="H4509" i="37" s="1"/>
  <c r="A4509" i="37"/>
  <c r="G4508" i="37"/>
  <c r="H4508" i="37" s="1"/>
  <c r="A4508" i="37"/>
  <c r="G4507" i="37"/>
  <c r="H4507" i="37" s="1"/>
  <c r="A4507" i="37"/>
  <c r="G4506" i="37"/>
  <c r="H4506" i="37" s="1"/>
  <c r="A4506" i="37"/>
  <c r="G4505" i="37"/>
  <c r="H4505" i="37" s="1"/>
  <c r="A4505" i="37"/>
  <c r="G4504" i="37"/>
  <c r="H4504" i="37" s="1"/>
  <c r="A4504" i="37"/>
  <c r="G4503" i="37"/>
  <c r="H4503" i="37" s="1"/>
  <c r="A4503" i="37"/>
  <c r="G4502" i="37"/>
  <c r="H4502" i="37" s="1"/>
  <c r="A4502" i="37"/>
  <c r="G4501" i="37"/>
  <c r="H4501" i="37" s="1"/>
  <c r="A4501" i="37"/>
  <c r="G4500" i="37"/>
  <c r="H4500" i="37" s="1"/>
  <c r="A4500" i="37"/>
  <c r="G4499" i="37"/>
  <c r="H4499" i="37" s="1"/>
  <c r="A4499" i="37"/>
  <c r="G4498" i="37"/>
  <c r="H4498" i="37" s="1"/>
  <c r="A4498" i="37"/>
  <c r="G4497" i="37"/>
  <c r="H4497" i="37" s="1"/>
  <c r="A4497" i="37"/>
  <c r="G4496" i="37"/>
  <c r="H4496" i="37" s="1"/>
  <c r="A4496" i="37"/>
  <c r="G4495" i="37"/>
  <c r="H4495" i="37" s="1"/>
  <c r="A4495" i="37"/>
  <c r="G4494" i="37"/>
  <c r="H4494" i="37" s="1"/>
  <c r="A4494" i="37"/>
  <c r="G4493" i="37"/>
  <c r="H4493" i="37" s="1"/>
  <c r="A4493" i="37"/>
  <c r="G4492" i="37"/>
  <c r="H4492" i="37" s="1"/>
  <c r="A4492" i="37"/>
  <c r="G4491" i="37"/>
  <c r="H4491" i="37" s="1"/>
  <c r="A4491" i="37"/>
  <c r="G4490" i="37"/>
  <c r="H4490" i="37" s="1"/>
  <c r="A4490" i="37"/>
  <c r="G4489" i="37"/>
  <c r="H4489" i="37" s="1"/>
  <c r="A4489" i="37"/>
  <c r="G4488" i="37"/>
  <c r="H4488" i="37" s="1"/>
  <c r="A4488" i="37"/>
  <c r="G4487" i="37"/>
  <c r="H4487" i="37" s="1"/>
  <c r="A4487" i="37"/>
  <c r="G4486" i="37"/>
  <c r="H4486" i="37" s="1"/>
  <c r="A4486" i="37"/>
  <c r="H4485" i="37"/>
  <c r="A4485" i="37"/>
  <c r="E4484" i="37"/>
  <c r="A4484" i="37"/>
  <c r="E4483" i="37"/>
  <c r="A4483" i="37"/>
  <c r="E4482" i="37"/>
  <c r="A4482" i="37"/>
  <c r="E4481" i="37"/>
  <c r="A4481" i="37"/>
  <c r="E4480" i="37"/>
  <c r="A4480" i="37"/>
  <c r="E4479" i="37"/>
  <c r="A4479" i="37"/>
  <c r="E4478" i="37"/>
  <c r="A4478" i="37"/>
  <c r="E4477" i="37"/>
  <c r="A4477" i="37"/>
  <c r="E4476" i="37"/>
  <c r="A4476" i="37"/>
  <c r="E4475" i="37"/>
  <c r="A4475" i="37"/>
  <c r="E4474" i="37"/>
  <c r="A4474" i="37"/>
  <c r="E4473" i="37"/>
  <c r="A4473" i="37"/>
  <c r="E4472" i="37"/>
  <c r="A4472" i="37"/>
  <c r="E4471" i="37"/>
  <c r="A4471" i="37"/>
  <c r="E4470" i="37"/>
  <c r="A4470" i="37"/>
  <c r="E4469" i="37"/>
  <c r="A4469" i="37"/>
  <c r="E4468" i="37"/>
  <c r="A4468" i="37"/>
  <c r="E4467" i="37"/>
  <c r="A4467" i="37"/>
  <c r="E4466" i="37"/>
  <c r="A4466" i="37"/>
  <c r="E4465" i="37"/>
  <c r="A4465" i="37"/>
  <c r="E4464" i="37"/>
  <c r="A4464" i="37"/>
  <c r="E4463" i="37"/>
  <c r="A4463" i="37"/>
  <c r="E4462" i="37"/>
  <c r="A4462" i="37"/>
  <c r="E4461" i="37"/>
  <c r="A4461" i="37"/>
  <c r="E4460" i="37"/>
  <c r="A4460" i="37"/>
  <c r="E4459" i="37"/>
  <c r="A4459" i="37"/>
  <c r="E4458" i="37"/>
  <c r="A4458" i="37"/>
  <c r="E4457" i="37"/>
  <c r="A4457" i="37"/>
  <c r="E4456" i="37"/>
  <c r="A4456" i="37"/>
  <c r="E4455" i="37"/>
  <c r="A4455" i="37"/>
  <c r="E4454" i="37"/>
  <c r="A4454" i="37"/>
  <c r="G4453" i="37"/>
  <c r="H4453" i="37" s="1"/>
  <c r="A4453" i="37"/>
  <c r="G4452" i="37"/>
  <c r="H4452" i="37" s="1"/>
  <c r="A4452" i="37"/>
  <c r="G4451" i="37"/>
  <c r="H4451" i="37" s="1"/>
  <c r="A4451" i="37"/>
  <c r="G4450" i="37"/>
  <c r="H4450" i="37" s="1"/>
  <c r="A4450" i="37"/>
  <c r="G4449" i="37"/>
  <c r="H4449" i="37" s="1"/>
  <c r="A4449" i="37"/>
  <c r="G4448" i="37"/>
  <c r="H4448" i="37" s="1"/>
  <c r="A4448" i="37"/>
  <c r="G4447" i="37"/>
  <c r="H4447" i="37" s="1"/>
  <c r="A4447" i="37"/>
  <c r="G4446" i="37"/>
  <c r="H4446" i="37" s="1"/>
  <c r="A4446" i="37"/>
  <c r="G4445" i="37"/>
  <c r="H4445" i="37" s="1"/>
  <c r="A4445" i="37"/>
  <c r="G4444" i="37"/>
  <c r="H4444" i="37" s="1"/>
  <c r="A4444" i="37"/>
  <c r="G4443" i="37"/>
  <c r="H4443" i="37" s="1"/>
  <c r="A4443" i="37"/>
  <c r="G4442" i="37"/>
  <c r="H4442" i="37" s="1"/>
  <c r="A4442" i="37"/>
  <c r="G4441" i="37"/>
  <c r="H4441" i="37" s="1"/>
  <c r="A4441" i="37"/>
  <c r="G4440" i="37"/>
  <c r="H4440" i="37" s="1"/>
  <c r="A4440" i="37"/>
  <c r="G4439" i="37"/>
  <c r="H4439" i="37" s="1"/>
  <c r="A4439" i="37"/>
  <c r="G4438" i="37"/>
  <c r="H4438" i="37" s="1"/>
  <c r="A4438" i="37"/>
  <c r="G4437" i="37"/>
  <c r="H4437" i="37" s="1"/>
  <c r="A4437" i="37"/>
  <c r="G4436" i="37"/>
  <c r="H4436" i="37" s="1"/>
  <c r="A4436" i="37"/>
  <c r="G4435" i="37"/>
  <c r="H4435" i="37" s="1"/>
  <c r="A4435" i="37"/>
  <c r="G4434" i="37"/>
  <c r="H4434" i="37" s="1"/>
  <c r="A4434" i="37"/>
  <c r="G4433" i="37"/>
  <c r="H4433" i="37" s="1"/>
  <c r="A4433" i="37"/>
  <c r="G4432" i="37"/>
  <c r="H4432" i="37" s="1"/>
  <c r="A4432" i="37"/>
  <c r="G4431" i="37"/>
  <c r="H4431" i="37" s="1"/>
  <c r="A4431" i="37"/>
  <c r="G4430" i="37"/>
  <c r="H4430" i="37" s="1"/>
  <c r="A4430" i="37"/>
  <c r="G4429" i="37"/>
  <c r="H4429" i="37" s="1"/>
  <c r="A4429" i="37"/>
  <c r="G4428" i="37"/>
  <c r="H4428" i="37" s="1"/>
  <c r="A4428" i="37"/>
  <c r="G4427" i="37"/>
  <c r="H4427" i="37" s="1"/>
  <c r="A4427" i="37"/>
  <c r="G4426" i="37"/>
  <c r="H4426" i="37" s="1"/>
  <c r="A4426" i="37"/>
  <c r="G4425" i="37"/>
  <c r="H4425" i="37" s="1"/>
  <c r="A4425" i="37"/>
  <c r="G4424" i="37"/>
  <c r="H4424" i="37" s="1"/>
  <c r="A4424" i="37"/>
  <c r="H4423" i="37"/>
  <c r="A4423" i="37"/>
  <c r="G4422" i="37"/>
  <c r="H4422" i="37" s="1"/>
  <c r="A4422" i="37"/>
  <c r="G4421" i="37"/>
  <c r="H4421" i="37" s="1"/>
  <c r="A4421" i="37"/>
  <c r="G4420" i="37"/>
  <c r="H4420" i="37" s="1"/>
  <c r="A4420" i="37"/>
  <c r="G4419" i="37"/>
  <c r="H4419" i="37" s="1"/>
  <c r="A4419" i="37"/>
  <c r="G4418" i="37"/>
  <c r="H4418" i="37" s="1"/>
  <c r="A4418" i="37"/>
  <c r="G4417" i="37"/>
  <c r="H4417" i="37" s="1"/>
  <c r="A4417" i="37"/>
  <c r="G4416" i="37"/>
  <c r="H4416" i="37" s="1"/>
  <c r="A4416" i="37"/>
  <c r="G4415" i="37"/>
  <c r="H4415" i="37" s="1"/>
  <c r="A4415" i="37"/>
  <c r="G4414" i="37"/>
  <c r="H4414" i="37" s="1"/>
  <c r="A4414" i="37"/>
  <c r="G4413" i="37"/>
  <c r="H4413" i="37" s="1"/>
  <c r="A4413" i="37"/>
  <c r="G4412" i="37"/>
  <c r="H4412" i="37" s="1"/>
  <c r="A4412" i="37"/>
  <c r="G4411" i="37"/>
  <c r="H4411" i="37" s="1"/>
  <c r="A4411" i="37"/>
  <c r="G4410" i="37"/>
  <c r="H4410" i="37" s="1"/>
  <c r="A4410" i="37"/>
  <c r="G4409" i="37"/>
  <c r="H4409" i="37" s="1"/>
  <c r="A4409" i="37"/>
  <c r="G4408" i="37"/>
  <c r="H4408" i="37" s="1"/>
  <c r="A4408" i="37"/>
  <c r="G4407" i="37"/>
  <c r="H4407" i="37" s="1"/>
  <c r="A4407" i="37"/>
  <c r="G4406" i="37"/>
  <c r="H4406" i="37" s="1"/>
  <c r="A4406" i="37"/>
  <c r="G4405" i="37"/>
  <c r="H4405" i="37" s="1"/>
  <c r="A4405" i="37"/>
  <c r="G4404" i="37"/>
  <c r="H4404" i="37" s="1"/>
  <c r="A4404" i="37"/>
  <c r="G4403" i="37"/>
  <c r="H4403" i="37" s="1"/>
  <c r="A4403" i="37"/>
  <c r="G4402" i="37"/>
  <c r="H4402" i="37" s="1"/>
  <c r="A4402" i="37"/>
  <c r="G4401" i="37"/>
  <c r="H4401" i="37" s="1"/>
  <c r="A4401" i="37"/>
  <c r="G4400" i="37"/>
  <c r="H4400" i="37" s="1"/>
  <c r="A4400" i="37"/>
  <c r="G4399" i="37"/>
  <c r="H4399" i="37" s="1"/>
  <c r="A4399" i="37"/>
  <c r="G4398" i="37"/>
  <c r="H4398" i="37" s="1"/>
  <c r="A4398" i="37"/>
  <c r="G4397" i="37"/>
  <c r="H4397" i="37" s="1"/>
  <c r="A4397" i="37"/>
  <c r="G4396" i="37"/>
  <c r="H4396" i="37" s="1"/>
  <c r="A4396" i="37"/>
  <c r="G4395" i="37"/>
  <c r="H4395" i="37" s="1"/>
  <c r="A4395" i="37"/>
  <c r="G4394" i="37"/>
  <c r="H4394" i="37" s="1"/>
  <c r="A4394" i="37"/>
  <c r="G4393" i="37"/>
  <c r="H4393" i="37" s="1"/>
  <c r="A4393" i="37"/>
  <c r="H4392" i="37"/>
  <c r="A4392" i="37"/>
  <c r="G4391" i="37"/>
  <c r="H4391" i="37" s="1"/>
  <c r="A4391" i="37"/>
  <c r="G4390" i="37"/>
  <c r="H4390" i="37" s="1"/>
  <c r="A4390" i="37"/>
  <c r="G4389" i="37"/>
  <c r="H4389" i="37" s="1"/>
  <c r="A4389" i="37"/>
  <c r="G4388" i="37"/>
  <c r="H4388" i="37" s="1"/>
  <c r="A4388" i="37"/>
  <c r="G4387" i="37"/>
  <c r="H4387" i="37" s="1"/>
  <c r="A4387" i="37"/>
  <c r="G4386" i="37"/>
  <c r="H4386" i="37" s="1"/>
  <c r="A4386" i="37"/>
  <c r="G4385" i="37"/>
  <c r="H4385" i="37" s="1"/>
  <c r="A4385" i="37"/>
  <c r="G4384" i="37"/>
  <c r="H4384" i="37" s="1"/>
  <c r="A4384" i="37"/>
  <c r="G4383" i="37"/>
  <c r="H4383" i="37" s="1"/>
  <c r="A4383" i="37"/>
  <c r="G4382" i="37"/>
  <c r="H4382" i="37" s="1"/>
  <c r="A4382" i="37"/>
  <c r="G4381" i="37"/>
  <c r="H4381" i="37" s="1"/>
  <c r="A4381" i="37"/>
  <c r="G4380" i="37"/>
  <c r="H4380" i="37" s="1"/>
  <c r="A4380" i="37"/>
  <c r="G4379" i="37"/>
  <c r="H4379" i="37" s="1"/>
  <c r="A4379" i="37"/>
  <c r="G4378" i="37"/>
  <c r="H4378" i="37" s="1"/>
  <c r="A4378" i="37"/>
  <c r="G4377" i="37"/>
  <c r="H4377" i="37" s="1"/>
  <c r="A4377" i="37"/>
  <c r="G4376" i="37"/>
  <c r="H4376" i="37" s="1"/>
  <c r="A4376" i="37"/>
  <c r="G4375" i="37"/>
  <c r="H4375" i="37" s="1"/>
  <c r="A4375" i="37"/>
  <c r="G4374" i="37"/>
  <c r="H4374" i="37" s="1"/>
  <c r="A4374" i="37"/>
  <c r="G4373" i="37"/>
  <c r="H4373" i="37" s="1"/>
  <c r="A4373" i="37"/>
  <c r="G4372" i="37"/>
  <c r="H4372" i="37" s="1"/>
  <c r="A4372" i="37"/>
  <c r="G4371" i="37"/>
  <c r="H4371" i="37" s="1"/>
  <c r="A4371" i="37"/>
  <c r="G4370" i="37"/>
  <c r="H4370" i="37" s="1"/>
  <c r="A4370" i="37"/>
  <c r="G4369" i="37"/>
  <c r="H4369" i="37" s="1"/>
  <c r="A4369" i="37"/>
  <c r="G4368" i="37"/>
  <c r="H4368" i="37" s="1"/>
  <c r="A4368" i="37"/>
  <c r="G4367" i="37"/>
  <c r="H4367" i="37" s="1"/>
  <c r="A4367" i="37"/>
  <c r="G4366" i="37"/>
  <c r="H4366" i="37" s="1"/>
  <c r="A4366" i="37"/>
  <c r="G4365" i="37"/>
  <c r="H4365" i="37" s="1"/>
  <c r="A4365" i="37"/>
  <c r="G4364" i="37"/>
  <c r="H4364" i="37" s="1"/>
  <c r="A4364" i="37"/>
  <c r="G4363" i="37"/>
  <c r="H4363" i="37" s="1"/>
  <c r="A4363" i="37"/>
  <c r="G4362" i="37"/>
  <c r="H4362" i="37" s="1"/>
  <c r="A4362" i="37"/>
  <c r="H4361" i="37"/>
  <c r="A4361" i="37"/>
  <c r="G4360" i="37"/>
  <c r="H4360" i="37" s="1"/>
  <c r="A4360" i="37"/>
  <c r="G4359" i="37"/>
  <c r="H4359" i="37" s="1"/>
  <c r="A4359" i="37"/>
  <c r="G4358" i="37"/>
  <c r="H4358" i="37" s="1"/>
  <c r="A4358" i="37"/>
  <c r="G4357" i="37"/>
  <c r="H4357" i="37" s="1"/>
  <c r="A4357" i="37"/>
  <c r="G4356" i="37"/>
  <c r="H4356" i="37" s="1"/>
  <c r="A4356" i="37"/>
  <c r="G4355" i="37"/>
  <c r="H4355" i="37" s="1"/>
  <c r="A4355" i="37"/>
  <c r="G4354" i="37"/>
  <c r="H4354" i="37" s="1"/>
  <c r="A4354" i="37"/>
  <c r="G4353" i="37"/>
  <c r="H4353" i="37" s="1"/>
  <c r="A4353" i="37"/>
  <c r="G4352" i="37"/>
  <c r="H4352" i="37" s="1"/>
  <c r="A4352" i="37"/>
  <c r="G4351" i="37"/>
  <c r="H4351" i="37" s="1"/>
  <c r="A4351" i="37"/>
  <c r="G4350" i="37"/>
  <c r="H4350" i="37" s="1"/>
  <c r="A4350" i="37"/>
  <c r="G4349" i="37"/>
  <c r="H4349" i="37" s="1"/>
  <c r="A4349" i="37"/>
  <c r="G4348" i="37"/>
  <c r="H4348" i="37" s="1"/>
  <c r="A4348" i="37"/>
  <c r="G4347" i="37"/>
  <c r="H4347" i="37" s="1"/>
  <c r="A4347" i="37"/>
  <c r="G4346" i="37"/>
  <c r="H4346" i="37" s="1"/>
  <c r="A4346" i="37"/>
  <c r="G4345" i="37"/>
  <c r="H4345" i="37" s="1"/>
  <c r="A4345" i="37"/>
  <c r="G4344" i="37"/>
  <c r="H4344" i="37" s="1"/>
  <c r="A4344" i="37"/>
  <c r="G4343" i="37"/>
  <c r="H4343" i="37" s="1"/>
  <c r="A4343" i="37"/>
  <c r="G4342" i="37"/>
  <c r="H4342" i="37" s="1"/>
  <c r="A4342" i="37"/>
  <c r="G4341" i="37"/>
  <c r="H4341" i="37" s="1"/>
  <c r="A4341" i="37"/>
  <c r="G4340" i="37"/>
  <c r="H4340" i="37" s="1"/>
  <c r="A4340" i="37"/>
  <c r="G4339" i="37"/>
  <c r="H4339" i="37" s="1"/>
  <c r="A4339" i="37"/>
  <c r="G4338" i="37"/>
  <c r="H4338" i="37" s="1"/>
  <c r="A4338" i="37"/>
  <c r="G4337" i="37"/>
  <c r="H4337" i="37" s="1"/>
  <c r="A4337" i="37"/>
  <c r="G4336" i="37"/>
  <c r="H4336" i="37" s="1"/>
  <c r="A4336" i="37"/>
  <c r="G4335" i="37"/>
  <c r="H4335" i="37" s="1"/>
  <c r="A4335" i="37"/>
  <c r="G4334" i="37"/>
  <c r="H4334" i="37" s="1"/>
  <c r="A4334" i="37"/>
  <c r="G4333" i="37"/>
  <c r="H4333" i="37" s="1"/>
  <c r="A4333" i="37"/>
  <c r="G4332" i="37"/>
  <c r="H4332" i="37" s="1"/>
  <c r="A4332" i="37"/>
  <c r="G4331" i="37"/>
  <c r="H4331" i="37" s="1"/>
  <c r="A4331" i="37"/>
  <c r="H4330" i="37"/>
  <c r="A4330" i="37"/>
  <c r="G4329" i="37"/>
  <c r="H4329" i="37" s="1"/>
  <c r="A4329" i="37"/>
  <c r="G4328" i="37"/>
  <c r="H4328" i="37" s="1"/>
  <c r="A4328" i="37"/>
  <c r="G4327" i="37"/>
  <c r="H4327" i="37" s="1"/>
  <c r="A4327" i="37"/>
  <c r="G4326" i="37"/>
  <c r="H4326" i="37" s="1"/>
  <c r="A4326" i="37"/>
  <c r="G4325" i="37"/>
  <c r="H4325" i="37" s="1"/>
  <c r="A4325" i="37"/>
  <c r="G4324" i="37"/>
  <c r="H4324" i="37" s="1"/>
  <c r="A4324" i="37"/>
  <c r="G4323" i="37"/>
  <c r="H4323" i="37" s="1"/>
  <c r="A4323" i="37"/>
  <c r="G4322" i="37"/>
  <c r="H4322" i="37" s="1"/>
  <c r="A4322" i="37"/>
  <c r="G4321" i="37"/>
  <c r="H4321" i="37" s="1"/>
  <c r="A4321" i="37"/>
  <c r="G4320" i="37"/>
  <c r="H4320" i="37" s="1"/>
  <c r="A4320" i="37"/>
  <c r="G4319" i="37"/>
  <c r="H4319" i="37" s="1"/>
  <c r="A4319" i="37"/>
  <c r="G4318" i="37"/>
  <c r="H4318" i="37" s="1"/>
  <c r="A4318" i="37"/>
  <c r="G4317" i="37"/>
  <c r="H4317" i="37" s="1"/>
  <c r="A4317" i="37"/>
  <c r="G4316" i="37"/>
  <c r="H4316" i="37" s="1"/>
  <c r="A4316" i="37"/>
  <c r="G4315" i="37"/>
  <c r="H4315" i="37" s="1"/>
  <c r="A4315" i="37"/>
  <c r="G4314" i="37"/>
  <c r="H4314" i="37" s="1"/>
  <c r="A4314" i="37"/>
  <c r="G4313" i="37"/>
  <c r="H4313" i="37" s="1"/>
  <c r="A4313" i="37"/>
  <c r="G4312" i="37"/>
  <c r="H4312" i="37" s="1"/>
  <c r="A4312" i="37"/>
  <c r="G4311" i="37"/>
  <c r="H4311" i="37" s="1"/>
  <c r="A4311" i="37"/>
  <c r="G4310" i="37"/>
  <c r="H4310" i="37" s="1"/>
  <c r="A4310" i="37"/>
  <c r="G4309" i="37"/>
  <c r="H4309" i="37" s="1"/>
  <c r="A4309" i="37"/>
  <c r="G4308" i="37"/>
  <c r="H4308" i="37" s="1"/>
  <c r="A4308" i="37"/>
  <c r="G4307" i="37"/>
  <c r="H4307" i="37" s="1"/>
  <c r="A4307" i="37"/>
  <c r="G4306" i="37"/>
  <c r="H4306" i="37" s="1"/>
  <c r="A4306" i="37"/>
  <c r="G4305" i="37"/>
  <c r="H4305" i="37" s="1"/>
  <c r="A4305" i="37"/>
  <c r="G4304" i="37"/>
  <c r="H4304" i="37" s="1"/>
  <c r="A4304" i="37"/>
  <c r="G4303" i="37"/>
  <c r="H4303" i="37" s="1"/>
  <c r="A4303" i="37"/>
  <c r="G4302" i="37"/>
  <c r="H4302" i="37" s="1"/>
  <c r="A4302" i="37"/>
  <c r="G4301" i="37"/>
  <c r="H4301" i="37" s="1"/>
  <c r="A4301" i="37"/>
  <c r="G4300" i="37"/>
  <c r="H4300" i="37" s="1"/>
  <c r="A4300" i="37"/>
  <c r="H4299" i="37"/>
  <c r="A4299" i="37"/>
  <c r="G4298" i="37"/>
  <c r="H4298" i="37" s="1"/>
  <c r="A4298" i="37"/>
  <c r="G4297" i="37"/>
  <c r="H4297" i="37" s="1"/>
  <c r="A4297" i="37"/>
  <c r="G4296" i="37"/>
  <c r="H4296" i="37" s="1"/>
  <c r="A4296" i="37"/>
  <c r="G4295" i="37"/>
  <c r="H4295" i="37" s="1"/>
  <c r="A4295" i="37"/>
  <c r="G4294" i="37"/>
  <c r="H4294" i="37" s="1"/>
  <c r="A4294" i="37"/>
  <c r="G4293" i="37"/>
  <c r="H4293" i="37" s="1"/>
  <c r="A4293" i="37"/>
  <c r="G4292" i="37"/>
  <c r="H4292" i="37" s="1"/>
  <c r="A4292" i="37"/>
  <c r="G4291" i="37"/>
  <c r="H4291" i="37" s="1"/>
  <c r="A4291" i="37"/>
  <c r="G4290" i="37"/>
  <c r="H4290" i="37" s="1"/>
  <c r="A4290" i="37"/>
  <c r="G4289" i="37"/>
  <c r="H4289" i="37" s="1"/>
  <c r="A4289" i="37"/>
  <c r="G4288" i="37"/>
  <c r="H4288" i="37" s="1"/>
  <c r="A4288" i="37"/>
  <c r="G4287" i="37"/>
  <c r="H4287" i="37" s="1"/>
  <c r="A4287" i="37"/>
  <c r="G4286" i="37"/>
  <c r="H4286" i="37" s="1"/>
  <c r="A4286" i="37"/>
  <c r="G4285" i="37"/>
  <c r="H4285" i="37" s="1"/>
  <c r="A4285" i="37"/>
  <c r="G4284" i="37"/>
  <c r="H4284" i="37" s="1"/>
  <c r="A4284" i="37"/>
  <c r="G4283" i="37"/>
  <c r="H4283" i="37" s="1"/>
  <c r="A4283" i="37"/>
  <c r="G4282" i="37"/>
  <c r="H4282" i="37" s="1"/>
  <c r="A4282" i="37"/>
  <c r="G4281" i="37"/>
  <c r="H4281" i="37" s="1"/>
  <c r="A4281" i="37"/>
  <c r="G4280" i="37"/>
  <c r="H4280" i="37" s="1"/>
  <c r="A4280" i="37"/>
  <c r="G4279" i="37"/>
  <c r="H4279" i="37" s="1"/>
  <c r="A4279" i="37"/>
  <c r="G4278" i="37"/>
  <c r="H4278" i="37" s="1"/>
  <c r="A4278" i="37"/>
  <c r="G4277" i="37"/>
  <c r="H4277" i="37" s="1"/>
  <c r="A4277" i="37"/>
  <c r="G4276" i="37"/>
  <c r="H4276" i="37" s="1"/>
  <c r="A4276" i="37"/>
  <c r="G4275" i="37"/>
  <c r="H4275" i="37" s="1"/>
  <c r="A4275" i="37"/>
  <c r="G4274" i="37"/>
  <c r="H4274" i="37" s="1"/>
  <c r="A4274" i="37"/>
  <c r="G4273" i="37"/>
  <c r="H4273" i="37" s="1"/>
  <c r="A4273" i="37"/>
  <c r="G4272" i="37"/>
  <c r="H4272" i="37" s="1"/>
  <c r="A4272" i="37"/>
  <c r="G4271" i="37"/>
  <c r="H4271" i="37" s="1"/>
  <c r="A4271" i="37"/>
  <c r="G4270" i="37"/>
  <c r="H4270" i="37" s="1"/>
  <c r="A4270" i="37"/>
  <c r="G4269" i="37"/>
  <c r="H4269" i="37" s="1"/>
  <c r="A4269" i="37"/>
  <c r="H4268" i="37"/>
  <c r="A4268" i="37"/>
  <c r="G4267" i="37"/>
  <c r="H4267" i="37" s="1"/>
  <c r="A4267" i="37"/>
  <c r="G4266" i="37"/>
  <c r="H4266" i="37" s="1"/>
  <c r="A4266" i="37"/>
  <c r="G4265" i="37"/>
  <c r="H4265" i="37" s="1"/>
  <c r="A4265" i="37"/>
  <c r="G4264" i="37"/>
  <c r="H4264" i="37" s="1"/>
  <c r="A4264" i="37"/>
  <c r="G4263" i="37"/>
  <c r="H4263" i="37" s="1"/>
  <c r="A4263" i="37"/>
  <c r="G4262" i="37"/>
  <c r="H4262" i="37" s="1"/>
  <c r="A4262" i="37"/>
  <c r="G4261" i="37"/>
  <c r="H4261" i="37" s="1"/>
  <c r="A4261" i="37"/>
  <c r="G4260" i="37"/>
  <c r="H4260" i="37" s="1"/>
  <c r="A4260" i="37"/>
  <c r="G4259" i="37"/>
  <c r="H4259" i="37" s="1"/>
  <c r="A4259" i="37"/>
  <c r="G4258" i="37"/>
  <c r="H4258" i="37" s="1"/>
  <c r="A4258" i="37"/>
  <c r="G4257" i="37"/>
  <c r="H4257" i="37" s="1"/>
  <c r="A4257" i="37"/>
  <c r="G4256" i="37"/>
  <c r="H4256" i="37" s="1"/>
  <c r="A4256" i="37"/>
  <c r="G4255" i="37"/>
  <c r="H4255" i="37" s="1"/>
  <c r="A4255" i="37"/>
  <c r="G4254" i="37"/>
  <c r="H4254" i="37" s="1"/>
  <c r="A4254" i="37"/>
  <c r="G4253" i="37"/>
  <c r="H4253" i="37" s="1"/>
  <c r="A4253" i="37"/>
  <c r="G4252" i="37"/>
  <c r="H4252" i="37" s="1"/>
  <c r="A4252" i="37"/>
  <c r="G4251" i="37"/>
  <c r="H4251" i="37" s="1"/>
  <c r="A4251" i="37"/>
  <c r="G4250" i="37"/>
  <c r="H4250" i="37" s="1"/>
  <c r="A4250" i="37"/>
  <c r="G4249" i="37"/>
  <c r="H4249" i="37" s="1"/>
  <c r="A4249" i="37"/>
  <c r="G4248" i="37"/>
  <c r="H4248" i="37" s="1"/>
  <c r="A4248" i="37"/>
  <c r="G4247" i="37"/>
  <c r="H4247" i="37" s="1"/>
  <c r="A4247" i="37"/>
  <c r="G4246" i="37"/>
  <c r="H4246" i="37" s="1"/>
  <c r="A4246" i="37"/>
  <c r="G4245" i="37"/>
  <c r="H4245" i="37" s="1"/>
  <c r="A4245" i="37"/>
  <c r="G4244" i="37"/>
  <c r="H4244" i="37" s="1"/>
  <c r="A4244" i="37"/>
  <c r="G4243" i="37"/>
  <c r="H4243" i="37" s="1"/>
  <c r="A4243" i="37"/>
  <c r="G4242" i="37"/>
  <c r="H4242" i="37" s="1"/>
  <c r="A4242" i="37"/>
  <c r="G4241" i="37"/>
  <c r="H4241" i="37" s="1"/>
  <c r="A4241" i="37"/>
  <c r="G4240" i="37"/>
  <c r="H4240" i="37" s="1"/>
  <c r="A4240" i="37"/>
  <c r="G4239" i="37"/>
  <c r="H4239" i="37" s="1"/>
  <c r="A4239" i="37"/>
  <c r="G4238" i="37"/>
  <c r="H4238" i="37" s="1"/>
  <c r="A4238" i="37"/>
  <c r="H4237" i="37"/>
  <c r="A4237" i="37"/>
  <c r="G4236" i="37"/>
  <c r="H4236" i="37" s="1"/>
  <c r="A4236" i="37"/>
  <c r="G4235" i="37"/>
  <c r="H4235" i="37" s="1"/>
  <c r="A4235" i="37"/>
  <c r="G4234" i="37"/>
  <c r="H4234" i="37" s="1"/>
  <c r="A4234" i="37"/>
  <c r="G4233" i="37"/>
  <c r="H4233" i="37" s="1"/>
  <c r="A4233" i="37"/>
  <c r="G4232" i="37"/>
  <c r="H4232" i="37" s="1"/>
  <c r="A4232" i="37"/>
  <c r="G4231" i="37"/>
  <c r="H4231" i="37" s="1"/>
  <c r="A4231" i="37"/>
  <c r="G4230" i="37"/>
  <c r="H4230" i="37" s="1"/>
  <c r="A4230" i="37"/>
  <c r="G4229" i="37"/>
  <c r="H4229" i="37" s="1"/>
  <c r="A4229" i="37"/>
  <c r="G4228" i="37"/>
  <c r="H4228" i="37" s="1"/>
  <c r="A4228" i="37"/>
  <c r="G4227" i="37"/>
  <c r="H4227" i="37" s="1"/>
  <c r="A4227" i="37"/>
  <c r="G4226" i="37"/>
  <c r="H4226" i="37" s="1"/>
  <c r="A4226" i="37"/>
  <c r="G4225" i="37"/>
  <c r="H4225" i="37" s="1"/>
  <c r="A4225" i="37"/>
  <c r="G4224" i="37"/>
  <c r="H4224" i="37" s="1"/>
  <c r="A4224" i="37"/>
  <c r="G4223" i="37"/>
  <c r="H4223" i="37" s="1"/>
  <c r="A4223" i="37"/>
  <c r="G4222" i="37"/>
  <c r="H4222" i="37" s="1"/>
  <c r="A4222" i="37"/>
  <c r="G4221" i="37"/>
  <c r="H4221" i="37" s="1"/>
  <c r="A4221" i="37"/>
  <c r="G4220" i="37"/>
  <c r="H4220" i="37" s="1"/>
  <c r="A4220" i="37"/>
  <c r="G4219" i="37"/>
  <c r="H4219" i="37" s="1"/>
  <c r="A4219" i="37"/>
  <c r="G4218" i="37"/>
  <c r="H4218" i="37" s="1"/>
  <c r="A4218" i="37"/>
  <c r="G4217" i="37"/>
  <c r="H4217" i="37" s="1"/>
  <c r="A4217" i="37"/>
  <c r="G4216" i="37"/>
  <c r="H4216" i="37" s="1"/>
  <c r="A4216" i="37"/>
  <c r="G4215" i="37"/>
  <c r="H4215" i="37" s="1"/>
  <c r="A4215" i="37"/>
  <c r="G4214" i="37"/>
  <c r="H4214" i="37" s="1"/>
  <c r="A4214" i="37"/>
  <c r="G4213" i="37"/>
  <c r="H4213" i="37" s="1"/>
  <c r="A4213" i="37"/>
  <c r="G4212" i="37"/>
  <c r="H4212" i="37" s="1"/>
  <c r="A4212" i="37"/>
  <c r="G4211" i="37"/>
  <c r="H4211" i="37" s="1"/>
  <c r="A4211" i="37"/>
  <c r="G4210" i="37"/>
  <c r="H4210" i="37" s="1"/>
  <c r="A4210" i="37"/>
  <c r="G4209" i="37"/>
  <c r="H4209" i="37" s="1"/>
  <c r="A4209" i="37"/>
  <c r="G4208" i="37"/>
  <c r="H4208" i="37" s="1"/>
  <c r="A4208" i="37"/>
  <c r="G4207" i="37"/>
  <c r="H4207" i="37" s="1"/>
  <c r="A4207" i="37"/>
  <c r="H4206" i="37"/>
  <c r="A4206" i="37"/>
  <c r="G4205" i="37"/>
  <c r="H4205" i="37" s="1"/>
  <c r="A4205" i="37"/>
  <c r="G4204" i="37"/>
  <c r="H4204" i="37" s="1"/>
  <c r="A4204" i="37"/>
  <c r="G4203" i="37"/>
  <c r="H4203" i="37" s="1"/>
  <c r="A4203" i="37"/>
  <c r="G4202" i="37"/>
  <c r="H4202" i="37" s="1"/>
  <c r="A4202" i="37"/>
  <c r="G4201" i="37"/>
  <c r="H4201" i="37" s="1"/>
  <c r="A4201" i="37"/>
  <c r="G4200" i="37"/>
  <c r="H4200" i="37" s="1"/>
  <c r="A4200" i="37"/>
  <c r="G4199" i="37"/>
  <c r="H4199" i="37" s="1"/>
  <c r="A4199" i="37"/>
  <c r="G4198" i="37"/>
  <c r="H4198" i="37" s="1"/>
  <c r="A4198" i="37"/>
  <c r="G4197" i="37"/>
  <c r="H4197" i="37" s="1"/>
  <c r="A4197" i="37"/>
  <c r="G4196" i="37"/>
  <c r="H4196" i="37" s="1"/>
  <c r="A4196" i="37"/>
  <c r="G4195" i="37"/>
  <c r="H4195" i="37" s="1"/>
  <c r="A4195" i="37"/>
  <c r="G4194" i="37"/>
  <c r="H4194" i="37" s="1"/>
  <c r="A4194" i="37"/>
  <c r="G4193" i="37"/>
  <c r="H4193" i="37" s="1"/>
  <c r="A4193" i="37"/>
  <c r="G4192" i="37"/>
  <c r="H4192" i="37" s="1"/>
  <c r="A4192" i="37"/>
  <c r="G4191" i="37"/>
  <c r="H4191" i="37" s="1"/>
  <c r="A4191" i="37"/>
  <c r="G4190" i="37"/>
  <c r="H4190" i="37" s="1"/>
  <c r="A4190" i="37"/>
  <c r="G4189" i="37"/>
  <c r="H4189" i="37" s="1"/>
  <c r="A4189" i="37"/>
  <c r="G4188" i="37"/>
  <c r="H4188" i="37" s="1"/>
  <c r="A4188" i="37"/>
  <c r="G4187" i="37"/>
  <c r="H4187" i="37" s="1"/>
  <c r="A4187" i="37"/>
  <c r="G4186" i="37"/>
  <c r="H4186" i="37" s="1"/>
  <c r="A4186" i="37"/>
  <c r="G4185" i="37"/>
  <c r="H4185" i="37" s="1"/>
  <c r="A4185" i="37"/>
  <c r="G4184" i="37"/>
  <c r="H4184" i="37" s="1"/>
  <c r="A4184" i="37"/>
  <c r="G4183" i="37"/>
  <c r="H4183" i="37" s="1"/>
  <c r="A4183" i="37"/>
  <c r="G4182" i="37"/>
  <c r="H4182" i="37" s="1"/>
  <c r="A4182" i="37"/>
  <c r="G4181" i="37"/>
  <c r="H4181" i="37" s="1"/>
  <c r="A4181" i="37"/>
  <c r="G4180" i="37"/>
  <c r="H4180" i="37" s="1"/>
  <c r="A4180" i="37"/>
  <c r="G4179" i="37"/>
  <c r="H4179" i="37" s="1"/>
  <c r="A4179" i="37"/>
  <c r="G4178" i="37"/>
  <c r="H4178" i="37" s="1"/>
  <c r="A4178" i="37"/>
  <c r="G4177" i="37"/>
  <c r="H4177" i="37" s="1"/>
  <c r="A4177" i="37"/>
  <c r="G4176" i="37"/>
  <c r="H4176" i="37" s="1"/>
  <c r="A4176" i="37"/>
  <c r="H4175" i="37"/>
  <c r="A4175" i="37"/>
  <c r="G4174" i="37"/>
  <c r="H4174" i="37" s="1"/>
  <c r="A4174" i="37"/>
  <c r="G4173" i="37"/>
  <c r="H4173" i="37" s="1"/>
  <c r="A4173" i="37"/>
  <c r="G4172" i="37"/>
  <c r="H4172" i="37" s="1"/>
  <c r="A4172" i="37"/>
  <c r="G4171" i="37"/>
  <c r="H4171" i="37" s="1"/>
  <c r="A4171" i="37"/>
  <c r="G4170" i="37"/>
  <c r="H4170" i="37" s="1"/>
  <c r="A4170" i="37"/>
  <c r="G4169" i="37"/>
  <c r="H4169" i="37" s="1"/>
  <c r="A4169" i="37"/>
  <c r="G4168" i="37"/>
  <c r="H4168" i="37" s="1"/>
  <c r="A4168" i="37"/>
  <c r="G4167" i="37"/>
  <c r="H4167" i="37" s="1"/>
  <c r="A4167" i="37"/>
  <c r="G4166" i="37"/>
  <c r="H4166" i="37" s="1"/>
  <c r="A4166" i="37"/>
  <c r="G4165" i="37"/>
  <c r="H4165" i="37" s="1"/>
  <c r="A4165" i="37"/>
  <c r="G4164" i="37"/>
  <c r="H4164" i="37" s="1"/>
  <c r="A4164" i="37"/>
  <c r="G4163" i="37"/>
  <c r="H4163" i="37" s="1"/>
  <c r="A4163" i="37"/>
  <c r="G4162" i="37"/>
  <c r="H4162" i="37" s="1"/>
  <c r="A4162" i="37"/>
  <c r="G4161" i="37"/>
  <c r="H4161" i="37" s="1"/>
  <c r="A4161" i="37"/>
  <c r="G4160" i="37"/>
  <c r="H4160" i="37" s="1"/>
  <c r="A4160" i="37"/>
  <c r="G4159" i="37"/>
  <c r="H4159" i="37" s="1"/>
  <c r="A4159" i="37"/>
  <c r="G4158" i="37"/>
  <c r="H4158" i="37" s="1"/>
  <c r="A4158" i="37"/>
  <c r="G4157" i="37"/>
  <c r="H4157" i="37" s="1"/>
  <c r="A4157" i="37"/>
  <c r="G4156" i="37"/>
  <c r="H4156" i="37" s="1"/>
  <c r="A4156" i="37"/>
  <c r="G4155" i="37"/>
  <c r="H4155" i="37" s="1"/>
  <c r="A4155" i="37"/>
  <c r="G4154" i="37"/>
  <c r="H4154" i="37" s="1"/>
  <c r="A4154" i="37"/>
  <c r="G4153" i="37"/>
  <c r="H4153" i="37" s="1"/>
  <c r="A4153" i="37"/>
  <c r="G4152" i="37"/>
  <c r="H4152" i="37" s="1"/>
  <c r="A4152" i="37"/>
  <c r="G4151" i="37"/>
  <c r="H4151" i="37" s="1"/>
  <c r="A4151" i="37"/>
  <c r="G4150" i="37"/>
  <c r="H4150" i="37" s="1"/>
  <c r="A4150" i="37"/>
  <c r="G4149" i="37"/>
  <c r="H4149" i="37" s="1"/>
  <c r="A4149" i="37"/>
  <c r="G4148" i="37"/>
  <c r="H4148" i="37" s="1"/>
  <c r="A4148" i="37"/>
  <c r="G4147" i="37"/>
  <c r="H4147" i="37" s="1"/>
  <c r="A4147" i="37"/>
  <c r="G4146" i="37"/>
  <c r="H4146" i="37" s="1"/>
  <c r="A4146" i="37"/>
  <c r="G4145" i="37"/>
  <c r="H4145" i="37" s="1"/>
  <c r="A4145" i="37"/>
  <c r="H4144" i="37"/>
  <c r="A4144" i="37"/>
  <c r="G4143" i="37"/>
  <c r="H4143" i="37" s="1"/>
  <c r="A4143" i="37"/>
  <c r="G4142" i="37"/>
  <c r="H4142" i="37" s="1"/>
  <c r="A4142" i="37"/>
  <c r="G4141" i="37"/>
  <c r="H4141" i="37" s="1"/>
  <c r="A4141" i="37"/>
  <c r="G4140" i="37"/>
  <c r="H4140" i="37" s="1"/>
  <c r="A4140" i="37"/>
  <c r="G4139" i="37"/>
  <c r="H4139" i="37" s="1"/>
  <c r="A4139" i="37"/>
  <c r="G4138" i="37"/>
  <c r="H4138" i="37" s="1"/>
  <c r="A4138" i="37"/>
  <c r="G4137" i="37"/>
  <c r="H4137" i="37" s="1"/>
  <c r="A4137" i="37"/>
  <c r="G4136" i="37"/>
  <c r="H4136" i="37" s="1"/>
  <c r="A4136" i="37"/>
  <c r="G4135" i="37"/>
  <c r="H4135" i="37" s="1"/>
  <c r="A4135" i="37"/>
  <c r="G4134" i="37"/>
  <c r="H4134" i="37" s="1"/>
  <c r="A4134" i="37"/>
  <c r="G4133" i="37"/>
  <c r="H4133" i="37" s="1"/>
  <c r="A4133" i="37"/>
  <c r="G4132" i="37"/>
  <c r="H4132" i="37" s="1"/>
  <c r="A4132" i="37"/>
  <c r="G4131" i="37"/>
  <c r="H4131" i="37" s="1"/>
  <c r="A4131" i="37"/>
  <c r="G4130" i="37"/>
  <c r="H4130" i="37" s="1"/>
  <c r="A4130" i="37"/>
  <c r="G4129" i="37"/>
  <c r="H4129" i="37" s="1"/>
  <c r="A4129" i="37"/>
  <c r="G4128" i="37"/>
  <c r="H4128" i="37" s="1"/>
  <c r="A4128" i="37"/>
  <c r="G4127" i="37"/>
  <c r="H4127" i="37" s="1"/>
  <c r="A4127" i="37"/>
  <c r="G4126" i="37"/>
  <c r="H4126" i="37" s="1"/>
  <c r="A4126" i="37"/>
  <c r="G4125" i="37"/>
  <c r="H4125" i="37" s="1"/>
  <c r="A4125" i="37"/>
  <c r="G4124" i="37"/>
  <c r="H4124" i="37" s="1"/>
  <c r="A4124" i="37"/>
  <c r="G4123" i="37"/>
  <c r="H4123" i="37" s="1"/>
  <c r="A4123" i="37"/>
  <c r="G4122" i="37"/>
  <c r="H4122" i="37" s="1"/>
  <c r="A4122" i="37"/>
  <c r="G4121" i="37"/>
  <c r="H4121" i="37" s="1"/>
  <c r="A4121" i="37"/>
  <c r="G4120" i="37"/>
  <c r="H4120" i="37" s="1"/>
  <c r="A4120" i="37"/>
  <c r="G4119" i="37"/>
  <c r="H4119" i="37" s="1"/>
  <c r="A4119" i="37"/>
  <c r="G4118" i="37"/>
  <c r="H4118" i="37" s="1"/>
  <c r="A4118" i="37"/>
  <c r="G4117" i="37"/>
  <c r="H4117" i="37" s="1"/>
  <c r="A4117" i="37"/>
  <c r="G4116" i="37"/>
  <c r="H4116" i="37" s="1"/>
  <c r="A4116" i="37"/>
  <c r="G4115" i="37"/>
  <c r="H4115" i="37" s="1"/>
  <c r="A4115" i="37"/>
  <c r="G4114" i="37"/>
  <c r="H4114" i="37" s="1"/>
  <c r="A4114" i="37"/>
  <c r="H4113" i="37"/>
  <c r="A4113" i="37"/>
  <c r="G4112" i="37"/>
  <c r="H4112" i="37" s="1"/>
  <c r="A4112" i="37"/>
  <c r="G4111" i="37"/>
  <c r="H4111" i="37" s="1"/>
  <c r="A4111" i="37"/>
  <c r="G4110" i="37"/>
  <c r="H4110" i="37" s="1"/>
  <c r="A4110" i="37"/>
  <c r="G4109" i="37"/>
  <c r="H4109" i="37" s="1"/>
  <c r="A4109" i="37"/>
  <c r="G4108" i="37"/>
  <c r="H4108" i="37" s="1"/>
  <c r="A4108" i="37"/>
  <c r="G4107" i="37"/>
  <c r="H4107" i="37" s="1"/>
  <c r="A4107" i="37"/>
  <c r="G4106" i="37"/>
  <c r="H4106" i="37" s="1"/>
  <c r="A4106" i="37"/>
  <c r="G4105" i="37"/>
  <c r="H4105" i="37" s="1"/>
  <c r="A4105" i="37"/>
  <c r="G4104" i="37"/>
  <c r="H4104" i="37" s="1"/>
  <c r="A4104" i="37"/>
  <c r="G4103" i="37"/>
  <c r="H4103" i="37" s="1"/>
  <c r="A4103" i="37"/>
  <c r="G4102" i="37"/>
  <c r="H4102" i="37" s="1"/>
  <c r="A4102" i="37"/>
  <c r="G4101" i="37"/>
  <c r="H4101" i="37" s="1"/>
  <c r="A4101" i="37"/>
  <c r="G4100" i="37"/>
  <c r="H4100" i="37" s="1"/>
  <c r="A4100" i="37"/>
  <c r="G4099" i="37"/>
  <c r="H4099" i="37" s="1"/>
  <c r="A4099" i="37"/>
  <c r="G4098" i="37"/>
  <c r="H4098" i="37" s="1"/>
  <c r="A4098" i="37"/>
  <c r="G4097" i="37"/>
  <c r="H4097" i="37" s="1"/>
  <c r="A4097" i="37"/>
  <c r="G4096" i="37"/>
  <c r="H4096" i="37" s="1"/>
  <c r="A4096" i="37"/>
  <c r="G4095" i="37"/>
  <c r="H4095" i="37" s="1"/>
  <c r="A4095" i="37"/>
  <c r="G4094" i="37"/>
  <c r="H4094" i="37" s="1"/>
  <c r="A4094" i="37"/>
  <c r="G4093" i="37"/>
  <c r="H4093" i="37" s="1"/>
  <c r="A4093" i="37"/>
  <c r="G4092" i="37"/>
  <c r="H4092" i="37" s="1"/>
  <c r="A4092" i="37"/>
  <c r="G4091" i="37"/>
  <c r="H4091" i="37" s="1"/>
  <c r="A4091" i="37"/>
  <c r="G4090" i="37"/>
  <c r="H4090" i="37" s="1"/>
  <c r="A4090" i="37"/>
  <c r="G4089" i="37"/>
  <c r="H4089" i="37" s="1"/>
  <c r="A4089" i="37"/>
  <c r="G4088" i="37"/>
  <c r="H4088" i="37" s="1"/>
  <c r="A4088" i="37"/>
  <c r="G4087" i="37"/>
  <c r="H4087" i="37" s="1"/>
  <c r="A4087" i="37"/>
  <c r="G4086" i="37"/>
  <c r="H4086" i="37" s="1"/>
  <c r="A4086" i="37"/>
  <c r="G4085" i="37"/>
  <c r="H4085" i="37" s="1"/>
  <c r="A4085" i="37"/>
  <c r="G4084" i="37"/>
  <c r="H4084" i="37" s="1"/>
  <c r="A4084" i="37"/>
  <c r="G4083" i="37"/>
  <c r="H4083" i="37" s="1"/>
  <c r="A4083" i="37"/>
  <c r="H4082" i="37"/>
  <c r="A4082" i="37"/>
  <c r="G4081" i="37"/>
  <c r="H4081" i="37" s="1"/>
  <c r="A4081" i="37"/>
  <c r="G4080" i="37"/>
  <c r="H4080" i="37" s="1"/>
  <c r="A4080" i="37"/>
  <c r="G4079" i="37"/>
  <c r="H4079" i="37" s="1"/>
  <c r="A4079" i="37"/>
  <c r="G4078" i="37"/>
  <c r="H4078" i="37" s="1"/>
  <c r="A4078" i="37"/>
  <c r="G4077" i="37"/>
  <c r="H4077" i="37" s="1"/>
  <c r="A4077" i="37"/>
  <c r="G4076" i="37"/>
  <c r="H4076" i="37" s="1"/>
  <c r="A4076" i="37"/>
  <c r="G4075" i="37"/>
  <c r="H4075" i="37" s="1"/>
  <c r="A4075" i="37"/>
  <c r="G4074" i="37"/>
  <c r="H4074" i="37" s="1"/>
  <c r="A4074" i="37"/>
  <c r="G4073" i="37"/>
  <c r="H4073" i="37" s="1"/>
  <c r="A4073" i="37"/>
  <c r="G4072" i="37"/>
  <c r="H4072" i="37" s="1"/>
  <c r="A4072" i="37"/>
  <c r="G4071" i="37"/>
  <c r="H4071" i="37" s="1"/>
  <c r="A4071" i="37"/>
  <c r="G4070" i="37"/>
  <c r="H4070" i="37" s="1"/>
  <c r="A4070" i="37"/>
  <c r="G4069" i="37"/>
  <c r="H4069" i="37" s="1"/>
  <c r="A4069" i="37"/>
  <c r="G4068" i="37"/>
  <c r="H4068" i="37" s="1"/>
  <c r="A4068" i="37"/>
  <c r="G4067" i="37"/>
  <c r="H4067" i="37" s="1"/>
  <c r="A4067" i="37"/>
  <c r="G4066" i="37"/>
  <c r="H4066" i="37" s="1"/>
  <c r="A4066" i="37"/>
  <c r="G4065" i="37"/>
  <c r="H4065" i="37" s="1"/>
  <c r="A4065" i="37"/>
  <c r="G4064" i="37"/>
  <c r="H4064" i="37" s="1"/>
  <c r="A4064" i="37"/>
  <c r="G4063" i="37"/>
  <c r="H4063" i="37" s="1"/>
  <c r="A4063" i="37"/>
  <c r="G4062" i="37"/>
  <c r="H4062" i="37" s="1"/>
  <c r="A4062" i="37"/>
  <c r="G4061" i="37"/>
  <c r="H4061" i="37" s="1"/>
  <c r="A4061" i="37"/>
  <c r="G4060" i="37"/>
  <c r="H4060" i="37" s="1"/>
  <c r="A4060" i="37"/>
  <c r="G4059" i="37"/>
  <c r="H4059" i="37" s="1"/>
  <c r="A4059" i="37"/>
  <c r="G4058" i="37"/>
  <c r="H4058" i="37" s="1"/>
  <c r="A4058" i="37"/>
  <c r="G4057" i="37"/>
  <c r="H4057" i="37" s="1"/>
  <c r="A4057" i="37"/>
  <c r="G4056" i="37"/>
  <c r="H4056" i="37" s="1"/>
  <c r="A4056" i="37"/>
  <c r="G4055" i="37"/>
  <c r="H4055" i="37" s="1"/>
  <c r="A4055" i="37"/>
  <c r="G4054" i="37"/>
  <c r="H4054" i="37" s="1"/>
  <c r="A4054" i="37"/>
  <c r="G4053" i="37"/>
  <c r="H4053" i="37" s="1"/>
  <c r="A4053" i="37"/>
  <c r="G4052" i="37"/>
  <c r="H4052" i="37" s="1"/>
  <c r="A4052" i="37"/>
  <c r="H4051" i="37"/>
  <c r="A4051" i="37"/>
  <c r="G4050" i="37"/>
  <c r="H4050" i="37" s="1"/>
  <c r="A4050" i="37"/>
  <c r="G4049" i="37"/>
  <c r="H4049" i="37" s="1"/>
  <c r="A4049" i="37"/>
  <c r="G4048" i="37"/>
  <c r="H4048" i="37" s="1"/>
  <c r="A4048" i="37"/>
  <c r="G4047" i="37"/>
  <c r="H4047" i="37" s="1"/>
  <c r="A4047" i="37"/>
  <c r="G4046" i="37"/>
  <c r="H4046" i="37" s="1"/>
  <c r="A4046" i="37"/>
  <c r="G4045" i="37"/>
  <c r="H4045" i="37" s="1"/>
  <c r="A4045" i="37"/>
  <c r="G4044" i="37"/>
  <c r="H4044" i="37" s="1"/>
  <c r="A4044" i="37"/>
  <c r="G4043" i="37"/>
  <c r="H4043" i="37" s="1"/>
  <c r="A4043" i="37"/>
  <c r="G4042" i="37"/>
  <c r="H4042" i="37" s="1"/>
  <c r="A4042" i="37"/>
  <c r="G4041" i="37"/>
  <c r="H4041" i="37" s="1"/>
  <c r="A4041" i="37"/>
  <c r="G4040" i="37"/>
  <c r="H4040" i="37" s="1"/>
  <c r="A4040" i="37"/>
  <c r="G4039" i="37"/>
  <c r="H4039" i="37" s="1"/>
  <c r="A4039" i="37"/>
  <c r="G4038" i="37"/>
  <c r="H4038" i="37" s="1"/>
  <c r="A4038" i="37"/>
  <c r="G4037" i="37"/>
  <c r="H4037" i="37" s="1"/>
  <c r="A4037" i="37"/>
  <c r="G4036" i="37"/>
  <c r="H4036" i="37" s="1"/>
  <c r="A4036" i="37"/>
  <c r="G4035" i="37"/>
  <c r="H4035" i="37" s="1"/>
  <c r="A4035" i="37"/>
  <c r="G4034" i="37"/>
  <c r="H4034" i="37" s="1"/>
  <c r="A4034" i="37"/>
  <c r="G4033" i="37"/>
  <c r="H4033" i="37" s="1"/>
  <c r="A4033" i="37"/>
  <c r="G4032" i="37"/>
  <c r="H4032" i="37" s="1"/>
  <c r="A4032" i="37"/>
  <c r="G4031" i="37"/>
  <c r="H4031" i="37" s="1"/>
  <c r="A4031" i="37"/>
  <c r="G4030" i="37"/>
  <c r="H4030" i="37" s="1"/>
  <c r="A4030" i="37"/>
  <c r="G4029" i="37"/>
  <c r="H4029" i="37" s="1"/>
  <c r="A4029" i="37"/>
  <c r="G4028" i="37"/>
  <c r="H4028" i="37" s="1"/>
  <c r="A4028" i="37"/>
  <c r="G4027" i="37"/>
  <c r="H4027" i="37" s="1"/>
  <c r="A4027" i="37"/>
  <c r="G4026" i="37"/>
  <c r="H4026" i="37" s="1"/>
  <c r="A4026" i="37"/>
  <c r="G4025" i="37"/>
  <c r="H4025" i="37" s="1"/>
  <c r="A4025" i="37"/>
  <c r="G4024" i="37"/>
  <c r="H4024" i="37" s="1"/>
  <c r="A4024" i="37"/>
  <c r="G4023" i="37"/>
  <c r="H4023" i="37" s="1"/>
  <c r="A4023" i="37"/>
  <c r="G4022" i="37"/>
  <c r="H4022" i="37" s="1"/>
  <c r="A4022" i="37"/>
  <c r="G4021" i="37"/>
  <c r="H4021" i="37" s="1"/>
  <c r="A4021" i="37"/>
  <c r="H4020" i="37"/>
  <c r="A4020" i="37"/>
  <c r="G4019" i="37"/>
  <c r="H4019" i="37" s="1"/>
  <c r="A4019" i="37"/>
  <c r="G4018" i="37"/>
  <c r="H4018" i="37" s="1"/>
  <c r="A4018" i="37"/>
  <c r="G4017" i="37"/>
  <c r="H4017" i="37" s="1"/>
  <c r="A4017" i="37"/>
  <c r="G4016" i="37"/>
  <c r="H4016" i="37" s="1"/>
  <c r="A4016" i="37"/>
  <c r="G4015" i="37"/>
  <c r="H4015" i="37" s="1"/>
  <c r="A4015" i="37"/>
  <c r="G4014" i="37"/>
  <c r="H4014" i="37" s="1"/>
  <c r="A4014" i="37"/>
  <c r="G4013" i="37"/>
  <c r="H4013" i="37" s="1"/>
  <c r="A4013" i="37"/>
  <c r="G4012" i="37"/>
  <c r="H4012" i="37" s="1"/>
  <c r="A4012" i="37"/>
  <c r="G4011" i="37"/>
  <c r="H4011" i="37" s="1"/>
  <c r="A4011" i="37"/>
  <c r="G4010" i="37"/>
  <c r="H4010" i="37" s="1"/>
  <c r="A4010" i="37"/>
  <c r="G4009" i="37"/>
  <c r="H4009" i="37" s="1"/>
  <c r="A4009" i="37"/>
  <c r="G4008" i="37"/>
  <c r="H4008" i="37" s="1"/>
  <c r="A4008" i="37"/>
  <c r="G4007" i="37"/>
  <c r="H4007" i="37" s="1"/>
  <c r="A4007" i="37"/>
  <c r="G4006" i="37"/>
  <c r="H4006" i="37" s="1"/>
  <c r="A4006" i="37"/>
  <c r="G4005" i="37"/>
  <c r="H4005" i="37" s="1"/>
  <c r="A4005" i="37"/>
  <c r="G4004" i="37"/>
  <c r="H4004" i="37" s="1"/>
  <c r="A4004" i="37"/>
  <c r="G4003" i="37"/>
  <c r="H4003" i="37" s="1"/>
  <c r="A4003" i="37"/>
  <c r="G4002" i="37"/>
  <c r="H4002" i="37" s="1"/>
  <c r="A4002" i="37"/>
  <c r="G4001" i="37"/>
  <c r="H4001" i="37" s="1"/>
  <c r="A4001" i="37"/>
  <c r="G4000" i="37"/>
  <c r="H4000" i="37" s="1"/>
  <c r="A4000" i="37"/>
  <c r="G3999" i="37"/>
  <c r="H3999" i="37" s="1"/>
  <c r="A3999" i="37"/>
  <c r="G3998" i="37"/>
  <c r="H3998" i="37" s="1"/>
  <c r="A3998" i="37"/>
  <c r="G3997" i="37"/>
  <c r="H3997" i="37" s="1"/>
  <c r="A3997" i="37"/>
  <c r="G3996" i="37"/>
  <c r="H3996" i="37" s="1"/>
  <c r="A3996" i="37"/>
  <c r="G3995" i="37"/>
  <c r="H3995" i="37" s="1"/>
  <c r="A3995" i="37"/>
  <c r="G3994" i="37"/>
  <c r="H3994" i="37" s="1"/>
  <c r="A3994" i="37"/>
  <c r="G3993" i="37"/>
  <c r="H3993" i="37" s="1"/>
  <c r="A3993" i="37"/>
  <c r="G3992" i="37"/>
  <c r="H3992" i="37" s="1"/>
  <c r="A3992" i="37"/>
  <c r="G3991" i="37"/>
  <c r="H3991" i="37" s="1"/>
  <c r="A3991" i="37"/>
  <c r="G3990" i="37"/>
  <c r="H3990" i="37" s="1"/>
  <c r="A3990" i="37"/>
  <c r="H3989" i="37"/>
  <c r="A3989" i="37"/>
  <c r="G3988" i="37"/>
  <c r="H3988" i="37" s="1"/>
  <c r="A3988" i="37"/>
  <c r="G3987" i="37"/>
  <c r="H3987" i="37" s="1"/>
  <c r="A3987" i="37"/>
  <c r="G3986" i="37"/>
  <c r="H3986" i="37" s="1"/>
  <c r="A3986" i="37"/>
  <c r="G3985" i="37"/>
  <c r="H3985" i="37" s="1"/>
  <c r="A3985" i="37"/>
  <c r="G3984" i="37"/>
  <c r="H3984" i="37" s="1"/>
  <c r="A3984" i="37"/>
  <c r="G3983" i="37"/>
  <c r="H3983" i="37" s="1"/>
  <c r="A3983" i="37"/>
  <c r="G3982" i="37"/>
  <c r="H3982" i="37" s="1"/>
  <c r="A3982" i="37"/>
  <c r="G3981" i="37"/>
  <c r="H3981" i="37" s="1"/>
  <c r="A3981" i="37"/>
  <c r="G3980" i="37"/>
  <c r="H3980" i="37" s="1"/>
  <c r="A3980" i="37"/>
  <c r="G3979" i="37"/>
  <c r="H3979" i="37" s="1"/>
  <c r="A3979" i="37"/>
  <c r="G3978" i="37"/>
  <c r="H3978" i="37" s="1"/>
  <c r="A3978" i="37"/>
  <c r="G3977" i="37"/>
  <c r="H3977" i="37" s="1"/>
  <c r="A3977" i="37"/>
  <c r="G3976" i="37"/>
  <c r="H3976" i="37" s="1"/>
  <c r="A3976" i="37"/>
  <c r="G3975" i="37"/>
  <c r="H3975" i="37" s="1"/>
  <c r="A3975" i="37"/>
  <c r="G3974" i="37"/>
  <c r="H3974" i="37" s="1"/>
  <c r="A3974" i="37"/>
  <c r="G3973" i="37"/>
  <c r="H3973" i="37" s="1"/>
  <c r="A3973" i="37"/>
  <c r="G3972" i="37"/>
  <c r="H3972" i="37" s="1"/>
  <c r="A3972" i="37"/>
  <c r="G3971" i="37"/>
  <c r="H3971" i="37" s="1"/>
  <c r="A3971" i="37"/>
  <c r="G3970" i="37"/>
  <c r="H3970" i="37" s="1"/>
  <c r="A3970" i="37"/>
  <c r="G3969" i="37"/>
  <c r="H3969" i="37" s="1"/>
  <c r="A3969" i="37"/>
  <c r="G3968" i="37"/>
  <c r="H3968" i="37" s="1"/>
  <c r="A3968" i="37"/>
  <c r="G3967" i="37"/>
  <c r="H3967" i="37" s="1"/>
  <c r="A3967" i="37"/>
  <c r="G3966" i="37"/>
  <c r="H3966" i="37" s="1"/>
  <c r="A3966" i="37"/>
  <c r="G3965" i="37"/>
  <c r="H3965" i="37" s="1"/>
  <c r="A3965" i="37"/>
  <c r="G3964" i="37"/>
  <c r="H3964" i="37" s="1"/>
  <c r="A3964" i="37"/>
  <c r="G3963" i="37"/>
  <c r="H3963" i="37" s="1"/>
  <c r="A3963" i="37"/>
  <c r="G3962" i="37"/>
  <c r="H3962" i="37" s="1"/>
  <c r="A3962" i="37"/>
  <c r="G3961" i="37"/>
  <c r="H3961" i="37" s="1"/>
  <c r="A3961" i="37"/>
  <c r="G3960" i="37"/>
  <c r="H3960" i="37" s="1"/>
  <c r="A3960" i="37"/>
  <c r="G3959" i="37"/>
  <c r="H3959" i="37" s="1"/>
  <c r="A3959" i="37"/>
  <c r="H3958" i="37"/>
  <c r="A3958" i="37"/>
  <c r="G3957" i="37"/>
  <c r="H3957" i="37" s="1"/>
  <c r="A3957" i="37"/>
  <c r="G3956" i="37"/>
  <c r="H3956" i="37" s="1"/>
  <c r="A3956" i="37"/>
  <c r="G3955" i="37"/>
  <c r="H3955" i="37" s="1"/>
  <c r="A3955" i="37"/>
  <c r="G3954" i="37"/>
  <c r="H3954" i="37" s="1"/>
  <c r="A3954" i="37"/>
  <c r="G3953" i="37"/>
  <c r="H3953" i="37" s="1"/>
  <c r="A3953" i="37"/>
  <c r="G3952" i="37"/>
  <c r="H3952" i="37" s="1"/>
  <c r="A3952" i="37"/>
  <c r="G3951" i="37"/>
  <c r="H3951" i="37" s="1"/>
  <c r="A3951" i="37"/>
  <c r="G3950" i="37"/>
  <c r="H3950" i="37" s="1"/>
  <c r="A3950" i="37"/>
  <c r="G3949" i="37"/>
  <c r="H3949" i="37" s="1"/>
  <c r="A3949" i="37"/>
  <c r="G3948" i="37"/>
  <c r="H3948" i="37" s="1"/>
  <c r="A3948" i="37"/>
  <c r="G3947" i="37"/>
  <c r="H3947" i="37" s="1"/>
  <c r="A3947" i="37"/>
  <c r="G3946" i="37"/>
  <c r="H3946" i="37" s="1"/>
  <c r="A3946" i="37"/>
  <c r="G3945" i="37"/>
  <c r="H3945" i="37" s="1"/>
  <c r="A3945" i="37"/>
  <c r="G3944" i="37"/>
  <c r="H3944" i="37" s="1"/>
  <c r="A3944" i="37"/>
  <c r="G3943" i="37"/>
  <c r="H3943" i="37" s="1"/>
  <c r="A3943" i="37"/>
  <c r="G3942" i="37"/>
  <c r="H3942" i="37" s="1"/>
  <c r="A3942" i="37"/>
  <c r="G3941" i="37"/>
  <c r="H3941" i="37" s="1"/>
  <c r="A3941" i="37"/>
  <c r="G3940" i="37"/>
  <c r="H3940" i="37" s="1"/>
  <c r="A3940" i="37"/>
  <c r="G3939" i="37"/>
  <c r="H3939" i="37" s="1"/>
  <c r="A3939" i="37"/>
  <c r="G3938" i="37"/>
  <c r="H3938" i="37" s="1"/>
  <c r="A3938" i="37"/>
  <c r="G3937" i="37"/>
  <c r="H3937" i="37" s="1"/>
  <c r="A3937" i="37"/>
  <c r="G3936" i="37"/>
  <c r="H3936" i="37" s="1"/>
  <c r="A3936" i="37"/>
  <c r="G3935" i="37"/>
  <c r="H3935" i="37" s="1"/>
  <c r="A3935" i="37"/>
  <c r="G3934" i="37"/>
  <c r="H3934" i="37" s="1"/>
  <c r="A3934" i="37"/>
  <c r="G3933" i="37"/>
  <c r="H3933" i="37" s="1"/>
  <c r="A3933" i="37"/>
  <c r="G3932" i="37"/>
  <c r="H3932" i="37" s="1"/>
  <c r="A3932" i="37"/>
  <c r="G3931" i="37"/>
  <c r="H3931" i="37" s="1"/>
  <c r="A3931" i="37"/>
  <c r="G3930" i="37"/>
  <c r="H3930" i="37" s="1"/>
  <c r="A3930" i="37"/>
  <c r="G3929" i="37"/>
  <c r="H3929" i="37" s="1"/>
  <c r="A3929" i="37"/>
  <c r="G3928" i="37"/>
  <c r="H3928" i="37" s="1"/>
  <c r="A3928" i="37"/>
  <c r="H3927" i="37"/>
  <c r="A3927" i="37"/>
  <c r="G3926" i="37"/>
  <c r="H3926" i="37" s="1"/>
  <c r="A3926" i="37"/>
  <c r="G3925" i="37"/>
  <c r="H3925" i="37" s="1"/>
  <c r="A3925" i="37"/>
  <c r="G3924" i="37"/>
  <c r="H3924" i="37" s="1"/>
  <c r="A3924" i="37"/>
  <c r="G3923" i="37"/>
  <c r="H3923" i="37" s="1"/>
  <c r="A3923" i="37"/>
  <c r="G3922" i="37"/>
  <c r="H3922" i="37" s="1"/>
  <c r="A3922" i="37"/>
  <c r="G3921" i="37"/>
  <c r="H3921" i="37" s="1"/>
  <c r="A3921" i="37"/>
  <c r="G3920" i="37"/>
  <c r="H3920" i="37" s="1"/>
  <c r="A3920" i="37"/>
  <c r="G3919" i="37"/>
  <c r="H3919" i="37" s="1"/>
  <c r="A3919" i="37"/>
  <c r="G3918" i="37"/>
  <c r="H3918" i="37" s="1"/>
  <c r="A3918" i="37"/>
  <c r="G3917" i="37"/>
  <c r="H3917" i="37" s="1"/>
  <c r="A3917" i="37"/>
  <c r="G3916" i="37"/>
  <c r="H3916" i="37" s="1"/>
  <c r="A3916" i="37"/>
  <c r="G3915" i="37"/>
  <c r="H3915" i="37" s="1"/>
  <c r="A3915" i="37"/>
  <c r="G3914" i="37"/>
  <c r="H3914" i="37" s="1"/>
  <c r="A3914" i="37"/>
  <c r="G3913" i="37"/>
  <c r="H3913" i="37" s="1"/>
  <c r="A3913" i="37"/>
  <c r="G3912" i="37"/>
  <c r="H3912" i="37" s="1"/>
  <c r="A3912" i="37"/>
  <c r="G3911" i="37"/>
  <c r="H3911" i="37" s="1"/>
  <c r="A3911" i="37"/>
  <c r="G3910" i="37"/>
  <c r="H3910" i="37" s="1"/>
  <c r="A3910" i="37"/>
  <c r="G3909" i="37"/>
  <c r="H3909" i="37" s="1"/>
  <c r="A3909" i="37"/>
  <c r="G3908" i="37"/>
  <c r="H3908" i="37" s="1"/>
  <c r="A3908" i="37"/>
  <c r="G3907" i="37"/>
  <c r="H3907" i="37" s="1"/>
  <c r="A3907" i="37"/>
  <c r="G3906" i="37"/>
  <c r="H3906" i="37" s="1"/>
  <c r="A3906" i="37"/>
  <c r="G3905" i="37"/>
  <c r="H3905" i="37" s="1"/>
  <c r="A3905" i="37"/>
  <c r="G3904" i="37"/>
  <c r="H3904" i="37" s="1"/>
  <c r="A3904" i="37"/>
  <c r="G3903" i="37"/>
  <c r="H3903" i="37" s="1"/>
  <c r="A3903" i="37"/>
  <c r="G3902" i="37"/>
  <c r="H3902" i="37" s="1"/>
  <c r="A3902" i="37"/>
  <c r="G3901" i="37"/>
  <c r="H3901" i="37" s="1"/>
  <c r="A3901" i="37"/>
  <c r="G3900" i="37"/>
  <c r="H3900" i="37" s="1"/>
  <c r="A3900" i="37"/>
  <c r="G3899" i="37"/>
  <c r="H3899" i="37" s="1"/>
  <c r="A3899" i="37"/>
  <c r="G3898" i="37"/>
  <c r="H3898" i="37" s="1"/>
  <c r="A3898" i="37"/>
  <c r="G3897" i="37"/>
  <c r="H3897" i="37" s="1"/>
  <c r="A3897" i="37"/>
  <c r="H3896" i="37"/>
  <c r="A3896" i="37"/>
  <c r="G3895" i="37"/>
  <c r="H3895" i="37" s="1"/>
  <c r="A3895" i="37"/>
  <c r="G3894" i="37"/>
  <c r="H3894" i="37" s="1"/>
  <c r="A3894" i="37"/>
  <c r="G3893" i="37"/>
  <c r="H3893" i="37" s="1"/>
  <c r="A3893" i="37"/>
  <c r="G3892" i="37"/>
  <c r="H3892" i="37" s="1"/>
  <c r="A3892" i="37"/>
  <c r="G3891" i="37"/>
  <c r="H3891" i="37" s="1"/>
  <c r="A3891" i="37"/>
  <c r="G3890" i="37"/>
  <c r="H3890" i="37" s="1"/>
  <c r="A3890" i="37"/>
  <c r="G3889" i="37"/>
  <c r="H3889" i="37" s="1"/>
  <c r="A3889" i="37"/>
  <c r="G3888" i="37"/>
  <c r="H3888" i="37" s="1"/>
  <c r="A3888" i="37"/>
  <c r="G3887" i="37"/>
  <c r="H3887" i="37" s="1"/>
  <c r="A3887" i="37"/>
  <c r="G3886" i="37"/>
  <c r="H3886" i="37" s="1"/>
  <c r="A3886" i="37"/>
  <c r="G3885" i="37"/>
  <c r="H3885" i="37" s="1"/>
  <c r="A3885" i="37"/>
  <c r="G3884" i="37"/>
  <c r="H3884" i="37" s="1"/>
  <c r="A3884" i="37"/>
  <c r="G3883" i="37"/>
  <c r="H3883" i="37" s="1"/>
  <c r="A3883" i="37"/>
  <c r="G3882" i="37"/>
  <c r="H3882" i="37" s="1"/>
  <c r="A3882" i="37"/>
  <c r="G3881" i="37"/>
  <c r="H3881" i="37" s="1"/>
  <c r="A3881" i="37"/>
  <c r="G3880" i="37"/>
  <c r="H3880" i="37" s="1"/>
  <c r="A3880" i="37"/>
  <c r="G3879" i="37"/>
  <c r="H3879" i="37" s="1"/>
  <c r="A3879" i="37"/>
  <c r="G3878" i="37"/>
  <c r="H3878" i="37" s="1"/>
  <c r="A3878" i="37"/>
  <c r="G3877" i="37"/>
  <c r="H3877" i="37" s="1"/>
  <c r="A3877" i="37"/>
  <c r="G3876" i="37"/>
  <c r="H3876" i="37" s="1"/>
  <c r="A3876" i="37"/>
  <c r="G3875" i="37"/>
  <c r="H3875" i="37" s="1"/>
  <c r="A3875" i="37"/>
  <c r="G3874" i="37"/>
  <c r="H3874" i="37" s="1"/>
  <c r="A3874" i="37"/>
  <c r="G3873" i="37"/>
  <c r="H3873" i="37" s="1"/>
  <c r="A3873" i="37"/>
  <c r="G3872" i="37"/>
  <c r="H3872" i="37" s="1"/>
  <c r="A3872" i="37"/>
  <c r="G3871" i="37"/>
  <c r="H3871" i="37" s="1"/>
  <c r="A3871" i="37"/>
  <c r="G3870" i="37"/>
  <c r="H3870" i="37" s="1"/>
  <c r="A3870" i="37"/>
  <c r="G3869" i="37"/>
  <c r="H3869" i="37" s="1"/>
  <c r="A3869" i="37"/>
  <c r="G3868" i="37"/>
  <c r="H3868" i="37" s="1"/>
  <c r="A3868" i="37"/>
  <c r="G3867" i="37"/>
  <c r="H3867" i="37" s="1"/>
  <c r="A3867" i="37"/>
  <c r="G3866" i="37"/>
  <c r="H3866" i="37" s="1"/>
  <c r="A3866" i="37"/>
  <c r="H3865" i="37"/>
  <c r="A3865" i="37"/>
  <c r="G3864" i="37"/>
  <c r="H3864" i="37" s="1"/>
  <c r="A3864" i="37"/>
  <c r="G3863" i="37"/>
  <c r="H3863" i="37" s="1"/>
  <c r="A3863" i="37"/>
  <c r="G3862" i="37"/>
  <c r="H3862" i="37" s="1"/>
  <c r="A3862" i="37"/>
  <c r="G3861" i="37"/>
  <c r="H3861" i="37" s="1"/>
  <c r="A3861" i="37"/>
  <c r="G3860" i="37"/>
  <c r="H3860" i="37" s="1"/>
  <c r="A3860" i="37"/>
  <c r="G3859" i="37"/>
  <c r="H3859" i="37" s="1"/>
  <c r="A3859" i="37"/>
  <c r="G3858" i="37"/>
  <c r="H3858" i="37" s="1"/>
  <c r="A3858" i="37"/>
  <c r="G3857" i="37"/>
  <c r="H3857" i="37" s="1"/>
  <c r="A3857" i="37"/>
  <c r="G3856" i="37"/>
  <c r="H3856" i="37" s="1"/>
  <c r="A3856" i="37"/>
  <c r="G3855" i="37"/>
  <c r="H3855" i="37" s="1"/>
  <c r="A3855" i="37"/>
  <c r="G3854" i="37"/>
  <c r="H3854" i="37" s="1"/>
  <c r="A3854" i="37"/>
  <c r="G3853" i="37"/>
  <c r="H3853" i="37" s="1"/>
  <c r="A3853" i="37"/>
  <c r="G3852" i="37"/>
  <c r="H3852" i="37" s="1"/>
  <c r="A3852" i="37"/>
  <c r="G3851" i="37"/>
  <c r="H3851" i="37" s="1"/>
  <c r="A3851" i="37"/>
  <c r="G3850" i="37"/>
  <c r="H3850" i="37" s="1"/>
  <c r="A3850" i="37"/>
  <c r="G3849" i="37"/>
  <c r="H3849" i="37" s="1"/>
  <c r="A3849" i="37"/>
  <c r="G3848" i="37"/>
  <c r="H3848" i="37" s="1"/>
  <c r="A3848" i="37"/>
  <c r="G3847" i="37"/>
  <c r="H3847" i="37" s="1"/>
  <c r="A3847" i="37"/>
  <c r="G3846" i="37"/>
  <c r="H3846" i="37" s="1"/>
  <c r="A3846" i="37"/>
  <c r="G3845" i="37"/>
  <c r="H3845" i="37" s="1"/>
  <c r="A3845" i="37"/>
  <c r="G3844" i="37"/>
  <c r="H3844" i="37" s="1"/>
  <c r="A3844" i="37"/>
  <c r="G3843" i="37"/>
  <c r="H3843" i="37" s="1"/>
  <c r="A3843" i="37"/>
  <c r="G3842" i="37"/>
  <c r="H3842" i="37" s="1"/>
  <c r="A3842" i="37"/>
  <c r="G3841" i="37"/>
  <c r="H3841" i="37" s="1"/>
  <c r="A3841" i="37"/>
  <c r="G3840" i="37"/>
  <c r="H3840" i="37" s="1"/>
  <c r="A3840" i="37"/>
  <c r="G3839" i="37"/>
  <c r="H3839" i="37" s="1"/>
  <c r="A3839" i="37"/>
  <c r="G3838" i="37"/>
  <c r="H3838" i="37" s="1"/>
  <c r="A3838" i="37"/>
  <c r="G3837" i="37"/>
  <c r="H3837" i="37" s="1"/>
  <c r="A3837" i="37"/>
  <c r="G3836" i="37"/>
  <c r="H3836" i="37" s="1"/>
  <c r="A3836" i="37"/>
  <c r="G3835" i="37"/>
  <c r="H3835" i="37" s="1"/>
  <c r="A3835" i="37"/>
  <c r="H3834" i="37"/>
  <c r="A3834" i="37"/>
  <c r="E3833" i="37"/>
  <c r="A3833" i="37"/>
  <c r="E3832" i="37"/>
  <c r="A3832" i="37"/>
  <c r="E3831" i="37"/>
  <c r="A3831" i="37"/>
  <c r="E3830" i="37"/>
  <c r="A3830" i="37"/>
  <c r="E3829" i="37"/>
  <c r="A3829" i="37"/>
  <c r="E3828" i="37"/>
  <c r="A3828" i="37"/>
  <c r="E3827" i="37"/>
  <c r="A3827" i="37"/>
  <c r="E3826" i="37"/>
  <c r="A3826" i="37"/>
  <c r="E3825" i="37"/>
  <c r="A3825" i="37"/>
  <c r="E3824" i="37"/>
  <c r="A3824" i="37"/>
  <c r="E3823" i="37"/>
  <c r="A3823" i="37"/>
  <c r="E3822" i="37"/>
  <c r="A3822" i="37"/>
  <c r="E3821" i="37"/>
  <c r="A3821" i="37"/>
  <c r="E3820" i="37"/>
  <c r="A3820" i="37"/>
  <c r="E3819" i="37"/>
  <c r="A3819" i="37"/>
  <c r="E3818" i="37"/>
  <c r="A3818" i="37"/>
  <c r="E3817" i="37"/>
  <c r="A3817" i="37"/>
  <c r="E3816" i="37"/>
  <c r="A3816" i="37"/>
  <c r="E3815" i="37"/>
  <c r="A3815" i="37"/>
  <c r="E3814" i="37"/>
  <c r="A3814" i="37"/>
  <c r="E3813" i="37"/>
  <c r="A3813" i="37"/>
  <c r="E3812" i="37"/>
  <c r="A3812" i="37"/>
  <c r="E3811" i="37"/>
  <c r="A3811" i="37"/>
  <c r="E3810" i="37"/>
  <c r="A3810" i="37"/>
  <c r="E3809" i="37"/>
  <c r="A3809" i="37"/>
  <c r="E3808" i="37"/>
  <c r="A3808" i="37"/>
  <c r="E3807" i="37"/>
  <c r="A3807" i="37"/>
  <c r="E3806" i="37"/>
  <c r="A3806" i="37"/>
  <c r="E3805" i="37"/>
  <c r="A3805" i="37"/>
  <c r="E3804" i="37"/>
  <c r="A3804" i="37"/>
  <c r="E3803" i="37"/>
  <c r="A3803" i="37"/>
  <c r="G3802" i="37"/>
  <c r="H3802" i="37" s="1"/>
  <c r="A3802" i="37"/>
  <c r="G3801" i="37"/>
  <c r="H3801" i="37" s="1"/>
  <c r="A3801" i="37"/>
  <c r="G3800" i="37"/>
  <c r="H3800" i="37" s="1"/>
  <c r="A3800" i="37"/>
  <c r="G3799" i="37"/>
  <c r="H3799" i="37" s="1"/>
  <c r="A3799" i="37"/>
  <c r="G3798" i="37"/>
  <c r="H3798" i="37" s="1"/>
  <c r="A3798" i="37"/>
  <c r="G3797" i="37"/>
  <c r="H3797" i="37" s="1"/>
  <c r="A3797" i="37"/>
  <c r="G3796" i="37"/>
  <c r="H3796" i="37" s="1"/>
  <c r="A3796" i="37"/>
  <c r="G3795" i="37"/>
  <c r="H3795" i="37" s="1"/>
  <c r="A3795" i="37"/>
  <c r="G3794" i="37"/>
  <c r="H3794" i="37" s="1"/>
  <c r="A3794" i="37"/>
  <c r="G3793" i="37"/>
  <c r="H3793" i="37" s="1"/>
  <c r="A3793" i="37"/>
  <c r="G3792" i="37"/>
  <c r="H3792" i="37" s="1"/>
  <c r="A3792" i="37"/>
  <c r="G3791" i="37"/>
  <c r="H3791" i="37" s="1"/>
  <c r="A3791" i="37"/>
  <c r="G3790" i="37"/>
  <c r="H3790" i="37" s="1"/>
  <c r="A3790" i="37"/>
  <c r="G3789" i="37"/>
  <c r="H3789" i="37" s="1"/>
  <c r="A3789" i="37"/>
  <c r="G3788" i="37"/>
  <c r="H3788" i="37" s="1"/>
  <c r="A3788" i="37"/>
  <c r="G3787" i="37"/>
  <c r="H3787" i="37" s="1"/>
  <c r="A3787" i="37"/>
  <c r="G3786" i="37"/>
  <c r="H3786" i="37" s="1"/>
  <c r="A3786" i="37"/>
  <c r="G3785" i="37"/>
  <c r="H3785" i="37" s="1"/>
  <c r="A3785" i="37"/>
  <c r="G3784" i="37"/>
  <c r="H3784" i="37" s="1"/>
  <c r="A3784" i="37"/>
  <c r="G3783" i="37"/>
  <c r="H3783" i="37" s="1"/>
  <c r="A3783" i="37"/>
  <c r="G3782" i="37"/>
  <c r="H3782" i="37" s="1"/>
  <c r="A3782" i="37"/>
  <c r="G3781" i="37"/>
  <c r="H3781" i="37" s="1"/>
  <c r="A3781" i="37"/>
  <c r="G3780" i="37"/>
  <c r="H3780" i="37" s="1"/>
  <c r="A3780" i="37"/>
  <c r="G3779" i="37"/>
  <c r="H3779" i="37" s="1"/>
  <c r="A3779" i="37"/>
  <c r="G3778" i="37"/>
  <c r="H3778" i="37" s="1"/>
  <c r="A3778" i="37"/>
  <c r="G3777" i="37"/>
  <c r="H3777" i="37" s="1"/>
  <c r="A3777" i="37"/>
  <c r="G3776" i="37"/>
  <c r="H3776" i="37" s="1"/>
  <c r="A3776" i="37"/>
  <c r="G3775" i="37"/>
  <c r="H3775" i="37" s="1"/>
  <c r="A3775" i="37"/>
  <c r="G3774" i="37"/>
  <c r="H3774" i="37" s="1"/>
  <c r="A3774" i="37"/>
  <c r="H3773" i="37"/>
  <c r="A3773" i="37"/>
  <c r="G3772" i="37"/>
  <c r="H3772" i="37" s="1"/>
  <c r="A3772" i="37"/>
  <c r="G3771" i="37"/>
  <c r="H3771" i="37" s="1"/>
  <c r="A3771" i="37"/>
  <c r="G3770" i="37"/>
  <c r="H3770" i="37" s="1"/>
  <c r="A3770" i="37"/>
  <c r="G3769" i="37"/>
  <c r="H3769" i="37" s="1"/>
  <c r="A3769" i="37"/>
  <c r="G3768" i="37"/>
  <c r="H3768" i="37" s="1"/>
  <c r="A3768" i="37"/>
  <c r="G3767" i="37"/>
  <c r="H3767" i="37" s="1"/>
  <c r="A3767" i="37"/>
  <c r="G3766" i="37"/>
  <c r="H3766" i="37" s="1"/>
  <c r="A3766" i="37"/>
  <c r="G3765" i="37"/>
  <c r="H3765" i="37" s="1"/>
  <c r="A3765" i="37"/>
  <c r="G3764" i="37"/>
  <c r="H3764" i="37" s="1"/>
  <c r="A3764" i="37"/>
  <c r="G3763" i="37"/>
  <c r="H3763" i="37" s="1"/>
  <c r="A3763" i="37"/>
  <c r="G3762" i="37"/>
  <c r="H3762" i="37" s="1"/>
  <c r="A3762" i="37"/>
  <c r="G3761" i="37"/>
  <c r="H3761" i="37" s="1"/>
  <c r="A3761" i="37"/>
  <c r="G3760" i="37"/>
  <c r="H3760" i="37" s="1"/>
  <c r="A3760" i="37"/>
  <c r="G3759" i="37"/>
  <c r="H3759" i="37" s="1"/>
  <c r="A3759" i="37"/>
  <c r="G3758" i="37"/>
  <c r="H3758" i="37" s="1"/>
  <c r="A3758" i="37"/>
  <c r="G3757" i="37"/>
  <c r="H3757" i="37" s="1"/>
  <c r="A3757" i="37"/>
  <c r="G3756" i="37"/>
  <c r="H3756" i="37" s="1"/>
  <c r="A3756" i="37"/>
  <c r="G3755" i="37"/>
  <c r="H3755" i="37" s="1"/>
  <c r="A3755" i="37"/>
  <c r="G3754" i="37"/>
  <c r="H3754" i="37" s="1"/>
  <c r="A3754" i="37"/>
  <c r="G3753" i="37"/>
  <c r="H3753" i="37" s="1"/>
  <c r="A3753" i="37"/>
  <c r="G3752" i="37"/>
  <c r="H3752" i="37" s="1"/>
  <c r="A3752" i="37"/>
  <c r="G3751" i="37"/>
  <c r="H3751" i="37" s="1"/>
  <c r="A3751" i="37"/>
  <c r="G3750" i="37"/>
  <c r="H3750" i="37" s="1"/>
  <c r="A3750" i="37"/>
  <c r="G3749" i="37"/>
  <c r="H3749" i="37" s="1"/>
  <c r="A3749" i="37"/>
  <c r="G3748" i="37"/>
  <c r="H3748" i="37" s="1"/>
  <c r="A3748" i="37"/>
  <c r="G3747" i="37"/>
  <c r="H3747" i="37" s="1"/>
  <c r="A3747" i="37"/>
  <c r="G3746" i="37"/>
  <c r="H3746" i="37" s="1"/>
  <c r="A3746" i="37"/>
  <c r="G3745" i="37"/>
  <c r="H3745" i="37" s="1"/>
  <c r="A3745" i="37"/>
  <c r="G3744" i="37"/>
  <c r="H3744" i="37" s="1"/>
  <c r="A3744" i="37"/>
  <c r="H3743" i="37"/>
  <c r="A3743" i="37"/>
  <c r="G3742" i="37"/>
  <c r="H3742" i="37" s="1"/>
  <c r="A3742" i="37"/>
  <c r="G3741" i="37"/>
  <c r="H3741" i="37" s="1"/>
  <c r="A3741" i="37"/>
  <c r="G3740" i="37"/>
  <c r="H3740" i="37" s="1"/>
  <c r="A3740" i="37"/>
  <c r="G3739" i="37"/>
  <c r="H3739" i="37" s="1"/>
  <c r="A3739" i="37"/>
  <c r="G3738" i="37"/>
  <c r="H3738" i="37" s="1"/>
  <c r="A3738" i="37"/>
  <c r="G3737" i="37"/>
  <c r="H3737" i="37" s="1"/>
  <c r="A3737" i="37"/>
  <c r="G3736" i="37"/>
  <c r="H3736" i="37" s="1"/>
  <c r="A3736" i="37"/>
  <c r="G3735" i="37"/>
  <c r="H3735" i="37" s="1"/>
  <c r="A3735" i="37"/>
  <c r="G3734" i="37"/>
  <c r="H3734" i="37" s="1"/>
  <c r="A3734" i="37"/>
  <c r="G3733" i="37"/>
  <c r="H3733" i="37" s="1"/>
  <c r="A3733" i="37"/>
  <c r="G3732" i="37"/>
  <c r="H3732" i="37" s="1"/>
  <c r="A3732" i="37"/>
  <c r="G3731" i="37"/>
  <c r="H3731" i="37" s="1"/>
  <c r="A3731" i="37"/>
  <c r="G3730" i="37"/>
  <c r="H3730" i="37" s="1"/>
  <c r="A3730" i="37"/>
  <c r="G3729" i="37"/>
  <c r="H3729" i="37" s="1"/>
  <c r="A3729" i="37"/>
  <c r="G3728" i="37"/>
  <c r="H3728" i="37" s="1"/>
  <c r="A3728" i="37"/>
  <c r="G3727" i="37"/>
  <c r="H3727" i="37" s="1"/>
  <c r="A3727" i="37"/>
  <c r="G3726" i="37"/>
  <c r="H3726" i="37" s="1"/>
  <c r="A3726" i="37"/>
  <c r="G3725" i="37"/>
  <c r="H3725" i="37" s="1"/>
  <c r="A3725" i="37"/>
  <c r="G3724" i="37"/>
  <c r="H3724" i="37" s="1"/>
  <c r="A3724" i="37"/>
  <c r="G3723" i="37"/>
  <c r="H3723" i="37" s="1"/>
  <c r="A3723" i="37"/>
  <c r="G3722" i="37"/>
  <c r="H3722" i="37" s="1"/>
  <c r="A3722" i="37"/>
  <c r="G3721" i="37"/>
  <c r="H3721" i="37" s="1"/>
  <c r="A3721" i="37"/>
  <c r="G3720" i="37"/>
  <c r="H3720" i="37" s="1"/>
  <c r="A3720" i="37"/>
  <c r="G3719" i="37"/>
  <c r="H3719" i="37" s="1"/>
  <c r="A3719" i="37"/>
  <c r="G3718" i="37"/>
  <c r="H3718" i="37" s="1"/>
  <c r="A3718" i="37"/>
  <c r="G3717" i="37"/>
  <c r="H3717" i="37" s="1"/>
  <c r="A3717" i="37"/>
  <c r="G3716" i="37"/>
  <c r="H3716" i="37" s="1"/>
  <c r="A3716" i="37"/>
  <c r="G3715" i="37"/>
  <c r="H3715" i="37" s="1"/>
  <c r="A3715" i="37"/>
  <c r="G3714" i="37"/>
  <c r="H3714" i="37" s="1"/>
  <c r="A3714" i="37"/>
  <c r="H3713" i="37"/>
  <c r="A3713" i="37"/>
  <c r="G3712" i="37"/>
  <c r="H3712" i="37" s="1"/>
  <c r="A3712" i="37"/>
  <c r="G3711" i="37"/>
  <c r="H3711" i="37" s="1"/>
  <c r="A3711" i="37"/>
  <c r="G3710" i="37"/>
  <c r="H3710" i="37" s="1"/>
  <c r="A3710" i="37"/>
  <c r="G3709" i="37"/>
  <c r="H3709" i="37" s="1"/>
  <c r="A3709" i="37"/>
  <c r="G3708" i="37"/>
  <c r="H3708" i="37" s="1"/>
  <c r="A3708" i="37"/>
  <c r="G3707" i="37"/>
  <c r="H3707" i="37" s="1"/>
  <c r="A3707" i="37"/>
  <c r="G3706" i="37"/>
  <c r="H3706" i="37" s="1"/>
  <c r="A3706" i="37"/>
  <c r="G3705" i="37"/>
  <c r="H3705" i="37" s="1"/>
  <c r="A3705" i="37"/>
  <c r="G3704" i="37"/>
  <c r="H3704" i="37" s="1"/>
  <c r="A3704" i="37"/>
  <c r="G3703" i="37"/>
  <c r="H3703" i="37" s="1"/>
  <c r="A3703" i="37"/>
  <c r="G3702" i="37"/>
  <c r="H3702" i="37" s="1"/>
  <c r="A3702" i="37"/>
  <c r="G3701" i="37"/>
  <c r="H3701" i="37" s="1"/>
  <c r="A3701" i="37"/>
  <c r="G3700" i="37"/>
  <c r="H3700" i="37" s="1"/>
  <c r="A3700" i="37"/>
  <c r="G3699" i="37"/>
  <c r="H3699" i="37" s="1"/>
  <c r="A3699" i="37"/>
  <c r="G3698" i="37"/>
  <c r="H3698" i="37" s="1"/>
  <c r="A3698" i="37"/>
  <c r="G3697" i="37"/>
  <c r="H3697" i="37" s="1"/>
  <c r="A3697" i="37"/>
  <c r="G3696" i="37"/>
  <c r="H3696" i="37" s="1"/>
  <c r="A3696" i="37"/>
  <c r="G3695" i="37"/>
  <c r="H3695" i="37" s="1"/>
  <c r="A3695" i="37"/>
  <c r="G3694" i="37"/>
  <c r="H3694" i="37" s="1"/>
  <c r="A3694" i="37"/>
  <c r="G3693" i="37"/>
  <c r="H3693" i="37" s="1"/>
  <c r="A3693" i="37"/>
  <c r="G3692" i="37"/>
  <c r="H3692" i="37" s="1"/>
  <c r="A3692" i="37"/>
  <c r="G3691" i="37"/>
  <c r="H3691" i="37" s="1"/>
  <c r="A3691" i="37"/>
  <c r="G3690" i="37"/>
  <c r="H3690" i="37" s="1"/>
  <c r="A3690" i="37"/>
  <c r="G3689" i="37"/>
  <c r="H3689" i="37" s="1"/>
  <c r="A3689" i="37"/>
  <c r="G3688" i="37"/>
  <c r="H3688" i="37" s="1"/>
  <c r="A3688" i="37"/>
  <c r="G3687" i="37"/>
  <c r="H3687" i="37" s="1"/>
  <c r="A3687" i="37"/>
  <c r="G3686" i="37"/>
  <c r="H3686" i="37" s="1"/>
  <c r="A3686" i="37"/>
  <c r="G3685" i="37"/>
  <c r="H3685" i="37" s="1"/>
  <c r="A3685" i="37"/>
  <c r="G3684" i="37"/>
  <c r="H3684" i="37" s="1"/>
  <c r="A3684" i="37"/>
  <c r="H3683" i="37"/>
  <c r="A3683" i="37"/>
  <c r="G3682" i="37"/>
  <c r="H3682" i="37" s="1"/>
  <c r="A3682" i="37"/>
  <c r="G3681" i="37"/>
  <c r="H3681" i="37" s="1"/>
  <c r="A3681" i="37"/>
  <c r="G3680" i="37"/>
  <c r="H3680" i="37" s="1"/>
  <c r="A3680" i="37"/>
  <c r="G3679" i="37"/>
  <c r="H3679" i="37" s="1"/>
  <c r="A3679" i="37"/>
  <c r="G3678" i="37"/>
  <c r="H3678" i="37" s="1"/>
  <c r="A3678" i="37"/>
  <c r="G3677" i="37"/>
  <c r="H3677" i="37" s="1"/>
  <c r="A3677" i="37"/>
  <c r="G3676" i="37"/>
  <c r="H3676" i="37" s="1"/>
  <c r="A3676" i="37"/>
  <c r="G3675" i="37"/>
  <c r="H3675" i="37" s="1"/>
  <c r="A3675" i="37"/>
  <c r="G3674" i="37"/>
  <c r="H3674" i="37" s="1"/>
  <c r="A3674" i="37"/>
  <c r="G3673" i="37"/>
  <c r="H3673" i="37" s="1"/>
  <c r="A3673" i="37"/>
  <c r="G3672" i="37"/>
  <c r="H3672" i="37" s="1"/>
  <c r="A3672" i="37"/>
  <c r="G3671" i="37"/>
  <c r="H3671" i="37" s="1"/>
  <c r="A3671" i="37"/>
  <c r="G3670" i="37"/>
  <c r="H3670" i="37" s="1"/>
  <c r="A3670" i="37"/>
  <c r="G3669" i="37"/>
  <c r="H3669" i="37" s="1"/>
  <c r="A3669" i="37"/>
  <c r="G3668" i="37"/>
  <c r="H3668" i="37" s="1"/>
  <c r="A3668" i="37"/>
  <c r="G3667" i="37"/>
  <c r="H3667" i="37" s="1"/>
  <c r="A3667" i="37"/>
  <c r="G3666" i="37"/>
  <c r="H3666" i="37" s="1"/>
  <c r="A3666" i="37"/>
  <c r="G3665" i="37"/>
  <c r="H3665" i="37" s="1"/>
  <c r="A3665" i="37"/>
  <c r="G3664" i="37"/>
  <c r="H3664" i="37" s="1"/>
  <c r="A3664" i="37"/>
  <c r="G3663" i="37"/>
  <c r="H3663" i="37" s="1"/>
  <c r="A3663" i="37"/>
  <c r="G3662" i="37"/>
  <c r="H3662" i="37" s="1"/>
  <c r="A3662" i="37"/>
  <c r="G3661" i="37"/>
  <c r="H3661" i="37" s="1"/>
  <c r="A3661" i="37"/>
  <c r="G3660" i="37"/>
  <c r="H3660" i="37" s="1"/>
  <c r="A3660" i="37"/>
  <c r="G3659" i="37"/>
  <c r="H3659" i="37" s="1"/>
  <c r="A3659" i="37"/>
  <c r="G3658" i="37"/>
  <c r="H3658" i="37" s="1"/>
  <c r="A3658" i="37"/>
  <c r="G3657" i="37"/>
  <c r="H3657" i="37" s="1"/>
  <c r="A3657" i="37"/>
  <c r="G3656" i="37"/>
  <c r="H3656" i="37" s="1"/>
  <c r="A3656" i="37"/>
  <c r="G3655" i="37"/>
  <c r="H3655" i="37" s="1"/>
  <c r="A3655" i="37"/>
  <c r="G3654" i="37"/>
  <c r="H3654" i="37" s="1"/>
  <c r="A3654" i="37"/>
  <c r="H3653" i="37"/>
  <c r="A3653" i="37"/>
  <c r="G3652" i="37"/>
  <c r="H3652" i="37" s="1"/>
  <c r="A3652" i="37"/>
  <c r="G3651" i="37"/>
  <c r="H3651" i="37" s="1"/>
  <c r="A3651" i="37"/>
  <c r="G3650" i="37"/>
  <c r="H3650" i="37" s="1"/>
  <c r="A3650" i="37"/>
  <c r="G3649" i="37"/>
  <c r="H3649" i="37" s="1"/>
  <c r="A3649" i="37"/>
  <c r="G3648" i="37"/>
  <c r="H3648" i="37" s="1"/>
  <c r="A3648" i="37"/>
  <c r="G3647" i="37"/>
  <c r="H3647" i="37" s="1"/>
  <c r="A3647" i="37"/>
  <c r="G3646" i="37"/>
  <c r="H3646" i="37" s="1"/>
  <c r="A3646" i="37"/>
  <c r="G3645" i="37"/>
  <c r="H3645" i="37" s="1"/>
  <c r="A3645" i="37"/>
  <c r="G3644" i="37"/>
  <c r="H3644" i="37" s="1"/>
  <c r="A3644" i="37"/>
  <c r="G3643" i="37"/>
  <c r="H3643" i="37" s="1"/>
  <c r="A3643" i="37"/>
  <c r="G3642" i="37"/>
  <c r="H3642" i="37" s="1"/>
  <c r="A3642" i="37"/>
  <c r="G3641" i="37"/>
  <c r="H3641" i="37" s="1"/>
  <c r="A3641" i="37"/>
  <c r="G3640" i="37"/>
  <c r="H3640" i="37" s="1"/>
  <c r="A3640" i="37"/>
  <c r="G3639" i="37"/>
  <c r="H3639" i="37" s="1"/>
  <c r="A3639" i="37"/>
  <c r="G3638" i="37"/>
  <c r="H3638" i="37" s="1"/>
  <c r="A3638" i="37"/>
  <c r="G3637" i="37"/>
  <c r="H3637" i="37" s="1"/>
  <c r="A3637" i="37"/>
  <c r="G3636" i="37"/>
  <c r="H3636" i="37" s="1"/>
  <c r="A3636" i="37"/>
  <c r="G3635" i="37"/>
  <c r="H3635" i="37" s="1"/>
  <c r="A3635" i="37"/>
  <c r="G3634" i="37"/>
  <c r="H3634" i="37" s="1"/>
  <c r="A3634" i="37"/>
  <c r="G3633" i="37"/>
  <c r="H3633" i="37" s="1"/>
  <c r="A3633" i="37"/>
  <c r="G3632" i="37"/>
  <c r="H3632" i="37" s="1"/>
  <c r="A3632" i="37"/>
  <c r="G3631" i="37"/>
  <c r="H3631" i="37" s="1"/>
  <c r="A3631" i="37"/>
  <c r="G3630" i="37"/>
  <c r="H3630" i="37" s="1"/>
  <c r="A3630" i="37"/>
  <c r="G3629" i="37"/>
  <c r="H3629" i="37" s="1"/>
  <c r="A3629" i="37"/>
  <c r="G3628" i="37"/>
  <c r="H3628" i="37" s="1"/>
  <c r="A3628" i="37"/>
  <c r="G3627" i="37"/>
  <c r="H3627" i="37" s="1"/>
  <c r="A3627" i="37"/>
  <c r="G3626" i="37"/>
  <c r="H3626" i="37" s="1"/>
  <c r="A3626" i="37"/>
  <c r="G3625" i="37"/>
  <c r="H3625" i="37" s="1"/>
  <c r="A3625" i="37"/>
  <c r="G3624" i="37"/>
  <c r="H3624" i="37" s="1"/>
  <c r="A3624" i="37"/>
  <c r="H3623" i="37"/>
  <c r="A3623" i="37"/>
  <c r="G3622" i="37"/>
  <c r="H3622" i="37" s="1"/>
  <c r="A3622" i="37"/>
  <c r="G3621" i="37"/>
  <c r="H3621" i="37" s="1"/>
  <c r="A3621" i="37"/>
  <c r="G3620" i="37"/>
  <c r="H3620" i="37" s="1"/>
  <c r="A3620" i="37"/>
  <c r="G3619" i="37"/>
  <c r="H3619" i="37" s="1"/>
  <c r="A3619" i="37"/>
  <c r="G3618" i="37"/>
  <c r="H3618" i="37" s="1"/>
  <c r="A3618" i="37"/>
  <c r="G3617" i="37"/>
  <c r="H3617" i="37" s="1"/>
  <c r="A3617" i="37"/>
  <c r="G3616" i="37"/>
  <c r="H3616" i="37" s="1"/>
  <c r="A3616" i="37"/>
  <c r="G3615" i="37"/>
  <c r="H3615" i="37" s="1"/>
  <c r="A3615" i="37"/>
  <c r="G3614" i="37"/>
  <c r="H3614" i="37" s="1"/>
  <c r="A3614" i="37"/>
  <c r="G3613" i="37"/>
  <c r="H3613" i="37" s="1"/>
  <c r="A3613" i="37"/>
  <c r="G3612" i="37"/>
  <c r="H3612" i="37" s="1"/>
  <c r="A3612" i="37"/>
  <c r="G3611" i="37"/>
  <c r="H3611" i="37" s="1"/>
  <c r="A3611" i="37"/>
  <c r="G3610" i="37"/>
  <c r="H3610" i="37" s="1"/>
  <c r="A3610" i="37"/>
  <c r="G3609" i="37"/>
  <c r="H3609" i="37" s="1"/>
  <c r="A3609" i="37"/>
  <c r="G3608" i="37"/>
  <c r="H3608" i="37" s="1"/>
  <c r="A3608" i="37"/>
  <c r="G3607" i="37"/>
  <c r="H3607" i="37" s="1"/>
  <c r="A3607" i="37"/>
  <c r="G3606" i="37"/>
  <c r="H3606" i="37" s="1"/>
  <c r="A3606" i="37"/>
  <c r="G3605" i="37"/>
  <c r="H3605" i="37" s="1"/>
  <c r="A3605" i="37"/>
  <c r="G3604" i="37"/>
  <c r="H3604" i="37" s="1"/>
  <c r="A3604" i="37"/>
  <c r="G3603" i="37"/>
  <c r="H3603" i="37" s="1"/>
  <c r="A3603" i="37"/>
  <c r="G3602" i="37"/>
  <c r="H3602" i="37" s="1"/>
  <c r="A3602" i="37"/>
  <c r="G3601" i="37"/>
  <c r="H3601" i="37" s="1"/>
  <c r="A3601" i="37"/>
  <c r="G3600" i="37"/>
  <c r="H3600" i="37" s="1"/>
  <c r="A3600" i="37"/>
  <c r="G3599" i="37"/>
  <c r="H3599" i="37" s="1"/>
  <c r="A3599" i="37"/>
  <c r="G3598" i="37"/>
  <c r="H3598" i="37" s="1"/>
  <c r="A3598" i="37"/>
  <c r="G3597" i="37"/>
  <c r="H3597" i="37" s="1"/>
  <c r="A3597" i="37"/>
  <c r="G3596" i="37"/>
  <c r="H3596" i="37" s="1"/>
  <c r="A3596" i="37"/>
  <c r="G3595" i="37"/>
  <c r="H3595" i="37" s="1"/>
  <c r="A3595" i="37"/>
  <c r="G3594" i="37"/>
  <c r="H3594" i="37" s="1"/>
  <c r="A3594" i="37"/>
  <c r="H3593" i="37"/>
  <c r="A3593" i="37"/>
  <c r="G3592" i="37"/>
  <c r="H3592" i="37" s="1"/>
  <c r="A3592" i="37"/>
  <c r="G3591" i="37"/>
  <c r="H3591" i="37" s="1"/>
  <c r="A3591" i="37"/>
  <c r="G3590" i="37"/>
  <c r="H3590" i="37" s="1"/>
  <c r="A3590" i="37"/>
  <c r="G3589" i="37"/>
  <c r="H3589" i="37" s="1"/>
  <c r="A3589" i="37"/>
  <c r="G3588" i="37"/>
  <c r="H3588" i="37" s="1"/>
  <c r="A3588" i="37"/>
  <c r="G3587" i="37"/>
  <c r="H3587" i="37" s="1"/>
  <c r="A3587" i="37"/>
  <c r="G3586" i="37"/>
  <c r="H3586" i="37" s="1"/>
  <c r="A3586" i="37"/>
  <c r="G3585" i="37"/>
  <c r="H3585" i="37" s="1"/>
  <c r="A3585" i="37"/>
  <c r="G3584" i="37"/>
  <c r="H3584" i="37" s="1"/>
  <c r="A3584" i="37"/>
  <c r="G3583" i="37"/>
  <c r="H3583" i="37" s="1"/>
  <c r="A3583" i="37"/>
  <c r="G3582" i="37"/>
  <c r="H3582" i="37" s="1"/>
  <c r="A3582" i="37"/>
  <c r="G3581" i="37"/>
  <c r="H3581" i="37" s="1"/>
  <c r="A3581" i="37"/>
  <c r="G3580" i="37"/>
  <c r="H3580" i="37" s="1"/>
  <c r="A3580" i="37"/>
  <c r="G3579" i="37"/>
  <c r="H3579" i="37" s="1"/>
  <c r="A3579" i="37"/>
  <c r="G3578" i="37"/>
  <c r="H3578" i="37" s="1"/>
  <c r="A3578" i="37"/>
  <c r="G3577" i="37"/>
  <c r="H3577" i="37" s="1"/>
  <c r="A3577" i="37"/>
  <c r="G3576" i="37"/>
  <c r="H3576" i="37" s="1"/>
  <c r="A3576" i="37"/>
  <c r="G3575" i="37"/>
  <c r="H3575" i="37" s="1"/>
  <c r="A3575" i="37"/>
  <c r="G3574" i="37"/>
  <c r="H3574" i="37" s="1"/>
  <c r="A3574" i="37"/>
  <c r="G3573" i="37"/>
  <c r="H3573" i="37" s="1"/>
  <c r="A3573" i="37"/>
  <c r="G3572" i="37"/>
  <c r="H3572" i="37" s="1"/>
  <c r="A3572" i="37"/>
  <c r="G3571" i="37"/>
  <c r="H3571" i="37" s="1"/>
  <c r="A3571" i="37"/>
  <c r="G3570" i="37"/>
  <c r="H3570" i="37" s="1"/>
  <c r="A3570" i="37"/>
  <c r="G3569" i="37"/>
  <c r="H3569" i="37" s="1"/>
  <c r="A3569" i="37"/>
  <c r="G3568" i="37"/>
  <c r="H3568" i="37" s="1"/>
  <c r="A3568" i="37"/>
  <c r="G3567" i="37"/>
  <c r="H3567" i="37" s="1"/>
  <c r="A3567" i="37"/>
  <c r="G3566" i="37"/>
  <c r="H3566" i="37" s="1"/>
  <c r="A3566" i="37"/>
  <c r="G3565" i="37"/>
  <c r="H3565" i="37" s="1"/>
  <c r="A3565" i="37"/>
  <c r="G3564" i="37"/>
  <c r="H3564" i="37" s="1"/>
  <c r="A3564" i="37"/>
  <c r="H3563" i="37"/>
  <c r="A3563" i="37"/>
  <c r="G3562" i="37"/>
  <c r="H3562" i="37" s="1"/>
  <c r="A3562" i="37"/>
  <c r="G3561" i="37"/>
  <c r="H3561" i="37" s="1"/>
  <c r="A3561" i="37"/>
  <c r="G3560" i="37"/>
  <c r="H3560" i="37" s="1"/>
  <c r="A3560" i="37"/>
  <c r="G3559" i="37"/>
  <c r="H3559" i="37" s="1"/>
  <c r="A3559" i="37"/>
  <c r="G3558" i="37"/>
  <c r="H3558" i="37" s="1"/>
  <c r="A3558" i="37"/>
  <c r="G3557" i="37"/>
  <c r="H3557" i="37" s="1"/>
  <c r="A3557" i="37"/>
  <c r="G3556" i="37"/>
  <c r="H3556" i="37" s="1"/>
  <c r="A3556" i="37"/>
  <c r="G3555" i="37"/>
  <c r="H3555" i="37" s="1"/>
  <c r="A3555" i="37"/>
  <c r="G3554" i="37"/>
  <c r="H3554" i="37" s="1"/>
  <c r="A3554" i="37"/>
  <c r="G3553" i="37"/>
  <c r="H3553" i="37" s="1"/>
  <c r="A3553" i="37"/>
  <c r="G3552" i="37"/>
  <c r="H3552" i="37" s="1"/>
  <c r="A3552" i="37"/>
  <c r="G3551" i="37"/>
  <c r="H3551" i="37" s="1"/>
  <c r="A3551" i="37"/>
  <c r="G3550" i="37"/>
  <c r="H3550" i="37" s="1"/>
  <c r="A3550" i="37"/>
  <c r="G3549" i="37"/>
  <c r="H3549" i="37" s="1"/>
  <c r="A3549" i="37"/>
  <c r="G3548" i="37"/>
  <c r="H3548" i="37" s="1"/>
  <c r="A3548" i="37"/>
  <c r="G3547" i="37"/>
  <c r="H3547" i="37" s="1"/>
  <c r="A3547" i="37"/>
  <c r="G3546" i="37"/>
  <c r="H3546" i="37" s="1"/>
  <c r="A3546" i="37"/>
  <c r="G3545" i="37"/>
  <c r="H3545" i="37" s="1"/>
  <c r="A3545" i="37"/>
  <c r="G3544" i="37"/>
  <c r="H3544" i="37" s="1"/>
  <c r="A3544" i="37"/>
  <c r="G3543" i="37"/>
  <c r="H3543" i="37" s="1"/>
  <c r="A3543" i="37"/>
  <c r="G3542" i="37"/>
  <c r="H3542" i="37" s="1"/>
  <c r="A3542" i="37"/>
  <c r="G3541" i="37"/>
  <c r="H3541" i="37" s="1"/>
  <c r="A3541" i="37"/>
  <c r="G3540" i="37"/>
  <c r="H3540" i="37" s="1"/>
  <c r="A3540" i="37"/>
  <c r="G3539" i="37"/>
  <c r="H3539" i="37" s="1"/>
  <c r="A3539" i="37"/>
  <c r="G3538" i="37"/>
  <c r="H3538" i="37" s="1"/>
  <c r="A3538" i="37"/>
  <c r="G3537" i="37"/>
  <c r="H3537" i="37" s="1"/>
  <c r="A3537" i="37"/>
  <c r="G3536" i="37"/>
  <c r="H3536" i="37" s="1"/>
  <c r="A3536" i="37"/>
  <c r="G3535" i="37"/>
  <c r="H3535" i="37" s="1"/>
  <c r="A3535" i="37"/>
  <c r="G3534" i="37"/>
  <c r="H3534" i="37" s="1"/>
  <c r="A3534" i="37"/>
  <c r="H3533" i="37"/>
  <c r="A3533" i="37"/>
  <c r="G3532" i="37"/>
  <c r="H3532" i="37" s="1"/>
  <c r="A3532" i="37"/>
  <c r="G3531" i="37"/>
  <c r="H3531" i="37" s="1"/>
  <c r="A3531" i="37"/>
  <c r="G3530" i="37"/>
  <c r="H3530" i="37" s="1"/>
  <c r="A3530" i="37"/>
  <c r="G3529" i="37"/>
  <c r="H3529" i="37" s="1"/>
  <c r="A3529" i="37"/>
  <c r="G3528" i="37"/>
  <c r="H3528" i="37" s="1"/>
  <c r="A3528" i="37"/>
  <c r="G3527" i="37"/>
  <c r="H3527" i="37" s="1"/>
  <c r="A3527" i="37"/>
  <c r="G3526" i="37"/>
  <c r="H3526" i="37" s="1"/>
  <c r="A3526" i="37"/>
  <c r="G3525" i="37"/>
  <c r="H3525" i="37" s="1"/>
  <c r="A3525" i="37"/>
  <c r="G3524" i="37"/>
  <c r="H3524" i="37" s="1"/>
  <c r="A3524" i="37"/>
  <c r="G3523" i="37"/>
  <c r="H3523" i="37" s="1"/>
  <c r="A3523" i="37"/>
  <c r="G3522" i="37"/>
  <c r="H3522" i="37" s="1"/>
  <c r="A3522" i="37"/>
  <c r="G3521" i="37"/>
  <c r="H3521" i="37" s="1"/>
  <c r="A3521" i="37"/>
  <c r="G3520" i="37"/>
  <c r="H3520" i="37" s="1"/>
  <c r="A3520" i="37"/>
  <c r="G3519" i="37"/>
  <c r="H3519" i="37" s="1"/>
  <c r="A3519" i="37"/>
  <c r="G3518" i="37"/>
  <c r="H3518" i="37" s="1"/>
  <c r="A3518" i="37"/>
  <c r="G3517" i="37"/>
  <c r="H3517" i="37" s="1"/>
  <c r="A3517" i="37"/>
  <c r="G3516" i="37"/>
  <c r="H3516" i="37" s="1"/>
  <c r="A3516" i="37"/>
  <c r="G3515" i="37"/>
  <c r="H3515" i="37" s="1"/>
  <c r="A3515" i="37"/>
  <c r="G3514" i="37"/>
  <c r="H3514" i="37" s="1"/>
  <c r="A3514" i="37"/>
  <c r="G3513" i="37"/>
  <c r="H3513" i="37" s="1"/>
  <c r="A3513" i="37"/>
  <c r="G3512" i="37"/>
  <c r="H3512" i="37" s="1"/>
  <c r="A3512" i="37"/>
  <c r="G3511" i="37"/>
  <c r="H3511" i="37" s="1"/>
  <c r="A3511" i="37"/>
  <c r="G3510" i="37"/>
  <c r="H3510" i="37" s="1"/>
  <c r="A3510" i="37"/>
  <c r="G3509" i="37"/>
  <c r="H3509" i="37" s="1"/>
  <c r="A3509" i="37"/>
  <c r="G3508" i="37"/>
  <c r="H3508" i="37" s="1"/>
  <c r="A3508" i="37"/>
  <c r="G3507" i="37"/>
  <c r="H3507" i="37" s="1"/>
  <c r="A3507" i="37"/>
  <c r="G3506" i="37"/>
  <c r="H3506" i="37" s="1"/>
  <c r="A3506" i="37"/>
  <c r="G3505" i="37"/>
  <c r="H3505" i="37" s="1"/>
  <c r="A3505" i="37"/>
  <c r="G3504" i="37"/>
  <c r="H3504" i="37" s="1"/>
  <c r="A3504" i="37"/>
  <c r="H3503" i="37"/>
  <c r="A3503" i="37"/>
  <c r="G3502" i="37"/>
  <c r="H3502" i="37" s="1"/>
  <c r="A3502" i="37"/>
  <c r="G3501" i="37"/>
  <c r="H3501" i="37" s="1"/>
  <c r="A3501" i="37"/>
  <c r="G3500" i="37"/>
  <c r="H3500" i="37" s="1"/>
  <c r="A3500" i="37"/>
  <c r="G3499" i="37"/>
  <c r="H3499" i="37" s="1"/>
  <c r="A3499" i="37"/>
  <c r="G3498" i="37"/>
  <c r="H3498" i="37" s="1"/>
  <c r="A3498" i="37"/>
  <c r="G3497" i="37"/>
  <c r="H3497" i="37" s="1"/>
  <c r="A3497" i="37"/>
  <c r="G3496" i="37"/>
  <c r="H3496" i="37" s="1"/>
  <c r="A3496" i="37"/>
  <c r="G3495" i="37"/>
  <c r="H3495" i="37" s="1"/>
  <c r="A3495" i="37"/>
  <c r="G3494" i="37"/>
  <c r="H3494" i="37" s="1"/>
  <c r="A3494" i="37"/>
  <c r="G3493" i="37"/>
  <c r="H3493" i="37" s="1"/>
  <c r="A3493" i="37"/>
  <c r="G3492" i="37"/>
  <c r="H3492" i="37" s="1"/>
  <c r="A3492" i="37"/>
  <c r="G3491" i="37"/>
  <c r="H3491" i="37" s="1"/>
  <c r="A3491" i="37"/>
  <c r="G3490" i="37"/>
  <c r="H3490" i="37" s="1"/>
  <c r="A3490" i="37"/>
  <c r="G3489" i="37"/>
  <c r="H3489" i="37" s="1"/>
  <c r="A3489" i="37"/>
  <c r="G3488" i="37"/>
  <c r="H3488" i="37" s="1"/>
  <c r="A3488" i="37"/>
  <c r="G3487" i="37"/>
  <c r="H3487" i="37" s="1"/>
  <c r="A3487" i="37"/>
  <c r="G3486" i="37"/>
  <c r="H3486" i="37" s="1"/>
  <c r="A3486" i="37"/>
  <c r="G3485" i="37"/>
  <c r="H3485" i="37" s="1"/>
  <c r="A3485" i="37"/>
  <c r="G3484" i="37"/>
  <c r="H3484" i="37" s="1"/>
  <c r="A3484" i="37"/>
  <c r="G3483" i="37"/>
  <c r="H3483" i="37" s="1"/>
  <c r="A3483" i="37"/>
  <c r="G3482" i="37"/>
  <c r="H3482" i="37" s="1"/>
  <c r="A3482" i="37"/>
  <c r="G3481" i="37"/>
  <c r="H3481" i="37" s="1"/>
  <c r="A3481" i="37"/>
  <c r="G3480" i="37"/>
  <c r="H3480" i="37" s="1"/>
  <c r="A3480" i="37"/>
  <c r="G3479" i="37"/>
  <c r="H3479" i="37" s="1"/>
  <c r="A3479" i="37"/>
  <c r="G3478" i="37"/>
  <c r="H3478" i="37" s="1"/>
  <c r="A3478" i="37"/>
  <c r="G3477" i="37"/>
  <c r="H3477" i="37" s="1"/>
  <c r="A3477" i="37"/>
  <c r="G3476" i="37"/>
  <c r="H3476" i="37" s="1"/>
  <c r="A3476" i="37"/>
  <c r="G3475" i="37"/>
  <c r="H3475" i="37" s="1"/>
  <c r="A3475" i="37"/>
  <c r="G3474" i="37"/>
  <c r="H3474" i="37" s="1"/>
  <c r="A3474" i="37"/>
  <c r="H3473" i="37"/>
  <c r="A3473" i="37"/>
  <c r="G3472" i="37"/>
  <c r="H3472" i="37" s="1"/>
  <c r="A3472" i="37"/>
  <c r="G3471" i="37"/>
  <c r="H3471" i="37" s="1"/>
  <c r="A3471" i="37"/>
  <c r="G3470" i="37"/>
  <c r="H3470" i="37" s="1"/>
  <c r="A3470" i="37"/>
  <c r="G3469" i="37"/>
  <c r="H3469" i="37" s="1"/>
  <c r="A3469" i="37"/>
  <c r="G3468" i="37"/>
  <c r="H3468" i="37" s="1"/>
  <c r="A3468" i="37"/>
  <c r="G3467" i="37"/>
  <c r="H3467" i="37" s="1"/>
  <c r="A3467" i="37"/>
  <c r="G3466" i="37"/>
  <c r="H3466" i="37" s="1"/>
  <c r="A3466" i="37"/>
  <c r="G3465" i="37"/>
  <c r="H3465" i="37" s="1"/>
  <c r="A3465" i="37"/>
  <c r="G3464" i="37"/>
  <c r="H3464" i="37" s="1"/>
  <c r="A3464" i="37"/>
  <c r="G3463" i="37"/>
  <c r="H3463" i="37" s="1"/>
  <c r="A3463" i="37"/>
  <c r="G3462" i="37"/>
  <c r="H3462" i="37" s="1"/>
  <c r="A3462" i="37"/>
  <c r="G3461" i="37"/>
  <c r="H3461" i="37" s="1"/>
  <c r="A3461" i="37"/>
  <c r="G3460" i="37"/>
  <c r="H3460" i="37" s="1"/>
  <c r="A3460" i="37"/>
  <c r="G3459" i="37"/>
  <c r="H3459" i="37" s="1"/>
  <c r="A3459" i="37"/>
  <c r="G3458" i="37"/>
  <c r="H3458" i="37" s="1"/>
  <c r="A3458" i="37"/>
  <c r="G3457" i="37"/>
  <c r="H3457" i="37" s="1"/>
  <c r="A3457" i="37"/>
  <c r="G3456" i="37"/>
  <c r="H3456" i="37" s="1"/>
  <c r="A3456" i="37"/>
  <c r="G3455" i="37"/>
  <c r="H3455" i="37" s="1"/>
  <c r="A3455" i="37"/>
  <c r="G3454" i="37"/>
  <c r="H3454" i="37" s="1"/>
  <c r="A3454" i="37"/>
  <c r="G3453" i="37"/>
  <c r="H3453" i="37" s="1"/>
  <c r="A3453" i="37"/>
  <c r="G3452" i="37"/>
  <c r="H3452" i="37" s="1"/>
  <c r="A3452" i="37"/>
  <c r="G3451" i="37"/>
  <c r="H3451" i="37" s="1"/>
  <c r="A3451" i="37"/>
  <c r="G3450" i="37"/>
  <c r="H3450" i="37" s="1"/>
  <c r="A3450" i="37"/>
  <c r="G3449" i="37"/>
  <c r="H3449" i="37" s="1"/>
  <c r="A3449" i="37"/>
  <c r="G3448" i="37"/>
  <c r="H3448" i="37" s="1"/>
  <c r="A3448" i="37"/>
  <c r="G3447" i="37"/>
  <c r="H3447" i="37" s="1"/>
  <c r="A3447" i="37"/>
  <c r="G3446" i="37"/>
  <c r="H3446" i="37" s="1"/>
  <c r="A3446" i="37"/>
  <c r="G3445" i="37"/>
  <c r="H3445" i="37" s="1"/>
  <c r="A3445" i="37"/>
  <c r="G3444" i="37"/>
  <c r="H3444" i="37" s="1"/>
  <c r="A3444" i="37"/>
  <c r="H3443" i="37"/>
  <c r="A3443" i="37"/>
  <c r="G3442" i="37"/>
  <c r="H3442" i="37" s="1"/>
  <c r="A3442" i="37"/>
  <c r="G3441" i="37"/>
  <c r="H3441" i="37" s="1"/>
  <c r="A3441" i="37"/>
  <c r="G3440" i="37"/>
  <c r="H3440" i="37" s="1"/>
  <c r="A3440" i="37"/>
  <c r="G3439" i="37"/>
  <c r="H3439" i="37" s="1"/>
  <c r="A3439" i="37"/>
  <c r="G3438" i="37"/>
  <c r="H3438" i="37" s="1"/>
  <c r="A3438" i="37"/>
  <c r="G3437" i="37"/>
  <c r="H3437" i="37" s="1"/>
  <c r="A3437" i="37"/>
  <c r="G3436" i="37"/>
  <c r="H3436" i="37" s="1"/>
  <c r="A3436" i="37"/>
  <c r="G3435" i="37"/>
  <c r="H3435" i="37" s="1"/>
  <c r="A3435" i="37"/>
  <c r="G3434" i="37"/>
  <c r="H3434" i="37" s="1"/>
  <c r="A3434" i="37"/>
  <c r="G3433" i="37"/>
  <c r="H3433" i="37" s="1"/>
  <c r="A3433" i="37"/>
  <c r="G3432" i="37"/>
  <c r="H3432" i="37" s="1"/>
  <c r="A3432" i="37"/>
  <c r="G3431" i="37"/>
  <c r="H3431" i="37" s="1"/>
  <c r="A3431" i="37"/>
  <c r="G3430" i="37"/>
  <c r="H3430" i="37" s="1"/>
  <c r="A3430" i="37"/>
  <c r="G3429" i="37"/>
  <c r="H3429" i="37" s="1"/>
  <c r="A3429" i="37"/>
  <c r="G3428" i="37"/>
  <c r="H3428" i="37" s="1"/>
  <c r="A3428" i="37"/>
  <c r="G3427" i="37"/>
  <c r="H3427" i="37" s="1"/>
  <c r="A3427" i="37"/>
  <c r="G3426" i="37"/>
  <c r="H3426" i="37" s="1"/>
  <c r="A3426" i="37"/>
  <c r="G3425" i="37"/>
  <c r="H3425" i="37" s="1"/>
  <c r="A3425" i="37"/>
  <c r="G3424" i="37"/>
  <c r="H3424" i="37" s="1"/>
  <c r="A3424" i="37"/>
  <c r="G3423" i="37"/>
  <c r="H3423" i="37" s="1"/>
  <c r="A3423" i="37"/>
  <c r="G3422" i="37"/>
  <c r="H3422" i="37" s="1"/>
  <c r="A3422" i="37"/>
  <c r="G3421" i="37"/>
  <c r="H3421" i="37" s="1"/>
  <c r="A3421" i="37"/>
  <c r="G3420" i="37"/>
  <c r="H3420" i="37" s="1"/>
  <c r="A3420" i="37"/>
  <c r="G3419" i="37"/>
  <c r="H3419" i="37" s="1"/>
  <c r="A3419" i="37"/>
  <c r="G3418" i="37"/>
  <c r="H3418" i="37" s="1"/>
  <c r="A3418" i="37"/>
  <c r="G3417" i="37"/>
  <c r="H3417" i="37" s="1"/>
  <c r="A3417" i="37"/>
  <c r="G3416" i="37"/>
  <c r="H3416" i="37" s="1"/>
  <c r="A3416" i="37"/>
  <c r="G3415" i="37"/>
  <c r="H3415" i="37" s="1"/>
  <c r="A3415" i="37"/>
  <c r="G3414" i="37"/>
  <c r="H3414" i="37" s="1"/>
  <c r="A3414" i="37"/>
  <c r="H3413" i="37"/>
  <c r="A3413" i="37"/>
  <c r="G3412" i="37"/>
  <c r="H3412" i="37" s="1"/>
  <c r="A3412" i="37"/>
  <c r="G3411" i="37"/>
  <c r="H3411" i="37" s="1"/>
  <c r="A3411" i="37"/>
  <c r="G3410" i="37"/>
  <c r="H3410" i="37" s="1"/>
  <c r="A3410" i="37"/>
  <c r="G3409" i="37"/>
  <c r="H3409" i="37" s="1"/>
  <c r="A3409" i="37"/>
  <c r="G3408" i="37"/>
  <c r="H3408" i="37" s="1"/>
  <c r="A3408" i="37"/>
  <c r="G3407" i="37"/>
  <c r="H3407" i="37" s="1"/>
  <c r="A3407" i="37"/>
  <c r="G3406" i="37"/>
  <c r="H3406" i="37" s="1"/>
  <c r="A3406" i="37"/>
  <c r="G3405" i="37"/>
  <c r="H3405" i="37" s="1"/>
  <c r="A3405" i="37"/>
  <c r="G3404" i="37"/>
  <c r="H3404" i="37" s="1"/>
  <c r="A3404" i="37"/>
  <c r="G3403" i="37"/>
  <c r="H3403" i="37" s="1"/>
  <c r="A3403" i="37"/>
  <c r="G3402" i="37"/>
  <c r="H3402" i="37" s="1"/>
  <c r="A3402" i="37"/>
  <c r="G3401" i="37"/>
  <c r="H3401" i="37" s="1"/>
  <c r="A3401" i="37"/>
  <c r="G3400" i="37"/>
  <c r="H3400" i="37" s="1"/>
  <c r="A3400" i="37"/>
  <c r="G3399" i="37"/>
  <c r="H3399" i="37" s="1"/>
  <c r="A3399" i="37"/>
  <c r="G3398" i="37"/>
  <c r="H3398" i="37" s="1"/>
  <c r="A3398" i="37"/>
  <c r="G3397" i="37"/>
  <c r="H3397" i="37" s="1"/>
  <c r="A3397" i="37"/>
  <c r="G3396" i="37"/>
  <c r="H3396" i="37" s="1"/>
  <c r="A3396" i="37"/>
  <c r="G3395" i="37"/>
  <c r="H3395" i="37" s="1"/>
  <c r="A3395" i="37"/>
  <c r="G3394" i="37"/>
  <c r="H3394" i="37" s="1"/>
  <c r="A3394" i="37"/>
  <c r="G3393" i="37"/>
  <c r="H3393" i="37" s="1"/>
  <c r="A3393" i="37"/>
  <c r="G3392" i="37"/>
  <c r="H3392" i="37" s="1"/>
  <c r="A3392" i="37"/>
  <c r="G3391" i="37"/>
  <c r="H3391" i="37" s="1"/>
  <c r="A3391" i="37"/>
  <c r="G3390" i="37"/>
  <c r="H3390" i="37" s="1"/>
  <c r="A3390" i="37"/>
  <c r="G3389" i="37"/>
  <c r="H3389" i="37" s="1"/>
  <c r="A3389" i="37"/>
  <c r="G3388" i="37"/>
  <c r="H3388" i="37" s="1"/>
  <c r="A3388" i="37"/>
  <c r="G3387" i="37"/>
  <c r="H3387" i="37" s="1"/>
  <c r="A3387" i="37"/>
  <c r="G3386" i="37"/>
  <c r="H3386" i="37" s="1"/>
  <c r="A3386" i="37"/>
  <c r="G3385" i="37"/>
  <c r="H3385" i="37" s="1"/>
  <c r="A3385" i="37"/>
  <c r="G3384" i="37"/>
  <c r="H3384" i="37" s="1"/>
  <c r="A3384" i="37"/>
  <c r="H3383" i="37"/>
  <c r="A3383" i="37"/>
  <c r="G3382" i="37"/>
  <c r="H3382" i="37" s="1"/>
  <c r="A3382" i="37"/>
  <c r="G3381" i="37"/>
  <c r="H3381" i="37" s="1"/>
  <c r="A3381" i="37"/>
  <c r="G3380" i="37"/>
  <c r="H3380" i="37" s="1"/>
  <c r="A3380" i="37"/>
  <c r="G3379" i="37"/>
  <c r="H3379" i="37" s="1"/>
  <c r="A3379" i="37"/>
  <c r="G3378" i="37"/>
  <c r="H3378" i="37" s="1"/>
  <c r="A3378" i="37"/>
  <c r="G3377" i="37"/>
  <c r="H3377" i="37" s="1"/>
  <c r="A3377" i="37"/>
  <c r="G3376" i="37"/>
  <c r="H3376" i="37" s="1"/>
  <c r="A3376" i="37"/>
  <c r="G3375" i="37"/>
  <c r="H3375" i="37" s="1"/>
  <c r="A3375" i="37"/>
  <c r="G3374" i="37"/>
  <c r="H3374" i="37" s="1"/>
  <c r="A3374" i="37"/>
  <c r="G3373" i="37"/>
  <c r="H3373" i="37" s="1"/>
  <c r="A3373" i="37"/>
  <c r="G3372" i="37"/>
  <c r="H3372" i="37" s="1"/>
  <c r="A3372" i="37"/>
  <c r="G3371" i="37"/>
  <c r="H3371" i="37" s="1"/>
  <c r="A3371" i="37"/>
  <c r="G3370" i="37"/>
  <c r="H3370" i="37" s="1"/>
  <c r="A3370" i="37"/>
  <c r="G3369" i="37"/>
  <c r="H3369" i="37" s="1"/>
  <c r="A3369" i="37"/>
  <c r="G3368" i="37"/>
  <c r="H3368" i="37" s="1"/>
  <c r="A3368" i="37"/>
  <c r="G3367" i="37"/>
  <c r="H3367" i="37" s="1"/>
  <c r="A3367" i="37"/>
  <c r="G3366" i="37"/>
  <c r="H3366" i="37" s="1"/>
  <c r="A3366" i="37"/>
  <c r="G3365" i="37"/>
  <c r="H3365" i="37" s="1"/>
  <c r="A3365" i="37"/>
  <c r="G3364" i="37"/>
  <c r="H3364" i="37" s="1"/>
  <c r="A3364" i="37"/>
  <c r="G3363" i="37"/>
  <c r="H3363" i="37" s="1"/>
  <c r="A3363" i="37"/>
  <c r="G3362" i="37"/>
  <c r="H3362" i="37" s="1"/>
  <c r="A3362" i="37"/>
  <c r="G3361" i="37"/>
  <c r="H3361" i="37" s="1"/>
  <c r="A3361" i="37"/>
  <c r="G3360" i="37"/>
  <c r="H3360" i="37" s="1"/>
  <c r="A3360" i="37"/>
  <c r="G3359" i="37"/>
  <c r="H3359" i="37" s="1"/>
  <c r="A3359" i="37"/>
  <c r="G3358" i="37"/>
  <c r="H3358" i="37" s="1"/>
  <c r="A3358" i="37"/>
  <c r="G3357" i="37"/>
  <c r="H3357" i="37" s="1"/>
  <c r="A3357" i="37"/>
  <c r="G3356" i="37"/>
  <c r="H3356" i="37" s="1"/>
  <c r="A3356" i="37"/>
  <c r="G3355" i="37"/>
  <c r="H3355" i="37" s="1"/>
  <c r="A3355" i="37"/>
  <c r="G3354" i="37"/>
  <c r="H3354" i="37" s="1"/>
  <c r="A3354" i="37"/>
  <c r="H3353" i="37"/>
  <c r="A3353" i="37"/>
  <c r="G3352" i="37"/>
  <c r="H3352" i="37" s="1"/>
  <c r="A3352" i="37"/>
  <c r="G3351" i="37"/>
  <c r="H3351" i="37" s="1"/>
  <c r="A3351" i="37"/>
  <c r="G3350" i="37"/>
  <c r="H3350" i="37" s="1"/>
  <c r="A3350" i="37"/>
  <c r="G3349" i="37"/>
  <c r="H3349" i="37" s="1"/>
  <c r="A3349" i="37"/>
  <c r="G3348" i="37"/>
  <c r="H3348" i="37" s="1"/>
  <c r="A3348" i="37"/>
  <c r="G3347" i="37"/>
  <c r="H3347" i="37" s="1"/>
  <c r="A3347" i="37"/>
  <c r="G3346" i="37"/>
  <c r="H3346" i="37" s="1"/>
  <c r="A3346" i="37"/>
  <c r="G3345" i="37"/>
  <c r="H3345" i="37" s="1"/>
  <c r="A3345" i="37"/>
  <c r="G3344" i="37"/>
  <c r="H3344" i="37" s="1"/>
  <c r="A3344" i="37"/>
  <c r="G3343" i="37"/>
  <c r="H3343" i="37" s="1"/>
  <c r="A3343" i="37"/>
  <c r="G3342" i="37"/>
  <c r="H3342" i="37" s="1"/>
  <c r="A3342" i="37"/>
  <c r="G3341" i="37"/>
  <c r="H3341" i="37" s="1"/>
  <c r="A3341" i="37"/>
  <c r="G3340" i="37"/>
  <c r="H3340" i="37" s="1"/>
  <c r="A3340" i="37"/>
  <c r="G3339" i="37"/>
  <c r="H3339" i="37" s="1"/>
  <c r="A3339" i="37"/>
  <c r="G3338" i="37"/>
  <c r="H3338" i="37" s="1"/>
  <c r="A3338" i="37"/>
  <c r="G3337" i="37"/>
  <c r="H3337" i="37" s="1"/>
  <c r="A3337" i="37"/>
  <c r="G3336" i="37"/>
  <c r="H3336" i="37" s="1"/>
  <c r="A3336" i="37"/>
  <c r="G3335" i="37"/>
  <c r="H3335" i="37" s="1"/>
  <c r="A3335" i="37"/>
  <c r="G3334" i="37"/>
  <c r="H3334" i="37" s="1"/>
  <c r="A3334" i="37"/>
  <c r="G3333" i="37"/>
  <c r="H3333" i="37" s="1"/>
  <c r="A3333" i="37"/>
  <c r="G3332" i="37"/>
  <c r="H3332" i="37" s="1"/>
  <c r="A3332" i="37"/>
  <c r="G3331" i="37"/>
  <c r="H3331" i="37" s="1"/>
  <c r="A3331" i="37"/>
  <c r="G3330" i="37"/>
  <c r="H3330" i="37" s="1"/>
  <c r="A3330" i="37"/>
  <c r="G3329" i="37"/>
  <c r="H3329" i="37" s="1"/>
  <c r="A3329" i="37"/>
  <c r="G3328" i="37"/>
  <c r="H3328" i="37" s="1"/>
  <c r="A3328" i="37"/>
  <c r="G3327" i="37"/>
  <c r="H3327" i="37" s="1"/>
  <c r="A3327" i="37"/>
  <c r="G3326" i="37"/>
  <c r="H3326" i="37" s="1"/>
  <c r="A3326" i="37"/>
  <c r="G3325" i="37"/>
  <c r="H3325" i="37" s="1"/>
  <c r="A3325" i="37"/>
  <c r="G3324" i="37"/>
  <c r="H3324" i="37" s="1"/>
  <c r="A3324" i="37"/>
  <c r="H3323" i="37"/>
  <c r="A3323" i="37"/>
  <c r="G3322" i="37"/>
  <c r="H3322" i="37" s="1"/>
  <c r="A3322" i="37"/>
  <c r="G3321" i="37"/>
  <c r="H3321" i="37" s="1"/>
  <c r="A3321" i="37"/>
  <c r="G3320" i="37"/>
  <c r="H3320" i="37" s="1"/>
  <c r="A3320" i="37"/>
  <c r="G3319" i="37"/>
  <c r="H3319" i="37" s="1"/>
  <c r="A3319" i="37"/>
  <c r="G3318" i="37"/>
  <c r="H3318" i="37" s="1"/>
  <c r="A3318" i="37"/>
  <c r="G3317" i="37"/>
  <c r="H3317" i="37" s="1"/>
  <c r="A3317" i="37"/>
  <c r="G3316" i="37"/>
  <c r="H3316" i="37" s="1"/>
  <c r="A3316" i="37"/>
  <c r="G3315" i="37"/>
  <c r="H3315" i="37" s="1"/>
  <c r="A3315" i="37"/>
  <c r="G3314" i="37"/>
  <c r="H3314" i="37" s="1"/>
  <c r="A3314" i="37"/>
  <c r="G3313" i="37"/>
  <c r="H3313" i="37" s="1"/>
  <c r="A3313" i="37"/>
  <c r="G3312" i="37"/>
  <c r="H3312" i="37" s="1"/>
  <c r="A3312" i="37"/>
  <c r="G3311" i="37"/>
  <c r="H3311" i="37" s="1"/>
  <c r="A3311" i="37"/>
  <c r="G3310" i="37"/>
  <c r="H3310" i="37" s="1"/>
  <c r="A3310" i="37"/>
  <c r="G3309" i="37"/>
  <c r="H3309" i="37" s="1"/>
  <c r="A3309" i="37"/>
  <c r="G3308" i="37"/>
  <c r="H3308" i="37" s="1"/>
  <c r="A3308" i="37"/>
  <c r="G3307" i="37"/>
  <c r="H3307" i="37" s="1"/>
  <c r="A3307" i="37"/>
  <c r="G3306" i="37"/>
  <c r="H3306" i="37" s="1"/>
  <c r="A3306" i="37"/>
  <c r="G3305" i="37"/>
  <c r="H3305" i="37" s="1"/>
  <c r="A3305" i="37"/>
  <c r="G3304" i="37"/>
  <c r="H3304" i="37" s="1"/>
  <c r="A3304" i="37"/>
  <c r="G3303" i="37"/>
  <c r="H3303" i="37" s="1"/>
  <c r="A3303" i="37"/>
  <c r="G3302" i="37"/>
  <c r="H3302" i="37" s="1"/>
  <c r="A3302" i="37"/>
  <c r="G3301" i="37"/>
  <c r="H3301" i="37" s="1"/>
  <c r="A3301" i="37"/>
  <c r="G3300" i="37"/>
  <c r="H3300" i="37" s="1"/>
  <c r="A3300" i="37"/>
  <c r="G3299" i="37"/>
  <c r="H3299" i="37" s="1"/>
  <c r="A3299" i="37"/>
  <c r="G3298" i="37"/>
  <c r="H3298" i="37" s="1"/>
  <c r="A3298" i="37"/>
  <c r="G3297" i="37"/>
  <c r="H3297" i="37" s="1"/>
  <c r="A3297" i="37"/>
  <c r="G3296" i="37"/>
  <c r="H3296" i="37" s="1"/>
  <c r="A3296" i="37"/>
  <c r="G3295" i="37"/>
  <c r="H3295" i="37" s="1"/>
  <c r="A3295" i="37"/>
  <c r="G3294" i="37"/>
  <c r="H3294" i="37" s="1"/>
  <c r="A3294" i="37"/>
  <c r="H3293" i="37"/>
  <c r="A3293" i="37"/>
  <c r="G3292" i="37"/>
  <c r="H3292" i="37" s="1"/>
  <c r="A3292" i="37"/>
  <c r="G3291" i="37"/>
  <c r="H3291" i="37" s="1"/>
  <c r="A3291" i="37"/>
  <c r="G3290" i="37"/>
  <c r="H3290" i="37" s="1"/>
  <c r="A3290" i="37"/>
  <c r="G3289" i="37"/>
  <c r="H3289" i="37" s="1"/>
  <c r="A3289" i="37"/>
  <c r="G3288" i="37"/>
  <c r="H3288" i="37" s="1"/>
  <c r="A3288" i="37"/>
  <c r="G3287" i="37"/>
  <c r="H3287" i="37" s="1"/>
  <c r="A3287" i="37"/>
  <c r="G3286" i="37"/>
  <c r="H3286" i="37" s="1"/>
  <c r="A3286" i="37"/>
  <c r="G3285" i="37"/>
  <c r="H3285" i="37" s="1"/>
  <c r="A3285" i="37"/>
  <c r="G3284" i="37"/>
  <c r="H3284" i="37" s="1"/>
  <c r="A3284" i="37"/>
  <c r="G3283" i="37"/>
  <c r="H3283" i="37" s="1"/>
  <c r="A3283" i="37"/>
  <c r="G3282" i="37"/>
  <c r="H3282" i="37" s="1"/>
  <c r="A3282" i="37"/>
  <c r="G3281" i="37"/>
  <c r="H3281" i="37" s="1"/>
  <c r="A3281" i="37"/>
  <c r="G3280" i="37"/>
  <c r="H3280" i="37" s="1"/>
  <c r="A3280" i="37"/>
  <c r="G3279" i="37"/>
  <c r="H3279" i="37" s="1"/>
  <c r="A3279" i="37"/>
  <c r="G3278" i="37"/>
  <c r="H3278" i="37" s="1"/>
  <c r="A3278" i="37"/>
  <c r="G3277" i="37"/>
  <c r="H3277" i="37" s="1"/>
  <c r="A3277" i="37"/>
  <c r="G3276" i="37"/>
  <c r="H3276" i="37" s="1"/>
  <c r="A3276" i="37"/>
  <c r="G3275" i="37"/>
  <c r="H3275" i="37" s="1"/>
  <c r="A3275" i="37"/>
  <c r="G3274" i="37"/>
  <c r="H3274" i="37" s="1"/>
  <c r="A3274" i="37"/>
  <c r="G3273" i="37"/>
  <c r="H3273" i="37" s="1"/>
  <c r="A3273" i="37"/>
  <c r="G3272" i="37"/>
  <c r="H3272" i="37" s="1"/>
  <c r="A3272" i="37"/>
  <c r="G3271" i="37"/>
  <c r="H3271" i="37" s="1"/>
  <c r="A3271" i="37"/>
  <c r="G3270" i="37"/>
  <c r="H3270" i="37" s="1"/>
  <c r="A3270" i="37"/>
  <c r="G3269" i="37"/>
  <c r="H3269" i="37" s="1"/>
  <c r="A3269" i="37"/>
  <c r="G3268" i="37"/>
  <c r="H3268" i="37" s="1"/>
  <c r="A3268" i="37"/>
  <c r="G3267" i="37"/>
  <c r="H3267" i="37" s="1"/>
  <c r="A3267" i="37"/>
  <c r="G3266" i="37"/>
  <c r="H3266" i="37" s="1"/>
  <c r="A3266" i="37"/>
  <c r="G3265" i="37"/>
  <c r="H3265" i="37" s="1"/>
  <c r="A3265" i="37"/>
  <c r="G3264" i="37"/>
  <c r="H3264" i="37" s="1"/>
  <c r="A3264" i="37"/>
  <c r="H3263" i="37"/>
  <c r="A3263" i="37"/>
  <c r="G3262" i="37"/>
  <c r="H3262" i="37" s="1"/>
  <c r="A3262" i="37"/>
  <c r="G3261" i="37"/>
  <c r="H3261" i="37" s="1"/>
  <c r="A3261" i="37"/>
  <c r="G3260" i="37"/>
  <c r="H3260" i="37" s="1"/>
  <c r="A3260" i="37"/>
  <c r="G3259" i="37"/>
  <c r="H3259" i="37" s="1"/>
  <c r="A3259" i="37"/>
  <c r="G3258" i="37"/>
  <c r="H3258" i="37" s="1"/>
  <c r="A3258" i="37"/>
  <c r="G3257" i="37"/>
  <c r="H3257" i="37" s="1"/>
  <c r="A3257" i="37"/>
  <c r="G3256" i="37"/>
  <c r="H3256" i="37" s="1"/>
  <c r="A3256" i="37"/>
  <c r="G3255" i="37"/>
  <c r="H3255" i="37" s="1"/>
  <c r="A3255" i="37"/>
  <c r="G3254" i="37"/>
  <c r="H3254" i="37" s="1"/>
  <c r="A3254" i="37"/>
  <c r="G3253" i="37"/>
  <c r="H3253" i="37" s="1"/>
  <c r="A3253" i="37"/>
  <c r="G3252" i="37"/>
  <c r="H3252" i="37" s="1"/>
  <c r="A3252" i="37"/>
  <c r="G3251" i="37"/>
  <c r="H3251" i="37" s="1"/>
  <c r="A3251" i="37"/>
  <c r="G3250" i="37"/>
  <c r="H3250" i="37" s="1"/>
  <c r="A3250" i="37"/>
  <c r="G3249" i="37"/>
  <c r="H3249" i="37" s="1"/>
  <c r="A3249" i="37"/>
  <c r="G3248" i="37"/>
  <c r="H3248" i="37" s="1"/>
  <c r="A3248" i="37"/>
  <c r="G3247" i="37"/>
  <c r="H3247" i="37" s="1"/>
  <c r="A3247" i="37"/>
  <c r="G3246" i="37"/>
  <c r="H3246" i="37" s="1"/>
  <c r="A3246" i="37"/>
  <c r="G3245" i="37"/>
  <c r="H3245" i="37" s="1"/>
  <c r="A3245" i="37"/>
  <c r="G3244" i="37"/>
  <c r="H3244" i="37" s="1"/>
  <c r="A3244" i="37"/>
  <c r="G3243" i="37"/>
  <c r="H3243" i="37" s="1"/>
  <c r="A3243" i="37"/>
  <c r="G3242" i="37"/>
  <c r="H3242" i="37" s="1"/>
  <c r="A3242" i="37"/>
  <c r="G3241" i="37"/>
  <c r="H3241" i="37" s="1"/>
  <c r="A3241" i="37"/>
  <c r="G3240" i="37"/>
  <c r="H3240" i="37" s="1"/>
  <c r="A3240" i="37"/>
  <c r="G3239" i="37"/>
  <c r="H3239" i="37" s="1"/>
  <c r="A3239" i="37"/>
  <c r="G3238" i="37"/>
  <c r="H3238" i="37" s="1"/>
  <c r="A3238" i="37"/>
  <c r="G3237" i="37"/>
  <c r="H3237" i="37" s="1"/>
  <c r="A3237" i="37"/>
  <c r="G3236" i="37"/>
  <c r="H3236" i="37" s="1"/>
  <c r="A3236" i="37"/>
  <c r="G3235" i="37"/>
  <c r="H3235" i="37" s="1"/>
  <c r="A3235" i="37"/>
  <c r="G3234" i="37"/>
  <c r="H3234" i="37" s="1"/>
  <c r="A3234" i="37"/>
  <c r="H3233" i="37"/>
  <c r="A3233" i="37"/>
  <c r="G3232" i="37"/>
  <c r="H3232" i="37" s="1"/>
  <c r="A3232" i="37"/>
  <c r="G3231" i="37"/>
  <c r="H3231" i="37" s="1"/>
  <c r="A3231" i="37"/>
  <c r="G3230" i="37"/>
  <c r="H3230" i="37" s="1"/>
  <c r="A3230" i="37"/>
  <c r="G3229" i="37"/>
  <c r="H3229" i="37" s="1"/>
  <c r="A3229" i="37"/>
  <c r="G3228" i="37"/>
  <c r="H3228" i="37" s="1"/>
  <c r="A3228" i="37"/>
  <c r="G3227" i="37"/>
  <c r="H3227" i="37" s="1"/>
  <c r="A3227" i="37"/>
  <c r="G3226" i="37"/>
  <c r="H3226" i="37" s="1"/>
  <c r="A3226" i="37"/>
  <c r="G3225" i="37"/>
  <c r="H3225" i="37" s="1"/>
  <c r="A3225" i="37"/>
  <c r="G3224" i="37"/>
  <c r="H3224" i="37" s="1"/>
  <c r="A3224" i="37"/>
  <c r="G3223" i="37"/>
  <c r="H3223" i="37" s="1"/>
  <c r="A3223" i="37"/>
  <c r="G3222" i="37"/>
  <c r="H3222" i="37" s="1"/>
  <c r="A3222" i="37"/>
  <c r="G3221" i="37"/>
  <c r="H3221" i="37" s="1"/>
  <c r="A3221" i="37"/>
  <c r="G3220" i="37"/>
  <c r="H3220" i="37" s="1"/>
  <c r="A3220" i="37"/>
  <c r="G3219" i="37"/>
  <c r="H3219" i="37" s="1"/>
  <c r="A3219" i="37"/>
  <c r="G3218" i="37"/>
  <c r="H3218" i="37" s="1"/>
  <c r="A3218" i="37"/>
  <c r="G3217" i="37"/>
  <c r="H3217" i="37" s="1"/>
  <c r="A3217" i="37"/>
  <c r="G3216" i="37"/>
  <c r="H3216" i="37" s="1"/>
  <c r="A3216" i="37"/>
  <c r="G3215" i="37"/>
  <c r="H3215" i="37" s="1"/>
  <c r="A3215" i="37"/>
  <c r="G3214" i="37"/>
  <c r="H3214" i="37" s="1"/>
  <c r="A3214" i="37"/>
  <c r="G3213" i="37"/>
  <c r="H3213" i="37" s="1"/>
  <c r="A3213" i="37"/>
  <c r="G3212" i="37"/>
  <c r="H3212" i="37" s="1"/>
  <c r="A3212" i="37"/>
  <c r="G3211" i="37"/>
  <c r="H3211" i="37" s="1"/>
  <c r="A3211" i="37"/>
  <c r="G3210" i="37"/>
  <c r="H3210" i="37" s="1"/>
  <c r="A3210" i="37"/>
  <c r="G3209" i="37"/>
  <c r="H3209" i="37" s="1"/>
  <c r="A3209" i="37"/>
  <c r="G3208" i="37"/>
  <c r="H3208" i="37" s="1"/>
  <c r="A3208" i="37"/>
  <c r="G3207" i="37"/>
  <c r="H3207" i="37" s="1"/>
  <c r="A3207" i="37"/>
  <c r="G3206" i="37"/>
  <c r="H3206" i="37" s="1"/>
  <c r="A3206" i="37"/>
  <c r="G3205" i="37"/>
  <c r="H3205" i="37" s="1"/>
  <c r="A3205" i="37"/>
  <c r="G3204" i="37"/>
  <c r="H3204" i="37" s="1"/>
  <c r="A3204" i="37"/>
  <c r="H3203" i="37"/>
  <c r="A3203" i="37"/>
  <c r="E3202" i="37"/>
  <c r="A3202" i="37"/>
  <c r="E3201" i="37"/>
  <c r="A3201" i="37"/>
  <c r="E3200" i="37"/>
  <c r="A3200" i="37"/>
  <c r="E3199" i="37"/>
  <c r="A3199" i="37"/>
  <c r="E3198" i="37"/>
  <c r="A3198" i="37"/>
  <c r="E3197" i="37"/>
  <c r="A3197" i="37"/>
  <c r="E3196" i="37"/>
  <c r="A3196" i="37"/>
  <c r="E3195" i="37"/>
  <c r="A3195" i="37"/>
  <c r="E3194" i="37"/>
  <c r="A3194" i="37"/>
  <c r="E3193" i="37"/>
  <c r="A3193" i="37"/>
  <c r="E3192" i="37"/>
  <c r="A3192" i="37"/>
  <c r="E3191" i="37"/>
  <c r="A3191" i="37"/>
  <c r="E3190" i="37"/>
  <c r="A3190" i="37"/>
  <c r="E3189" i="37"/>
  <c r="A3189" i="37"/>
  <c r="E3188" i="37"/>
  <c r="A3188" i="37"/>
  <c r="E3187" i="37"/>
  <c r="A3187" i="37"/>
  <c r="E3186" i="37"/>
  <c r="A3186" i="37"/>
  <c r="E3185" i="37"/>
  <c r="A3185" i="37"/>
  <c r="E3184" i="37"/>
  <c r="A3184" i="37"/>
  <c r="E3183" i="37"/>
  <c r="A3183" i="37"/>
  <c r="E3182" i="37"/>
  <c r="A3182" i="37"/>
  <c r="E3181" i="37"/>
  <c r="A3181" i="37"/>
  <c r="E3180" i="37"/>
  <c r="A3180" i="37"/>
  <c r="E3179" i="37"/>
  <c r="A3179" i="37"/>
  <c r="E3178" i="37"/>
  <c r="A3178" i="37"/>
  <c r="E3177" i="37"/>
  <c r="A3177" i="37"/>
  <c r="E3176" i="37"/>
  <c r="A3176" i="37"/>
  <c r="E3175" i="37"/>
  <c r="A3175" i="37"/>
  <c r="E3174" i="37"/>
  <c r="A3174" i="37"/>
  <c r="E3173" i="37"/>
  <c r="A3173" i="37"/>
  <c r="G3172" i="37"/>
  <c r="H3172" i="37" s="1"/>
  <c r="A3172" i="37"/>
  <c r="G3171" i="37"/>
  <c r="H3171" i="37" s="1"/>
  <c r="A3171" i="37"/>
  <c r="G3170" i="37"/>
  <c r="H3170" i="37" s="1"/>
  <c r="A3170" i="37"/>
  <c r="G3169" i="37"/>
  <c r="H3169" i="37" s="1"/>
  <c r="A3169" i="37"/>
  <c r="G3168" i="37"/>
  <c r="H3168" i="37" s="1"/>
  <c r="A3168" i="37"/>
  <c r="G3167" i="37"/>
  <c r="H3167" i="37" s="1"/>
  <c r="A3167" i="37"/>
  <c r="G3166" i="37"/>
  <c r="H3166" i="37" s="1"/>
  <c r="A3166" i="37"/>
  <c r="G3165" i="37"/>
  <c r="H3165" i="37" s="1"/>
  <c r="A3165" i="37"/>
  <c r="G3164" i="37"/>
  <c r="H3164" i="37" s="1"/>
  <c r="A3164" i="37"/>
  <c r="G3163" i="37"/>
  <c r="H3163" i="37" s="1"/>
  <c r="A3163" i="37"/>
  <c r="G3162" i="37"/>
  <c r="H3162" i="37" s="1"/>
  <c r="A3162" i="37"/>
  <c r="G3161" i="37"/>
  <c r="H3161" i="37" s="1"/>
  <c r="A3161" i="37"/>
  <c r="G3160" i="37"/>
  <c r="H3160" i="37" s="1"/>
  <c r="A3160" i="37"/>
  <c r="G3159" i="37"/>
  <c r="H3159" i="37" s="1"/>
  <c r="A3159" i="37"/>
  <c r="G3158" i="37"/>
  <c r="H3158" i="37" s="1"/>
  <c r="A3158" i="37"/>
  <c r="G3157" i="37"/>
  <c r="H3157" i="37" s="1"/>
  <c r="A3157" i="37"/>
  <c r="G3156" i="37"/>
  <c r="H3156" i="37" s="1"/>
  <c r="A3156" i="37"/>
  <c r="G3155" i="37"/>
  <c r="H3155" i="37" s="1"/>
  <c r="A3155" i="37"/>
  <c r="G3154" i="37"/>
  <c r="H3154" i="37" s="1"/>
  <c r="A3154" i="37"/>
  <c r="G3153" i="37"/>
  <c r="H3153" i="37" s="1"/>
  <c r="A3153" i="37"/>
  <c r="G3152" i="37"/>
  <c r="H3152" i="37" s="1"/>
  <c r="A3152" i="37"/>
  <c r="G3151" i="37"/>
  <c r="H3151" i="37" s="1"/>
  <c r="A3151" i="37"/>
  <c r="G3150" i="37"/>
  <c r="H3150" i="37" s="1"/>
  <c r="A3150" i="37"/>
  <c r="G3149" i="37"/>
  <c r="H3149" i="37" s="1"/>
  <c r="A3149" i="37"/>
  <c r="G3148" i="37"/>
  <c r="H3148" i="37" s="1"/>
  <c r="A3148" i="37"/>
  <c r="G3147" i="37"/>
  <c r="H3147" i="37" s="1"/>
  <c r="A3147" i="37"/>
  <c r="G3146" i="37"/>
  <c r="H3146" i="37" s="1"/>
  <c r="A3146" i="37"/>
  <c r="G3145" i="37"/>
  <c r="H3145" i="37" s="1"/>
  <c r="A3145" i="37"/>
  <c r="G3144" i="37"/>
  <c r="H3144" i="37" s="1"/>
  <c r="A3144" i="37"/>
  <c r="G3143" i="37"/>
  <c r="H3143" i="37" s="1"/>
  <c r="A3143" i="37"/>
  <c r="H3142" i="37"/>
  <c r="A3142" i="37"/>
  <c r="G3141" i="37"/>
  <c r="H3141" i="37" s="1"/>
  <c r="A3141" i="37"/>
  <c r="G3140" i="37"/>
  <c r="H3140" i="37" s="1"/>
  <c r="A3140" i="37"/>
  <c r="G3139" i="37"/>
  <c r="H3139" i="37" s="1"/>
  <c r="A3139" i="37"/>
  <c r="G3138" i="37"/>
  <c r="H3138" i="37" s="1"/>
  <c r="A3138" i="37"/>
  <c r="G3137" i="37"/>
  <c r="H3137" i="37" s="1"/>
  <c r="A3137" i="37"/>
  <c r="G3136" i="37"/>
  <c r="H3136" i="37" s="1"/>
  <c r="A3136" i="37"/>
  <c r="G3135" i="37"/>
  <c r="H3135" i="37" s="1"/>
  <c r="A3135" i="37"/>
  <c r="G3134" i="37"/>
  <c r="H3134" i="37" s="1"/>
  <c r="A3134" i="37"/>
  <c r="G3133" i="37"/>
  <c r="H3133" i="37" s="1"/>
  <c r="A3133" i="37"/>
  <c r="G3132" i="37"/>
  <c r="H3132" i="37" s="1"/>
  <c r="A3132" i="37"/>
  <c r="G3131" i="37"/>
  <c r="H3131" i="37" s="1"/>
  <c r="A3131" i="37"/>
  <c r="G3130" i="37"/>
  <c r="H3130" i="37" s="1"/>
  <c r="A3130" i="37"/>
  <c r="G3129" i="37"/>
  <c r="H3129" i="37" s="1"/>
  <c r="A3129" i="37"/>
  <c r="G3128" i="37"/>
  <c r="H3128" i="37" s="1"/>
  <c r="A3128" i="37"/>
  <c r="G3127" i="37"/>
  <c r="H3127" i="37" s="1"/>
  <c r="A3127" i="37"/>
  <c r="G3126" i="37"/>
  <c r="H3126" i="37" s="1"/>
  <c r="A3126" i="37"/>
  <c r="G3125" i="37"/>
  <c r="H3125" i="37" s="1"/>
  <c r="A3125" i="37"/>
  <c r="G3124" i="37"/>
  <c r="H3124" i="37" s="1"/>
  <c r="A3124" i="37"/>
  <c r="G3123" i="37"/>
  <c r="H3123" i="37" s="1"/>
  <c r="A3123" i="37"/>
  <c r="G3122" i="37"/>
  <c r="H3122" i="37" s="1"/>
  <c r="A3122" i="37"/>
  <c r="G3121" i="37"/>
  <c r="H3121" i="37" s="1"/>
  <c r="A3121" i="37"/>
  <c r="G3120" i="37"/>
  <c r="H3120" i="37" s="1"/>
  <c r="A3120" i="37"/>
  <c r="G3119" i="37"/>
  <c r="H3119" i="37" s="1"/>
  <c r="A3119" i="37"/>
  <c r="G3118" i="37"/>
  <c r="H3118" i="37" s="1"/>
  <c r="A3118" i="37"/>
  <c r="G3117" i="37"/>
  <c r="H3117" i="37" s="1"/>
  <c r="A3117" i="37"/>
  <c r="G3116" i="37"/>
  <c r="H3116" i="37" s="1"/>
  <c r="A3116" i="37"/>
  <c r="G3115" i="37"/>
  <c r="H3115" i="37" s="1"/>
  <c r="A3115" i="37"/>
  <c r="G3114" i="37"/>
  <c r="H3114" i="37" s="1"/>
  <c r="A3114" i="37"/>
  <c r="G3113" i="37"/>
  <c r="H3113" i="37" s="1"/>
  <c r="A3113" i="37"/>
  <c r="G3112" i="37"/>
  <c r="H3112" i="37" s="1"/>
  <c r="A3112" i="37"/>
  <c r="H3111" i="37"/>
  <c r="A3111" i="37"/>
  <c r="G3110" i="37"/>
  <c r="H3110" i="37" s="1"/>
  <c r="A3110" i="37"/>
  <c r="G3109" i="37"/>
  <c r="H3109" i="37" s="1"/>
  <c r="A3109" i="37"/>
  <c r="G3108" i="37"/>
  <c r="H3108" i="37" s="1"/>
  <c r="A3108" i="37"/>
  <c r="G3107" i="37"/>
  <c r="H3107" i="37" s="1"/>
  <c r="A3107" i="37"/>
  <c r="G3106" i="37"/>
  <c r="H3106" i="37" s="1"/>
  <c r="A3106" i="37"/>
  <c r="G3105" i="37"/>
  <c r="H3105" i="37" s="1"/>
  <c r="A3105" i="37"/>
  <c r="G3104" i="37"/>
  <c r="H3104" i="37" s="1"/>
  <c r="A3104" i="37"/>
  <c r="G3103" i="37"/>
  <c r="H3103" i="37" s="1"/>
  <c r="A3103" i="37"/>
  <c r="G3102" i="37"/>
  <c r="H3102" i="37" s="1"/>
  <c r="A3102" i="37"/>
  <c r="G3101" i="37"/>
  <c r="H3101" i="37" s="1"/>
  <c r="A3101" i="37"/>
  <c r="G3100" i="37"/>
  <c r="H3100" i="37" s="1"/>
  <c r="A3100" i="37"/>
  <c r="G3099" i="37"/>
  <c r="H3099" i="37" s="1"/>
  <c r="A3099" i="37"/>
  <c r="G3098" i="37"/>
  <c r="H3098" i="37" s="1"/>
  <c r="A3098" i="37"/>
  <c r="G3097" i="37"/>
  <c r="H3097" i="37" s="1"/>
  <c r="A3097" i="37"/>
  <c r="G3096" i="37"/>
  <c r="H3096" i="37" s="1"/>
  <c r="A3096" i="37"/>
  <c r="G3095" i="37"/>
  <c r="H3095" i="37" s="1"/>
  <c r="A3095" i="37"/>
  <c r="G3094" i="37"/>
  <c r="H3094" i="37" s="1"/>
  <c r="A3094" i="37"/>
  <c r="G3093" i="37"/>
  <c r="H3093" i="37" s="1"/>
  <c r="A3093" i="37"/>
  <c r="G3092" i="37"/>
  <c r="H3092" i="37" s="1"/>
  <c r="A3092" i="37"/>
  <c r="G3091" i="37"/>
  <c r="H3091" i="37" s="1"/>
  <c r="A3091" i="37"/>
  <c r="G3090" i="37"/>
  <c r="H3090" i="37" s="1"/>
  <c r="A3090" i="37"/>
  <c r="G3089" i="37"/>
  <c r="H3089" i="37" s="1"/>
  <c r="A3089" i="37"/>
  <c r="G3088" i="37"/>
  <c r="H3088" i="37" s="1"/>
  <c r="A3088" i="37"/>
  <c r="G3087" i="37"/>
  <c r="H3087" i="37" s="1"/>
  <c r="A3087" i="37"/>
  <c r="G3086" i="37"/>
  <c r="H3086" i="37" s="1"/>
  <c r="A3086" i="37"/>
  <c r="G3085" i="37"/>
  <c r="H3085" i="37" s="1"/>
  <c r="A3085" i="37"/>
  <c r="G3084" i="37"/>
  <c r="H3084" i="37" s="1"/>
  <c r="A3084" i="37"/>
  <c r="G3083" i="37"/>
  <c r="H3083" i="37" s="1"/>
  <c r="A3083" i="37"/>
  <c r="G3082" i="37"/>
  <c r="H3082" i="37" s="1"/>
  <c r="A3082" i="37"/>
  <c r="G3081" i="37"/>
  <c r="H3081" i="37" s="1"/>
  <c r="A3081" i="37"/>
  <c r="H3080" i="37"/>
  <c r="A3080" i="37"/>
  <c r="G3079" i="37"/>
  <c r="H3079" i="37" s="1"/>
  <c r="A3079" i="37"/>
  <c r="G3078" i="37"/>
  <c r="H3078" i="37" s="1"/>
  <c r="A3078" i="37"/>
  <c r="G3077" i="37"/>
  <c r="H3077" i="37" s="1"/>
  <c r="A3077" i="37"/>
  <c r="G3076" i="37"/>
  <c r="H3076" i="37" s="1"/>
  <c r="A3076" i="37"/>
  <c r="G3075" i="37"/>
  <c r="H3075" i="37" s="1"/>
  <c r="A3075" i="37"/>
  <c r="G3074" i="37"/>
  <c r="H3074" i="37" s="1"/>
  <c r="A3074" i="37"/>
  <c r="G3073" i="37"/>
  <c r="H3073" i="37" s="1"/>
  <c r="A3073" i="37"/>
  <c r="G3072" i="37"/>
  <c r="H3072" i="37" s="1"/>
  <c r="A3072" i="37"/>
  <c r="G3071" i="37"/>
  <c r="H3071" i="37" s="1"/>
  <c r="A3071" i="37"/>
  <c r="G3070" i="37"/>
  <c r="H3070" i="37" s="1"/>
  <c r="A3070" i="37"/>
  <c r="G3069" i="37"/>
  <c r="H3069" i="37" s="1"/>
  <c r="A3069" i="37"/>
  <c r="G3068" i="37"/>
  <c r="H3068" i="37" s="1"/>
  <c r="A3068" i="37"/>
  <c r="G3067" i="37"/>
  <c r="H3067" i="37" s="1"/>
  <c r="A3067" i="37"/>
  <c r="G3066" i="37"/>
  <c r="H3066" i="37" s="1"/>
  <c r="A3066" i="37"/>
  <c r="G3065" i="37"/>
  <c r="H3065" i="37" s="1"/>
  <c r="A3065" i="37"/>
  <c r="G3064" i="37"/>
  <c r="H3064" i="37" s="1"/>
  <c r="A3064" i="37"/>
  <c r="G3063" i="37"/>
  <c r="H3063" i="37" s="1"/>
  <c r="A3063" i="37"/>
  <c r="G3062" i="37"/>
  <c r="H3062" i="37" s="1"/>
  <c r="A3062" i="37"/>
  <c r="G3061" i="37"/>
  <c r="H3061" i="37" s="1"/>
  <c r="A3061" i="37"/>
  <c r="G3060" i="37"/>
  <c r="H3060" i="37" s="1"/>
  <c r="A3060" i="37"/>
  <c r="G3059" i="37"/>
  <c r="H3059" i="37" s="1"/>
  <c r="A3059" i="37"/>
  <c r="G3058" i="37"/>
  <c r="H3058" i="37" s="1"/>
  <c r="A3058" i="37"/>
  <c r="G3057" i="37"/>
  <c r="H3057" i="37" s="1"/>
  <c r="A3057" i="37"/>
  <c r="G3056" i="37"/>
  <c r="H3056" i="37" s="1"/>
  <c r="A3056" i="37"/>
  <c r="G3055" i="37"/>
  <c r="H3055" i="37" s="1"/>
  <c r="A3055" i="37"/>
  <c r="G3054" i="37"/>
  <c r="H3054" i="37" s="1"/>
  <c r="A3054" i="37"/>
  <c r="G3053" i="37"/>
  <c r="H3053" i="37" s="1"/>
  <c r="A3053" i="37"/>
  <c r="G3052" i="37"/>
  <c r="H3052" i="37" s="1"/>
  <c r="A3052" i="37"/>
  <c r="G3051" i="37"/>
  <c r="H3051" i="37" s="1"/>
  <c r="A3051" i="37"/>
  <c r="G3050" i="37"/>
  <c r="H3050" i="37" s="1"/>
  <c r="A3050" i="37"/>
  <c r="H3049" i="37"/>
  <c r="A3049" i="37"/>
  <c r="G3048" i="37"/>
  <c r="H3048" i="37" s="1"/>
  <c r="A3048" i="37"/>
  <c r="G3047" i="37"/>
  <c r="H3047" i="37" s="1"/>
  <c r="A3047" i="37"/>
  <c r="G3046" i="37"/>
  <c r="H3046" i="37" s="1"/>
  <c r="A3046" i="37"/>
  <c r="G3045" i="37"/>
  <c r="H3045" i="37" s="1"/>
  <c r="A3045" i="37"/>
  <c r="G3044" i="37"/>
  <c r="H3044" i="37" s="1"/>
  <c r="A3044" i="37"/>
  <c r="G3043" i="37"/>
  <c r="H3043" i="37" s="1"/>
  <c r="A3043" i="37"/>
  <c r="G3042" i="37"/>
  <c r="H3042" i="37" s="1"/>
  <c r="A3042" i="37"/>
  <c r="G3041" i="37"/>
  <c r="H3041" i="37" s="1"/>
  <c r="A3041" i="37"/>
  <c r="G3040" i="37"/>
  <c r="H3040" i="37" s="1"/>
  <c r="A3040" i="37"/>
  <c r="G3039" i="37"/>
  <c r="H3039" i="37" s="1"/>
  <c r="A3039" i="37"/>
  <c r="G3038" i="37"/>
  <c r="H3038" i="37" s="1"/>
  <c r="A3038" i="37"/>
  <c r="G3037" i="37"/>
  <c r="H3037" i="37" s="1"/>
  <c r="A3037" i="37"/>
  <c r="G3036" i="37"/>
  <c r="H3036" i="37" s="1"/>
  <c r="A3036" i="37"/>
  <c r="G3035" i="37"/>
  <c r="H3035" i="37" s="1"/>
  <c r="A3035" i="37"/>
  <c r="G3034" i="37"/>
  <c r="H3034" i="37" s="1"/>
  <c r="A3034" i="37"/>
  <c r="G3033" i="37"/>
  <c r="H3033" i="37" s="1"/>
  <c r="A3033" i="37"/>
  <c r="G3032" i="37"/>
  <c r="H3032" i="37" s="1"/>
  <c r="A3032" i="37"/>
  <c r="G3031" i="37"/>
  <c r="H3031" i="37" s="1"/>
  <c r="A3031" i="37"/>
  <c r="G3030" i="37"/>
  <c r="H3030" i="37" s="1"/>
  <c r="A3030" i="37"/>
  <c r="G3029" i="37"/>
  <c r="H3029" i="37" s="1"/>
  <c r="A3029" i="37"/>
  <c r="G3028" i="37"/>
  <c r="H3028" i="37" s="1"/>
  <c r="A3028" i="37"/>
  <c r="G3027" i="37"/>
  <c r="H3027" i="37" s="1"/>
  <c r="A3027" i="37"/>
  <c r="G3026" i="37"/>
  <c r="H3026" i="37" s="1"/>
  <c r="A3026" i="37"/>
  <c r="G3025" i="37"/>
  <c r="H3025" i="37" s="1"/>
  <c r="A3025" i="37"/>
  <c r="G3024" i="37"/>
  <c r="H3024" i="37" s="1"/>
  <c r="A3024" i="37"/>
  <c r="G3023" i="37"/>
  <c r="H3023" i="37" s="1"/>
  <c r="A3023" i="37"/>
  <c r="G3022" i="37"/>
  <c r="H3022" i="37" s="1"/>
  <c r="A3022" i="37"/>
  <c r="G3021" i="37"/>
  <c r="H3021" i="37" s="1"/>
  <c r="A3021" i="37"/>
  <c r="G3020" i="37"/>
  <c r="H3020" i="37" s="1"/>
  <c r="A3020" i="37"/>
  <c r="G3019" i="37"/>
  <c r="H3019" i="37" s="1"/>
  <c r="A3019" i="37"/>
  <c r="H3018" i="37"/>
  <c r="A3018" i="37"/>
  <c r="G3017" i="37"/>
  <c r="H3017" i="37" s="1"/>
  <c r="A3017" i="37"/>
  <c r="G3016" i="37"/>
  <c r="H3016" i="37" s="1"/>
  <c r="A3016" i="37"/>
  <c r="G3015" i="37"/>
  <c r="H3015" i="37" s="1"/>
  <c r="A3015" i="37"/>
  <c r="G3014" i="37"/>
  <c r="H3014" i="37" s="1"/>
  <c r="A3014" i="37"/>
  <c r="G3013" i="37"/>
  <c r="H3013" i="37" s="1"/>
  <c r="A3013" i="37"/>
  <c r="G3012" i="37"/>
  <c r="H3012" i="37" s="1"/>
  <c r="A3012" i="37"/>
  <c r="G3011" i="37"/>
  <c r="H3011" i="37" s="1"/>
  <c r="A3011" i="37"/>
  <c r="G3010" i="37"/>
  <c r="H3010" i="37" s="1"/>
  <c r="A3010" i="37"/>
  <c r="G3009" i="37"/>
  <c r="H3009" i="37" s="1"/>
  <c r="A3009" i="37"/>
  <c r="G3008" i="37"/>
  <c r="H3008" i="37" s="1"/>
  <c r="A3008" i="37"/>
  <c r="G3007" i="37"/>
  <c r="H3007" i="37" s="1"/>
  <c r="A3007" i="37"/>
  <c r="G3006" i="37"/>
  <c r="H3006" i="37" s="1"/>
  <c r="A3006" i="37"/>
  <c r="G3005" i="37"/>
  <c r="H3005" i="37" s="1"/>
  <c r="A3005" i="37"/>
  <c r="G3004" i="37"/>
  <c r="H3004" i="37" s="1"/>
  <c r="A3004" i="37"/>
  <c r="G3003" i="37"/>
  <c r="H3003" i="37" s="1"/>
  <c r="A3003" i="37"/>
  <c r="G3002" i="37"/>
  <c r="H3002" i="37" s="1"/>
  <c r="A3002" i="37"/>
  <c r="G3001" i="37"/>
  <c r="H3001" i="37" s="1"/>
  <c r="A3001" i="37"/>
  <c r="G3000" i="37"/>
  <c r="H3000" i="37" s="1"/>
  <c r="A3000" i="37"/>
  <c r="G2999" i="37"/>
  <c r="H2999" i="37" s="1"/>
  <c r="A2999" i="37"/>
  <c r="G2998" i="37"/>
  <c r="H2998" i="37" s="1"/>
  <c r="A2998" i="37"/>
  <c r="G2997" i="37"/>
  <c r="H2997" i="37" s="1"/>
  <c r="A2997" i="37"/>
  <c r="G2996" i="37"/>
  <c r="H2996" i="37" s="1"/>
  <c r="A2996" i="37"/>
  <c r="G2995" i="37"/>
  <c r="H2995" i="37" s="1"/>
  <c r="A2995" i="37"/>
  <c r="G2994" i="37"/>
  <c r="H2994" i="37" s="1"/>
  <c r="A2994" i="37"/>
  <c r="G2993" i="37"/>
  <c r="H2993" i="37" s="1"/>
  <c r="A2993" i="37"/>
  <c r="G2992" i="37"/>
  <c r="H2992" i="37" s="1"/>
  <c r="A2992" i="37"/>
  <c r="G2991" i="37"/>
  <c r="H2991" i="37" s="1"/>
  <c r="A2991" i="37"/>
  <c r="G2990" i="37"/>
  <c r="H2990" i="37" s="1"/>
  <c r="A2990" i="37"/>
  <c r="G2989" i="37"/>
  <c r="H2989" i="37" s="1"/>
  <c r="A2989" i="37"/>
  <c r="G2988" i="37"/>
  <c r="H2988" i="37" s="1"/>
  <c r="A2988" i="37"/>
  <c r="H2987" i="37"/>
  <c r="A2987" i="37"/>
  <c r="G2986" i="37"/>
  <c r="H2986" i="37" s="1"/>
  <c r="A2986" i="37"/>
  <c r="G2985" i="37"/>
  <c r="H2985" i="37" s="1"/>
  <c r="A2985" i="37"/>
  <c r="G2984" i="37"/>
  <c r="H2984" i="37" s="1"/>
  <c r="A2984" i="37"/>
  <c r="G2983" i="37"/>
  <c r="H2983" i="37" s="1"/>
  <c r="A2983" i="37"/>
  <c r="G2982" i="37"/>
  <c r="H2982" i="37" s="1"/>
  <c r="A2982" i="37"/>
  <c r="G2981" i="37"/>
  <c r="H2981" i="37" s="1"/>
  <c r="A2981" i="37"/>
  <c r="G2980" i="37"/>
  <c r="H2980" i="37" s="1"/>
  <c r="A2980" i="37"/>
  <c r="G2979" i="37"/>
  <c r="H2979" i="37" s="1"/>
  <c r="A2979" i="37"/>
  <c r="G2978" i="37"/>
  <c r="H2978" i="37" s="1"/>
  <c r="A2978" i="37"/>
  <c r="G2977" i="37"/>
  <c r="H2977" i="37" s="1"/>
  <c r="A2977" i="37"/>
  <c r="G2976" i="37"/>
  <c r="H2976" i="37" s="1"/>
  <c r="A2976" i="37"/>
  <c r="G2975" i="37"/>
  <c r="H2975" i="37" s="1"/>
  <c r="A2975" i="37"/>
  <c r="G2974" i="37"/>
  <c r="H2974" i="37" s="1"/>
  <c r="A2974" i="37"/>
  <c r="G2973" i="37"/>
  <c r="H2973" i="37" s="1"/>
  <c r="A2973" i="37"/>
  <c r="G2972" i="37"/>
  <c r="H2972" i="37" s="1"/>
  <c r="A2972" i="37"/>
  <c r="G2971" i="37"/>
  <c r="H2971" i="37" s="1"/>
  <c r="A2971" i="37"/>
  <c r="G2970" i="37"/>
  <c r="H2970" i="37" s="1"/>
  <c r="A2970" i="37"/>
  <c r="G2969" i="37"/>
  <c r="H2969" i="37" s="1"/>
  <c r="A2969" i="37"/>
  <c r="G2968" i="37"/>
  <c r="H2968" i="37" s="1"/>
  <c r="A2968" i="37"/>
  <c r="G2967" i="37"/>
  <c r="H2967" i="37" s="1"/>
  <c r="A2967" i="37"/>
  <c r="G2966" i="37"/>
  <c r="H2966" i="37" s="1"/>
  <c r="A2966" i="37"/>
  <c r="G2965" i="37"/>
  <c r="H2965" i="37" s="1"/>
  <c r="A2965" i="37"/>
  <c r="G2964" i="37"/>
  <c r="H2964" i="37" s="1"/>
  <c r="A2964" i="37"/>
  <c r="G2963" i="37"/>
  <c r="H2963" i="37" s="1"/>
  <c r="A2963" i="37"/>
  <c r="G2962" i="37"/>
  <c r="H2962" i="37" s="1"/>
  <c r="A2962" i="37"/>
  <c r="G2961" i="37"/>
  <c r="H2961" i="37" s="1"/>
  <c r="A2961" i="37"/>
  <c r="G2960" i="37"/>
  <c r="H2960" i="37" s="1"/>
  <c r="A2960" i="37"/>
  <c r="G2959" i="37"/>
  <c r="H2959" i="37" s="1"/>
  <c r="A2959" i="37"/>
  <c r="G2958" i="37"/>
  <c r="H2958" i="37" s="1"/>
  <c r="A2958" i="37"/>
  <c r="G2957" i="37"/>
  <c r="H2957" i="37" s="1"/>
  <c r="A2957" i="37"/>
  <c r="H2956" i="37"/>
  <c r="A2956" i="37"/>
  <c r="G2955" i="37"/>
  <c r="H2955" i="37" s="1"/>
  <c r="A2955" i="37"/>
  <c r="G2954" i="37"/>
  <c r="H2954" i="37" s="1"/>
  <c r="A2954" i="37"/>
  <c r="G2953" i="37"/>
  <c r="H2953" i="37" s="1"/>
  <c r="A2953" i="37"/>
  <c r="G2952" i="37"/>
  <c r="H2952" i="37" s="1"/>
  <c r="A2952" i="37"/>
  <c r="G2951" i="37"/>
  <c r="H2951" i="37" s="1"/>
  <c r="A2951" i="37"/>
  <c r="G2950" i="37"/>
  <c r="H2950" i="37" s="1"/>
  <c r="A2950" i="37"/>
  <c r="G2949" i="37"/>
  <c r="H2949" i="37" s="1"/>
  <c r="A2949" i="37"/>
  <c r="G2948" i="37"/>
  <c r="H2948" i="37" s="1"/>
  <c r="A2948" i="37"/>
  <c r="G2947" i="37"/>
  <c r="H2947" i="37" s="1"/>
  <c r="A2947" i="37"/>
  <c r="G2946" i="37"/>
  <c r="H2946" i="37" s="1"/>
  <c r="A2946" i="37"/>
  <c r="G2945" i="37"/>
  <c r="H2945" i="37" s="1"/>
  <c r="A2945" i="37"/>
  <c r="G2944" i="37"/>
  <c r="H2944" i="37" s="1"/>
  <c r="A2944" i="37"/>
  <c r="G2943" i="37"/>
  <c r="H2943" i="37" s="1"/>
  <c r="A2943" i="37"/>
  <c r="G2942" i="37"/>
  <c r="H2942" i="37" s="1"/>
  <c r="A2942" i="37"/>
  <c r="G2941" i="37"/>
  <c r="H2941" i="37" s="1"/>
  <c r="A2941" i="37"/>
  <c r="G2940" i="37"/>
  <c r="H2940" i="37" s="1"/>
  <c r="A2940" i="37"/>
  <c r="G2939" i="37"/>
  <c r="H2939" i="37" s="1"/>
  <c r="A2939" i="37"/>
  <c r="G2938" i="37"/>
  <c r="H2938" i="37" s="1"/>
  <c r="A2938" i="37"/>
  <c r="G2937" i="37"/>
  <c r="H2937" i="37" s="1"/>
  <c r="A2937" i="37"/>
  <c r="G2936" i="37"/>
  <c r="H2936" i="37" s="1"/>
  <c r="A2936" i="37"/>
  <c r="G2935" i="37"/>
  <c r="H2935" i="37" s="1"/>
  <c r="A2935" i="37"/>
  <c r="G2934" i="37"/>
  <c r="H2934" i="37" s="1"/>
  <c r="A2934" i="37"/>
  <c r="G2933" i="37"/>
  <c r="H2933" i="37" s="1"/>
  <c r="A2933" i="37"/>
  <c r="G2932" i="37"/>
  <c r="H2932" i="37" s="1"/>
  <c r="A2932" i="37"/>
  <c r="G2931" i="37"/>
  <c r="H2931" i="37" s="1"/>
  <c r="A2931" i="37"/>
  <c r="G2930" i="37"/>
  <c r="H2930" i="37" s="1"/>
  <c r="A2930" i="37"/>
  <c r="G2929" i="37"/>
  <c r="H2929" i="37" s="1"/>
  <c r="A2929" i="37"/>
  <c r="G2928" i="37"/>
  <c r="H2928" i="37" s="1"/>
  <c r="A2928" i="37"/>
  <c r="G2927" i="37"/>
  <c r="H2927" i="37" s="1"/>
  <c r="A2927" i="37"/>
  <c r="G2926" i="37"/>
  <c r="H2926" i="37" s="1"/>
  <c r="A2926" i="37"/>
  <c r="H2925" i="37"/>
  <c r="A2925" i="37"/>
  <c r="G2924" i="37"/>
  <c r="H2924" i="37" s="1"/>
  <c r="A2924" i="37"/>
  <c r="G2923" i="37"/>
  <c r="H2923" i="37" s="1"/>
  <c r="A2923" i="37"/>
  <c r="G2922" i="37"/>
  <c r="H2922" i="37" s="1"/>
  <c r="A2922" i="37"/>
  <c r="G2921" i="37"/>
  <c r="H2921" i="37" s="1"/>
  <c r="A2921" i="37"/>
  <c r="G2920" i="37"/>
  <c r="H2920" i="37" s="1"/>
  <c r="A2920" i="37"/>
  <c r="G2919" i="37"/>
  <c r="H2919" i="37" s="1"/>
  <c r="A2919" i="37"/>
  <c r="G2918" i="37"/>
  <c r="H2918" i="37" s="1"/>
  <c r="A2918" i="37"/>
  <c r="G2917" i="37"/>
  <c r="H2917" i="37" s="1"/>
  <c r="A2917" i="37"/>
  <c r="G2916" i="37"/>
  <c r="H2916" i="37" s="1"/>
  <c r="A2916" i="37"/>
  <c r="G2915" i="37"/>
  <c r="H2915" i="37" s="1"/>
  <c r="A2915" i="37"/>
  <c r="G2914" i="37"/>
  <c r="H2914" i="37" s="1"/>
  <c r="A2914" i="37"/>
  <c r="G2913" i="37"/>
  <c r="H2913" i="37" s="1"/>
  <c r="A2913" i="37"/>
  <c r="G2912" i="37"/>
  <c r="H2912" i="37" s="1"/>
  <c r="A2912" i="37"/>
  <c r="G2911" i="37"/>
  <c r="H2911" i="37" s="1"/>
  <c r="A2911" i="37"/>
  <c r="G2910" i="37"/>
  <c r="H2910" i="37" s="1"/>
  <c r="A2910" i="37"/>
  <c r="G2909" i="37"/>
  <c r="H2909" i="37" s="1"/>
  <c r="A2909" i="37"/>
  <c r="G2908" i="37"/>
  <c r="H2908" i="37" s="1"/>
  <c r="A2908" i="37"/>
  <c r="G2907" i="37"/>
  <c r="H2907" i="37" s="1"/>
  <c r="A2907" i="37"/>
  <c r="G2906" i="37"/>
  <c r="H2906" i="37" s="1"/>
  <c r="A2906" i="37"/>
  <c r="G2905" i="37"/>
  <c r="H2905" i="37" s="1"/>
  <c r="A2905" i="37"/>
  <c r="G2904" i="37"/>
  <c r="H2904" i="37" s="1"/>
  <c r="A2904" i="37"/>
  <c r="G2903" i="37"/>
  <c r="H2903" i="37" s="1"/>
  <c r="A2903" i="37"/>
  <c r="G2902" i="37"/>
  <c r="H2902" i="37" s="1"/>
  <c r="A2902" i="37"/>
  <c r="G2901" i="37"/>
  <c r="H2901" i="37" s="1"/>
  <c r="A2901" i="37"/>
  <c r="G2900" i="37"/>
  <c r="H2900" i="37" s="1"/>
  <c r="A2900" i="37"/>
  <c r="G2899" i="37"/>
  <c r="H2899" i="37" s="1"/>
  <c r="A2899" i="37"/>
  <c r="G2898" i="37"/>
  <c r="H2898" i="37" s="1"/>
  <c r="A2898" i="37"/>
  <c r="G2897" i="37"/>
  <c r="H2897" i="37" s="1"/>
  <c r="A2897" i="37"/>
  <c r="G2896" i="37"/>
  <c r="H2896" i="37" s="1"/>
  <c r="A2896" i="37"/>
  <c r="G2895" i="37"/>
  <c r="H2895" i="37" s="1"/>
  <c r="A2895" i="37"/>
  <c r="H2894" i="37"/>
  <c r="A2894" i="37"/>
  <c r="G2893" i="37"/>
  <c r="H2893" i="37" s="1"/>
  <c r="A2893" i="37"/>
  <c r="G2892" i="37"/>
  <c r="H2892" i="37" s="1"/>
  <c r="A2892" i="37"/>
  <c r="G2891" i="37"/>
  <c r="H2891" i="37" s="1"/>
  <c r="A2891" i="37"/>
  <c r="G2890" i="37"/>
  <c r="H2890" i="37" s="1"/>
  <c r="A2890" i="37"/>
  <c r="G2889" i="37"/>
  <c r="H2889" i="37" s="1"/>
  <c r="A2889" i="37"/>
  <c r="G2888" i="37"/>
  <c r="H2888" i="37" s="1"/>
  <c r="A2888" i="37"/>
  <c r="G2887" i="37"/>
  <c r="H2887" i="37" s="1"/>
  <c r="A2887" i="37"/>
  <c r="G2886" i="37"/>
  <c r="H2886" i="37" s="1"/>
  <c r="A2886" i="37"/>
  <c r="G2885" i="37"/>
  <c r="H2885" i="37" s="1"/>
  <c r="A2885" i="37"/>
  <c r="G2884" i="37"/>
  <c r="H2884" i="37" s="1"/>
  <c r="A2884" i="37"/>
  <c r="G2883" i="37"/>
  <c r="H2883" i="37" s="1"/>
  <c r="A2883" i="37"/>
  <c r="G2882" i="37"/>
  <c r="H2882" i="37" s="1"/>
  <c r="A2882" i="37"/>
  <c r="G2881" i="37"/>
  <c r="H2881" i="37" s="1"/>
  <c r="A2881" i="37"/>
  <c r="G2880" i="37"/>
  <c r="H2880" i="37" s="1"/>
  <c r="A2880" i="37"/>
  <c r="G2879" i="37"/>
  <c r="H2879" i="37" s="1"/>
  <c r="A2879" i="37"/>
  <c r="G2878" i="37"/>
  <c r="H2878" i="37" s="1"/>
  <c r="A2878" i="37"/>
  <c r="G2877" i="37"/>
  <c r="H2877" i="37" s="1"/>
  <c r="A2877" i="37"/>
  <c r="G2876" i="37"/>
  <c r="H2876" i="37" s="1"/>
  <c r="A2876" i="37"/>
  <c r="G2875" i="37"/>
  <c r="H2875" i="37" s="1"/>
  <c r="A2875" i="37"/>
  <c r="G2874" i="37"/>
  <c r="H2874" i="37" s="1"/>
  <c r="A2874" i="37"/>
  <c r="G2873" i="37"/>
  <c r="H2873" i="37" s="1"/>
  <c r="A2873" i="37"/>
  <c r="G2872" i="37"/>
  <c r="H2872" i="37" s="1"/>
  <c r="A2872" i="37"/>
  <c r="G2871" i="37"/>
  <c r="H2871" i="37" s="1"/>
  <c r="A2871" i="37"/>
  <c r="G2870" i="37"/>
  <c r="H2870" i="37" s="1"/>
  <c r="A2870" i="37"/>
  <c r="G2869" i="37"/>
  <c r="H2869" i="37" s="1"/>
  <c r="A2869" i="37"/>
  <c r="G2868" i="37"/>
  <c r="H2868" i="37" s="1"/>
  <c r="A2868" i="37"/>
  <c r="G2867" i="37"/>
  <c r="H2867" i="37" s="1"/>
  <c r="A2867" i="37"/>
  <c r="G2866" i="37"/>
  <c r="H2866" i="37" s="1"/>
  <c r="A2866" i="37"/>
  <c r="G2865" i="37"/>
  <c r="H2865" i="37" s="1"/>
  <c r="A2865" i="37"/>
  <c r="G2864" i="37"/>
  <c r="H2864" i="37" s="1"/>
  <c r="A2864" i="37"/>
  <c r="H2863" i="37"/>
  <c r="A2863" i="37"/>
  <c r="G2862" i="37"/>
  <c r="H2862" i="37" s="1"/>
  <c r="A2862" i="37"/>
  <c r="G2861" i="37"/>
  <c r="H2861" i="37" s="1"/>
  <c r="A2861" i="37"/>
  <c r="G2860" i="37"/>
  <c r="H2860" i="37" s="1"/>
  <c r="A2860" i="37"/>
  <c r="G2859" i="37"/>
  <c r="H2859" i="37" s="1"/>
  <c r="A2859" i="37"/>
  <c r="G2858" i="37"/>
  <c r="H2858" i="37" s="1"/>
  <c r="A2858" i="37"/>
  <c r="G2857" i="37"/>
  <c r="H2857" i="37" s="1"/>
  <c r="A2857" i="37"/>
  <c r="G2856" i="37"/>
  <c r="H2856" i="37" s="1"/>
  <c r="A2856" i="37"/>
  <c r="G2855" i="37"/>
  <c r="H2855" i="37" s="1"/>
  <c r="A2855" i="37"/>
  <c r="G2854" i="37"/>
  <c r="H2854" i="37" s="1"/>
  <c r="A2854" i="37"/>
  <c r="G2853" i="37"/>
  <c r="H2853" i="37" s="1"/>
  <c r="A2853" i="37"/>
  <c r="G2852" i="37"/>
  <c r="H2852" i="37" s="1"/>
  <c r="A2852" i="37"/>
  <c r="G2851" i="37"/>
  <c r="H2851" i="37" s="1"/>
  <c r="A2851" i="37"/>
  <c r="G2850" i="37"/>
  <c r="H2850" i="37" s="1"/>
  <c r="A2850" i="37"/>
  <c r="G2849" i="37"/>
  <c r="H2849" i="37" s="1"/>
  <c r="A2849" i="37"/>
  <c r="G2848" i="37"/>
  <c r="H2848" i="37" s="1"/>
  <c r="A2848" i="37"/>
  <c r="G2847" i="37"/>
  <c r="H2847" i="37" s="1"/>
  <c r="A2847" i="37"/>
  <c r="G2846" i="37"/>
  <c r="H2846" i="37" s="1"/>
  <c r="A2846" i="37"/>
  <c r="G2845" i="37"/>
  <c r="H2845" i="37" s="1"/>
  <c r="A2845" i="37"/>
  <c r="G2844" i="37"/>
  <c r="H2844" i="37" s="1"/>
  <c r="A2844" i="37"/>
  <c r="G2843" i="37"/>
  <c r="H2843" i="37" s="1"/>
  <c r="A2843" i="37"/>
  <c r="G2842" i="37"/>
  <c r="H2842" i="37" s="1"/>
  <c r="A2842" i="37"/>
  <c r="G2841" i="37"/>
  <c r="H2841" i="37" s="1"/>
  <c r="A2841" i="37"/>
  <c r="G2840" i="37"/>
  <c r="H2840" i="37" s="1"/>
  <c r="A2840" i="37"/>
  <c r="G2839" i="37"/>
  <c r="H2839" i="37" s="1"/>
  <c r="A2839" i="37"/>
  <c r="G2838" i="37"/>
  <c r="H2838" i="37" s="1"/>
  <c r="A2838" i="37"/>
  <c r="G2837" i="37"/>
  <c r="H2837" i="37" s="1"/>
  <c r="A2837" i="37"/>
  <c r="G2836" i="37"/>
  <c r="H2836" i="37" s="1"/>
  <c r="A2836" i="37"/>
  <c r="G2835" i="37"/>
  <c r="H2835" i="37" s="1"/>
  <c r="A2835" i="37"/>
  <c r="G2834" i="37"/>
  <c r="H2834" i="37" s="1"/>
  <c r="A2834" i="37"/>
  <c r="G2833" i="37"/>
  <c r="H2833" i="37" s="1"/>
  <c r="A2833" i="37"/>
  <c r="H2832" i="37"/>
  <c r="A2832" i="37"/>
  <c r="G2831" i="37"/>
  <c r="H2831" i="37" s="1"/>
  <c r="A2831" i="37"/>
  <c r="G2830" i="37"/>
  <c r="H2830" i="37" s="1"/>
  <c r="A2830" i="37"/>
  <c r="G2829" i="37"/>
  <c r="H2829" i="37" s="1"/>
  <c r="A2829" i="37"/>
  <c r="G2828" i="37"/>
  <c r="H2828" i="37" s="1"/>
  <c r="A2828" i="37"/>
  <c r="G2827" i="37"/>
  <c r="H2827" i="37" s="1"/>
  <c r="A2827" i="37"/>
  <c r="G2826" i="37"/>
  <c r="H2826" i="37" s="1"/>
  <c r="A2826" i="37"/>
  <c r="G2825" i="37"/>
  <c r="H2825" i="37" s="1"/>
  <c r="A2825" i="37"/>
  <c r="G2824" i="37"/>
  <c r="H2824" i="37" s="1"/>
  <c r="A2824" i="37"/>
  <c r="G2823" i="37"/>
  <c r="H2823" i="37" s="1"/>
  <c r="A2823" i="37"/>
  <c r="G2822" i="37"/>
  <c r="H2822" i="37" s="1"/>
  <c r="A2822" i="37"/>
  <c r="G2821" i="37"/>
  <c r="H2821" i="37" s="1"/>
  <c r="A2821" i="37"/>
  <c r="G2820" i="37"/>
  <c r="H2820" i="37" s="1"/>
  <c r="A2820" i="37"/>
  <c r="G2819" i="37"/>
  <c r="H2819" i="37" s="1"/>
  <c r="A2819" i="37"/>
  <c r="G2818" i="37"/>
  <c r="H2818" i="37" s="1"/>
  <c r="A2818" i="37"/>
  <c r="G2817" i="37"/>
  <c r="H2817" i="37" s="1"/>
  <c r="A2817" i="37"/>
  <c r="G2816" i="37"/>
  <c r="H2816" i="37" s="1"/>
  <c r="A2816" i="37"/>
  <c r="G2815" i="37"/>
  <c r="H2815" i="37" s="1"/>
  <c r="A2815" i="37"/>
  <c r="G2814" i="37"/>
  <c r="H2814" i="37" s="1"/>
  <c r="A2814" i="37"/>
  <c r="G2813" i="37"/>
  <c r="H2813" i="37" s="1"/>
  <c r="A2813" i="37"/>
  <c r="G2812" i="37"/>
  <c r="H2812" i="37" s="1"/>
  <c r="A2812" i="37"/>
  <c r="G2811" i="37"/>
  <c r="H2811" i="37" s="1"/>
  <c r="A2811" i="37"/>
  <c r="G2810" i="37"/>
  <c r="H2810" i="37" s="1"/>
  <c r="A2810" i="37"/>
  <c r="G2809" i="37"/>
  <c r="H2809" i="37" s="1"/>
  <c r="A2809" i="37"/>
  <c r="G2808" i="37"/>
  <c r="H2808" i="37" s="1"/>
  <c r="A2808" i="37"/>
  <c r="G2807" i="37"/>
  <c r="H2807" i="37" s="1"/>
  <c r="A2807" i="37"/>
  <c r="G2806" i="37"/>
  <c r="H2806" i="37" s="1"/>
  <c r="A2806" i="37"/>
  <c r="G2805" i="37"/>
  <c r="H2805" i="37" s="1"/>
  <c r="A2805" i="37"/>
  <c r="G2804" i="37"/>
  <c r="H2804" i="37" s="1"/>
  <c r="A2804" i="37"/>
  <c r="G2803" i="37"/>
  <c r="H2803" i="37" s="1"/>
  <c r="A2803" i="37"/>
  <c r="G2802" i="37"/>
  <c r="H2802" i="37" s="1"/>
  <c r="A2802" i="37"/>
  <c r="H2801" i="37"/>
  <c r="A2801" i="37"/>
  <c r="G2800" i="37"/>
  <c r="H2800" i="37" s="1"/>
  <c r="A2800" i="37"/>
  <c r="G2799" i="37"/>
  <c r="H2799" i="37" s="1"/>
  <c r="A2799" i="37"/>
  <c r="G2798" i="37"/>
  <c r="H2798" i="37" s="1"/>
  <c r="A2798" i="37"/>
  <c r="G2797" i="37"/>
  <c r="H2797" i="37" s="1"/>
  <c r="A2797" i="37"/>
  <c r="G2796" i="37"/>
  <c r="H2796" i="37" s="1"/>
  <c r="A2796" i="37"/>
  <c r="G2795" i="37"/>
  <c r="H2795" i="37" s="1"/>
  <c r="A2795" i="37"/>
  <c r="G2794" i="37"/>
  <c r="H2794" i="37" s="1"/>
  <c r="A2794" i="37"/>
  <c r="G2793" i="37"/>
  <c r="H2793" i="37" s="1"/>
  <c r="A2793" i="37"/>
  <c r="G2792" i="37"/>
  <c r="H2792" i="37" s="1"/>
  <c r="A2792" i="37"/>
  <c r="G2791" i="37"/>
  <c r="H2791" i="37" s="1"/>
  <c r="A2791" i="37"/>
  <c r="G2790" i="37"/>
  <c r="H2790" i="37" s="1"/>
  <c r="A2790" i="37"/>
  <c r="G2789" i="37"/>
  <c r="H2789" i="37" s="1"/>
  <c r="A2789" i="37"/>
  <c r="G2788" i="37"/>
  <c r="H2788" i="37" s="1"/>
  <c r="A2788" i="37"/>
  <c r="G2787" i="37"/>
  <c r="H2787" i="37" s="1"/>
  <c r="A2787" i="37"/>
  <c r="G2786" i="37"/>
  <c r="H2786" i="37" s="1"/>
  <c r="A2786" i="37"/>
  <c r="G2785" i="37"/>
  <c r="H2785" i="37" s="1"/>
  <c r="A2785" i="37"/>
  <c r="G2784" i="37"/>
  <c r="H2784" i="37" s="1"/>
  <c r="A2784" i="37"/>
  <c r="G2783" i="37"/>
  <c r="H2783" i="37" s="1"/>
  <c r="A2783" i="37"/>
  <c r="G2782" i="37"/>
  <c r="H2782" i="37" s="1"/>
  <c r="A2782" i="37"/>
  <c r="G2781" i="37"/>
  <c r="H2781" i="37" s="1"/>
  <c r="A2781" i="37"/>
  <c r="G2780" i="37"/>
  <c r="H2780" i="37" s="1"/>
  <c r="A2780" i="37"/>
  <c r="G2779" i="37"/>
  <c r="H2779" i="37" s="1"/>
  <c r="A2779" i="37"/>
  <c r="G2778" i="37"/>
  <c r="H2778" i="37" s="1"/>
  <c r="A2778" i="37"/>
  <c r="G2777" i="37"/>
  <c r="H2777" i="37" s="1"/>
  <c r="A2777" i="37"/>
  <c r="G2776" i="37"/>
  <c r="H2776" i="37" s="1"/>
  <c r="A2776" i="37"/>
  <c r="G2775" i="37"/>
  <c r="H2775" i="37" s="1"/>
  <c r="A2775" i="37"/>
  <c r="G2774" i="37"/>
  <c r="H2774" i="37" s="1"/>
  <c r="A2774" i="37"/>
  <c r="G2773" i="37"/>
  <c r="H2773" i="37" s="1"/>
  <c r="A2773" i="37"/>
  <c r="G2772" i="37"/>
  <c r="H2772" i="37" s="1"/>
  <c r="A2772" i="37"/>
  <c r="G2771" i="37"/>
  <c r="H2771" i="37" s="1"/>
  <c r="A2771" i="37"/>
  <c r="H2770" i="37"/>
  <c r="A2770" i="37"/>
  <c r="G2769" i="37"/>
  <c r="H2769" i="37" s="1"/>
  <c r="A2769" i="37"/>
  <c r="G2768" i="37"/>
  <c r="H2768" i="37" s="1"/>
  <c r="A2768" i="37"/>
  <c r="G2767" i="37"/>
  <c r="H2767" i="37" s="1"/>
  <c r="A2767" i="37"/>
  <c r="G2766" i="37"/>
  <c r="H2766" i="37" s="1"/>
  <c r="A2766" i="37"/>
  <c r="G2765" i="37"/>
  <c r="H2765" i="37" s="1"/>
  <c r="A2765" i="37"/>
  <c r="G2764" i="37"/>
  <c r="H2764" i="37" s="1"/>
  <c r="A2764" i="37"/>
  <c r="G2763" i="37"/>
  <c r="H2763" i="37" s="1"/>
  <c r="A2763" i="37"/>
  <c r="G2762" i="37"/>
  <c r="H2762" i="37" s="1"/>
  <c r="A2762" i="37"/>
  <c r="G2761" i="37"/>
  <c r="H2761" i="37" s="1"/>
  <c r="A2761" i="37"/>
  <c r="G2760" i="37"/>
  <c r="H2760" i="37" s="1"/>
  <c r="A2760" i="37"/>
  <c r="G2759" i="37"/>
  <c r="H2759" i="37" s="1"/>
  <c r="A2759" i="37"/>
  <c r="G2758" i="37"/>
  <c r="H2758" i="37" s="1"/>
  <c r="A2758" i="37"/>
  <c r="G2757" i="37"/>
  <c r="H2757" i="37" s="1"/>
  <c r="A2757" i="37"/>
  <c r="G2756" i="37"/>
  <c r="H2756" i="37" s="1"/>
  <c r="A2756" i="37"/>
  <c r="G2755" i="37"/>
  <c r="H2755" i="37" s="1"/>
  <c r="A2755" i="37"/>
  <c r="G2754" i="37"/>
  <c r="H2754" i="37" s="1"/>
  <c r="A2754" i="37"/>
  <c r="G2753" i="37"/>
  <c r="H2753" i="37" s="1"/>
  <c r="A2753" i="37"/>
  <c r="G2752" i="37"/>
  <c r="H2752" i="37" s="1"/>
  <c r="A2752" i="37"/>
  <c r="G2751" i="37"/>
  <c r="H2751" i="37" s="1"/>
  <c r="A2751" i="37"/>
  <c r="G2750" i="37"/>
  <c r="H2750" i="37" s="1"/>
  <c r="A2750" i="37"/>
  <c r="G2749" i="37"/>
  <c r="H2749" i="37" s="1"/>
  <c r="A2749" i="37"/>
  <c r="G2748" i="37"/>
  <c r="H2748" i="37" s="1"/>
  <c r="A2748" i="37"/>
  <c r="G2747" i="37"/>
  <c r="H2747" i="37" s="1"/>
  <c r="A2747" i="37"/>
  <c r="G2746" i="37"/>
  <c r="H2746" i="37" s="1"/>
  <c r="A2746" i="37"/>
  <c r="G2745" i="37"/>
  <c r="H2745" i="37" s="1"/>
  <c r="A2745" i="37"/>
  <c r="G2744" i="37"/>
  <c r="H2744" i="37" s="1"/>
  <c r="A2744" i="37"/>
  <c r="G2743" i="37"/>
  <c r="H2743" i="37" s="1"/>
  <c r="A2743" i="37"/>
  <c r="G2742" i="37"/>
  <c r="H2742" i="37" s="1"/>
  <c r="A2742" i="37"/>
  <c r="G2741" i="37"/>
  <c r="H2741" i="37" s="1"/>
  <c r="A2741" i="37"/>
  <c r="G2740" i="37"/>
  <c r="H2740" i="37" s="1"/>
  <c r="A2740" i="37"/>
  <c r="H2739" i="37"/>
  <c r="A2739" i="37"/>
  <c r="G2738" i="37"/>
  <c r="H2738" i="37" s="1"/>
  <c r="A2738" i="37"/>
  <c r="G2737" i="37"/>
  <c r="H2737" i="37" s="1"/>
  <c r="A2737" i="37"/>
  <c r="G2736" i="37"/>
  <c r="H2736" i="37" s="1"/>
  <c r="A2736" i="37"/>
  <c r="G2735" i="37"/>
  <c r="H2735" i="37" s="1"/>
  <c r="A2735" i="37"/>
  <c r="G2734" i="37"/>
  <c r="H2734" i="37" s="1"/>
  <c r="A2734" i="37"/>
  <c r="G2733" i="37"/>
  <c r="H2733" i="37" s="1"/>
  <c r="A2733" i="37"/>
  <c r="G2732" i="37"/>
  <c r="H2732" i="37" s="1"/>
  <c r="A2732" i="37"/>
  <c r="G2731" i="37"/>
  <c r="H2731" i="37" s="1"/>
  <c r="A2731" i="37"/>
  <c r="G2730" i="37"/>
  <c r="H2730" i="37" s="1"/>
  <c r="A2730" i="37"/>
  <c r="G2729" i="37"/>
  <c r="H2729" i="37" s="1"/>
  <c r="A2729" i="37"/>
  <c r="G2728" i="37"/>
  <c r="H2728" i="37" s="1"/>
  <c r="A2728" i="37"/>
  <c r="G2727" i="37"/>
  <c r="H2727" i="37" s="1"/>
  <c r="A2727" i="37"/>
  <c r="G2726" i="37"/>
  <c r="H2726" i="37" s="1"/>
  <c r="A2726" i="37"/>
  <c r="G2725" i="37"/>
  <c r="H2725" i="37" s="1"/>
  <c r="A2725" i="37"/>
  <c r="G2724" i="37"/>
  <c r="H2724" i="37" s="1"/>
  <c r="A2724" i="37"/>
  <c r="G2723" i="37"/>
  <c r="H2723" i="37" s="1"/>
  <c r="A2723" i="37"/>
  <c r="G2722" i="37"/>
  <c r="H2722" i="37" s="1"/>
  <c r="A2722" i="37"/>
  <c r="G2721" i="37"/>
  <c r="H2721" i="37" s="1"/>
  <c r="A2721" i="37"/>
  <c r="G2720" i="37"/>
  <c r="H2720" i="37" s="1"/>
  <c r="A2720" i="37"/>
  <c r="G2719" i="37"/>
  <c r="H2719" i="37" s="1"/>
  <c r="A2719" i="37"/>
  <c r="G2718" i="37"/>
  <c r="H2718" i="37" s="1"/>
  <c r="A2718" i="37"/>
  <c r="G2717" i="37"/>
  <c r="H2717" i="37" s="1"/>
  <c r="A2717" i="37"/>
  <c r="G2716" i="37"/>
  <c r="H2716" i="37" s="1"/>
  <c r="A2716" i="37"/>
  <c r="G2715" i="37"/>
  <c r="H2715" i="37" s="1"/>
  <c r="A2715" i="37"/>
  <c r="G2714" i="37"/>
  <c r="H2714" i="37" s="1"/>
  <c r="A2714" i="37"/>
  <c r="G2713" i="37"/>
  <c r="H2713" i="37" s="1"/>
  <c r="A2713" i="37"/>
  <c r="G2712" i="37"/>
  <c r="H2712" i="37" s="1"/>
  <c r="A2712" i="37"/>
  <c r="G2711" i="37"/>
  <c r="H2711" i="37" s="1"/>
  <c r="A2711" i="37"/>
  <c r="G2710" i="37"/>
  <c r="H2710" i="37" s="1"/>
  <c r="A2710" i="37"/>
  <c r="G2709" i="37"/>
  <c r="H2709" i="37" s="1"/>
  <c r="A2709" i="37"/>
  <c r="H2708" i="37"/>
  <c r="A2708" i="37"/>
  <c r="G2707" i="37"/>
  <c r="H2707" i="37" s="1"/>
  <c r="A2707" i="37"/>
  <c r="G2706" i="37"/>
  <c r="H2706" i="37" s="1"/>
  <c r="A2706" i="37"/>
  <c r="G2705" i="37"/>
  <c r="H2705" i="37" s="1"/>
  <c r="A2705" i="37"/>
  <c r="G2704" i="37"/>
  <c r="H2704" i="37" s="1"/>
  <c r="A2704" i="37"/>
  <c r="G2703" i="37"/>
  <c r="H2703" i="37" s="1"/>
  <c r="A2703" i="37"/>
  <c r="G2702" i="37"/>
  <c r="H2702" i="37" s="1"/>
  <c r="A2702" i="37"/>
  <c r="G2701" i="37"/>
  <c r="H2701" i="37" s="1"/>
  <c r="A2701" i="37"/>
  <c r="G2700" i="37"/>
  <c r="H2700" i="37" s="1"/>
  <c r="A2700" i="37"/>
  <c r="G2699" i="37"/>
  <c r="H2699" i="37" s="1"/>
  <c r="A2699" i="37"/>
  <c r="G2698" i="37"/>
  <c r="H2698" i="37" s="1"/>
  <c r="A2698" i="37"/>
  <c r="G2697" i="37"/>
  <c r="H2697" i="37" s="1"/>
  <c r="A2697" i="37"/>
  <c r="G2696" i="37"/>
  <c r="H2696" i="37" s="1"/>
  <c r="A2696" i="37"/>
  <c r="G2695" i="37"/>
  <c r="H2695" i="37" s="1"/>
  <c r="A2695" i="37"/>
  <c r="G2694" i="37"/>
  <c r="H2694" i="37" s="1"/>
  <c r="A2694" i="37"/>
  <c r="G2693" i="37"/>
  <c r="H2693" i="37" s="1"/>
  <c r="A2693" i="37"/>
  <c r="G2692" i="37"/>
  <c r="H2692" i="37" s="1"/>
  <c r="A2692" i="37"/>
  <c r="G2691" i="37"/>
  <c r="H2691" i="37" s="1"/>
  <c r="A2691" i="37"/>
  <c r="G2690" i="37"/>
  <c r="H2690" i="37" s="1"/>
  <c r="A2690" i="37"/>
  <c r="G2689" i="37"/>
  <c r="H2689" i="37" s="1"/>
  <c r="A2689" i="37"/>
  <c r="G2688" i="37"/>
  <c r="H2688" i="37" s="1"/>
  <c r="A2688" i="37"/>
  <c r="G2687" i="37"/>
  <c r="H2687" i="37" s="1"/>
  <c r="A2687" i="37"/>
  <c r="G2686" i="37"/>
  <c r="H2686" i="37" s="1"/>
  <c r="A2686" i="37"/>
  <c r="G2685" i="37"/>
  <c r="H2685" i="37" s="1"/>
  <c r="A2685" i="37"/>
  <c r="G2684" i="37"/>
  <c r="H2684" i="37" s="1"/>
  <c r="A2684" i="37"/>
  <c r="G2683" i="37"/>
  <c r="H2683" i="37" s="1"/>
  <c r="A2683" i="37"/>
  <c r="G2682" i="37"/>
  <c r="H2682" i="37" s="1"/>
  <c r="A2682" i="37"/>
  <c r="G2681" i="37"/>
  <c r="H2681" i="37" s="1"/>
  <c r="A2681" i="37"/>
  <c r="G2680" i="37"/>
  <c r="H2680" i="37" s="1"/>
  <c r="A2680" i="37"/>
  <c r="G2679" i="37"/>
  <c r="H2679" i="37" s="1"/>
  <c r="A2679" i="37"/>
  <c r="G2678" i="37"/>
  <c r="H2678" i="37" s="1"/>
  <c r="A2678" i="37"/>
  <c r="H2677" i="37"/>
  <c r="A2677" i="37"/>
  <c r="G2676" i="37"/>
  <c r="H2676" i="37" s="1"/>
  <c r="A2676" i="37"/>
  <c r="G2675" i="37"/>
  <c r="H2675" i="37" s="1"/>
  <c r="A2675" i="37"/>
  <c r="G2674" i="37"/>
  <c r="H2674" i="37" s="1"/>
  <c r="A2674" i="37"/>
  <c r="G2673" i="37"/>
  <c r="H2673" i="37" s="1"/>
  <c r="A2673" i="37"/>
  <c r="G2672" i="37"/>
  <c r="H2672" i="37" s="1"/>
  <c r="A2672" i="37"/>
  <c r="G2671" i="37"/>
  <c r="H2671" i="37" s="1"/>
  <c r="A2671" i="37"/>
  <c r="G2670" i="37"/>
  <c r="H2670" i="37" s="1"/>
  <c r="A2670" i="37"/>
  <c r="G2669" i="37"/>
  <c r="H2669" i="37" s="1"/>
  <c r="A2669" i="37"/>
  <c r="G2668" i="37"/>
  <c r="H2668" i="37" s="1"/>
  <c r="A2668" i="37"/>
  <c r="G2667" i="37"/>
  <c r="H2667" i="37" s="1"/>
  <c r="A2667" i="37"/>
  <c r="G2666" i="37"/>
  <c r="H2666" i="37" s="1"/>
  <c r="A2666" i="37"/>
  <c r="G2665" i="37"/>
  <c r="H2665" i="37" s="1"/>
  <c r="A2665" i="37"/>
  <c r="G2664" i="37"/>
  <c r="H2664" i="37" s="1"/>
  <c r="A2664" i="37"/>
  <c r="G2663" i="37"/>
  <c r="H2663" i="37" s="1"/>
  <c r="A2663" i="37"/>
  <c r="G2662" i="37"/>
  <c r="H2662" i="37" s="1"/>
  <c r="A2662" i="37"/>
  <c r="G2661" i="37"/>
  <c r="H2661" i="37" s="1"/>
  <c r="A2661" i="37"/>
  <c r="G2660" i="37"/>
  <c r="H2660" i="37" s="1"/>
  <c r="A2660" i="37"/>
  <c r="G2659" i="37"/>
  <c r="H2659" i="37" s="1"/>
  <c r="A2659" i="37"/>
  <c r="G2658" i="37"/>
  <c r="H2658" i="37" s="1"/>
  <c r="A2658" i="37"/>
  <c r="G2657" i="37"/>
  <c r="H2657" i="37" s="1"/>
  <c r="A2657" i="37"/>
  <c r="G2656" i="37"/>
  <c r="H2656" i="37" s="1"/>
  <c r="A2656" i="37"/>
  <c r="G2655" i="37"/>
  <c r="H2655" i="37" s="1"/>
  <c r="A2655" i="37"/>
  <c r="G2654" i="37"/>
  <c r="H2654" i="37" s="1"/>
  <c r="A2654" i="37"/>
  <c r="G2653" i="37"/>
  <c r="H2653" i="37" s="1"/>
  <c r="A2653" i="37"/>
  <c r="G2652" i="37"/>
  <c r="H2652" i="37" s="1"/>
  <c r="A2652" i="37"/>
  <c r="G2651" i="37"/>
  <c r="H2651" i="37" s="1"/>
  <c r="A2651" i="37"/>
  <c r="G2650" i="37"/>
  <c r="H2650" i="37" s="1"/>
  <c r="A2650" i="37"/>
  <c r="G2649" i="37"/>
  <c r="H2649" i="37" s="1"/>
  <c r="A2649" i="37"/>
  <c r="G2648" i="37"/>
  <c r="H2648" i="37" s="1"/>
  <c r="A2648" i="37"/>
  <c r="G2647" i="37"/>
  <c r="H2647" i="37" s="1"/>
  <c r="A2647" i="37"/>
  <c r="H2646" i="37"/>
  <c r="A2646" i="37"/>
  <c r="G2645" i="37"/>
  <c r="H2645" i="37" s="1"/>
  <c r="A2645" i="37"/>
  <c r="G2644" i="37"/>
  <c r="H2644" i="37" s="1"/>
  <c r="A2644" i="37"/>
  <c r="G2643" i="37"/>
  <c r="H2643" i="37" s="1"/>
  <c r="A2643" i="37"/>
  <c r="G2642" i="37"/>
  <c r="H2642" i="37" s="1"/>
  <c r="A2642" i="37"/>
  <c r="G2641" i="37"/>
  <c r="H2641" i="37" s="1"/>
  <c r="A2641" i="37"/>
  <c r="G2640" i="37"/>
  <c r="H2640" i="37" s="1"/>
  <c r="A2640" i="37"/>
  <c r="G2639" i="37"/>
  <c r="H2639" i="37" s="1"/>
  <c r="A2639" i="37"/>
  <c r="G2638" i="37"/>
  <c r="H2638" i="37" s="1"/>
  <c r="A2638" i="37"/>
  <c r="G2637" i="37"/>
  <c r="H2637" i="37" s="1"/>
  <c r="A2637" i="37"/>
  <c r="G2636" i="37"/>
  <c r="H2636" i="37" s="1"/>
  <c r="A2636" i="37"/>
  <c r="G2635" i="37"/>
  <c r="H2635" i="37" s="1"/>
  <c r="A2635" i="37"/>
  <c r="G2634" i="37"/>
  <c r="H2634" i="37" s="1"/>
  <c r="A2634" i="37"/>
  <c r="G2633" i="37"/>
  <c r="H2633" i="37" s="1"/>
  <c r="A2633" i="37"/>
  <c r="G2632" i="37"/>
  <c r="H2632" i="37" s="1"/>
  <c r="A2632" i="37"/>
  <c r="G2631" i="37"/>
  <c r="H2631" i="37" s="1"/>
  <c r="A2631" i="37"/>
  <c r="G2630" i="37"/>
  <c r="H2630" i="37" s="1"/>
  <c r="A2630" i="37"/>
  <c r="G2629" i="37"/>
  <c r="H2629" i="37" s="1"/>
  <c r="A2629" i="37"/>
  <c r="G2628" i="37"/>
  <c r="H2628" i="37" s="1"/>
  <c r="A2628" i="37"/>
  <c r="G2627" i="37"/>
  <c r="H2627" i="37" s="1"/>
  <c r="A2627" i="37"/>
  <c r="G2626" i="37"/>
  <c r="H2626" i="37" s="1"/>
  <c r="A2626" i="37"/>
  <c r="G2625" i="37"/>
  <c r="H2625" i="37" s="1"/>
  <c r="A2625" i="37"/>
  <c r="G2624" i="37"/>
  <c r="H2624" i="37" s="1"/>
  <c r="A2624" i="37"/>
  <c r="G2623" i="37"/>
  <c r="H2623" i="37" s="1"/>
  <c r="A2623" i="37"/>
  <c r="G2622" i="37"/>
  <c r="H2622" i="37" s="1"/>
  <c r="A2622" i="37"/>
  <c r="G2621" i="37"/>
  <c r="H2621" i="37" s="1"/>
  <c r="A2621" i="37"/>
  <c r="G2620" i="37"/>
  <c r="H2620" i="37" s="1"/>
  <c r="A2620" i="37"/>
  <c r="G2619" i="37"/>
  <c r="H2619" i="37" s="1"/>
  <c r="A2619" i="37"/>
  <c r="G2618" i="37"/>
  <c r="H2618" i="37" s="1"/>
  <c r="A2618" i="37"/>
  <c r="G2617" i="37"/>
  <c r="H2617" i="37" s="1"/>
  <c r="A2617" i="37"/>
  <c r="G2616" i="37"/>
  <c r="H2616" i="37" s="1"/>
  <c r="A2616" i="37"/>
  <c r="H2615" i="37"/>
  <c r="A2615" i="37"/>
  <c r="G2614" i="37"/>
  <c r="H2614" i="37" s="1"/>
  <c r="A2614" i="37"/>
  <c r="G2613" i="37"/>
  <c r="H2613" i="37" s="1"/>
  <c r="A2613" i="37"/>
  <c r="G2612" i="37"/>
  <c r="H2612" i="37" s="1"/>
  <c r="A2612" i="37"/>
  <c r="G2611" i="37"/>
  <c r="H2611" i="37" s="1"/>
  <c r="A2611" i="37"/>
  <c r="G2610" i="37"/>
  <c r="H2610" i="37" s="1"/>
  <c r="A2610" i="37"/>
  <c r="G2609" i="37"/>
  <c r="H2609" i="37" s="1"/>
  <c r="A2609" i="37"/>
  <c r="G2608" i="37"/>
  <c r="H2608" i="37" s="1"/>
  <c r="A2608" i="37"/>
  <c r="G2607" i="37"/>
  <c r="H2607" i="37" s="1"/>
  <c r="A2607" i="37"/>
  <c r="G2606" i="37"/>
  <c r="H2606" i="37" s="1"/>
  <c r="A2606" i="37"/>
  <c r="G2605" i="37"/>
  <c r="H2605" i="37" s="1"/>
  <c r="A2605" i="37"/>
  <c r="G2604" i="37"/>
  <c r="H2604" i="37" s="1"/>
  <c r="A2604" i="37"/>
  <c r="G2603" i="37"/>
  <c r="H2603" i="37" s="1"/>
  <c r="A2603" i="37"/>
  <c r="G2602" i="37"/>
  <c r="H2602" i="37" s="1"/>
  <c r="A2602" i="37"/>
  <c r="G2601" i="37"/>
  <c r="H2601" i="37" s="1"/>
  <c r="A2601" i="37"/>
  <c r="G2600" i="37"/>
  <c r="H2600" i="37" s="1"/>
  <c r="A2600" i="37"/>
  <c r="G2599" i="37"/>
  <c r="H2599" i="37" s="1"/>
  <c r="A2599" i="37"/>
  <c r="G2598" i="37"/>
  <c r="H2598" i="37" s="1"/>
  <c r="A2598" i="37"/>
  <c r="G2597" i="37"/>
  <c r="H2597" i="37" s="1"/>
  <c r="A2597" i="37"/>
  <c r="G2596" i="37"/>
  <c r="H2596" i="37" s="1"/>
  <c r="A2596" i="37"/>
  <c r="G2595" i="37"/>
  <c r="H2595" i="37" s="1"/>
  <c r="A2595" i="37"/>
  <c r="G2594" i="37"/>
  <c r="H2594" i="37" s="1"/>
  <c r="A2594" i="37"/>
  <c r="G2593" i="37"/>
  <c r="H2593" i="37" s="1"/>
  <c r="A2593" i="37"/>
  <c r="G2592" i="37"/>
  <c r="H2592" i="37" s="1"/>
  <c r="A2592" i="37"/>
  <c r="G2591" i="37"/>
  <c r="H2591" i="37" s="1"/>
  <c r="A2591" i="37"/>
  <c r="G2590" i="37"/>
  <c r="H2590" i="37" s="1"/>
  <c r="A2590" i="37"/>
  <c r="G2589" i="37"/>
  <c r="H2589" i="37" s="1"/>
  <c r="A2589" i="37"/>
  <c r="G2588" i="37"/>
  <c r="H2588" i="37" s="1"/>
  <c r="A2588" i="37"/>
  <c r="G2587" i="37"/>
  <c r="H2587" i="37" s="1"/>
  <c r="A2587" i="37"/>
  <c r="G2586" i="37"/>
  <c r="H2586" i="37" s="1"/>
  <c r="A2586" i="37"/>
  <c r="G2585" i="37"/>
  <c r="H2585" i="37" s="1"/>
  <c r="A2585" i="37"/>
  <c r="H2584" i="37"/>
  <c r="A2584" i="37"/>
  <c r="G2583" i="37"/>
  <c r="H2583" i="37" s="1"/>
  <c r="A2583" i="37"/>
  <c r="G2582" i="37"/>
  <c r="H2582" i="37" s="1"/>
  <c r="A2582" i="37"/>
  <c r="G2581" i="37"/>
  <c r="H2581" i="37" s="1"/>
  <c r="A2581" i="37"/>
  <c r="G2580" i="37"/>
  <c r="H2580" i="37" s="1"/>
  <c r="A2580" i="37"/>
  <c r="G2579" i="37"/>
  <c r="H2579" i="37" s="1"/>
  <c r="A2579" i="37"/>
  <c r="G2578" i="37"/>
  <c r="H2578" i="37" s="1"/>
  <c r="A2578" i="37"/>
  <c r="G2577" i="37"/>
  <c r="H2577" i="37" s="1"/>
  <c r="A2577" i="37"/>
  <c r="G2576" i="37"/>
  <c r="H2576" i="37" s="1"/>
  <c r="A2576" i="37"/>
  <c r="G2575" i="37"/>
  <c r="H2575" i="37" s="1"/>
  <c r="A2575" i="37"/>
  <c r="G2574" i="37"/>
  <c r="H2574" i="37" s="1"/>
  <c r="A2574" i="37"/>
  <c r="G2573" i="37"/>
  <c r="H2573" i="37" s="1"/>
  <c r="A2573" i="37"/>
  <c r="G2572" i="37"/>
  <c r="H2572" i="37" s="1"/>
  <c r="A2572" i="37"/>
  <c r="G2571" i="37"/>
  <c r="H2571" i="37" s="1"/>
  <c r="A2571" i="37"/>
  <c r="G2570" i="37"/>
  <c r="H2570" i="37" s="1"/>
  <c r="A2570" i="37"/>
  <c r="G2569" i="37"/>
  <c r="H2569" i="37" s="1"/>
  <c r="A2569" i="37"/>
  <c r="G2568" i="37"/>
  <c r="H2568" i="37" s="1"/>
  <c r="A2568" i="37"/>
  <c r="G2567" i="37"/>
  <c r="H2567" i="37" s="1"/>
  <c r="A2567" i="37"/>
  <c r="G2566" i="37"/>
  <c r="H2566" i="37" s="1"/>
  <c r="A2566" i="37"/>
  <c r="G2565" i="37"/>
  <c r="H2565" i="37" s="1"/>
  <c r="A2565" i="37"/>
  <c r="G2564" i="37"/>
  <c r="H2564" i="37" s="1"/>
  <c r="A2564" i="37"/>
  <c r="G2563" i="37"/>
  <c r="H2563" i="37" s="1"/>
  <c r="A2563" i="37"/>
  <c r="G2562" i="37"/>
  <c r="H2562" i="37" s="1"/>
  <c r="A2562" i="37"/>
  <c r="G2561" i="37"/>
  <c r="H2561" i="37" s="1"/>
  <c r="A2561" i="37"/>
  <c r="G2560" i="37"/>
  <c r="H2560" i="37" s="1"/>
  <c r="A2560" i="37"/>
  <c r="G2559" i="37"/>
  <c r="H2559" i="37" s="1"/>
  <c r="A2559" i="37"/>
  <c r="G2558" i="37"/>
  <c r="H2558" i="37" s="1"/>
  <c r="A2558" i="37"/>
  <c r="G2557" i="37"/>
  <c r="H2557" i="37" s="1"/>
  <c r="A2557" i="37"/>
  <c r="G2556" i="37"/>
  <c r="H2556" i="37" s="1"/>
  <c r="A2556" i="37"/>
  <c r="G2555" i="37"/>
  <c r="H2555" i="37" s="1"/>
  <c r="A2555" i="37"/>
  <c r="G2554" i="37"/>
  <c r="H2554" i="37" s="1"/>
  <c r="A2554" i="37"/>
  <c r="H2553" i="37"/>
  <c r="A2553" i="37"/>
  <c r="E2552" i="37"/>
  <c r="A2552" i="37"/>
  <c r="E2551" i="37"/>
  <c r="A2551" i="37"/>
  <c r="E2550" i="37"/>
  <c r="A2550" i="37"/>
  <c r="E2549" i="37"/>
  <c r="A2549" i="37"/>
  <c r="E2548" i="37"/>
  <c r="A2548" i="37"/>
  <c r="E2547" i="37"/>
  <c r="A2547" i="37"/>
  <c r="E2546" i="37"/>
  <c r="A2546" i="37"/>
  <c r="E2545" i="37"/>
  <c r="A2545" i="37"/>
  <c r="E2544" i="37"/>
  <c r="A2544" i="37"/>
  <c r="E2543" i="37"/>
  <c r="A2543" i="37"/>
  <c r="E2542" i="37"/>
  <c r="A2542" i="37"/>
  <c r="E2541" i="37"/>
  <c r="A2541" i="37"/>
  <c r="E2540" i="37"/>
  <c r="A2540" i="37"/>
  <c r="E2539" i="37"/>
  <c r="A2539" i="37"/>
  <c r="E2538" i="37"/>
  <c r="A2538" i="37"/>
  <c r="E2537" i="37"/>
  <c r="A2537" i="37"/>
  <c r="E2536" i="37"/>
  <c r="A2536" i="37"/>
  <c r="E2535" i="37"/>
  <c r="A2535" i="37"/>
  <c r="E2534" i="37"/>
  <c r="A2534" i="37"/>
  <c r="E2533" i="37"/>
  <c r="A2533" i="37"/>
  <c r="E2532" i="37"/>
  <c r="A2532" i="37"/>
  <c r="E2531" i="37"/>
  <c r="A2531" i="37"/>
  <c r="E2530" i="37"/>
  <c r="A2530" i="37"/>
  <c r="E2529" i="37"/>
  <c r="A2529" i="37"/>
  <c r="E2528" i="37"/>
  <c r="A2528" i="37"/>
  <c r="E2527" i="37"/>
  <c r="A2527" i="37"/>
  <c r="E2526" i="37"/>
  <c r="A2526" i="37"/>
  <c r="E2525" i="37"/>
  <c r="A2525" i="37"/>
  <c r="E2524" i="37"/>
  <c r="A2524" i="37"/>
  <c r="E2523" i="37"/>
  <c r="A2523" i="37"/>
  <c r="E2522" i="37"/>
  <c r="A2522" i="37"/>
  <c r="G2521" i="37"/>
  <c r="H2521" i="37" s="1"/>
  <c r="A2521" i="37"/>
  <c r="G2520" i="37"/>
  <c r="H2520" i="37" s="1"/>
  <c r="A2520" i="37"/>
  <c r="G2519" i="37"/>
  <c r="H2519" i="37" s="1"/>
  <c r="A2519" i="37"/>
  <c r="G2518" i="37"/>
  <c r="H2518" i="37" s="1"/>
  <c r="A2518" i="37"/>
  <c r="G2517" i="37"/>
  <c r="H2517" i="37" s="1"/>
  <c r="A2517" i="37"/>
  <c r="G2516" i="37"/>
  <c r="H2516" i="37" s="1"/>
  <c r="A2516" i="37"/>
  <c r="G2515" i="37"/>
  <c r="H2515" i="37" s="1"/>
  <c r="A2515" i="37"/>
  <c r="G2514" i="37"/>
  <c r="H2514" i="37" s="1"/>
  <c r="A2514" i="37"/>
  <c r="G2513" i="37"/>
  <c r="H2513" i="37" s="1"/>
  <c r="A2513" i="37"/>
  <c r="G2512" i="37"/>
  <c r="H2512" i="37" s="1"/>
  <c r="A2512" i="37"/>
  <c r="G2511" i="37"/>
  <c r="H2511" i="37" s="1"/>
  <c r="A2511" i="37"/>
  <c r="G2510" i="37"/>
  <c r="H2510" i="37" s="1"/>
  <c r="A2510" i="37"/>
  <c r="G2509" i="37"/>
  <c r="H2509" i="37" s="1"/>
  <c r="A2509" i="37"/>
  <c r="G2508" i="37"/>
  <c r="H2508" i="37" s="1"/>
  <c r="A2508" i="37"/>
  <c r="G2507" i="37"/>
  <c r="H2507" i="37" s="1"/>
  <c r="A2507" i="37"/>
  <c r="G2506" i="37"/>
  <c r="H2506" i="37" s="1"/>
  <c r="A2506" i="37"/>
  <c r="G2505" i="37"/>
  <c r="H2505" i="37" s="1"/>
  <c r="A2505" i="37"/>
  <c r="G2504" i="37"/>
  <c r="H2504" i="37" s="1"/>
  <c r="A2504" i="37"/>
  <c r="G2503" i="37"/>
  <c r="H2503" i="37" s="1"/>
  <c r="A2503" i="37"/>
  <c r="G2502" i="37"/>
  <c r="H2502" i="37" s="1"/>
  <c r="A2502" i="37"/>
  <c r="G2501" i="37"/>
  <c r="H2501" i="37" s="1"/>
  <c r="A2501" i="37"/>
  <c r="G2500" i="37"/>
  <c r="H2500" i="37" s="1"/>
  <c r="A2500" i="37"/>
  <c r="G2499" i="37"/>
  <c r="H2499" i="37" s="1"/>
  <c r="A2499" i="37"/>
  <c r="G2498" i="37"/>
  <c r="H2498" i="37" s="1"/>
  <c r="A2498" i="37"/>
  <c r="G2497" i="37"/>
  <c r="H2497" i="37" s="1"/>
  <c r="A2497" i="37"/>
  <c r="G2496" i="37"/>
  <c r="H2496" i="37" s="1"/>
  <c r="A2496" i="37"/>
  <c r="G2495" i="37"/>
  <c r="H2495" i="37" s="1"/>
  <c r="A2495" i="37"/>
  <c r="G2494" i="37"/>
  <c r="H2494" i="37" s="1"/>
  <c r="A2494" i="37"/>
  <c r="G2493" i="37"/>
  <c r="H2493" i="37" s="1"/>
  <c r="A2493" i="37"/>
  <c r="H2492" i="37"/>
  <c r="A2492" i="37"/>
  <c r="G2491" i="37"/>
  <c r="H2491" i="37" s="1"/>
  <c r="A2491" i="37"/>
  <c r="G2490" i="37"/>
  <c r="H2490" i="37" s="1"/>
  <c r="A2490" i="37"/>
  <c r="G2489" i="37"/>
  <c r="H2489" i="37" s="1"/>
  <c r="A2489" i="37"/>
  <c r="G2488" i="37"/>
  <c r="H2488" i="37" s="1"/>
  <c r="A2488" i="37"/>
  <c r="G2487" i="37"/>
  <c r="H2487" i="37" s="1"/>
  <c r="A2487" i="37"/>
  <c r="G2486" i="37"/>
  <c r="H2486" i="37" s="1"/>
  <c r="A2486" i="37"/>
  <c r="G2485" i="37"/>
  <c r="H2485" i="37" s="1"/>
  <c r="A2485" i="37"/>
  <c r="G2484" i="37"/>
  <c r="H2484" i="37" s="1"/>
  <c r="A2484" i="37"/>
  <c r="G2483" i="37"/>
  <c r="H2483" i="37" s="1"/>
  <c r="A2483" i="37"/>
  <c r="G2482" i="37"/>
  <c r="H2482" i="37" s="1"/>
  <c r="A2482" i="37"/>
  <c r="G2481" i="37"/>
  <c r="H2481" i="37" s="1"/>
  <c r="A2481" i="37"/>
  <c r="G2480" i="37"/>
  <c r="H2480" i="37" s="1"/>
  <c r="A2480" i="37"/>
  <c r="G2479" i="37"/>
  <c r="H2479" i="37" s="1"/>
  <c r="A2479" i="37"/>
  <c r="G2478" i="37"/>
  <c r="H2478" i="37" s="1"/>
  <c r="A2478" i="37"/>
  <c r="G2477" i="37"/>
  <c r="H2477" i="37" s="1"/>
  <c r="A2477" i="37"/>
  <c r="G2476" i="37"/>
  <c r="H2476" i="37" s="1"/>
  <c r="A2476" i="37"/>
  <c r="G2475" i="37"/>
  <c r="H2475" i="37" s="1"/>
  <c r="A2475" i="37"/>
  <c r="G2474" i="37"/>
  <c r="H2474" i="37" s="1"/>
  <c r="A2474" i="37"/>
  <c r="G2473" i="37"/>
  <c r="H2473" i="37" s="1"/>
  <c r="A2473" i="37"/>
  <c r="G2472" i="37"/>
  <c r="H2472" i="37" s="1"/>
  <c r="A2472" i="37"/>
  <c r="G2471" i="37"/>
  <c r="H2471" i="37" s="1"/>
  <c r="A2471" i="37"/>
  <c r="G2470" i="37"/>
  <c r="H2470" i="37" s="1"/>
  <c r="A2470" i="37"/>
  <c r="G2469" i="37"/>
  <c r="H2469" i="37" s="1"/>
  <c r="A2469" i="37"/>
  <c r="G2468" i="37"/>
  <c r="H2468" i="37" s="1"/>
  <c r="A2468" i="37"/>
  <c r="G2467" i="37"/>
  <c r="H2467" i="37" s="1"/>
  <c r="A2467" i="37"/>
  <c r="G2466" i="37"/>
  <c r="H2466" i="37" s="1"/>
  <c r="A2466" i="37"/>
  <c r="G2465" i="37"/>
  <c r="H2465" i="37" s="1"/>
  <c r="A2465" i="37"/>
  <c r="G2464" i="37"/>
  <c r="H2464" i="37" s="1"/>
  <c r="A2464" i="37"/>
  <c r="G2463" i="37"/>
  <c r="H2463" i="37" s="1"/>
  <c r="A2463" i="37"/>
  <c r="H2462" i="37"/>
  <c r="A2462" i="37"/>
  <c r="G2461" i="37"/>
  <c r="H2461" i="37" s="1"/>
  <c r="A2461" i="37"/>
  <c r="G2460" i="37"/>
  <c r="H2460" i="37" s="1"/>
  <c r="A2460" i="37"/>
  <c r="G2459" i="37"/>
  <c r="H2459" i="37" s="1"/>
  <c r="A2459" i="37"/>
  <c r="G2458" i="37"/>
  <c r="H2458" i="37" s="1"/>
  <c r="A2458" i="37"/>
  <c r="G2457" i="37"/>
  <c r="H2457" i="37" s="1"/>
  <c r="A2457" i="37"/>
  <c r="G2456" i="37"/>
  <c r="H2456" i="37" s="1"/>
  <c r="A2456" i="37"/>
  <c r="G2455" i="37"/>
  <c r="H2455" i="37" s="1"/>
  <c r="A2455" i="37"/>
  <c r="G2454" i="37"/>
  <c r="H2454" i="37" s="1"/>
  <c r="A2454" i="37"/>
  <c r="G2453" i="37"/>
  <c r="H2453" i="37" s="1"/>
  <c r="A2453" i="37"/>
  <c r="G2452" i="37"/>
  <c r="H2452" i="37" s="1"/>
  <c r="A2452" i="37"/>
  <c r="G2451" i="37"/>
  <c r="H2451" i="37" s="1"/>
  <c r="A2451" i="37"/>
  <c r="G2450" i="37"/>
  <c r="H2450" i="37" s="1"/>
  <c r="A2450" i="37"/>
  <c r="G2449" i="37"/>
  <c r="H2449" i="37" s="1"/>
  <c r="A2449" i="37"/>
  <c r="G2448" i="37"/>
  <c r="H2448" i="37" s="1"/>
  <c r="A2448" i="37"/>
  <c r="G2447" i="37"/>
  <c r="H2447" i="37" s="1"/>
  <c r="A2447" i="37"/>
  <c r="G2446" i="37"/>
  <c r="H2446" i="37" s="1"/>
  <c r="A2446" i="37"/>
  <c r="G2445" i="37"/>
  <c r="H2445" i="37" s="1"/>
  <c r="A2445" i="37"/>
  <c r="G2444" i="37"/>
  <c r="H2444" i="37" s="1"/>
  <c r="A2444" i="37"/>
  <c r="G2443" i="37"/>
  <c r="H2443" i="37" s="1"/>
  <c r="A2443" i="37"/>
  <c r="G2442" i="37"/>
  <c r="H2442" i="37" s="1"/>
  <c r="A2442" i="37"/>
  <c r="G2441" i="37"/>
  <c r="H2441" i="37" s="1"/>
  <c r="A2441" i="37"/>
  <c r="G2440" i="37"/>
  <c r="H2440" i="37" s="1"/>
  <c r="A2440" i="37"/>
  <c r="G2439" i="37"/>
  <c r="H2439" i="37" s="1"/>
  <c r="A2439" i="37"/>
  <c r="G2438" i="37"/>
  <c r="H2438" i="37" s="1"/>
  <c r="A2438" i="37"/>
  <c r="G2437" i="37"/>
  <c r="H2437" i="37" s="1"/>
  <c r="A2437" i="37"/>
  <c r="G2436" i="37"/>
  <c r="H2436" i="37" s="1"/>
  <c r="A2436" i="37"/>
  <c r="G2435" i="37"/>
  <c r="H2435" i="37" s="1"/>
  <c r="A2435" i="37"/>
  <c r="G2434" i="37"/>
  <c r="H2434" i="37" s="1"/>
  <c r="A2434" i="37"/>
  <c r="G2433" i="37"/>
  <c r="H2433" i="37" s="1"/>
  <c r="A2433" i="37"/>
  <c r="H2432" i="37"/>
  <c r="A2432" i="37"/>
  <c r="G2431" i="37"/>
  <c r="H2431" i="37" s="1"/>
  <c r="A2431" i="37"/>
  <c r="G2430" i="37"/>
  <c r="H2430" i="37" s="1"/>
  <c r="A2430" i="37"/>
  <c r="G2429" i="37"/>
  <c r="H2429" i="37" s="1"/>
  <c r="A2429" i="37"/>
  <c r="G2428" i="37"/>
  <c r="H2428" i="37" s="1"/>
  <c r="A2428" i="37"/>
  <c r="G2427" i="37"/>
  <c r="H2427" i="37" s="1"/>
  <c r="A2427" i="37"/>
  <c r="G2426" i="37"/>
  <c r="H2426" i="37" s="1"/>
  <c r="A2426" i="37"/>
  <c r="G2425" i="37"/>
  <c r="H2425" i="37" s="1"/>
  <c r="A2425" i="37"/>
  <c r="G2424" i="37"/>
  <c r="H2424" i="37" s="1"/>
  <c r="A2424" i="37"/>
  <c r="G2423" i="37"/>
  <c r="H2423" i="37" s="1"/>
  <c r="A2423" i="37"/>
  <c r="G2422" i="37"/>
  <c r="H2422" i="37" s="1"/>
  <c r="A2422" i="37"/>
  <c r="G2421" i="37"/>
  <c r="H2421" i="37" s="1"/>
  <c r="A2421" i="37"/>
  <c r="G2420" i="37"/>
  <c r="H2420" i="37" s="1"/>
  <c r="A2420" i="37"/>
  <c r="G2419" i="37"/>
  <c r="H2419" i="37" s="1"/>
  <c r="A2419" i="37"/>
  <c r="G2418" i="37"/>
  <c r="H2418" i="37" s="1"/>
  <c r="A2418" i="37"/>
  <c r="G2417" i="37"/>
  <c r="H2417" i="37" s="1"/>
  <c r="A2417" i="37"/>
  <c r="G2416" i="37"/>
  <c r="H2416" i="37" s="1"/>
  <c r="A2416" i="37"/>
  <c r="G2415" i="37"/>
  <c r="H2415" i="37" s="1"/>
  <c r="A2415" i="37"/>
  <c r="G2414" i="37"/>
  <c r="H2414" i="37" s="1"/>
  <c r="A2414" i="37"/>
  <c r="G2413" i="37"/>
  <c r="H2413" i="37" s="1"/>
  <c r="A2413" i="37"/>
  <c r="G2412" i="37"/>
  <c r="H2412" i="37" s="1"/>
  <c r="A2412" i="37"/>
  <c r="G2411" i="37"/>
  <c r="H2411" i="37" s="1"/>
  <c r="A2411" i="37"/>
  <c r="G2410" i="37"/>
  <c r="H2410" i="37" s="1"/>
  <c r="A2410" i="37"/>
  <c r="G2409" i="37"/>
  <c r="H2409" i="37" s="1"/>
  <c r="A2409" i="37"/>
  <c r="G2408" i="37"/>
  <c r="H2408" i="37" s="1"/>
  <c r="A2408" i="37"/>
  <c r="G2407" i="37"/>
  <c r="H2407" i="37" s="1"/>
  <c r="A2407" i="37"/>
  <c r="G2406" i="37"/>
  <c r="H2406" i="37" s="1"/>
  <c r="A2406" i="37"/>
  <c r="G2405" i="37"/>
  <c r="H2405" i="37" s="1"/>
  <c r="A2405" i="37"/>
  <c r="G2404" i="37"/>
  <c r="H2404" i="37" s="1"/>
  <c r="A2404" i="37"/>
  <c r="G2403" i="37"/>
  <c r="H2403" i="37" s="1"/>
  <c r="A2403" i="37"/>
  <c r="H2402" i="37"/>
  <c r="A2402" i="37"/>
  <c r="G2401" i="37"/>
  <c r="H2401" i="37" s="1"/>
  <c r="A2401" i="37"/>
  <c r="G2400" i="37"/>
  <c r="H2400" i="37" s="1"/>
  <c r="A2400" i="37"/>
  <c r="G2399" i="37"/>
  <c r="H2399" i="37" s="1"/>
  <c r="A2399" i="37"/>
  <c r="G2398" i="37"/>
  <c r="H2398" i="37" s="1"/>
  <c r="A2398" i="37"/>
  <c r="G2397" i="37"/>
  <c r="H2397" i="37" s="1"/>
  <c r="A2397" i="37"/>
  <c r="G2396" i="37"/>
  <c r="H2396" i="37" s="1"/>
  <c r="A2396" i="37"/>
  <c r="G2395" i="37"/>
  <c r="H2395" i="37" s="1"/>
  <c r="A2395" i="37"/>
  <c r="G2394" i="37"/>
  <c r="H2394" i="37" s="1"/>
  <c r="A2394" i="37"/>
  <c r="G2393" i="37"/>
  <c r="H2393" i="37" s="1"/>
  <c r="A2393" i="37"/>
  <c r="G2392" i="37"/>
  <c r="H2392" i="37" s="1"/>
  <c r="A2392" i="37"/>
  <c r="G2391" i="37"/>
  <c r="H2391" i="37" s="1"/>
  <c r="A2391" i="37"/>
  <c r="G2390" i="37"/>
  <c r="H2390" i="37" s="1"/>
  <c r="A2390" i="37"/>
  <c r="G2389" i="37"/>
  <c r="H2389" i="37" s="1"/>
  <c r="A2389" i="37"/>
  <c r="G2388" i="37"/>
  <c r="H2388" i="37" s="1"/>
  <c r="A2388" i="37"/>
  <c r="G2387" i="37"/>
  <c r="H2387" i="37" s="1"/>
  <c r="A2387" i="37"/>
  <c r="G2386" i="37"/>
  <c r="H2386" i="37" s="1"/>
  <c r="A2386" i="37"/>
  <c r="G2385" i="37"/>
  <c r="H2385" i="37" s="1"/>
  <c r="A2385" i="37"/>
  <c r="G2384" i="37"/>
  <c r="H2384" i="37" s="1"/>
  <c r="A2384" i="37"/>
  <c r="G2383" i="37"/>
  <c r="H2383" i="37" s="1"/>
  <c r="A2383" i="37"/>
  <c r="G2382" i="37"/>
  <c r="H2382" i="37" s="1"/>
  <c r="A2382" i="37"/>
  <c r="G2381" i="37"/>
  <c r="H2381" i="37" s="1"/>
  <c r="A2381" i="37"/>
  <c r="G2380" i="37"/>
  <c r="H2380" i="37" s="1"/>
  <c r="A2380" i="37"/>
  <c r="G2379" i="37"/>
  <c r="H2379" i="37" s="1"/>
  <c r="A2379" i="37"/>
  <c r="G2378" i="37"/>
  <c r="H2378" i="37" s="1"/>
  <c r="A2378" i="37"/>
  <c r="G2377" i="37"/>
  <c r="H2377" i="37" s="1"/>
  <c r="A2377" i="37"/>
  <c r="G2376" i="37"/>
  <c r="H2376" i="37" s="1"/>
  <c r="A2376" i="37"/>
  <c r="G2375" i="37"/>
  <c r="H2375" i="37" s="1"/>
  <c r="A2375" i="37"/>
  <c r="G2374" i="37"/>
  <c r="H2374" i="37" s="1"/>
  <c r="A2374" i="37"/>
  <c r="G2373" i="37"/>
  <c r="H2373" i="37" s="1"/>
  <c r="A2373" i="37"/>
  <c r="H2372" i="37"/>
  <c r="A2372" i="37"/>
  <c r="G2371" i="37"/>
  <c r="H2371" i="37" s="1"/>
  <c r="A2371" i="37"/>
  <c r="G2370" i="37"/>
  <c r="H2370" i="37" s="1"/>
  <c r="A2370" i="37"/>
  <c r="G2369" i="37"/>
  <c r="H2369" i="37" s="1"/>
  <c r="A2369" i="37"/>
  <c r="G2368" i="37"/>
  <c r="H2368" i="37" s="1"/>
  <c r="A2368" i="37"/>
  <c r="G2367" i="37"/>
  <c r="H2367" i="37" s="1"/>
  <c r="A2367" i="37"/>
  <c r="G2366" i="37"/>
  <c r="H2366" i="37" s="1"/>
  <c r="A2366" i="37"/>
  <c r="G2365" i="37"/>
  <c r="H2365" i="37" s="1"/>
  <c r="A2365" i="37"/>
  <c r="G2364" i="37"/>
  <c r="H2364" i="37" s="1"/>
  <c r="A2364" i="37"/>
  <c r="G2363" i="37"/>
  <c r="H2363" i="37" s="1"/>
  <c r="A2363" i="37"/>
  <c r="G2362" i="37"/>
  <c r="H2362" i="37" s="1"/>
  <c r="A2362" i="37"/>
  <c r="G2361" i="37"/>
  <c r="H2361" i="37" s="1"/>
  <c r="A2361" i="37"/>
  <c r="G2360" i="37"/>
  <c r="H2360" i="37" s="1"/>
  <c r="A2360" i="37"/>
  <c r="G2359" i="37"/>
  <c r="H2359" i="37" s="1"/>
  <c r="A2359" i="37"/>
  <c r="G2358" i="37"/>
  <c r="H2358" i="37" s="1"/>
  <c r="A2358" i="37"/>
  <c r="G2357" i="37"/>
  <c r="H2357" i="37" s="1"/>
  <c r="A2357" i="37"/>
  <c r="G2356" i="37"/>
  <c r="H2356" i="37" s="1"/>
  <c r="A2356" i="37"/>
  <c r="G2355" i="37"/>
  <c r="H2355" i="37" s="1"/>
  <c r="A2355" i="37"/>
  <c r="G2354" i="37"/>
  <c r="H2354" i="37" s="1"/>
  <c r="A2354" i="37"/>
  <c r="G2353" i="37"/>
  <c r="H2353" i="37" s="1"/>
  <c r="A2353" i="37"/>
  <c r="G2352" i="37"/>
  <c r="H2352" i="37" s="1"/>
  <c r="A2352" i="37"/>
  <c r="G2351" i="37"/>
  <c r="H2351" i="37" s="1"/>
  <c r="A2351" i="37"/>
  <c r="G2350" i="37"/>
  <c r="H2350" i="37" s="1"/>
  <c r="A2350" i="37"/>
  <c r="G2349" i="37"/>
  <c r="H2349" i="37" s="1"/>
  <c r="A2349" i="37"/>
  <c r="G2348" i="37"/>
  <c r="H2348" i="37" s="1"/>
  <c r="A2348" i="37"/>
  <c r="G2347" i="37"/>
  <c r="H2347" i="37" s="1"/>
  <c r="A2347" i="37"/>
  <c r="G2346" i="37"/>
  <c r="H2346" i="37" s="1"/>
  <c r="A2346" i="37"/>
  <c r="G2345" i="37"/>
  <c r="H2345" i="37" s="1"/>
  <c r="A2345" i="37"/>
  <c r="G2344" i="37"/>
  <c r="H2344" i="37" s="1"/>
  <c r="A2344" i="37"/>
  <c r="G2343" i="37"/>
  <c r="H2343" i="37" s="1"/>
  <c r="A2343" i="37"/>
  <c r="H2342" i="37"/>
  <c r="A2342" i="37"/>
  <c r="G2341" i="37"/>
  <c r="H2341" i="37" s="1"/>
  <c r="A2341" i="37"/>
  <c r="G2340" i="37"/>
  <c r="H2340" i="37" s="1"/>
  <c r="A2340" i="37"/>
  <c r="G2339" i="37"/>
  <c r="H2339" i="37" s="1"/>
  <c r="A2339" i="37"/>
  <c r="G2338" i="37"/>
  <c r="H2338" i="37" s="1"/>
  <c r="A2338" i="37"/>
  <c r="G2337" i="37"/>
  <c r="H2337" i="37" s="1"/>
  <c r="A2337" i="37"/>
  <c r="G2336" i="37"/>
  <c r="H2336" i="37" s="1"/>
  <c r="A2336" i="37"/>
  <c r="G2335" i="37"/>
  <c r="H2335" i="37" s="1"/>
  <c r="A2335" i="37"/>
  <c r="G2334" i="37"/>
  <c r="H2334" i="37" s="1"/>
  <c r="A2334" i="37"/>
  <c r="G2333" i="37"/>
  <c r="H2333" i="37" s="1"/>
  <c r="A2333" i="37"/>
  <c r="G2332" i="37"/>
  <c r="H2332" i="37" s="1"/>
  <c r="A2332" i="37"/>
  <c r="G2331" i="37"/>
  <c r="H2331" i="37" s="1"/>
  <c r="A2331" i="37"/>
  <c r="G2330" i="37"/>
  <c r="H2330" i="37" s="1"/>
  <c r="A2330" i="37"/>
  <c r="G2329" i="37"/>
  <c r="H2329" i="37" s="1"/>
  <c r="A2329" i="37"/>
  <c r="G2328" i="37"/>
  <c r="H2328" i="37" s="1"/>
  <c r="A2328" i="37"/>
  <c r="G2327" i="37"/>
  <c r="H2327" i="37" s="1"/>
  <c r="A2327" i="37"/>
  <c r="G2326" i="37"/>
  <c r="H2326" i="37" s="1"/>
  <c r="A2326" i="37"/>
  <c r="G2325" i="37"/>
  <c r="H2325" i="37" s="1"/>
  <c r="A2325" i="37"/>
  <c r="G2324" i="37"/>
  <c r="H2324" i="37" s="1"/>
  <c r="A2324" i="37"/>
  <c r="G2323" i="37"/>
  <c r="H2323" i="37" s="1"/>
  <c r="A2323" i="37"/>
  <c r="G2322" i="37"/>
  <c r="H2322" i="37" s="1"/>
  <c r="A2322" i="37"/>
  <c r="G2321" i="37"/>
  <c r="H2321" i="37" s="1"/>
  <c r="A2321" i="37"/>
  <c r="G2320" i="37"/>
  <c r="H2320" i="37" s="1"/>
  <c r="A2320" i="37"/>
  <c r="G2319" i="37"/>
  <c r="H2319" i="37" s="1"/>
  <c r="A2319" i="37"/>
  <c r="G2318" i="37"/>
  <c r="H2318" i="37" s="1"/>
  <c r="A2318" i="37"/>
  <c r="G2317" i="37"/>
  <c r="H2317" i="37" s="1"/>
  <c r="A2317" i="37"/>
  <c r="G2316" i="37"/>
  <c r="H2316" i="37" s="1"/>
  <c r="A2316" i="37"/>
  <c r="G2315" i="37"/>
  <c r="H2315" i="37" s="1"/>
  <c r="A2315" i="37"/>
  <c r="G2314" i="37"/>
  <c r="H2314" i="37" s="1"/>
  <c r="A2314" i="37"/>
  <c r="G2313" i="37"/>
  <c r="H2313" i="37" s="1"/>
  <c r="A2313" i="37"/>
  <c r="H2312" i="37"/>
  <c r="A2312" i="37"/>
  <c r="G2311" i="37"/>
  <c r="H2311" i="37" s="1"/>
  <c r="A2311" i="37"/>
  <c r="G2310" i="37"/>
  <c r="H2310" i="37" s="1"/>
  <c r="A2310" i="37"/>
  <c r="G2309" i="37"/>
  <c r="H2309" i="37" s="1"/>
  <c r="A2309" i="37"/>
  <c r="G2308" i="37"/>
  <c r="H2308" i="37" s="1"/>
  <c r="A2308" i="37"/>
  <c r="G2307" i="37"/>
  <c r="H2307" i="37" s="1"/>
  <c r="A2307" i="37"/>
  <c r="G2306" i="37"/>
  <c r="H2306" i="37" s="1"/>
  <c r="A2306" i="37"/>
  <c r="G2305" i="37"/>
  <c r="H2305" i="37" s="1"/>
  <c r="A2305" i="37"/>
  <c r="G2304" i="37"/>
  <c r="H2304" i="37" s="1"/>
  <c r="A2304" i="37"/>
  <c r="G2303" i="37"/>
  <c r="H2303" i="37" s="1"/>
  <c r="A2303" i="37"/>
  <c r="G2302" i="37"/>
  <c r="H2302" i="37" s="1"/>
  <c r="A2302" i="37"/>
  <c r="G2301" i="37"/>
  <c r="H2301" i="37" s="1"/>
  <c r="A2301" i="37"/>
  <c r="G2300" i="37"/>
  <c r="H2300" i="37" s="1"/>
  <c r="A2300" i="37"/>
  <c r="G2299" i="37"/>
  <c r="H2299" i="37" s="1"/>
  <c r="A2299" i="37"/>
  <c r="G2298" i="37"/>
  <c r="H2298" i="37" s="1"/>
  <c r="A2298" i="37"/>
  <c r="G2297" i="37"/>
  <c r="H2297" i="37" s="1"/>
  <c r="A2297" i="37"/>
  <c r="G2296" i="37"/>
  <c r="H2296" i="37" s="1"/>
  <c r="A2296" i="37"/>
  <c r="G2295" i="37"/>
  <c r="H2295" i="37" s="1"/>
  <c r="A2295" i="37"/>
  <c r="G2294" i="37"/>
  <c r="H2294" i="37" s="1"/>
  <c r="A2294" i="37"/>
  <c r="G2293" i="37"/>
  <c r="H2293" i="37" s="1"/>
  <c r="A2293" i="37"/>
  <c r="G2292" i="37"/>
  <c r="H2292" i="37" s="1"/>
  <c r="A2292" i="37"/>
  <c r="G2291" i="37"/>
  <c r="H2291" i="37" s="1"/>
  <c r="A2291" i="37"/>
  <c r="G2290" i="37"/>
  <c r="H2290" i="37" s="1"/>
  <c r="A2290" i="37"/>
  <c r="G2289" i="37"/>
  <c r="H2289" i="37" s="1"/>
  <c r="A2289" i="37"/>
  <c r="G2288" i="37"/>
  <c r="H2288" i="37" s="1"/>
  <c r="A2288" i="37"/>
  <c r="G2287" i="37"/>
  <c r="H2287" i="37" s="1"/>
  <c r="A2287" i="37"/>
  <c r="G2286" i="37"/>
  <c r="H2286" i="37" s="1"/>
  <c r="A2286" i="37"/>
  <c r="G2285" i="37"/>
  <c r="H2285" i="37" s="1"/>
  <c r="A2285" i="37"/>
  <c r="G2284" i="37"/>
  <c r="H2284" i="37" s="1"/>
  <c r="A2284" i="37"/>
  <c r="G2283" i="37"/>
  <c r="H2283" i="37" s="1"/>
  <c r="A2283" i="37"/>
  <c r="H2282" i="37"/>
  <c r="A2282" i="37"/>
  <c r="G2281" i="37"/>
  <c r="H2281" i="37" s="1"/>
  <c r="A2281" i="37"/>
  <c r="G2280" i="37"/>
  <c r="H2280" i="37" s="1"/>
  <c r="A2280" i="37"/>
  <c r="G2279" i="37"/>
  <c r="H2279" i="37" s="1"/>
  <c r="A2279" i="37"/>
  <c r="G2278" i="37"/>
  <c r="H2278" i="37" s="1"/>
  <c r="A2278" i="37"/>
  <c r="G2277" i="37"/>
  <c r="H2277" i="37" s="1"/>
  <c r="A2277" i="37"/>
  <c r="G2276" i="37"/>
  <c r="H2276" i="37" s="1"/>
  <c r="A2276" i="37"/>
  <c r="G2275" i="37"/>
  <c r="H2275" i="37" s="1"/>
  <c r="A2275" i="37"/>
  <c r="G2274" i="37"/>
  <c r="H2274" i="37" s="1"/>
  <c r="A2274" i="37"/>
  <c r="G2273" i="37"/>
  <c r="H2273" i="37" s="1"/>
  <c r="A2273" i="37"/>
  <c r="G2272" i="37"/>
  <c r="H2272" i="37" s="1"/>
  <c r="A2272" i="37"/>
  <c r="G2271" i="37"/>
  <c r="H2271" i="37" s="1"/>
  <c r="A2271" i="37"/>
  <c r="G2270" i="37"/>
  <c r="H2270" i="37" s="1"/>
  <c r="A2270" i="37"/>
  <c r="G2269" i="37"/>
  <c r="H2269" i="37" s="1"/>
  <c r="A2269" i="37"/>
  <c r="G2268" i="37"/>
  <c r="H2268" i="37" s="1"/>
  <c r="A2268" i="37"/>
  <c r="G2267" i="37"/>
  <c r="H2267" i="37" s="1"/>
  <c r="A2267" i="37"/>
  <c r="G2266" i="37"/>
  <c r="H2266" i="37" s="1"/>
  <c r="A2266" i="37"/>
  <c r="G2265" i="37"/>
  <c r="H2265" i="37" s="1"/>
  <c r="A2265" i="37"/>
  <c r="G2264" i="37"/>
  <c r="H2264" i="37" s="1"/>
  <c r="A2264" i="37"/>
  <c r="G2263" i="37"/>
  <c r="H2263" i="37" s="1"/>
  <c r="A2263" i="37"/>
  <c r="G2262" i="37"/>
  <c r="H2262" i="37" s="1"/>
  <c r="A2262" i="37"/>
  <c r="G2261" i="37"/>
  <c r="H2261" i="37" s="1"/>
  <c r="A2261" i="37"/>
  <c r="G2260" i="37"/>
  <c r="H2260" i="37" s="1"/>
  <c r="A2260" i="37"/>
  <c r="G2259" i="37"/>
  <c r="H2259" i="37" s="1"/>
  <c r="A2259" i="37"/>
  <c r="G2258" i="37"/>
  <c r="H2258" i="37" s="1"/>
  <c r="A2258" i="37"/>
  <c r="G2257" i="37"/>
  <c r="H2257" i="37" s="1"/>
  <c r="A2257" i="37"/>
  <c r="G2256" i="37"/>
  <c r="H2256" i="37" s="1"/>
  <c r="A2256" i="37"/>
  <c r="G2255" i="37"/>
  <c r="H2255" i="37" s="1"/>
  <c r="A2255" i="37"/>
  <c r="G2254" i="37"/>
  <c r="H2254" i="37" s="1"/>
  <c r="A2254" i="37"/>
  <c r="G2253" i="37"/>
  <c r="H2253" i="37" s="1"/>
  <c r="A2253" i="37"/>
  <c r="H2252" i="37"/>
  <c r="A2252" i="37"/>
  <c r="G2251" i="37"/>
  <c r="H2251" i="37" s="1"/>
  <c r="A2251" i="37"/>
  <c r="G2250" i="37"/>
  <c r="H2250" i="37" s="1"/>
  <c r="A2250" i="37"/>
  <c r="G2249" i="37"/>
  <c r="H2249" i="37" s="1"/>
  <c r="A2249" i="37"/>
  <c r="G2248" i="37"/>
  <c r="H2248" i="37" s="1"/>
  <c r="A2248" i="37"/>
  <c r="G2247" i="37"/>
  <c r="H2247" i="37" s="1"/>
  <c r="A2247" i="37"/>
  <c r="G2246" i="37"/>
  <c r="H2246" i="37" s="1"/>
  <c r="A2246" i="37"/>
  <c r="G2245" i="37"/>
  <c r="H2245" i="37" s="1"/>
  <c r="A2245" i="37"/>
  <c r="G2244" i="37"/>
  <c r="H2244" i="37" s="1"/>
  <c r="A2244" i="37"/>
  <c r="G2243" i="37"/>
  <c r="H2243" i="37" s="1"/>
  <c r="A2243" i="37"/>
  <c r="G2242" i="37"/>
  <c r="H2242" i="37" s="1"/>
  <c r="A2242" i="37"/>
  <c r="G2241" i="37"/>
  <c r="H2241" i="37" s="1"/>
  <c r="A2241" i="37"/>
  <c r="G2240" i="37"/>
  <c r="H2240" i="37" s="1"/>
  <c r="A2240" i="37"/>
  <c r="G2239" i="37"/>
  <c r="H2239" i="37" s="1"/>
  <c r="A2239" i="37"/>
  <c r="G2238" i="37"/>
  <c r="H2238" i="37" s="1"/>
  <c r="A2238" i="37"/>
  <c r="G2237" i="37"/>
  <c r="H2237" i="37" s="1"/>
  <c r="A2237" i="37"/>
  <c r="G2236" i="37"/>
  <c r="H2236" i="37" s="1"/>
  <c r="A2236" i="37"/>
  <c r="G2235" i="37"/>
  <c r="H2235" i="37" s="1"/>
  <c r="A2235" i="37"/>
  <c r="G2234" i="37"/>
  <c r="H2234" i="37" s="1"/>
  <c r="A2234" i="37"/>
  <c r="G2233" i="37"/>
  <c r="H2233" i="37" s="1"/>
  <c r="A2233" i="37"/>
  <c r="G2232" i="37"/>
  <c r="H2232" i="37" s="1"/>
  <c r="A2232" i="37"/>
  <c r="G2231" i="37"/>
  <c r="H2231" i="37" s="1"/>
  <c r="A2231" i="37"/>
  <c r="G2230" i="37"/>
  <c r="H2230" i="37" s="1"/>
  <c r="A2230" i="37"/>
  <c r="G2229" i="37"/>
  <c r="H2229" i="37" s="1"/>
  <c r="A2229" i="37"/>
  <c r="G2228" i="37"/>
  <c r="H2228" i="37" s="1"/>
  <c r="A2228" i="37"/>
  <c r="G2227" i="37"/>
  <c r="H2227" i="37" s="1"/>
  <c r="A2227" i="37"/>
  <c r="G2226" i="37"/>
  <c r="H2226" i="37" s="1"/>
  <c r="A2226" i="37"/>
  <c r="G2225" i="37"/>
  <c r="H2225" i="37" s="1"/>
  <c r="A2225" i="37"/>
  <c r="G2224" i="37"/>
  <c r="H2224" i="37" s="1"/>
  <c r="A2224" i="37"/>
  <c r="G2223" i="37"/>
  <c r="H2223" i="37" s="1"/>
  <c r="A2223" i="37"/>
  <c r="H2222" i="37"/>
  <c r="A2222" i="37"/>
  <c r="G2221" i="37"/>
  <c r="H2221" i="37" s="1"/>
  <c r="A2221" i="37"/>
  <c r="G2220" i="37"/>
  <c r="H2220" i="37" s="1"/>
  <c r="A2220" i="37"/>
  <c r="G2219" i="37"/>
  <c r="H2219" i="37" s="1"/>
  <c r="A2219" i="37"/>
  <c r="G2218" i="37"/>
  <c r="H2218" i="37" s="1"/>
  <c r="A2218" i="37"/>
  <c r="G2217" i="37"/>
  <c r="H2217" i="37" s="1"/>
  <c r="A2217" i="37"/>
  <c r="G2216" i="37"/>
  <c r="H2216" i="37" s="1"/>
  <c r="A2216" i="37"/>
  <c r="G2215" i="37"/>
  <c r="H2215" i="37" s="1"/>
  <c r="A2215" i="37"/>
  <c r="G2214" i="37"/>
  <c r="H2214" i="37" s="1"/>
  <c r="A2214" i="37"/>
  <c r="G2213" i="37"/>
  <c r="H2213" i="37" s="1"/>
  <c r="A2213" i="37"/>
  <c r="G2212" i="37"/>
  <c r="H2212" i="37" s="1"/>
  <c r="A2212" i="37"/>
  <c r="G2211" i="37"/>
  <c r="H2211" i="37" s="1"/>
  <c r="A2211" i="37"/>
  <c r="G2210" i="37"/>
  <c r="H2210" i="37" s="1"/>
  <c r="A2210" i="37"/>
  <c r="G2209" i="37"/>
  <c r="H2209" i="37" s="1"/>
  <c r="A2209" i="37"/>
  <c r="G2208" i="37"/>
  <c r="H2208" i="37" s="1"/>
  <c r="A2208" i="37"/>
  <c r="G2207" i="37"/>
  <c r="H2207" i="37" s="1"/>
  <c r="A2207" i="37"/>
  <c r="G2206" i="37"/>
  <c r="H2206" i="37" s="1"/>
  <c r="A2206" i="37"/>
  <c r="G2205" i="37"/>
  <c r="H2205" i="37" s="1"/>
  <c r="A2205" i="37"/>
  <c r="G2204" i="37"/>
  <c r="H2204" i="37" s="1"/>
  <c r="A2204" i="37"/>
  <c r="G2203" i="37"/>
  <c r="H2203" i="37" s="1"/>
  <c r="A2203" i="37"/>
  <c r="G2202" i="37"/>
  <c r="H2202" i="37" s="1"/>
  <c r="A2202" i="37"/>
  <c r="G2201" i="37"/>
  <c r="H2201" i="37" s="1"/>
  <c r="A2201" i="37"/>
  <c r="G2200" i="37"/>
  <c r="H2200" i="37" s="1"/>
  <c r="A2200" i="37"/>
  <c r="G2199" i="37"/>
  <c r="H2199" i="37" s="1"/>
  <c r="A2199" i="37"/>
  <c r="G2198" i="37"/>
  <c r="H2198" i="37" s="1"/>
  <c r="A2198" i="37"/>
  <c r="G2197" i="37"/>
  <c r="H2197" i="37" s="1"/>
  <c r="A2197" i="37"/>
  <c r="G2196" i="37"/>
  <c r="H2196" i="37" s="1"/>
  <c r="A2196" i="37"/>
  <c r="G2195" i="37"/>
  <c r="H2195" i="37" s="1"/>
  <c r="A2195" i="37"/>
  <c r="G2194" i="37"/>
  <c r="H2194" i="37" s="1"/>
  <c r="A2194" i="37"/>
  <c r="G2193" i="37"/>
  <c r="H2193" i="37" s="1"/>
  <c r="A2193" i="37"/>
  <c r="H2192" i="37"/>
  <c r="A2192" i="37"/>
  <c r="G2191" i="37"/>
  <c r="H2191" i="37" s="1"/>
  <c r="A2191" i="37"/>
  <c r="G2190" i="37"/>
  <c r="H2190" i="37" s="1"/>
  <c r="A2190" i="37"/>
  <c r="G2189" i="37"/>
  <c r="H2189" i="37" s="1"/>
  <c r="A2189" i="37"/>
  <c r="G2188" i="37"/>
  <c r="H2188" i="37" s="1"/>
  <c r="A2188" i="37"/>
  <c r="G2187" i="37"/>
  <c r="H2187" i="37" s="1"/>
  <c r="A2187" i="37"/>
  <c r="G2186" i="37"/>
  <c r="H2186" i="37" s="1"/>
  <c r="A2186" i="37"/>
  <c r="G2185" i="37"/>
  <c r="H2185" i="37" s="1"/>
  <c r="A2185" i="37"/>
  <c r="G2184" i="37"/>
  <c r="H2184" i="37" s="1"/>
  <c r="A2184" i="37"/>
  <c r="G2183" i="37"/>
  <c r="H2183" i="37" s="1"/>
  <c r="A2183" i="37"/>
  <c r="G2182" i="37"/>
  <c r="H2182" i="37" s="1"/>
  <c r="A2182" i="37"/>
  <c r="G2181" i="37"/>
  <c r="H2181" i="37" s="1"/>
  <c r="A2181" i="37"/>
  <c r="G2180" i="37"/>
  <c r="H2180" i="37" s="1"/>
  <c r="A2180" i="37"/>
  <c r="G2179" i="37"/>
  <c r="H2179" i="37" s="1"/>
  <c r="A2179" i="37"/>
  <c r="G2178" i="37"/>
  <c r="H2178" i="37" s="1"/>
  <c r="A2178" i="37"/>
  <c r="G2177" i="37"/>
  <c r="H2177" i="37" s="1"/>
  <c r="A2177" i="37"/>
  <c r="G2176" i="37"/>
  <c r="H2176" i="37" s="1"/>
  <c r="A2176" i="37"/>
  <c r="G2175" i="37"/>
  <c r="H2175" i="37" s="1"/>
  <c r="A2175" i="37"/>
  <c r="G2174" i="37"/>
  <c r="H2174" i="37" s="1"/>
  <c r="A2174" i="37"/>
  <c r="G2173" i="37"/>
  <c r="H2173" i="37" s="1"/>
  <c r="A2173" i="37"/>
  <c r="G2172" i="37"/>
  <c r="H2172" i="37" s="1"/>
  <c r="A2172" i="37"/>
  <c r="G2171" i="37"/>
  <c r="H2171" i="37" s="1"/>
  <c r="A2171" i="37"/>
  <c r="G2170" i="37"/>
  <c r="H2170" i="37" s="1"/>
  <c r="A2170" i="37"/>
  <c r="G2169" i="37"/>
  <c r="H2169" i="37" s="1"/>
  <c r="A2169" i="37"/>
  <c r="G2168" i="37"/>
  <c r="H2168" i="37" s="1"/>
  <c r="A2168" i="37"/>
  <c r="G2167" i="37"/>
  <c r="H2167" i="37" s="1"/>
  <c r="A2167" i="37"/>
  <c r="G2166" i="37"/>
  <c r="H2166" i="37" s="1"/>
  <c r="A2166" i="37"/>
  <c r="G2165" i="37"/>
  <c r="H2165" i="37" s="1"/>
  <c r="A2165" i="37"/>
  <c r="G2164" i="37"/>
  <c r="H2164" i="37" s="1"/>
  <c r="A2164" i="37"/>
  <c r="G2163" i="37"/>
  <c r="H2163" i="37" s="1"/>
  <c r="A2163" i="37"/>
  <c r="H2162" i="37"/>
  <c r="A2162" i="37"/>
  <c r="G2161" i="37"/>
  <c r="H2161" i="37" s="1"/>
  <c r="A2161" i="37"/>
  <c r="G2160" i="37"/>
  <c r="H2160" i="37" s="1"/>
  <c r="A2160" i="37"/>
  <c r="G2159" i="37"/>
  <c r="H2159" i="37" s="1"/>
  <c r="A2159" i="37"/>
  <c r="G2158" i="37"/>
  <c r="H2158" i="37" s="1"/>
  <c r="A2158" i="37"/>
  <c r="G2157" i="37"/>
  <c r="H2157" i="37" s="1"/>
  <c r="A2157" i="37"/>
  <c r="G2156" i="37"/>
  <c r="H2156" i="37" s="1"/>
  <c r="A2156" i="37"/>
  <c r="G2155" i="37"/>
  <c r="H2155" i="37" s="1"/>
  <c r="A2155" i="37"/>
  <c r="G2154" i="37"/>
  <c r="H2154" i="37" s="1"/>
  <c r="A2154" i="37"/>
  <c r="G2153" i="37"/>
  <c r="H2153" i="37" s="1"/>
  <c r="A2153" i="37"/>
  <c r="G2152" i="37"/>
  <c r="H2152" i="37" s="1"/>
  <c r="A2152" i="37"/>
  <c r="G2151" i="37"/>
  <c r="H2151" i="37" s="1"/>
  <c r="A2151" i="37"/>
  <c r="G2150" i="37"/>
  <c r="H2150" i="37" s="1"/>
  <c r="A2150" i="37"/>
  <c r="G2149" i="37"/>
  <c r="H2149" i="37" s="1"/>
  <c r="A2149" i="37"/>
  <c r="G2148" i="37"/>
  <c r="H2148" i="37" s="1"/>
  <c r="A2148" i="37"/>
  <c r="G2147" i="37"/>
  <c r="H2147" i="37" s="1"/>
  <c r="A2147" i="37"/>
  <c r="G2146" i="37"/>
  <c r="H2146" i="37" s="1"/>
  <c r="A2146" i="37"/>
  <c r="G2145" i="37"/>
  <c r="H2145" i="37" s="1"/>
  <c r="A2145" i="37"/>
  <c r="G2144" i="37"/>
  <c r="H2144" i="37" s="1"/>
  <c r="A2144" i="37"/>
  <c r="G2143" i="37"/>
  <c r="H2143" i="37" s="1"/>
  <c r="A2143" i="37"/>
  <c r="G2142" i="37"/>
  <c r="H2142" i="37" s="1"/>
  <c r="A2142" i="37"/>
  <c r="G2141" i="37"/>
  <c r="H2141" i="37" s="1"/>
  <c r="A2141" i="37"/>
  <c r="G2140" i="37"/>
  <c r="H2140" i="37" s="1"/>
  <c r="A2140" i="37"/>
  <c r="G2139" i="37"/>
  <c r="H2139" i="37" s="1"/>
  <c r="A2139" i="37"/>
  <c r="G2138" i="37"/>
  <c r="H2138" i="37" s="1"/>
  <c r="A2138" i="37"/>
  <c r="G2137" i="37"/>
  <c r="H2137" i="37" s="1"/>
  <c r="A2137" i="37"/>
  <c r="G2136" i="37"/>
  <c r="H2136" i="37" s="1"/>
  <c r="A2136" i="37"/>
  <c r="G2135" i="37"/>
  <c r="H2135" i="37" s="1"/>
  <c r="A2135" i="37"/>
  <c r="G2134" i="37"/>
  <c r="H2134" i="37" s="1"/>
  <c r="A2134" i="37"/>
  <c r="G2133" i="37"/>
  <c r="H2133" i="37" s="1"/>
  <c r="A2133" i="37"/>
  <c r="H2132" i="37"/>
  <c r="A2132" i="37"/>
  <c r="G2131" i="37"/>
  <c r="H2131" i="37" s="1"/>
  <c r="A2131" i="37"/>
  <c r="G2130" i="37"/>
  <c r="H2130" i="37" s="1"/>
  <c r="A2130" i="37"/>
  <c r="G2129" i="37"/>
  <c r="H2129" i="37" s="1"/>
  <c r="A2129" i="37"/>
  <c r="G2128" i="37"/>
  <c r="H2128" i="37" s="1"/>
  <c r="A2128" i="37"/>
  <c r="G2127" i="37"/>
  <c r="H2127" i="37" s="1"/>
  <c r="A2127" i="37"/>
  <c r="G2126" i="37"/>
  <c r="H2126" i="37" s="1"/>
  <c r="A2126" i="37"/>
  <c r="G2125" i="37"/>
  <c r="H2125" i="37" s="1"/>
  <c r="A2125" i="37"/>
  <c r="G2124" i="37"/>
  <c r="H2124" i="37" s="1"/>
  <c r="A2124" i="37"/>
  <c r="G2123" i="37"/>
  <c r="H2123" i="37" s="1"/>
  <c r="A2123" i="37"/>
  <c r="G2122" i="37"/>
  <c r="H2122" i="37" s="1"/>
  <c r="A2122" i="37"/>
  <c r="G2121" i="37"/>
  <c r="H2121" i="37" s="1"/>
  <c r="A2121" i="37"/>
  <c r="G2120" i="37"/>
  <c r="H2120" i="37" s="1"/>
  <c r="A2120" i="37"/>
  <c r="G2119" i="37"/>
  <c r="H2119" i="37" s="1"/>
  <c r="A2119" i="37"/>
  <c r="G2118" i="37"/>
  <c r="H2118" i="37" s="1"/>
  <c r="A2118" i="37"/>
  <c r="G2117" i="37"/>
  <c r="H2117" i="37" s="1"/>
  <c r="A2117" i="37"/>
  <c r="G2116" i="37"/>
  <c r="H2116" i="37" s="1"/>
  <c r="A2116" i="37"/>
  <c r="G2115" i="37"/>
  <c r="H2115" i="37" s="1"/>
  <c r="A2115" i="37"/>
  <c r="G2114" i="37"/>
  <c r="H2114" i="37" s="1"/>
  <c r="A2114" i="37"/>
  <c r="G2113" i="37"/>
  <c r="H2113" i="37" s="1"/>
  <c r="A2113" i="37"/>
  <c r="G2112" i="37"/>
  <c r="H2112" i="37" s="1"/>
  <c r="A2112" i="37"/>
  <c r="G2111" i="37"/>
  <c r="H2111" i="37" s="1"/>
  <c r="A2111" i="37"/>
  <c r="G2110" i="37"/>
  <c r="H2110" i="37" s="1"/>
  <c r="A2110" i="37"/>
  <c r="G2109" i="37"/>
  <c r="H2109" i="37" s="1"/>
  <c r="A2109" i="37"/>
  <c r="G2108" i="37"/>
  <c r="H2108" i="37" s="1"/>
  <c r="A2108" i="37"/>
  <c r="G2107" i="37"/>
  <c r="H2107" i="37" s="1"/>
  <c r="A2107" i="37"/>
  <c r="G2106" i="37"/>
  <c r="H2106" i="37" s="1"/>
  <c r="A2106" i="37"/>
  <c r="G2105" i="37"/>
  <c r="H2105" i="37" s="1"/>
  <c r="A2105" i="37"/>
  <c r="G2104" i="37"/>
  <c r="H2104" i="37" s="1"/>
  <c r="A2104" i="37"/>
  <c r="G2103" i="37"/>
  <c r="H2103" i="37" s="1"/>
  <c r="A2103" i="37"/>
  <c r="H2102" i="37"/>
  <c r="A2102" i="37"/>
  <c r="G2101" i="37"/>
  <c r="H2101" i="37" s="1"/>
  <c r="A2101" i="37"/>
  <c r="G2100" i="37"/>
  <c r="H2100" i="37" s="1"/>
  <c r="A2100" i="37"/>
  <c r="G2099" i="37"/>
  <c r="H2099" i="37" s="1"/>
  <c r="A2099" i="37"/>
  <c r="G2098" i="37"/>
  <c r="H2098" i="37" s="1"/>
  <c r="A2098" i="37"/>
  <c r="G2097" i="37"/>
  <c r="H2097" i="37" s="1"/>
  <c r="A2097" i="37"/>
  <c r="G2096" i="37"/>
  <c r="H2096" i="37" s="1"/>
  <c r="A2096" i="37"/>
  <c r="G2095" i="37"/>
  <c r="H2095" i="37" s="1"/>
  <c r="A2095" i="37"/>
  <c r="G2094" i="37"/>
  <c r="H2094" i="37" s="1"/>
  <c r="A2094" i="37"/>
  <c r="G2093" i="37"/>
  <c r="H2093" i="37" s="1"/>
  <c r="A2093" i="37"/>
  <c r="G2092" i="37"/>
  <c r="H2092" i="37" s="1"/>
  <c r="A2092" i="37"/>
  <c r="G2091" i="37"/>
  <c r="H2091" i="37" s="1"/>
  <c r="A2091" i="37"/>
  <c r="G2090" i="37"/>
  <c r="H2090" i="37" s="1"/>
  <c r="A2090" i="37"/>
  <c r="G2089" i="37"/>
  <c r="H2089" i="37" s="1"/>
  <c r="A2089" i="37"/>
  <c r="G2088" i="37"/>
  <c r="H2088" i="37" s="1"/>
  <c r="A2088" i="37"/>
  <c r="G2087" i="37"/>
  <c r="H2087" i="37" s="1"/>
  <c r="A2087" i="37"/>
  <c r="G2086" i="37"/>
  <c r="H2086" i="37" s="1"/>
  <c r="A2086" i="37"/>
  <c r="G2085" i="37"/>
  <c r="H2085" i="37" s="1"/>
  <c r="A2085" i="37"/>
  <c r="G2084" i="37"/>
  <c r="H2084" i="37" s="1"/>
  <c r="A2084" i="37"/>
  <c r="G2083" i="37"/>
  <c r="H2083" i="37" s="1"/>
  <c r="A2083" i="37"/>
  <c r="G2082" i="37"/>
  <c r="H2082" i="37" s="1"/>
  <c r="A2082" i="37"/>
  <c r="G2081" i="37"/>
  <c r="H2081" i="37" s="1"/>
  <c r="A2081" i="37"/>
  <c r="G2080" i="37"/>
  <c r="H2080" i="37" s="1"/>
  <c r="A2080" i="37"/>
  <c r="G2079" i="37"/>
  <c r="H2079" i="37" s="1"/>
  <c r="A2079" i="37"/>
  <c r="G2078" i="37"/>
  <c r="H2078" i="37" s="1"/>
  <c r="A2078" i="37"/>
  <c r="G2077" i="37"/>
  <c r="H2077" i="37" s="1"/>
  <c r="A2077" i="37"/>
  <c r="G2076" i="37"/>
  <c r="H2076" i="37" s="1"/>
  <c r="A2076" i="37"/>
  <c r="G2075" i="37"/>
  <c r="H2075" i="37" s="1"/>
  <c r="A2075" i="37"/>
  <c r="G2074" i="37"/>
  <c r="H2074" i="37" s="1"/>
  <c r="A2074" i="37"/>
  <c r="G2073" i="37"/>
  <c r="H2073" i="37" s="1"/>
  <c r="A2073" i="37"/>
  <c r="H2072" i="37"/>
  <c r="A2072" i="37"/>
  <c r="G2071" i="37"/>
  <c r="H2071" i="37" s="1"/>
  <c r="A2071" i="37"/>
  <c r="G2070" i="37"/>
  <c r="H2070" i="37" s="1"/>
  <c r="A2070" i="37"/>
  <c r="G2069" i="37"/>
  <c r="H2069" i="37" s="1"/>
  <c r="A2069" i="37"/>
  <c r="G2068" i="37"/>
  <c r="H2068" i="37" s="1"/>
  <c r="A2068" i="37"/>
  <c r="G2067" i="37"/>
  <c r="H2067" i="37" s="1"/>
  <c r="A2067" i="37"/>
  <c r="G2066" i="37"/>
  <c r="H2066" i="37" s="1"/>
  <c r="A2066" i="37"/>
  <c r="G2065" i="37"/>
  <c r="H2065" i="37" s="1"/>
  <c r="A2065" i="37"/>
  <c r="G2064" i="37"/>
  <c r="H2064" i="37" s="1"/>
  <c r="A2064" i="37"/>
  <c r="G2063" i="37"/>
  <c r="H2063" i="37" s="1"/>
  <c r="A2063" i="37"/>
  <c r="G2062" i="37"/>
  <c r="H2062" i="37" s="1"/>
  <c r="A2062" i="37"/>
  <c r="G2061" i="37"/>
  <c r="H2061" i="37" s="1"/>
  <c r="A2061" i="37"/>
  <c r="G2060" i="37"/>
  <c r="H2060" i="37" s="1"/>
  <c r="A2060" i="37"/>
  <c r="G2059" i="37"/>
  <c r="H2059" i="37" s="1"/>
  <c r="A2059" i="37"/>
  <c r="G2058" i="37"/>
  <c r="H2058" i="37" s="1"/>
  <c r="A2058" i="37"/>
  <c r="G2057" i="37"/>
  <c r="H2057" i="37" s="1"/>
  <c r="A2057" i="37"/>
  <c r="G2056" i="37"/>
  <c r="H2056" i="37" s="1"/>
  <c r="A2056" i="37"/>
  <c r="G2055" i="37"/>
  <c r="H2055" i="37" s="1"/>
  <c r="A2055" i="37"/>
  <c r="G2054" i="37"/>
  <c r="H2054" i="37" s="1"/>
  <c r="A2054" i="37"/>
  <c r="G2053" i="37"/>
  <c r="H2053" i="37" s="1"/>
  <c r="A2053" i="37"/>
  <c r="G2052" i="37"/>
  <c r="H2052" i="37" s="1"/>
  <c r="A2052" i="37"/>
  <c r="G2051" i="37"/>
  <c r="H2051" i="37" s="1"/>
  <c r="A2051" i="37"/>
  <c r="G2050" i="37"/>
  <c r="H2050" i="37" s="1"/>
  <c r="A2050" i="37"/>
  <c r="G2049" i="37"/>
  <c r="H2049" i="37" s="1"/>
  <c r="A2049" i="37"/>
  <c r="G2048" i="37"/>
  <c r="H2048" i="37" s="1"/>
  <c r="A2048" i="37"/>
  <c r="G2047" i="37"/>
  <c r="H2047" i="37" s="1"/>
  <c r="A2047" i="37"/>
  <c r="G2046" i="37"/>
  <c r="H2046" i="37" s="1"/>
  <c r="A2046" i="37"/>
  <c r="G2045" i="37"/>
  <c r="H2045" i="37" s="1"/>
  <c r="A2045" i="37"/>
  <c r="G2044" i="37"/>
  <c r="H2044" i="37" s="1"/>
  <c r="A2044" i="37"/>
  <c r="G2043" i="37"/>
  <c r="H2043" i="37" s="1"/>
  <c r="A2043" i="37"/>
  <c r="H2042" i="37"/>
  <c r="A2042" i="37"/>
  <c r="G2041" i="37"/>
  <c r="H2041" i="37" s="1"/>
  <c r="A2041" i="37"/>
  <c r="G2040" i="37"/>
  <c r="H2040" i="37" s="1"/>
  <c r="A2040" i="37"/>
  <c r="G2039" i="37"/>
  <c r="H2039" i="37" s="1"/>
  <c r="A2039" i="37"/>
  <c r="G2038" i="37"/>
  <c r="H2038" i="37" s="1"/>
  <c r="A2038" i="37"/>
  <c r="G2037" i="37"/>
  <c r="H2037" i="37" s="1"/>
  <c r="A2037" i="37"/>
  <c r="G2036" i="37"/>
  <c r="H2036" i="37" s="1"/>
  <c r="A2036" i="37"/>
  <c r="G2035" i="37"/>
  <c r="H2035" i="37" s="1"/>
  <c r="A2035" i="37"/>
  <c r="G2034" i="37"/>
  <c r="H2034" i="37" s="1"/>
  <c r="A2034" i="37"/>
  <c r="G2033" i="37"/>
  <c r="H2033" i="37" s="1"/>
  <c r="A2033" i="37"/>
  <c r="G2032" i="37"/>
  <c r="H2032" i="37" s="1"/>
  <c r="A2032" i="37"/>
  <c r="G2031" i="37"/>
  <c r="H2031" i="37" s="1"/>
  <c r="A2031" i="37"/>
  <c r="G2030" i="37"/>
  <c r="H2030" i="37" s="1"/>
  <c r="A2030" i="37"/>
  <c r="G2029" i="37"/>
  <c r="H2029" i="37" s="1"/>
  <c r="A2029" i="37"/>
  <c r="G2028" i="37"/>
  <c r="H2028" i="37" s="1"/>
  <c r="A2028" i="37"/>
  <c r="G2027" i="37"/>
  <c r="H2027" i="37" s="1"/>
  <c r="A2027" i="37"/>
  <c r="G2026" i="37"/>
  <c r="H2026" i="37" s="1"/>
  <c r="A2026" i="37"/>
  <c r="G2025" i="37"/>
  <c r="H2025" i="37" s="1"/>
  <c r="A2025" i="37"/>
  <c r="G2024" i="37"/>
  <c r="H2024" i="37" s="1"/>
  <c r="A2024" i="37"/>
  <c r="G2023" i="37"/>
  <c r="H2023" i="37" s="1"/>
  <c r="A2023" i="37"/>
  <c r="G2022" i="37"/>
  <c r="H2022" i="37" s="1"/>
  <c r="A2022" i="37"/>
  <c r="G2021" i="37"/>
  <c r="H2021" i="37" s="1"/>
  <c r="A2021" i="37"/>
  <c r="G2020" i="37"/>
  <c r="H2020" i="37" s="1"/>
  <c r="A2020" i="37"/>
  <c r="G2019" i="37"/>
  <c r="H2019" i="37" s="1"/>
  <c r="A2019" i="37"/>
  <c r="G2018" i="37"/>
  <c r="H2018" i="37" s="1"/>
  <c r="A2018" i="37"/>
  <c r="G2017" i="37"/>
  <c r="H2017" i="37" s="1"/>
  <c r="A2017" i="37"/>
  <c r="G2016" i="37"/>
  <c r="H2016" i="37" s="1"/>
  <c r="A2016" i="37"/>
  <c r="G2015" i="37"/>
  <c r="H2015" i="37" s="1"/>
  <c r="A2015" i="37"/>
  <c r="G2014" i="37"/>
  <c r="H2014" i="37" s="1"/>
  <c r="A2014" i="37"/>
  <c r="G2013" i="37"/>
  <c r="H2013" i="37" s="1"/>
  <c r="A2013" i="37"/>
  <c r="H2012" i="37"/>
  <c r="A2012" i="37"/>
  <c r="G2011" i="37"/>
  <c r="H2011" i="37" s="1"/>
  <c r="A2011" i="37"/>
  <c r="G2010" i="37"/>
  <c r="H2010" i="37" s="1"/>
  <c r="A2010" i="37"/>
  <c r="G2009" i="37"/>
  <c r="H2009" i="37" s="1"/>
  <c r="A2009" i="37"/>
  <c r="G2008" i="37"/>
  <c r="H2008" i="37" s="1"/>
  <c r="A2008" i="37"/>
  <c r="G2007" i="37"/>
  <c r="H2007" i="37" s="1"/>
  <c r="A2007" i="37"/>
  <c r="G2006" i="37"/>
  <c r="H2006" i="37" s="1"/>
  <c r="A2006" i="37"/>
  <c r="G2005" i="37"/>
  <c r="H2005" i="37" s="1"/>
  <c r="A2005" i="37"/>
  <c r="G2004" i="37"/>
  <c r="H2004" i="37" s="1"/>
  <c r="A2004" i="37"/>
  <c r="G2003" i="37"/>
  <c r="H2003" i="37" s="1"/>
  <c r="A2003" i="37"/>
  <c r="G2002" i="37"/>
  <c r="H2002" i="37" s="1"/>
  <c r="A2002" i="37"/>
  <c r="G2001" i="37"/>
  <c r="H2001" i="37" s="1"/>
  <c r="A2001" i="37"/>
  <c r="G2000" i="37"/>
  <c r="H2000" i="37" s="1"/>
  <c r="A2000" i="37"/>
  <c r="G1999" i="37"/>
  <c r="H1999" i="37" s="1"/>
  <c r="A1999" i="37"/>
  <c r="G1998" i="37"/>
  <c r="H1998" i="37" s="1"/>
  <c r="A1998" i="37"/>
  <c r="G1997" i="37"/>
  <c r="H1997" i="37" s="1"/>
  <c r="A1997" i="37"/>
  <c r="G1996" i="37"/>
  <c r="H1996" i="37" s="1"/>
  <c r="A1996" i="37"/>
  <c r="G1995" i="37"/>
  <c r="H1995" i="37" s="1"/>
  <c r="A1995" i="37"/>
  <c r="G1994" i="37"/>
  <c r="H1994" i="37" s="1"/>
  <c r="A1994" i="37"/>
  <c r="G1993" i="37"/>
  <c r="H1993" i="37" s="1"/>
  <c r="A1993" i="37"/>
  <c r="G1992" i="37"/>
  <c r="H1992" i="37" s="1"/>
  <c r="A1992" i="37"/>
  <c r="G1991" i="37"/>
  <c r="H1991" i="37" s="1"/>
  <c r="A1991" i="37"/>
  <c r="G1990" i="37"/>
  <c r="H1990" i="37" s="1"/>
  <c r="A1990" i="37"/>
  <c r="G1989" i="37"/>
  <c r="H1989" i="37" s="1"/>
  <c r="A1989" i="37"/>
  <c r="G1988" i="37"/>
  <c r="H1988" i="37" s="1"/>
  <c r="A1988" i="37"/>
  <c r="G1987" i="37"/>
  <c r="H1987" i="37" s="1"/>
  <c r="A1987" i="37"/>
  <c r="G1986" i="37"/>
  <c r="H1986" i="37" s="1"/>
  <c r="A1986" i="37"/>
  <c r="G1985" i="37"/>
  <c r="H1985" i="37" s="1"/>
  <c r="A1985" i="37"/>
  <c r="G1984" i="37"/>
  <c r="H1984" i="37" s="1"/>
  <c r="A1984" i="37"/>
  <c r="G1983" i="37"/>
  <c r="H1983" i="37" s="1"/>
  <c r="A1983" i="37"/>
  <c r="H1982" i="37"/>
  <c r="A1982" i="37"/>
  <c r="G1981" i="37"/>
  <c r="H1981" i="37" s="1"/>
  <c r="A1981" i="37"/>
  <c r="G1980" i="37"/>
  <c r="H1980" i="37" s="1"/>
  <c r="A1980" i="37"/>
  <c r="G1979" i="37"/>
  <c r="H1979" i="37" s="1"/>
  <c r="A1979" i="37"/>
  <c r="G1978" i="37"/>
  <c r="H1978" i="37" s="1"/>
  <c r="A1978" i="37"/>
  <c r="G1977" i="37"/>
  <c r="H1977" i="37" s="1"/>
  <c r="A1977" i="37"/>
  <c r="G1976" i="37"/>
  <c r="H1976" i="37" s="1"/>
  <c r="A1976" i="37"/>
  <c r="G1975" i="37"/>
  <c r="H1975" i="37" s="1"/>
  <c r="A1975" i="37"/>
  <c r="G1974" i="37"/>
  <c r="H1974" i="37" s="1"/>
  <c r="A1974" i="37"/>
  <c r="G1973" i="37"/>
  <c r="H1973" i="37" s="1"/>
  <c r="A1973" i="37"/>
  <c r="G1972" i="37"/>
  <c r="H1972" i="37" s="1"/>
  <c r="A1972" i="37"/>
  <c r="G1971" i="37"/>
  <c r="H1971" i="37" s="1"/>
  <c r="A1971" i="37"/>
  <c r="G1970" i="37"/>
  <c r="H1970" i="37" s="1"/>
  <c r="A1970" i="37"/>
  <c r="G1969" i="37"/>
  <c r="H1969" i="37" s="1"/>
  <c r="A1969" i="37"/>
  <c r="G1968" i="37"/>
  <c r="H1968" i="37" s="1"/>
  <c r="A1968" i="37"/>
  <c r="G1967" i="37"/>
  <c r="H1967" i="37" s="1"/>
  <c r="A1967" i="37"/>
  <c r="G1966" i="37"/>
  <c r="H1966" i="37" s="1"/>
  <c r="A1966" i="37"/>
  <c r="G1965" i="37"/>
  <c r="H1965" i="37" s="1"/>
  <c r="A1965" i="37"/>
  <c r="G1964" i="37"/>
  <c r="H1964" i="37" s="1"/>
  <c r="A1964" i="37"/>
  <c r="G1963" i="37"/>
  <c r="H1963" i="37" s="1"/>
  <c r="A1963" i="37"/>
  <c r="G1962" i="37"/>
  <c r="H1962" i="37" s="1"/>
  <c r="A1962" i="37"/>
  <c r="G1961" i="37"/>
  <c r="H1961" i="37" s="1"/>
  <c r="A1961" i="37"/>
  <c r="G1960" i="37"/>
  <c r="H1960" i="37" s="1"/>
  <c r="A1960" i="37"/>
  <c r="G1959" i="37"/>
  <c r="H1959" i="37" s="1"/>
  <c r="A1959" i="37"/>
  <c r="G1958" i="37"/>
  <c r="H1958" i="37" s="1"/>
  <c r="A1958" i="37"/>
  <c r="G1957" i="37"/>
  <c r="H1957" i="37" s="1"/>
  <c r="A1957" i="37"/>
  <c r="G1956" i="37"/>
  <c r="H1956" i="37" s="1"/>
  <c r="A1956" i="37"/>
  <c r="G1955" i="37"/>
  <c r="H1955" i="37" s="1"/>
  <c r="A1955" i="37"/>
  <c r="G1954" i="37"/>
  <c r="H1954" i="37" s="1"/>
  <c r="A1954" i="37"/>
  <c r="G1953" i="37"/>
  <c r="H1953" i="37" s="1"/>
  <c r="A1953" i="37"/>
  <c r="H1952" i="37"/>
  <c r="A1952" i="37"/>
  <c r="G1951" i="37"/>
  <c r="H1951" i="37" s="1"/>
  <c r="A1951" i="37"/>
  <c r="G1950" i="37"/>
  <c r="H1950" i="37" s="1"/>
  <c r="A1950" i="37"/>
  <c r="G1949" i="37"/>
  <c r="H1949" i="37" s="1"/>
  <c r="A1949" i="37"/>
  <c r="G1948" i="37"/>
  <c r="H1948" i="37" s="1"/>
  <c r="A1948" i="37"/>
  <c r="G1947" i="37"/>
  <c r="H1947" i="37" s="1"/>
  <c r="A1947" i="37"/>
  <c r="G1946" i="37"/>
  <c r="H1946" i="37" s="1"/>
  <c r="A1946" i="37"/>
  <c r="G1945" i="37"/>
  <c r="H1945" i="37" s="1"/>
  <c r="A1945" i="37"/>
  <c r="G1944" i="37"/>
  <c r="H1944" i="37" s="1"/>
  <c r="A1944" i="37"/>
  <c r="G1943" i="37"/>
  <c r="H1943" i="37" s="1"/>
  <c r="A1943" i="37"/>
  <c r="G1942" i="37"/>
  <c r="H1942" i="37" s="1"/>
  <c r="A1942" i="37"/>
  <c r="G1941" i="37"/>
  <c r="H1941" i="37" s="1"/>
  <c r="A1941" i="37"/>
  <c r="G1940" i="37"/>
  <c r="H1940" i="37" s="1"/>
  <c r="A1940" i="37"/>
  <c r="G1939" i="37"/>
  <c r="H1939" i="37" s="1"/>
  <c r="A1939" i="37"/>
  <c r="G1938" i="37"/>
  <c r="H1938" i="37" s="1"/>
  <c r="A1938" i="37"/>
  <c r="G1937" i="37"/>
  <c r="H1937" i="37" s="1"/>
  <c r="A1937" i="37"/>
  <c r="G1936" i="37"/>
  <c r="H1936" i="37" s="1"/>
  <c r="A1936" i="37"/>
  <c r="G1935" i="37"/>
  <c r="H1935" i="37" s="1"/>
  <c r="A1935" i="37"/>
  <c r="G1934" i="37"/>
  <c r="H1934" i="37" s="1"/>
  <c r="A1934" i="37"/>
  <c r="G1933" i="37"/>
  <c r="H1933" i="37" s="1"/>
  <c r="A1933" i="37"/>
  <c r="G1932" i="37"/>
  <c r="H1932" i="37" s="1"/>
  <c r="A1932" i="37"/>
  <c r="G1931" i="37"/>
  <c r="H1931" i="37" s="1"/>
  <c r="A1931" i="37"/>
  <c r="G1930" i="37"/>
  <c r="H1930" i="37" s="1"/>
  <c r="A1930" i="37"/>
  <c r="G1929" i="37"/>
  <c r="H1929" i="37" s="1"/>
  <c r="A1929" i="37"/>
  <c r="G1928" i="37"/>
  <c r="H1928" i="37" s="1"/>
  <c r="A1928" i="37"/>
  <c r="G1927" i="37"/>
  <c r="H1927" i="37" s="1"/>
  <c r="A1927" i="37"/>
  <c r="G1926" i="37"/>
  <c r="H1926" i="37" s="1"/>
  <c r="A1926" i="37"/>
  <c r="G1925" i="37"/>
  <c r="H1925" i="37" s="1"/>
  <c r="A1925" i="37"/>
  <c r="G1924" i="37"/>
  <c r="H1924" i="37" s="1"/>
  <c r="A1924" i="37"/>
  <c r="G1923" i="37"/>
  <c r="H1923" i="37" s="1"/>
  <c r="A1923" i="37"/>
  <c r="H1922" i="37"/>
  <c r="A1922" i="37"/>
  <c r="E1921" i="37"/>
  <c r="A1921" i="37"/>
  <c r="E1920" i="37"/>
  <c r="A1920" i="37"/>
  <c r="E1919" i="37"/>
  <c r="A1919" i="37"/>
  <c r="E1918" i="37"/>
  <c r="A1918" i="37"/>
  <c r="E1917" i="37"/>
  <c r="A1917" i="37"/>
  <c r="E1916" i="37"/>
  <c r="A1916" i="37"/>
  <c r="E1915" i="37"/>
  <c r="A1915" i="37"/>
  <c r="E1914" i="37"/>
  <c r="A1914" i="37"/>
  <c r="E1913" i="37"/>
  <c r="A1913" i="37"/>
  <c r="E1912" i="37"/>
  <c r="A1912" i="37"/>
  <c r="E1911" i="37"/>
  <c r="A1911" i="37"/>
  <c r="E1910" i="37"/>
  <c r="A1910" i="37"/>
  <c r="E1909" i="37"/>
  <c r="A1909" i="37"/>
  <c r="E1908" i="37"/>
  <c r="A1908" i="37"/>
  <c r="E1907" i="37"/>
  <c r="A1907" i="37"/>
  <c r="E1906" i="37"/>
  <c r="A1906" i="37"/>
  <c r="E1905" i="37"/>
  <c r="A1905" i="37"/>
  <c r="E1904" i="37"/>
  <c r="A1904" i="37"/>
  <c r="E1903" i="37"/>
  <c r="A1903" i="37"/>
  <c r="E1902" i="37"/>
  <c r="A1902" i="37"/>
  <c r="E1901" i="37"/>
  <c r="A1901" i="37"/>
  <c r="E1900" i="37"/>
  <c r="A1900" i="37"/>
  <c r="E1899" i="37"/>
  <c r="A1899" i="37"/>
  <c r="E1898" i="37"/>
  <c r="A1898" i="37"/>
  <c r="E1897" i="37"/>
  <c r="A1897" i="37"/>
  <c r="E1896" i="37"/>
  <c r="A1896" i="37"/>
  <c r="E1895" i="37"/>
  <c r="A1895" i="37"/>
  <c r="E1894" i="37"/>
  <c r="A1894" i="37"/>
  <c r="E1893" i="37"/>
  <c r="A1893" i="37"/>
  <c r="E1892" i="37"/>
  <c r="A1892" i="37"/>
  <c r="G1891" i="37"/>
  <c r="H1891" i="37" s="1"/>
  <c r="A1891" i="37"/>
  <c r="G1890" i="37"/>
  <c r="H1890" i="37" s="1"/>
  <c r="A1890" i="37"/>
  <c r="G1889" i="37"/>
  <c r="H1889" i="37" s="1"/>
  <c r="A1889" i="37"/>
  <c r="G1888" i="37"/>
  <c r="H1888" i="37" s="1"/>
  <c r="A1888" i="37"/>
  <c r="G1887" i="37"/>
  <c r="H1887" i="37" s="1"/>
  <c r="A1887" i="37"/>
  <c r="G1886" i="37"/>
  <c r="H1886" i="37" s="1"/>
  <c r="A1886" i="37"/>
  <c r="G1885" i="37"/>
  <c r="H1885" i="37" s="1"/>
  <c r="A1885" i="37"/>
  <c r="G1884" i="37"/>
  <c r="H1884" i="37" s="1"/>
  <c r="A1884" i="37"/>
  <c r="G1883" i="37"/>
  <c r="H1883" i="37" s="1"/>
  <c r="A1883" i="37"/>
  <c r="G1882" i="37"/>
  <c r="H1882" i="37" s="1"/>
  <c r="A1882" i="37"/>
  <c r="G1881" i="37"/>
  <c r="H1881" i="37" s="1"/>
  <c r="A1881" i="37"/>
  <c r="G1880" i="37"/>
  <c r="H1880" i="37" s="1"/>
  <c r="A1880" i="37"/>
  <c r="G1879" i="37"/>
  <c r="H1879" i="37" s="1"/>
  <c r="A1879" i="37"/>
  <c r="G1878" i="37"/>
  <c r="H1878" i="37" s="1"/>
  <c r="A1878" i="37"/>
  <c r="G1877" i="37"/>
  <c r="H1877" i="37" s="1"/>
  <c r="A1877" i="37"/>
  <c r="G1876" i="37"/>
  <c r="H1876" i="37" s="1"/>
  <c r="A1876" i="37"/>
  <c r="G1875" i="37"/>
  <c r="H1875" i="37" s="1"/>
  <c r="A1875" i="37"/>
  <c r="G1874" i="37"/>
  <c r="H1874" i="37" s="1"/>
  <c r="A1874" i="37"/>
  <c r="G1873" i="37"/>
  <c r="H1873" i="37" s="1"/>
  <c r="A1873" i="37"/>
  <c r="G1872" i="37"/>
  <c r="H1872" i="37" s="1"/>
  <c r="A1872" i="37"/>
  <c r="G1871" i="37"/>
  <c r="H1871" i="37" s="1"/>
  <c r="A1871" i="37"/>
  <c r="G1870" i="37"/>
  <c r="H1870" i="37" s="1"/>
  <c r="A1870" i="37"/>
  <c r="G1869" i="37"/>
  <c r="H1869" i="37" s="1"/>
  <c r="A1869" i="37"/>
  <c r="G1868" i="37"/>
  <c r="H1868" i="37" s="1"/>
  <c r="A1868" i="37"/>
  <c r="G1867" i="37"/>
  <c r="H1867" i="37" s="1"/>
  <c r="A1867" i="37"/>
  <c r="G1866" i="37"/>
  <c r="H1866" i="37" s="1"/>
  <c r="A1866" i="37"/>
  <c r="G1865" i="37"/>
  <c r="H1865" i="37" s="1"/>
  <c r="A1865" i="37"/>
  <c r="G1864" i="37"/>
  <c r="H1864" i="37" s="1"/>
  <c r="A1864" i="37"/>
  <c r="G1863" i="37"/>
  <c r="H1863" i="37" s="1"/>
  <c r="A1863" i="37"/>
  <c r="G1862" i="37"/>
  <c r="H1862" i="37" s="1"/>
  <c r="A1862" i="37"/>
  <c r="H1861" i="37"/>
  <c r="A1861" i="37"/>
  <c r="G1860" i="37"/>
  <c r="H1860" i="37" s="1"/>
  <c r="A1860" i="37"/>
  <c r="G1859" i="37"/>
  <c r="H1859" i="37" s="1"/>
  <c r="A1859" i="37"/>
  <c r="G1858" i="37"/>
  <c r="H1858" i="37" s="1"/>
  <c r="A1858" i="37"/>
  <c r="G1857" i="37"/>
  <c r="H1857" i="37" s="1"/>
  <c r="A1857" i="37"/>
  <c r="G1856" i="37"/>
  <c r="H1856" i="37" s="1"/>
  <c r="A1856" i="37"/>
  <c r="G1855" i="37"/>
  <c r="H1855" i="37" s="1"/>
  <c r="A1855" i="37"/>
  <c r="G1854" i="37"/>
  <c r="H1854" i="37" s="1"/>
  <c r="A1854" i="37"/>
  <c r="G1853" i="37"/>
  <c r="H1853" i="37" s="1"/>
  <c r="A1853" i="37"/>
  <c r="G1852" i="37"/>
  <c r="H1852" i="37" s="1"/>
  <c r="A1852" i="37"/>
  <c r="G1851" i="37"/>
  <c r="H1851" i="37" s="1"/>
  <c r="A1851" i="37"/>
  <c r="G1850" i="37"/>
  <c r="H1850" i="37" s="1"/>
  <c r="A1850" i="37"/>
  <c r="G1849" i="37"/>
  <c r="H1849" i="37" s="1"/>
  <c r="A1849" i="37"/>
  <c r="G1848" i="37"/>
  <c r="H1848" i="37" s="1"/>
  <c r="A1848" i="37"/>
  <c r="G1847" i="37"/>
  <c r="H1847" i="37" s="1"/>
  <c r="A1847" i="37"/>
  <c r="G1846" i="37"/>
  <c r="H1846" i="37" s="1"/>
  <c r="A1846" i="37"/>
  <c r="G1845" i="37"/>
  <c r="H1845" i="37" s="1"/>
  <c r="A1845" i="37"/>
  <c r="G1844" i="37"/>
  <c r="H1844" i="37" s="1"/>
  <c r="A1844" i="37"/>
  <c r="G1843" i="37"/>
  <c r="H1843" i="37" s="1"/>
  <c r="A1843" i="37"/>
  <c r="G1842" i="37"/>
  <c r="H1842" i="37" s="1"/>
  <c r="A1842" i="37"/>
  <c r="G1841" i="37"/>
  <c r="H1841" i="37" s="1"/>
  <c r="A1841" i="37"/>
  <c r="G1840" i="37"/>
  <c r="H1840" i="37" s="1"/>
  <c r="A1840" i="37"/>
  <c r="G1839" i="37"/>
  <c r="H1839" i="37" s="1"/>
  <c r="A1839" i="37"/>
  <c r="G1838" i="37"/>
  <c r="H1838" i="37" s="1"/>
  <c r="A1838" i="37"/>
  <c r="G1837" i="37"/>
  <c r="H1837" i="37" s="1"/>
  <c r="A1837" i="37"/>
  <c r="G1836" i="37"/>
  <c r="H1836" i="37" s="1"/>
  <c r="A1836" i="37"/>
  <c r="G1835" i="37"/>
  <c r="H1835" i="37" s="1"/>
  <c r="A1835" i="37"/>
  <c r="G1834" i="37"/>
  <c r="H1834" i="37" s="1"/>
  <c r="A1834" i="37"/>
  <c r="G1833" i="37"/>
  <c r="H1833" i="37" s="1"/>
  <c r="A1833" i="37"/>
  <c r="G1832" i="37"/>
  <c r="H1832" i="37" s="1"/>
  <c r="A1832" i="37"/>
  <c r="G1831" i="37"/>
  <c r="H1831" i="37" s="1"/>
  <c r="A1831" i="37"/>
  <c r="H1830" i="37"/>
  <c r="A1830" i="37"/>
  <c r="G1829" i="37"/>
  <c r="H1829" i="37" s="1"/>
  <c r="A1829" i="37"/>
  <c r="G1828" i="37"/>
  <c r="H1828" i="37" s="1"/>
  <c r="A1828" i="37"/>
  <c r="G1827" i="37"/>
  <c r="H1827" i="37" s="1"/>
  <c r="A1827" i="37"/>
  <c r="G1826" i="37"/>
  <c r="H1826" i="37" s="1"/>
  <c r="A1826" i="37"/>
  <c r="G1825" i="37"/>
  <c r="H1825" i="37" s="1"/>
  <c r="A1825" i="37"/>
  <c r="G1824" i="37"/>
  <c r="H1824" i="37" s="1"/>
  <c r="A1824" i="37"/>
  <c r="G1823" i="37"/>
  <c r="H1823" i="37" s="1"/>
  <c r="A1823" i="37"/>
  <c r="G1822" i="37"/>
  <c r="H1822" i="37" s="1"/>
  <c r="A1822" i="37"/>
  <c r="G1821" i="37"/>
  <c r="H1821" i="37" s="1"/>
  <c r="A1821" i="37"/>
  <c r="G1820" i="37"/>
  <c r="H1820" i="37" s="1"/>
  <c r="A1820" i="37"/>
  <c r="G1819" i="37"/>
  <c r="H1819" i="37" s="1"/>
  <c r="A1819" i="37"/>
  <c r="G1818" i="37"/>
  <c r="H1818" i="37" s="1"/>
  <c r="A1818" i="37"/>
  <c r="G1817" i="37"/>
  <c r="H1817" i="37" s="1"/>
  <c r="A1817" i="37"/>
  <c r="G1816" i="37"/>
  <c r="H1816" i="37" s="1"/>
  <c r="A1816" i="37"/>
  <c r="G1815" i="37"/>
  <c r="H1815" i="37" s="1"/>
  <c r="A1815" i="37"/>
  <c r="G1814" i="37"/>
  <c r="H1814" i="37" s="1"/>
  <c r="A1814" i="37"/>
  <c r="G1813" i="37"/>
  <c r="H1813" i="37" s="1"/>
  <c r="A1813" i="37"/>
  <c r="G1812" i="37"/>
  <c r="H1812" i="37" s="1"/>
  <c r="A1812" i="37"/>
  <c r="G1811" i="37"/>
  <c r="H1811" i="37" s="1"/>
  <c r="A1811" i="37"/>
  <c r="G1810" i="37"/>
  <c r="H1810" i="37" s="1"/>
  <c r="A1810" i="37"/>
  <c r="G1809" i="37"/>
  <c r="H1809" i="37" s="1"/>
  <c r="A1809" i="37"/>
  <c r="G1808" i="37"/>
  <c r="H1808" i="37" s="1"/>
  <c r="A1808" i="37"/>
  <c r="G1807" i="37"/>
  <c r="H1807" i="37" s="1"/>
  <c r="A1807" i="37"/>
  <c r="G1806" i="37"/>
  <c r="H1806" i="37" s="1"/>
  <c r="A1806" i="37"/>
  <c r="G1805" i="37"/>
  <c r="H1805" i="37" s="1"/>
  <c r="A1805" i="37"/>
  <c r="G1804" i="37"/>
  <c r="H1804" i="37" s="1"/>
  <c r="A1804" i="37"/>
  <c r="G1803" i="37"/>
  <c r="H1803" i="37" s="1"/>
  <c r="A1803" i="37"/>
  <c r="G1802" i="37"/>
  <c r="H1802" i="37" s="1"/>
  <c r="A1802" i="37"/>
  <c r="G1801" i="37"/>
  <c r="H1801" i="37" s="1"/>
  <c r="A1801" i="37"/>
  <c r="G1800" i="37"/>
  <c r="H1800" i="37" s="1"/>
  <c r="A1800" i="37"/>
  <c r="H1799" i="37"/>
  <c r="A1799" i="37"/>
  <c r="G1798" i="37"/>
  <c r="H1798" i="37" s="1"/>
  <c r="A1798" i="37"/>
  <c r="G1797" i="37"/>
  <c r="H1797" i="37" s="1"/>
  <c r="A1797" i="37"/>
  <c r="G1796" i="37"/>
  <c r="H1796" i="37" s="1"/>
  <c r="A1796" i="37"/>
  <c r="G1795" i="37"/>
  <c r="H1795" i="37" s="1"/>
  <c r="A1795" i="37"/>
  <c r="G1794" i="37"/>
  <c r="H1794" i="37" s="1"/>
  <c r="A1794" i="37"/>
  <c r="G1793" i="37"/>
  <c r="H1793" i="37" s="1"/>
  <c r="A1793" i="37"/>
  <c r="G1792" i="37"/>
  <c r="H1792" i="37" s="1"/>
  <c r="A1792" i="37"/>
  <c r="G1791" i="37"/>
  <c r="H1791" i="37" s="1"/>
  <c r="A1791" i="37"/>
  <c r="G1790" i="37"/>
  <c r="H1790" i="37" s="1"/>
  <c r="A1790" i="37"/>
  <c r="G1789" i="37"/>
  <c r="H1789" i="37" s="1"/>
  <c r="A1789" i="37"/>
  <c r="G1788" i="37"/>
  <c r="H1788" i="37" s="1"/>
  <c r="A1788" i="37"/>
  <c r="G1787" i="37"/>
  <c r="H1787" i="37" s="1"/>
  <c r="A1787" i="37"/>
  <c r="G1786" i="37"/>
  <c r="H1786" i="37" s="1"/>
  <c r="A1786" i="37"/>
  <c r="G1785" i="37"/>
  <c r="H1785" i="37" s="1"/>
  <c r="A1785" i="37"/>
  <c r="G1784" i="37"/>
  <c r="H1784" i="37" s="1"/>
  <c r="A1784" i="37"/>
  <c r="G1783" i="37"/>
  <c r="H1783" i="37" s="1"/>
  <c r="A1783" i="37"/>
  <c r="G1782" i="37"/>
  <c r="H1782" i="37" s="1"/>
  <c r="A1782" i="37"/>
  <c r="G1781" i="37"/>
  <c r="H1781" i="37" s="1"/>
  <c r="A1781" i="37"/>
  <c r="G1780" i="37"/>
  <c r="H1780" i="37" s="1"/>
  <c r="A1780" i="37"/>
  <c r="G1779" i="37"/>
  <c r="H1779" i="37" s="1"/>
  <c r="A1779" i="37"/>
  <c r="G1778" i="37"/>
  <c r="H1778" i="37" s="1"/>
  <c r="A1778" i="37"/>
  <c r="G1777" i="37"/>
  <c r="H1777" i="37" s="1"/>
  <c r="A1777" i="37"/>
  <c r="G1776" i="37"/>
  <c r="H1776" i="37" s="1"/>
  <c r="A1776" i="37"/>
  <c r="G1775" i="37"/>
  <c r="H1775" i="37" s="1"/>
  <c r="A1775" i="37"/>
  <c r="G1774" i="37"/>
  <c r="H1774" i="37" s="1"/>
  <c r="A1774" i="37"/>
  <c r="G1773" i="37"/>
  <c r="H1773" i="37" s="1"/>
  <c r="A1773" i="37"/>
  <c r="G1772" i="37"/>
  <c r="H1772" i="37" s="1"/>
  <c r="A1772" i="37"/>
  <c r="G1771" i="37"/>
  <c r="H1771" i="37" s="1"/>
  <c r="A1771" i="37"/>
  <c r="G1770" i="37"/>
  <c r="H1770" i="37" s="1"/>
  <c r="A1770" i="37"/>
  <c r="G1769" i="37"/>
  <c r="H1769" i="37" s="1"/>
  <c r="A1769" i="37"/>
  <c r="H1768" i="37"/>
  <c r="A1768" i="37"/>
  <c r="G1767" i="37"/>
  <c r="H1767" i="37" s="1"/>
  <c r="A1767" i="37"/>
  <c r="G1766" i="37"/>
  <c r="H1766" i="37" s="1"/>
  <c r="A1766" i="37"/>
  <c r="G1765" i="37"/>
  <c r="H1765" i="37" s="1"/>
  <c r="A1765" i="37"/>
  <c r="G1764" i="37"/>
  <c r="H1764" i="37" s="1"/>
  <c r="A1764" i="37"/>
  <c r="G1763" i="37"/>
  <c r="H1763" i="37" s="1"/>
  <c r="A1763" i="37"/>
  <c r="G1762" i="37"/>
  <c r="H1762" i="37" s="1"/>
  <c r="A1762" i="37"/>
  <c r="G1761" i="37"/>
  <c r="H1761" i="37" s="1"/>
  <c r="A1761" i="37"/>
  <c r="G1760" i="37"/>
  <c r="H1760" i="37" s="1"/>
  <c r="A1760" i="37"/>
  <c r="G1759" i="37"/>
  <c r="H1759" i="37" s="1"/>
  <c r="A1759" i="37"/>
  <c r="G1758" i="37"/>
  <c r="H1758" i="37" s="1"/>
  <c r="A1758" i="37"/>
  <c r="G1757" i="37"/>
  <c r="H1757" i="37" s="1"/>
  <c r="A1757" i="37"/>
  <c r="G1756" i="37"/>
  <c r="H1756" i="37" s="1"/>
  <c r="A1756" i="37"/>
  <c r="G1755" i="37"/>
  <c r="H1755" i="37" s="1"/>
  <c r="A1755" i="37"/>
  <c r="G1754" i="37"/>
  <c r="H1754" i="37" s="1"/>
  <c r="A1754" i="37"/>
  <c r="G1753" i="37"/>
  <c r="H1753" i="37" s="1"/>
  <c r="A1753" i="37"/>
  <c r="G1752" i="37"/>
  <c r="H1752" i="37" s="1"/>
  <c r="A1752" i="37"/>
  <c r="G1751" i="37"/>
  <c r="H1751" i="37" s="1"/>
  <c r="A1751" i="37"/>
  <c r="G1750" i="37"/>
  <c r="H1750" i="37" s="1"/>
  <c r="A1750" i="37"/>
  <c r="G1749" i="37"/>
  <c r="H1749" i="37" s="1"/>
  <c r="A1749" i="37"/>
  <c r="G1748" i="37"/>
  <c r="H1748" i="37" s="1"/>
  <c r="A1748" i="37"/>
  <c r="G1747" i="37"/>
  <c r="H1747" i="37" s="1"/>
  <c r="A1747" i="37"/>
  <c r="G1746" i="37"/>
  <c r="H1746" i="37" s="1"/>
  <c r="A1746" i="37"/>
  <c r="G1745" i="37"/>
  <c r="H1745" i="37" s="1"/>
  <c r="A1745" i="37"/>
  <c r="G1744" i="37"/>
  <c r="H1744" i="37" s="1"/>
  <c r="A1744" i="37"/>
  <c r="G1743" i="37"/>
  <c r="H1743" i="37" s="1"/>
  <c r="A1743" i="37"/>
  <c r="G1742" i="37"/>
  <c r="H1742" i="37" s="1"/>
  <c r="A1742" i="37"/>
  <c r="G1741" i="37"/>
  <c r="H1741" i="37" s="1"/>
  <c r="A1741" i="37"/>
  <c r="G1740" i="37"/>
  <c r="H1740" i="37" s="1"/>
  <c r="A1740" i="37"/>
  <c r="G1739" i="37"/>
  <c r="H1739" i="37" s="1"/>
  <c r="A1739" i="37"/>
  <c r="G1738" i="37"/>
  <c r="H1738" i="37" s="1"/>
  <c r="A1738" i="37"/>
  <c r="H1737" i="37"/>
  <c r="A1737" i="37"/>
  <c r="G1736" i="37"/>
  <c r="H1736" i="37" s="1"/>
  <c r="A1736" i="37"/>
  <c r="G1735" i="37"/>
  <c r="H1735" i="37" s="1"/>
  <c r="A1735" i="37"/>
  <c r="G1734" i="37"/>
  <c r="H1734" i="37" s="1"/>
  <c r="A1734" i="37"/>
  <c r="G1733" i="37"/>
  <c r="H1733" i="37" s="1"/>
  <c r="A1733" i="37"/>
  <c r="G1732" i="37"/>
  <c r="H1732" i="37" s="1"/>
  <c r="A1732" i="37"/>
  <c r="G1731" i="37"/>
  <c r="H1731" i="37" s="1"/>
  <c r="A1731" i="37"/>
  <c r="G1730" i="37"/>
  <c r="H1730" i="37" s="1"/>
  <c r="A1730" i="37"/>
  <c r="G1729" i="37"/>
  <c r="H1729" i="37" s="1"/>
  <c r="A1729" i="37"/>
  <c r="G1728" i="37"/>
  <c r="H1728" i="37" s="1"/>
  <c r="A1728" i="37"/>
  <c r="G1727" i="37"/>
  <c r="H1727" i="37" s="1"/>
  <c r="A1727" i="37"/>
  <c r="G1726" i="37"/>
  <c r="H1726" i="37" s="1"/>
  <c r="A1726" i="37"/>
  <c r="G1725" i="37"/>
  <c r="H1725" i="37" s="1"/>
  <c r="A1725" i="37"/>
  <c r="G1724" i="37"/>
  <c r="H1724" i="37" s="1"/>
  <c r="A1724" i="37"/>
  <c r="G1723" i="37"/>
  <c r="H1723" i="37" s="1"/>
  <c r="A1723" i="37"/>
  <c r="G1722" i="37"/>
  <c r="H1722" i="37" s="1"/>
  <c r="A1722" i="37"/>
  <c r="G1721" i="37"/>
  <c r="H1721" i="37" s="1"/>
  <c r="A1721" i="37"/>
  <c r="G1720" i="37"/>
  <c r="H1720" i="37" s="1"/>
  <c r="A1720" i="37"/>
  <c r="G1719" i="37"/>
  <c r="H1719" i="37" s="1"/>
  <c r="A1719" i="37"/>
  <c r="G1718" i="37"/>
  <c r="H1718" i="37" s="1"/>
  <c r="A1718" i="37"/>
  <c r="G1717" i="37"/>
  <c r="H1717" i="37" s="1"/>
  <c r="A1717" i="37"/>
  <c r="G1716" i="37"/>
  <c r="H1716" i="37" s="1"/>
  <c r="A1716" i="37"/>
  <c r="G1715" i="37"/>
  <c r="H1715" i="37" s="1"/>
  <c r="A1715" i="37"/>
  <c r="G1714" i="37"/>
  <c r="H1714" i="37" s="1"/>
  <c r="A1714" i="37"/>
  <c r="G1713" i="37"/>
  <c r="H1713" i="37" s="1"/>
  <c r="A1713" i="37"/>
  <c r="G1712" i="37"/>
  <c r="H1712" i="37" s="1"/>
  <c r="A1712" i="37"/>
  <c r="G1711" i="37"/>
  <c r="H1711" i="37" s="1"/>
  <c r="A1711" i="37"/>
  <c r="G1710" i="37"/>
  <c r="H1710" i="37" s="1"/>
  <c r="A1710" i="37"/>
  <c r="G1709" i="37"/>
  <c r="H1709" i="37" s="1"/>
  <c r="A1709" i="37"/>
  <c r="G1708" i="37"/>
  <c r="H1708" i="37" s="1"/>
  <c r="A1708" i="37"/>
  <c r="G1707" i="37"/>
  <c r="H1707" i="37" s="1"/>
  <c r="A1707" i="37"/>
  <c r="H1706" i="37"/>
  <c r="A1706" i="37"/>
  <c r="G1705" i="37"/>
  <c r="H1705" i="37" s="1"/>
  <c r="A1705" i="37"/>
  <c r="G1704" i="37"/>
  <c r="H1704" i="37" s="1"/>
  <c r="A1704" i="37"/>
  <c r="G1703" i="37"/>
  <c r="H1703" i="37" s="1"/>
  <c r="A1703" i="37"/>
  <c r="G1702" i="37"/>
  <c r="H1702" i="37" s="1"/>
  <c r="A1702" i="37"/>
  <c r="G1701" i="37"/>
  <c r="H1701" i="37" s="1"/>
  <c r="A1701" i="37"/>
  <c r="G1700" i="37"/>
  <c r="H1700" i="37" s="1"/>
  <c r="A1700" i="37"/>
  <c r="G1699" i="37"/>
  <c r="H1699" i="37" s="1"/>
  <c r="A1699" i="37"/>
  <c r="G1698" i="37"/>
  <c r="H1698" i="37" s="1"/>
  <c r="A1698" i="37"/>
  <c r="G1697" i="37"/>
  <c r="H1697" i="37" s="1"/>
  <c r="A1697" i="37"/>
  <c r="G1696" i="37"/>
  <c r="H1696" i="37" s="1"/>
  <c r="A1696" i="37"/>
  <c r="G1695" i="37"/>
  <c r="H1695" i="37" s="1"/>
  <c r="A1695" i="37"/>
  <c r="G1694" i="37"/>
  <c r="H1694" i="37" s="1"/>
  <c r="A1694" i="37"/>
  <c r="G1693" i="37"/>
  <c r="H1693" i="37" s="1"/>
  <c r="A1693" i="37"/>
  <c r="G1692" i="37"/>
  <c r="H1692" i="37" s="1"/>
  <c r="A1692" i="37"/>
  <c r="G1691" i="37"/>
  <c r="H1691" i="37" s="1"/>
  <c r="A1691" i="37"/>
  <c r="G1690" i="37"/>
  <c r="H1690" i="37" s="1"/>
  <c r="A1690" i="37"/>
  <c r="G1689" i="37"/>
  <c r="H1689" i="37" s="1"/>
  <c r="A1689" i="37"/>
  <c r="G1688" i="37"/>
  <c r="H1688" i="37" s="1"/>
  <c r="A1688" i="37"/>
  <c r="G1687" i="37"/>
  <c r="H1687" i="37" s="1"/>
  <c r="A1687" i="37"/>
  <c r="G1686" i="37"/>
  <c r="H1686" i="37" s="1"/>
  <c r="A1686" i="37"/>
  <c r="G1685" i="37"/>
  <c r="H1685" i="37" s="1"/>
  <c r="A1685" i="37"/>
  <c r="G1684" i="37"/>
  <c r="H1684" i="37" s="1"/>
  <c r="A1684" i="37"/>
  <c r="G1683" i="37"/>
  <c r="H1683" i="37" s="1"/>
  <c r="A1683" i="37"/>
  <c r="G1682" i="37"/>
  <c r="H1682" i="37" s="1"/>
  <c r="A1682" i="37"/>
  <c r="G1681" i="37"/>
  <c r="H1681" i="37" s="1"/>
  <c r="A1681" i="37"/>
  <c r="G1680" i="37"/>
  <c r="H1680" i="37" s="1"/>
  <c r="A1680" i="37"/>
  <c r="G1679" i="37"/>
  <c r="H1679" i="37" s="1"/>
  <c r="A1679" i="37"/>
  <c r="G1678" i="37"/>
  <c r="H1678" i="37" s="1"/>
  <c r="A1678" i="37"/>
  <c r="G1677" i="37"/>
  <c r="H1677" i="37" s="1"/>
  <c r="A1677" i="37"/>
  <c r="G1676" i="37"/>
  <c r="H1676" i="37" s="1"/>
  <c r="A1676" i="37"/>
  <c r="H1675" i="37"/>
  <c r="A1675" i="37"/>
  <c r="G1674" i="37"/>
  <c r="H1674" i="37" s="1"/>
  <c r="A1674" i="37"/>
  <c r="G1673" i="37"/>
  <c r="H1673" i="37" s="1"/>
  <c r="A1673" i="37"/>
  <c r="G1672" i="37"/>
  <c r="H1672" i="37" s="1"/>
  <c r="A1672" i="37"/>
  <c r="G1671" i="37"/>
  <c r="H1671" i="37" s="1"/>
  <c r="A1671" i="37"/>
  <c r="G1670" i="37"/>
  <c r="H1670" i="37" s="1"/>
  <c r="A1670" i="37"/>
  <c r="G1669" i="37"/>
  <c r="H1669" i="37" s="1"/>
  <c r="A1669" i="37"/>
  <c r="G1668" i="37"/>
  <c r="H1668" i="37" s="1"/>
  <c r="A1668" i="37"/>
  <c r="G1667" i="37"/>
  <c r="H1667" i="37" s="1"/>
  <c r="A1667" i="37"/>
  <c r="G1666" i="37"/>
  <c r="H1666" i="37" s="1"/>
  <c r="A1666" i="37"/>
  <c r="G1665" i="37"/>
  <c r="H1665" i="37" s="1"/>
  <c r="A1665" i="37"/>
  <c r="G1664" i="37"/>
  <c r="H1664" i="37" s="1"/>
  <c r="A1664" i="37"/>
  <c r="G1663" i="37"/>
  <c r="H1663" i="37" s="1"/>
  <c r="A1663" i="37"/>
  <c r="G1662" i="37"/>
  <c r="H1662" i="37" s="1"/>
  <c r="A1662" i="37"/>
  <c r="G1661" i="37"/>
  <c r="H1661" i="37" s="1"/>
  <c r="A1661" i="37"/>
  <c r="G1660" i="37"/>
  <c r="H1660" i="37" s="1"/>
  <c r="A1660" i="37"/>
  <c r="G1659" i="37"/>
  <c r="H1659" i="37" s="1"/>
  <c r="A1659" i="37"/>
  <c r="G1658" i="37"/>
  <c r="H1658" i="37" s="1"/>
  <c r="A1658" i="37"/>
  <c r="G1657" i="37"/>
  <c r="H1657" i="37" s="1"/>
  <c r="A1657" i="37"/>
  <c r="G1656" i="37"/>
  <c r="H1656" i="37" s="1"/>
  <c r="A1656" i="37"/>
  <c r="G1655" i="37"/>
  <c r="H1655" i="37" s="1"/>
  <c r="A1655" i="37"/>
  <c r="G1654" i="37"/>
  <c r="H1654" i="37" s="1"/>
  <c r="A1654" i="37"/>
  <c r="G1653" i="37"/>
  <c r="H1653" i="37" s="1"/>
  <c r="A1653" i="37"/>
  <c r="G1652" i="37"/>
  <c r="H1652" i="37" s="1"/>
  <c r="A1652" i="37"/>
  <c r="G1651" i="37"/>
  <c r="H1651" i="37" s="1"/>
  <c r="A1651" i="37"/>
  <c r="G1650" i="37"/>
  <c r="H1650" i="37" s="1"/>
  <c r="A1650" i="37"/>
  <c r="G1649" i="37"/>
  <c r="H1649" i="37" s="1"/>
  <c r="A1649" i="37"/>
  <c r="G1648" i="37"/>
  <c r="H1648" i="37" s="1"/>
  <c r="A1648" i="37"/>
  <c r="G1647" i="37"/>
  <c r="H1647" i="37" s="1"/>
  <c r="A1647" i="37"/>
  <c r="G1646" i="37"/>
  <c r="H1646" i="37" s="1"/>
  <c r="A1646" i="37"/>
  <c r="G1645" i="37"/>
  <c r="H1645" i="37" s="1"/>
  <c r="A1645" i="37"/>
  <c r="H1644" i="37"/>
  <c r="A1644" i="37"/>
  <c r="G1643" i="37"/>
  <c r="H1643" i="37" s="1"/>
  <c r="A1643" i="37"/>
  <c r="G1642" i="37"/>
  <c r="H1642" i="37" s="1"/>
  <c r="A1642" i="37"/>
  <c r="G1641" i="37"/>
  <c r="H1641" i="37" s="1"/>
  <c r="A1641" i="37"/>
  <c r="G1640" i="37"/>
  <c r="H1640" i="37" s="1"/>
  <c r="A1640" i="37"/>
  <c r="G1639" i="37"/>
  <c r="H1639" i="37" s="1"/>
  <c r="A1639" i="37"/>
  <c r="G1638" i="37"/>
  <c r="H1638" i="37" s="1"/>
  <c r="A1638" i="37"/>
  <c r="G1637" i="37"/>
  <c r="H1637" i="37" s="1"/>
  <c r="A1637" i="37"/>
  <c r="G1636" i="37"/>
  <c r="H1636" i="37" s="1"/>
  <c r="A1636" i="37"/>
  <c r="G1635" i="37"/>
  <c r="H1635" i="37" s="1"/>
  <c r="A1635" i="37"/>
  <c r="G1634" i="37"/>
  <c r="H1634" i="37" s="1"/>
  <c r="A1634" i="37"/>
  <c r="G1633" i="37"/>
  <c r="H1633" i="37" s="1"/>
  <c r="A1633" i="37"/>
  <c r="G1632" i="37"/>
  <c r="H1632" i="37" s="1"/>
  <c r="A1632" i="37"/>
  <c r="G1631" i="37"/>
  <c r="H1631" i="37" s="1"/>
  <c r="A1631" i="37"/>
  <c r="G1630" i="37"/>
  <c r="H1630" i="37" s="1"/>
  <c r="A1630" i="37"/>
  <c r="G1629" i="37"/>
  <c r="H1629" i="37" s="1"/>
  <c r="A1629" i="37"/>
  <c r="G1628" i="37"/>
  <c r="H1628" i="37" s="1"/>
  <c r="A1628" i="37"/>
  <c r="G1627" i="37"/>
  <c r="H1627" i="37" s="1"/>
  <c r="A1627" i="37"/>
  <c r="G1626" i="37"/>
  <c r="H1626" i="37" s="1"/>
  <c r="A1626" i="37"/>
  <c r="G1625" i="37"/>
  <c r="H1625" i="37" s="1"/>
  <c r="A1625" i="37"/>
  <c r="G1624" i="37"/>
  <c r="H1624" i="37" s="1"/>
  <c r="A1624" i="37"/>
  <c r="G1623" i="37"/>
  <c r="H1623" i="37" s="1"/>
  <c r="A1623" i="37"/>
  <c r="G1622" i="37"/>
  <c r="H1622" i="37" s="1"/>
  <c r="A1622" i="37"/>
  <c r="G1621" i="37"/>
  <c r="H1621" i="37" s="1"/>
  <c r="A1621" i="37"/>
  <c r="G1620" i="37"/>
  <c r="H1620" i="37" s="1"/>
  <c r="A1620" i="37"/>
  <c r="G1619" i="37"/>
  <c r="H1619" i="37" s="1"/>
  <c r="A1619" i="37"/>
  <c r="G1618" i="37"/>
  <c r="H1618" i="37" s="1"/>
  <c r="A1618" i="37"/>
  <c r="G1617" i="37"/>
  <c r="H1617" i="37" s="1"/>
  <c r="A1617" i="37"/>
  <c r="G1616" i="37"/>
  <c r="H1616" i="37" s="1"/>
  <c r="A1616" i="37"/>
  <c r="G1615" i="37"/>
  <c r="H1615" i="37" s="1"/>
  <c r="A1615" i="37"/>
  <c r="G1614" i="37"/>
  <c r="H1614" i="37" s="1"/>
  <c r="A1614" i="37"/>
  <c r="H1613" i="37"/>
  <c r="A1613" i="37"/>
  <c r="G1612" i="37"/>
  <c r="H1612" i="37" s="1"/>
  <c r="A1612" i="37"/>
  <c r="G1611" i="37"/>
  <c r="H1611" i="37" s="1"/>
  <c r="A1611" i="37"/>
  <c r="G1610" i="37"/>
  <c r="H1610" i="37" s="1"/>
  <c r="A1610" i="37"/>
  <c r="G1609" i="37"/>
  <c r="H1609" i="37" s="1"/>
  <c r="A1609" i="37"/>
  <c r="G1608" i="37"/>
  <c r="H1608" i="37" s="1"/>
  <c r="A1608" i="37"/>
  <c r="G1607" i="37"/>
  <c r="H1607" i="37" s="1"/>
  <c r="A1607" i="37"/>
  <c r="G1606" i="37"/>
  <c r="H1606" i="37" s="1"/>
  <c r="A1606" i="37"/>
  <c r="G1605" i="37"/>
  <c r="H1605" i="37" s="1"/>
  <c r="A1605" i="37"/>
  <c r="G1604" i="37"/>
  <c r="H1604" i="37" s="1"/>
  <c r="A1604" i="37"/>
  <c r="G1603" i="37"/>
  <c r="H1603" i="37" s="1"/>
  <c r="A1603" i="37"/>
  <c r="G1602" i="37"/>
  <c r="H1602" i="37" s="1"/>
  <c r="A1602" i="37"/>
  <c r="G1601" i="37"/>
  <c r="H1601" i="37" s="1"/>
  <c r="A1601" i="37"/>
  <c r="G1600" i="37"/>
  <c r="H1600" i="37" s="1"/>
  <c r="A1600" i="37"/>
  <c r="G1599" i="37"/>
  <c r="H1599" i="37" s="1"/>
  <c r="A1599" i="37"/>
  <c r="G1598" i="37"/>
  <c r="H1598" i="37" s="1"/>
  <c r="A1598" i="37"/>
  <c r="G1597" i="37"/>
  <c r="H1597" i="37" s="1"/>
  <c r="A1597" i="37"/>
  <c r="G1596" i="37"/>
  <c r="H1596" i="37" s="1"/>
  <c r="A1596" i="37"/>
  <c r="G1595" i="37"/>
  <c r="H1595" i="37" s="1"/>
  <c r="A1595" i="37"/>
  <c r="G1594" i="37"/>
  <c r="H1594" i="37" s="1"/>
  <c r="A1594" i="37"/>
  <c r="G1593" i="37"/>
  <c r="H1593" i="37" s="1"/>
  <c r="A1593" i="37"/>
  <c r="G1592" i="37"/>
  <c r="H1592" i="37" s="1"/>
  <c r="A1592" i="37"/>
  <c r="G1591" i="37"/>
  <c r="H1591" i="37" s="1"/>
  <c r="A1591" i="37"/>
  <c r="G1590" i="37"/>
  <c r="H1590" i="37" s="1"/>
  <c r="A1590" i="37"/>
  <c r="G1589" i="37"/>
  <c r="H1589" i="37" s="1"/>
  <c r="A1589" i="37"/>
  <c r="G1588" i="37"/>
  <c r="H1588" i="37" s="1"/>
  <c r="A1588" i="37"/>
  <c r="G1587" i="37"/>
  <c r="H1587" i="37" s="1"/>
  <c r="A1587" i="37"/>
  <c r="G1586" i="37"/>
  <c r="H1586" i="37" s="1"/>
  <c r="A1586" i="37"/>
  <c r="G1585" i="37"/>
  <c r="H1585" i="37" s="1"/>
  <c r="A1585" i="37"/>
  <c r="G1584" i="37"/>
  <c r="H1584" i="37" s="1"/>
  <c r="A1584" i="37"/>
  <c r="G1583" i="37"/>
  <c r="H1583" i="37" s="1"/>
  <c r="A1583" i="37"/>
  <c r="H1582" i="37"/>
  <c r="A1582" i="37"/>
  <c r="G1581" i="37"/>
  <c r="H1581" i="37" s="1"/>
  <c r="A1581" i="37"/>
  <c r="G1580" i="37"/>
  <c r="H1580" i="37" s="1"/>
  <c r="A1580" i="37"/>
  <c r="G1579" i="37"/>
  <c r="H1579" i="37" s="1"/>
  <c r="A1579" i="37"/>
  <c r="G1578" i="37"/>
  <c r="H1578" i="37" s="1"/>
  <c r="A1578" i="37"/>
  <c r="G1577" i="37"/>
  <c r="H1577" i="37" s="1"/>
  <c r="A1577" i="37"/>
  <c r="G1576" i="37"/>
  <c r="H1576" i="37" s="1"/>
  <c r="A1576" i="37"/>
  <c r="G1575" i="37"/>
  <c r="H1575" i="37" s="1"/>
  <c r="A1575" i="37"/>
  <c r="G1574" i="37"/>
  <c r="H1574" i="37" s="1"/>
  <c r="A1574" i="37"/>
  <c r="G1573" i="37"/>
  <c r="H1573" i="37" s="1"/>
  <c r="A1573" i="37"/>
  <c r="G1572" i="37"/>
  <c r="H1572" i="37" s="1"/>
  <c r="A1572" i="37"/>
  <c r="G1571" i="37"/>
  <c r="H1571" i="37" s="1"/>
  <c r="A1571" i="37"/>
  <c r="G1570" i="37"/>
  <c r="H1570" i="37" s="1"/>
  <c r="A1570" i="37"/>
  <c r="G1569" i="37"/>
  <c r="H1569" i="37" s="1"/>
  <c r="A1569" i="37"/>
  <c r="G1568" i="37"/>
  <c r="H1568" i="37" s="1"/>
  <c r="A1568" i="37"/>
  <c r="G1567" i="37"/>
  <c r="H1567" i="37" s="1"/>
  <c r="A1567" i="37"/>
  <c r="G1566" i="37"/>
  <c r="H1566" i="37" s="1"/>
  <c r="A1566" i="37"/>
  <c r="G1565" i="37"/>
  <c r="H1565" i="37" s="1"/>
  <c r="A1565" i="37"/>
  <c r="G1564" i="37"/>
  <c r="H1564" i="37" s="1"/>
  <c r="A1564" i="37"/>
  <c r="G1563" i="37"/>
  <c r="H1563" i="37" s="1"/>
  <c r="A1563" i="37"/>
  <c r="G1562" i="37"/>
  <c r="H1562" i="37" s="1"/>
  <c r="A1562" i="37"/>
  <c r="G1561" i="37"/>
  <c r="H1561" i="37" s="1"/>
  <c r="A1561" i="37"/>
  <c r="G1560" i="37"/>
  <c r="H1560" i="37" s="1"/>
  <c r="A1560" i="37"/>
  <c r="G1559" i="37"/>
  <c r="H1559" i="37" s="1"/>
  <c r="A1559" i="37"/>
  <c r="G1558" i="37"/>
  <c r="H1558" i="37" s="1"/>
  <c r="A1558" i="37"/>
  <c r="G1557" i="37"/>
  <c r="H1557" i="37" s="1"/>
  <c r="A1557" i="37"/>
  <c r="G1556" i="37"/>
  <c r="H1556" i="37" s="1"/>
  <c r="A1556" i="37"/>
  <c r="G1555" i="37"/>
  <c r="H1555" i="37" s="1"/>
  <c r="A1555" i="37"/>
  <c r="G1554" i="37"/>
  <c r="H1554" i="37" s="1"/>
  <c r="A1554" i="37"/>
  <c r="G1553" i="37"/>
  <c r="H1553" i="37" s="1"/>
  <c r="A1553" i="37"/>
  <c r="G1552" i="37"/>
  <c r="H1552" i="37" s="1"/>
  <c r="A1552" i="37"/>
  <c r="H1551" i="37"/>
  <c r="A1551" i="37"/>
  <c r="G1550" i="37"/>
  <c r="H1550" i="37" s="1"/>
  <c r="A1550" i="37"/>
  <c r="G1549" i="37"/>
  <c r="H1549" i="37" s="1"/>
  <c r="A1549" i="37"/>
  <c r="G1548" i="37"/>
  <c r="H1548" i="37" s="1"/>
  <c r="A1548" i="37"/>
  <c r="G1547" i="37"/>
  <c r="H1547" i="37" s="1"/>
  <c r="A1547" i="37"/>
  <c r="G1546" i="37"/>
  <c r="H1546" i="37" s="1"/>
  <c r="A1546" i="37"/>
  <c r="G1545" i="37"/>
  <c r="H1545" i="37" s="1"/>
  <c r="A1545" i="37"/>
  <c r="G1544" i="37"/>
  <c r="H1544" i="37" s="1"/>
  <c r="A1544" i="37"/>
  <c r="G1543" i="37"/>
  <c r="H1543" i="37" s="1"/>
  <c r="A1543" i="37"/>
  <c r="G1542" i="37"/>
  <c r="H1542" i="37" s="1"/>
  <c r="A1542" i="37"/>
  <c r="G1541" i="37"/>
  <c r="H1541" i="37" s="1"/>
  <c r="A1541" i="37"/>
  <c r="G1540" i="37"/>
  <c r="H1540" i="37" s="1"/>
  <c r="A1540" i="37"/>
  <c r="G1539" i="37"/>
  <c r="H1539" i="37" s="1"/>
  <c r="A1539" i="37"/>
  <c r="G1538" i="37"/>
  <c r="H1538" i="37" s="1"/>
  <c r="A1538" i="37"/>
  <c r="G1537" i="37"/>
  <c r="H1537" i="37" s="1"/>
  <c r="A1537" i="37"/>
  <c r="G1536" i="37"/>
  <c r="H1536" i="37" s="1"/>
  <c r="A1536" i="37"/>
  <c r="G1535" i="37"/>
  <c r="H1535" i="37" s="1"/>
  <c r="A1535" i="37"/>
  <c r="G1534" i="37"/>
  <c r="H1534" i="37" s="1"/>
  <c r="A1534" i="37"/>
  <c r="G1533" i="37"/>
  <c r="H1533" i="37" s="1"/>
  <c r="A1533" i="37"/>
  <c r="G1532" i="37"/>
  <c r="H1532" i="37" s="1"/>
  <c r="A1532" i="37"/>
  <c r="G1531" i="37"/>
  <c r="H1531" i="37" s="1"/>
  <c r="A1531" i="37"/>
  <c r="G1530" i="37"/>
  <c r="H1530" i="37" s="1"/>
  <c r="A1530" i="37"/>
  <c r="G1529" i="37"/>
  <c r="H1529" i="37" s="1"/>
  <c r="A1529" i="37"/>
  <c r="G1528" i="37"/>
  <c r="H1528" i="37" s="1"/>
  <c r="A1528" i="37"/>
  <c r="G1527" i="37"/>
  <c r="H1527" i="37" s="1"/>
  <c r="A1527" i="37"/>
  <c r="G1526" i="37"/>
  <c r="H1526" i="37" s="1"/>
  <c r="A1526" i="37"/>
  <c r="G1525" i="37"/>
  <c r="H1525" i="37" s="1"/>
  <c r="A1525" i="37"/>
  <c r="G1524" i="37"/>
  <c r="H1524" i="37" s="1"/>
  <c r="A1524" i="37"/>
  <c r="G1523" i="37"/>
  <c r="H1523" i="37" s="1"/>
  <c r="A1523" i="37"/>
  <c r="G1522" i="37"/>
  <c r="H1522" i="37" s="1"/>
  <c r="A1522" i="37"/>
  <c r="G1521" i="37"/>
  <c r="H1521" i="37" s="1"/>
  <c r="A1521" i="37"/>
  <c r="H1520" i="37"/>
  <c r="A1520" i="37"/>
  <c r="G1519" i="37"/>
  <c r="H1519" i="37" s="1"/>
  <c r="A1519" i="37"/>
  <c r="G1518" i="37"/>
  <c r="H1518" i="37" s="1"/>
  <c r="A1518" i="37"/>
  <c r="G1517" i="37"/>
  <c r="H1517" i="37" s="1"/>
  <c r="A1517" i="37"/>
  <c r="G1516" i="37"/>
  <c r="H1516" i="37" s="1"/>
  <c r="A1516" i="37"/>
  <c r="G1515" i="37"/>
  <c r="H1515" i="37" s="1"/>
  <c r="A1515" i="37"/>
  <c r="G1514" i="37"/>
  <c r="H1514" i="37" s="1"/>
  <c r="A1514" i="37"/>
  <c r="G1513" i="37"/>
  <c r="H1513" i="37" s="1"/>
  <c r="A1513" i="37"/>
  <c r="G1512" i="37"/>
  <c r="H1512" i="37" s="1"/>
  <c r="A1512" i="37"/>
  <c r="G1511" i="37"/>
  <c r="H1511" i="37" s="1"/>
  <c r="A1511" i="37"/>
  <c r="G1510" i="37"/>
  <c r="H1510" i="37" s="1"/>
  <c r="A1510" i="37"/>
  <c r="G1509" i="37"/>
  <c r="H1509" i="37" s="1"/>
  <c r="A1509" i="37"/>
  <c r="G1508" i="37"/>
  <c r="H1508" i="37" s="1"/>
  <c r="A1508" i="37"/>
  <c r="G1507" i="37"/>
  <c r="H1507" i="37" s="1"/>
  <c r="A1507" i="37"/>
  <c r="G1506" i="37"/>
  <c r="H1506" i="37" s="1"/>
  <c r="A1506" i="37"/>
  <c r="G1505" i="37"/>
  <c r="H1505" i="37" s="1"/>
  <c r="A1505" i="37"/>
  <c r="G1504" i="37"/>
  <c r="H1504" i="37" s="1"/>
  <c r="A1504" i="37"/>
  <c r="G1503" i="37"/>
  <c r="H1503" i="37" s="1"/>
  <c r="A1503" i="37"/>
  <c r="G1502" i="37"/>
  <c r="H1502" i="37" s="1"/>
  <c r="A1502" i="37"/>
  <c r="G1501" i="37"/>
  <c r="H1501" i="37" s="1"/>
  <c r="A1501" i="37"/>
  <c r="G1500" i="37"/>
  <c r="H1500" i="37" s="1"/>
  <c r="A1500" i="37"/>
  <c r="G1499" i="37"/>
  <c r="H1499" i="37" s="1"/>
  <c r="A1499" i="37"/>
  <c r="G1498" i="37"/>
  <c r="H1498" i="37" s="1"/>
  <c r="A1498" i="37"/>
  <c r="G1497" i="37"/>
  <c r="H1497" i="37" s="1"/>
  <c r="A1497" i="37"/>
  <c r="G1496" i="37"/>
  <c r="H1496" i="37" s="1"/>
  <c r="A1496" i="37"/>
  <c r="G1495" i="37"/>
  <c r="H1495" i="37" s="1"/>
  <c r="A1495" i="37"/>
  <c r="G1494" i="37"/>
  <c r="H1494" i="37" s="1"/>
  <c r="A1494" i="37"/>
  <c r="G1493" i="37"/>
  <c r="H1493" i="37" s="1"/>
  <c r="A1493" i="37"/>
  <c r="G1492" i="37"/>
  <c r="H1492" i="37" s="1"/>
  <c r="A1492" i="37"/>
  <c r="G1491" i="37"/>
  <c r="H1491" i="37" s="1"/>
  <c r="A1491" i="37"/>
  <c r="G1490" i="37"/>
  <c r="H1490" i="37" s="1"/>
  <c r="A1490" i="37"/>
  <c r="H1489" i="37"/>
  <c r="A1489" i="37"/>
  <c r="G1488" i="37"/>
  <c r="H1488" i="37" s="1"/>
  <c r="A1488" i="37"/>
  <c r="G1487" i="37"/>
  <c r="H1487" i="37" s="1"/>
  <c r="A1487" i="37"/>
  <c r="G1486" i="37"/>
  <c r="H1486" i="37" s="1"/>
  <c r="A1486" i="37"/>
  <c r="G1485" i="37"/>
  <c r="H1485" i="37" s="1"/>
  <c r="A1485" i="37"/>
  <c r="G1484" i="37"/>
  <c r="H1484" i="37" s="1"/>
  <c r="A1484" i="37"/>
  <c r="G1483" i="37"/>
  <c r="H1483" i="37" s="1"/>
  <c r="A1483" i="37"/>
  <c r="G1482" i="37"/>
  <c r="H1482" i="37" s="1"/>
  <c r="A1482" i="37"/>
  <c r="G1481" i="37"/>
  <c r="H1481" i="37" s="1"/>
  <c r="A1481" i="37"/>
  <c r="G1480" i="37"/>
  <c r="H1480" i="37" s="1"/>
  <c r="A1480" i="37"/>
  <c r="G1479" i="37"/>
  <c r="H1479" i="37" s="1"/>
  <c r="A1479" i="37"/>
  <c r="G1478" i="37"/>
  <c r="H1478" i="37" s="1"/>
  <c r="A1478" i="37"/>
  <c r="G1477" i="37"/>
  <c r="H1477" i="37" s="1"/>
  <c r="A1477" i="37"/>
  <c r="G1476" i="37"/>
  <c r="H1476" i="37" s="1"/>
  <c r="A1476" i="37"/>
  <c r="G1475" i="37"/>
  <c r="H1475" i="37" s="1"/>
  <c r="A1475" i="37"/>
  <c r="G1474" i="37"/>
  <c r="H1474" i="37" s="1"/>
  <c r="A1474" i="37"/>
  <c r="G1473" i="37"/>
  <c r="H1473" i="37" s="1"/>
  <c r="A1473" i="37"/>
  <c r="G1472" i="37"/>
  <c r="H1472" i="37" s="1"/>
  <c r="A1472" i="37"/>
  <c r="G1471" i="37"/>
  <c r="H1471" i="37" s="1"/>
  <c r="A1471" i="37"/>
  <c r="G1470" i="37"/>
  <c r="H1470" i="37" s="1"/>
  <c r="A1470" i="37"/>
  <c r="G1469" i="37"/>
  <c r="H1469" i="37" s="1"/>
  <c r="A1469" i="37"/>
  <c r="G1468" i="37"/>
  <c r="H1468" i="37" s="1"/>
  <c r="A1468" i="37"/>
  <c r="G1467" i="37"/>
  <c r="H1467" i="37" s="1"/>
  <c r="A1467" i="37"/>
  <c r="G1466" i="37"/>
  <c r="H1466" i="37" s="1"/>
  <c r="A1466" i="37"/>
  <c r="G1465" i="37"/>
  <c r="H1465" i="37" s="1"/>
  <c r="A1465" i="37"/>
  <c r="G1464" i="37"/>
  <c r="H1464" i="37" s="1"/>
  <c r="A1464" i="37"/>
  <c r="G1463" i="37"/>
  <c r="H1463" i="37" s="1"/>
  <c r="A1463" i="37"/>
  <c r="G1462" i="37"/>
  <c r="H1462" i="37" s="1"/>
  <c r="A1462" i="37"/>
  <c r="G1461" i="37"/>
  <c r="H1461" i="37" s="1"/>
  <c r="A1461" i="37"/>
  <c r="G1460" i="37"/>
  <c r="H1460" i="37" s="1"/>
  <c r="A1460" i="37"/>
  <c r="G1459" i="37"/>
  <c r="H1459" i="37" s="1"/>
  <c r="A1459" i="37"/>
  <c r="H1458" i="37"/>
  <c r="A1458" i="37"/>
  <c r="G1457" i="37"/>
  <c r="H1457" i="37" s="1"/>
  <c r="A1457" i="37"/>
  <c r="G1456" i="37"/>
  <c r="H1456" i="37" s="1"/>
  <c r="A1456" i="37"/>
  <c r="G1455" i="37"/>
  <c r="H1455" i="37" s="1"/>
  <c r="A1455" i="37"/>
  <c r="G1454" i="37"/>
  <c r="H1454" i="37" s="1"/>
  <c r="A1454" i="37"/>
  <c r="G1453" i="37"/>
  <c r="H1453" i="37" s="1"/>
  <c r="A1453" i="37"/>
  <c r="G1452" i="37"/>
  <c r="H1452" i="37" s="1"/>
  <c r="A1452" i="37"/>
  <c r="G1451" i="37"/>
  <c r="H1451" i="37" s="1"/>
  <c r="A1451" i="37"/>
  <c r="G1450" i="37"/>
  <c r="H1450" i="37" s="1"/>
  <c r="A1450" i="37"/>
  <c r="G1449" i="37"/>
  <c r="H1449" i="37" s="1"/>
  <c r="A1449" i="37"/>
  <c r="G1448" i="37"/>
  <c r="H1448" i="37" s="1"/>
  <c r="A1448" i="37"/>
  <c r="G1447" i="37"/>
  <c r="H1447" i="37" s="1"/>
  <c r="A1447" i="37"/>
  <c r="G1446" i="37"/>
  <c r="H1446" i="37" s="1"/>
  <c r="A1446" i="37"/>
  <c r="G1445" i="37"/>
  <c r="H1445" i="37" s="1"/>
  <c r="A1445" i="37"/>
  <c r="G1444" i="37"/>
  <c r="H1444" i="37" s="1"/>
  <c r="A1444" i="37"/>
  <c r="G1443" i="37"/>
  <c r="H1443" i="37" s="1"/>
  <c r="A1443" i="37"/>
  <c r="G1442" i="37"/>
  <c r="H1442" i="37" s="1"/>
  <c r="A1442" i="37"/>
  <c r="G1441" i="37"/>
  <c r="H1441" i="37" s="1"/>
  <c r="A1441" i="37"/>
  <c r="G1440" i="37"/>
  <c r="H1440" i="37" s="1"/>
  <c r="A1440" i="37"/>
  <c r="G1439" i="37"/>
  <c r="H1439" i="37" s="1"/>
  <c r="A1439" i="37"/>
  <c r="G1438" i="37"/>
  <c r="H1438" i="37" s="1"/>
  <c r="A1438" i="37"/>
  <c r="G1437" i="37"/>
  <c r="H1437" i="37" s="1"/>
  <c r="A1437" i="37"/>
  <c r="G1436" i="37"/>
  <c r="H1436" i="37" s="1"/>
  <c r="A1436" i="37"/>
  <c r="G1435" i="37"/>
  <c r="H1435" i="37" s="1"/>
  <c r="A1435" i="37"/>
  <c r="G1434" i="37"/>
  <c r="H1434" i="37" s="1"/>
  <c r="A1434" i="37"/>
  <c r="G1433" i="37"/>
  <c r="H1433" i="37" s="1"/>
  <c r="A1433" i="37"/>
  <c r="G1432" i="37"/>
  <c r="H1432" i="37" s="1"/>
  <c r="A1432" i="37"/>
  <c r="G1431" i="37"/>
  <c r="H1431" i="37" s="1"/>
  <c r="A1431" i="37"/>
  <c r="G1430" i="37"/>
  <c r="H1430" i="37" s="1"/>
  <c r="A1430" i="37"/>
  <c r="G1429" i="37"/>
  <c r="H1429" i="37" s="1"/>
  <c r="A1429" i="37"/>
  <c r="G1428" i="37"/>
  <c r="H1428" i="37" s="1"/>
  <c r="A1428" i="37"/>
  <c r="H1427" i="37"/>
  <c r="A1427" i="37"/>
  <c r="G1426" i="37"/>
  <c r="H1426" i="37" s="1"/>
  <c r="A1426" i="37"/>
  <c r="G1425" i="37"/>
  <c r="H1425" i="37" s="1"/>
  <c r="A1425" i="37"/>
  <c r="G1424" i="37"/>
  <c r="H1424" i="37" s="1"/>
  <c r="A1424" i="37"/>
  <c r="G1423" i="37"/>
  <c r="H1423" i="37" s="1"/>
  <c r="A1423" i="37"/>
  <c r="G1422" i="37"/>
  <c r="H1422" i="37" s="1"/>
  <c r="A1422" i="37"/>
  <c r="G1421" i="37"/>
  <c r="H1421" i="37" s="1"/>
  <c r="A1421" i="37"/>
  <c r="G1420" i="37"/>
  <c r="H1420" i="37" s="1"/>
  <c r="A1420" i="37"/>
  <c r="G1419" i="37"/>
  <c r="H1419" i="37" s="1"/>
  <c r="A1419" i="37"/>
  <c r="G1418" i="37"/>
  <c r="H1418" i="37" s="1"/>
  <c r="A1418" i="37"/>
  <c r="G1417" i="37"/>
  <c r="H1417" i="37" s="1"/>
  <c r="A1417" i="37"/>
  <c r="G1416" i="37"/>
  <c r="H1416" i="37" s="1"/>
  <c r="A1416" i="37"/>
  <c r="G1415" i="37"/>
  <c r="H1415" i="37" s="1"/>
  <c r="A1415" i="37"/>
  <c r="G1414" i="37"/>
  <c r="H1414" i="37" s="1"/>
  <c r="A1414" i="37"/>
  <c r="G1413" i="37"/>
  <c r="H1413" i="37" s="1"/>
  <c r="A1413" i="37"/>
  <c r="G1412" i="37"/>
  <c r="H1412" i="37" s="1"/>
  <c r="A1412" i="37"/>
  <c r="G1411" i="37"/>
  <c r="H1411" i="37" s="1"/>
  <c r="A1411" i="37"/>
  <c r="G1410" i="37"/>
  <c r="H1410" i="37" s="1"/>
  <c r="A1410" i="37"/>
  <c r="G1409" i="37"/>
  <c r="H1409" i="37" s="1"/>
  <c r="A1409" i="37"/>
  <c r="G1408" i="37"/>
  <c r="H1408" i="37" s="1"/>
  <c r="A1408" i="37"/>
  <c r="G1407" i="37"/>
  <c r="H1407" i="37" s="1"/>
  <c r="A1407" i="37"/>
  <c r="G1406" i="37"/>
  <c r="H1406" i="37" s="1"/>
  <c r="A1406" i="37"/>
  <c r="G1405" i="37"/>
  <c r="H1405" i="37" s="1"/>
  <c r="A1405" i="37"/>
  <c r="G1404" i="37"/>
  <c r="H1404" i="37" s="1"/>
  <c r="A1404" i="37"/>
  <c r="G1403" i="37"/>
  <c r="H1403" i="37" s="1"/>
  <c r="A1403" i="37"/>
  <c r="G1402" i="37"/>
  <c r="H1402" i="37" s="1"/>
  <c r="A1402" i="37"/>
  <c r="G1401" i="37"/>
  <c r="H1401" i="37" s="1"/>
  <c r="A1401" i="37"/>
  <c r="G1400" i="37"/>
  <c r="H1400" i="37" s="1"/>
  <c r="A1400" i="37"/>
  <c r="G1399" i="37"/>
  <c r="H1399" i="37" s="1"/>
  <c r="A1399" i="37"/>
  <c r="G1398" i="37"/>
  <c r="H1398" i="37" s="1"/>
  <c r="A1398" i="37"/>
  <c r="G1397" i="37"/>
  <c r="H1397" i="37" s="1"/>
  <c r="A1397" i="37"/>
  <c r="H1396" i="37"/>
  <c r="A1396" i="37"/>
  <c r="G1395" i="37"/>
  <c r="H1395" i="37" s="1"/>
  <c r="A1395" i="37"/>
  <c r="G1394" i="37"/>
  <c r="H1394" i="37" s="1"/>
  <c r="A1394" i="37"/>
  <c r="G1393" i="37"/>
  <c r="H1393" i="37" s="1"/>
  <c r="A1393" i="37"/>
  <c r="G1392" i="37"/>
  <c r="H1392" i="37" s="1"/>
  <c r="A1392" i="37"/>
  <c r="G1391" i="37"/>
  <c r="H1391" i="37" s="1"/>
  <c r="A1391" i="37"/>
  <c r="G1390" i="37"/>
  <c r="H1390" i="37" s="1"/>
  <c r="A1390" i="37"/>
  <c r="G1389" i="37"/>
  <c r="H1389" i="37" s="1"/>
  <c r="A1389" i="37"/>
  <c r="G1388" i="37"/>
  <c r="H1388" i="37" s="1"/>
  <c r="A1388" i="37"/>
  <c r="G1387" i="37"/>
  <c r="H1387" i="37" s="1"/>
  <c r="A1387" i="37"/>
  <c r="G1386" i="37"/>
  <c r="H1386" i="37" s="1"/>
  <c r="A1386" i="37"/>
  <c r="G1385" i="37"/>
  <c r="H1385" i="37" s="1"/>
  <c r="A1385" i="37"/>
  <c r="G1384" i="37"/>
  <c r="H1384" i="37" s="1"/>
  <c r="A1384" i="37"/>
  <c r="G1383" i="37"/>
  <c r="H1383" i="37" s="1"/>
  <c r="A1383" i="37"/>
  <c r="G1382" i="37"/>
  <c r="H1382" i="37" s="1"/>
  <c r="A1382" i="37"/>
  <c r="G1381" i="37"/>
  <c r="H1381" i="37" s="1"/>
  <c r="A1381" i="37"/>
  <c r="G1380" i="37"/>
  <c r="H1380" i="37" s="1"/>
  <c r="A1380" i="37"/>
  <c r="G1379" i="37"/>
  <c r="H1379" i="37" s="1"/>
  <c r="A1379" i="37"/>
  <c r="G1378" i="37"/>
  <c r="H1378" i="37" s="1"/>
  <c r="A1378" i="37"/>
  <c r="G1377" i="37"/>
  <c r="H1377" i="37" s="1"/>
  <c r="A1377" i="37"/>
  <c r="G1376" i="37"/>
  <c r="H1376" i="37" s="1"/>
  <c r="A1376" i="37"/>
  <c r="G1375" i="37"/>
  <c r="H1375" i="37" s="1"/>
  <c r="A1375" i="37"/>
  <c r="G1374" i="37"/>
  <c r="H1374" i="37" s="1"/>
  <c r="A1374" i="37"/>
  <c r="G1373" i="37"/>
  <c r="H1373" i="37" s="1"/>
  <c r="A1373" i="37"/>
  <c r="G1372" i="37"/>
  <c r="H1372" i="37" s="1"/>
  <c r="A1372" i="37"/>
  <c r="G1371" i="37"/>
  <c r="H1371" i="37" s="1"/>
  <c r="A1371" i="37"/>
  <c r="G1370" i="37"/>
  <c r="H1370" i="37" s="1"/>
  <c r="A1370" i="37"/>
  <c r="G1369" i="37"/>
  <c r="H1369" i="37" s="1"/>
  <c r="A1369" i="37"/>
  <c r="G1368" i="37"/>
  <c r="H1368" i="37" s="1"/>
  <c r="A1368" i="37"/>
  <c r="G1367" i="37"/>
  <c r="H1367" i="37" s="1"/>
  <c r="A1367" i="37"/>
  <c r="G1366" i="37"/>
  <c r="H1366" i="37" s="1"/>
  <c r="A1366" i="37"/>
  <c r="H1365" i="37"/>
  <c r="A1365" i="37"/>
  <c r="G1364" i="37"/>
  <c r="H1364" i="37" s="1"/>
  <c r="A1364" i="37"/>
  <c r="G1363" i="37"/>
  <c r="H1363" i="37" s="1"/>
  <c r="A1363" i="37"/>
  <c r="G1362" i="37"/>
  <c r="H1362" i="37" s="1"/>
  <c r="A1362" i="37"/>
  <c r="G1361" i="37"/>
  <c r="H1361" i="37" s="1"/>
  <c r="A1361" i="37"/>
  <c r="G1360" i="37"/>
  <c r="H1360" i="37" s="1"/>
  <c r="A1360" i="37"/>
  <c r="G1359" i="37"/>
  <c r="H1359" i="37" s="1"/>
  <c r="A1359" i="37"/>
  <c r="G1358" i="37"/>
  <c r="H1358" i="37" s="1"/>
  <c r="A1358" i="37"/>
  <c r="G1357" i="37"/>
  <c r="H1357" i="37" s="1"/>
  <c r="A1357" i="37"/>
  <c r="G1356" i="37"/>
  <c r="H1356" i="37" s="1"/>
  <c r="A1356" i="37"/>
  <c r="G1355" i="37"/>
  <c r="H1355" i="37" s="1"/>
  <c r="A1355" i="37"/>
  <c r="G1354" i="37"/>
  <c r="H1354" i="37" s="1"/>
  <c r="A1354" i="37"/>
  <c r="G1353" i="37"/>
  <c r="H1353" i="37" s="1"/>
  <c r="A1353" i="37"/>
  <c r="G1352" i="37"/>
  <c r="H1352" i="37" s="1"/>
  <c r="A1352" i="37"/>
  <c r="G1351" i="37"/>
  <c r="H1351" i="37" s="1"/>
  <c r="A1351" i="37"/>
  <c r="G1350" i="37"/>
  <c r="H1350" i="37" s="1"/>
  <c r="A1350" i="37"/>
  <c r="G1349" i="37"/>
  <c r="H1349" i="37" s="1"/>
  <c r="A1349" i="37"/>
  <c r="G1348" i="37"/>
  <c r="H1348" i="37" s="1"/>
  <c r="A1348" i="37"/>
  <c r="G1347" i="37"/>
  <c r="H1347" i="37" s="1"/>
  <c r="A1347" i="37"/>
  <c r="G1346" i="37"/>
  <c r="H1346" i="37" s="1"/>
  <c r="A1346" i="37"/>
  <c r="G1345" i="37"/>
  <c r="H1345" i="37" s="1"/>
  <c r="A1345" i="37"/>
  <c r="G1344" i="37"/>
  <c r="H1344" i="37" s="1"/>
  <c r="A1344" i="37"/>
  <c r="G1343" i="37"/>
  <c r="H1343" i="37" s="1"/>
  <c r="A1343" i="37"/>
  <c r="G1342" i="37"/>
  <c r="H1342" i="37" s="1"/>
  <c r="A1342" i="37"/>
  <c r="G1341" i="37"/>
  <c r="H1341" i="37" s="1"/>
  <c r="A1341" i="37"/>
  <c r="G1340" i="37"/>
  <c r="H1340" i="37" s="1"/>
  <c r="A1340" i="37"/>
  <c r="G1339" i="37"/>
  <c r="H1339" i="37" s="1"/>
  <c r="A1339" i="37"/>
  <c r="G1338" i="37"/>
  <c r="H1338" i="37" s="1"/>
  <c r="A1338" i="37"/>
  <c r="G1337" i="37"/>
  <c r="H1337" i="37" s="1"/>
  <c r="A1337" i="37"/>
  <c r="G1336" i="37"/>
  <c r="H1336" i="37" s="1"/>
  <c r="A1336" i="37"/>
  <c r="G1335" i="37"/>
  <c r="H1335" i="37" s="1"/>
  <c r="A1335" i="37"/>
  <c r="H1334" i="37"/>
  <c r="A1334" i="37"/>
  <c r="G1333" i="37"/>
  <c r="H1333" i="37" s="1"/>
  <c r="A1333" i="37"/>
  <c r="G1332" i="37"/>
  <c r="H1332" i="37" s="1"/>
  <c r="A1332" i="37"/>
  <c r="G1331" i="37"/>
  <c r="H1331" i="37" s="1"/>
  <c r="A1331" i="37"/>
  <c r="G1330" i="37"/>
  <c r="H1330" i="37" s="1"/>
  <c r="A1330" i="37"/>
  <c r="G1329" i="37"/>
  <c r="H1329" i="37" s="1"/>
  <c r="A1329" i="37"/>
  <c r="G1328" i="37"/>
  <c r="H1328" i="37" s="1"/>
  <c r="A1328" i="37"/>
  <c r="G1327" i="37"/>
  <c r="H1327" i="37" s="1"/>
  <c r="A1327" i="37"/>
  <c r="G1326" i="37"/>
  <c r="H1326" i="37" s="1"/>
  <c r="A1326" i="37"/>
  <c r="G1325" i="37"/>
  <c r="H1325" i="37" s="1"/>
  <c r="A1325" i="37"/>
  <c r="G1324" i="37"/>
  <c r="H1324" i="37" s="1"/>
  <c r="A1324" i="37"/>
  <c r="G1323" i="37"/>
  <c r="H1323" i="37" s="1"/>
  <c r="A1323" i="37"/>
  <c r="G1322" i="37"/>
  <c r="H1322" i="37" s="1"/>
  <c r="A1322" i="37"/>
  <c r="G1321" i="37"/>
  <c r="H1321" i="37" s="1"/>
  <c r="A1321" i="37"/>
  <c r="G1320" i="37"/>
  <c r="H1320" i="37" s="1"/>
  <c r="A1320" i="37"/>
  <c r="G1319" i="37"/>
  <c r="H1319" i="37" s="1"/>
  <c r="A1319" i="37"/>
  <c r="G1318" i="37"/>
  <c r="H1318" i="37" s="1"/>
  <c r="A1318" i="37"/>
  <c r="G1317" i="37"/>
  <c r="H1317" i="37" s="1"/>
  <c r="A1317" i="37"/>
  <c r="G1316" i="37"/>
  <c r="H1316" i="37" s="1"/>
  <c r="A1316" i="37"/>
  <c r="G1315" i="37"/>
  <c r="H1315" i="37" s="1"/>
  <c r="A1315" i="37"/>
  <c r="G1314" i="37"/>
  <c r="H1314" i="37" s="1"/>
  <c r="A1314" i="37"/>
  <c r="G1313" i="37"/>
  <c r="H1313" i="37" s="1"/>
  <c r="A1313" i="37"/>
  <c r="G1312" i="37"/>
  <c r="H1312" i="37" s="1"/>
  <c r="A1312" i="37"/>
  <c r="G1311" i="37"/>
  <c r="H1311" i="37" s="1"/>
  <c r="A1311" i="37"/>
  <c r="G1310" i="37"/>
  <c r="H1310" i="37" s="1"/>
  <c r="A1310" i="37"/>
  <c r="G1309" i="37"/>
  <c r="H1309" i="37" s="1"/>
  <c r="A1309" i="37"/>
  <c r="G1308" i="37"/>
  <c r="H1308" i="37" s="1"/>
  <c r="A1308" i="37"/>
  <c r="G1307" i="37"/>
  <c r="H1307" i="37" s="1"/>
  <c r="A1307" i="37"/>
  <c r="G1306" i="37"/>
  <c r="H1306" i="37" s="1"/>
  <c r="A1306" i="37"/>
  <c r="G1305" i="37"/>
  <c r="H1305" i="37" s="1"/>
  <c r="A1305" i="37"/>
  <c r="G1304" i="37"/>
  <c r="H1304" i="37" s="1"/>
  <c r="A1304" i="37"/>
  <c r="H1303" i="37"/>
  <c r="A1303" i="37"/>
  <c r="G1302" i="37"/>
  <c r="H1302" i="37" s="1"/>
  <c r="A1302" i="37"/>
  <c r="G1301" i="37"/>
  <c r="H1301" i="37" s="1"/>
  <c r="A1301" i="37"/>
  <c r="G1300" i="37"/>
  <c r="H1300" i="37" s="1"/>
  <c r="A1300" i="37"/>
  <c r="G1299" i="37"/>
  <c r="H1299" i="37" s="1"/>
  <c r="A1299" i="37"/>
  <c r="G1298" i="37"/>
  <c r="H1298" i="37" s="1"/>
  <c r="A1298" i="37"/>
  <c r="G1297" i="37"/>
  <c r="H1297" i="37" s="1"/>
  <c r="A1297" i="37"/>
  <c r="G1296" i="37"/>
  <c r="H1296" i="37" s="1"/>
  <c r="A1296" i="37"/>
  <c r="G1295" i="37"/>
  <c r="H1295" i="37" s="1"/>
  <c r="A1295" i="37"/>
  <c r="G1294" i="37"/>
  <c r="H1294" i="37" s="1"/>
  <c r="A1294" i="37"/>
  <c r="G1293" i="37"/>
  <c r="H1293" i="37" s="1"/>
  <c r="A1293" i="37"/>
  <c r="G1292" i="37"/>
  <c r="H1292" i="37" s="1"/>
  <c r="A1292" i="37"/>
  <c r="G1291" i="37"/>
  <c r="H1291" i="37" s="1"/>
  <c r="A1291" i="37"/>
  <c r="G1290" i="37"/>
  <c r="H1290" i="37" s="1"/>
  <c r="A1290" i="37"/>
  <c r="G1289" i="37"/>
  <c r="H1289" i="37" s="1"/>
  <c r="A1289" i="37"/>
  <c r="G1288" i="37"/>
  <c r="H1288" i="37" s="1"/>
  <c r="A1288" i="37"/>
  <c r="G1287" i="37"/>
  <c r="H1287" i="37" s="1"/>
  <c r="A1287" i="37"/>
  <c r="G1286" i="37"/>
  <c r="H1286" i="37" s="1"/>
  <c r="A1286" i="37"/>
  <c r="G1285" i="37"/>
  <c r="H1285" i="37" s="1"/>
  <c r="A1285" i="37"/>
  <c r="G1284" i="37"/>
  <c r="H1284" i="37" s="1"/>
  <c r="A1284" i="37"/>
  <c r="G1283" i="37"/>
  <c r="H1283" i="37" s="1"/>
  <c r="A1283" i="37"/>
  <c r="G1282" i="37"/>
  <c r="H1282" i="37" s="1"/>
  <c r="A1282" i="37"/>
  <c r="G1281" i="37"/>
  <c r="H1281" i="37" s="1"/>
  <c r="A1281" i="37"/>
  <c r="G1280" i="37"/>
  <c r="H1280" i="37" s="1"/>
  <c r="A1280" i="37"/>
  <c r="G1279" i="37"/>
  <c r="H1279" i="37" s="1"/>
  <c r="A1279" i="37"/>
  <c r="G1278" i="37"/>
  <c r="H1278" i="37" s="1"/>
  <c r="A1278" i="37"/>
  <c r="G1277" i="37"/>
  <c r="H1277" i="37" s="1"/>
  <c r="A1277" i="37"/>
  <c r="G1276" i="37"/>
  <c r="H1276" i="37" s="1"/>
  <c r="A1276" i="37"/>
  <c r="G1275" i="37"/>
  <c r="H1275" i="37" s="1"/>
  <c r="A1275" i="37"/>
  <c r="G1274" i="37"/>
  <c r="H1274" i="37" s="1"/>
  <c r="A1274" i="37"/>
  <c r="G1273" i="37"/>
  <c r="H1273" i="37" s="1"/>
  <c r="A1273" i="37"/>
  <c r="H1272" i="37"/>
  <c r="A1272" i="37"/>
  <c r="E1271" i="37"/>
  <c r="A1271" i="37"/>
  <c r="E1270" i="37"/>
  <c r="A1270" i="37"/>
  <c r="E1269" i="37"/>
  <c r="A1269" i="37"/>
  <c r="E1268" i="37"/>
  <c r="A1268" i="37"/>
  <c r="E1267" i="37"/>
  <c r="A1267" i="37"/>
  <c r="E1266" i="37"/>
  <c r="A1266" i="37"/>
  <c r="E1265" i="37"/>
  <c r="A1265" i="37"/>
  <c r="E1264" i="37"/>
  <c r="A1264" i="37"/>
  <c r="E1263" i="37"/>
  <c r="A1263" i="37"/>
  <c r="E1262" i="37"/>
  <c r="A1262" i="37"/>
  <c r="E1261" i="37"/>
  <c r="A1261" i="37"/>
  <c r="E1260" i="37"/>
  <c r="A1260" i="37"/>
  <c r="E1259" i="37"/>
  <c r="A1259" i="37"/>
  <c r="E1258" i="37"/>
  <c r="A1258" i="37"/>
  <c r="E1257" i="37"/>
  <c r="A1257" i="37"/>
  <c r="E1256" i="37"/>
  <c r="A1256" i="37"/>
  <c r="E1255" i="37"/>
  <c r="A1255" i="37"/>
  <c r="E1254" i="37"/>
  <c r="A1254" i="37"/>
  <c r="E1253" i="37"/>
  <c r="A1253" i="37"/>
  <c r="E1252" i="37"/>
  <c r="A1252" i="37"/>
  <c r="E1251" i="37"/>
  <c r="A1251" i="37"/>
  <c r="E1250" i="37"/>
  <c r="A1250" i="37"/>
  <c r="E1249" i="37"/>
  <c r="A1249" i="37"/>
  <c r="E1248" i="37"/>
  <c r="A1248" i="37"/>
  <c r="E1247" i="37"/>
  <c r="A1247" i="37"/>
  <c r="E1246" i="37"/>
  <c r="A1246" i="37"/>
  <c r="E1245" i="37"/>
  <c r="A1245" i="37"/>
  <c r="E1244" i="37"/>
  <c r="A1244" i="37"/>
  <c r="E1243" i="37"/>
  <c r="A1243" i="37"/>
  <c r="E1242" i="37"/>
  <c r="A1242" i="37"/>
  <c r="E1241" i="37"/>
  <c r="A1241" i="37"/>
  <c r="G1239" i="37"/>
  <c r="H1239" i="37" s="1"/>
  <c r="A1239" i="37"/>
  <c r="G1238" i="37"/>
  <c r="H1238" i="37" s="1"/>
  <c r="A1238" i="37"/>
  <c r="G1237" i="37"/>
  <c r="H1237" i="37" s="1"/>
  <c r="A1237" i="37"/>
  <c r="G1236" i="37"/>
  <c r="H1236" i="37" s="1"/>
  <c r="A1236" i="37"/>
  <c r="G1235" i="37"/>
  <c r="H1235" i="37" s="1"/>
  <c r="A1235" i="37"/>
  <c r="G1234" i="37"/>
  <c r="H1234" i="37" s="1"/>
  <c r="A1234" i="37"/>
  <c r="G1233" i="37"/>
  <c r="H1233" i="37" s="1"/>
  <c r="A1233" i="37"/>
  <c r="G1232" i="37"/>
  <c r="H1232" i="37" s="1"/>
  <c r="A1232" i="37"/>
  <c r="G1231" i="37"/>
  <c r="H1231" i="37" s="1"/>
  <c r="A1231" i="37"/>
  <c r="G1230" i="37"/>
  <c r="H1230" i="37" s="1"/>
  <c r="A1230" i="37"/>
  <c r="G1229" i="37"/>
  <c r="H1229" i="37" s="1"/>
  <c r="A1229" i="37"/>
  <c r="G1228" i="37"/>
  <c r="H1228" i="37" s="1"/>
  <c r="A1228" i="37"/>
  <c r="G1227" i="37"/>
  <c r="H1227" i="37" s="1"/>
  <c r="A1227" i="37"/>
  <c r="G1226" i="37"/>
  <c r="H1226" i="37" s="1"/>
  <c r="A1226" i="37"/>
  <c r="G1225" i="37"/>
  <c r="H1225" i="37" s="1"/>
  <c r="A1225" i="37"/>
  <c r="G1224" i="37"/>
  <c r="H1224" i="37" s="1"/>
  <c r="A1224" i="37"/>
  <c r="G1223" i="37"/>
  <c r="H1223" i="37" s="1"/>
  <c r="A1223" i="37"/>
  <c r="G1222" i="37"/>
  <c r="H1222" i="37" s="1"/>
  <c r="A1222" i="37"/>
  <c r="G1221" i="37"/>
  <c r="H1221" i="37" s="1"/>
  <c r="A1221" i="37"/>
  <c r="G1220" i="37"/>
  <c r="H1220" i="37" s="1"/>
  <c r="A1220" i="37"/>
  <c r="G1219" i="37"/>
  <c r="H1219" i="37" s="1"/>
  <c r="A1219" i="37"/>
  <c r="G1218" i="37"/>
  <c r="H1218" i="37" s="1"/>
  <c r="A1218" i="37"/>
  <c r="G1217" i="37"/>
  <c r="H1217" i="37" s="1"/>
  <c r="A1217" i="37"/>
  <c r="G1216" i="37"/>
  <c r="H1216" i="37" s="1"/>
  <c r="A1216" i="37"/>
  <c r="G1215" i="37"/>
  <c r="H1215" i="37" s="1"/>
  <c r="A1215" i="37"/>
  <c r="G1214" i="37"/>
  <c r="H1214" i="37" s="1"/>
  <c r="A1214" i="37"/>
  <c r="H1213" i="37"/>
  <c r="A1213" i="37"/>
  <c r="G1211" i="37"/>
  <c r="H1211" i="37" s="1"/>
  <c r="A1211" i="37"/>
  <c r="G1210" i="37"/>
  <c r="H1210" i="37" s="1"/>
  <c r="A1210" i="37"/>
  <c r="G1209" i="37"/>
  <c r="H1209" i="37" s="1"/>
  <c r="A1209" i="37"/>
  <c r="G1208" i="37"/>
  <c r="H1208" i="37" s="1"/>
  <c r="A1208" i="37"/>
  <c r="G1207" i="37"/>
  <c r="H1207" i="37" s="1"/>
  <c r="A1207" i="37"/>
  <c r="G1206" i="37"/>
  <c r="H1206" i="37" s="1"/>
  <c r="A1206" i="37"/>
  <c r="G1205" i="37"/>
  <c r="H1205" i="37" s="1"/>
  <c r="A1205" i="37"/>
  <c r="G1204" i="37"/>
  <c r="H1204" i="37" s="1"/>
  <c r="A1204" i="37"/>
  <c r="G1203" i="37"/>
  <c r="H1203" i="37" s="1"/>
  <c r="A1203" i="37"/>
  <c r="G1202" i="37"/>
  <c r="H1202" i="37" s="1"/>
  <c r="A1202" i="37"/>
  <c r="G1201" i="37"/>
  <c r="H1201" i="37" s="1"/>
  <c r="A1201" i="37"/>
  <c r="G1200" i="37"/>
  <c r="H1200" i="37" s="1"/>
  <c r="A1200" i="37"/>
  <c r="G1199" i="37"/>
  <c r="H1199" i="37" s="1"/>
  <c r="A1199" i="37"/>
  <c r="G1198" i="37"/>
  <c r="H1198" i="37" s="1"/>
  <c r="A1198" i="37"/>
  <c r="G1197" i="37"/>
  <c r="H1197" i="37" s="1"/>
  <c r="A1197" i="37"/>
  <c r="G1196" i="37"/>
  <c r="H1196" i="37" s="1"/>
  <c r="A1196" i="37"/>
  <c r="G1195" i="37"/>
  <c r="H1195" i="37" s="1"/>
  <c r="A1195" i="37"/>
  <c r="G1194" i="37"/>
  <c r="H1194" i="37" s="1"/>
  <c r="A1194" i="37"/>
  <c r="G1193" i="37"/>
  <c r="H1193" i="37" s="1"/>
  <c r="A1193" i="37"/>
  <c r="G1192" i="37"/>
  <c r="H1192" i="37" s="1"/>
  <c r="A1192" i="37"/>
  <c r="G1191" i="37"/>
  <c r="H1191" i="37" s="1"/>
  <c r="A1191" i="37"/>
  <c r="G1190" i="37"/>
  <c r="H1190" i="37" s="1"/>
  <c r="A1190" i="37"/>
  <c r="G1189" i="37"/>
  <c r="H1189" i="37" s="1"/>
  <c r="A1189" i="37"/>
  <c r="G1188" i="37"/>
  <c r="H1188" i="37" s="1"/>
  <c r="A1188" i="37"/>
  <c r="G1187" i="37"/>
  <c r="H1187" i="37" s="1"/>
  <c r="A1187" i="37"/>
  <c r="G1186" i="37"/>
  <c r="H1186" i="37" s="1"/>
  <c r="A1186" i="37"/>
  <c r="H1185" i="37"/>
  <c r="A1185" i="37"/>
  <c r="G1183" i="37"/>
  <c r="H1183" i="37" s="1"/>
  <c r="A1183" i="37"/>
  <c r="G1182" i="37"/>
  <c r="H1182" i="37" s="1"/>
  <c r="A1182" i="37"/>
  <c r="G1181" i="37"/>
  <c r="H1181" i="37" s="1"/>
  <c r="A1181" i="37"/>
  <c r="G1180" i="37"/>
  <c r="H1180" i="37" s="1"/>
  <c r="A1180" i="37"/>
  <c r="G1179" i="37"/>
  <c r="H1179" i="37" s="1"/>
  <c r="A1179" i="37"/>
  <c r="G1178" i="37"/>
  <c r="H1178" i="37" s="1"/>
  <c r="A1178" i="37"/>
  <c r="G1177" i="37"/>
  <c r="H1177" i="37" s="1"/>
  <c r="A1177" i="37"/>
  <c r="G1176" i="37"/>
  <c r="H1176" i="37" s="1"/>
  <c r="A1176" i="37"/>
  <c r="G1175" i="37"/>
  <c r="H1175" i="37" s="1"/>
  <c r="A1175" i="37"/>
  <c r="G1174" i="37"/>
  <c r="H1174" i="37" s="1"/>
  <c r="A1174" i="37"/>
  <c r="G1173" i="37"/>
  <c r="H1173" i="37" s="1"/>
  <c r="A1173" i="37"/>
  <c r="G1172" i="37"/>
  <c r="H1172" i="37" s="1"/>
  <c r="A1172" i="37"/>
  <c r="G1171" i="37"/>
  <c r="H1171" i="37" s="1"/>
  <c r="A1171" i="37"/>
  <c r="G1170" i="37"/>
  <c r="H1170" i="37" s="1"/>
  <c r="A1170" i="37"/>
  <c r="G1169" i="37"/>
  <c r="H1169" i="37" s="1"/>
  <c r="A1169" i="37"/>
  <c r="G1168" i="37"/>
  <c r="H1168" i="37" s="1"/>
  <c r="A1168" i="37"/>
  <c r="G1167" i="37"/>
  <c r="H1167" i="37" s="1"/>
  <c r="A1167" i="37"/>
  <c r="G1166" i="37"/>
  <c r="H1166" i="37" s="1"/>
  <c r="A1166" i="37"/>
  <c r="G1165" i="37"/>
  <c r="H1165" i="37" s="1"/>
  <c r="A1165" i="37"/>
  <c r="G1164" i="37"/>
  <c r="H1164" i="37" s="1"/>
  <c r="A1164" i="37"/>
  <c r="G1163" i="37"/>
  <c r="H1163" i="37" s="1"/>
  <c r="A1163" i="37"/>
  <c r="G1162" i="37"/>
  <c r="H1162" i="37" s="1"/>
  <c r="A1162" i="37"/>
  <c r="G1161" i="37"/>
  <c r="H1161" i="37" s="1"/>
  <c r="A1161" i="37"/>
  <c r="G1160" i="37"/>
  <c r="H1160" i="37" s="1"/>
  <c r="A1160" i="37"/>
  <c r="G1159" i="37"/>
  <c r="H1159" i="37" s="1"/>
  <c r="A1159" i="37"/>
  <c r="G1158" i="37"/>
  <c r="H1158" i="37" s="1"/>
  <c r="A1158" i="37"/>
  <c r="H1157" i="37"/>
  <c r="A1157" i="37"/>
  <c r="G1155" i="37"/>
  <c r="H1155" i="37" s="1"/>
  <c r="A1155" i="37"/>
  <c r="G1154" i="37"/>
  <c r="H1154" i="37" s="1"/>
  <c r="A1154" i="37"/>
  <c r="G1153" i="37"/>
  <c r="H1153" i="37" s="1"/>
  <c r="A1153" i="37"/>
  <c r="G1152" i="37"/>
  <c r="H1152" i="37" s="1"/>
  <c r="A1152" i="37"/>
  <c r="G1151" i="37"/>
  <c r="H1151" i="37" s="1"/>
  <c r="A1151" i="37"/>
  <c r="G1150" i="37"/>
  <c r="H1150" i="37" s="1"/>
  <c r="A1150" i="37"/>
  <c r="G1149" i="37"/>
  <c r="H1149" i="37" s="1"/>
  <c r="A1149" i="37"/>
  <c r="G1148" i="37"/>
  <c r="H1148" i="37" s="1"/>
  <c r="A1148" i="37"/>
  <c r="G1147" i="37"/>
  <c r="H1147" i="37" s="1"/>
  <c r="A1147" i="37"/>
  <c r="G1146" i="37"/>
  <c r="H1146" i="37" s="1"/>
  <c r="A1146" i="37"/>
  <c r="G1145" i="37"/>
  <c r="H1145" i="37" s="1"/>
  <c r="A1145" i="37"/>
  <c r="G1144" i="37"/>
  <c r="H1144" i="37" s="1"/>
  <c r="A1144" i="37"/>
  <c r="G1143" i="37"/>
  <c r="H1143" i="37" s="1"/>
  <c r="A1143" i="37"/>
  <c r="G1142" i="37"/>
  <c r="H1142" i="37" s="1"/>
  <c r="A1142" i="37"/>
  <c r="G1141" i="37"/>
  <c r="H1141" i="37" s="1"/>
  <c r="A1141" i="37"/>
  <c r="G1140" i="37"/>
  <c r="H1140" i="37" s="1"/>
  <c r="A1140" i="37"/>
  <c r="G1139" i="37"/>
  <c r="H1139" i="37" s="1"/>
  <c r="A1139" i="37"/>
  <c r="G1138" i="37"/>
  <c r="H1138" i="37" s="1"/>
  <c r="A1138" i="37"/>
  <c r="G1137" i="37"/>
  <c r="H1137" i="37" s="1"/>
  <c r="A1137" i="37"/>
  <c r="G1136" i="37"/>
  <c r="H1136" i="37" s="1"/>
  <c r="A1136" i="37"/>
  <c r="G1135" i="37"/>
  <c r="H1135" i="37" s="1"/>
  <c r="A1135" i="37"/>
  <c r="G1134" i="37"/>
  <c r="H1134" i="37" s="1"/>
  <c r="A1134" i="37"/>
  <c r="G1133" i="37"/>
  <c r="H1133" i="37" s="1"/>
  <c r="A1133" i="37"/>
  <c r="G1132" i="37"/>
  <c r="H1132" i="37" s="1"/>
  <c r="A1132" i="37"/>
  <c r="G1131" i="37"/>
  <c r="H1131" i="37" s="1"/>
  <c r="A1131" i="37"/>
  <c r="G1130" i="37"/>
  <c r="H1130" i="37" s="1"/>
  <c r="A1130" i="37"/>
  <c r="H1129" i="37"/>
  <c r="A1129" i="37"/>
  <c r="G1127" i="37"/>
  <c r="H1127" i="37" s="1"/>
  <c r="A1127" i="37"/>
  <c r="G1126" i="37"/>
  <c r="H1126" i="37" s="1"/>
  <c r="A1126" i="37"/>
  <c r="G1125" i="37"/>
  <c r="H1125" i="37" s="1"/>
  <c r="A1125" i="37"/>
  <c r="G1124" i="37"/>
  <c r="H1124" i="37" s="1"/>
  <c r="A1124" i="37"/>
  <c r="G1123" i="37"/>
  <c r="H1123" i="37" s="1"/>
  <c r="A1123" i="37"/>
  <c r="G1122" i="37"/>
  <c r="H1122" i="37" s="1"/>
  <c r="A1122" i="37"/>
  <c r="G1121" i="37"/>
  <c r="H1121" i="37" s="1"/>
  <c r="A1121" i="37"/>
  <c r="G1120" i="37"/>
  <c r="H1120" i="37" s="1"/>
  <c r="A1120" i="37"/>
  <c r="G1119" i="37"/>
  <c r="H1119" i="37" s="1"/>
  <c r="A1119" i="37"/>
  <c r="G1118" i="37"/>
  <c r="H1118" i="37" s="1"/>
  <c r="A1118" i="37"/>
  <c r="G1117" i="37"/>
  <c r="H1117" i="37" s="1"/>
  <c r="A1117" i="37"/>
  <c r="G1116" i="37"/>
  <c r="H1116" i="37" s="1"/>
  <c r="A1116" i="37"/>
  <c r="G1115" i="37"/>
  <c r="H1115" i="37" s="1"/>
  <c r="A1115" i="37"/>
  <c r="G1114" i="37"/>
  <c r="H1114" i="37" s="1"/>
  <c r="A1114" i="37"/>
  <c r="G1113" i="37"/>
  <c r="H1113" i="37" s="1"/>
  <c r="A1113" i="37"/>
  <c r="G1112" i="37"/>
  <c r="H1112" i="37" s="1"/>
  <c r="A1112" i="37"/>
  <c r="G1111" i="37"/>
  <c r="H1111" i="37" s="1"/>
  <c r="A1111" i="37"/>
  <c r="G1110" i="37"/>
  <c r="H1110" i="37" s="1"/>
  <c r="A1110" i="37"/>
  <c r="G1109" i="37"/>
  <c r="H1109" i="37" s="1"/>
  <c r="A1109" i="37"/>
  <c r="G1108" i="37"/>
  <c r="H1108" i="37" s="1"/>
  <c r="A1108" i="37"/>
  <c r="G1107" i="37"/>
  <c r="H1107" i="37" s="1"/>
  <c r="A1107" i="37"/>
  <c r="G1106" i="37"/>
  <c r="H1106" i="37" s="1"/>
  <c r="A1106" i="37"/>
  <c r="G1105" i="37"/>
  <c r="H1105" i="37" s="1"/>
  <c r="A1105" i="37"/>
  <c r="G1104" i="37"/>
  <c r="H1104" i="37" s="1"/>
  <c r="A1104" i="37"/>
  <c r="G1103" i="37"/>
  <c r="H1103" i="37" s="1"/>
  <c r="A1103" i="37"/>
  <c r="G1102" i="37"/>
  <c r="H1102" i="37" s="1"/>
  <c r="A1102" i="37"/>
  <c r="H1101" i="37"/>
  <c r="A1101" i="37"/>
  <c r="G1099" i="37"/>
  <c r="H1099" i="37" s="1"/>
  <c r="A1099" i="37"/>
  <c r="G1098" i="37"/>
  <c r="H1098" i="37" s="1"/>
  <c r="A1098" i="37"/>
  <c r="G1097" i="37"/>
  <c r="H1097" i="37" s="1"/>
  <c r="A1097" i="37"/>
  <c r="G1096" i="37"/>
  <c r="H1096" i="37" s="1"/>
  <c r="A1096" i="37"/>
  <c r="G1095" i="37"/>
  <c r="H1095" i="37" s="1"/>
  <c r="A1095" i="37"/>
  <c r="G1094" i="37"/>
  <c r="H1094" i="37" s="1"/>
  <c r="A1094" i="37"/>
  <c r="G1093" i="37"/>
  <c r="H1093" i="37" s="1"/>
  <c r="A1093" i="37"/>
  <c r="G1092" i="37"/>
  <c r="H1092" i="37" s="1"/>
  <c r="A1092" i="37"/>
  <c r="G1091" i="37"/>
  <c r="H1091" i="37" s="1"/>
  <c r="A1091" i="37"/>
  <c r="G1090" i="37"/>
  <c r="H1090" i="37" s="1"/>
  <c r="A1090" i="37"/>
  <c r="G1089" i="37"/>
  <c r="H1089" i="37" s="1"/>
  <c r="A1089" i="37"/>
  <c r="G1088" i="37"/>
  <c r="H1088" i="37" s="1"/>
  <c r="A1088" i="37"/>
  <c r="G1087" i="37"/>
  <c r="H1087" i="37" s="1"/>
  <c r="A1087" i="37"/>
  <c r="G1086" i="37"/>
  <c r="H1086" i="37" s="1"/>
  <c r="A1086" i="37"/>
  <c r="G1085" i="37"/>
  <c r="H1085" i="37" s="1"/>
  <c r="A1085" i="37"/>
  <c r="G1084" i="37"/>
  <c r="H1084" i="37" s="1"/>
  <c r="A1084" i="37"/>
  <c r="G1083" i="37"/>
  <c r="H1083" i="37" s="1"/>
  <c r="A1083" i="37"/>
  <c r="G1082" i="37"/>
  <c r="H1082" i="37" s="1"/>
  <c r="A1082" i="37"/>
  <c r="G1081" i="37"/>
  <c r="H1081" i="37" s="1"/>
  <c r="A1081" i="37"/>
  <c r="G1080" i="37"/>
  <c r="H1080" i="37" s="1"/>
  <c r="A1080" i="37"/>
  <c r="G1079" i="37"/>
  <c r="H1079" i="37" s="1"/>
  <c r="A1079" i="37"/>
  <c r="G1078" i="37"/>
  <c r="H1078" i="37" s="1"/>
  <c r="A1078" i="37"/>
  <c r="G1077" i="37"/>
  <c r="H1077" i="37" s="1"/>
  <c r="A1077" i="37"/>
  <c r="G1076" i="37"/>
  <c r="H1076" i="37" s="1"/>
  <c r="A1076" i="37"/>
  <c r="G1075" i="37"/>
  <c r="H1075" i="37" s="1"/>
  <c r="A1075" i="37"/>
  <c r="G1074" i="37"/>
  <c r="H1074" i="37" s="1"/>
  <c r="A1074" i="37"/>
  <c r="H1073" i="37"/>
  <c r="A1073" i="37"/>
  <c r="G1071" i="37"/>
  <c r="H1071" i="37" s="1"/>
  <c r="A1071" i="37"/>
  <c r="G1070" i="37"/>
  <c r="H1070" i="37" s="1"/>
  <c r="A1070" i="37"/>
  <c r="G1069" i="37"/>
  <c r="H1069" i="37" s="1"/>
  <c r="A1069" i="37"/>
  <c r="G1068" i="37"/>
  <c r="H1068" i="37" s="1"/>
  <c r="A1068" i="37"/>
  <c r="G1067" i="37"/>
  <c r="H1067" i="37" s="1"/>
  <c r="A1067" i="37"/>
  <c r="G1066" i="37"/>
  <c r="H1066" i="37" s="1"/>
  <c r="A1066" i="37"/>
  <c r="G1065" i="37"/>
  <c r="H1065" i="37" s="1"/>
  <c r="A1065" i="37"/>
  <c r="G1064" i="37"/>
  <c r="H1064" i="37" s="1"/>
  <c r="A1064" i="37"/>
  <c r="G1063" i="37"/>
  <c r="H1063" i="37" s="1"/>
  <c r="A1063" i="37"/>
  <c r="G1062" i="37"/>
  <c r="H1062" i="37" s="1"/>
  <c r="A1062" i="37"/>
  <c r="G1061" i="37"/>
  <c r="H1061" i="37" s="1"/>
  <c r="A1061" i="37"/>
  <c r="G1060" i="37"/>
  <c r="H1060" i="37" s="1"/>
  <c r="A1060" i="37"/>
  <c r="G1059" i="37"/>
  <c r="H1059" i="37" s="1"/>
  <c r="A1059" i="37"/>
  <c r="G1058" i="37"/>
  <c r="H1058" i="37" s="1"/>
  <c r="A1058" i="37"/>
  <c r="G1057" i="37"/>
  <c r="H1057" i="37" s="1"/>
  <c r="A1057" i="37"/>
  <c r="G1056" i="37"/>
  <c r="H1056" i="37" s="1"/>
  <c r="A1056" i="37"/>
  <c r="G1055" i="37"/>
  <c r="H1055" i="37" s="1"/>
  <c r="A1055" i="37"/>
  <c r="G1054" i="37"/>
  <c r="H1054" i="37" s="1"/>
  <c r="A1054" i="37"/>
  <c r="G1053" i="37"/>
  <c r="H1053" i="37" s="1"/>
  <c r="A1053" i="37"/>
  <c r="G1052" i="37"/>
  <c r="H1052" i="37" s="1"/>
  <c r="A1052" i="37"/>
  <c r="G1051" i="37"/>
  <c r="H1051" i="37" s="1"/>
  <c r="A1051" i="37"/>
  <c r="G1050" i="37"/>
  <c r="H1050" i="37" s="1"/>
  <c r="A1050" i="37"/>
  <c r="G1049" i="37"/>
  <c r="H1049" i="37" s="1"/>
  <c r="A1049" i="37"/>
  <c r="G1048" i="37"/>
  <c r="H1048" i="37" s="1"/>
  <c r="A1048" i="37"/>
  <c r="G1047" i="37"/>
  <c r="H1047" i="37" s="1"/>
  <c r="A1047" i="37"/>
  <c r="G1046" i="37"/>
  <c r="H1046" i="37" s="1"/>
  <c r="A1046" i="37"/>
  <c r="H1045" i="37"/>
  <c r="A1045" i="37"/>
  <c r="G1043" i="37"/>
  <c r="H1043" i="37" s="1"/>
  <c r="A1043" i="37"/>
  <c r="G1042" i="37"/>
  <c r="H1042" i="37" s="1"/>
  <c r="A1042" i="37"/>
  <c r="G1041" i="37"/>
  <c r="H1041" i="37" s="1"/>
  <c r="A1041" i="37"/>
  <c r="G1040" i="37"/>
  <c r="H1040" i="37" s="1"/>
  <c r="A1040" i="37"/>
  <c r="G1039" i="37"/>
  <c r="H1039" i="37" s="1"/>
  <c r="A1039" i="37"/>
  <c r="G1038" i="37"/>
  <c r="H1038" i="37" s="1"/>
  <c r="A1038" i="37"/>
  <c r="G1037" i="37"/>
  <c r="H1037" i="37" s="1"/>
  <c r="A1037" i="37"/>
  <c r="G1036" i="37"/>
  <c r="H1036" i="37" s="1"/>
  <c r="A1036" i="37"/>
  <c r="G1035" i="37"/>
  <c r="H1035" i="37" s="1"/>
  <c r="A1035" i="37"/>
  <c r="G1034" i="37"/>
  <c r="H1034" i="37" s="1"/>
  <c r="A1034" i="37"/>
  <c r="G1033" i="37"/>
  <c r="H1033" i="37" s="1"/>
  <c r="A1033" i="37"/>
  <c r="G1032" i="37"/>
  <c r="H1032" i="37" s="1"/>
  <c r="A1032" i="37"/>
  <c r="G1031" i="37"/>
  <c r="H1031" i="37" s="1"/>
  <c r="A1031" i="37"/>
  <c r="G1030" i="37"/>
  <c r="H1030" i="37" s="1"/>
  <c r="A1030" i="37"/>
  <c r="G1029" i="37"/>
  <c r="H1029" i="37" s="1"/>
  <c r="A1029" i="37"/>
  <c r="G1028" i="37"/>
  <c r="H1028" i="37" s="1"/>
  <c r="A1028" i="37"/>
  <c r="G1027" i="37"/>
  <c r="H1027" i="37" s="1"/>
  <c r="A1027" i="37"/>
  <c r="G1026" i="37"/>
  <c r="H1026" i="37" s="1"/>
  <c r="A1026" i="37"/>
  <c r="G1025" i="37"/>
  <c r="H1025" i="37" s="1"/>
  <c r="A1025" i="37"/>
  <c r="G1024" i="37"/>
  <c r="H1024" i="37" s="1"/>
  <c r="A1024" i="37"/>
  <c r="G1023" i="37"/>
  <c r="H1023" i="37" s="1"/>
  <c r="A1023" i="37"/>
  <c r="G1022" i="37"/>
  <c r="H1022" i="37" s="1"/>
  <c r="A1022" i="37"/>
  <c r="G1021" i="37"/>
  <c r="H1021" i="37" s="1"/>
  <c r="A1021" i="37"/>
  <c r="G1020" i="37"/>
  <c r="H1020" i="37" s="1"/>
  <c r="A1020" i="37"/>
  <c r="G1019" i="37"/>
  <c r="H1019" i="37" s="1"/>
  <c r="A1019" i="37"/>
  <c r="G1018" i="37"/>
  <c r="H1018" i="37" s="1"/>
  <c r="A1018" i="37"/>
  <c r="H1017" i="37"/>
  <c r="A1017" i="37"/>
  <c r="G1015" i="37"/>
  <c r="H1015" i="37" s="1"/>
  <c r="A1015" i="37"/>
  <c r="G1014" i="37"/>
  <c r="H1014" i="37" s="1"/>
  <c r="A1014" i="37"/>
  <c r="G1013" i="37"/>
  <c r="H1013" i="37" s="1"/>
  <c r="A1013" i="37"/>
  <c r="G1012" i="37"/>
  <c r="H1012" i="37" s="1"/>
  <c r="A1012" i="37"/>
  <c r="G1011" i="37"/>
  <c r="H1011" i="37" s="1"/>
  <c r="A1011" i="37"/>
  <c r="G1010" i="37"/>
  <c r="H1010" i="37" s="1"/>
  <c r="A1010" i="37"/>
  <c r="G1009" i="37"/>
  <c r="H1009" i="37" s="1"/>
  <c r="A1009" i="37"/>
  <c r="G1008" i="37"/>
  <c r="H1008" i="37" s="1"/>
  <c r="A1008" i="37"/>
  <c r="G1007" i="37"/>
  <c r="H1007" i="37" s="1"/>
  <c r="A1007" i="37"/>
  <c r="G1006" i="37"/>
  <c r="H1006" i="37" s="1"/>
  <c r="A1006" i="37"/>
  <c r="G1005" i="37"/>
  <c r="H1005" i="37" s="1"/>
  <c r="A1005" i="37"/>
  <c r="G1004" i="37"/>
  <c r="H1004" i="37" s="1"/>
  <c r="A1004" i="37"/>
  <c r="G1003" i="37"/>
  <c r="H1003" i="37" s="1"/>
  <c r="A1003" i="37"/>
  <c r="G1002" i="37"/>
  <c r="H1002" i="37" s="1"/>
  <c r="A1002" i="37"/>
  <c r="G1001" i="37"/>
  <c r="H1001" i="37" s="1"/>
  <c r="A1001" i="37"/>
  <c r="G1000" i="37"/>
  <c r="H1000" i="37" s="1"/>
  <c r="A1000" i="37"/>
  <c r="G999" i="37"/>
  <c r="H999" i="37" s="1"/>
  <c r="A999" i="37"/>
  <c r="G998" i="37"/>
  <c r="H998" i="37" s="1"/>
  <c r="A998" i="37"/>
  <c r="G997" i="37"/>
  <c r="H997" i="37" s="1"/>
  <c r="A997" i="37"/>
  <c r="G996" i="37"/>
  <c r="H996" i="37" s="1"/>
  <c r="A996" i="37"/>
  <c r="G995" i="37"/>
  <c r="H995" i="37" s="1"/>
  <c r="A995" i="37"/>
  <c r="G994" i="37"/>
  <c r="H994" i="37" s="1"/>
  <c r="A994" i="37"/>
  <c r="G993" i="37"/>
  <c r="H993" i="37" s="1"/>
  <c r="A993" i="37"/>
  <c r="G992" i="37"/>
  <c r="H992" i="37" s="1"/>
  <c r="A992" i="37"/>
  <c r="G991" i="37"/>
  <c r="H991" i="37" s="1"/>
  <c r="A991" i="37"/>
  <c r="G990" i="37"/>
  <c r="H990" i="37" s="1"/>
  <c r="A990" i="37"/>
  <c r="H989" i="37"/>
  <c r="A989" i="37"/>
  <c r="G987" i="37"/>
  <c r="H987" i="37" s="1"/>
  <c r="A987" i="37"/>
  <c r="G986" i="37"/>
  <c r="H986" i="37" s="1"/>
  <c r="A986" i="37"/>
  <c r="G985" i="37"/>
  <c r="H985" i="37" s="1"/>
  <c r="A985" i="37"/>
  <c r="G984" i="37"/>
  <c r="H984" i="37" s="1"/>
  <c r="A984" i="37"/>
  <c r="G983" i="37"/>
  <c r="H983" i="37" s="1"/>
  <c r="A983" i="37"/>
  <c r="G982" i="37"/>
  <c r="H982" i="37" s="1"/>
  <c r="A982" i="37"/>
  <c r="G981" i="37"/>
  <c r="H981" i="37" s="1"/>
  <c r="A981" i="37"/>
  <c r="G980" i="37"/>
  <c r="H980" i="37" s="1"/>
  <c r="A980" i="37"/>
  <c r="G979" i="37"/>
  <c r="H979" i="37" s="1"/>
  <c r="A979" i="37"/>
  <c r="G978" i="37"/>
  <c r="H978" i="37" s="1"/>
  <c r="A978" i="37"/>
  <c r="G977" i="37"/>
  <c r="H977" i="37" s="1"/>
  <c r="A977" i="37"/>
  <c r="G976" i="37"/>
  <c r="H976" i="37" s="1"/>
  <c r="A976" i="37"/>
  <c r="G975" i="37"/>
  <c r="H975" i="37" s="1"/>
  <c r="A975" i="37"/>
  <c r="G974" i="37"/>
  <c r="H974" i="37" s="1"/>
  <c r="A974" i="37"/>
  <c r="G973" i="37"/>
  <c r="H973" i="37" s="1"/>
  <c r="A973" i="37"/>
  <c r="G972" i="37"/>
  <c r="H972" i="37" s="1"/>
  <c r="A972" i="37"/>
  <c r="G971" i="37"/>
  <c r="H971" i="37" s="1"/>
  <c r="A971" i="37"/>
  <c r="G970" i="37"/>
  <c r="H970" i="37" s="1"/>
  <c r="A970" i="37"/>
  <c r="G969" i="37"/>
  <c r="H969" i="37" s="1"/>
  <c r="A969" i="37"/>
  <c r="G968" i="37"/>
  <c r="H968" i="37" s="1"/>
  <c r="A968" i="37"/>
  <c r="G967" i="37"/>
  <c r="H967" i="37" s="1"/>
  <c r="A967" i="37"/>
  <c r="G966" i="37"/>
  <c r="H966" i="37" s="1"/>
  <c r="A966" i="37"/>
  <c r="G965" i="37"/>
  <c r="H965" i="37" s="1"/>
  <c r="A965" i="37"/>
  <c r="G964" i="37"/>
  <c r="H964" i="37" s="1"/>
  <c r="A964" i="37"/>
  <c r="G963" i="37"/>
  <c r="H963" i="37" s="1"/>
  <c r="A963" i="37"/>
  <c r="G962" i="37"/>
  <c r="H962" i="37" s="1"/>
  <c r="A962" i="37"/>
  <c r="G959" i="37"/>
  <c r="H959" i="37" s="1"/>
  <c r="A959" i="37"/>
  <c r="G958" i="37"/>
  <c r="H958" i="37" s="1"/>
  <c r="A958" i="37"/>
  <c r="G957" i="37"/>
  <c r="H957" i="37" s="1"/>
  <c r="A957" i="37"/>
  <c r="G956" i="37"/>
  <c r="H956" i="37" s="1"/>
  <c r="A956" i="37"/>
  <c r="G955" i="37"/>
  <c r="H955" i="37" s="1"/>
  <c r="A955" i="37"/>
  <c r="G954" i="37"/>
  <c r="H954" i="37" s="1"/>
  <c r="A954" i="37"/>
  <c r="G953" i="37"/>
  <c r="H953" i="37" s="1"/>
  <c r="A953" i="37"/>
  <c r="G952" i="37"/>
  <c r="H952" i="37" s="1"/>
  <c r="A952" i="37"/>
  <c r="G951" i="37"/>
  <c r="H951" i="37" s="1"/>
  <c r="A951" i="37"/>
  <c r="G950" i="37"/>
  <c r="H950" i="37" s="1"/>
  <c r="A950" i="37"/>
  <c r="G949" i="37"/>
  <c r="H949" i="37" s="1"/>
  <c r="A949" i="37"/>
  <c r="G948" i="37"/>
  <c r="H948" i="37" s="1"/>
  <c r="A948" i="37"/>
  <c r="G947" i="37"/>
  <c r="H947" i="37" s="1"/>
  <c r="A947" i="37"/>
  <c r="G946" i="37"/>
  <c r="H946" i="37" s="1"/>
  <c r="A946" i="37"/>
  <c r="G945" i="37"/>
  <c r="H945" i="37" s="1"/>
  <c r="A945" i="37"/>
  <c r="G944" i="37"/>
  <c r="H944" i="37" s="1"/>
  <c r="A944" i="37"/>
  <c r="G943" i="37"/>
  <c r="H943" i="37" s="1"/>
  <c r="A943" i="37"/>
  <c r="G942" i="37"/>
  <c r="H942" i="37" s="1"/>
  <c r="A942" i="37"/>
  <c r="G941" i="37"/>
  <c r="H941" i="37" s="1"/>
  <c r="A941" i="37"/>
  <c r="G940" i="37"/>
  <c r="H940" i="37" s="1"/>
  <c r="A940" i="37"/>
  <c r="G939" i="37"/>
  <c r="H939" i="37" s="1"/>
  <c r="A939" i="37"/>
  <c r="G938" i="37"/>
  <c r="H938" i="37" s="1"/>
  <c r="A938" i="37"/>
  <c r="G937" i="37"/>
  <c r="H937" i="37" s="1"/>
  <c r="A937" i="37"/>
  <c r="G936" i="37"/>
  <c r="H936" i="37" s="1"/>
  <c r="A936" i="37"/>
  <c r="G935" i="37"/>
  <c r="H935" i="37" s="1"/>
  <c r="A935" i="37"/>
  <c r="G934" i="37"/>
  <c r="H934" i="37" s="1"/>
  <c r="A934" i="37"/>
  <c r="H933" i="37"/>
  <c r="A933" i="37"/>
  <c r="G931" i="37"/>
  <c r="H931" i="37" s="1"/>
  <c r="A931" i="37"/>
  <c r="G930" i="37"/>
  <c r="H930" i="37" s="1"/>
  <c r="A930" i="37"/>
  <c r="G929" i="37"/>
  <c r="H929" i="37" s="1"/>
  <c r="A929" i="37"/>
  <c r="G928" i="37"/>
  <c r="H928" i="37" s="1"/>
  <c r="A928" i="37"/>
  <c r="G927" i="37"/>
  <c r="H927" i="37" s="1"/>
  <c r="A927" i="37"/>
  <c r="G926" i="37"/>
  <c r="H926" i="37" s="1"/>
  <c r="A926" i="37"/>
  <c r="G925" i="37"/>
  <c r="H925" i="37" s="1"/>
  <c r="A925" i="37"/>
  <c r="G924" i="37"/>
  <c r="H924" i="37" s="1"/>
  <c r="A924" i="37"/>
  <c r="G923" i="37"/>
  <c r="H923" i="37" s="1"/>
  <c r="A923" i="37"/>
  <c r="G922" i="37"/>
  <c r="H922" i="37" s="1"/>
  <c r="A922" i="37"/>
  <c r="G921" i="37"/>
  <c r="H921" i="37" s="1"/>
  <c r="A921" i="37"/>
  <c r="G920" i="37"/>
  <c r="H920" i="37" s="1"/>
  <c r="A920" i="37"/>
  <c r="G919" i="37"/>
  <c r="H919" i="37" s="1"/>
  <c r="A919" i="37"/>
  <c r="G918" i="37"/>
  <c r="H918" i="37" s="1"/>
  <c r="A918" i="37"/>
  <c r="G917" i="37"/>
  <c r="H917" i="37" s="1"/>
  <c r="A917" i="37"/>
  <c r="G916" i="37"/>
  <c r="H916" i="37" s="1"/>
  <c r="A916" i="37"/>
  <c r="G915" i="37"/>
  <c r="H915" i="37" s="1"/>
  <c r="A915" i="37"/>
  <c r="G914" i="37"/>
  <c r="H914" i="37" s="1"/>
  <c r="A914" i="37"/>
  <c r="G913" i="37"/>
  <c r="H913" i="37" s="1"/>
  <c r="A913" i="37"/>
  <c r="G912" i="37"/>
  <c r="H912" i="37" s="1"/>
  <c r="A912" i="37"/>
  <c r="G911" i="37"/>
  <c r="H911" i="37" s="1"/>
  <c r="A911" i="37"/>
  <c r="G910" i="37"/>
  <c r="H910" i="37" s="1"/>
  <c r="A910" i="37"/>
  <c r="G909" i="37"/>
  <c r="H909" i="37" s="1"/>
  <c r="A909" i="37"/>
  <c r="G908" i="37"/>
  <c r="H908" i="37" s="1"/>
  <c r="A908" i="37"/>
  <c r="G907" i="37"/>
  <c r="H907" i="37" s="1"/>
  <c r="A907" i="37"/>
  <c r="G906" i="37"/>
  <c r="H906" i="37" s="1"/>
  <c r="A906" i="37"/>
  <c r="H905" i="37"/>
  <c r="A905" i="37"/>
  <c r="G903" i="37"/>
  <c r="H903" i="37" s="1"/>
  <c r="A903" i="37"/>
  <c r="G902" i="37"/>
  <c r="H902" i="37" s="1"/>
  <c r="A902" i="37"/>
  <c r="G901" i="37"/>
  <c r="H901" i="37" s="1"/>
  <c r="A901" i="37"/>
  <c r="G900" i="37"/>
  <c r="H900" i="37" s="1"/>
  <c r="A900" i="37"/>
  <c r="G899" i="37"/>
  <c r="H899" i="37" s="1"/>
  <c r="A899" i="37"/>
  <c r="G898" i="37"/>
  <c r="H898" i="37" s="1"/>
  <c r="A898" i="37"/>
  <c r="G897" i="37"/>
  <c r="H897" i="37" s="1"/>
  <c r="A897" i="37"/>
  <c r="G896" i="37"/>
  <c r="H896" i="37" s="1"/>
  <c r="A896" i="37"/>
  <c r="G895" i="37"/>
  <c r="H895" i="37" s="1"/>
  <c r="A895" i="37"/>
  <c r="G894" i="37"/>
  <c r="H894" i="37" s="1"/>
  <c r="A894" i="37"/>
  <c r="G893" i="37"/>
  <c r="H893" i="37" s="1"/>
  <c r="A893" i="37"/>
  <c r="G892" i="37"/>
  <c r="H892" i="37" s="1"/>
  <c r="A892" i="37"/>
  <c r="G891" i="37"/>
  <c r="H891" i="37" s="1"/>
  <c r="A891" i="37"/>
  <c r="G890" i="37"/>
  <c r="H890" i="37" s="1"/>
  <c r="A890" i="37"/>
  <c r="G889" i="37"/>
  <c r="H889" i="37" s="1"/>
  <c r="A889" i="37"/>
  <c r="G888" i="37"/>
  <c r="H888" i="37" s="1"/>
  <c r="A888" i="37"/>
  <c r="G887" i="37"/>
  <c r="H887" i="37" s="1"/>
  <c r="A887" i="37"/>
  <c r="G886" i="37"/>
  <c r="H886" i="37" s="1"/>
  <c r="A886" i="37"/>
  <c r="G885" i="37"/>
  <c r="H885" i="37" s="1"/>
  <c r="A885" i="37"/>
  <c r="G884" i="37"/>
  <c r="H884" i="37" s="1"/>
  <c r="A884" i="37"/>
  <c r="G883" i="37"/>
  <c r="H883" i="37" s="1"/>
  <c r="A883" i="37"/>
  <c r="G882" i="37"/>
  <c r="H882" i="37" s="1"/>
  <c r="A882" i="37"/>
  <c r="G881" i="37"/>
  <c r="H881" i="37" s="1"/>
  <c r="A881" i="37"/>
  <c r="G880" i="37"/>
  <c r="H880" i="37" s="1"/>
  <c r="A880" i="37"/>
  <c r="G879" i="37"/>
  <c r="H879" i="37" s="1"/>
  <c r="A879" i="37"/>
  <c r="G878" i="37"/>
  <c r="H878" i="37" s="1"/>
  <c r="A878" i="37"/>
  <c r="H877" i="37"/>
  <c r="A877" i="37"/>
  <c r="G875" i="37"/>
  <c r="H875" i="37" s="1"/>
  <c r="A875" i="37"/>
  <c r="G874" i="37"/>
  <c r="H874" i="37" s="1"/>
  <c r="A874" i="37"/>
  <c r="G873" i="37"/>
  <c r="H873" i="37" s="1"/>
  <c r="A873" i="37"/>
  <c r="G872" i="37"/>
  <c r="H872" i="37" s="1"/>
  <c r="A872" i="37"/>
  <c r="G871" i="37"/>
  <c r="H871" i="37" s="1"/>
  <c r="A871" i="37"/>
  <c r="G870" i="37"/>
  <c r="H870" i="37" s="1"/>
  <c r="A870" i="37"/>
  <c r="G869" i="37"/>
  <c r="H869" i="37" s="1"/>
  <c r="A869" i="37"/>
  <c r="G868" i="37"/>
  <c r="H868" i="37" s="1"/>
  <c r="A868" i="37"/>
  <c r="G867" i="37"/>
  <c r="H867" i="37" s="1"/>
  <c r="A867" i="37"/>
  <c r="G866" i="37"/>
  <c r="H866" i="37" s="1"/>
  <c r="A866" i="37"/>
  <c r="G865" i="37"/>
  <c r="H865" i="37" s="1"/>
  <c r="A865" i="37"/>
  <c r="G864" i="37"/>
  <c r="H864" i="37" s="1"/>
  <c r="A864" i="37"/>
  <c r="G863" i="37"/>
  <c r="H863" i="37" s="1"/>
  <c r="A863" i="37"/>
  <c r="G862" i="37"/>
  <c r="H862" i="37" s="1"/>
  <c r="A862" i="37"/>
  <c r="G861" i="37"/>
  <c r="H861" i="37" s="1"/>
  <c r="A861" i="37"/>
  <c r="G860" i="37"/>
  <c r="H860" i="37" s="1"/>
  <c r="A860" i="37"/>
  <c r="G859" i="37"/>
  <c r="H859" i="37" s="1"/>
  <c r="A859" i="37"/>
  <c r="G858" i="37"/>
  <c r="H858" i="37" s="1"/>
  <c r="A858" i="37"/>
  <c r="G857" i="37"/>
  <c r="H857" i="37" s="1"/>
  <c r="A857" i="37"/>
  <c r="G856" i="37"/>
  <c r="H856" i="37" s="1"/>
  <c r="A856" i="37"/>
  <c r="G855" i="37"/>
  <c r="H855" i="37" s="1"/>
  <c r="A855" i="37"/>
  <c r="G854" i="37"/>
  <c r="H854" i="37" s="1"/>
  <c r="A854" i="37"/>
  <c r="G853" i="37"/>
  <c r="H853" i="37" s="1"/>
  <c r="A853" i="37"/>
  <c r="G852" i="37"/>
  <c r="H852" i="37" s="1"/>
  <c r="A852" i="37"/>
  <c r="G851" i="37"/>
  <c r="H851" i="37" s="1"/>
  <c r="A851" i="37"/>
  <c r="G850" i="37"/>
  <c r="H850" i="37" s="1"/>
  <c r="A850" i="37"/>
  <c r="H849" i="37"/>
  <c r="A849" i="37"/>
  <c r="G847" i="37"/>
  <c r="H847" i="37" s="1"/>
  <c r="A847" i="37"/>
  <c r="G846" i="37"/>
  <c r="H846" i="37" s="1"/>
  <c r="A846" i="37"/>
  <c r="G845" i="37"/>
  <c r="H845" i="37" s="1"/>
  <c r="A845" i="37"/>
  <c r="G844" i="37"/>
  <c r="H844" i="37" s="1"/>
  <c r="A844" i="37"/>
  <c r="G843" i="37"/>
  <c r="H843" i="37" s="1"/>
  <c r="A843" i="37"/>
  <c r="G842" i="37"/>
  <c r="H842" i="37" s="1"/>
  <c r="A842" i="37"/>
  <c r="G841" i="37"/>
  <c r="H841" i="37" s="1"/>
  <c r="A841" i="37"/>
  <c r="G840" i="37"/>
  <c r="H840" i="37" s="1"/>
  <c r="A840" i="37"/>
  <c r="G839" i="37"/>
  <c r="H839" i="37" s="1"/>
  <c r="A839" i="37"/>
  <c r="G838" i="37"/>
  <c r="H838" i="37" s="1"/>
  <c r="A838" i="37"/>
  <c r="G837" i="37"/>
  <c r="H837" i="37" s="1"/>
  <c r="A837" i="37"/>
  <c r="G836" i="37"/>
  <c r="H836" i="37" s="1"/>
  <c r="A836" i="37"/>
  <c r="G835" i="37"/>
  <c r="H835" i="37" s="1"/>
  <c r="A835" i="37"/>
  <c r="G834" i="37"/>
  <c r="H834" i="37" s="1"/>
  <c r="A834" i="37"/>
  <c r="G833" i="37"/>
  <c r="H833" i="37" s="1"/>
  <c r="A833" i="37"/>
  <c r="G832" i="37"/>
  <c r="H832" i="37" s="1"/>
  <c r="A832" i="37"/>
  <c r="G831" i="37"/>
  <c r="H831" i="37" s="1"/>
  <c r="A831" i="37"/>
  <c r="G830" i="37"/>
  <c r="H830" i="37" s="1"/>
  <c r="A830" i="37"/>
  <c r="G829" i="37"/>
  <c r="H829" i="37" s="1"/>
  <c r="A829" i="37"/>
  <c r="G828" i="37"/>
  <c r="H828" i="37" s="1"/>
  <c r="A828" i="37"/>
  <c r="G827" i="37"/>
  <c r="H827" i="37" s="1"/>
  <c r="A827" i="37"/>
  <c r="G826" i="37"/>
  <c r="H826" i="37" s="1"/>
  <c r="A826" i="37"/>
  <c r="G825" i="37"/>
  <c r="H825" i="37" s="1"/>
  <c r="A825" i="37"/>
  <c r="G824" i="37"/>
  <c r="H824" i="37" s="1"/>
  <c r="A824" i="37"/>
  <c r="G823" i="37"/>
  <c r="H823" i="37" s="1"/>
  <c r="A823" i="37"/>
  <c r="G822" i="37"/>
  <c r="H822" i="37" s="1"/>
  <c r="A822" i="37"/>
  <c r="H821" i="37"/>
  <c r="A821" i="37"/>
  <c r="G819" i="37"/>
  <c r="H819" i="37" s="1"/>
  <c r="A819" i="37"/>
  <c r="G818" i="37"/>
  <c r="H818" i="37" s="1"/>
  <c r="A818" i="37"/>
  <c r="G817" i="37"/>
  <c r="H817" i="37" s="1"/>
  <c r="A817" i="37"/>
  <c r="G816" i="37"/>
  <c r="H816" i="37" s="1"/>
  <c r="A816" i="37"/>
  <c r="G815" i="37"/>
  <c r="H815" i="37" s="1"/>
  <c r="A815" i="37"/>
  <c r="G814" i="37"/>
  <c r="H814" i="37" s="1"/>
  <c r="A814" i="37"/>
  <c r="G813" i="37"/>
  <c r="H813" i="37" s="1"/>
  <c r="A813" i="37"/>
  <c r="G812" i="37"/>
  <c r="H812" i="37" s="1"/>
  <c r="A812" i="37"/>
  <c r="G811" i="37"/>
  <c r="H811" i="37" s="1"/>
  <c r="A811" i="37"/>
  <c r="G810" i="37"/>
  <c r="H810" i="37" s="1"/>
  <c r="A810" i="37"/>
  <c r="G809" i="37"/>
  <c r="H809" i="37" s="1"/>
  <c r="A809" i="37"/>
  <c r="G808" i="37"/>
  <c r="H808" i="37" s="1"/>
  <c r="A808" i="37"/>
  <c r="G807" i="37"/>
  <c r="H807" i="37" s="1"/>
  <c r="A807" i="37"/>
  <c r="G806" i="37"/>
  <c r="H806" i="37" s="1"/>
  <c r="A806" i="37"/>
  <c r="G805" i="37"/>
  <c r="H805" i="37" s="1"/>
  <c r="A805" i="37"/>
  <c r="G804" i="37"/>
  <c r="H804" i="37" s="1"/>
  <c r="A804" i="37"/>
  <c r="G803" i="37"/>
  <c r="H803" i="37" s="1"/>
  <c r="A803" i="37"/>
  <c r="G802" i="37"/>
  <c r="H802" i="37" s="1"/>
  <c r="A802" i="37"/>
  <c r="G801" i="37"/>
  <c r="H801" i="37" s="1"/>
  <c r="A801" i="37"/>
  <c r="G800" i="37"/>
  <c r="H800" i="37" s="1"/>
  <c r="A800" i="37"/>
  <c r="G799" i="37"/>
  <c r="H799" i="37" s="1"/>
  <c r="A799" i="37"/>
  <c r="G798" i="37"/>
  <c r="H798" i="37" s="1"/>
  <c r="A798" i="37"/>
  <c r="G797" i="37"/>
  <c r="H797" i="37" s="1"/>
  <c r="A797" i="37"/>
  <c r="G796" i="37"/>
  <c r="H796" i="37" s="1"/>
  <c r="A796" i="37"/>
  <c r="G795" i="37"/>
  <c r="H795" i="37" s="1"/>
  <c r="A795" i="37"/>
  <c r="G794" i="37"/>
  <c r="H794" i="37" s="1"/>
  <c r="A794" i="37"/>
  <c r="H793" i="37"/>
  <c r="A793" i="37"/>
  <c r="G791" i="37"/>
  <c r="H791" i="37" s="1"/>
  <c r="A791" i="37"/>
  <c r="G790" i="37"/>
  <c r="H790" i="37" s="1"/>
  <c r="A790" i="37"/>
  <c r="G789" i="37"/>
  <c r="H789" i="37" s="1"/>
  <c r="A789" i="37"/>
  <c r="G788" i="37"/>
  <c r="H788" i="37" s="1"/>
  <c r="A788" i="37"/>
  <c r="G787" i="37"/>
  <c r="H787" i="37" s="1"/>
  <c r="A787" i="37"/>
  <c r="G786" i="37"/>
  <c r="H786" i="37" s="1"/>
  <c r="A786" i="37"/>
  <c r="G785" i="37"/>
  <c r="H785" i="37" s="1"/>
  <c r="A785" i="37"/>
  <c r="G784" i="37"/>
  <c r="H784" i="37" s="1"/>
  <c r="A784" i="37"/>
  <c r="G783" i="37"/>
  <c r="H783" i="37" s="1"/>
  <c r="A783" i="37"/>
  <c r="G782" i="37"/>
  <c r="H782" i="37" s="1"/>
  <c r="A782" i="37"/>
  <c r="G781" i="37"/>
  <c r="H781" i="37" s="1"/>
  <c r="A781" i="37"/>
  <c r="G780" i="37"/>
  <c r="H780" i="37" s="1"/>
  <c r="A780" i="37"/>
  <c r="G779" i="37"/>
  <c r="H779" i="37" s="1"/>
  <c r="A779" i="37"/>
  <c r="G778" i="37"/>
  <c r="H778" i="37" s="1"/>
  <c r="A778" i="37"/>
  <c r="G777" i="37"/>
  <c r="H777" i="37" s="1"/>
  <c r="A777" i="37"/>
  <c r="G776" i="37"/>
  <c r="H776" i="37" s="1"/>
  <c r="A776" i="37"/>
  <c r="G775" i="37"/>
  <c r="H775" i="37" s="1"/>
  <c r="A775" i="37"/>
  <c r="G774" i="37"/>
  <c r="H774" i="37" s="1"/>
  <c r="A774" i="37"/>
  <c r="G773" i="37"/>
  <c r="H773" i="37" s="1"/>
  <c r="A773" i="37"/>
  <c r="G772" i="37"/>
  <c r="H772" i="37" s="1"/>
  <c r="A772" i="37"/>
  <c r="G771" i="37"/>
  <c r="H771" i="37" s="1"/>
  <c r="A771" i="37"/>
  <c r="G770" i="37"/>
  <c r="H770" i="37" s="1"/>
  <c r="A770" i="37"/>
  <c r="G769" i="37"/>
  <c r="H769" i="37" s="1"/>
  <c r="A769" i="37"/>
  <c r="G768" i="37"/>
  <c r="H768" i="37" s="1"/>
  <c r="A768" i="37"/>
  <c r="G767" i="37"/>
  <c r="H767" i="37" s="1"/>
  <c r="A767" i="37"/>
  <c r="G766" i="37"/>
  <c r="H766" i="37" s="1"/>
  <c r="A766" i="37"/>
  <c r="H765" i="37"/>
  <c r="A765" i="37"/>
  <c r="G763" i="37"/>
  <c r="H763" i="37" s="1"/>
  <c r="A763" i="37"/>
  <c r="G762" i="37"/>
  <c r="H762" i="37" s="1"/>
  <c r="A762" i="37"/>
  <c r="G761" i="37"/>
  <c r="H761" i="37" s="1"/>
  <c r="A761" i="37"/>
  <c r="G760" i="37"/>
  <c r="H760" i="37" s="1"/>
  <c r="A760" i="37"/>
  <c r="G759" i="37"/>
  <c r="H759" i="37" s="1"/>
  <c r="A759" i="37"/>
  <c r="G758" i="37"/>
  <c r="H758" i="37" s="1"/>
  <c r="A758" i="37"/>
  <c r="G757" i="37"/>
  <c r="H757" i="37" s="1"/>
  <c r="A757" i="37"/>
  <c r="G756" i="37"/>
  <c r="H756" i="37" s="1"/>
  <c r="A756" i="37"/>
  <c r="G755" i="37"/>
  <c r="H755" i="37" s="1"/>
  <c r="A755" i="37"/>
  <c r="G754" i="37"/>
  <c r="H754" i="37" s="1"/>
  <c r="A754" i="37"/>
  <c r="G753" i="37"/>
  <c r="H753" i="37" s="1"/>
  <c r="A753" i="37"/>
  <c r="G752" i="37"/>
  <c r="H752" i="37" s="1"/>
  <c r="A752" i="37"/>
  <c r="G751" i="37"/>
  <c r="H751" i="37" s="1"/>
  <c r="A751" i="37"/>
  <c r="G750" i="37"/>
  <c r="H750" i="37" s="1"/>
  <c r="A750" i="37"/>
  <c r="G749" i="37"/>
  <c r="H749" i="37" s="1"/>
  <c r="A749" i="37"/>
  <c r="G748" i="37"/>
  <c r="H748" i="37" s="1"/>
  <c r="A748" i="37"/>
  <c r="G747" i="37"/>
  <c r="H747" i="37" s="1"/>
  <c r="A747" i="37"/>
  <c r="G746" i="37"/>
  <c r="H746" i="37" s="1"/>
  <c r="A746" i="37"/>
  <c r="G745" i="37"/>
  <c r="H745" i="37" s="1"/>
  <c r="A745" i="37"/>
  <c r="G744" i="37"/>
  <c r="H744" i="37" s="1"/>
  <c r="A744" i="37"/>
  <c r="G743" i="37"/>
  <c r="H743" i="37" s="1"/>
  <c r="A743" i="37"/>
  <c r="G742" i="37"/>
  <c r="H742" i="37" s="1"/>
  <c r="A742" i="37"/>
  <c r="G741" i="37"/>
  <c r="H741" i="37" s="1"/>
  <c r="A741" i="37"/>
  <c r="G740" i="37"/>
  <c r="H740" i="37" s="1"/>
  <c r="A740" i="37"/>
  <c r="G739" i="37"/>
  <c r="H739" i="37" s="1"/>
  <c r="A739" i="37"/>
  <c r="G738" i="37"/>
  <c r="H738" i="37" s="1"/>
  <c r="A738" i="37"/>
  <c r="H737" i="37"/>
  <c r="A737" i="37"/>
  <c r="G735" i="37"/>
  <c r="H735" i="37" s="1"/>
  <c r="A735" i="37"/>
  <c r="G734" i="37"/>
  <c r="H734" i="37" s="1"/>
  <c r="A734" i="37"/>
  <c r="G733" i="37"/>
  <c r="H733" i="37" s="1"/>
  <c r="A733" i="37"/>
  <c r="G732" i="37"/>
  <c r="H732" i="37" s="1"/>
  <c r="A732" i="37"/>
  <c r="G731" i="37"/>
  <c r="H731" i="37" s="1"/>
  <c r="A731" i="37"/>
  <c r="G730" i="37"/>
  <c r="H730" i="37" s="1"/>
  <c r="A730" i="37"/>
  <c r="G729" i="37"/>
  <c r="H729" i="37" s="1"/>
  <c r="A729" i="37"/>
  <c r="G728" i="37"/>
  <c r="H728" i="37" s="1"/>
  <c r="A728" i="37"/>
  <c r="G727" i="37"/>
  <c r="H727" i="37" s="1"/>
  <c r="A727" i="37"/>
  <c r="G726" i="37"/>
  <c r="H726" i="37" s="1"/>
  <c r="A726" i="37"/>
  <c r="G725" i="37"/>
  <c r="H725" i="37" s="1"/>
  <c r="A725" i="37"/>
  <c r="G724" i="37"/>
  <c r="H724" i="37" s="1"/>
  <c r="A724" i="37"/>
  <c r="G723" i="37"/>
  <c r="H723" i="37" s="1"/>
  <c r="A723" i="37"/>
  <c r="G722" i="37"/>
  <c r="H722" i="37" s="1"/>
  <c r="A722" i="37"/>
  <c r="G721" i="37"/>
  <c r="H721" i="37" s="1"/>
  <c r="A721" i="37"/>
  <c r="G720" i="37"/>
  <c r="H720" i="37" s="1"/>
  <c r="A720" i="37"/>
  <c r="G719" i="37"/>
  <c r="H719" i="37" s="1"/>
  <c r="A719" i="37"/>
  <c r="G718" i="37"/>
  <c r="H718" i="37" s="1"/>
  <c r="A718" i="37"/>
  <c r="G717" i="37"/>
  <c r="H717" i="37" s="1"/>
  <c r="A717" i="37"/>
  <c r="G716" i="37"/>
  <c r="H716" i="37" s="1"/>
  <c r="A716" i="37"/>
  <c r="G715" i="37"/>
  <c r="H715" i="37" s="1"/>
  <c r="A715" i="37"/>
  <c r="G714" i="37"/>
  <c r="H714" i="37" s="1"/>
  <c r="A714" i="37"/>
  <c r="G713" i="37"/>
  <c r="H713" i="37" s="1"/>
  <c r="A713" i="37"/>
  <c r="G712" i="37"/>
  <c r="H712" i="37" s="1"/>
  <c r="A712" i="37"/>
  <c r="G711" i="37"/>
  <c r="H711" i="37" s="1"/>
  <c r="A711" i="37"/>
  <c r="G710" i="37"/>
  <c r="H710" i="37" s="1"/>
  <c r="A710" i="37"/>
  <c r="H709" i="37"/>
  <c r="A709" i="37"/>
  <c r="G707" i="37"/>
  <c r="H707" i="37" s="1"/>
  <c r="A707" i="37"/>
  <c r="G706" i="37"/>
  <c r="H706" i="37" s="1"/>
  <c r="A706" i="37"/>
  <c r="G705" i="37"/>
  <c r="H705" i="37" s="1"/>
  <c r="A705" i="37"/>
  <c r="G704" i="37"/>
  <c r="H704" i="37" s="1"/>
  <c r="A704" i="37"/>
  <c r="G703" i="37"/>
  <c r="H703" i="37" s="1"/>
  <c r="A703" i="37"/>
  <c r="G702" i="37"/>
  <c r="H702" i="37" s="1"/>
  <c r="A702" i="37"/>
  <c r="G701" i="37"/>
  <c r="H701" i="37" s="1"/>
  <c r="A701" i="37"/>
  <c r="G700" i="37"/>
  <c r="H700" i="37" s="1"/>
  <c r="A700" i="37"/>
  <c r="G699" i="37"/>
  <c r="H699" i="37" s="1"/>
  <c r="A699" i="37"/>
  <c r="G698" i="37"/>
  <c r="H698" i="37" s="1"/>
  <c r="A698" i="37"/>
  <c r="G697" i="37"/>
  <c r="H697" i="37" s="1"/>
  <c r="A697" i="37"/>
  <c r="G696" i="37"/>
  <c r="H696" i="37" s="1"/>
  <c r="A696" i="37"/>
  <c r="G695" i="37"/>
  <c r="H695" i="37" s="1"/>
  <c r="A695" i="37"/>
  <c r="G694" i="37"/>
  <c r="H694" i="37" s="1"/>
  <c r="A694" i="37"/>
  <c r="G693" i="37"/>
  <c r="H693" i="37" s="1"/>
  <c r="A693" i="37"/>
  <c r="G692" i="37"/>
  <c r="H692" i="37" s="1"/>
  <c r="A692" i="37"/>
  <c r="G691" i="37"/>
  <c r="H691" i="37" s="1"/>
  <c r="A691" i="37"/>
  <c r="G690" i="37"/>
  <c r="H690" i="37" s="1"/>
  <c r="A690" i="37"/>
  <c r="G689" i="37"/>
  <c r="H689" i="37" s="1"/>
  <c r="A689" i="37"/>
  <c r="G688" i="37"/>
  <c r="H688" i="37" s="1"/>
  <c r="A688" i="37"/>
  <c r="G687" i="37"/>
  <c r="H687" i="37" s="1"/>
  <c r="A687" i="37"/>
  <c r="G686" i="37"/>
  <c r="H686" i="37" s="1"/>
  <c r="A686" i="37"/>
  <c r="G685" i="37"/>
  <c r="H685" i="37" s="1"/>
  <c r="A685" i="37"/>
  <c r="G684" i="37"/>
  <c r="H684" i="37" s="1"/>
  <c r="A684" i="37"/>
  <c r="G683" i="37"/>
  <c r="H683" i="37" s="1"/>
  <c r="A683" i="37"/>
  <c r="G682" i="37"/>
  <c r="H682" i="37" s="1"/>
  <c r="A682" i="37"/>
  <c r="E679" i="37"/>
  <c r="A679" i="37"/>
  <c r="E678" i="37"/>
  <c r="A678" i="37"/>
  <c r="E677" i="37"/>
  <c r="A677" i="37"/>
  <c r="E676" i="37"/>
  <c r="A676" i="37"/>
  <c r="E675" i="37"/>
  <c r="A675" i="37"/>
  <c r="E674" i="37"/>
  <c r="A674" i="37"/>
  <c r="E673" i="37"/>
  <c r="A673" i="37"/>
  <c r="E672" i="37"/>
  <c r="A672" i="37"/>
  <c r="E671" i="37"/>
  <c r="A671" i="37"/>
  <c r="E670" i="37"/>
  <c r="A670" i="37"/>
  <c r="E669" i="37"/>
  <c r="A669" i="37"/>
  <c r="E668" i="37"/>
  <c r="A668" i="37"/>
  <c r="E667" i="37"/>
  <c r="A667" i="37"/>
  <c r="E666" i="37"/>
  <c r="A666" i="37"/>
  <c r="E665" i="37"/>
  <c r="A665" i="37"/>
  <c r="E664" i="37"/>
  <c r="A664" i="37"/>
  <c r="E663" i="37"/>
  <c r="A663" i="37"/>
  <c r="E662" i="37"/>
  <c r="A662" i="37"/>
  <c r="E661" i="37"/>
  <c r="A661" i="37"/>
  <c r="E660" i="37"/>
  <c r="A660" i="37"/>
  <c r="E659" i="37"/>
  <c r="A659" i="37"/>
  <c r="E658" i="37"/>
  <c r="A658" i="37"/>
  <c r="E657" i="37"/>
  <c r="A657" i="37"/>
  <c r="E656" i="37"/>
  <c r="A656" i="37"/>
  <c r="E655" i="37"/>
  <c r="A655" i="37"/>
  <c r="E654" i="37"/>
  <c r="A654" i="37"/>
  <c r="E653" i="37"/>
  <c r="A653" i="37"/>
  <c r="G652" i="37"/>
  <c r="H652" i="37" s="1"/>
  <c r="G651" i="37"/>
  <c r="H651" i="37" s="1"/>
  <c r="G650" i="37"/>
  <c r="H650" i="37" s="1"/>
  <c r="G649" i="37"/>
  <c r="H649" i="37" s="1"/>
  <c r="G648" i="37"/>
  <c r="H648" i="37" s="1"/>
  <c r="G647" i="37"/>
  <c r="H647" i="37" s="1"/>
  <c r="G646" i="37"/>
  <c r="H646" i="37" s="1"/>
  <c r="G645" i="37"/>
  <c r="H645" i="37" s="1"/>
  <c r="G644" i="37"/>
  <c r="H644" i="37" s="1"/>
  <c r="G643" i="37"/>
  <c r="H643" i="37" s="1"/>
  <c r="G642" i="37"/>
  <c r="H642" i="37" s="1"/>
  <c r="G641" i="37"/>
  <c r="H641" i="37" s="1"/>
  <c r="G640" i="37"/>
  <c r="H640" i="37" s="1"/>
  <c r="G639" i="37"/>
  <c r="H639" i="37" s="1"/>
  <c r="G638" i="37"/>
  <c r="H638" i="37" s="1"/>
  <c r="G637" i="37"/>
  <c r="H637" i="37" s="1"/>
  <c r="G636" i="37"/>
  <c r="H636" i="37" s="1"/>
  <c r="G635" i="37"/>
  <c r="H635" i="37" s="1"/>
  <c r="G634" i="37"/>
  <c r="H634" i="37" s="1"/>
  <c r="G633" i="37"/>
  <c r="H633" i="37" s="1"/>
  <c r="G632" i="37"/>
  <c r="H632" i="37" s="1"/>
  <c r="G631" i="37"/>
  <c r="H631" i="37" s="1"/>
  <c r="G630" i="37"/>
  <c r="H630" i="37" s="1"/>
  <c r="G629" i="37"/>
  <c r="H629" i="37" s="1"/>
  <c r="G628" i="37"/>
  <c r="H628" i="37" s="1"/>
  <c r="G627" i="37"/>
  <c r="H627" i="37" s="1"/>
  <c r="G626" i="37"/>
  <c r="H626" i="37" s="1"/>
  <c r="G625" i="37"/>
  <c r="H625" i="37" s="1"/>
  <c r="G624" i="37"/>
  <c r="H624" i="37" s="1"/>
  <c r="G623" i="37"/>
  <c r="H623" i="37" s="1"/>
  <c r="H622" i="37"/>
  <c r="G621" i="37"/>
  <c r="H621" i="37" s="1"/>
  <c r="G620" i="37"/>
  <c r="H620" i="37" s="1"/>
  <c r="G619" i="37"/>
  <c r="H619" i="37" s="1"/>
  <c r="G618" i="37"/>
  <c r="H618" i="37" s="1"/>
  <c r="G617" i="37"/>
  <c r="H617" i="37" s="1"/>
  <c r="G616" i="37"/>
  <c r="H616" i="37" s="1"/>
  <c r="G615" i="37"/>
  <c r="H615" i="37" s="1"/>
  <c r="G614" i="37"/>
  <c r="H614" i="37" s="1"/>
  <c r="G613" i="37"/>
  <c r="H613" i="37" s="1"/>
  <c r="G612" i="37"/>
  <c r="H612" i="37" s="1"/>
  <c r="G611" i="37"/>
  <c r="H611" i="37" s="1"/>
  <c r="G610" i="37"/>
  <c r="H610" i="37" s="1"/>
  <c r="G609" i="37"/>
  <c r="H609" i="37" s="1"/>
  <c r="G608" i="37"/>
  <c r="H608" i="37" s="1"/>
  <c r="G607" i="37"/>
  <c r="H607" i="37" s="1"/>
  <c r="G606" i="37"/>
  <c r="H606" i="37" s="1"/>
  <c r="G605" i="37"/>
  <c r="H605" i="37" s="1"/>
  <c r="G604" i="37"/>
  <c r="H604" i="37" s="1"/>
  <c r="G603" i="37"/>
  <c r="H603" i="37" s="1"/>
  <c r="G602" i="37"/>
  <c r="H602" i="37" s="1"/>
  <c r="G601" i="37"/>
  <c r="H601" i="37" s="1"/>
  <c r="G600" i="37"/>
  <c r="H600" i="37" s="1"/>
  <c r="G599" i="37"/>
  <c r="H599" i="37" s="1"/>
  <c r="G598" i="37"/>
  <c r="H598" i="37" s="1"/>
  <c r="G597" i="37"/>
  <c r="H597" i="37" s="1"/>
  <c r="G596" i="37"/>
  <c r="H596" i="37" s="1"/>
  <c r="G595" i="37"/>
  <c r="H595" i="37" s="1"/>
  <c r="G594" i="37"/>
  <c r="H594" i="37" s="1"/>
  <c r="G593" i="37"/>
  <c r="H593" i="37" s="1"/>
  <c r="G592" i="37"/>
  <c r="H592" i="37" s="1"/>
  <c r="H591" i="37"/>
  <c r="G590" i="37"/>
  <c r="H590" i="37" s="1"/>
  <c r="G589" i="37"/>
  <c r="H589" i="37" s="1"/>
  <c r="G588" i="37"/>
  <c r="H588" i="37" s="1"/>
  <c r="G587" i="37"/>
  <c r="H587" i="37" s="1"/>
  <c r="G586" i="37"/>
  <c r="H586" i="37" s="1"/>
  <c r="G585" i="37"/>
  <c r="H585" i="37" s="1"/>
  <c r="G584" i="37"/>
  <c r="H584" i="37" s="1"/>
  <c r="G583" i="37"/>
  <c r="H583" i="37" s="1"/>
  <c r="G582" i="37"/>
  <c r="H582" i="37" s="1"/>
  <c r="G581" i="37"/>
  <c r="H581" i="37" s="1"/>
  <c r="G580" i="37"/>
  <c r="H580" i="37" s="1"/>
  <c r="G579" i="37"/>
  <c r="H579" i="37" s="1"/>
  <c r="G578" i="37"/>
  <c r="H578" i="37" s="1"/>
  <c r="G577" i="37"/>
  <c r="H577" i="37" s="1"/>
  <c r="G576" i="37"/>
  <c r="H576" i="37" s="1"/>
  <c r="G575" i="37"/>
  <c r="H575" i="37" s="1"/>
  <c r="G574" i="37"/>
  <c r="H574" i="37" s="1"/>
  <c r="G573" i="37"/>
  <c r="H573" i="37" s="1"/>
  <c r="G572" i="37"/>
  <c r="H572" i="37" s="1"/>
  <c r="G571" i="37"/>
  <c r="H571" i="37" s="1"/>
  <c r="G570" i="37"/>
  <c r="H570" i="37" s="1"/>
  <c r="G569" i="37"/>
  <c r="H569" i="37" s="1"/>
  <c r="G568" i="37"/>
  <c r="H568" i="37" s="1"/>
  <c r="G567" i="37"/>
  <c r="H567" i="37" s="1"/>
  <c r="G566" i="37"/>
  <c r="H566" i="37" s="1"/>
  <c r="G565" i="37"/>
  <c r="H565" i="37" s="1"/>
  <c r="G564" i="37"/>
  <c r="H564" i="37" s="1"/>
  <c r="G563" i="37"/>
  <c r="H563" i="37" s="1"/>
  <c r="G562" i="37"/>
  <c r="H562" i="37" s="1"/>
  <c r="G561" i="37"/>
  <c r="H561" i="37" s="1"/>
  <c r="H560" i="37"/>
  <c r="G559" i="37"/>
  <c r="H559" i="37" s="1"/>
  <c r="G558" i="37"/>
  <c r="H558" i="37" s="1"/>
  <c r="G557" i="37"/>
  <c r="H557" i="37" s="1"/>
  <c r="G556" i="37"/>
  <c r="H556" i="37" s="1"/>
  <c r="G555" i="37"/>
  <c r="H555" i="37" s="1"/>
  <c r="G554" i="37"/>
  <c r="H554" i="37" s="1"/>
  <c r="G553" i="37"/>
  <c r="H553" i="37" s="1"/>
  <c r="G552" i="37"/>
  <c r="H552" i="37" s="1"/>
  <c r="G551" i="37"/>
  <c r="H551" i="37" s="1"/>
  <c r="G550" i="37"/>
  <c r="H550" i="37" s="1"/>
  <c r="G549" i="37"/>
  <c r="H549" i="37" s="1"/>
  <c r="G548" i="37"/>
  <c r="H548" i="37" s="1"/>
  <c r="G547" i="37"/>
  <c r="H547" i="37" s="1"/>
  <c r="G546" i="37"/>
  <c r="H546" i="37" s="1"/>
  <c r="G545" i="37"/>
  <c r="H545" i="37" s="1"/>
  <c r="G544" i="37"/>
  <c r="H544" i="37" s="1"/>
  <c r="G543" i="37"/>
  <c r="H543" i="37" s="1"/>
  <c r="G542" i="37"/>
  <c r="H542" i="37" s="1"/>
  <c r="G541" i="37"/>
  <c r="H541" i="37" s="1"/>
  <c r="G540" i="37"/>
  <c r="H540" i="37" s="1"/>
  <c r="G539" i="37"/>
  <c r="H539" i="37" s="1"/>
  <c r="G538" i="37"/>
  <c r="H538" i="37" s="1"/>
  <c r="G537" i="37"/>
  <c r="H537" i="37" s="1"/>
  <c r="G536" i="37"/>
  <c r="H536" i="37" s="1"/>
  <c r="G535" i="37"/>
  <c r="H535" i="37" s="1"/>
  <c r="G534" i="37"/>
  <c r="H534" i="37" s="1"/>
  <c r="G533" i="37"/>
  <c r="H533" i="37" s="1"/>
  <c r="G532" i="37"/>
  <c r="H532" i="37" s="1"/>
  <c r="G531" i="37"/>
  <c r="H531" i="37" s="1"/>
  <c r="G530" i="37"/>
  <c r="H530" i="37" s="1"/>
  <c r="H529" i="37"/>
  <c r="G528" i="37"/>
  <c r="H528" i="37" s="1"/>
  <c r="G527" i="37"/>
  <c r="H527" i="37" s="1"/>
  <c r="G526" i="37"/>
  <c r="H526" i="37" s="1"/>
  <c r="G525" i="37"/>
  <c r="H525" i="37" s="1"/>
  <c r="G524" i="37"/>
  <c r="H524" i="37" s="1"/>
  <c r="G523" i="37"/>
  <c r="H523" i="37" s="1"/>
  <c r="G522" i="37"/>
  <c r="H522" i="37" s="1"/>
  <c r="G521" i="37"/>
  <c r="H521" i="37" s="1"/>
  <c r="G520" i="37"/>
  <c r="H520" i="37" s="1"/>
  <c r="G519" i="37"/>
  <c r="H519" i="37" s="1"/>
  <c r="G518" i="37"/>
  <c r="H518" i="37" s="1"/>
  <c r="G517" i="37"/>
  <c r="H517" i="37" s="1"/>
  <c r="G516" i="37"/>
  <c r="H516" i="37" s="1"/>
  <c r="G515" i="37"/>
  <c r="H515" i="37" s="1"/>
  <c r="G514" i="37"/>
  <c r="H514" i="37" s="1"/>
  <c r="G513" i="37"/>
  <c r="H513" i="37" s="1"/>
  <c r="G512" i="37"/>
  <c r="H512" i="37" s="1"/>
  <c r="G511" i="37"/>
  <c r="H511" i="37" s="1"/>
  <c r="G510" i="37"/>
  <c r="H510" i="37" s="1"/>
  <c r="G509" i="37"/>
  <c r="H509" i="37" s="1"/>
  <c r="G508" i="37"/>
  <c r="H508" i="37" s="1"/>
  <c r="G507" i="37"/>
  <c r="H507" i="37" s="1"/>
  <c r="G506" i="37"/>
  <c r="H506" i="37" s="1"/>
  <c r="G505" i="37"/>
  <c r="H505" i="37" s="1"/>
  <c r="G504" i="37"/>
  <c r="H504" i="37" s="1"/>
  <c r="G503" i="37"/>
  <c r="H503" i="37" s="1"/>
  <c r="G502" i="37"/>
  <c r="H502" i="37" s="1"/>
  <c r="G501" i="37"/>
  <c r="H501" i="37" s="1"/>
  <c r="G500" i="37"/>
  <c r="H500" i="37" s="1"/>
  <c r="G499" i="37"/>
  <c r="H499" i="37" s="1"/>
  <c r="H498" i="37"/>
  <c r="G497" i="37"/>
  <c r="H497" i="37" s="1"/>
  <c r="G496" i="37"/>
  <c r="H496" i="37" s="1"/>
  <c r="G495" i="37"/>
  <c r="H495" i="37" s="1"/>
  <c r="G494" i="37"/>
  <c r="H494" i="37" s="1"/>
  <c r="G493" i="37"/>
  <c r="H493" i="37" s="1"/>
  <c r="G492" i="37"/>
  <c r="H492" i="37" s="1"/>
  <c r="G491" i="37"/>
  <c r="H491" i="37" s="1"/>
  <c r="G490" i="37"/>
  <c r="H490" i="37" s="1"/>
  <c r="G489" i="37"/>
  <c r="H489" i="37" s="1"/>
  <c r="G488" i="37"/>
  <c r="H488" i="37" s="1"/>
  <c r="G487" i="37"/>
  <c r="H487" i="37" s="1"/>
  <c r="G486" i="37"/>
  <c r="H486" i="37" s="1"/>
  <c r="G485" i="37"/>
  <c r="H485" i="37" s="1"/>
  <c r="G484" i="37"/>
  <c r="H484" i="37" s="1"/>
  <c r="G483" i="37"/>
  <c r="H483" i="37" s="1"/>
  <c r="G482" i="37"/>
  <c r="H482" i="37" s="1"/>
  <c r="G481" i="37"/>
  <c r="H481" i="37" s="1"/>
  <c r="G480" i="37"/>
  <c r="H480" i="37" s="1"/>
  <c r="G479" i="37"/>
  <c r="H479" i="37" s="1"/>
  <c r="G478" i="37"/>
  <c r="H478" i="37" s="1"/>
  <c r="G477" i="37"/>
  <c r="H477" i="37" s="1"/>
  <c r="G476" i="37"/>
  <c r="H476" i="37" s="1"/>
  <c r="G475" i="37"/>
  <c r="H475" i="37" s="1"/>
  <c r="G474" i="37"/>
  <c r="H474" i="37" s="1"/>
  <c r="G473" i="37"/>
  <c r="H473" i="37" s="1"/>
  <c r="G472" i="37"/>
  <c r="H472" i="37" s="1"/>
  <c r="G471" i="37"/>
  <c r="H471" i="37" s="1"/>
  <c r="G470" i="37"/>
  <c r="H470" i="37" s="1"/>
  <c r="G469" i="37"/>
  <c r="H469" i="37" s="1"/>
  <c r="G468" i="37"/>
  <c r="H468" i="37" s="1"/>
  <c r="H467" i="37"/>
  <c r="G466" i="37"/>
  <c r="H466" i="37" s="1"/>
  <c r="G465" i="37"/>
  <c r="H465" i="37" s="1"/>
  <c r="G464" i="37"/>
  <c r="H464" i="37" s="1"/>
  <c r="G463" i="37"/>
  <c r="H463" i="37" s="1"/>
  <c r="G462" i="37"/>
  <c r="H462" i="37" s="1"/>
  <c r="G461" i="37"/>
  <c r="H461" i="37" s="1"/>
  <c r="G460" i="37"/>
  <c r="H460" i="37" s="1"/>
  <c r="G459" i="37"/>
  <c r="H459" i="37" s="1"/>
  <c r="G458" i="37"/>
  <c r="H458" i="37" s="1"/>
  <c r="G457" i="37"/>
  <c r="H457" i="37" s="1"/>
  <c r="G456" i="37"/>
  <c r="H456" i="37" s="1"/>
  <c r="G455" i="37"/>
  <c r="H455" i="37" s="1"/>
  <c r="G454" i="37"/>
  <c r="H454" i="37" s="1"/>
  <c r="G453" i="37"/>
  <c r="H453" i="37" s="1"/>
  <c r="G452" i="37"/>
  <c r="H452" i="37" s="1"/>
  <c r="G451" i="37"/>
  <c r="H451" i="37" s="1"/>
  <c r="G450" i="37"/>
  <c r="H450" i="37" s="1"/>
  <c r="G449" i="37"/>
  <c r="H449" i="37" s="1"/>
  <c r="G448" i="37"/>
  <c r="H448" i="37" s="1"/>
  <c r="G447" i="37"/>
  <c r="H447" i="37" s="1"/>
  <c r="G446" i="37"/>
  <c r="H446" i="37" s="1"/>
  <c r="G445" i="37"/>
  <c r="H445" i="37" s="1"/>
  <c r="G444" i="37"/>
  <c r="H444" i="37" s="1"/>
  <c r="G443" i="37"/>
  <c r="H443" i="37" s="1"/>
  <c r="G442" i="37"/>
  <c r="H442" i="37" s="1"/>
  <c r="G441" i="37"/>
  <c r="H441" i="37" s="1"/>
  <c r="G440" i="37"/>
  <c r="H440" i="37" s="1"/>
  <c r="G439" i="37"/>
  <c r="H439" i="37" s="1"/>
  <c r="G438" i="37"/>
  <c r="H438" i="37" s="1"/>
  <c r="G437" i="37"/>
  <c r="H437" i="37" s="1"/>
  <c r="H436" i="37"/>
  <c r="E623" i="37"/>
  <c r="F623" i="37"/>
  <c r="E624" i="37"/>
  <c r="F624" i="37"/>
  <c r="E625" i="37"/>
  <c r="F625" i="37"/>
  <c r="E626" i="37"/>
  <c r="F626" i="37"/>
  <c r="E627" i="37"/>
  <c r="F627" i="37"/>
  <c r="E628" i="37"/>
  <c r="F628" i="37"/>
  <c r="E629" i="37"/>
  <c r="F629" i="37"/>
  <c r="E630" i="37"/>
  <c r="F630" i="37"/>
  <c r="E631" i="37"/>
  <c r="F631" i="37"/>
  <c r="E632" i="37"/>
  <c r="F632" i="37"/>
  <c r="E633" i="37"/>
  <c r="F633" i="37"/>
  <c r="E634" i="37"/>
  <c r="F634" i="37"/>
  <c r="E635" i="37"/>
  <c r="F635" i="37"/>
  <c r="E636" i="37"/>
  <c r="F636" i="37"/>
  <c r="E637" i="37"/>
  <c r="F637" i="37"/>
  <c r="E638" i="37"/>
  <c r="F638" i="37"/>
  <c r="E639" i="37"/>
  <c r="F639" i="37"/>
  <c r="E640" i="37"/>
  <c r="F640" i="37"/>
  <c r="E641" i="37"/>
  <c r="F641" i="37"/>
  <c r="E642" i="37"/>
  <c r="F642" i="37"/>
  <c r="E643" i="37"/>
  <c r="F643" i="37"/>
  <c r="E644" i="37"/>
  <c r="F644" i="37"/>
  <c r="E645" i="37"/>
  <c r="F645" i="37"/>
  <c r="E646" i="37"/>
  <c r="F646" i="37"/>
  <c r="E647" i="37"/>
  <c r="F647" i="37"/>
  <c r="E648" i="37"/>
  <c r="F648" i="37"/>
  <c r="E649" i="37"/>
  <c r="F649" i="37"/>
  <c r="E650" i="37"/>
  <c r="F650" i="37"/>
  <c r="E651" i="37"/>
  <c r="F651" i="37"/>
  <c r="E652" i="37"/>
  <c r="F652" i="37"/>
  <c r="F622" i="37"/>
  <c r="E622" i="37"/>
  <c r="A652" i="37"/>
  <c r="A651" i="37"/>
  <c r="A650" i="37"/>
  <c r="A649" i="37"/>
  <c r="A648" i="37"/>
  <c r="A647" i="37"/>
  <c r="A646" i="37"/>
  <c r="A645" i="37"/>
  <c r="A644" i="37"/>
  <c r="A643" i="37"/>
  <c r="A642" i="37"/>
  <c r="A641" i="37"/>
  <c r="A640" i="37"/>
  <c r="A639" i="37"/>
  <c r="A638" i="37"/>
  <c r="A637" i="37"/>
  <c r="A636" i="37"/>
  <c r="A635" i="37"/>
  <c r="A634" i="37"/>
  <c r="A633" i="37"/>
  <c r="A632" i="37"/>
  <c r="A631" i="37"/>
  <c r="A630" i="37"/>
  <c r="A629" i="37"/>
  <c r="A628" i="37"/>
  <c r="A627" i="37"/>
  <c r="A626" i="37"/>
  <c r="A625" i="37"/>
  <c r="A624" i="37"/>
  <c r="A623" i="37"/>
  <c r="A622" i="37"/>
  <c r="E592" i="37"/>
  <c r="F592" i="37"/>
  <c r="E593" i="37"/>
  <c r="F593" i="37"/>
  <c r="E594" i="37"/>
  <c r="F594" i="37"/>
  <c r="E595" i="37"/>
  <c r="F595" i="37"/>
  <c r="E596" i="37"/>
  <c r="F596" i="37"/>
  <c r="E597" i="37"/>
  <c r="F597" i="37"/>
  <c r="E598" i="37"/>
  <c r="F598" i="37"/>
  <c r="E599" i="37"/>
  <c r="F599" i="37"/>
  <c r="E600" i="37"/>
  <c r="F600" i="37"/>
  <c r="E601" i="37"/>
  <c r="F601" i="37"/>
  <c r="E602" i="37"/>
  <c r="F602" i="37"/>
  <c r="E603" i="37"/>
  <c r="F603" i="37"/>
  <c r="E604" i="37"/>
  <c r="F604" i="37"/>
  <c r="E605" i="37"/>
  <c r="F605" i="37"/>
  <c r="E606" i="37"/>
  <c r="F606" i="37"/>
  <c r="E607" i="37"/>
  <c r="F607" i="37"/>
  <c r="E608" i="37"/>
  <c r="F608" i="37"/>
  <c r="E609" i="37"/>
  <c r="F609" i="37"/>
  <c r="E610" i="37"/>
  <c r="F610" i="37"/>
  <c r="E611" i="37"/>
  <c r="F611" i="37"/>
  <c r="E612" i="37"/>
  <c r="F612" i="37"/>
  <c r="E613" i="37"/>
  <c r="F613" i="37"/>
  <c r="E614" i="37"/>
  <c r="F614" i="37"/>
  <c r="E615" i="37"/>
  <c r="F615" i="37"/>
  <c r="E616" i="37"/>
  <c r="F616" i="37"/>
  <c r="E617" i="37"/>
  <c r="F617" i="37"/>
  <c r="E618" i="37"/>
  <c r="F618" i="37"/>
  <c r="E619" i="37"/>
  <c r="F619" i="37"/>
  <c r="E620" i="37"/>
  <c r="F620" i="37"/>
  <c r="E621" i="37"/>
  <c r="F621" i="37"/>
  <c r="E591" i="37"/>
  <c r="F591" i="37"/>
  <c r="E561" i="37"/>
  <c r="F561" i="37"/>
  <c r="E562" i="37"/>
  <c r="F562" i="37"/>
  <c r="E563" i="37"/>
  <c r="F563" i="37"/>
  <c r="E564" i="37"/>
  <c r="F564" i="37"/>
  <c r="E565" i="37"/>
  <c r="F565" i="37"/>
  <c r="E566" i="37"/>
  <c r="F566" i="37"/>
  <c r="E567" i="37"/>
  <c r="F567" i="37"/>
  <c r="E568" i="37"/>
  <c r="F568" i="37"/>
  <c r="E569" i="37"/>
  <c r="F569" i="37"/>
  <c r="E570" i="37"/>
  <c r="F570" i="37"/>
  <c r="E571" i="37"/>
  <c r="F571" i="37"/>
  <c r="E572" i="37"/>
  <c r="F572" i="37"/>
  <c r="E573" i="37"/>
  <c r="F573" i="37"/>
  <c r="E574" i="37"/>
  <c r="F574" i="37"/>
  <c r="E575" i="37"/>
  <c r="F575" i="37"/>
  <c r="E576" i="37"/>
  <c r="F576" i="37"/>
  <c r="E577" i="37"/>
  <c r="F577" i="37"/>
  <c r="E578" i="37"/>
  <c r="F578" i="37"/>
  <c r="E579" i="37"/>
  <c r="F579" i="37"/>
  <c r="E580" i="37"/>
  <c r="F580" i="37"/>
  <c r="E581" i="37"/>
  <c r="F581" i="37"/>
  <c r="E582" i="37"/>
  <c r="F582" i="37"/>
  <c r="E583" i="37"/>
  <c r="F583" i="37"/>
  <c r="E584" i="37"/>
  <c r="F584" i="37"/>
  <c r="E585" i="37"/>
  <c r="F585" i="37"/>
  <c r="E586" i="37"/>
  <c r="F586" i="37"/>
  <c r="E587" i="37"/>
  <c r="F587" i="37"/>
  <c r="E588" i="37"/>
  <c r="F588" i="37"/>
  <c r="E589" i="37"/>
  <c r="F589" i="37"/>
  <c r="E590" i="37"/>
  <c r="F590" i="37"/>
  <c r="F560" i="37"/>
  <c r="E560" i="37"/>
  <c r="E559" i="37"/>
  <c r="F559" i="37"/>
  <c r="E530" i="37"/>
  <c r="F530" i="37"/>
  <c r="E531" i="37"/>
  <c r="F531" i="37"/>
  <c r="E532" i="37"/>
  <c r="F532" i="37"/>
  <c r="E533" i="37"/>
  <c r="F533" i="37"/>
  <c r="E534" i="37"/>
  <c r="F534" i="37"/>
  <c r="E535" i="37"/>
  <c r="F535" i="37"/>
  <c r="E536" i="37"/>
  <c r="F536" i="37"/>
  <c r="E537" i="37"/>
  <c r="F537" i="37"/>
  <c r="E538" i="37"/>
  <c r="F538" i="37"/>
  <c r="E539" i="37"/>
  <c r="F539" i="37"/>
  <c r="E540" i="37"/>
  <c r="F540" i="37"/>
  <c r="E541" i="37"/>
  <c r="F541" i="37"/>
  <c r="E542" i="37"/>
  <c r="F542" i="37"/>
  <c r="E543" i="37"/>
  <c r="F543" i="37"/>
  <c r="E544" i="37"/>
  <c r="F544" i="37"/>
  <c r="E545" i="37"/>
  <c r="F545" i="37"/>
  <c r="E546" i="37"/>
  <c r="F546" i="37"/>
  <c r="E547" i="37"/>
  <c r="F547" i="37"/>
  <c r="E548" i="37"/>
  <c r="F548" i="37"/>
  <c r="E549" i="37"/>
  <c r="F549" i="37"/>
  <c r="E550" i="37"/>
  <c r="F550" i="37"/>
  <c r="E551" i="37"/>
  <c r="F551" i="37"/>
  <c r="E552" i="37"/>
  <c r="F552" i="37"/>
  <c r="E553" i="37"/>
  <c r="F553" i="37"/>
  <c r="E554" i="37"/>
  <c r="F554" i="37"/>
  <c r="E555" i="37"/>
  <c r="F555" i="37"/>
  <c r="E556" i="37"/>
  <c r="F556" i="37"/>
  <c r="E557" i="37"/>
  <c r="F557" i="37"/>
  <c r="E558" i="37"/>
  <c r="F558" i="37"/>
  <c r="F529" i="37"/>
  <c r="E529" i="37"/>
  <c r="E499" i="37"/>
  <c r="F499" i="37"/>
  <c r="E500" i="37"/>
  <c r="F500" i="37"/>
  <c r="E501" i="37"/>
  <c r="F501" i="37"/>
  <c r="E502" i="37"/>
  <c r="F502" i="37"/>
  <c r="E503" i="37"/>
  <c r="F503" i="37"/>
  <c r="E504" i="37"/>
  <c r="F504" i="37"/>
  <c r="E505" i="37"/>
  <c r="F505" i="37"/>
  <c r="E506" i="37"/>
  <c r="F506" i="37"/>
  <c r="E507" i="37"/>
  <c r="F507" i="37"/>
  <c r="E508" i="37"/>
  <c r="F508" i="37"/>
  <c r="E509" i="37"/>
  <c r="F509" i="37"/>
  <c r="E510" i="37"/>
  <c r="F510" i="37"/>
  <c r="E511" i="37"/>
  <c r="F511" i="37"/>
  <c r="E512" i="37"/>
  <c r="F512" i="37"/>
  <c r="E513" i="37"/>
  <c r="F513" i="37"/>
  <c r="E514" i="37"/>
  <c r="F514" i="37"/>
  <c r="E515" i="37"/>
  <c r="F515" i="37"/>
  <c r="E516" i="37"/>
  <c r="F516" i="37"/>
  <c r="E517" i="37"/>
  <c r="F517" i="37"/>
  <c r="E518" i="37"/>
  <c r="F518" i="37"/>
  <c r="E519" i="37"/>
  <c r="F519" i="37"/>
  <c r="E520" i="37"/>
  <c r="F520" i="37"/>
  <c r="E521" i="37"/>
  <c r="F521" i="37"/>
  <c r="E522" i="37"/>
  <c r="F522" i="37"/>
  <c r="E523" i="37"/>
  <c r="F523" i="37"/>
  <c r="E524" i="37"/>
  <c r="F524" i="37"/>
  <c r="E525" i="37"/>
  <c r="F525" i="37"/>
  <c r="E526" i="37"/>
  <c r="F526" i="37"/>
  <c r="E527" i="37"/>
  <c r="F527" i="37"/>
  <c r="E528" i="37"/>
  <c r="F528" i="37"/>
  <c r="F498" i="37"/>
  <c r="E498" i="37"/>
  <c r="E468" i="37"/>
  <c r="F468" i="37"/>
  <c r="E469" i="37"/>
  <c r="F469" i="37"/>
  <c r="E470" i="37"/>
  <c r="F470" i="37"/>
  <c r="E471" i="37"/>
  <c r="F471" i="37"/>
  <c r="E472" i="37"/>
  <c r="F472" i="37"/>
  <c r="E473" i="37"/>
  <c r="F473" i="37"/>
  <c r="E474" i="37"/>
  <c r="F474" i="37"/>
  <c r="E475" i="37"/>
  <c r="F475" i="37"/>
  <c r="E476" i="37"/>
  <c r="F476" i="37"/>
  <c r="E477" i="37"/>
  <c r="F477" i="37"/>
  <c r="E478" i="37"/>
  <c r="F478" i="37"/>
  <c r="E479" i="37"/>
  <c r="F479" i="37"/>
  <c r="E480" i="37"/>
  <c r="F480" i="37"/>
  <c r="E481" i="37"/>
  <c r="F481" i="37"/>
  <c r="E482" i="37"/>
  <c r="F482" i="37"/>
  <c r="E483" i="37"/>
  <c r="F483" i="37"/>
  <c r="E484" i="37"/>
  <c r="F484" i="37"/>
  <c r="E485" i="37"/>
  <c r="F485" i="37"/>
  <c r="E486" i="37"/>
  <c r="F486" i="37"/>
  <c r="E487" i="37"/>
  <c r="F487" i="37"/>
  <c r="E488" i="37"/>
  <c r="F488" i="37"/>
  <c r="E489" i="37"/>
  <c r="F489" i="37"/>
  <c r="E490" i="37"/>
  <c r="F490" i="37"/>
  <c r="E491" i="37"/>
  <c r="F491" i="37"/>
  <c r="E492" i="37"/>
  <c r="F492" i="37"/>
  <c r="E493" i="37"/>
  <c r="F493" i="37"/>
  <c r="E494" i="37"/>
  <c r="F494" i="37"/>
  <c r="E495" i="37"/>
  <c r="F495" i="37"/>
  <c r="E496" i="37"/>
  <c r="F496" i="37"/>
  <c r="E497" i="37"/>
  <c r="F497" i="37"/>
  <c r="F467" i="37"/>
  <c r="E467" i="37"/>
  <c r="E466" i="37"/>
  <c r="F466" i="37"/>
  <c r="E437" i="37"/>
  <c r="F437" i="37"/>
  <c r="E438" i="37"/>
  <c r="F438" i="37"/>
  <c r="E439" i="37"/>
  <c r="F439" i="37"/>
  <c r="E440" i="37"/>
  <c r="F440" i="37"/>
  <c r="E441" i="37"/>
  <c r="F441" i="37"/>
  <c r="E442" i="37"/>
  <c r="F442" i="37"/>
  <c r="E443" i="37"/>
  <c r="F443" i="37"/>
  <c r="E444" i="37"/>
  <c r="F444" i="37"/>
  <c r="E445" i="37"/>
  <c r="F445" i="37"/>
  <c r="E446" i="37"/>
  <c r="F446" i="37"/>
  <c r="E447" i="37"/>
  <c r="F447" i="37"/>
  <c r="E448" i="37"/>
  <c r="F448" i="37"/>
  <c r="E449" i="37"/>
  <c r="F449" i="37"/>
  <c r="E450" i="37"/>
  <c r="F450" i="37"/>
  <c r="E451" i="37"/>
  <c r="F451" i="37"/>
  <c r="E452" i="37"/>
  <c r="F452" i="37"/>
  <c r="E453" i="37"/>
  <c r="F453" i="37"/>
  <c r="E454" i="37"/>
  <c r="F454" i="37"/>
  <c r="E455" i="37"/>
  <c r="F455" i="37"/>
  <c r="E456" i="37"/>
  <c r="F456" i="37"/>
  <c r="E457" i="37"/>
  <c r="F457" i="37"/>
  <c r="E458" i="37"/>
  <c r="F458" i="37"/>
  <c r="E459" i="37"/>
  <c r="F459" i="37"/>
  <c r="E460" i="37"/>
  <c r="F460" i="37"/>
  <c r="E461" i="37"/>
  <c r="F461" i="37"/>
  <c r="E462" i="37"/>
  <c r="F462" i="37"/>
  <c r="E463" i="37"/>
  <c r="F463" i="37"/>
  <c r="E464" i="37"/>
  <c r="F464" i="37"/>
  <c r="E465" i="37"/>
  <c r="F465" i="37"/>
  <c r="F436" i="37"/>
  <c r="E436" i="37"/>
  <c r="G435" i="37"/>
  <c r="H435" i="37" s="1"/>
  <c r="G434" i="37"/>
  <c r="H434" i="37" s="1"/>
  <c r="G433" i="37"/>
  <c r="H433" i="37" s="1"/>
  <c r="G432" i="37"/>
  <c r="H432" i="37" s="1"/>
  <c r="G431" i="37"/>
  <c r="H431" i="37" s="1"/>
  <c r="G430" i="37"/>
  <c r="H430" i="37" s="1"/>
  <c r="G429" i="37"/>
  <c r="H429" i="37" s="1"/>
  <c r="G428" i="37"/>
  <c r="H428" i="37" s="1"/>
  <c r="G427" i="37"/>
  <c r="H427" i="37" s="1"/>
  <c r="G426" i="37"/>
  <c r="H426" i="37" s="1"/>
  <c r="G425" i="37"/>
  <c r="H425" i="37" s="1"/>
  <c r="G424" i="37"/>
  <c r="H424" i="37" s="1"/>
  <c r="G423" i="37"/>
  <c r="H423" i="37" s="1"/>
  <c r="G422" i="37"/>
  <c r="H422" i="37" s="1"/>
  <c r="G421" i="37"/>
  <c r="H421" i="37" s="1"/>
  <c r="G420" i="37"/>
  <c r="H420" i="37" s="1"/>
  <c r="G419" i="37"/>
  <c r="H419" i="37" s="1"/>
  <c r="G418" i="37"/>
  <c r="H418" i="37" s="1"/>
  <c r="G417" i="37"/>
  <c r="H417" i="37" s="1"/>
  <c r="G416" i="37"/>
  <c r="H416" i="37" s="1"/>
  <c r="G415" i="37"/>
  <c r="H415" i="37" s="1"/>
  <c r="G414" i="37"/>
  <c r="H414" i="37" s="1"/>
  <c r="G413" i="37"/>
  <c r="H413" i="37" s="1"/>
  <c r="G412" i="37"/>
  <c r="H412" i="37" s="1"/>
  <c r="G411" i="37"/>
  <c r="H411" i="37" s="1"/>
  <c r="G410" i="37"/>
  <c r="H410" i="37" s="1"/>
  <c r="G409" i="37"/>
  <c r="H409" i="37" s="1"/>
  <c r="G408" i="37"/>
  <c r="H408" i="37" s="1"/>
  <c r="G407" i="37"/>
  <c r="H407" i="37" s="1"/>
  <c r="G406" i="37"/>
  <c r="H406" i="37" s="1"/>
  <c r="H405" i="37"/>
  <c r="G375" i="37"/>
  <c r="H375" i="37" s="1"/>
  <c r="G404" i="37"/>
  <c r="H404" i="37" s="1"/>
  <c r="G403" i="37"/>
  <c r="H403" i="37" s="1"/>
  <c r="G402" i="37"/>
  <c r="H402" i="37" s="1"/>
  <c r="G401" i="37"/>
  <c r="H401" i="37" s="1"/>
  <c r="G400" i="37"/>
  <c r="H400" i="37" s="1"/>
  <c r="G399" i="37"/>
  <c r="H399" i="37" s="1"/>
  <c r="G398" i="37"/>
  <c r="H398" i="37" s="1"/>
  <c r="G397" i="37"/>
  <c r="H397" i="37" s="1"/>
  <c r="G396" i="37"/>
  <c r="H396" i="37" s="1"/>
  <c r="G395" i="37"/>
  <c r="H395" i="37" s="1"/>
  <c r="G394" i="37"/>
  <c r="H394" i="37" s="1"/>
  <c r="G393" i="37"/>
  <c r="H393" i="37" s="1"/>
  <c r="G392" i="37"/>
  <c r="H392" i="37" s="1"/>
  <c r="G391" i="37"/>
  <c r="H391" i="37" s="1"/>
  <c r="G390" i="37"/>
  <c r="H390" i="37" s="1"/>
  <c r="G389" i="37"/>
  <c r="H389" i="37" s="1"/>
  <c r="G388" i="37"/>
  <c r="H388" i="37" s="1"/>
  <c r="G387" i="37"/>
  <c r="H387" i="37" s="1"/>
  <c r="G386" i="37"/>
  <c r="H386" i="37" s="1"/>
  <c r="G385" i="37"/>
  <c r="H385" i="37" s="1"/>
  <c r="G384" i="37"/>
  <c r="H384" i="37" s="1"/>
  <c r="G383" i="37"/>
  <c r="H383" i="37" s="1"/>
  <c r="G382" i="37"/>
  <c r="H382" i="37" s="1"/>
  <c r="G381" i="37"/>
  <c r="H381" i="37" s="1"/>
  <c r="G380" i="37"/>
  <c r="H380" i="37" s="1"/>
  <c r="G379" i="37"/>
  <c r="H379" i="37" s="1"/>
  <c r="G378" i="37"/>
  <c r="H378" i="37" s="1"/>
  <c r="G377" i="37"/>
  <c r="H377" i="37" s="1"/>
  <c r="G376" i="37"/>
  <c r="H376" i="37" s="1"/>
  <c r="H374" i="37"/>
  <c r="E406" i="37"/>
  <c r="F406" i="37"/>
  <c r="E407" i="37"/>
  <c r="F407" i="37"/>
  <c r="E408" i="37"/>
  <c r="F408" i="37"/>
  <c r="E409" i="37"/>
  <c r="F409" i="37"/>
  <c r="E410" i="37"/>
  <c r="F410" i="37"/>
  <c r="E411" i="37"/>
  <c r="F411" i="37"/>
  <c r="E412" i="37"/>
  <c r="F412" i="37"/>
  <c r="E413" i="37"/>
  <c r="F413" i="37"/>
  <c r="E414" i="37"/>
  <c r="F414" i="37"/>
  <c r="E415" i="37"/>
  <c r="F415" i="37"/>
  <c r="E416" i="37"/>
  <c r="F416" i="37"/>
  <c r="E417" i="37"/>
  <c r="F417" i="37"/>
  <c r="E418" i="37"/>
  <c r="F418" i="37"/>
  <c r="E419" i="37"/>
  <c r="F419" i="37"/>
  <c r="E420" i="37"/>
  <c r="F420" i="37"/>
  <c r="E421" i="37"/>
  <c r="F421" i="37"/>
  <c r="E422" i="37"/>
  <c r="F422" i="37"/>
  <c r="E423" i="37"/>
  <c r="F423" i="37"/>
  <c r="E424" i="37"/>
  <c r="F424" i="37"/>
  <c r="E425" i="37"/>
  <c r="F425" i="37"/>
  <c r="E426" i="37"/>
  <c r="F426" i="37"/>
  <c r="E427" i="37"/>
  <c r="F427" i="37"/>
  <c r="E428" i="37"/>
  <c r="F428" i="37"/>
  <c r="E429" i="37"/>
  <c r="F429" i="37"/>
  <c r="E430" i="37"/>
  <c r="F430" i="37"/>
  <c r="E431" i="37"/>
  <c r="F431" i="37"/>
  <c r="E432" i="37"/>
  <c r="F432" i="37"/>
  <c r="E433" i="37"/>
  <c r="F433" i="37"/>
  <c r="E434" i="37"/>
  <c r="F434" i="37"/>
  <c r="E435" i="37"/>
  <c r="F435" i="37"/>
  <c r="F405" i="37"/>
  <c r="E405" i="37"/>
  <c r="E375" i="37"/>
  <c r="F375" i="37"/>
  <c r="E376" i="37"/>
  <c r="F376" i="37"/>
  <c r="E377" i="37"/>
  <c r="F377" i="37"/>
  <c r="E378" i="37"/>
  <c r="F378" i="37"/>
  <c r="E379" i="37"/>
  <c r="F379" i="37"/>
  <c r="E380" i="37"/>
  <c r="F380" i="37"/>
  <c r="E381" i="37"/>
  <c r="F381" i="37"/>
  <c r="E382" i="37"/>
  <c r="F382" i="37"/>
  <c r="E383" i="37"/>
  <c r="F383" i="37"/>
  <c r="E384" i="37"/>
  <c r="F384" i="37"/>
  <c r="E385" i="37"/>
  <c r="F385" i="37"/>
  <c r="E386" i="37"/>
  <c r="F386" i="37"/>
  <c r="E387" i="37"/>
  <c r="F387" i="37"/>
  <c r="E388" i="37"/>
  <c r="F388" i="37"/>
  <c r="E389" i="37"/>
  <c r="F389" i="37"/>
  <c r="E390" i="37"/>
  <c r="F390" i="37"/>
  <c r="E391" i="37"/>
  <c r="F391" i="37"/>
  <c r="E392" i="37"/>
  <c r="F392" i="37"/>
  <c r="E393" i="37"/>
  <c r="F393" i="37"/>
  <c r="E394" i="37"/>
  <c r="F394" i="37"/>
  <c r="E395" i="37"/>
  <c r="F395" i="37"/>
  <c r="E396" i="37"/>
  <c r="F396" i="37"/>
  <c r="E397" i="37"/>
  <c r="F397" i="37"/>
  <c r="E398" i="37"/>
  <c r="F398" i="37"/>
  <c r="E399" i="37"/>
  <c r="F399" i="37"/>
  <c r="E400" i="37"/>
  <c r="F400" i="37"/>
  <c r="E401" i="37"/>
  <c r="F401" i="37"/>
  <c r="E402" i="37"/>
  <c r="F402" i="37"/>
  <c r="E403" i="37"/>
  <c r="F403" i="37"/>
  <c r="E404" i="37"/>
  <c r="F404" i="37"/>
  <c r="F374" i="37"/>
  <c r="E374" i="37"/>
  <c r="G373" i="37"/>
  <c r="H373" i="37" s="1"/>
  <c r="G372" i="37"/>
  <c r="H372" i="37" s="1"/>
  <c r="G371" i="37"/>
  <c r="H371" i="37" s="1"/>
  <c r="G370" i="37"/>
  <c r="H370" i="37" s="1"/>
  <c r="G369" i="37"/>
  <c r="H369" i="37" s="1"/>
  <c r="G368" i="37"/>
  <c r="H368" i="37" s="1"/>
  <c r="G367" i="37"/>
  <c r="H367" i="37" s="1"/>
  <c r="G366" i="37"/>
  <c r="H366" i="37" s="1"/>
  <c r="G365" i="37"/>
  <c r="H365" i="37" s="1"/>
  <c r="G364" i="37"/>
  <c r="H364" i="37" s="1"/>
  <c r="G363" i="37"/>
  <c r="H363" i="37" s="1"/>
  <c r="G362" i="37"/>
  <c r="H362" i="37" s="1"/>
  <c r="G361" i="37"/>
  <c r="H361" i="37" s="1"/>
  <c r="G360" i="37"/>
  <c r="H360" i="37" s="1"/>
  <c r="G359" i="37"/>
  <c r="H359" i="37" s="1"/>
  <c r="G358" i="37"/>
  <c r="H358" i="37" s="1"/>
  <c r="G357" i="37"/>
  <c r="H357" i="37" s="1"/>
  <c r="G356" i="37"/>
  <c r="H356" i="37" s="1"/>
  <c r="G355" i="37"/>
  <c r="H355" i="37" s="1"/>
  <c r="G354" i="37"/>
  <c r="H354" i="37" s="1"/>
  <c r="G353" i="37"/>
  <c r="H353" i="37" s="1"/>
  <c r="G352" i="37"/>
  <c r="H352" i="37" s="1"/>
  <c r="G351" i="37"/>
  <c r="H351" i="37" s="1"/>
  <c r="G350" i="37"/>
  <c r="H350" i="37" s="1"/>
  <c r="G349" i="37"/>
  <c r="H349" i="37" s="1"/>
  <c r="G348" i="37"/>
  <c r="H348" i="37" s="1"/>
  <c r="G347" i="37"/>
  <c r="H347" i="37" s="1"/>
  <c r="G346" i="37"/>
  <c r="H346" i="37" s="1"/>
  <c r="G345" i="37"/>
  <c r="H345" i="37" s="1"/>
  <c r="G344" i="37"/>
  <c r="H344" i="37" s="1"/>
  <c r="H343" i="37"/>
  <c r="G313" i="37"/>
  <c r="H313" i="37" s="1"/>
  <c r="G342" i="37"/>
  <c r="H342" i="37" s="1"/>
  <c r="G341" i="37"/>
  <c r="H341" i="37" s="1"/>
  <c r="G340" i="37"/>
  <c r="H340" i="37" s="1"/>
  <c r="G339" i="37"/>
  <c r="H339" i="37" s="1"/>
  <c r="G338" i="37"/>
  <c r="H338" i="37" s="1"/>
  <c r="G337" i="37"/>
  <c r="H337" i="37" s="1"/>
  <c r="G336" i="37"/>
  <c r="H336" i="37" s="1"/>
  <c r="G335" i="37"/>
  <c r="H335" i="37" s="1"/>
  <c r="G334" i="37"/>
  <c r="H334" i="37" s="1"/>
  <c r="G333" i="37"/>
  <c r="H333" i="37" s="1"/>
  <c r="G332" i="37"/>
  <c r="H332" i="37" s="1"/>
  <c r="G331" i="37"/>
  <c r="H331" i="37" s="1"/>
  <c r="G330" i="37"/>
  <c r="H330" i="37" s="1"/>
  <c r="G329" i="37"/>
  <c r="H329" i="37" s="1"/>
  <c r="G328" i="37"/>
  <c r="H328" i="37" s="1"/>
  <c r="G327" i="37"/>
  <c r="H327" i="37" s="1"/>
  <c r="G326" i="37"/>
  <c r="H326" i="37" s="1"/>
  <c r="G325" i="37"/>
  <c r="H325" i="37" s="1"/>
  <c r="G324" i="37"/>
  <c r="H324" i="37" s="1"/>
  <c r="G323" i="37"/>
  <c r="H323" i="37" s="1"/>
  <c r="G322" i="37"/>
  <c r="H322" i="37" s="1"/>
  <c r="G321" i="37"/>
  <c r="H321" i="37" s="1"/>
  <c r="G320" i="37"/>
  <c r="H320" i="37" s="1"/>
  <c r="G319" i="37"/>
  <c r="H319" i="37" s="1"/>
  <c r="G318" i="37"/>
  <c r="H318" i="37" s="1"/>
  <c r="G317" i="37"/>
  <c r="H317" i="37" s="1"/>
  <c r="G316" i="37"/>
  <c r="H316" i="37" s="1"/>
  <c r="G315" i="37"/>
  <c r="H315" i="37" s="1"/>
  <c r="G314" i="37"/>
  <c r="H314" i="37" s="1"/>
  <c r="H312" i="37"/>
  <c r="E344" i="37"/>
  <c r="F344" i="37"/>
  <c r="E345" i="37"/>
  <c r="F345" i="37"/>
  <c r="E346" i="37"/>
  <c r="F346" i="37"/>
  <c r="E347" i="37"/>
  <c r="F347" i="37"/>
  <c r="E348" i="37"/>
  <c r="F348" i="37"/>
  <c r="E349" i="37"/>
  <c r="F349" i="37"/>
  <c r="E350" i="37"/>
  <c r="F350" i="37"/>
  <c r="E351" i="37"/>
  <c r="F351" i="37"/>
  <c r="E352" i="37"/>
  <c r="F352" i="37"/>
  <c r="E353" i="37"/>
  <c r="F353" i="37"/>
  <c r="E354" i="37"/>
  <c r="F354" i="37"/>
  <c r="E355" i="37"/>
  <c r="F355" i="37"/>
  <c r="E356" i="37"/>
  <c r="F356" i="37"/>
  <c r="E357" i="37"/>
  <c r="F357" i="37"/>
  <c r="E358" i="37"/>
  <c r="F358" i="37"/>
  <c r="E359" i="37"/>
  <c r="F359" i="37"/>
  <c r="E360" i="37"/>
  <c r="F360" i="37"/>
  <c r="E361" i="37"/>
  <c r="F361" i="37"/>
  <c r="E362" i="37"/>
  <c r="F362" i="37"/>
  <c r="E363" i="37"/>
  <c r="F363" i="37"/>
  <c r="E364" i="37"/>
  <c r="F364" i="37"/>
  <c r="E365" i="37"/>
  <c r="F365" i="37"/>
  <c r="E366" i="37"/>
  <c r="F366" i="37"/>
  <c r="E367" i="37"/>
  <c r="F367" i="37"/>
  <c r="E368" i="37"/>
  <c r="F368" i="37"/>
  <c r="E369" i="37"/>
  <c r="F369" i="37"/>
  <c r="E370" i="37"/>
  <c r="F370" i="37"/>
  <c r="E371" i="37"/>
  <c r="F371" i="37"/>
  <c r="E372" i="37"/>
  <c r="F372" i="37"/>
  <c r="E373" i="37"/>
  <c r="F373" i="37"/>
  <c r="F343" i="37"/>
  <c r="E343" i="37"/>
  <c r="E313" i="37"/>
  <c r="F313" i="37"/>
  <c r="E314" i="37"/>
  <c r="F314" i="37"/>
  <c r="E315" i="37"/>
  <c r="F315" i="37"/>
  <c r="E316" i="37"/>
  <c r="F316" i="37"/>
  <c r="E317" i="37"/>
  <c r="F317" i="37"/>
  <c r="E318" i="37"/>
  <c r="F318" i="37"/>
  <c r="E319" i="37"/>
  <c r="F319" i="37"/>
  <c r="E320" i="37"/>
  <c r="F320" i="37"/>
  <c r="E321" i="37"/>
  <c r="F321" i="37"/>
  <c r="E322" i="37"/>
  <c r="F322" i="37"/>
  <c r="E323" i="37"/>
  <c r="F323" i="37"/>
  <c r="E324" i="37"/>
  <c r="F324" i="37"/>
  <c r="E325" i="37"/>
  <c r="F325" i="37"/>
  <c r="E326" i="37"/>
  <c r="F326" i="37"/>
  <c r="E327" i="37"/>
  <c r="F327" i="37"/>
  <c r="E328" i="37"/>
  <c r="F328" i="37"/>
  <c r="E329" i="37"/>
  <c r="F329" i="37"/>
  <c r="E330" i="37"/>
  <c r="F330" i="37"/>
  <c r="E331" i="37"/>
  <c r="F331" i="37"/>
  <c r="E332" i="37"/>
  <c r="F332" i="37"/>
  <c r="E333" i="37"/>
  <c r="F333" i="37"/>
  <c r="E334" i="37"/>
  <c r="F334" i="37"/>
  <c r="E335" i="37"/>
  <c r="F335" i="37"/>
  <c r="E336" i="37"/>
  <c r="F336" i="37"/>
  <c r="E337" i="37"/>
  <c r="F337" i="37"/>
  <c r="E338" i="37"/>
  <c r="F338" i="37"/>
  <c r="E339" i="37"/>
  <c r="F339" i="37"/>
  <c r="E340" i="37"/>
  <c r="F340" i="37"/>
  <c r="E341" i="37"/>
  <c r="F341" i="37"/>
  <c r="E342" i="37"/>
  <c r="F342" i="37"/>
  <c r="F312" i="37"/>
  <c r="E312" i="37"/>
  <c r="G282" i="37"/>
  <c r="H282" i="37" s="1"/>
  <c r="G311" i="37"/>
  <c r="H311" i="37" s="1"/>
  <c r="G310" i="37"/>
  <c r="H310" i="37" s="1"/>
  <c r="G309" i="37"/>
  <c r="H309" i="37" s="1"/>
  <c r="G308" i="37"/>
  <c r="H308" i="37" s="1"/>
  <c r="G307" i="37"/>
  <c r="H307" i="37" s="1"/>
  <c r="G306" i="37"/>
  <c r="H306" i="37" s="1"/>
  <c r="G305" i="37"/>
  <c r="H305" i="37" s="1"/>
  <c r="G304" i="37"/>
  <c r="H304" i="37" s="1"/>
  <c r="G303" i="37"/>
  <c r="H303" i="37" s="1"/>
  <c r="G302" i="37"/>
  <c r="H302" i="37" s="1"/>
  <c r="G301" i="37"/>
  <c r="H301" i="37" s="1"/>
  <c r="G300" i="37"/>
  <c r="H300" i="37" s="1"/>
  <c r="G299" i="37"/>
  <c r="H299" i="37" s="1"/>
  <c r="G298" i="37"/>
  <c r="H298" i="37" s="1"/>
  <c r="G297" i="37"/>
  <c r="H297" i="37" s="1"/>
  <c r="G296" i="37"/>
  <c r="H296" i="37" s="1"/>
  <c r="G295" i="37"/>
  <c r="H295" i="37" s="1"/>
  <c r="G294" i="37"/>
  <c r="H294" i="37" s="1"/>
  <c r="G293" i="37"/>
  <c r="H293" i="37" s="1"/>
  <c r="G292" i="37"/>
  <c r="H292" i="37" s="1"/>
  <c r="G291" i="37"/>
  <c r="H291" i="37" s="1"/>
  <c r="G290" i="37"/>
  <c r="H290" i="37" s="1"/>
  <c r="G289" i="37"/>
  <c r="H289" i="37" s="1"/>
  <c r="G288" i="37"/>
  <c r="H288" i="37" s="1"/>
  <c r="G287" i="37"/>
  <c r="H287" i="37" s="1"/>
  <c r="G286" i="37"/>
  <c r="H286" i="37" s="1"/>
  <c r="G285" i="37"/>
  <c r="H285" i="37" s="1"/>
  <c r="G284" i="37"/>
  <c r="H284" i="37" s="1"/>
  <c r="G283" i="37"/>
  <c r="H283" i="37" s="1"/>
  <c r="H281" i="37"/>
  <c r="G251" i="37"/>
  <c r="H251" i="37" s="1"/>
  <c r="G280" i="37"/>
  <c r="H280" i="37" s="1"/>
  <c r="G279" i="37"/>
  <c r="H279" i="37" s="1"/>
  <c r="G278" i="37"/>
  <c r="H278" i="37" s="1"/>
  <c r="G277" i="37"/>
  <c r="H277" i="37" s="1"/>
  <c r="G276" i="37"/>
  <c r="H276" i="37" s="1"/>
  <c r="G275" i="37"/>
  <c r="H275" i="37" s="1"/>
  <c r="G274" i="37"/>
  <c r="H274" i="37" s="1"/>
  <c r="G273" i="37"/>
  <c r="H273" i="37" s="1"/>
  <c r="G272" i="37"/>
  <c r="H272" i="37" s="1"/>
  <c r="G271" i="37"/>
  <c r="H271" i="37" s="1"/>
  <c r="G270" i="37"/>
  <c r="H270" i="37" s="1"/>
  <c r="G269" i="37"/>
  <c r="H269" i="37" s="1"/>
  <c r="G268" i="37"/>
  <c r="H268" i="37" s="1"/>
  <c r="G267" i="37"/>
  <c r="H267" i="37" s="1"/>
  <c r="G266" i="37"/>
  <c r="H266" i="37" s="1"/>
  <c r="G265" i="37"/>
  <c r="H265" i="37" s="1"/>
  <c r="G264" i="37"/>
  <c r="H264" i="37" s="1"/>
  <c r="G263" i="37"/>
  <c r="H263" i="37" s="1"/>
  <c r="G262" i="37"/>
  <c r="H262" i="37" s="1"/>
  <c r="G261" i="37"/>
  <c r="H261" i="37" s="1"/>
  <c r="G260" i="37"/>
  <c r="H260" i="37" s="1"/>
  <c r="G259" i="37"/>
  <c r="H259" i="37" s="1"/>
  <c r="G258" i="37"/>
  <c r="H258" i="37" s="1"/>
  <c r="G257" i="37"/>
  <c r="H257" i="37" s="1"/>
  <c r="G256" i="37"/>
  <c r="H256" i="37" s="1"/>
  <c r="G255" i="37"/>
  <c r="H255" i="37" s="1"/>
  <c r="G254" i="37"/>
  <c r="H254" i="37" s="1"/>
  <c r="G253" i="37"/>
  <c r="H253" i="37" s="1"/>
  <c r="G252" i="37"/>
  <c r="H252" i="37" s="1"/>
  <c r="H250" i="37"/>
  <c r="H219" i="37"/>
  <c r="G249" i="37"/>
  <c r="H249" i="37" s="1"/>
  <c r="G248" i="37"/>
  <c r="H248" i="37" s="1"/>
  <c r="G247" i="37"/>
  <c r="H247" i="37" s="1"/>
  <c r="G246" i="37"/>
  <c r="H246" i="37" s="1"/>
  <c r="G245" i="37"/>
  <c r="H245" i="37" s="1"/>
  <c r="G244" i="37"/>
  <c r="H244" i="37" s="1"/>
  <c r="G243" i="37"/>
  <c r="H243" i="37" s="1"/>
  <c r="G242" i="37"/>
  <c r="H242" i="37" s="1"/>
  <c r="G241" i="37"/>
  <c r="H241" i="37" s="1"/>
  <c r="G240" i="37"/>
  <c r="H240" i="37" s="1"/>
  <c r="G239" i="37"/>
  <c r="H239" i="37" s="1"/>
  <c r="G238" i="37"/>
  <c r="H238" i="37" s="1"/>
  <c r="G237" i="37"/>
  <c r="H237" i="37" s="1"/>
  <c r="G236" i="37"/>
  <c r="H236" i="37" s="1"/>
  <c r="G235" i="37"/>
  <c r="H235" i="37" s="1"/>
  <c r="G234" i="37"/>
  <c r="H234" i="37" s="1"/>
  <c r="G233" i="37"/>
  <c r="H233" i="37" s="1"/>
  <c r="G232" i="37"/>
  <c r="H232" i="37" s="1"/>
  <c r="G231" i="37"/>
  <c r="H231" i="37" s="1"/>
  <c r="G230" i="37"/>
  <c r="H230" i="37" s="1"/>
  <c r="G229" i="37"/>
  <c r="H229" i="37" s="1"/>
  <c r="G228" i="37"/>
  <c r="H228" i="37" s="1"/>
  <c r="G227" i="37"/>
  <c r="H227" i="37" s="1"/>
  <c r="G226" i="37"/>
  <c r="H226" i="37" s="1"/>
  <c r="G225" i="37"/>
  <c r="H225" i="37" s="1"/>
  <c r="G224" i="37"/>
  <c r="H224" i="37" s="1"/>
  <c r="G223" i="37"/>
  <c r="H223" i="37" s="1"/>
  <c r="G222" i="37"/>
  <c r="H222" i="37" s="1"/>
  <c r="G221" i="37"/>
  <c r="H221" i="37" s="1"/>
  <c r="G220" i="37"/>
  <c r="H220" i="37" s="1"/>
  <c r="E282" i="37"/>
  <c r="F282" i="37"/>
  <c r="E283" i="37"/>
  <c r="F283" i="37"/>
  <c r="E284" i="37"/>
  <c r="F284" i="37"/>
  <c r="E285" i="37"/>
  <c r="F285" i="37"/>
  <c r="E286" i="37"/>
  <c r="F286" i="37"/>
  <c r="E287" i="37"/>
  <c r="F287" i="37"/>
  <c r="E288" i="37"/>
  <c r="F288" i="37"/>
  <c r="E289" i="37"/>
  <c r="F289" i="37"/>
  <c r="E290" i="37"/>
  <c r="F290" i="37"/>
  <c r="E291" i="37"/>
  <c r="F291" i="37"/>
  <c r="E292" i="37"/>
  <c r="F292" i="37"/>
  <c r="E293" i="37"/>
  <c r="F293" i="37"/>
  <c r="E294" i="37"/>
  <c r="F294" i="37"/>
  <c r="E295" i="37"/>
  <c r="F295" i="37"/>
  <c r="E296" i="37"/>
  <c r="F296" i="37"/>
  <c r="E297" i="37"/>
  <c r="F297" i="37"/>
  <c r="E298" i="37"/>
  <c r="F298" i="37"/>
  <c r="E299" i="37"/>
  <c r="F299" i="37"/>
  <c r="E300" i="37"/>
  <c r="F300" i="37"/>
  <c r="E301" i="37"/>
  <c r="F301" i="37"/>
  <c r="E302" i="37"/>
  <c r="F302" i="37"/>
  <c r="E303" i="37"/>
  <c r="F303" i="37"/>
  <c r="E304" i="37"/>
  <c r="F304" i="37"/>
  <c r="E305" i="37"/>
  <c r="F305" i="37"/>
  <c r="E306" i="37"/>
  <c r="F306" i="37"/>
  <c r="E307" i="37"/>
  <c r="F307" i="37"/>
  <c r="E308" i="37"/>
  <c r="F308" i="37"/>
  <c r="E309" i="37"/>
  <c r="F309" i="37"/>
  <c r="E310" i="37"/>
  <c r="F310" i="37"/>
  <c r="E311" i="37"/>
  <c r="F311" i="37"/>
  <c r="F281" i="37"/>
  <c r="E281" i="37"/>
  <c r="F251" i="37"/>
  <c r="F252" i="37"/>
  <c r="F253" i="37"/>
  <c r="F254" i="37"/>
  <c r="F255" i="37"/>
  <c r="F256" i="37"/>
  <c r="F257" i="37"/>
  <c r="F258" i="37"/>
  <c r="F259" i="37"/>
  <c r="F260" i="37"/>
  <c r="F261" i="37"/>
  <c r="F262" i="37"/>
  <c r="F263" i="37"/>
  <c r="F264" i="37"/>
  <c r="F265" i="37"/>
  <c r="F266" i="37"/>
  <c r="F267" i="37"/>
  <c r="F268" i="37"/>
  <c r="F269" i="37"/>
  <c r="F270" i="37"/>
  <c r="F271" i="37"/>
  <c r="F272" i="37"/>
  <c r="F273" i="37"/>
  <c r="F274" i="37"/>
  <c r="F275" i="37"/>
  <c r="F276" i="37"/>
  <c r="F277" i="37"/>
  <c r="F278" i="37"/>
  <c r="F279" i="37"/>
  <c r="F280" i="37"/>
  <c r="E280" i="37"/>
  <c r="E251" i="37"/>
  <c r="E252" i="37"/>
  <c r="E253" i="37"/>
  <c r="E254" i="37"/>
  <c r="E255" i="37"/>
  <c r="E256" i="37"/>
  <c r="E257" i="37"/>
  <c r="E258" i="37"/>
  <c r="E259" i="37"/>
  <c r="E260" i="37"/>
  <c r="E261" i="37"/>
  <c r="E262" i="37"/>
  <c r="E263" i="37"/>
  <c r="E264" i="37"/>
  <c r="E265" i="37"/>
  <c r="E266" i="37"/>
  <c r="E267" i="37"/>
  <c r="E268" i="37"/>
  <c r="E269" i="37"/>
  <c r="E270" i="37"/>
  <c r="E271" i="37"/>
  <c r="E272" i="37"/>
  <c r="E273" i="37"/>
  <c r="E274" i="37"/>
  <c r="E275" i="37"/>
  <c r="E276" i="37"/>
  <c r="E277" i="37"/>
  <c r="E278" i="37"/>
  <c r="E279" i="37"/>
  <c r="F250" i="37"/>
  <c r="E250" i="37"/>
  <c r="F220" i="37"/>
  <c r="F221" i="37"/>
  <c r="F222" i="37"/>
  <c r="F223" i="37"/>
  <c r="F224" i="37"/>
  <c r="F225" i="37"/>
  <c r="F226" i="37"/>
  <c r="F227" i="37"/>
  <c r="F228" i="37"/>
  <c r="F229" i="37"/>
  <c r="F230" i="37"/>
  <c r="F231" i="37"/>
  <c r="F232" i="37"/>
  <c r="F233" i="37"/>
  <c r="F234" i="37"/>
  <c r="F235" i="37"/>
  <c r="F236" i="37"/>
  <c r="F237" i="37"/>
  <c r="F238" i="37"/>
  <c r="F239" i="37"/>
  <c r="F240" i="37"/>
  <c r="F241" i="37"/>
  <c r="F242" i="37"/>
  <c r="F243" i="37"/>
  <c r="F244" i="37"/>
  <c r="F245" i="37"/>
  <c r="F246" i="37"/>
  <c r="F247" i="37"/>
  <c r="F248" i="37"/>
  <c r="F249" i="37"/>
  <c r="F219" i="37"/>
  <c r="E220" i="37"/>
  <c r="E221" i="37"/>
  <c r="E222" i="37"/>
  <c r="E223" i="37"/>
  <c r="E224" i="37"/>
  <c r="E225" i="37"/>
  <c r="E226" i="37"/>
  <c r="E227" i="37"/>
  <c r="E228" i="37"/>
  <c r="E229" i="37"/>
  <c r="E230" i="37"/>
  <c r="E231" i="37"/>
  <c r="E232" i="37"/>
  <c r="E233" i="37"/>
  <c r="E234" i="37"/>
  <c r="E235" i="37"/>
  <c r="E236" i="37"/>
  <c r="E237" i="37"/>
  <c r="E238" i="37"/>
  <c r="E239" i="37"/>
  <c r="E240" i="37"/>
  <c r="E241" i="37"/>
  <c r="E242" i="37"/>
  <c r="E243" i="37"/>
  <c r="E244" i="37"/>
  <c r="E245" i="37"/>
  <c r="E246" i="37"/>
  <c r="E247" i="37"/>
  <c r="E248" i="37"/>
  <c r="E249" i="37"/>
  <c r="E219" i="37"/>
  <c r="H188" i="37"/>
  <c r="G218" i="37"/>
  <c r="H218" i="37" s="1"/>
  <c r="G217" i="37"/>
  <c r="H217" i="37" s="1"/>
  <c r="G216" i="37"/>
  <c r="H216" i="37" s="1"/>
  <c r="G215" i="37"/>
  <c r="H215" i="37" s="1"/>
  <c r="G214" i="37"/>
  <c r="H214" i="37" s="1"/>
  <c r="G213" i="37"/>
  <c r="H213" i="37" s="1"/>
  <c r="G212" i="37"/>
  <c r="H212" i="37" s="1"/>
  <c r="G211" i="37"/>
  <c r="H211" i="37" s="1"/>
  <c r="G210" i="37"/>
  <c r="H210" i="37" s="1"/>
  <c r="G209" i="37"/>
  <c r="H209" i="37" s="1"/>
  <c r="G208" i="37"/>
  <c r="H208" i="37" s="1"/>
  <c r="G207" i="37"/>
  <c r="H207" i="37" s="1"/>
  <c r="G206" i="37"/>
  <c r="H206" i="37" s="1"/>
  <c r="G205" i="37"/>
  <c r="H205" i="37" s="1"/>
  <c r="G204" i="37"/>
  <c r="H204" i="37" s="1"/>
  <c r="G203" i="37"/>
  <c r="H203" i="37" s="1"/>
  <c r="G202" i="37"/>
  <c r="H202" i="37" s="1"/>
  <c r="G201" i="37"/>
  <c r="H201" i="37" s="1"/>
  <c r="G200" i="37"/>
  <c r="H200" i="37" s="1"/>
  <c r="G199" i="37"/>
  <c r="H199" i="37" s="1"/>
  <c r="G198" i="37"/>
  <c r="H198" i="37" s="1"/>
  <c r="G197" i="37"/>
  <c r="H197" i="37" s="1"/>
  <c r="G196" i="37"/>
  <c r="H196" i="37" s="1"/>
  <c r="G195" i="37"/>
  <c r="H195" i="37" s="1"/>
  <c r="G194" i="37"/>
  <c r="H194" i="37" s="1"/>
  <c r="G193" i="37"/>
  <c r="H193" i="37" s="1"/>
  <c r="G192" i="37"/>
  <c r="H192" i="37" s="1"/>
  <c r="G191" i="37"/>
  <c r="H191" i="37" s="1"/>
  <c r="G190" i="37"/>
  <c r="H190" i="37" s="1"/>
  <c r="G189" i="37"/>
  <c r="H189" i="37" s="1"/>
  <c r="F188" i="37"/>
  <c r="E188" i="37"/>
  <c r="F218" i="37"/>
  <c r="E218" i="37"/>
  <c r="F217" i="37"/>
  <c r="E217" i="37"/>
  <c r="F216" i="37"/>
  <c r="E216" i="37"/>
  <c r="F215" i="37"/>
  <c r="E215" i="37"/>
  <c r="F214" i="37"/>
  <c r="E214" i="37"/>
  <c r="F213" i="37"/>
  <c r="E213" i="37"/>
  <c r="F212" i="37"/>
  <c r="E212" i="37"/>
  <c r="F211" i="37"/>
  <c r="E211" i="37"/>
  <c r="F210" i="37"/>
  <c r="E210" i="37"/>
  <c r="F209" i="37"/>
  <c r="E209" i="37"/>
  <c r="F208" i="37"/>
  <c r="E208" i="37"/>
  <c r="F207" i="37"/>
  <c r="E207" i="37"/>
  <c r="F206" i="37"/>
  <c r="E206" i="37"/>
  <c r="F205" i="37"/>
  <c r="E205" i="37"/>
  <c r="F204" i="37"/>
  <c r="E204" i="37"/>
  <c r="F203" i="37"/>
  <c r="E203" i="37"/>
  <c r="F202" i="37"/>
  <c r="E202" i="37"/>
  <c r="F201" i="37"/>
  <c r="E201" i="37"/>
  <c r="F200" i="37"/>
  <c r="E200" i="37"/>
  <c r="F199" i="37"/>
  <c r="E199" i="37"/>
  <c r="F198" i="37"/>
  <c r="E198" i="37"/>
  <c r="F197" i="37"/>
  <c r="E197" i="37"/>
  <c r="F196" i="37"/>
  <c r="E196" i="37"/>
  <c r="F195" i="37"/>
  <c r="E195" i="37"/>
  <c r="F194" i="37"/>
  <c r="E194" i="37"/>
  <c r="F193" i="37"/>
  <c r="E193" i="37"/>
  <c r="F192" i="37"/>
  <c r="E192" i="37"/>
  <c r="F191" i="37"/>
  <c r="E191" i="37"/>
  <c r="F190" i="37"/>
  <c r="E190" i="37"/>
  <c r="F189" i="37"/>
  <c r="E189" i="37"/>
  <c r="G187" i="37"/>
  <c r="H187" i="37" s="1"/>
  <c r="F187" i="37"/>
  <c r="E187" i="37"/>
  <c r="G186" i="37"/>
  <c r="H186" i="37" s="1"/>
  <c r="F186" i="37"/>
  <c r="E186" i="37"/>
  <c r="G185" i="37"/>
  <c r="H185" i="37" s="1"/>
  <c r="F185" i="37"/>
  <c r="E185" i="37"/>
  <c r="G184" i="37"/>
  <c r="H184" i="37" s="1"/>
  <c r="F184" i="37"/>
  <c r="E184" i="37"/>
  <c r="G183" i="37"/>
  <c r="H183" i="37" s="1"/>
  <c r="F183" i="37"/>
  <c r="E183" i="37"/>
  <c r="G182" i="37"/>
  <c r="H182" i="37" s="1"/>
  <c r="F182" i="37"/>
  <c r="E182" i="37"/>
  <c r="G181" i="37"/>
  <c r="H181" i="37" s="1"/>
  <c r="F181" i="37"/>
  <c r="E181" i="37"/>
  <c r="G180" i="37"/>
  <c r="H180" i="37" s="1"/>
  <c r="F180" i="37"/>
  <c r="E180" i="37"/>
  <c r="G179" i="37"/>
  <c r="H179" i="37" s="1"/>
  <c r="F179" i="37"/>
  <c r="E179" i="37"/>
  <c r="G178" i="37"/>
  <c r="H178" i="37" s="1"/>
  <c r="F178" i="37"/>
  <c r="E178" i="37"/>
  <c r="G177" i="37"/>
  <c r="H177" i="37" s="1"/>
  <c r="F177" i="37"/>
  <c r="E177" i="37"/>
  <c r="G176" i="37"/>
  <c r="H176" i="37" s="1"/>
  <c r="F176" i="37"/>
  <c r="E176" i="37"/>
  <c r="G175" i="37"/>
  <c r="H175" i="37" s="1"/>
  <c r="F175" i="37"/>
  <c r="E175" i="37"/>
  <c r="G174" i="37"/>
  <c r="H174" i="37" s="1"/>
  <c r="F174" i="37"/>
  <c r="E174" i="37"/>
  <c r="G173" i="37"/>
  <c r="H173" i="37" s="1"/>
  <c r="F173" i="37"/>
  <c r="E173" i="37"/>
  <c r="G172" i="37"/>
  <c r="H172" i="37" s="1"/>
  <c r="F172" i="37"/>
  <c r="E172" i="37"/>
  <c r="G171" i="37"/>
  <c r="H171" i="37" s="1"/>
  <c r="F171" i="37"/>
  <c r="E171" i="37"/>
  <c r="G170" i="37"/>
  <c r="H170" i="37" s="1"/>
  <c r="F170" i="37"/>
  <c r="E170" i="37"/>
  <c r="G169" i="37"/>
  <c r="H169" i="37" s="1"/>
  <c r="F169" i="37"/>
  <c r="E169" i="37"/>
  <c r="G168" i="37"/>
  <c r="H168" i="37" s="1"/>
  <c r="F168" i="37"/>
  <c r="E168" i="37"/>
  <c r="G167" i="37"/>
  <c r="H167" i="37" s="1"/>
  <c r="F167" i="37"/>
  <c r="E167" i="37"/>
  <c r="G166" i="37"/>
  <c r="H166" i="37" s="1"/>
  <c r="F166" i="37"/>
  <c r="E166" i="37"/>
  <c r="G165" i="37"/>
  <c r="H165" i="37" s="1"/>
  <c r="F165" i="37"/>
  <c r="E165" i="37"/>
  <c r="G164" i="37"/>
  <c r="H164" i="37" s="1"/>
  <c r="F164" i="37"/>
  <c r="E164" i="37"/>
  <c r="G163" i="37"/>
  <c r="H163" i="37" s="1"/>
  <c r="F163" i="37"/>
  <c r="E163" i="37"/>
  <c r="G162" i="37"/>
  <c r="H162" i="37" s="1"/>
  <c r="F162" i="37"/>
  <c r="E162" i="37"/>
  <c r="G161" i="37"/>
  <c r="H161" i="37" s="1"/>
  <c r="F161" i="37"/>
  <c r="E161" i="37"/>
  <c r="G160" i="37"/>
  <c r="H160" i="37" s="1"/>
  <c r="F160" i="37"/>
  <c r="E160" i="37"/>
  <c r="G159" i="37"/>
  <c r="H159" i="37" s="1"/>
  <c r="F159" i="37"/>
  <c r="E159" i="37"/>
  <c r="G158" i="37"/>
  <c r="H158" i="37" s="1"/>
  <c r="F158" i="37"/>
  <c r="E158" i="37"/>
  <c r="F157" i="37"/>
  <c r="E157" i="37"/>
  <c r="H157" i="37"/>
  <c r="H126" i="37"/>
  <c r="G156" i="37"/>
  <c r="H156" i="37" s="1"/>
  <c r="G155" i="37"/>
  <c r="H155" i="37" s="1"/>
  <c r="G154" i="37"/>
  <c r="H154" i="37" s="1"/>
  <c r="G153" i="37"/>
  <c r="H153" i="37" s="1"/>
  <c r="G152" i="37"/>
  <c r="H152" i="37" s="1"/>
  <c r="G151" i="37"/>
  <c r="H151" i="37" s="1"/>
  <c r="G150" i="37"/>
  <c r="H150" i="37" s="1"/>
  <c r="G149" i="37"/>
  <c r="H149" i="37" s="1"/>
  <c r="G148" i="37"/>
  <c r="H148" i="37" s="1"/>
  <c r="G147" i="37"/>
  <c r="H147" i="37" s="1"/>
  <c r="G146" i="37"/>
  <c r="H146" i="37" s="1"/>
  <c r="G145" i="37"/>
  <c r="H145" i="37" s="1"/>
  <c r="G144" i="37"/>
  <c r="H144" i="37" s="1"/>
  <c r="G143" i="37"/>
  <c r="H143" i="37" s="1"/>
  <c r="G142" i="37"/>
  <c r="H142" i="37" s="1"/>
  <c r="G141" i="37"/>
  <c r="H141" i="37" s="1"/>
  <c r="G140" i="37"/>
  <c r="H140" i="37" s="1"/>
  <c r="G139" i="37"/>
  <c r="H139" i="37" s="1"/>
  <c r="G138" i="37"/>
  <c r="H138" i="37" s="1"/>
  <c r="G137" i="37"/>
  <c r="H137" i="37" s="1"/>
  <c r="G136" i="37"/>
  <c r="H136" i="37" s="1"/>
  <c r="G135" i="37"/>
  <c r="H135" i="37" s="1"/>
  <c r="G134" i="37"/>
  <c r="H134" i="37" s="1"/>
  <c r="G133" i="37"/>
  <c r="H133" i="37" s="1"/>
  <c r="G132" i="37"/>
  <c r="H132" i="37" s="1"/>
  <c r="G131" i="37"/>
  <c r="H131" i="37" s="1"/>
  <c r="G130" i="37"/>
  <c r="H130" i="37" s="1"/>
  <c r="G129" i="37"/>
  <c r="H129" i="37" s="1"/>
  <c r="G128" i="37"/>
  <c r="H128" i="37" s="1"/>
  <c r="G127" i="37"/>
  <c r="H127" i="37" s="1"/>
  <c r="G65" i="37"/>
  <c r="H65" i="37" s="1"/>
  <c r="G97" i="37"/>
  <c r="H97" i="37" s="1"/>
  <c r="G125" i="37"/>
  <c r="H125" i="37" s="1"/>
  <c r="G124" i="37"/>
  <c r="H124" i="37" s="1"/>
  <c r="G123" i="37"/>
  <c r="H123" i="37" s="1"/>
  <c r="G122" i="37"/>
  <c r="H122" i="37" s="1"/>
  <c r="G121" i="37"/>
  <c r="H121" i="37" s="1"/>
  <c r="G120" i="37"/>
  <c r="H120" i="37" s="1"/>
  <c r="G119" i="37"/>
  <c r="H119" i="37" s="1"/>
  <c r="G118" i="37"/>
  <c r="H118" i="37" s="1"/>
  <c r="G117" i="37"/>
  <c r="H117" i="37" s="1"/>
  <c r="G116" i="37"/>
  <c r="H116" i="37" s="1"/>
  <c r="G115" i="37"/>
  <c r="H115" i="37" s="1"/>
  <c r="G114" i="37"/>
  <c r="H114" i="37" s="1"/>
  <c r="G113" i="37"/>
  <c r="H113" i="37" s="1"/>
  <c r="G112" i="37"/>
  <c r="H112" i="37" s="1"/>
  <c r="G111" i="37"/>
  <c r="H111" i="37" s="1"/>
  <c r="G110" i="37"/>
  <c r="H110" i="37" s="1"/>
  <c r="G109" i="37"/>
  <c r="H109" i="37" s="1"/>
  <c r="G108" i="37"/>
  <c r="H108" i="37" s="1"/>
  <c r="G107" i="37"/>
  <c r="H107" i="37" s="1"/>
  <c r="G106" i="37"/>
  <c r="H106" i="37" s="1"/>
  <c r="G105" i="37"/>
  <c r="H105" i="37" s="1"/>
  <c r="G104" i="37"/>
  <c r="H104" i="37" s="1"/>
  <c r="G103" i="37"/>
  <c r="H103" i="37" s="1"/>
  <c r="G102" i="37"/>
  <c r="H102" i="37" s="1"/>
  <c r="G101" i="37"/>
  <c r="H101" i="37" s="1"/>
  <c r="G100" i="37"/>
  <c r="H100" i="37" s="1"/>
  <c r="G99" i="37"/>
  <c r="H99" i="37" s="1"/>
  <c r="G98" i="37"/>
  <c r="H98" i="37" s="1"/>
  <c r="G94" i="37"/>
  <c r="H94" i="37" s="1"/>
  <c r="F94" i="37"/>
  <c r="E94" i="37"/>
  <c r="G93" i="37"/>
  <c r="H93" i="37" s="1"/>
  <c r="F93" i="37"/>
  <c r="E93" i="37"/>
  <c r="G92" i="37"/>
  <c r="H92" i="37" s="1"/>
  <c r="F92" i="37"/>
  <c r="E92" i="37"/>
  <c r="G91" i="37"/>
  <c r="H91" i="37" s="1"/>
  <c r="F91" i="37"/>
  <c r="E91" i="37"/>
  <c r="G90" i="37"/>
  <c r="H90" i="37" s="1"/>
  <c r="F90" i="37"/>
  <c r="E90" i="37"/>
  <c r="G89" i="37"/>
  <c r="H89" i="37" s="1"/>
  <c r="F89" i="37"/>
  <c r="E89" i="37"/>
  <c r="G88" i="37"/>
  <c r="H88" i="37" s="1"/>
  <c r="F88" i="37"/>
  <c r="E88" i="37"/>
  <c r="G87" i="37"/>
  <c r="H87" i="37" s="1"/>
  <c r="F87" i="37"/>
  <c r="E87" i="37"/>
  <c r="G86" i="37"/>
  <c r="H86" i="37" s="1"/>
  <c r="F86" i="37"/>
  <c r="E86" i="37"/>
  <c r="G85" i="37"/>
  <c r="H85" i="37" s="1"/>
  <c r="F85" i="37"/>
  <c r="E85" i="37"/>
  <c r="G84" i="37"/>
  <c r="H84" i="37" s="1"/>
  <c r="F84" i="37"/>
  <c r="E84" i="37"/>
  <c r="G83" i="37"/>
  <c r="H83" i="37" s="1"/>
  <c r="F83" i="37"/>
  <c r="E83" i="37"/>
  <c r="G82" i="37"/>
  <c r="H82" i="37" s="1"/>
  <c r="F82" i="37"/>
  <c r="E82" i="37"/>
  <c r="G81" i="37"/>
  <c r="H81" i="37" s="1"/>
  <c r="F81" i="37"/>
  <c r="E81" i="37"/>
  <c r="G80" i="37"/>
  <c r="H80" i="37" s="1"/>
  <c r="F80" i="37"/>
  <c r="E80" i="37"/>
  <c r="G79" i="37"/>
  <c r="H79" i="37" s="1"/>
  <c r="F79" i="37"/>
  <c r="E79" i="37"/>
  <c r="G78" i="37"/>
  <c r="H78" i="37" s="1"/>
  <c r="F78" i="37"/>
  <c r="E78" i="37"/>
  <c r="G77" i="37"/>
  <c r="H77" i="37" s="1"/>
  <c r="F77" i="37"/>
  <c r="E77" i="37"/>
  <c r="G76" i="37"/>
  <c r="H76" i="37" s="1"/>
  <c r="F76" i="37"/>
  <c r="E76" i="37"/>
  <c r="G75" i="37"/>
  <c r="H75" i="37" s="1"/>
  <c r="F75" i="37"/>
  <c r="E75" i="37"/>
  <c r="G74" i="37"/>
  <c r="H74" i="37" s="1"/>
  <c r="F74" i="37"/>
  <c r="E74" i="37"/>
  <c r="G73" i="37"/>
  <c r="H73" i="37" s="1"/>
  <c r="F73" i="37"/>
  <c r="E73" i="37"/>
  <c r="G72" i="37"/>
  <c r="H72" i="37" s="1"/>
  <c r="F72" i="37"/>
  <c r="E72" i="37"/>
  <c r="G71" i="37"/>
  <c r="H71" i="37" s="1"/>
  <c r="F71" i="37"/>
  <c r="E71" i="37"/>
  <c r="G70" i="37"/>
  <c r="H70" i="37" s="1"/>
  <c r="F70" i="37"/>
  <c r="E70" i="37"/>
  <c r="G69" i="37"/>
  <c r="H69" i="37" s="1"/>
  <c r="F69" i="37"/>
  <c r="E69" i="37"/>
  <c r="G68" i="37"/>
  <c r="H68" i="37" s="1"/>
  <c r="F68" i="37"/>
  <c r="E68" i="37"/>
  <c r="G67" i="37"/>
  <c r="H67" i="37" s="1"/>
  <c r="F67" i="37"/>
  <c r="E67" i="37"/>
  <c r="G66" i="37"/>
  <c r="H66" i="37" s="1"/>
  <c r="F66" i="37"/>
  <c r="E66" i="37"/>
  <c r="F65" i="37"/>
  <c r="E65" i="37"/>
  <c r="F64" i="37"/>
  <c r="E64" i="37"/>
  <c r="G96" i="37"/>
  <c r="H96" i="37" s="1"/>
  <c r="H95" i="37"/>
  <c r="H64" i="37"/>
  <c r="H33" i="37" l="1"/>
  <c r="G63" i="37"/>
  <c r="H63" i="37" s="1"/>
  <c r="G62" i="37"/>
  <c r="H62" i="37" s="1"/>
  <c r="G61" i="37"/>
  <c r="H61" i="37" s="1"/>
  <c r="G60" i="37"/>
  <c r="H60" i="37" s="1"/>
  <c r="G59" i="37"/>
  <c r="H59" i="37" s="1"/>
  <c r="G58" i="37"/>
  <c r="H58" i="37" s="1"/>
  <c r="G57" i="37"/>
  <c r="H57" i="37" s="1"/>
  <c r="G56" i="37"/>
  <c r="H56" i="37" s="1"/>
  <c r="G55" i="37"/>
  <c r="H55" i="37" s="1"/>
  <c r="G54" i="37"/>
  <c r="H54" i="37" s="1"/>
  <c r="G53" i="37"/>
  <c r="H53" i="37" s="1"/>
  <c r="G52" i="37"/>
  <c r="H52" i="37" s="1"/>
  <c r="G51" i="37"/>
  <c r="H51" i="37" s="1"/>
  <c r="G50" i="37"/>
  <c r="H50" i="37" s="1"/>
  <c r="G49" i="37"/>
  <c r="H49" i="37" s="1"/>
  <c r="G48" i="37"/>
  <c r="H48" i="37" s="1"/>
  <c r="G47" i="37"/>
  <c r="H47" i="37" s="1"/>
  <c r="G46" i="37"/>
  <c r="H46" i="37" s="1"/>
  <c r="G45" i="37"/>
  <c r="H45" i="37" s="1"/>
  <c r="G44" i="37"/>
  <c r="H44" i="37" s="1"/>
  <c r="G43" i="37"/>
  <c r="H43" i="37" s="1"/>
  <c r="G42" i="37"/>
  <c r="H42" i="37" s="1"/>
  <c r="G41" i="37"/>
  <c r="H41" i="37" s="1"/>
  <c r="G40" i="37"/>
  <c r="H40" i="37" s="1"/>
  <c r="G39" i="37"/>
  <c r="H39" i="37" s="1"/>
  <c r="G38" i="37"/>
  <c r="H38" i="37" s="1"/>
  <c r="G37" i="37"/>
  <c r="H37" i="37" s="1"/>
  <c r="G36" i="37"/>
  <c r="H36" i="37" s="1"/>
  <c r="G35" i="37"/>
  <c r="H35" i="37" s="1"/>
  <c r="G34" i="37"/>
  <c r="H34" i="37" s="1"/>
  <c r="F156" i="37"/>
  <c r="E156" i="37"/>
  <c r="F155" i="37"/>
  <c r="E155" i="37"/>
  <c r="F154" i="37"/>
  <c r="E154" i="37"/>
  <c r="F153" i="37"/>
  <c r="E153" i="37"/>
  <c r="F152" i="37"/>
  <c r="E152" i="37"/>
  <c r="F151" i="37"/>
  <c r="E151" i="37"/>
  <c r="F150" i="37"/>
  <c r="E150" i="37"/>
  <c r="F149" i="37"/>
  <c r="E149" i="37"/>
  <c r="F148" i="37"/>
  <c r="E148" i="37"/>
  <c r="F147" i="37"/>
  <c r="E147" i="37"/>
  <c r="F146" i="37"/>
  <c r="E146" i="37"/>
  <c r="F145" i="37"/>
  <c r="E145" i="37"/>
  <c r="F144" i="37"/>
  <c r="E144" i="37"/>
  <c r="F143" i="37"/>
  <c r="E143" i="37"/>
  <c r="F142" i="37"/>
  <c r="E142" i="37"/>
  <c r="F141" i="37"/>
  <c r="E141" i="37"/>
  <c r="F140" i="37"/>
  <c r="E140" i="37"/>
  <c r="F139" i="37"/>
  <c r="E139" i="37"/>
  <c r="F138" i="37"/>
  <c r="E138" i="37"/>
  <c r="F137" i="37"/>
  <c r="E137" i="37"/>
  <c r="F136" i="37"/>
  <c r="E136" i="37"/>
  <c r="F135" i="37"/>
  <c r="E135" i="37"/>
  <c r="F134" i="37"/>
  <c r="E134" i="37"/>
  <c r="F133" i="37"/>
  <c r="E133" i="37"/>
  <c r="F132" i="37"/>
  <c r="E132" i="37"/>
  <c r="F131" i="37"/>
  <c r="E131" i="37"/>
  <c r="F130" i="37"/>
  <c r="E130" i="37"/>
  <c r="F129" i="37"/>
  <c r="E129" i="37"/>
  <c r="F128" i="37"/>
  <c r="E128" i="37"/>
  <c r="F127" i="37"/>
  <c r="E127" i="37"/>
  <c r="F126" i="37"/>
  <c r="E126" i="37"/>
  <c r="A4" i="37"/>
  <c r="A3" i="37"/>
  <c r="N11" i="14"/>
  <c r="F11" i="37" s="1"/>
  <c r="F125" i="37"/>
  <c r="E125" i="37"/>
  <c r="F124" i="37"/>
  <c r="E124" i="37"/>
  <c r="F123" i="37"/>
  <c r="E123" i="37"/>
  <c r="F122" i="37"/>
  <c r="E122" i="37"/>
  <c r="F121" i="37"/>
  <c r="E121" i="37"/>
  <c r="F120" i="37"/>
  <c r="E120" i="37"/>
  <c r="F119" i="37"/>
  <c r="E119" i="37"/>
  <c r="F118" i="37"/>
  <c r="E118" i="37"/>
  <c r="F117" i="37"/>
  <c r="E117" i="37"/>
  <c r="F116" i="37"/>
  <c r="E116" i="37"/>
  <c r="F115" i="37"/>
  <c r="E115" i="37"/>
  <c r="F114" i="37"/>
  <c r="E114" i="37"/>
  <c r="F113" i="37"/>
  <c r="E113" i="37"/>
  <c r="F112" i="37"/>
  <c r="E112" i="37"/>
  <c r="F111" i="37"/>
  <c r="E111" i="37"/>
  <c r="F110" i="37"/>
  <c r="E110" i="37"/>
  <c r="F109" i="37"/>
  <c r="E109" i="37"/>
  <c r="F108" i="37"/>
  <c r="E108" i="37"/>
  <c r="F107" i="37"/>
  <c r="E107" i="37"/>
  <c r="F106" i="37"/>
  <c r="E106" i="37"/>
  <c r="F105" i="37"/>
  <c r="E105" i="37"/>
  <c r="F104" i="37"/>
  <c r="E104" i="37"/>
  <c r="F103" i="37"/>
  <c r="E103" i="37"/>
  <c r="F102" i="37"/>
  <c r="E102" i="37"/>
  <c r="F101" i="37"/>
  <c r="E101" i="37"/>
  <c r="F100" i="37"/>
  <c r="E100" i="37"/>
  <c r="F99" i="37"/>
  <c r="E99" i="37"/>
  <c r="F98" i="37"/>
  <c r="E98" i="37"/>
  <c r="F97" i="37"/>
  <c r="E97" i="37"/>
  <c r="F96" i="37"/>
  <c r="E96" i="37"/>
  <c r="F95" i="37"/>
  <c r="E95" i="37"/>
  <c r="A621" i="37"/>
  <c r="A620" i="37"/>
  <c r="A619" i="37"/>
  <c r="A618" i="37"/>
  <c r="A617" i="37"/>
  <c r="A616" i="37"/>
  <c r="A615" i="37"/>
  <c r="A614" i="37"/>
  <c r="A613" i="37"/>
  <c r="A612" i="37"/>
  <c r="A611" i="37"/>
  <c r="A610" i="37"/>
  <c r="A609" i="37"/>
  <c r="A608" i="37"/>
  <c r="A607" i="37"/>
  <c r="A606" i="37"/>
  <c r="A605" i="37"/>
  <c r="A604" i="37"/>
  <c r="A603" i="37"/>
  <c r="A602" i="37"/>
  <c r="A601" i="37"/>
  <c r="A600" i="37"/>
  <c r="A599" i="37"/>
  <c r="A598" i="37"/>
  <c r="A597" i="37"/>
  <c r="A596" i="37"/>
  <c r="A595" i="37"/>
  <c r="A594" i="37"/>
  <c r="A593" i="37"/>
  <c r="A592" i="37"/>
  <c r="A591" i="37"/>
  <c r="A590" i="37"/>
  <c r="A589" i="37"/>
  <c r="A588" i="37"/>
  <c r="A587" i="37"/>
  <c r="A586" i="37"/>
  <c r="A585" i="37"/>
  <c r="A584" i="37"/>
  <c r="A583" i="37"/>
  <c r="A582" i="37"/>
  <c r="A581" i="37"/>
  <c r="A580" i="37"/>
  <c r="A579" i="37"/>
  <c r="A578" i="37"/>
  <c r="A577" i="37"/>
  <c r="A576" i="37"/>
  <c r="A575" i="37"/>
  <c r="A574" i="37"/>
  <c r="A573" i="37"/>
  <c r="A572" i="37"/>
  <c r="A571" i="37"/>
  <c r="A570" i="37"/>
  <c r="A569" i="37"/>
  <c r="A568" i="37"/>
  <c r="A567" i="37"/>
  <c r="A566" i="37"/>
  <c r="A565" i="37"/>
  <c r="A564" i="37"/>
  <c r="A563" i="37"/>
  <c r="A562" i="37"/>
  <c r="A561" i="37"/>
  <c r="A560" i="37"/>
  <c r="A559" i="37"/>
  <c r="A558" i="37"/>
  <c r="A557" i="37"/>
  <c r="A556" i="37"/>
  <c r="A555" i="37"/>
  <c r="A554" i="37"/>
  <c r="A553" i="37"/>
  <c r="A552" i="37"/>
  <c r="A551" i="37"/>
  <c r="A550" i="37"/>
  <c r="A549" i="37"/>
  <c r="A548" i="37"/>
  <c r="A547" i="37"/>
  <c r="A546" i="37"/>
  <c r="A545" i="37"/>
  <c r="A544" i="37"/>
  <c r="A543" i="37"/>
  <c r="A542" i="37"/>
  <c r="A541" i="37"/>
  <c r="A540" i="37"/>
  <c r="A539" i="37"/>
  <c r="A538" i="37"/>
  <c r="A537" i="37"/>
  <c r="A536" i="37"/>
  <c r="A535" i="37"/>
  <c r="A534" i="37"/>
  <c r="A533" i="37"/>
  <c r="A532" i="37"/>
  <c r="A531" i="37"/>
  <c r="A530" i="37"/>
  <c r="A529" i="37"/>
  <c r="A528" i="37"/>
  <c r="A527" i="37"/>
  <c r="A526" i="37"/>
  <c r="A525" i="37"/>
  <c r="A524" i="37"/>
  <c r="A523" i="37"/>
  <c r="A522" i="37"/>
  <c r="A521" i="37"/>
  <c r="A520" i="37"/>
  <c r="A519" i="37"/>
  <c r="A518" i="37"/>
  <c r="A517" i="37"/>
  <c r="A516" i="37"/>
  <c r="A515" i="37"/>
  <c r="A514" i="37"/>
  <c r="A513" i="37"/>
  <c r="A512" i="37"/>
  <c r="A511" i="37"/>
  <c r="A510" i="37"/>
  <c r="A509" i="37"/>
  <c r="A508" i="37"/>
  <c r="A507" i="37"/>
  <c r="A506" i="37"/>
  <c r="A505" i="37"/>
  <c r="A504" i="37"/>
  <c r="A503" i="37"/>
  <c r="A502" i="37"/>
  <c r="A501" i="37"/>
  <c r="A500" i="37"/>
  <c r="A499" i="37"/>
  <c r="A498" i="37"/>
  <c r="A497" i="37"/>
  <c r="A496" i="37"/>
  <c r="A495" i="37"/>
  <c r="A494" i="37"/>
  <c r="A493" i="37"/>
  <c r="A492" i="37"/>
  <c r="A491" i="37"/>
  <c r="A490" i="37"/>
  <c r="A489" i="37"/>
  <c r="A488" i="37"/>
  <c r="A487" i="37"/>
  <c r="A486" i="37"/>
  <c r="A485" i="37"/>
  <c r="A484" i="37"/>
  <c r="A483" i="37"/>
  <c r="A482" i="37"/>
  <c r="A481" i="37"/>
  <c r="A480" i="37"/>
  <c r="A479" i="37"/>
  <c r="A478" i="37"/>
  <c r="A477" i="37"/>
  <c r="A476" i="37"/>
  <c r="A475" i="37"/>
  <c r="A474" i="37"/>
  <c r="A473" i="37"/>
  <c r="A472" i="37"/>
  <c r="A471" i="37"/>
  <c r="A470" i="37"/>
  <c r="A469" i="37"/>
  <c r="A468" i="37"/>
  <c r="A467" i="37"/>
  <c r="A466" i="37"/>
  <c r="A465" i="37"/>
  <c r="A464" i="37"/>
  <c r="A463" i="37"/>
  <c r="A462" i="37"/>
  <c r="A461" i="37"/>
  <c r="A460" i="37"/>
  <c r="A459" i="37"/>
  <c r="A458" i="37"/>
  <c r="A457" i="37"/>
  <c r="A456" i="37"/>
  <c r="A455" i="37"/>
  <c r="A454" i="37"/>
  <c r="A453" i="37"/>
  <c r="A452" i="37"/>
  <c r="A451" i="37"/>
  <c r="A450" i="37"/>
  <c r="A449" i="37"/>
  <c r="A448" i="37"/>
  <c r="A447" i="37"/>
  <c r="A446" i="37"/>
  <c r="A445" i="37"/>
  <c r="A444" i="37"/>
  <c r="A443" i="37"/>
  <c r="A442" i="37"/>
  <c r="A441" i="37"/>
  <c r="A440" i="37"/>
  <c r="A439" i="37"/>
  <c r="A438" i="37"/>
  <c r="A437" i="37"/>
  <c r="A436" i="37"/>
  <c r="A435" i="37"/>
  <c r="A434" i="37"/>
  <c r="A433" i="37"/>
  <c r="A432" i="37"/>
  <c r="A431" i="37"/>
  <c r="A430" i="37"/>
  <c r="A429" i="37"/>
  <c r="A428" i="37"/>
  <c r="A427" i="37"/>
  <c r="A426" i="37"/>
  <c r="A425" i="37"/>
  <c r="A424" i="37"/>
  <c r="A423" i="37"/>
  <c r="A422" i="37"/>
  <c r="A421" i="37"/>
  <c r="A420" i="37"/>
  <c r="A419" i="37"/>
  <c r="A418" i="37"/>
  <c r="A417" i="37"/>
  <c r="A416" i="37"/>
  <c r="A415" i="37"/>
  <c r="A414" i="37"/>
  <c r="A413" i="37"/>
  <c r="A412" i="37"/>
  <c r="A411" i="37"/>
  <c r="A410" i="37"/>
  <c r="A409" i="37"/>
  <c r="A408" i="37"/>
  <c r="A407" i="37"/>
  <c r="A406" i="37"/>
  <c r="A405" i="37"/>
  <c r="A404" i="37"/>
  <c r="A403" i="37"/>
  <c r="A402" i="37"/>
  <c r="A401" i="37"/>
  <c r="A400" i="37"/>
  <c r="A399" i="37"/>
  <c r="A398" i="37"/>
  <c r="A397" i="37"/>
  <c r="A396" i="37"/>
  <c r="A395" i="37"/>
  <c r="A394" i="37"/>
  <c r="A393" i="37"/>
  <c r="A392" i="37"/>
  <c r="A391" i="37"/>
  <c r="A390" i="37"/>
  <c r="A389" i="37"/>
  <c r="A388" i="37"/>
  <c r="A387" i="37"/>
  <c r="A386" i="37"/>
  <c r="A385" i="37"/>
  <c r="A384" i="37"/>
  <c r="A383" i="37"/>
  <c r="A382" i="37"/>
  <c r="A381" i="37"/>
  <c r="A380" i="37"/>
  <c r="A379" i="37"/>
  <c r="A378" i="37"/>
  <c r="A377" i="37"/>
  <c r="A376" i="37"/>
  <c r="A375" i="37"/>
  <c r="A374" i="37"/>
  <c r="A373" i="37"/>
  <c r="A372" i="37"/>
  <c r="A371" i="37"/>
  <c r="A370" i="37"/>
  <c r="A369" i="37"/>
  <c r="A368" i="37"/>
  <c r="A367" i="37"/>
  <c r="A366" i="37"/>
  <c r="A365" i="37"/>
  <c r="A364" i="37"/>
  <c r="A363" i="37"/>
  <c r="A362" i="37"/>
  <c r="A361" i="37"/>
  <c r="A360" i="37"/>
  <c r="A359" i="37"/>
  <c r="A358" i="37"/>
  <c r="A357" i="37"/>
  <c r="A356" i="37"/>
  <c r="A355" i="37"/>
  <c r="A354" i="37"/>
  <c r="A353" i="37"/>
  <c r="A352" i="37"/>
  <c r="A351" i="37"/>
  <c r="A350" i="37"/>
  <c r="A349" i="37"/>
  <c r="A348" i="37"/>
  <c r="A347" i="37"/>
  <c r="A346" i="37"/>
  <c r="A345" i="37"/>
  <c r="A344" i="37"/>
  <c r="A343" i="37"/>
  <c r="A342" i="37"/>
  <c r="A341" i="37"/>
  <c r="A340" i="37"/>
  <c r="A339" i="37"/>
  <c r="A338" i="37"/>
  <c r="A337" i="37"/>
  <c r="A336" i="37"/>
  <c r="A335" i="37"/>
  <c r="A334" i="37"/>
  <c r="A333" i="37"/>
  <c r="A332" i="37"/>
  <c r="A331" i="37"/>
  <c r="A330" i="37"/>
  <c r="A329" i="37"/>
  <c r="A328" i="37"/>
  <c r="A327" i="37"/>
  <c r="A326" i="37"/>
  <c r="A325" i="37"/>
  <c r="A324" i="37"/>
  <c r="A323" i="37"/>
  <c r="A322" i="37"/>
  <c r="A321" i="37"/>
  <c r="A320" i="37"/>
  <c r="A319" i="37"/>
  <c r="A318" i="37"/>
  <c r="A317" i="37"/>
  <c r="A316" i="37"/>
  <c r="A315" i="37"/>
  <c r="A314" i="37"/>
  <c r="A313" i="37"/>
  <c r="A312" i="37"/>
  <c r="A311" i="37"/>
  <c r="A310" i="37"/>
  <c r="A309" i="37"/>
  <c r="A308" i="37"/>
  <c r="A307" i="37"/>
  <c r="A306" i="37"/>
  <c r="A305" i="37"/>
  <c r="A304" i="37"/>
  <c r="A303" i="37"/>
  <c r="A302" i="37"/>
  <c r="A301" i="37"/>
  <c r="A300" i="37"/>
  <c r="A299" i="37"/>
  <c r="A298" i="37"/>
  <c r="A297" i="37"/>
  <c r="A296" i="37"/>
  <c r="A295" i="37"/>
  <c r="A294" i="37"/>
  <c r="A293" i="37"/>
  <c r="A292" i="37"/>
  <c r="A291" i="37"/>
  <c r="A290" i="37"/>
  <c r="A289" i="37"/>
  <c r="A288" i="37"/>
  <c r="A287" i="37"/>
  <c r="A286" i="37"/>
  <c r="A285" i="37"/>
  <c r="A284" i="37"/>
  <c r="A283" i="37"/>
  <c r="A282" i="37"/>
  <c r="A281" i="37"/>
  <c r="A280" i="37"/>
  <c r="A279" i="37"/>
  <c r="A278" i="37"/>
  <c r="A277" i="37"/>
  <c r="A276" i="37"/>
  <c r="A275" i="37"/>
  <c r="A274" i="37"/>
  <c r="A273" i="37"/>
  <c r="A272" i="37"/>
  <c r="A271" i="37"/>
  <c r="A270" i="37"/>
  <c r="A269" i="37"/>
  <c r="A268" i="37"/>
  <c r="A267" i="37"/>
  <c r="A266" i="37"/>
  <c r="A265" i="37"/>
  <c r="A264" i="37"/>
  <c r="A263" i="37"/>
  <c r="A262" i="37"/>
  <c r="A261" i="37"/>
  <c r="A260" i="37"/>
  <c r="A259" i="37"/>
  <c r="A258" i="37"/>
  <c r="A257" i="37"/>
  <c r="A256" i="37"/>
  <c r="A255" i="37"/>
  <c r="A254" i="37"/>
  <c r="A253" i="37"/>
  <c r="A252" i="37"/>
  <c r="A251" i="37"/>
  <c r="A250" i="37"/>
  <c r="A249" i="37"/>
  <c r="A248" i="37"/>
  <c r="A247" i="37"/>
  <c r="A246" i="37"/>
  <c r="A245" i="37"/>
  <c r="A244" i="37"/>
  <c r="A243" i="37"/>
  <c r="A242" i="37"/>
  <c r="A241" i="37"/>
  <c r="A240" i="37"/>
  <c r="A239" i="37"/>
  <c r="A238" i="37"/>
  <c r="A237" i="37"/>
  <c r="A236" i="37"/>
  <c r="A235" i="37"/>
  <c r="A234" i="37"/>
  <c r="A233" i="37"/>
  <c r="A232" i="37"/>
  <c r="A231" i="37"/>
  <c r="A230" i="37"/>
  <c r="A229" i="37"/>
  <c r="A228" i="37"/>
  <c r="A227" i="37"/>
  <c r="A226" i="37"/>
  <c r="A225" i="37"/>
  <c r="A224" i="37"/>
  <c r="A223" i="37"/>
  <c r="A222" i="37"/>
  <c r="A221" i="37"/>
  <c r="A220" i="37"/>
  <c r="A219" i="37"/>
  <c r="A218" i="37"/>
  <c r="A217" i="37"/>
  <c r="A216" i="37"/>
  <c r="A215" i="37"/>
  <c r="A214" i="37"/>
  <c r="A213" i="37"/>
  <c r="A212" i="37"/>
  <c r="A211" i="37"/>
  <c r="A210" i="37"/>
  <c r="A209" i="37"/>
  <c r="A208" i="37"/>
  <c r="A207" i="37"/>
  <c r="A206" i="37"/>
  <c r="A205" i="37"/>
  <c r="A204" i="37"/>
  <c r="A203" i="37"/>
  <c r="A202" i="37"/>
  <c r="A201" i="37"/>
  <c r="A200" i="37"/>
  <c r="A199" i="37"/>
  <c r="A198" i="37"/>
  <c r="A197" i="37"/>
  <c r="A196" i="37"/>
  <c r="A195" i="37"/>
  <c r="A194" i="37"/>
  <c r="A193" i="37"/>
  <c r="A192" i="37"/>
  <c r="A191" i="37"/>
  <c r="A190" i="37"/>
  <c r="A189" i="37"/>
  <c r="A188" i="37"/>
  <c r="A187" i="37"/>
  <c r="A186" i="37"/>
  <c r="A185" i="37"/>
  <c r="A184" i="37"/>
  <c r="A183" i="37"/>
  <c r="A182" i="37"/>
  <c r="A181" i="37"/>
  <c r="A180" i="37"/>
  <c r="A179" i="37"/>
  <c r="A178" i="37"/>
  <c r="A177" i="37"/>
  <c r="A176" i="37"/>
  <c r="A175" i="37"/>
  <c r="A174" i="37"/>
  <c r="A173" i="37"/>
  <c r="A172" i="37"/>
  <c r="A171" i="37"/>
  <c r="A170" i="37"/>
  <c r="A169" i="37"/>
  <c r="A168" i="37"/>
  <c r="A167" i="37"/>
  <c r="A166" i="37"/>
  <c r="A165" i="37"/>
  <c r="A164" i="37"/>
  <c r="A163" i="37"/>
  <c r="A162" i="37"/>
  <c r="A161" i="37"/>
  <c r="A160" i="37"/>
  <c r="A159" i="37"/>
  <c r="A158" i="37"/>
  <c r="A157" i="37"/>
  <c r="A156" i="37"/>
  <c r="A155" i="37"/>
  <c r="A154" i="37"/>
  <c r="A153" i="37"/>
  <c r="A152" i="37"/>
  <c r="A151" i="37"/>
  <c r="A150" i="37"/>
  <c r="A149" i="37"/>
  <c r="A148" i="37"/>
  <c r="A147" i="37"/>
  <c r="A146" i="37"/>
  <c r="A145" i="37"/>
  <c r="A144" i="37"/>
  <c r="A143" i="37"/>
  <c r="A142" i="37"/>
  <c r="A141" i="37"/>
  <c r="A140" i="37"/>
  <c r="A139" i="37"/>
  <c r="A138" i="37"/>
  <c r="A137" i="37"/>
  <c r="A136" i="37"/>
  <c r="A135" i="37"/>
  <c r="A134" i="37"/>
  <c r="A133" i="37"/>
  <c r="A132" i="37"/>
  <c r="A131" i="37"/>
  <c r="A130" i="37"/>
  <c r="A129" i="37"/>
  <c r="A128" i="37"/>
  <c r="A127" i="37"/>
  <c r="A126" i="37"/>
  <c r="A125" i="37"/>
  <c r="A124" i="37"/>
  <c r="A123" i="37"/>
  <c r="A122" i="37"/>
  <c r="A121" i="37"/>
  <c r="A120" i="37"/>
  <c r="A119" i="37"/>
  <c r="A118" i="37"/>
  <c r="A117" i="37"/>
  <c r="A116" i="37"/>
  <c r="A115" i="37"/>
  <c r="A114" i="37"/>
  <c r="A113" i="37"/>
  <c r="A112" i="37"/>
  <c r="A111" i="37"/>
  <c r="A110" i="37"/>
  <c r="A109" i="37"/>
  <c r="A108" i="37"/>
  <c r="A107" i="37"/>
  <c r="A106" i="37"/>
  <c r="A105" i="37"/>
  <c r="A104" i="37"/>
  <c r="A103" i="37"/>
  <c r="A102" i="37"/>
  <c r="A101" i="37"/>
  <c r="A100" i="37"/>
  <c r="A99" i="37"/>
  <c r="A98" i="37"/>
  <c r="A97" i="37"/>
  <c r="A96" i="37"/>
  <c r="A95" i="37"/>
  <c r="A94" i="37"/>
  <c r="A93" i="37"/>
  <c r="A92" i="37"/>
  <c r="A91" i="37"/>
  <c r="A90" i="37"/>
  <c r="A89" i="37"/>
  <c r="A88" i="37"/>
  <c r="A87" i="37"/>
  <c r="A86" i="37"/>
  <c r="A85" i="37"/>
  <c r="A84" i="37"/>
  <c r="A83" i="37"/>
  <c r="A82" i="37"/>
  <c r="A81" i="37"/>
  <c r="A80" i="37"/>
  <c r="A79" i="37"/>
  <c r="A78" i="37"/>
  <c r="A77" i="37"/>
  <c r="A76" i="37"/>
  <c r="A75" i="37"/>
  <c r="A74" i="37"/>
  <c r="A73" i="37"/>
  <c r="A72" i="37"/>
  <c r="A71" i="37"/>
  <c r="A70" i="37"/>
  <c r="A69" i="37"/>
  <c r="A68" i="37"/>
  <c r="A67" i="37"/>
  <c r="A66" i="37"/>
  <c r="A65" i="37"/>
  <c r="A64" i="37"/>
  <c r="E3" i="37"/>
  <c r="E4" i="37"/>
  <c r="E5" i="37"/>
  <c r="E6" i="37"/>
  <c r="E7" i="37"/>
  <c r="E8" i="37"/>
  <c r="E9" i="37"/>
  <c r="E10" i="37"/>
  <c r="E11" i="37"/>
  <c r="E12" i="37"/>
  <c r="E13" i="37"/>
  <c r="E14" i="37"/>
  <c r="E15" i="37"/>
  <c r="E16" i="37"/>
  <c r="E17" i="37"/>
  <c r="E18" i="37"/>
  <c r="E19" i="37"/>
  <c r="E20" i="37"/>
  <c r="E21" i="37"/>
  <c r="E22" i="37"/>
  <c r="E23" i="37"/>
  <c r="E24" i="37"/>
  <c r="E25" i="37"/>
  <c r="E26" i="37"/>
  <c r="E27" i="37"/>
  <c r="E28" i="37"/>
  <c r="E29" i="37"/>
  <c r="E30" i="37"/>
  <c r="E31" i="37"/>
  <c r="E32" i="37"/>
  <c r="E2" i="37"/>
  <c r="F63" i="37"/>
  <c r="E63" i="37"/>
  <c r="F62" i="37"/>
  <c r="E62" i="37"/>
  <c r="F61" i="37"/>
  <c r="E61" i="37"/>
  <c r="F60" i="37"/>
  <c r="E60" i="37"/>
  <c r="F59" i="37"/>
  <c r="E59" i="37"/>
  <c r="F58" i="37"/>
  <c r="E58" i="37"/>
  <c r="F57" i="37"/>
  <c r="E57" i="37"/>
  <c r="F56" i="37"/>
  <c r="E56" i="37"/>
  <c r="F55" i="37"/>
  <c r="E55" i="37"/>
  <c r="F54" i="37"/>
  <c r="E54" i="37"/>
  <c r="F53" i="37"/>
  <c r="E53" i="37"/>
  <c r="F52" i="37"/>
  <c r="E52" i="37"/>
  <c r="F51" i="37"/>
  <c r="E51" i="37"/>
  <c r="F50" i="37"/>
  <c r="E50" i="37"/>
  <c r="F49" i="37"/>
  <c r="E49" i="37"/>
  <c r="F48" i="37"/>
  <c r="E48" i="37"/>
  <c r="F47" i="37"/>
  <c r="E47" i="37"/>
  <c r="F46" i="37"/>
  <c r="E46" i="37"/>
  <c r="F45" i="37"/>
  <c r="E45" i="37"/>
  <c r="F44" i="37"/>
  <c r="E44" i="37"/>
  <c r="F43" i="37"/>
  <c r="E43" i="37"/>
  <c r="F42" i="37"/>
  <c r="E42" i="37"/>
  <c r="F41" i="37"/>
  <c r="E41" i="37"/>
  <c r="F40" i="37"/>
  <c r="E40" i="37"/>
  <c r="F39" i="37"/>
  <c r="E39" i="37"/>
  <c r="F38" i="37"/>
  <c r="E38" i="37"/>
  <c r="F37" i="37"/>
  <c r="E37" i="37"/>
  <c r="F36" i="37"/>
  <c r="E36" i="37"/>
  <c r="F35" i="37"/>
  <c r="E35" i="37"/>
  <c r="F34" i="37"/>
  <c r="E34" i="37"/>
  <c r="F33" i="37"/>
  <c r="E33" i="37"/>
  <c r="A63" i="37"/>
  <c r="A62" i="37"/>
  <c r="A61" i="37"/>
  <c r="A60" i="37"/>
  <c r="A59" i="37"/>
  <c r="A58" i="37"/>
  <c r="A57" i="37"/>
  <c r="A56" i="37"/>
  <c r="A55" i="37"/>
  <c r="A54" i="37"/>
  <c r="A53" i="37"/>
  <c r="A52" i="37"/>
  <c r="A51" i="37"/>
  <c r="A50" i="37"/>
  <c r="A49" i="37"/>
  <c r="A48" i="37"/>
  <c r="A47" i="37"/>
  <c r="A46" i="37"/>
  <c r="A45" i="37"/>
  <c r="A44" i="37"/>
  <c r="A43" i="37"/>
  <c r="A42" i="37"/>
  <c r="A41" i="37"/>
  <c r="A40" i="37"/>
  <c r="A39" i="37"/>
  <c r="A38" i="37"/>
  <c r="A37" i="37"/>
  <c r="A36" i="37"/>
  <c r="A35" i="37"/>
  <c r="A34" i="37"/>
  <c r="A33" i="37"/>
  <c r="A15" i="37"/>
  <c r="A12" i="37"/>
  <c r="A10" i="37"/>
  <c r="A8" i="37"/>
  <c r="A6" i="37"/>
  <c r="A5" i="37"/>
  <c r="A32" i="37"/>
  <c r="A31" i="37"/>
  <c r="A30" i="37"/>
  <c r="A29" i="37"/>
  <c r="A28" i="37"/>
  <c r="A27" i="37"/>
  <c r="A26" i="37"/>
  <c r="A25" i="37"/>
  <c r="A24" i="37"/>
  <c r="A23" i="37"/>
  <c r="A22" i="37"/>
  <c r="A21" i="37"/>
  <c r="A20" i="37"/>
  <c r="A19" i="37"/>
  <c r="A18" i="37"/>
  <c r="A17" i="37"/>
  <c r="A16" i="37"/>
  <c r="A14" i="37"/>
  <c r="A13" i="37"/>
  <c r="A11" i="37"/>
  <c r="A9" i="37"/>
  <c r="A7" i="37"/>
  <c r="A2" i="37"/>
  <c r="A4" i="29"/>
  <c r="A4" i="27" s="1"/>
  <c r="A4" i="18" s="1"/>
  <c r="A4" i="19" s="1"/>
  <c r="A4" i="20" s="1"/>
  <c r="A4" i="21" s="1"/>
  <c r="A4" i="22" s="1"/>
  <c r="A4" i="23" s="1"/>
  <c r="A4" i="24" s="1"/>
  <c r="A4" i="25" s="1"/>
  <c r="D681" i="37" s="1"/>
  <c r="E42" i="14"/>
  <c r="E38" i="14"/>
  <c r="E39" i="14"/>
  <c r="A3" i="29"/>
  <c r="A3" i="27" s="1"/>
  <c r="A3" i="18" s="1"/>
  <c r="A3" i="19" s="1"/>
  <c r="A3" i="20" s="1"/>
  <c r="A3" i="21" s="1"/>
  <c r="A3" i="22" s="1"/>
  <c r="A3" i="23" s="1"/>
  <c r="A3" i="24" s="1"/>
  <c r="A3" i="25" s="1"/>
  <c r="R10" i="29"/>
  <c r="U10" i="29"/>
  <c r="X10" i="29"/>
  <c r="AA10" i="29"/>
  <c r="AD10" i="29"/>
  <c r="AG10" i="29"/>
  <c r="AJ10" i="29"/>
  <c r="AM10" i="29"/>
  <c r="AP10" i="29"/>
  <c r="AS10" i="29"/>
  <c r="AV10" i="29"/>
  <c r="AY10" i="29"/>
  <c r="BB10" i="29"/>
  <c r="BE10" i="29"/>
  <c r="BH10" i="29"/>
  <c r="BK10" i="29"/>
  <c r="BN10" i="29"/>
  <c r="BQ10" i="29"/>
  <c r="BT10" i="29"/>
  <c r="O10" i="29"/>
  <c r="E40" i="14"/>
  <c r="F1240" i="37" l="1"/>
  <c r="F1016" i="37"/>
  <c r="F792" i="37"/>
  <c r="E876" i="37"/>
  <c r="F1128" i="37"/>
  <c r="F904" i="37"/>
  <c r="E1212" i="37"/>
  <c r="E1100" i="37"/>
  <c r="E988" i="37"/>
  <c r="E961" i="37"/>
  <c r="E764" i="37"/>
  <c r="F1212" i="37"/>
  <c r="F1100" i="37"/>
  <c r="F988" i="37"/>
  <c r="F961" i="37"/>
  <c r="F876" i="37"/>
  <c r="F764" i="37"/>
  <c r="E1184" i="37"/>
  <c r="E1072" i="37"/>
  <c r="E960" i="37"/>
  <c r="E848" i="37"/>
  <c r="E736" i="37"/>
  <c r="F1184" i="37"/>
  <c r="F960" i="37"/>
  <c r="E820" i="37"/>
  <c r="D2" i="38"/>
  <c r="D961" i="37"/>
  <c r="F1072" i="37"/>
  <c r="F848" i="37"/>
  <c r="F736" i="37"/>
  <c r="E1156" i="37"/>
  <c r="E1044" i="37"/>
  <c r="E932" i="37"/>
  <c r="C2" i="38"/>
  <c r="C961" i="37"/>
  <c r="F1156" i="37"/>
  <c r="F1044" i="37"/>
  <c r="F932" i="37"/>
  <c r="F820" i="37"/>
  <c r="E1240" i="37"/>
  <c r="E1128" i="37"/>
  <c r="E1016" i="37"/>
  <c r="E904" i="37"/>
  <c r="E792" i="37"/>
  <c r="F30" i="37"/>
  <c r="F19" i="37"/>
  <c r="F9" i="37"/>
  <c r="F14" i="37"/>
  <c r="F25" i="37"/>
  <c r="F13" i="37"/>
  <c r="F29" i="37"/>
  <c r="F3" i="37"/>
  <c r="F31" i="37"/>
  <c r="F21" i="37"/>
  <c r="F10" i="37"/>
  <c r="N11" i="29"/>
  <c r="C7970" i="37"/>
  <c r="C7968" i="37"/>
  <c r="C7966" i="37"/>
  <c r="C7964" i="37"/>
  <c r="C7962" i="37"/>
  <c r="C7960" i="37"/>
  <c r="C7958" i="37"/>
  <c r="C7956" i="37"/>
  <c r="C7954" i="37"/>
  <c r="C7952" i="37"/>
  <c r="C7950" i="37"/>
  <c r="C7948" i="37"/>
  <c r="C7946" i="37"/>
  <c r="C7944" i="37"/>
  <c r="C7942" i="37"/>
  <c r="C7940" i="37"/>
  <c r="C7877" i="37"/>
  <c r="C7875" i="37"/>
  <c r="C7873" i="37"/>
  <c r="C7871" i="37"/>
  <c r="C7869" i="37"/>
  <c r="C7867" i="37"/>
  <c r="C7865" i="37"/>
  <c r="C7863" i="37"/>
  <c r="C7861" i="37"/>
  <c r="C7859" i="37"/>
  <c r="C7857" i="37"/>
  <c r="C7855" i="37"/>
  <c r="C7853" i="37"/>
  <c r="C7851" i="37"/>
  <c r="C7849" i="37"/>
  <c r="C8030" i="37"/>
  <c r="C8028" i="37"/>
  <c r="C8026" i="37"/>
  <c r="C8024" i="37"/>
  <c r="C8022" i="37"/>
  <c r="C8020" i="37"/>
  <c r="C8018" i="37"/>
  <c r="C8016" i="37"/>
  <c r="C8014" i="37"/>
  <c r="C8012" i="37"/>
  <c r="C8010" i="37"/>
  <c r="C8008" i="37"/>
  <c r="C8006" i="37"/>
  <c r="C8004" i="37"/>
  <c r="C8002" i="37"/>
  <c r="C7969" i="37"/>
  <c r="C7967" i="37"/>
  <c r="C7965" i="37"/>
  <c r="C7963" i="37"/>
  <c r="C7961" i="37"/>
  <c r="C7959" i="37"/>
  <c r="C7957" i="37"/>
  <c r="C7955" i="37"/>
  <c r="C7953" i="37"/>
  <c r="C7951" i="37"/>
  <c r="C7949" i="37"/>
  <c r="C7947" i="37"/>
  <c r="C7945" i="37"/>
  <c r="C7943" i="37"/>
  <c r="C7941" i="37"/>
  <c r="C8031" i="37"/>
  <c r="C8029" i="37"/>
  <c r="C8027" i="37"/>
  <c r="C8025" i="37"/>
  <c r="C8023" i="37"/>
  <c r="C8021" i="37"/>
  <c r="C8019" i="37"/>
  <c r="C8017" i="37"/>
  <c r="C8015" i="37"/>
  <c r="C8013" i="37"/>
  <c r="C8011" i="37"/>
  <c r="C8009" i="37"/>
  <c r="C8007" i="37"/>
  <c r="C8005" i="37"/>
  <c r="C8003" i="37"/>
  <c r="C8001" i="37"/>
  <c r="C7939" i="37"/>
  <c r="C7937" i="37"/>
  <c r="C7935" i="37"/>
  <c r="C7933" i="37"/>
  <c r="C7931" i="37"/>
  <c r="C7929" i="37"/>
  <c r="C7927" i="37"/>
  <c r="C7925" i="37"/>
  <c r="C7923" i="37"/>
  <c r="C7921" i="37"/>
  <c r="C7919" i="37"/>
  <c r="C7917" i="37"/>
  <c r="C7915" i="37"/>
  <c r="C7913" i="37"/>
  <c r="C7911" i="37"/>
  <c r="C7846" i="37"/>
  <c r="C7844" i="37"/>
  <c r="C7842" i="37"/>
  <c r="C7840" i="37"/>
  <c r="C7838" i="37"/>
  <c r="C7836" i="37"/>
  <c r="C7834" i="37"/>
  <c r="C7832" i="37"/>
  <c r="C7830" i="37"/>
  <c r="C7999" i="37"/>
  <c r="C7997" i="37"/>
  <c r="C7995" i="37"/>
  <c r="C7993" i="37"/>
  <c r="C7991" i="37"/>
  <c r="C7989" i="37"/>
  <c r="C7987" i="37"/>
  <c r="C7985" i="37"/>
  <c r="C7983" i="37"/>
  <c r="C7981" i="37"/>
  <c r="C7979" i="37"/>
  <c r="C7977" i="37"/>
  <c r="C7975" i="37"/>
  <c r="C7973" i="37"/>
  <c r="C7971" i="37"/>
  <c r="C7908" i="37"/>
  <c r="C7906" i="37"/>
  <c r="C7904" i="37"/>
  <c r="C7902" i="37"/>
  <c r="C7900" i="37"/>
  <c r="C7898" i="37"/>
  <c r="C7896" i="37"/>
  <c r="C7894" i="37"/>
  <c r="C7892" i="37"/>
  <c r="C7890" i="37"/>
  <c r="C7888" i="37"/>
  <c r="C7886" i="37"/>
  <c r="C7884" i="37"/>
  <c r="C7882" i="37"/>
  <c r="C7880" i="37"/>
  <c r="C7998" i="37"/>
  <c r="C7982" i="37"/>
  <c r="C7932" i="37"/>
  <c r="C7916" i="37"/>
  <c r="C7909" i="37"/>
  <c r="C7893" i="37"/>
  <c r="C7870" i="37"/>
  <c r="C7854" i="37"/>
  <c r="C7817" i="37"/>
  <c r="C7815" i="37"/>
  <c r="C7813" i="37"/>
  <c r="C7811" i="37"/>
  <c r="C7809" i="37"/>
  <c r="C7807" i="37"/>
  <c r="C7805" i="37"/>
  <c r="C7803" i="37"/>
  <c r="C7801" i="37"/>
  <c r="C7799" i="37"/>
  <c r="C7797" i="37"/>
  <c r="C7795" i="37"/>
  <c r="C7793" i="37"/>
  <c r="C7791" i="37"/>
  <c r="C7789" i="37"/>
  <c r="C7787" i="37"/>
  <c r="C7992" i="37"/>
  <c r="C7976" i="37"/>
  <c r="C7938" i="37"/>
  <c r="C7922" i="37"/>
  <c r="C7899" i="37"/>
  <c r="C7883" i="37"/>
  <c r="C7876" i="37"/>
  <c r="C7860" i="37"/>
  <c r="C7843" i="37"/>
  <c r="C7835" i="37"/>
  <c r="C7781" i="37"/>
  <c r="C7773" i="37"/>
  <c r="C7769" i="37"/>
  <c r="C7765" i="37"/>
  <c r="C7761" i="37"/>
  <c r="C7757" i="37"/>
  <c r="C7984" i="37"/>
  <c r="C7930" i="37"/>
  <c r="C7914" i="37"/>
  <c r="C7852" i="37"/>
  <c r="C7847" i="37"/>
  <c r="C7986" i="37"/>
  <c r="C7928" i="37"/>
  <c r="C7912" i="37"/>
  <c r="C7905" i="37"/>
  <c r="C7889" i="37"/>
  <c r="C7866" i="37"/>
  <c r="C7850" i="37"/>
  <c r="C7785" i="37"/>
  <c r="C7783" i="37"/>
  <c r="C7779" i="37"/>
  <c r="C7777" i="37"/>
  <c r="C7775" i="37"/>
  <c r="C7771" i="37"/>
  <c r="C7767" i="37"/>
  <c r="C7763" i="37"/>
  <c r="C7759" i="37"/>
  <c r="C8000" i="37"/>
  <c r="C7868" i="37"/>
  <c r="C7831" i="37"/>
  <c r="C7996" i="37"/>
  <c r="C7980" i="37"/>
  <c r="C7934" i="37"/>
  <c r="C7918" i="37"/>
  <c r="C7895" i="37"/>
  <c r="C7879" i="37"/>
  <c r="C7872" i="37"/>
  <c r="C7856" i="37"/>
  <c r="C7845" i="37"/>
  <c r="C7837" i="37"/>
  <c r="C7829" i="37"/>
  <c r="C7827" i="37"/>
  <c r="C7825" i="37"/>
  <c r="C7823" i="37"/>
  <c r="C7821" i="37"/>
  <c r="C7819" i="37"/>
  <c r="C7990" i="37"/>
  <c r="C7974" i="37"/>
  <c r="C7924" i="37"/>
  <c r="C7901" i="37"/>
  <c r="C7885" i="37"/>
  <c r="C7878" i="37"/>
  <c r="C7862" i="37"/>
  <c r="C7816" i="37"/>
  <c r="C7814" i="37"/>
  <c r="C7812" i="37"/>
  <c r="C7810" i="37"/>
  <c r="C7808" i="37"/>
  <c r="C7806" i="37"/>
  <c r="C7804" i="37"/>
  <c r="C7802" i="37"/>
  <c r="C7800" i="37"/>
  <c r="C7798" i="37"/>
  <c r="C7796" i="37"/>
  <c r="C7794" i="37"/>
  <c r="C7792" i="37"/>
  <c r="C7790" i="37"/>
  <c r="C7788" i="37"/>
  <c r="C7891" i="37"/>
  <c r="C7839" i="37"/>
  <c r="C7994" i="37"/>
  <c r="C7978" i="37"/>
  <c r="C7936" i="37"/>
  <c r="C7920" i="37"/>
  <c r="C7897" i="37"/>
  <c r="C7881" i="37"/>
  <c r="C7874" i="37"/>
  <c r="C7858" i="37"/>
  <c r="C7786" i="37"/>
  <c r="C7784" i="37"/>
  <c r="C7782" i="37"/>
  <c r="C7780" i="37"/>
  <c r="C7778" i="37"/>
  <c r="C7776" i="37"/>
  <c r="C7774" i="37"/>
  <c r="C7772" i="37"/>
  <c r="C7770" i="37"/>
  <c r="C7768" i="37"/>
  <c r="C7766" i="37"/>
  <c r="C7764" i="37"/>
  <c r="C7762" i="37"/>
  <c r="C7760" i="37"/>
  <c r="C7758" i="37"/>
  <c r="C7988" i="37"/>
  <c r="C7972" i="37"/>
  <c r="C7926" i="37"/>
  <c r="C7910" i="37"/>
  <c r="C7903" i="37"/>
  <c r="C7887" i="37"/>
  <c r="C7864" i="37"/>
  <c r="C7848" i="37"/>
  <c r="C7841" i="37"/>
  <c r="C7833" i="37"/>
  <c r="C7828" i="37"/>
  <c r="C7826" i="37"/>
  <c r="C7824" i="37"/>
  <c r="C7822" i="37"/>
  <c r="C7820" i="37"/>
  <c r="C7818" i="37"/>
  <c r="C7907" i="37"/>
  <c r="C7697" i="37"/>
  <c r="C7695" i="37"/>
  <c r="C7693" i="37"/>
  <c r="C7691" i="37"/>
  <c r="C7689" i="37"/>
  <c r="C7687" i="37"/>
  <c r="C7685" i="37"/>
  <c r="C7683" i="37"/>
  <c r="C7681" i="37"/>
  <c r="C7679" i="37"/>
  <c r="C7677" i="37"/>
  <c r="C7675" i="37"/>
  <c r="C7673" i="37"/>
  <c r="C7671" i="37"/>
  <c r="C7669" i="37"/>
  <c r="C7667" i="37"/>
  <c r="C7755" i="37"/>
  <c r="C7753" i="37"/>
  <c r="C7751" i="37"/>
  <c r="C7749" i="37"/>
  <c r="C7747" i="37"/>
  <c r="C7745" i="37"/>
  <c r="C7743" i="37"/>
  <c r="C7741" i="37"/>
  <c r="C7739" i="37"/>
  <c r="C7737" i="37"/>
  <c r="C7735" i="37"/>
  <c r="C7733" i="37"/>
  <c r="C7731" i="37"/>
  <c r="C7729" i="37"/>
  <c r="C7727" i="37"/>
  <c r="C7724" i="37"/>
  <c r="C7722" i="37"/>
  <c r="C7720" i="37"/>
  <c r="C7718" i="37"/>
  <c r="C7716" i="37"/>
  <c r="C7714" i="37"/>
  <c r="C7712" i="37"/>
  <c r="C7710" i="37"/>
  <c r="C7708" i="37"/>
  <c r="C7706" i="37"/>
  <c r="C7704" i="37"/>
  <c r="C7702" i="37"/>
  <c r="C7700" i="37"/>
  <c r="C7698" i="37"/>
  <c r="C7696" i="37"/>
  <c r="C7694" i="37"/>
  <c r="C7692" i="37"/>
  <c r="C7690" i="37"/>
  <c r="C7688" i="37"/>
  <c r="C7686" i="37"/>
  <c r="C7684" i="37"/>
  <c r="C7682" i="37"/>
  <c r="C7680" i="37"/>
  <c r="C7678" i="37"/>
  <c r="C7676" i="37"/>
  <c r="C7674" i="37"/>
  <c r="C7672" i="37"/>
  <c r="C7670" i="37"/>
  <c r="C7668" i="37"/>
  <c r="C7756" i="37"/>
  <c r="C7754" i="37"/>
  <c r="C7752" i="37"/>
  <c r="C7750" i="37"/>
  <c r="C7748" i="37"/>
  <c r="C7746" i="37"/>
  <c r="C7744" i="37"/>
  <c r="C7742" i="37"/>
  <c r="C7740" i="37"/>
  <c r="C7738" i="37"/>
  <c r="C7736" i="37"/>
  <c r="C7734" i="37"/>
  <c r="C7732" i="37"/>
  <c r="C7730" i="37"/>
  <c r="C7728" i="37"/>
  <c r="C7726" i="37"/>
  <c r="C7725" i="37"/>
  <c r="C7723" i="37"/>
  <c r="C7721" i="37"/>
  <c r="C7719" i="37"/>
  <c r="C7717" i="37"/>
  <c r="C7715" i="37"/>
  <c r="C7713" i="37"/>
  <c r="C7711" i="37"/>
  <c r="C7709" i="37"/>
  <c r="C7707" i="37"/>
  <c r="C7705" i="37"/>
  <c r="C7703" i="37"/>
  <c r="C7701" i="37"/>
  <c r="C7699" i="37"/>
  <c r="D8030" i="37"/>
  <c r="D8028" i="37"/>
  <c r="D8026" i="37"/>
  <c r="D8024" i="37"/>
  <c r="D8022" i="37"/>
  <c r="D8020" i="37"/>
  <c r="D8018" i="37"/>
  <c r="D8016" i="37"/>
  <c r="D8014" i="37"/>
  <c r="D8012" i="37"/>
  <c r="D8010" i="37"/>
  <c r="D8008" i="37"/>
  <c r="D8006" i="37"/>
  <c r="D8004" i="37"/>
  <c r="D8002" i="37"/>
  <c r="D8000" i="37"/>
  <c r="D7998" i="37"/>
  <c r="D7996" i="37"/>
  <c r="D7994" i="37"/>
  <c r="D7992" i="37"/>
  <c r="D7990" i="37"/>
  <c r="D7988" i="37"/>
  <c r="D7986" i="37"/>
  <c r="D7984" i="37"/>
  <c r="D7982" i="37"/>
  <c r="D7980" i="37"/>
  <c r="D7978" i="37"/>
  <c r="D7976" i="37"/>
  <c r="D7974" i="37"/>
  <c r="D7972" i="37"/>
  <c r="D8031" i="37"/>
  <c r="D8029" i="37"/>
  <c r="D8027" i="37"/>
  <c r="D8025" i="37"/>
  <c r="D8023" i="37"/>
  <c r="D8021" i="37"/>
  <c r="D8019" i="37"/>
  <c r="D8017" i="37"/>
  <c r="D8015" i="37"/>
  <c r="D8013" i="37"/>
  <c r="D8011" i="37"/>
  <c r="D8009" i="37"/>
  <c r="D8007" i="37"/>
  <c r="D8005" i="37"/>
  <c r="D8003" i="37"/>
  <c r="D8001" i="37"/>
  <c r="D7939" i="37"/>
  <c r="D7937" i="37"/>
  <c r="D7935" i="37"/>
  <c r="D7933" i="37"/>
  <c r="D7931" i="37"/>
  <c r="D7929" i="37"/>
  <c r="D7927" i="37"/>
  <c r="D7925" i="37"/>
  <c r="D7923" i="37"/>
  <c r="D7921" i="37"/>
  <c r="D7919" i="37"/>
  <c r="D7917" i="37"/>
  <c r="D7915" i="37"/>
  <c r="D7913" i="37"/>
  <c r="D7911" i="37"/>
  <c r="D7999" i="37"/>
  <c r="D7997" i="37"/>
  <c r="D7995" i="37"/>
  <c r="D7993" i="37"/>
  <c r="D7991" i="37"/>
  <c r="D7989" i="37"/>
  <c r="D7987" i="37"/>
  <c r="D7985" i="37"/>
  <c r="D7983" i="37"/>
  <c r="D7981" i="37"/>
  <c r="D7979" i="37"/>
  <c r="D7977" i="37"/>
  <c r="D7975" i="37"/>
  <c r="D7973" i="37"/>
  <c r="D7971" i="37"/>
  <c r="D7908" i="37"/>
  <c r="D7906" i="37"/>
  <c r="D7904" i="37"/>
  <c r="D7902" i="37"/>
  <c r="D7900" i="37"/>
  <c r="D7898" i="37"/>
  <c r="D7896" i="37"/>
  <c r="D7894" i="37"/>
  <c r="D7892" i="37"/>
  <c r="D7890" i="37"/>
  <c r="D7888" i="37"/>
  <c r="D7886" i="37"/>
  <c r="D7884" i="37"/>
  <c r="D7882" i="37"/>
  <c r="D7880" i="37"/>
  <c r="D7970" i="37"/>
  <c r="D7968" i="37"/>
  <c r="D7966" i="37"/>
  <c r="D7964" i="37"/>
  <c r="D7962" i="37"/>
  <c r="D7960" i="37"/>
  <c r="D7958" i="37"/>
  <c r="D7956" i="37"/>
  <c r="D7954" i="37"/>
  <c r="D7952" i="37"/>
  <c r="D7950" i="37"/>
  <c r="D7948" i="37"/>
  <c r="D7946" i="37"/>
  <c r="D7944" i="37"/>
  <c r="D7942" i="37"/>
  <c r="D7940" i="37"/>
  <c r="D7877" i="37"/>
  <c r="D7875" i="37"/>
  <c r="D7873" i="37"/>
  <c r="D7871" i="37"/>
  <c r="D7869" i="37"/>
  <c r="D7867" i="37"/>
  <c r="D7865" i="37"/>
  <c r="D7863" i="37"/>
  <c r="D7861" i="37"/>
  <c r="D7859" i="37"/>
  <c r="D7857" i="37"/>
  <c r="D7855" i="37"/>
  <c r="D7853" i="37"/>
  <c r="D7851" i="37"/>
  <c r="D7849" i="37"/>
  <c r="D7938" i="37"/>
  <c r="D7922" i="37"/>
  <c r="D7899" i="37"/>
  <c r="D7883" i="37"/>
  <c r="D7876" i="37"/>
  <c r="D7860" i="37"/>
  <c r="D7846" i="37"/>
  <c r="D7843" i="37"/>
  <c r="D7838" i="37"/>
  <c r="D7835" i="37"/>
  <c r="D7830" i="37"/>
  <c r="D7936" i="37"/>
  <c r="D7780" i="37"/>
  <c r="D7766" i="37"/>
  <c r="D7969" i="37"/>
  <c r="D7965" i="37"/>
  <c r="D7961" i="37"/>
  <c r="D7957" i="37"/>
  <c r="D7953" i="37"/>
  <c r="D7949" i="37"/>
  <c r="D7945" i="37"/>
  <c r="D7941" i="37"/>
  <c r="D7928" i="37"/>
  <c r="D7912" i="37"/>
  <c r="D7905" i="37"/>
  <c r="D7889" i="37"/>
  <c r="D7866" i="37"/>
  <c r="D7850" i="37"/>
  <c r="D7785" i="37"/>
  <c r="D7783" i="37"/>
  <c r="D7781" i="37"/>
  <c r="D7779" i="37"/>
  <c r="D7777" i="37"/>
  <c r="D7775" i="37"/>
  <c r="D7773" i="37"/>
  <c r="D7771" i="37"/>
  <c r="D7769" i="37"/>
  <c r="D7767" i="37"/>
  <c r="D7765" i="37"/>
  <c r="D7763" i="37"/>
  <c r="D7761" i="37"/>
  <c r="D7759" i="37"/>
  <c r="D7757" i="37"/>
  <c r="D7955" i="37"/>
  <c r="D7881" i="37"/>
  <c r="D7784" i="37"/>
  <c r="D7772" i="37"/>
  <c r="D7758" i="37"/>
  <c r="D7934" i="37"/>
  <c r="D7918" i="37"/>
  <c r="D7895" i="37"/>
  <c r="D7879" i="37"/>
  <c r="D7872" i="37"/>
  <c r="D7856" i="37"/>
  <c r="D7845" i="37"/>
  <c r="D7840" i="37"/>
  <c r="D7837" i="37"/>
  <c r="D7832" i="37"/>
  <c r="D7829" i="37"/>
  <c r="D7827" i="37"/>
  <c r="D7825" i="37"/>
  <c r="D7823" i="37"/>
  <c r="D7821" i="37"/>
  <c r="D7819" i="37"/>
  <c r="D7967" i="37"/>
  <c r="D7959" i="37"/>
  <c r="D7943" i="37"/>
  <c r="D7776" i="37"/>
  <c r="D7924" i="37"/>
  <c r="D7901" i="37"/>
  <c r="D7885" i="37"/>
  <c r="D7878" i="37"/>
  <c r="D7862" i="37"/>
  <c r="D7816" i="37"/>
  <c r="D7814" i="37"/>
  <c r="D7812" i="37"/>
  <c r="D7810" i="37"/>
  <c r="D7808" i="37"/>
  <c r="D7806" i="37"/>
  <c r="D7804" i="37"/>
  <c r="D7802" i="37"/>
  <c r="D7800" i="37"/>
  <c r="D7798" i="37"/>
  <c r="D7796" i="37"/>
  <c r="D7794" i="37"/>
  <c r="D7792" i="37"/>
  <c r="D7790" i="37"/>
  <c r="D7788" i="37"/>
  <c r="D7963" i="37"/>
  <c r="D7920" i="37"/>
  <c r="D7897" i="37"/>
  <c r="D7874" i="37"/>
  <c r="D7786" i="37"/>
  <c r="D7774" i="37"/>
  <c r="D7760" i="37"/>
  <c r="D7930" i="37"/>
  <c r="D7914" i="37"/>
  <c r="D7907" i="37"/>
  <c r="D7891" i="37"/>
  <c r="D7868" i="37"/>
  <c r="D7852" i="37"/>
  <c r="D7847" i="37"/>
  <c r="D7842" i="37"/>
  <c r="D7839" i="37"/>
  <c r="D7834" i="37"/>
  <c r="D7831" i="37"/>
  <c r="D7782" i="37"/>
  <c r="D7764" i="37"/>
  <c r="D7926" i="37"/>
  <c r="D7910" i="37"/>
  <c r="D7903" i="37"/>
  <c r="D7887" i="37"/>
  <c r="D7864" i="37"/>
  <c r="D7848" i="37"/>
  <c r="D7844" i="37"/>
  <c r="D7841" i="37"/>
  <c r="D7836" i="37"/>
  <c r="D7833" i="37"/>
  <c r="D7828" i="37"/>
  <c r="D7826" i="37"/>
  <c r="D7824" i="37"/>
  <c r="D7822" i="37"/>
  <c r="D7820" i="37"/>
  <c r="D7818" i="37"/>
  <c r="D7951" i="37"/>
  <c r="D7858" i="37"/>
  <c r="D7770" i="37"/>
  <c r="D7932" i="37"/>
  <c r="D7916" i="37"/>
  <c r="D7909" i="37"/>
  <c r="D7893" i="37"/>
  <c r="D7870" i="37"/>
  <c r="D7854" i="37"/>
  <c r="D7817" i="37"/>
  <c r="D7815" i="37"/>
  <c r="D7813" i="37"/>
  <c r="D7811" i="37"/>
  <c r="D7809" i="37"/>
  <c r="D7807" i="37"/>
  <c r="D7805" i="37"/>
  <c r="D7803" i="37"/>
  <c r="D7801" i="37"/>
  <c r="D7799" i="37"/>
  <c r="D7797" i="37"/>
  <c r="D7795" i="37"/>
  <c r="D7793" i="37"/>
  <c r="D7791" i="37"/>
  <c r="D7789" i="37"/>
  <c r="D7787" i="37"/>
  <c r="D7947" i="37"/>
  <c r="D7778" i="37"/>
  <c r="D7768" i="37"/>
  <c r="D7762" i="37"/>
  <c r="D7695" i="37"/>
  <c r="D7693" i="37"/>
  <c r="D7689" i="37"/>
  <c r="D7683" i="37"/>
  <c r="D7677" i="37"/>
  <c r="D7669" i="37"/>
  <c r="D7670" i="37"/>
  <c r="D7697" i="37"/>
  <c r="D7685" i="37"/>
  <c r="D7679" i="37"/>
  <c r="D7671" i="37"/>
  <c r="D7667" i="37"/>
  <c r="D7755" i="37"/>
  <c r="D7753" i="37"/>
  <c r="D7751" i="37"/>
  <c r="D7749" i="37"/>
  <c r="D7747" i="37"/>
  <c r="D7745" i="37"/>
  <c r="D7743" i="37"/>
  <c r="D7741" i="37"/>
  <c r="D7739" i="37"/>
  <c r="D7737" i="37"/>
  <c r="D7735" i="37"/>
  <c r="D7733" i="37"/>
  <c r="D7731" i="37"/>
  <c r="D7729" i="37"/>
  <c r="D7727" i="37"/>
  <c r="D7724" i="37"/>
  <c r="D7722" i="37"/>
  <c r="D7720" i="37"/>
  <c r="D7718" i="37"/>
  <c r="D7716" i="37"/>
  <c r="D7714" i="37"/>
  <c r="D7712" i="37"/>
  <c r="D7710" i="37"/>
  <c r="D7708" i="37"/>
  <c r="D7706" i="37"/>
  <c r="D7704" i="37"/>
  <c r="D7702" i="37"/>
  <c r="D7700" i="37"/>
  <c r="D7698" i="37"/>
  <c r="D7694" i="37"/>
  <c r="D7686" i="37"/>
  <c r="D7682" i="37"/>
  <c r="D7674" i="37"/>
  <c r="D7696" i="37"/>
  <c r="D7692" i="37"/>
  <c r="D7684" i="37"/>
  <c r="D7680" i="37"/>
  <c r="D7672" i="37"/>
  <c r="D7688" i="37"/>
  <c r="D7678" i="37"/>
  <c r="D7668" i="37"/>
  <c r="D7690" i="37"/>
  <c r="D7676" i="37"/>
  <c r="D7756" i="37"/>
  <c r="D7754" i="37"/>
  <c r="D7752" i="37"/>
  <c r="D7750" i="37"/>
  <c r="D7748" i="37"/>
  <c r="D7746" i="37"/>
  <c r="D7744" i="37"/>
  <c r="D7742" i="37"/>
  <c r="D7740" i="37"/>
  <c r="D7738" i="37"/>
  <c r="D7736" i="37"/>
  <c r="D7734" i="37"/>
  <c r="D7732" i="37"/>
  <c r="D7730" i="37"/>
  <c r="D7728" i="37"/>
  <c r="D7726" i="37"/>
  <c r="D7725" i="37"/>
  <c r="D7723" i="37"/>
  <c r="D7721" i="37"/>
  <c r="D7719" i="37"/>
  <c r="D7717" i="37"/>
  <c r="D7715" i="37"/>
  <c r="D7713" i="37"/>
  <c r="D7711" i="37"/>
  <c r="D7709" i="37"/>
  <c r="D7707" i="37"/>
  <c r="D7705" i="37"/>
  <c r="D7703" i="37"/>
  <c r="D7701" i="37"/>
  <c r="D7699" i="37"/>
  <c r="D7687" i="37"/>
  <c r="D7673" i="37"/>
  <c r="D7691" i="37"/>
  <c r="D7681" i="37"/>
  <c r="D7675" i="37"/>
  <c r="D1128" i="37"/>
  <c r="D904" i="37"/>
  <c r="D680" i="37"/>
  <c r="D1016" i="37"/>
  <c r="D1044" i="37"/>
  <c r="D820" i="37"/>
  <c r="D1156" i="37"/>
  <c r="D932" i="37"/>
  <c r="D708" i="37"/>
  <c r="D988" i="37"/>
  <c r="D764" i="37"/>
  <c r="D792" i="37"/>
  <c r="D1184" i="37"/>
  <c r="D960" i="37"/>
  <c r="D736" i="37"/>
  <c r="D1212" i="37"/>
  <c r="D1072" i="37"/>
  <c r="D848" i="37"/>
  <c r="D1240" i="37"/>
  <c r="D1100" i="37"/>
  <c r="D876" i="37"/>
  <c r="F23" i="37"/>
  <c r="F7" i="37"/>
  <c r="O10" i="27"/>
  <c r="E1302" i="37" s="1"/>
  <c r="E708" i="37"/>
  <c r="F18" i="37"/>
  <c r="F1300" i="37"/>
  <c r="F708" i="37"/>
  <c r="C1100" i="37"/>
  <c r="C876" i="37"/>
  <c r="C736" i="37"/>
  <c r="C1044" i="37"/>
  <c r="C820" i="37"/>
  <c r="C1128" i="37"/>
  <c r="C904" i="37"/>
  <c r="C680" i="37"/>
  <c r="C1184" i="37"/>
  <c r="C1016" i="37"/>
  <c r="C792" i="37"/>
  <c r="C1156" i="37"/>
  <c r="C932" i="37"/>
  <c r="C708" i="37"/>
  <c r="C960" i="37"/>
  <c r="C1212" i="37"/>
  <c r="C988" i="37"/>
  <c r="C764" i="37"/>
  <c r="C1240" i="37"/>
  <c r="C1072" i="37"/>
  <c r="C848" i="37"/>
  <c r="BH10" i="27"/>
  <c r="E1126" i="37"/>
  <c r="E1124" i="37"/>
  <c r="E1122" i="37"/>
  <c r="E1120" i="37"/>
  <c r="E1118" i="37"/>
  <c r="E1116" i="37"/>
  <c r="E1114" i="37"/>
  <c r="E1112" i="37"/>
  <c r="E1110" i="37"/>
  <c r="E1108" i="37"/>
  <c r="E1106" i="37"/>
  <c r="E1104" i="37"/>
  <c r="E1102" i="37"/>
  <c r="E1123" i="37"/>
  <c r="E1107" i="37"/>
  <c r="E1111" i="37"/>
  <c r="E1113" i="37"/>
  <c r="E1101" i="37"/>
  <c r="E1119" i="37"/>
  <c r="E1103" i="37"/>
  <c r="E1125" i="37"/>
  <c r="E1109" i="37"/>
  <c r="E1127" i="37"/>
  <c r="E1115" i="37"/>
  <c r="E1121" i="37"/>
  <c r="E1105" i="37"/>
  <c r="E1117" i="37"/>
  <c r="F1210" i="37"/>
  <c r="F1208" i="37"/>
  <c r="F1206" i="37"/>
  <c r="F1204" i="37"/>
  <c r="F1202" i="37"/>
  <c r="F1200" i="37"/>
  <c r="F1198" i="37"/>
  <c r="F1196" i="37"/>
  <c r="F1194" i="37"/>
  <c r="F1192" i="37"/>
  <c r="F1190" i="37"/>
  <c r="F1188" i="37"/>
  <c r="F1186" i="37"/>
  <c r="F1211" i="37"/>
  <c r="F1209" i="37"/>
  <c r="F1207" i="37"/>
  <c r="F1205" i="37"/>
  <c r="F1203" i="37"/>
  <c r="F1201" i="37"/>
  <c r="F1199" i="37"/>
  <c r="F1197" i="37"/>
  <c r="F1195" i="37"/>
  <c r="F1193" i="37"/>
  <c r="F1191" i="37"/>
  <c r="F1189" i="37"/>
  <c r="F1187" i="37"/>
  <c r="F1185" i="37"/>
  <c r="F986" i="37"/>
  <c r="F984" i="37"/>
  <c r="F982" i="37"/>
  <c r="F980" i="37"/>
  <c r="F978" i="37"/>
  <c r="F976" i="37"/>
  <c r="F974" i="37"/>
  <c r="F972" i="37"/>
  <c r="F970" i="37"/>
  <c r="F968" i="37"/>
  <c r="F966" i="37"/>
  <c r="F964" i="37"/>
  <c r="F962" i="37"/>
  <c r="F987" i="37"/>
  <c r="F985" i="37"/>
  <c r="F983" i="37"/>
  <c r="F981" i="37"/>
  <c r="F979" i="37"/>
  <c r="F977" i="37"/>
  <c r="F975" i="37"/>
  <c r="F973" i="37"/>
  <c r="F971" i="37"/>
  <c r="F969" i="37"/>
  <c r="F967" i="37"/>
  <c r="F965" i="37"/>
  <c r="F963" i="37"/>
  <c r="F762" i="37"/>
  <c r="F760" i="37"/>
  <c r="F758" i="37"/>
  <c r="F756" i="37"/>
  <c r="F754" i="37"/>
  <c r="F752" i="37"/>
  <c r="F750" i="37"/>
  <c r="F748" i="37"/>
  <c r="F746" i="37"/>
  <c r="F744" i="37"/>
  <c r="F742" i="37"/>
  <c r="F740" i="37"/>
  <c r="F738" i="37"/>
  <c r="F763" i="37"/>
  <c r="F761" i="37"/>
  <c r="F759" i="37"/>
  <c r="F757" i="37"/>
  <c r="F755" i="37"/>
  <c r="F753" i="37"/>
  <c r="F751" i="37"/>
  <c r="F749" i="37"/>
  <c r="F747" i="37"/>
  <c r="F745" i="37"/>
  <c r="F743" i="37"/>
  <c r="F741" i="37"/>
  <c r="F739" i="37"/>
  <c r="F737" i="37"/>
  <c r="BB10" i="27"/>
  <c r="E1070" i="37"/>
  <c r="E1068" i="37"/>
  <c r="E1066" i="37"/>
  <c r="E1064" i="37"/>
  <c r="E1062" i="37"/>
  <c r="E1060" i="37"/>
  <c r="E1058" i="37"/>
  <c r="E1056" i="37"/>
  <c r="E1054" i="37"/>
  <c r="E1052" i="37"/>
  <c r="E1050" i="37"/>
  <c r="E1048" i="37"/>
  <c r="E1046" i="37"/>
  <c r="E1059" i="37"/>
  <c r="E1063" i="37"/>
  <c r="E1065" i="37"/>
  <c r="E1049" i="37"/>
  <c r="E1071" i="37"/>
  <c r="E1055" i="37"/>
  <c r="E1061" i="37"/>
  <c r="E1045" i="37"/>
  <c r="E1047" i="37"/>
  <c r="E1067" i="37"/>
  <c r="E1051" i="37"/>
  <c r="E1053" i="37"/>
  <c r="E1057" i="37"/>
  <c r="E1069" i="37"/>
  <c r="AD10" i="27"/>
  <c r="E846" i="37"/>
  <c r="E844" i="37"/>
  <c r="E842" i="37"/>
  <c r="E840" i="37"/>
  <c r="E838" i="37"/>
  <c r="E836" i="37"/>
  <c r="E834" i="37"/>
  <c r="E832" i="37"/>
  <c r="E830" i="37"/>
  <c r="E828" i="37"/>
  <c r="E826" i="37"/>
  <c r="E824" i="37"/>
  <c r="E822" i="37"/>
  <c r="E835" i="37"/>
  <c r="E839" i="37"/>
  <c r="E841" i="37"/>
  <c r="E825" i="37"/>
  <c r="E823" i="37"/>
  <c r="E845" i="37"/>
  <c r="E847" i="37"/>
  <c r="E831" i="37"/>
  <c r="E837" i="37"/>
  <c r="E821" i="37"/>
  <c r="E843" i="37"/>
  <c r="E827" i="37"/>
  <c r="E833" i="37"/>
  <c r="E829" i="37"/>
  <c r="F27" i="37"/>
  <c r="F17" i="37"/>
  <c r="F6" i="37"/>
  <c r="AJ10" i="27"/>
  <c r="E902" i="37"/>
  <c r="E900" i="37"/>
  <c r="E898" i="37"/>
  <c r="E896" i="37"/>
  <c r="E894" i="37"/>
  <c r="E892" i="37"/>
  <c r="E890" i="37"/>
  <c r="E888" i="37"/>
  <c r="E886" i="37"/>
  <c r="E884" i="37"/>
  <c r="E882" i="37"/>
  <c r="E880" i="37"/>
  <c r="E878" i="37"/>
  <c r="E899" i="37"/>
  <c r="E883" i="37"/>
  <c r="E887" i="37"/>
  <c r="E893" i="37"/>
  <c r="E889" i="37"/>
  <c r="E877" i="37"/>
  <c r="E895" i="37"/>
  <c r="E879" i="37"/>
  <c r="E901" i="37"/>
  <c r="E885" i="37"/>
  <c r="E903" i="37"/>
  <c r="E891" i="37"/>
  <c r="E897" i="37"/>
  <c r="E881" i="37"/>
  <c r="F1014" i="37"/>
  <c r="F1012" i="37"/>
  <c r="F1010" i="37"/>
  <c r="F1008" i="37"/>
  <c r="F1006" i="37"/>
  <c r="F1004" i="37"/>
  <c r="F1002" i="37"/>
  <c r="F1000" i="37"/>
  <c r="F998" i="37"/>
  <c r="F996" i="37"/>
  <c r="F994" i="37"/>
  <c r="F992" i="37"/>
  <c r="F990" i="37"/>
  <c r="F1015" i="37"/>
  <c r="F1013" i="37"/>
  <c r="F1011" i="37"/>
  <c r="F1009" i="37"/>
  <c r="F1007" i="37"/>
  <c r="F1005" i="37"/>
  <c r="F1003" i="37"/>
  <c r="F1001" i="37"/>
  <c r="F999" i="37"/>
  <c r="F997" i="37"/>
  <c r="F995" i="37"/>
  <c r="F993" i="37"/>
  <c r="F991" i="37"/>
  <c r="F989" i="37"/>
  <c r="D4" i="37"/>
  <c r="D7661" i="37"/>
  <c r="D7653" i="37"/>
  <c r="D7645" i="37"/>
  <c r="D7637" i="37"/>
  <c r="D7629" i="37"/>
  <c r="D7621" i="37"/>
  <c r="D7613" i="37"/>
  <c r="D7605" i="37"/>
  <c r="D7597" i="37"/>
  <c r="D7589" i="37"/>
  <c r="D7581" i="37"/>
  <c r="D7573" i="37"/>
  <c r="D7565" i="37"/>
  <c r="D7557" i="37"/>
  <c r="D7549" i="37"/>
  <c r="D7541" i="37"/>
  <c r="D7533" i="37"/>
  <c r="D7525" i="37"/>
  <c r="D7517" i="37"/>
  <c r="D7666" i="37"/>
  <c r="D7658" i="37"/>
  <c r="D7650" i="37"/>
  <c r="D7642" i="37"/>
  <c r="D7634" i="37"/>
  <c r="D7626" i="37"/>
  <c r="D7618" i="37"/>
  <c r="D7610" i="37"/>
  <c r="D7602" i="37"/>
  <c r="D7594" i="37"/>
  <c r="D7663" i="37"/>
  <c r="D7655" i="37"/>
  <c r="D7647" i="37"/>
  <c r="D7639" i="37"/>
  <c r="D7631" i="37"/>
  <c r="D7623" i="37"/>
  <c r="D7615" i="37"/>
  <c r="D7607" i="37"/>
  <c r="D7599" i="37"/>
  <c r="D7591" i="37"/>
  <c r="D7583" i="37"/>
  <c r="D7575" i="37"/>
  <c r="D7567" i="37"/>
  <c r="D7559" i="37"/>
  <c r="D7665" i="37"/>
  <c r="D7657" i="37"/>
  <c r="D7649" i="37"/>
  <c r="D7641" i="37"/>
  <c r="D7633" i="37"/>
  <c r="D7625" i="37"/>
  <c r="D7617" i="37"/>
  <c r="D7609" i="37"/>
  <c r="D7601" i="37"/>
  <c r="D7593" i="37"/>
  <c r="D7585" i="37"/>
  <c r="D7577" i="37"/>
  <c r="D7569" i="37"/>
  <c r="D7561" i="37"/>
  <c r="D7553" i="37"/>
  <c r="D7545" i="37"/>
  <c r="D7537" i="37"/>
  <c r="D7529" i="37"/>
  <c r="D7521" i="37"/>
  <c r="D7513" i="37"/>
  <c r="D7654" i="37"/>
  <c r="D7638" i="37"/>
  <c r="D7622" i="37"/>
  <c r="D7606" i="37"/>
  <c r="D7590" i="37"/>
  <c r="D7564" i="37"/>
  <c r="D7560" i="37"/>
  <c r="D7556" i="37"/>
  <c r="D7538" i="37"/>
  <c r="D7531" i="37"/>
  <c r="D7524" i="37"/>
  <c r="D7510" i="37"/>
  <c r="D7502" i="37"/>
  <c r="D7494" i="37"/>
  <c r="D7486" i="37"/>
  <c r="D7478" i="37"/>
  <c r="D7470" i="37"/>
  <c r="D7462" i="37"/>
  <c r="D7454" i="37"/>
  <c r="D7446" i="37"/>
  <c r="D7438" i="37"/>
  <c r="D7430" i="37"/>
  <c r="D7422" i="37"/>
  <c r="D7414" i="37"/>
  <c r="D7406" i="37"/>
  <c r="D7398" i="37"/>
  <c r="D7390" i="37"/>
  <c r="D7382" i="37"/>
  <c r="D7659" i="37"/>
  <c r="D7643" i="37"/>
  <c r="D7627" i="37"/>
  <c r="D7611" i="37"/>
  <c r="D7595" i="37"/>
  <c r="D7572" i="37"/>
  <c r="D7568" i="37"/>
  <c r="D7552" i="37"/>
  <c r="D7534" i="37"/>
  <c r="D7527" i="37"/>
  <c r="D7520" i="37"/>
  <c r="D7507" i="37"/>
  <c r="D7499" i="37"/>
  <c r="D7491" i="37"/>
  <c r="D7483" i="37"/>
  <c r="D7475" i="37"/>
  <c r="D7467" i="37"/>
  <c r="D7459" i="37"/>
  <c r="D7451" i="37"/>
  <c r="D7443" i="37"/>
  <c r="D7435" i="37"/>
  <c r="D7427" i="37"/>
  <c r="D7419" i="37"/>
  <c r="D7411" i="37"/>
  <c r="D7403" i="37"/>
  <c r="D7664" i="37"/>
  <c r="D7648" i="37"/>
  <c r="D7632" i="37"/>
  <c r="D7616" i="37"/>
  <c r="D7600" i="37"/>
  <c r="D7580" i="37"/>
  <c r="D7576" i="37"/>
  <c r="D7563" i="37"/>
  <c r="D7555" i="37"/>
  <c r="D7548" i="37"/>
  <c r="D7530" i="37"/>
  <c r="D7523" i="37"/>
  <c r="D7516" i="37"/>
  <c r="D7504" i="37"/>
  <c r="D7496" i="37"/>
  <c r="D7488" i="37"/>
  <c r="D7480" i="37"/>
  <c r="D7472" i="37"/>
  <c r="D7464" i="37"/>
  <c r="D7456" i="37"/>
  <c r="D7448" i="37"/>
  <c r="D7440" i="37"/>
  <c r="D7432" i="37"/>
  <c r="D7424" i="37"/>
  <c r="D7416" i="37"/>
  <c r="D7408" i="37"/>
  <c r="D7400" i="37"/>
  <c r="D7392" i="37"/>
  <c r="D7384" i="37"/>
  <c r="D7652" i="37"/>
  <c r="D7636" i="37"/>
  <c r="D7620" i="37"/>
  <c r="D7604" i="37"/>
  <c r="D7588" i="37"/>
  <c r="D7584" i="37"/>
  <c r="D7571" i="37"/>
  <c r="D7558" i="37"/>
  <c r="D7551" i="37"/>
  <c r="D7544" i="37"/>
  <c r="D7526" i="37"/>
  <c r="D7519" i="37"/>
  <c r="D7512" i="37"/>
  <c r="D7509" i="37"/>
  <c r="D7501" i="37"/>
  <c r="D7493" i="37"/>
  <c r="D7485" i="37"/>
  <c r="D7662" i="37"/>
  <c r="D7646" i="37"/>
  <c r="D7630" i="37"/>
  <c r="D7614" i="37"/>
  <c r="D7598" i="37"/>
  <c r="D7579" i="37"/>
  <c r="D7566" i="37"/>
  <c r="D7562" i="37"/>
  <c r="D7554" i="37"/>
  <c r="D7547" i="37"/>
  <c r="D7540" i="37"/>
  <c r="D7522" i="37"/>
  <c r="D7515" i="37"/>
  <c r="D7506" i="37"/>
  <c r="D7498" i="37"/>
  <c r="D7490" i="37"/>
  <c r="D7482" i="37"/>
  <c r="D7474" i="37"/>
  <c r="D7466" i="37"/>
  <c r="D7458" i="37"/>
  <c r="D7450" i="37"/>
  <c r="D7442" i="37"/>
  <c r="D7434" i="37"/>
  <c r="D7426" i="37"/>
  <c r="D7418" i="37"/>
  <c r="D7410" i="37"/>
  <c r="D7402" i="37"/>
  <c r="D7651" i="37"/>
  <c r="D7635" i="37"/>
  <c r="D7619" i="37"/>
  <c r="D7603" i="37"/>
  <c r="D7587" i="37"/>
  <c r="D7574" i="37"/>
  <c r="D7570" i="37"/>
  <c r="D7550" i="37"/>
  <c r="D7543" i="37"/>
  <c r="D7536" i="37"/>
  <c r="D7518" i="37"/>
  <c r="D7511" i="37"/>
  <c r="D7503" i="37"/>
  <c r="D7495" i="37"/>
  <c r="D7640" i="37"/>
  <c r="D7578" i="37"/>
  <c r="D7546" i="37"/>
  <c r="D7532" i="37"/>
  <c r="D7479" i="37"/>
  <c r="D7463" i="37"/>
  <c r="D7447" i="37"/>
  <c r="D7431" i="37"/>
  <c r="D7415" i="37"/>
  <c r="D7399" i="37"/>
  <c r="D7395" i="37"/>
  <c r="D7388" i="37"/>
  <c r="D7375" i="37"/>
  <c r="D7367" i="37"/>
  <c r="D7359" i="37"/>
  <c r="D7351" i="37"/>
  <c r="D7343" i="37"/>
  <c r="D7335" i="37"/>
  <c r="D7327" i="37"/>
  <c r="D7319" i="37"/>
  <c r="D7311" i="37"/>
  <c r="D7303" i="37"/>
  <c r="D7295" i="37"/>
  <c r="D7287" i="37"/>
  <c r="D7279" i="37"/>
  <c r="D7271" i="37"/>
  <c r="D7263" i="37"/>
  <c r="D7255" i="37"/>
  <c r="D7247" i="37"/>
  <c r="D7239" i="37"/>
  <c r="D7231" i="37"/>
  <c r="D7223" i="37"/>
  <c r="D7215" i="37"/>
  <c r="D7207" i="37"/>
  <c r="D7199" i="37"/>
  <c r="D7191" i="37"/>
  <c r="D7183" i="37"/>
  <c r="D7175" i="37"/>
  <c r="D7167" i="37"/>
  <c r="D7159" i="37"/>
  <c r="D7151" i="37"/>
  <c r="D7143" i="37"/>
  <c r="D7135" i="37"/>
  <c r="D7127" i="37"/>
  <c r="D7119" i="37"/>
  <c r="D7111" i="37"/>
  <c r="D7103" i="37"/>
  <c r="D7095" i="37"/>
  <c r="D7087" i="37"/>
  <c r="D7079" i="37"/>
  <c r="D7071" i="37"/>
  <c r="D7063" i="37"/>
  <c r="D7055" i="37"/>
  <c r="D7047" i="37"/>
  <c r="D7039" i="37"/>
  <c r="D7031" i="37"/>
  <c r="D7023" i="37"/>
  <c r="D7660" i="37"/>
  <c r="D7596" i="37"/>
  <c r="D7505" i="37"/>
  <c r="D7468" i="37"/>
  <c r="D7452" i="37"/>
  <c r="D7436" i="37"/>
  <c r="D7420" i="37"/>
  <c r="D7404" i="37"/>
  <c r="D7391" i="37"/>
  <c r="D7372" i="37"/>
  <c r="D7364" i="37"/>
  <c r="D7356" i="37"/>
  <c r="D7348" i="37"/>
  <c r="D7340" i="37"/>
  <c r="D7332" i="37"/>
  <c r="D7324" i="37"/>
  <c r="D7316" i="37"/>
  <c r="D7308" i="37"/>
  <c r="D7300" i="37"/>
  <c r="D7292" i="37"/>
  <c r="D7284" i="37"/>
  <c r="D7276" i="37"/>
  <c r="D7268" i="37"/>
  <c r="D7260" i="37"/>
  <c r="D7252" i="37"/>
  <c r="D7244" i="37"/>
  <c r="D7236" i="37"/>
  <c r="D7228" i="37"/>
  <c r="D7220" i="37"/>
  <c r="D7212" i="37"/>
  <c r="D7204" i="37"/>
  <c r="D7196" i="37"/>
  <c r="D7188" i="37"/>
  <c r="D7180" i="37"/>
  <c r="D7172" i="37"/>
  <c r="D7164" i="37"/>
  <c r="D7156" i="37"/>
  <c r="D7656" i="37"/>
  <c r="D7592" i="37"/>
  <c r="D7514" i="37"/>
  <c r="D7492" i="37"/>
  <c r="D7484" i="37"/>
  <c r="D7473" i="37"/>
  <c r="D7457" i="37"/>
  <c r="D7441" i="37"/>
  <c r="D7425" i="37"/>
  <c r="D7409" i="37"/>
  <c r="D7394" i="37"/>
  <c r="D7387" i="37"/>
  <c r="D7380" i="37"/>
  <c r="D7377" i="37"/>
  <c r="D7369" i="37"/>
  <c r="D7361" i="37"/>
  <c r="D7353" i="37"/>
  <c r="D7345" i="37"/>
  <c r="D7337" i="37"/>
  <c r="D7329" i="37"/>
  <c r="D7321" i="37"/>
  <c r="D7313" i="37"/>
  <c r="D7305" i="37"/>
  <c r="D7297" i="37"/>
  <c r="D7289" i="37"/>
  <c r="D7281" i="37"/>
  <c r="D7273" i="37"/>
  <c r="D7265" i="37"/>
  <c r="D7257" i="37"/>
  <c r="D7249" i="37"/>
  <c r="D7241" i="37"/>
  <c r="D7233" i="37"/>
  <c r="D7225" i="37"/>
  <c r="D7217" i="37"/>
  <c r="D7209" i="37"/>
  <c r="D7201" i="37"/>
  <c r="D7193" i="37"/>
  <c r="D7185" i="37"/>
  <c r="D7177" i="37"/>
  <c r="D7169" i="37"/>
  <c r="D7161" i="37"/>
  <c r="D7153" i="37"/>
  <c r="D7145" i="37"/>
  <c r="D7137" i="37"/>
  <c r="D7129" i="37"/>
  <c r="D7121" i="37"/>
  <c r="D7113" i="37"/>
  <c r="D7105" i="37"/>
  <c r="D7097" i="37"/>
  <c r="D7089" i="37"/>
  <c r="D7081" i="37"/>
  <c r="D7608" i="37"/>
  <c r="D7539" i="37"/>
  <c r="D7500" i="37"/>
  <c r="D7471" i="37"/>
  <c r="D7455" i="37"/>
  <c r="D7439" i="37"/>
  <c r="D7423" i="37"/>
  <c r="D7407" i="37"/>
  <c r="D7386" i="37"/>
  <c r="D7371" i="37"/>
  <c r="D7363" i="37"/>
  <c r="D7355" i="37"/>
  <c r="D7347" i="37"/>
  <c r="D7339" i="37"/>
  <c r="D7331" i="37"/>
  <c r="D7323" i="37"/>
  <c r="D7315" i="37"/>
  <c r="D7307" i="37"/>
  <c r="D7299" i="37"/>
  <c r="D7291" i="37"/>
  <c r="D7283" i="37"/>
  <c r="D7275" i="37"/>
  <c r="D7267" i="37"/>
  <c r="D7259" i="37"/>
  <c r="D7251" i="37"/>
  <c r="D7243" i="37"/>
  <c r="D7235" i="37"/>
  <c r="D7227" i="37"/>
  <c r="D7219" i="37"/>
  <c r="D7211" i="37"/>
  <c r="D7203" i="37"/>
  <c r="D7195" i="37"/>
  <c r="D7187" i="37"/>
  <c r="D7179" i="37"/>
  <c r="D7171" i="37"/>
  <c r="D7163" i="37"/>
  <c r="D7155" i="37"/>
  <c r="D7147" i="37"/>
  <c r="D7139" i="37"/>
  <c r="D7131" i="37"/>
  <c r="D7123" i="37"/>
  <c r="D7115" i="37"/>
  <c r="D7107" i="37"/>
  <c r="D7099" i="37"/>
  <c r="D7091" i="37"/>
  <c r="D7083" i="37"/>
  <c r="D7628" i="37"/>
  <c r="D7586" i="37"/>
  <c r="D7489" i="37"/>
  <c r="D7476" i="37"/>
  <c r="D7460" i="37"/>
  <c r="D7444" i="37"/>
  <c r="D7428" i="37"/>
  <c r="D7412" i="37"/>
  <c r="D7393" i="37"/>
  <c r="D7389" i="37"/>
  <c r="D7379" i="37"/>
  <c r="D7376" i="37"/>
  <c r="D7368" i="37"/>
  <c r="D7360" i="37"/>
  <c r="D7352" i="37"/>
  <c r="D7344" i="37"/>
  <c r="D7336" i="37"/>
  <c r="D7328" i="37"/>
  <c r="D7320" i="37"/>
  <c r="D7312" i="37"/>
  <c r="D7304" i="37"/>
  <c r="D7296" i="37"/>
  <c r="D7288" i="37"/>
  <c r="D7280" i="37"/>
  <c r="D7272" i="37"/>
  <c r="D7264" i="37"/>
  <c r="D7256" i="37"/>
  <c r="D7248" i="37"/>
  <c r="D7240" i="37"/>
  <c r="D7232" i="37"/>
  <c r="D7224" i="37"/>
  <c r="D7216" i="37"/>
  <c r="D7208" i="37"/>
  <c r="D7200" i="37"/>
  <c r="D7192" i="37"/>
  <c r="D7184" i="37"/>
  <c r="D7176" i="37"/>
  <c r="D7168" i="37"/>
  <c r="D7160" i="37"/>
  <c r="D7152" i="37"/>
  <c r="D7144" i="37"/>
  <c r="D7136" i="37"/>
  <c r="D7128" i="37"/>
  <c r="D7120" i="37"/>
  <c r="D7112" i="37"/>
  <c r="D7104" i="37"/>
  <c r="D7096" i="37"/>
  <c r="D7088" i="37"/>
  <c r="D7080" i="37"/>
  <c r="D7072" i="37"/>
  <c r="D7064" i="37"/>
  <c r="D7056" i="37"/>
  <c r="D7048" i="37"/>
  <c r="D7040" i="37"/>
  <c r="D7032" i="37"/>
  <c r="D7024" i="37"/>
  <c r="D7465" i="37"/>
  <c r="D7437" i="37"/>
  <c r="D7370" i="37"/>
  <c r="D7624" i="37"/>
  <c r="D7535" i="37"/>
  <c r="D7477" i="37"/>
  <c r="D7449" i="37"/>
  <c r="D7421" i="37"/>
  <c r="D7385" i="37"/>
  <c r="D7362" i="37"/>
  <c r="D7333" i="37"/>
  <c r="D7326" i="37"/>
  <c r="D7298" i="37"/>
  <c r="D7269" i="37"/>
  <c r="D7262" i="37"/>
  <c r="D7234" i="37"/>
  <c r="D7205" i="37"/>
  <c r="D7198" i="37"/>
  <c r="D7170" i="37"/>
  <c r="D7150" i="37"/>
  <c r="D7134" i="37"/>
  <c r="D7118" i="37"/>
  <c r="D7102" i="37"/>
  <c r="D7086" i="37"/>
  <c r="D7073" i="37"/>
  <c r="D7066" i="37"/>
  <c r="D7059" i="37"/>
  <c r="D7041" i="37"/>
  <c r="D7034" i="37"/>
  <c r="D7027" i="37"/>
  <c r="D7017" i="37"/>
  <c r="D7528" i="37"/>
  <c r="D7497" i="37"/>
  <c r="D7461" i="37"/>
  <c r="D7433" i="37"/>
  <c r="D7405" i="37"/>
  <c r="D7383" i="37"/>
  <c r="D7354" i="37"/>
  <c r="D7325" i="37"/>
  <c r="D7318" i="37"/>
  <c r="D7290" i="37"/>
  <c r="D7261" i="37"/>
  <c r="D7254" i="37"/>
  <c r="D7226" i="37"/>
  <c r="D7197" i="37"/>
  <c r="D7190" i="37"/>
  <c r="D7162" i="37"/>
  <c r="D7149" i="37"/>
  <c r="D7133" i="37"/>
  <c r="D7117" i="37"/>
  <c r="D7101" i="37"/>
  <c r="D7085" i="37"/>
  <c r="D7076" i="37"/>
  <c r="D7069" i="37"/>
  <c r="D7062" i="37"/>
  <c r="D7044" i="37"/>
  <c r="D7037" i="37"/>
  <c r="D7030" i="37"/>
  <c r="D7612" i="37"/>
  <c r="D7445" i="37"/>
  <c r="D7417" i="37"/>
  <c r="D7374" i="37"/>
  <c r="D7346" i="37"/>
  <c r="D7317" i="37"/>
  <c r="D7310" i="37"/>
  <c r="D7282" i="37"/>
  <c r="D7253" i="37"/>
  <c r="D7246" i="37"/>
  <c r="D7218" i="37"/>
  <c r="D7189" i="37"/>
  <c r="D7182" i="37"/>
  <c r="D7154" i="37"/>
  <c r="D7138" i="37"/>
  <c r="D7122" i="37"/>
  <c r="D7106" i="37"/>
  <c r="D7090" i="37"/>
  <c r="D7065" i="37"/>
  <c r="D7058" i="37"/>
  <c r="D7051" i="37"/>
  <c r="D7033" i="37"/>
  <c r="D7026" i="37"/>
  <c r="D7019" i="37"/>
  <c r="D7487" i="37"/>
  <c r="D7429" i="37"/>
  <c r="D7401" i="37"/>
  <c r="D7381" i="37"/>
  <c r="D7373" i="37"/>
  <c r="D7413" i="37"/>
  <c r="D7365" i="37"/>
  <c r="D7358" i="37"/>
  <c r="D7330" i="37"/>
  <c r="D7301" i="37"/>
  <c r="D7294" i="37"/>
  <c r="D7266" i="37"/>
  <c r="D7237" i="37"/>
  <c r="D7230" i="37"/>
  <c r="D7202" i="37"/>
  <c r="D7173" i="37"/>
  <c r="D7166" i="37"/>
  <c r="D7142" i="37"/>
  <c r="D7126" i="37"/>
  <c r="D7110" i="37"/>
  <c r="D7094" i="37"/>
  <c r="D7075" i="37"/>
  <c r="D7057" i="37"/>
  <c r="D7050" i="37"/>
  <c r="D7043" i="37"/>
  <c r="D7025" i="37"/>
  <c r="D7508" i="37"/>
  <c r="D7469" i="37"/>
  <c r="D7397" i="37"/>
  <c r="D7357" i="37"/>
  <c r="D7350" i="37"/>
  <c r="D7322" i="37"/>
  <c r="D7293" i="37"/>
  <c r="D7286" i="37"/>
  <c r="D7258" i="37"/>
  <c r="D7229" i="37"/>
  <c r="D7222" i="37"/>
  <c r="D7194" i="37"/>
  <c r="D7165" i="37"/>
  <c r="D7158" i="37"/>
  <c r="D7141" i="37"/>
  <c r="D7125" i="37"/>
  <c r="D7109" i="37"/>
  <c r="D7093" i="37"/>
  <c r="D7078" i="37"/>
  <c r="D7060" i="37"/>
  <c r="D7053" i="37"/>
  <c r="D7046" i="37"/>
  <c r="D7028" i="37"/>
  <c r="D7021" i="37"/>
  <c r="D7018" i="37"/>
  <c r="D7582" i="37"/>
  <c r="D7341" i="37"/>
  <c r="D7302" i="37"/>
  <c r="D7245" i="37"/>
  <c r="D7124" i="37"/>
  <c r="D7061" i="37"/>
  <c r="D7052" i="37"/>
  <c r="D7042" i="37"/>
  <c r="D7542" i="37"/>
  <c r="D7396" i="37"/>
  <c r="D7338" i="37"/>
  <c r="D7206" i="37"/>
  <c r="D7186" i="37"/>
  <c r="D7108" i="37"/>
  <c r="D7070" i="37"/>
  <c r="D7022" i="37"/>
  <c r="D7278" i="37"/>
  <c r="D7242" i="37"/>
  <c r="D7221" i="37"/>
  <c r="D7148" i="37"/>
  <c r="D7092" i="37"/>
  <c r="D7068" i="37"/>
  <c r="D7049" i="37"/>
  <c r="D7481" i="37"/>
  <c r="D7378" i="37"/>
  <c r="D7334" i="37"/>
  <c r="D7314" i="37"/>
  <c r="D7277" i="37"/>
  <c r="D7238" i="37"/>
  <c r="D7181" i="37"/>
  <c r="D7146" i="37"/>
  <c r="D7132" i="37"/>
  <c r="D7077" i="37"/>
  <c r="D7067" i="37"/>
  <c r="D7029" i="37"/>
  <c r="D7020" i="37"/>
  <c r="D7349" i="37"/>
  <c r="D7274" i="37"/>
  <c r="D7130" i="37"/>
  <c r="D7116" i="37"/>
  <c r="D7038" i="37"/>
  <c r="D7453" i="37"/>
  <c r="D7366" i="37"/>
  <c r="D7309" i="37"/>
  <c r="D7214" i="37"/>
  <c r="D7178" i="37"/>
  <c r="D7157" i="37"/>
  <c r="D7114" i="37"/>
  <c r="D7100" i="37"/>
  <c r="D7074" i="37"/>
  <c r="D7036" i="37"/>
  <c r="D7270" i="37"/>
  <c r="D7250" i="37"/>
  <c r="D7213" i="37"/>
  <c r="D7174" i="37"/>
  <c r="D7098" i="37"/>
  <c r="D7084" i="37"/>
  <c r="D7054" i="37"/>
  <c r="D7045" i="37"/>
  <c r="D7035" i="37"/>
  <c r="D7210" i="37"/>
  <c r="D7082" i="37"/>
  <c r="D7342" i="37"/>
  <c r="D7011" i="37"/>
  <c r="D7003" i="37"/>
  <c r="D6995" i="37"/>
  <c r="D6987" i="37"/>
  <c r="D6979" i="37"/>
  <c r="D6971" i="37"/>
  <c r="D6963" i="37"/>
  <c r="D6955" i="37"/>
  <c r="D6947" i="37"/>
  <c r="D6939" i="37"/>
  <c r="D6931" i="37"/>
  <c r="D6923" i="37"/>
  <c r="D6915" i="37"/>
  <c r="D6907" i="37"/>
  <c r="D6899" i="37"/>
  <c r="D6891" i="37"/>
  <c r="D6883" i="37"/>
  <c r="D6875" i="37"/>
  <c r="D6867" i="37"/>
  <c r="D6859" i="37"/>
  <c r="D6851" i="37"/>
  <c r="D6843" i="37"/>
  <c r="D6835" i="37"/>
  <c r="D6827" i="37"/>
  <c r="D6819" i="37"/>
  <c r="D6811" i="37"/>
  <c r="D6803" i="37"/>
  <c r="D6795" i="37"/>
  <c r="D6787" i="37"/>
  <c r="D6779" i="37"/>
  <c r="D7008" i="37"/>
  <c r="D7000" i="37"/>
  <c r="D6992" i="37"/>
  <c r="D6984" i="37"/>
  <c r="D6976" i="37"/>
  <c r="D6968" i="37"/>
  <c r="D6960" i="37"/>
  <c r="D6952" i="37"/>
  <c r="D6944" i="37"/>
  <c r="D6936" i="37"/>
  <c r="D6928" i="37"/>
  <c r="D6920" i="37"/>
  <c r="D6912" i="37"/>
  <c r="D6904" i="37"/>
  <c r="D6896" i="37"/>
  <c r="D6888" i="37"/>
  <c r="D6880" i="37"/>
  <c r="D6872" i="37"/>
  <c r="D6864" i="37"/>
  <c r="D6856" i="37"/>
  <c r="D7306" i="37"/>
  <c r="D7013" i="37"/>
  <c r="D7005" i="37"/>
  <c r="D6997" i="37"/>
  <c r="D6989" i="37"/>
  <c r="D6981" i="37"/>
  <c r="D6973" i="37"/>
  <c r="D6965" i="37"/>
  <c r="D6957" i="37"/>
  <c r="D6949" i="37"/>
  <c r="D6941" i="37"/>
  <c r="D6933" i="37"/>
  <c r="D6925" i="37"/>
  <c r="D7285" i="37"/>
  <c r="D7140" i="37"/>
  <c r="D7015" i="37"/>
  <c r="D7007" i="37"/>
  <c r="D6999" i="37"/>
  <c r="D6991" i="37"/>
  <c r="D6983" i="37"/>
  <c r="D6975" i="37"/>
  <c r="D6967" i="37"/>
  <c r="D6959" i="37"/>
  <c r="D6951" i="37"/>
  <c r="D6943" i="37"/>
  <c r="D6935" i="37"/>
  <c r="D6927" i="37"/>
  <c r="D6919" i="37"/>
  <c r="D6911" i="37"/>
  <c r="D6903" i="37"/>
  <c r="D6895" i="37"/>
  <c r="D6887" i="37"/>
  <c r="D7644" i="37"/>
  <c r="D7012" i="37"/>
  <c r="D7004" i="37"/>
  <c r="D6996" i="37"/>
  <c r="D6988" i="37"/>
  <c r="D6980" i="37"/>
  <c r="D6972" i="37"/>
  <c r="D6964" i="37"/>
  <c r="D6956" i="37"/>
  <c r="D6948" i="37"/>
  <c r="D6940" i="37"/>
  <c r="D6932" i="37"/>
  <c r="D6924" i="37"/>
  <c r="D6916" i="37"/>
  <c r="D6908" i="37"/>
  <c r="D6900" i="37"/>
  <c r="D6892" i="37"/>
  <c r="D6884" i="37"/>
  <c r="D6876" i="37"/>
  <c r="D6868" i="37"/>
  <c r="D6860" i="37"/>
  <c r="D6852" i="37"/>
  <c r="D6844" i="37"/>
  <c r="D6836" i="37"/>
  <c r="D6828" i="37"/>
  <c r="D6820" i="37"/>
  <c r="D6812" i="37"/>
  <c r="D6804" i="37"/>
  <c r="D6796" i="37"/>
  <c r="D6788" i="37"/>
  <c r="D6780" i="37"/>
  <c r="D7001" i="37"/>
  <c r="D6994" i="37"/>
  <c r="D6966" i="37"/>
  <c r="D6937" i="37"/>
  <c r="D6930" i="37"/>
  <c r="D6906" i="37"/>
  <c r="D6890" i="37"/>
  <c r="D6863" i="37"/>
  <c r="D7016" i="37"/>
  <c r="D6993" i="37"/>
  <c r="D6986" i="37"/>
  <c r="D6958" i="37"/>
  <c r="D6929" i="37"/>
  <c r="D6922" i="37"/>
  <c r="D6905" i="37"/>
  <c r="D6889" i="37"/>
  <c r="D6871" i="37"/>
  <c r="D6858" i="37"/>
  <c r="D6854" i="37"/>
  <c r="D6846" i="37"/>
  <c r="D6839" i="37"/>
  <c r="D6821" i="37"/>
  <c r="D6814" i="37"/>
  <c r="D6807" i="37"/>
  <c r="D6789" i="37"/>
  <c r="D6782" i="37"/>
  <c r="D6775" i="37"/>
  <c r="D6769" i="37"/>
  <c r="D6761" i="37"/>
  <c r="D6753" i="37"/>
  <c r="D6745" i="37"/>
  <c r="D6737" i="37"/>
  <c r="D6729" i="37"/>
  <c r="D6721" i="37"/>
  <c r="D6713" i="37"/>
  <c r="D6705" i="37"/>
  <c r="D6697" i="37"/>
  <c r="D6689" i="37"/>
  <c r="D6681" i="37"/>
  <c r="D6673" i="37"/>
  <c r="D6665" i="37"/>
  <c r="D6657" i="37"/>
  <c r="D6649" i="37"/>
  <c r="D6641" i="37"/>
  <c r="D6633" i="37"/>
  <c r="D6625" i="37"/>
  <c r="D6617" i="37"/>
  <c r="D6609" i="37"/>
  <c r="D6601" i="37"/>
  <c r="D6593" i="37"/>
  <c r="D6585" i="37"/>
  <c r="D6577" i="37"/>
  <c r="D6569" i="37"/>
  <c r="D6561" i="37"/>
  <c r="D6553" i="37"/>
  <c r="D6545" i="37"/>
  <c r="D6537" i="37"/>
  <c r="D6529" i="37"/>
  <c r="D6521" i="37"/>
  <c r="D6513" i="37"/>
  <c r="D6505" i="37"/>
  <c r="D6497" i="37"/>
  <c r="D6489" i="37"/>
  <c r="D6481" i="37"/>
  <c r="D6473" i="37"/>
  <c r="D6465" i="37"/>
  <c r="D6457" i="37"/>
  <c r="D6449" i="37"/>
  <c r="D6441" i="37"/>
  <c r="D6433" i="37"/>
  <c r="D6425" i="37"/>
  <c r="D6417" i="37"/>
  <c r="D6409" i="37"/>
  <c r="D6401" i="37"/>
  <c r="D6393" i="37"/>
  <c r="D7014" i="37"/>
  <c r="D6985" i="37"/>
  <c r="D6978" i="37"/>
  <c r="D6950" i="37"/>
  <c r="D6921" i="37"/>
  <c r="D6910" i="37"/>
  <c r="D6894" i="37"/>
  <c r="D6879" i="37"/>
  <c r="D6866" i="37"/>
  <c r="D6862" i="37"/>
  <c r="D6853" i="37"/>
  <c r="D6849" i="37"/>
  <c r="D6842" i="37"/>
  <c r="D6824" i="37"/>
  <c r="D6817" i="37"/>
  <c r="D6810" i="37"/>
  <c r="D6792" i="37"/>
  <c r="D6785" i="37"/>
  <c r="D6778" i="37"/>
  <c r="D6766" i="37"/>
  <c r="D6758" i="37"/>
  <c r="D6750" i="37"/>
  <c r="D6742" i="37"/>
  <c r="D6734" i="37"/>
  <c r="D6726" i="37"/>
  <c r="D6718" i="37"/>
  <c r="D6710" i="37"/>
  <c r="D6702" i="37"/>
  <c r="D6694" i="37"/>
  <c r="D6686" i="37"/>
  <c r="D6678" i="37"/>
  <c r="D6670" i="37"/>
  <c r="D6662" i="37"/>
  <c r="D6654" i="37"/>
  <c r="D6646" i="37"/>
  <c r="D6638" i="37"/>
  <c r="D6630" i="37"/>
  <c r="D6622" i="37"/>
  <c r="D6614" i="37"/>
  <c r="D6606" i="37"/>
  <c r="D6598" i="37"/>
  <c r="D6590" i="37"/>
  <c r="D6582" i="37"/>
  <c r="D6574" i="37"/>
  <c r="D6566" i="37"/>
  <c r="D6558" i="37"/>
  <c r="D6550" i="37"/>
  <c r="D6542" i="37"/>
  <c r="D6534" i="37"/>
  <c r="D6526" i="37"/>
  <c r="D6518" i="37"/>
  <c r="D6510" i="37"/>
  <c r="D6502" i="37"/>
  <c r="D6494" i="37"/>
  <c r="D6486" i="37"/>
  <c r="D6478" i="37"/>
  <c r="D6470" i="37"/>
  <c r="D6462" i="37"/>
  <c r="D6454" i="37"/>
  <c r="D7006" i="37"/>
  <c r="D6977" i="37"/>
  <c r="D6970" i="37"/>
  <c r="D6942" i="37"/>
  <c r="D6909" i="37"/>
  <c r="D6893" i="37"/>
  <c r="D6874" i="37"/>
  <c r="D6870" i="37"/>
  <c r="D6861" i="37"/>
  <c r="D6857" i="37"/>
  <c r="D6845" i="37"/>
  <c r="D6838" i="37"/>
  <c r="D6831" i="37"/>
  <c r="D6813" i="37"/>
  <c r="D6806" i="37"/>
  <c r="D6799" i="37"/>
  <c r="D6781" i="37"/>
  <c r="D6774" i="37"/>
  <c r="D6771" i="37"/>
  <c r="D6763" i="37"/>
  <c r="D6755" i="37"/>
  <c r="D6747" i="37"/>
  <c r="D6739" i="37"/>
  <c r="D6731" i="37"/>
  <c r="D6723" i="37"/>
  <c r="D6715" i="37"/>
  <c r="D6707" i="37"/>
  <c r="D6699" i="37"/>
  <c r="D6691" i="37"/>
  <c r="D6683" i="37"/>
  <c r="D6675" i="37"/>
  <c r="D6667" i="37"/>
  <c r="D6659" i="37"/>
  <c r="D6651" i="37"/>
  <c r="D6643" i="37"/>
  <c r="D6635" i="37"/>
  <c r="D6627" i="37"/>
  <c r="D6619" i="37"/>
  <c r="D6611" i="37"/>
  <c r="D6603" i="37"/>
  <c r="D6595" i="37"/>
  <c r="D6587" i="37"/>
  <c r="D6579" i="37"/>
  <c r="D6571" i="37"/>
  <c r="D6563" i="37"/>
  <c r="D6555" i="37"/>
  <c r="D6547" i="37"/>
  <c r="D6539" i="37"/>
  <c r="D6531" i="37"/>
  <c r="D6523" i="37"/>
  <c r="D6515" i="37"/>
  <c r="D6507" i="37"/>
  <c r="D6499" i="37"/>
  <c r="D6491" i="37"/>
  <c r="D6483" i="37"/>
  <c r="D6998" i="37"/>
  <c r="D6969" i="37"/>
  <c r="D6962" i="37"/>
  <c r="D6934" i="37"/>
  <c r="D6914" i="37"/>
  <c r="D6898" i="37"/>
  <c r="D6882" i="37"/>
  <c r="D6878" i="37"/>
  <c r="D6869" i="37"/>
  <c r="D6865" i="37"/>
  <c r="D6990" i="37"/>
  <c r="D6961" i="37"/>
  <c r="D6954" i="37"/>
  <c r="D6926" i="37"/>
  <c r="D6913" i="37"/>
  <c r="D6897" i="37"/>
  <c r="D6877" i="37"/>
  <c r="D6873" i="37"/>
  <c r="D6837" i="37"/>
  <c r="D6830" i="37"/>
  <c r="D6823" i="37"/>
  <c r="D6805" i="37"/>
  <c r="D6798" i="37"/>
  <c r="D6791" i="37"/>
  <c r="D6773" i="37"/>
  <c r="D6765" i="37"/>
  <c r="D6757" i="37"/>
  <c r="D6749" i="37"/>
  <c r="D6741" i="37"/>
  <c r="D6733" i="37"/>
  <c r="D6725" i="37"/>
  <c r="D6717" i="37"/>
  <c r="D6709" i="37"/>
  <c r="D6701" i="37"/>
  <c r="D6693" i="37"/>
  <c r="D6685" i="37"/>
  <c r="D6677" i="37"/>
  <c r="D6669" i="37"/>
  <c r="D6661" i="37"/>
  <c r="D6653" i="37"/>
  <c r="D6645" i="37"/>
  <c r="D6637" i="37"/>
  <c r="D6629" i="37"/>
  <c r="D6621" i="37"/>
  <c r="D6613" i="37"/>
  <c r="D6605" i="37"/>
  <c r="D6597" i="37"/>
  <c r="D6589" i="37"/>
  <c r="D6581" i="37"/>
  <c r="D6573" i="37"/>
  <c r="D6565" i="37"/>
  <c r="D6557" i="37"/>
  <c r="D6549" i="37"/>
  <c r="D6541" i="37"/>
  <c r="D6533" i="37"/>
  <c r="D6525" i="37"/>
  <c r="D6517" i="37"/>
  <c r="D6509" i="37"/>
  <c r="D6501" i="37"/>
  <c r="D6493" i="37"/>
  <c r="D6485" i="37"/>
  <c r="D7010" i="37"/>
  <c r="D6982" i="37"/>
  <c r="D6953" i="37"/>
  <c r="D6946" i="37"/>
  <c r="D6918" i="37"/>
  <c r="D6902" i="37"/>
  <c r="D6886" i="37"/>
  <c r="D6881" i="37"/>
  <c r="D6840" i="37"/>
  <c r="D6833" i="37"/>
  <c r="D6826" i="37"/>
  <c r="D6808" i="37"/>
  <c r="D6801" i="37"/>
  <c r="D6794" i="37"/>
  <c r="D6776" i="37"/>
  <c r="D6770" i="37"/>
  <c r="D6762" i="37"/>
  <c r="D6754" i="37"/>
  <c r="D6746" i="37"/>
  <c r="D6738" i="37"/>
  <c r="D6730" i="37"/>
  <c r="D6722" i="37"/>
  <c r="D6714" i="37"/>
  <c r="D6706" i="37"/>
  <c r="D6698" i="37"/>
  <c r="D6690" i="37"/>
  <c r="D6682" i="37"/>
  <c r="D6674" i="37"/>
  <c r="D6666" i="37"/>
  <c r="D6658" i="37"/>
  <c r="D6650" i="37"/>
  <c r="D6642" i="37"/>
  <c r="D6634" i="37"/>
  <c r="D6626" i="37"/>
  <c r="D6618" i="37"/>
  <c r="D6610" i="37"/>
  <c r="D6602" i="37"/>
  <c r="D6594" i="37"/>
  <c r="D6586" i="37"/>
  <c r="D6578" i="37"/>
  <c r="D6570" i="37"/>
  <c r="D6562" i="37"/>
  <c r="D6554" i="37"/>
  <c r="D6546" i="37"/>
  <c r="D6538" i="37"/>
  <c r="D6530" i="37"/>
  <c r="D6522" i="37"/>
  <c r="D6514" i="37"/>
  <c r="D6506" i="37"/>
  <c r="D6498" i="37"/>
  <c r="D6490" i="37"/>
  <c r="D6482" i="37"/>
  <c r="D6474" i="37"/>
  <c r="D6466" i="37"/>
  <c r="D6458" i="37"/>
  <c r="D6450" i="37"/>
  <c r="D6442" i="37"/>
  <c r="D6434" i="37"/>
  <c r="D6426" i="37"/>
  <c r="D6418" i="37"/>
  <c r="D6410" i="37"/>
  <c r="D6402" i="37"/>
  <c r="D6394" i="37"/>
  <c r="D6386" i="37"/>
  <c r="D7002" i="37"/>
  <c r="D6945" i="37"/>
  <c r="D6848" i="37"/>
  <c r="D6829" i="37"/>
  <c r="D6751" i="37"/>
  <c r="D6744" i="37"/>
  <c r="D6716" i="37"/>
  <c r="D6687" i="37"/>
  <c r="D6680" i="37"/>
  <c r="D6652" i="37"/>
  <c r="D6623" i="37"/>
  <c r="D6616" i="37"/>
  <c r="D6588" i="37"/>
  <c r="D6559" i="37"/>
  <c r="D6552" i="37"/>
  <c r="D6524" i="37"/>
  <c r="D6495" i="37"/>
  <c r="D6488" i="37"/>
  <c r="D6476" i="37"/>
  <c r="D6467" i="37"/>
  <c r="D6463" i="37"/>
  <c r="D6443" i="37"/>
  <c r="D6436" i="37"/>
  <c r="D6429" i="37"/>
  <c r="D6411" i="37"/>
  <c r="D6404" i="37"/>
  <c r="D6397" i="37"/>
  <c r="D6938" i="37"/>
  <c r="D6847" i="37"/>
  <c r="D6809" i="37"/>
  <c r="D6800" i="37"/>
  <c r="D6790" i="37"/>
  <c r="D6772" i="37"/>
  <c r="D6743" i="37"/>
  <c r="D6736" i="37"/>
  <c r="D6708" i="37"/>
  <c r="D6679" i="37"/>
  <c r="D6672" i="37"/>
  <c r="D6644" i="37"/>
  <c r="D6615" i="37"/>
  <c r="D6608" i="37"/>
  <c r="D6580" i="37"/>
  <c r="D6551" i="37"/>
  <c r="D6544" i="37"/>
  <c r="D6516" i="37"/>
  <c r="D6487" i="37"/>
  <c r="D6480" i="37"/>
  <c r="D6475" i="37"/>
  <c r="D6471" i="37"/>
  <c r="D6446" i="37"/>
  <c r="D6439" i="37"/>
  <c r="D6432" i="37"/>
  <c r="D6414" i="37"/>
  <c r="D6407" i="37"/>
  <c r="D6400" i="37"/>
  <c r="D6885" i="37"/>
  <c r="D6818" i="37"/>
  <c r="D6764" i="37"/>
  <c r="D6735" i="37"/>
  <c r="D6728" i="37"/>
  <c r="D6700" i="37"/>
  <c r="D6671" i="37"/>
  <c r="D6664" i="37"/>
  <c r="D6636" i="37"/>
  <c r="D6607" i="37"/>
  <c r="D6600" i="37"/>
  <c r="D6572" i="37"/>
  <c r="D6543" i="37"/>
  <c r="D6536" i="37"/>
  <c r="D6508" i="37"/>
  <c r="D6479" i="37"/>
  <c r="D6435" i="37"/>
  <c r="D6428" i="37"/>
  <c r="D6421" i="37"/>
  <c r="D6403" i="37"/>
  <c r="D6396" i="37"/>
  <c r="D6389" i="37"/>
  <c r="D6855" i="37"/>
  <c r="D6816" i="37"/>
  <c r="D6797" i="37"/>
  <c r="D6756" i="37"/>
  <c r="D6727" i="37"/>
  <c r="D6720" i="37"/>
  <c r="D6692" i="37"/>
  <c r="D6663" i="37"/>
  <c r="D6656" i="37"/>
  <c r="D6628" i="37"/>
  <c r="D6599" i="37"/>
  <c r="D6592" i="37"/>
  <c r="D6564" i="37"/>
  <c r="D6535" i="37"/>
  <c r="D6528" i="37"/>
  <c r="D6500" i="37"/>
  <c r="D6453" i="37"/>
  <c r="D6438" i="37"/>
  <c r="D6431" i="37"/>
  <c r="D6424" i="37"/>
  <c r="D6406" i="37"/>
  <c r="D6399" i="37"/>
  <c r="D6392" i="37"/>
  <c r="D6974" i="37"/>
  <c r="D6917" i="37"/>
  <c r="D6834" i="37"/>
  <c r="D6825" i="37"/>
  <c r="D6815" i="37"/>
  <c r="D6777" i="37"/>
  <c r="D6748" i="37"/>
  <c r="D6719" i="37"/>
  <c r="D6712" i="37"/>
  <c r="D6684" i="37"/>
  <c r="D6655" i="37"/>
  <c r="D6648" i="37"/>
  <c r="D6620" i="37"/>
  <c r="D6591" i="37"/>
  <c r="D6584" i="37"/>
  <c r="D6556" i="37"/>
  <c r="D6527" i="37"/>
  <c r="D6520" i="37"/>
  <c r="D6492" i="37"/>
  <c r="D6461" i="37"/>
  <c r="D6445" i="37"/>
  <c r="D6427" i="37"/>
  <c r="D6420" i="37"/>
  <c r="D6413" i="37"/>
  <c r="D6395" i="37"/>
  <c r="D6388" i="37"/>
  <c r="D6841" i="37"/>
  <c r="D6832" i="37"/>
  <c r="D6822" i="37"/>
  <c r="D6784" i="37"/>
  <c r="D6767" i="37"/>
  <c r="D6760" i="37"/>
  <c r="D6732" i="37"/>
  <c r="D6703" i="37"/>
  <c r="D6696" i="37"/>
  <c r="D6668" i="37"/>
  <c r="D6639" i="37"/>
  <c r="D6632" i="37"/>
  <c r="D6604" i="37"/>
  <c r="D6575" i="37"/>
  <c r="D6568" i="37"/>
  <c r="D6540" i="37"/>
  <c r="D6511" i="37"/>
  <c r="D6504" i="37"/>
  <c r="D6477" i="37"/>
  <c r="D6464" i="37"/>
  <c r="D6460" i="37"/>
  <c r="D6451" i="37"/>
  <c r="D6444" i="37"/>
  <c r="D6437" i="37"/>
  <c r="D6419" i="37"/>
  <c r="D6412" i="37"/>
  <c r="D6405" i="37"/>
  <c r="D6387" i="37"/>
  <c r="D7009" i="37"/>
  <c r="D6901" i="37"/>
  <c r="D6850" i="37"/>
  <c r="D6802" i="37"/>
  <c r="D6793" i="37"/>
  <c r="D6783" i="37"/>
  <c r="D6759" i="37"/>
  <c r="D6752" i="37"/>
  <c r="D6724" i="37"/>
  <c r="D6695" i="37"/>
  <c r="D6688" i="37"/>
  <c r="D6660" i="37"/>
  <c r="D6631" i="37"/>
  <c r="D6624" i="37"/>
  <c r="D6596" i="37"/>
  <c r="D6567" i="37"/>
  <c r="D6560" i="37"/>
  <c r="D6532" i="37"/>
  <c r="D6503" i="37"/>
  <c r="D6496" i="37"/>
  <c r="D6472" i="37"/>
  <c r="D6468" i="37"/>
  <c r="D6459" i="37"/>
  <c r="D6455" i="37"/>
  <c r="D6447" i="37"/>
  <c r="D6440" i="37"/>
  <c r="D6422" i="37"/>
  <c r="D6415" i="37"/>
  <c r="D6408" i="37"/>
  <c r="D6390" i="37"/>
  <c r="D6768" i="37"/>
  <c r="D6711" i="37"/>
  <c r="D6484" i="37"/>
  <c r="D6448" i="37"/>
  <c r="D6391" i="37"/>
  <c r="D6704" i="37"/>
  <c r="D6647" i="37"/>
  <c r="D6416" i="37"/>
  <c r="D6640" i="37"/>
  <c r="D6583" i="37"/>
  <c r="D6576" i="37"/>
  <c r="D6519" i="37"/>
  <c r="D6469" i="37"/>
  <c r="D6740" i="37"/>
  <c r="D6512" i="37"/>
  <c r="D6676" i="37"/>
  <c r="D6430" i="37"/>
  <c r="D6786" i="37"/>
  <c r="D6612" i="37"/>
  <c r="D6456" i="37"/>
  <c r="D6398" i="37"/>
  <c r="D6382" i="37"/>
  <c r="D6374" i="37"/>
  <c r="D6366" i="37"/>
  <c r="D6358" i="37"/>
  <c r="D6350" i="37"/>
  <c r="D6342" i="37"/>
  <c r="D6334" i="37"/>
  <c r="D6326" i="37"/>
  <c r="D6318" i="37"/>
  <c r="D6310" i="37"/>
  <c r="D6302" i="37"/>
  <c r="D6294" i="37"/>
  <c r="D6286" i="37"/>
  <c r="D6278" i="37"/>
  <c r="D6270" i="37"/>
  <c r="D6262" i="37"/>
  <c r="D6254" i="37"/>
  <c r="D6246" i="37"/>
  <c r="D6238" i="37"/>
  <c r="D6230" i="37"/>
  <c r="D6222" i="37"/>
  <c r="D6214" i="37"/>
  <c r="D6206" i="37"/>
  <c r="D6198" i="37"/>
  <c r="D6190" i="37"/>
  <c r="D6182" i="37"/>
  <c r="D6174" i="37"/>
  <c r="D6166" i="37"/>
  <c r="D6158" i="37"/>
  <c r="D6150" i="37"/>
  <c r="D6142" i="37"/>
  <c r="D6134" i="37"/>
  <c r="D6126" i="37"/>
  <c r="D6118" i="37"/>
  <c r="D6110" i="37"/>
  <c r="D6102" i="37"/>
  <c r="D6094" i="37"/>
  <c r="D6086" i="37"/>
  <c r="D6078" i="37"/>
  <c r="D6070" i="37"/>
  <c r="D6062" i="37"/>
  <c r="D6054" i="37"/>
  <c r="D6046" i="37"/>
  <c r="D6038" i="37"/>
  <c r="D6030" i="37"/>
  <c r="D6022" i="37"/>
  <c r="D6014" i="37"/>
  <c r="D6006" i="37"/>
  <c r="D5998" i="37"/>
  <c r="D5990" i="37"/>
  <c r="D5982" i="37"/>
  <c r="D5974" i="37"/>
  <c r="D5966" i="37"/>
  <c r="D5958" i="37"/>
  <c r="D5950" i="37"/>
  <c r="D5942" i="37"/>
  <c r="D5934" i="37"/>
  <c r="D5926" i="37"/>
  <c r="D5918" i="37"/>
  <c r="D5910" i="37"/>
  <c r="D5902" i="37"/>
  <c r="D5894" i="37"/>
  <c r="D5886" i="37"/>
  <c r="D5878" i="37"/>
  <c r="D5870" i="37"/>
  <c r="D5862" i="37"/>
  <c r="D5854" i="37"/>
  <c r="D5846" i="37"/>
  <c r="D5838" i="37"/>
  <c r="D5830" i="37"/>
  <c r="D5822" i="37"/>
  <c r="D5814" i="37"/>
  <c r="D5806" i="37"/>
  <c r="D5798" i="37"/>
  <c r="D6452" i="37"/>
  <c r="D6379" i="37"/>
  <c r="D6371" i="37"/>
  <c r="D6363" i="37"/>
  <c r="D6355" i="37"/>
  <c r="D6347" i="37"/>
  <c r="D6339" i="37"/>
  <c r="D6331" i="37"/>
  <c r="D6323" i="37"/>
  <c r="D6315" i="37"/>
  <c r="D6307" i="37"/>
  <c r="D6299" i="37"/>
  <c r="D6291" i="37"/>
  <c r="D6283" i="37"/>
  <c r="D6275" i="37"/>
  <c r="D6267" i="37"/>
  <c r="D6259" i="37"/>
  <c r="D6251" i="37"/>
  <c r="D6243" i="37"/>
  <c r="D6235" i="37"/>
  <c r="D6227" i="37"/>
  <c r="D6219" i="37"/>
  <c r="D6211" i="37"/>
  <c r="D6203" i="37"/>
  <c r="D6195" i="37"/>
  <c r="D6187" i="37"/>
  <c r="D6179" i="37"/>
  <c r="D6171" i="37"/>
  <c r="D6163" i="37"/>
  <c r="D6155" i="37"/>
  <c r="D6147" i="37"/>
  <c r="D6139" i="37"/>
  <c r="D6131" i="37"/>
  <c r="D6123" i="37"/>
  <c r="D6115" i="37"/>
  <c r="D6107" i="37"/>
  <c r="D6099" i="37"/>
  <c r="D6091" i="37"/>
  <c r="D6083" i="37"/>
  <c r="D6075" i="37"/>
  <c r="D6067" i="37"/>
  <c r="D6059" i="37"/>
  <c r="D6051" i="37"/>
  <c r="D6043" i="37"/>
  <c r="D6035" i="37"/>
  <c r="D6027" i="37"/>
  <c r="D6019" i="37"/>
  <c r="D6011" i="37"/>
  <c r="D6003" i="37"/>
  <c r="D5995" i="37"/>
  <c r="D5987" i="37"/>
  <c r="D5979" i="37"/>
  <c r="D5971" i="37"/>
  <c r="D5963" i="37"/>
  <c r="D6423" i="37"/>
  <c r="D6384" i="37"/>
  <c r="D6376" i="37"/>
  <c r="D6368" i="37"/>
  <c r="D6360" i="37"/>
  <c r="D6352" i="37"/>
  <c r="D6344" i="37"/>
  <c r="D6336" i="37"/>
  <c r="D6328" i="37"/>
  <c r="D6320" i="37"/>
  <c r="D6312" i="37"/>
  <c r="D6304" i="37"/>
  <c r="D6296" i="37"/>
  <c r="D6288" i="37"/>
  <c r="D6280" i="37"/>
  <c r="D6272" i="37"/>
  <c r="D6264" i="37"/>
  <c r="D6256" i="37"/>
  <c r="D6248" i="37"/>
  <c r="D6240" i="37"/>
  <c r="D6232" i="37"/>
  <c r="D6224" i="37"/>
  <c r="D6216" i="37"/>
  <c r="D6208" i="37"/>
  <c r="D6200" i="37"/>
  <c r="D6192" i="37"/>
  <c r="D6184" i="37"/>
  <c r="D6176" i="37"/>
  <c r="D6168" i="37"/>
  <c r="D6160" i="37"/>
  <c r="D6152" i="37"/>
  <c r="D6144" i="37"/>
  <c r="D6136" i="37"/>
  <c r="D6128" i="37"/>
  <c r="D6120" i="37"/>
  <c r="D6112" i="37"/>
  <c r="D6104" i="37"/>
  <c r="D6096" i="37"/>
  <c r="D6088" i="37"/>
  <c r="D6080" i="37"/>
  <c r="D6072" i="37"/>
  <c r="D6064" i="37"/>
  <c r="D6056" i="37"/>
  <c r="D6048" i="37"/>
  <c r="D6040" i="37"/>
  <c r="D6032" i="37"/>
  <c r="D6024" i="37"/>
  <c r="D6016" i="37"/>
  <c r="D6008" i="37"/>
  <c r="D6000" i="37"/>
  <c r="D5992" i="37"/>
  <c r="D6381" i="37"/>
  <c r="D6373" i="37"/>
  <c r="D6365" i="37"/>
  <c r="D6357" i="37"/>
  <c r="D6349" i="37"/>
  <c r="D6341" i="37"/>
  <c r="D6333" i="37"/>
  <c r="D6325" i="37"/>
  <c r="D6317" i="37"/>
  <c r="D6309" i="37"/>
  <c r="D6301" i="37"/>
  <c r="D6293" i="37"/>
  <c r="D6285" i="37"/>
  <c r="D6277" i="37"/>
  <c r="D6269" i="37"/>
  <c r="D6261" i="37"/>
  <c r="D6253" i="37"/>
  <c r="D6245" i="37"/>
  <c r="D6237" i="37"/>
  <c r="D6229" i="37"/>
  <c r="D6221" i="37"/>
  <c r="D6213" i="37"/>
  <c r="D6205" i="37"/>
  <c r="D6197" i="37"/>
  <c r="D6189" i="37"/>
  <c r="D6181" i="37"/>
  <c r="D6173" i="37"/>
  <c r="D6165" i="37"/>
  <c r="D6157" i="37"/>
  <c r="D6149" i="37"/>
  <c r="D6141" i="37"/>
  <c r="D6133" i="37"/>
  <c r="D6125" i="37"/>
  <c r="D6117" i="37"/>
  <c r="D6109" i="37"/>
  <c r="D6101" i="37"/>
  <c r="D6093" i="37"/>
  <c r="D6085" i="37"/>
  <c r="D6077" i="37"/>
  <c r="D6069" i="37"/>
  <c r="D6061" i="37"/>
  <c r="D6053" i="37"/>
  <c r="D6045" i="37"/>
  <c r="D6037" i="37"/>
  <c r="D6029" i="37"/>
  <c r="D6021" i="37"/>
  <c r="D6013" i="37"/>
  <c r="D6005" i="37"/>
  <c r="D5997" i="37"/>
  <c r="D5989" i="37"/>
  <c r="D5981" i="37"/>
  <c r="D6378" i="37"/>
  <c r="D6370" i="37"/>
  <c r="D6362" i="37"/>
  <c r="D6354" i="37"/>
  <c r="D6346" i="37"/>
  <c r="D6338" i="37"/>
  <c r="D6330" i="37"/>
  <c r="D6322" i="37"/>
  <c r="D6314" i="37"/>
  <c r="D6306" i="37"/>
  <c r="D6298" i="37"/>
  <c r="D6290" i="37"/>
  <c r="D6282" i="37"/>
  <c r="D6274" i="37"/>
  <c r="D6266" i="37"/>
  <c r="D6258" i="37"/>
  <c r="D6250" i="37"/>
  <c r="D6242" i="37"/>
  <c r="D6234" i="37"/>
  <c r="D6226" i="37"/>
  <c r="D6218" i="37"/>
  <c r="D6210" i="37"/>
  <c r="D6202" i="37"/>
  <c r="D6194" i="37"/>
  <c r="D6186" i="37"/>
  <c r="D6178" i="37"/>
  <c r="D6170" i="37"/>
  <c r="D6162" i="37"/>
  <c r="D6154" i="37"/>
  <c r="D6146" i="37"/>
  <c r="D6138" i="37"/>
  <c r="D6130" i="37"/>
  <c r="D6122" i="37"/>
  <c r="D6114" i="37"/>
  <c r="D6106" i="37"/>
  <c r="D6098" i="37"/>
  <c r="D6090" i="37"/>
  <c r="D6082" i="37"/>
  <c r="D6074" i="37"/>
  <c r="D6066" i="37"/>
  <c r="D6058" i="37"/>
  <c r="D6050" i="37"/>
  <c r="D6042" i="37"/>
  <c r="D6034" i="37"/>
  <c r="D6026" i="37"/>
  <c r="D6018" i="37"/>
  <c r="D6010" i="37"/>
  <c r="D6002" i="37"/>
  <c r="D5994" i="37"/>
  <c r="D5986" i="37"/>
  <c r="D5978" i="37"/>
  <c r="D5970" i="37"/>
  <c r="D5962" i="37"/>
  <c r="D5954" i="37"/>
  <c r="D5946" i="37"/>
  <c r="D5938" i="37"/>
  <c r="D5930" i="37"/>
  <c r="D5922" i="37"/>
  <c r="D5914" i="37"/>
  <c r="D5906" i="37"/>
  <c r="D5898" i="37"/>
  <c r="D5890" i="37"/>
  <c r="D5882" i="37"/>
  <c r="D5874" i="37"/>
  <c r="D5866" i="37"/>
  <c r="D5858" i="37"/>
  <c r="D5850" i="37"/>
  <c r="D5842" i="37"/>
  <c r="D5834" i="37"/>
  <c r="D5826" i="37"/>
  <c r="D5818" i="37"/>
  <c r="D5810" i="37"/>
  <c r="D5802" i="37"/>
  <c r="D6383" i="37"/>
  <c r="D6375" i="37"/>
  <c r="D6367" i="37"/>
  <c r="D6359" i="37"/>
  <c r="D6351" i="37"/>
  <c r="D6343" i="37"/>
  <c r="D6335" i="37"/>
  <c r="D6327" i="37"/>
  <c r="D6319" i="37"/>
  <c r="D6311" i="37"/>
  <c r="D6303" i="37"/>
  <c r="D6295" i="37"/>
  <c r="D6287" i="37"/>
  <c r="D6279" i="37"/>
  <c r="D6271" i="37"/>
  <c r="D6263" i="37"/>
  <c r="D6255" i="37"/>
  <c r="D6247" i="37"/>
  <c r="D6239" i="37"/>
  <c r="D6231" i="37"/>
  <c r="D6223" i="37"/>
  <c r="D6215" i="37"/>
  <c r="D6207" i="37"/>
  <c r="D6199" i="37"/>
  <c r="D6191" i="37"/>
  <c r="D6183" i="37"/>
  <c r="D6175" i="37"/>
  <c r="D6167" i="37"/>
  <c r="D6159" i="37"/>
  <c r="D6151" i="37"/>
  <c r="D6143" i="37"/>
  <c r="D6135" i="37"/>
  <c r="D6127" i="37"/>
  <c r="D6119" i="37"/>
  <c r="D6111" i="37"/>
  <c r="D6103" i="37"/>
  <c r="D6095" i="37"/>
  <c r="D6087" i="37"/>
  <c r="D6079" i="37"/>
  <c r="D6071" i="37"/>
  <c r="D6063" i="37"/>
  <c r="D6055" i="37"/>
  <c r="D6047" i="37"/>
  <c r="D6039" i="37"/>
  <c r="D6031" i="37"/>
  <c r="D6023" i="37"/>
  <c r="D6015" i="37"/>
  <c r="D6007" i="37"/>
  <c r="D5999" i="37"/>
  <c r="D5991" i="37"/>
  <c r="D5983" i="37"/>
  <c r="D6369" i="37"/>
  <c r="D6337" i="37"/>
  <c r="D6305" i="37"/>
  <c r="D6273" i="37"/>
  <c r="D6241" i="37"/>
  <c r="D6209" i="37"/>
  <c r="D6177" i="37"/>
  <c r="D6145" i="37"/>
  <c r="D6113" i="37"/>
  <c r="D6081" i="37"/>
  <c r="D6049" i="37"/>
  <c r="D6017" i="37"/>
  <c r="D5985" i="37"/>
  <c r="D5957" i="37"/>
  <c r="D5939" i="37"/>
  <c r="D5932" i="37"/>
  <c r="D5925" i="37"/>
  <c r="D5907" i="37"/>
  <c r="D5900" i="37"/>
  <c r="D5893" i="37"/>
  <c r="D5875" i="37"/>
  <c r="D5868" i="37"/>
  <c r="D5861" i="37"/>
  <c r="D5843" i="37"/>
  <c r="D5836" i="37"/>
  <c r="D5829" i="37"/>
  <c r="D5811" i="37"/>
  <c r="D5804" i="37"/>
  <c r="D5797" i="37"/>
  <c r="D5791" i="37"/>
  <c r="D5783" i="37"/>
  <c r="D5775" i="37"/>
  <c r="D5767" i="37"/>
  <c r="D5759" i="37"/>
  <c r="D5751" i="37"/>
  <c r="D5743" i="37"/>
  <c r="D5735" i="37"/>
  <c r="D6356" i="37"/>
  <c r="D6324" i="37"/>
  <c r="D6292" i="37"/>
  <c r="D6260" i="37"/>
  <c r="D6228" i="37"/>
  <c r="D6196" i="37"/>
  <c r="D6164" i="37"/>
  <c r="D6132" i="37"/>
  <c r="D6100" i="37"/>
  <c r="D6068" i="37"/>
  <c r="D6036" i="37"/>
  <c r="D6004" i="37"/>
  <c r="D5984" i="37"/>
  <c r="D5965" i="37"/>
  <c r="D5961" i="37"/>
  <c r="D5953" i="37"/>
  <c r="D5935" i="37"/>
  <c r="D5928" i="37"/>
  <c r="D5921" i="37"/>
  <c r="D5903" i="37"/>
  <c r="D5896" i="37"/>
  <c r="D5889" i="37"/>
  <c r="D5871" i="37"/>
  <c r="D5864" i="37"/>
  <c r="D5857" i="37"/>
  <c r="D5839" i="37"/>
  <c r="D5832" i="37"/>
  <c r="D5825" i="37"/>
  <c r="D5807" i="37"/>
  <c r="D5800" i="37"/>
  <c r="D5788" i="37"/>
  <c r="D5780" i="37"/>
  <c r="D5772" i="37"/>
  <c r="D5764" i="37"/>
  <c r="D5756" i="37"/>
  <c r="D5748" i="37"/>
  <c r="D5740" i="37"/>
  <c r="D6548" i="37"/>
  <c r="D6377" i="37"/>
  <c r="D6345" i="37"/>
  <c r="D6313" i="37"/>
  <c r="D6281" i="37"/>
  <c r="D6249" i="37"/>
  <c r="D6217" i="37"/>
  <c r="D6185" i="37"/>
  <c r="D6153" i="37"/>
  <c r="D6121" i="37"/>
  <c r="D6089" i="37"/>
  <c r="D6057" i="37"/>
  <c r="D6025" i="37"/>
  <c r="D5993" i="37"/>
  <c r="D5973" i="37"/>
  <c r="D5969" i="37"/>
  <c r="D5960" i="37"/>
  <c r="D5956" i="37"/>
  <c r="D5949" i="37"/>
  <c r="D5931" i="37"/>
  <c r="D5924" i="37"/>
  <c r="D5917" i="37"/>
  <c r="D5899" i="37"/>
  <c r="D5892" i="37"/>
  <c r="D5885" i="37"/>
  <c r="D5867" i="37"/>
  <c r="D5860" i="37"/>
  <c r="D5853" i="37"/>
  <c r="D5835" i="37"/>
  <c r="D5828" i="37"/>
  <c r="D5821" i="37"/>
  <c r="D5803" i="37"/>
  <c r="D5796" i="37"/>
  <c r="D5793" i="37"/>
  <c r="D5785" i="37"/>
  <c r="D5777" i="37"/>
  <c r="D5769" i="37"/>
  <c r="D5761" i="37"/>
  <c r="D5753" i="37"/>
  <c r="D5745" i="37"/>
  <c r="D5737" i="37"/>
  <c r="D6364" i="37"/>
  <c r="D6332" i="37"/>
  <c r="D6300" i="37"/>
  <c r="D6268" i="37"/>
  <c r="D6236" i="37"/>
  <c r="D6204" i="37"/>
  <c r="D6172" i="37"/>
  <c r="D6140" i="37"/>
  <c r="D6108" i="37"/>
  <c r="D6076" i="37"/>
  <c r="D6044" i="37"/>
  <c r="D6012" i="37"/>
  <c r="D5977" i="37"/>
  <c r="D5968" i="37"/>
  <c r="D5964" i="37"/>
  <c r="D5952" i="37"/>
  <c r="D5945" i="37"/>
  <c r="D5927" i="37"/>
  <c r="D5920" i="37"/>
  <c r="D5913" i="37"/>
  <c r="D5895" i="37"/>
  <c r="D5888" i="37"/>
  <c r="D5881" i="37"/>
  <c r="D5863" i="37"/>
  <c r="D5856" i="37"/>
  <c r="D5849" i="37"/>
  <c r="D5831" i="37"/>
  <c r="D5824" i="37"/>
  <c r="D5817" i="37"/>
  <c r="D5799" i="37"/>
  <c r="D5790" i="37"/>
  <c r="D5782" i="37"/>
  <c r="D5774" i="37"/>
  <c r="D5766" i="37"/>
  <c r="D5758" i="37"/>
  <c r="D5750" i="37"/>
  <c r="D5742" i="37"/>
  <c r="D6385" i="37"/>
  <c r="D6353" i="37"/>
  <c r="D6321" i="37"/>
  <c r="D6289" i="37"/>
  <c r="D6257" i="37"/>
  <c r="D6225" i="37"/>
  <c r="D6193" i="37"/>
  <c r="D6161" i="37"/>
  <c r="D6129" i="37"/>
  <c r="D6097" i="37"/>
  <c r="D6065" i="37"/>
  <c r="D6033" i="37"/>
  <c r="D6001" i="37"/>
  <c r="D5976" i="37"/>
  <c r="D5972" i="37"/>
  <c r="D5959" i="37"/>
  <c r="D5955" i="37"/>
  <c r="D5948" i="37"/>
  <c r="D5941" i="37"/>
  <c r="D5923" i="37"/>
  <c r="D5916" i="37"/>
  <c r="D5909" i="37"/>
  <c r="D5891" i="37"/>
  <c r="D5884" i="37"/>
  <c r="D5877" i="37"/>
  <c r="D5859" i="37"/>
  <c r="D5852" i="37"/>
  <c r="D5845" i="37"/>
  <c r="D5827" i="37"/>
  <c r="D5820" i="37"/>
  <c r="D5813" i="37"/>
  <c r="D5795" i="37"/>
  <c r="D5787" i="37"/>
  <c r="D5779" i="37"/>
  <c r="D5771" i="37"/>
  <c r="D5763" i="37"/>
  <c r="D5755" i="37"/>
  <c r="D5747" i="37"/>
  <c r="D5739" i="37"/>
  <c r="D6372" i="37"/>
  <c r="D6340" i="37"/>
  <c r="D6308" i="37"/>
  <c r="D6276" i="37"/>
  <c r="D6244" i="37"/>
  <c r="D6212" i="37"/>
  <c r="D6180" i="37"/>
  <c r="D6148" i="37"/>
  <c r="D6116" i="37"/>
  <c r="D6084" i="37"/>
  <c r="D6052" i="37"/>
  <c r="D6020" i="37"/>
  <c r="D5988" i="37"/>
  <c r="D5980" i="37"/>
  <c r="D5967" i="37"/>
  <c r="D5951" i="37"/>
  <c r="D5944" i="37"/>
  <c r="D5937" i="37"/>
  <c r="D5919" i="37"/>
  <c r="D5912" i="37"/>
  <c r="D5905" i="37"/>
  <c r="D5887" i="37"/>
  <c r="D5880" i="37"/>
  <c r="D5873" i="37"/>
  <c r="D5855" i="37"/>
  <c r="D5848" i="37"/>
  <c r="D5841" i="37"/>
  <c r="D5823" i="37"/>
  <c r="D5816" i="37"/>
  <c r="D5809" i="37"/>
  <c r="D5792" i="37"/>
  <c r="D5784" i="37"/>
  <c r="D5776" i="37"/>
  <c r="D5768" i="37"/>
  <c r="D5760" i="37"/>
  <c r="D5752" i="37"/>
  <c r="D5744" i="37"/>
  <c r="D5736" i="37"/>
  <c r="D6361" i="37"/>
  <c r="D6329" i="37"/>
  <c r="D6297" i="37"/>
  <c r="D6265" i="37"/>
  <c r="D6233" i="37"/>
  <c r="D6201" i="37"/>
  <c r="D6169" i="37"/>
  <c r="D6137" i="37"/>
  <c r="D6105" i="37"/>
  <c r="D6073" i="37"/>
  <c r="D6041" i="37"/>
  <c r="D6009" i="37"/>
  <c r="D5975" i="37"/>
  <c r="D5947" i="37"/>
  <c r="D5940" i="37"/>
  <c r="D5933" i="37"/>
  <c r="D5915" i="37"/>
  <c r="D5908" i="37"/>
  <c r="D5901" i="37"/>
  <c r="D5883" i="37"/>
  <c r="D5876" i="37"/>
  <c r="D5869" i="37"/>
  <c r="D5851" i="37"/>
  <c r="D5844" i="37"/>
  <c r="D5837" i="37"/>
  <c r="D5819" i="37"/>
  <c r="D5812" i="37"/>
  <c r="D5805" i="37"/>
  <c r="D5789" i="37"/>
  <c r="D5781" i="37"/>
  <c r="D5773" i="37"/>
  <c r="D5765" i="37"/>
  <c r="D5757" i="37"/>
  <c r="D5749" i="37"/>
  <c r="D5741" i="37"/>
  <c r="D6252" i="37"/>
  <c r="D5996" i="37"/>
  <c r="D5897" i="37"/>
  <c r="D5840" i="37"/>
  <c r="D5786" i="37"/>
  <c r="D5733" i="37"/>
  <c r="D5725" i="37"/>
  <c r="D5717" i="37"/>
  <c r="D5709" i="37"/>
  <c r="D5701" i="37"/>
  <c r="D5693" i="37"/>
  <c r="D5685" i="37"/>
  <c r="D5677" i="37"/>
  <c r="D5669" i="37"/>
  <c r="D5661" i="37"/>
  <c r="D5653" i="37"/>
  <c r="D5645" i="37"/>
  <c r="D5637" i="37"/>
  <c r="D5629" i="37"/>
  <c r="D5621" i="37"/>
  <c r="D5613" i="37"/>
  <c r="D5605" i="37"/>
  <c r="D5597" i="37"/>
  <c r="D5589" i="37"/>
  <c r="D5581" i="37"/>
  <c r="D5573" i="37"/>
  <c r="D5565" i="37"/>
  <c r="D5557" i="37"/>
  <c r="D5549" i="37"/>
  <c r="D5541" i="37"/>
  <c r="D5533" i="37"/>
  <c r="D5525" i="37"/>
  <c r="D5517" i="37"/>
  <c r="D5509" i="37"/>
  <c r="D5501" i="37"/>
  <c r="D5493" i="37"/>
  <c r="D5485" i="37"/>
  <c r="D5477" i="37"/>
  <c r="D5469" i="37"/>
  <c r="D5461" i="37"/>
  <c r="D5453" i="37"/>
  <c r="D5445" i="37"/>
  <c r="D5437" i="37"/>
  <c r="D5429" i="37"/>
  <c r="D5421" i="37"/>
  <c r="D5413" i="37"/>
  <c r="D5405" i="37"/>
  <c r="D5397" i="37"/>
  <c r="D5389" i="37"/>
  <c r="D5381" i="37"/>
  <c r="D5373" i="37"/>
  <c r="D5365" i="37"/>
  <c r="D5357" i="37"/>
  <c r="D5349" i="37"/>
  <c r="D5341" i="37"/>
  <c r="D5333" i="37"/>
  <c r="D5325" i="37"/>
  <c r="D5317" i="37"/>
  <c r="D5309" i="37"/>
  <c r="D5301" i="37"/>
  <c r="D5293" i="37"/>
  <c r="D5285" i="37"/>
  <c r="D5277" i="37"/>
  <c r="D5269" i="37"/>
  <c r="D5261" i="37"/>
  <c r="D5253" i="37"/>
  <c r="D5245" i="37"/>
  <c r="D5237" i="37"/>
  <c r="D5229" i="37"/>
  <c r="D5221" i="37"/>
  <c r="D5213" i="37"/>
  <c r="D5205" i="37"/>
  <c r="D5197" i="37"/>
  <c r="D5189" i="37"/>
  <c r="D5181" i="37"/>
  <c r="D5173" i="37"/>
  <c r="D5165" i="37"/>
  <c r="D5157" i="37"/>
  <c r="D5149" i="37"/>
  <c r="D5141" i="37"/>
  <c r="D5133" i="37"/>
  <c r="D5125" i="37"/>
  <c r="D5117" i="37"/>
  <c r="D5109" i="37"/>
  <c r="D6156" i="37"/>
  <c r="D5865" i="37"/>
  <c r="D5808" i="37"/>
  <c r="D5762" i="37"/>
  <c r="D5730" i="37"/>
  <c r="D5722" i="37"/>
  <c r="D5714" i="37"/>
  <c r="D5706" i="37"/>
  <c r="D5698" i="37"/>
  <c r="D5690" i="37"/>
  <c r="D5682" i="37"/>
  <c r="D5674" i="37"/>
  <c r="D5666" i="37"/>
  <c r="D5658" i="37"/>
  <c r="D5650" i="37"/>
  <c r="D5642" i="37"/>
  <c r="D5634" i="37"/>
  <c r="D5626" i="37"/>
  <c r="D5618" i="37"/>
  <c r="D5610" i="37"/>
  <c r="D5602" i="37"/>
  <c r="D5594" i="37"/>
  <c r="D5586" i="37"/>
  <c r="D5578" i="37"/>
  <c r="D5570" i="37"/>
  <c r="D5562" i="37"/>
  <c r="D5554" i="37"/>
  <c r="D5546" i="37"/>
  <c r="D5538" i="37"/>
  <c r="D5530" i="37"/>
  <c r="D5522" i="37"/>
  <c r="D5514" i="37"/>
  <c r="D5506" i="37"/>
  <c r="D5498" i="37"/>
  <c r="D5490" i="37"/>
  <c r="D5482" i="37"/>
  <c r="D5474" i="37"/>
  <c r="D5466" i="37"/>
  <c r="D5458" i="37"/>
  <c r="D5450" i="37"/>
  <c r="D5442" i="37"/>
  <c r="D5434" i="37"/>
  <c r="D5426" i="37"/>
  <c r="D5418" i="37"/>
  <c r="D5410" i="37"/>
  <c r="D5402" i="37"/>
  <c r="D5394" i="37"/>
  <c r="D5386" i="37"/>
  <c r="D5378" i="37"/>
  <c r="D5370" i="37"/>
  <c r="D5362" i="37"/>
  <c r="D5354" i="37"/>
  <c r="D5346" i="37"/>
  <c r="D5338" i="37"/>
  <c r="D5330" i="37"/>
  <c r="D5322" i="37"/>
  <c r="D5314" i="37"/>
  <c r="D5306" i="37"/>
  <c r="D5298" i="37"/>
  <c r="D5290" i="37"/>
  <c r="D5282" i="37"/>
  <c r="D5274" i="37"/>
  <c r="D5266" i="37"/>
  <c r="D5258" i="37"/>
  <c r="D5250" i="37"/>
  <c r="D5242" i="37"/>
  <c r="D5234" i="37"/>
  <c r="D5226" i="37"/>
  <c r="D5218" i="37"/>
  <c r="D5210" i="37"/>
  <c r="D5202" i="37"/>
  <c r="D5194" i="37"/>
  <c r="D5186" i="37"/>
  <c r="D5178" i="37"/>
  <c r="D5170" i="37"/>
  <c r="D5162" i="37"/>
  <c r="D5154" i="37"/>
  <c r="D5146" i="37"/>
  <c r="D5138" i="37"/>
  <c r="D5130" i="37"/>
  <c r="D5122" i="37"/>
  <c r="D5114" i="37"/>
  <c r="D5106" i="37"/>
  <c r="D6316" i="37"/>
  <c r="D6060" i="37"/>
  <c r="D5833" i="37"/>
  <c r="D5738" i="37"/>
  <c r="D5727" i="37"/>
  <c r="D5719" i="37"/>
  <c r="D5711" i="37"/>
  <c r="D5703" i="37"/>
  <c r="D5695" i="37"/>
  <c r="D5687" i="37"/>
  <c r="D5679" i="37"/>
  <c r="D5671" i="37"/>
  <c r="D5663" i="37"/>
  <c r="D5655" i="37"/>
  <c r="D5647" i="37"/>
  <c r="D5639" i="37"/>
  <c r="D5631" i="37"/>
  <c r="D5623" i="37"/>
  <c r="D5615" i="37"/>
  <c r="D5607" i="37"/>
  <c r="D5599" i="37"/>
  <c r="D5591" i="37"/>
  <c r="D5583" i="37"/>
  <c r="D5575" i="37"/>
  <c r="D5567" i="37"/>
  <c r="D5559" i="37"/>
  <c r="D5551" i="37"/>
  <c r="D5543" i="37"/>
  <c r="D5535" i="37"/>
  <c r="D5527" i="37"/>
  <c r="D5519" i="37"/>
  <c r="D5511" i="37"/>
  <c r="D5503" i="37"/>
  <c r="D5495" i="37"/>
  <c r="D5487" i="37"/>
  <c r="D5479" i="37"/>
  <c r="D5471" i="37"/>
  <c r="D5463" i="37"/>
  <c r="D5455" i="37"/>
  <c r="D5447" i="37"/>
  <c r="D5439" i="37"/>
  <c r="D5431" i="37"/>
  <c r="D5423" i="37"/>
  <c r="D5415" i="37"/>
  <c r="D5407" i="37"/>
  <c r="D5399" i="37"/>
  <c r="D5391" i="37"/>
  <c r="D5383" i="37"/>
  <c r="D5375" i="37"/>
  <c r="D5367" i="37"/>
  <c r="D5359" i="37"/>
  <c r="D5351" i="37"/>
  <c r="D5343" i="37"/>
  <c r="D5335" i="37"/>
  <c r="D5327" i="37"/>
  <c r="D5319" i="37"/>
  <c r="D5311" i="37"/>
  <c r="D5303" i="37"/>
  <c r="D5295" i="37"/>
  <c r="D5287" i="37"/>
  <c r="D5279" i="37"/>
  <c r="D5271" i="37"/>
  <c r="D5263" i="37"/>
  <c r="D5255" i="37"/>
  <c r="D5247" i="37"/>
  <c r="D5239" i="37"/>
  <c r="D5231" i="37"/>
  <c r="D5223" i="37"/>
  <c r="D5215" i="37"/>
  <c r="D5207" i="37"/>
  <c r="D5199" i="37"/>
  <c r="D5191" i="37"/>
  <c r="D5183" i="37"/>
  <c r="D5175" i="37"/>
  <c r="D5167" i="37"/>
  <c r="D6220" i="37"/>
  <c r="D5943" i="37"/>
  <c r="D5801" i="37"/>
  <c r="D5778" i="37"/>
  <c r="D5732" i="37"/>
  <c r="D5724" i="37"/>
  <c r="D5716" i="37"/>
  <c r="D5708" i="37"/>
  <c r="D5700" i="37"/>
  <c r="D5692" i="37"/>
  <c r="D5684" i="37"/>
  <c r="D5676" i="37"/>
  <c r="D5668" i="37"/>
  <c r="D5660" i="37"/>
  <c r="D5652" i="37"/>
  <c r="D5644" i="37"/>
  <c r="D5636" i="37"/>
  <c r="D5628" i="37"/>
  <c r="D5620" i="37"/>
  <c r="D5612" i="37"/>
  <c r="D5604" i="37"/>
  <c r="D5596" i="37"/>
  <c r="D5588" i="37"/>
  <c r="D5580" i="37"/>
  <c r="D5572" i="37"/>
  <c r="D5564" i="37"/>
  <c r="D5556" i="37"/>
  <c r="D5548" i="37"/>
  <c r="D5540" i="37"/>
  <c r="D5532" i="37"/>
  <c r="D5524" i="37"/>
  <c r="D5516" i="37"/>
  <c r="D5508" i="37"/>
  <c r="D5500" i="37"/>
  <c r="D5492" i="37"/>
  <c r="D5484" i="37"/>
  <c r="D5476" i="37"/>
  <c r="D5468" i="37"/>
  <c r="D5460" i="37"/>
  <c r="D5452" i="37"/>
  <c r="D5444" i="37"/>
  <c r="D5436" i="37"/>
  <c r="D5428" i="37"/>
  <c r="D5420" i="37"/>
  <c r="D5412" i="37"/>
  <c r="D5404" i="37"/>
  <c r="D5396" i="37"/>
  <c r="D5388" i="37"/>
  <c r="D5380" i="37"/>
  <c r="D5372" i="37"/>
  <c r="D5364" i="37"/>
  <c r="D5356" i="37"/>
  <c r="D5348" i="37"/>
  <c r="D5340" i="37"/>
  <c r="D5332" i="37"/>
  <c r="D5324" i="37"/>
  <c r="D5316" i="37"/>
  <c r="D5308" i="37"/>
  <c r="D5300" i="37"/>
  <c r="D5292" i="37"/>
  <c r="D5284" i="37"/>
  <c r="D5276" i="37"/>
  <c r="D5268" i="37"/>
  <c r="D5260" i="37"/>
  <c r="D5252" i="37"/>
  <c r="D5244" i="37"/>
  <c r="D5236" i="37"/>
  <c r="D5228" i="37"/>
  <c r="D5220" i="37"/>
  <c r="D5212" i="37"/>
  <c r="D5204" i="37"/>
  <c r="D5196" i="37"/>
  <c r="D5188" i="37"/>
  <c r="D5180" i="37"/>
  <c r="D5172" i="37"/>
  <c r="D5164" i="37"/>
  <c r="D5156" i="37"/>
  <c r="D5148" i="37"/>
  <c r="D5140" i="37"/>
  <c r="D5132" i="37"/>
  <c r="D5124" i="37"/>
  <c r="D5116" i="37"/>
  <c r="D5108" i="37"/>
  <c r="D6380" i="37"/>
  <c r="D6124" i="37"/>
  <c r="D5911" i="37"/>
  <c r="D5754" i="37"/>
  <c r="D5729" i="37"/>
  <c r="D5721" i="37"/>
  <c r="D5713" i="37"/>
  <c r="D5705" i="37"/>
  <c r="D5697" i="37"/>
  <c r="D5689" i="37"/>
  <c r="D5681" i="37"/>
  <c r="D5673" i="37"/>
  <c r="D5665" i="37"/>
  <c r="D5657" i="37"/>
  <c r="D5649" i="37"/>
  <c r="D5641" i="37"/>
  <c r="D5633" i="37"/>
  <c r="D5625" i="37"/>
  <c r="D5617" i="37"/>
  <c r="D5609" i="37"/>
  <c r="D5601" i="37"/>
  <c r="D5593" i="37"/>
  <c r="D5585" i="37"/>
  <c r="D5577" i="37"/>
  <c r="D5569" i="37"/>
  <c r="D5561" i="37"/>
  <c r="D5553" i="37"/>
  <c r="D5545" i="37"/>
  <c r="D5537" i="37"/>
  <c r="D5529" i="37"/>
  <c r="D5521" i="37"/>
  <c r="D5513" i="37"/>
  <c r="D5505" i="37"/>
  <c r="D5497" i="37"/>
  <c r="D5489" i="37"/>
  <c r="D5481" i="37"/>
  <c r="D5473" i="37"/>
  <c r="D5465" i="37"/>
  <c r="D5457" i="37"/>
  <c r="D5449" i="37"/>
  <c r="D5441" i="37"/>
  <c r="D5433" i="37"/>
  <c r="D5425" i="37"/>
  <c r="D5417" i="37"/>
  <c r="D5409" i="37"/>
  <c r="D5401" i="37"/>
  <c r="D5393" i="37"/>
  <c r="D5385" i="37"/>
  <c r="D5377" i="37"/>
  <c r="D5369" i="37"/>
  <c r="D5361" i="37"/>
  <c r="D5353" i="37"/>
  <c r="D5345" i="37"/>
  <c r="D5337" i="37"/>
  <c r="D5329" i="37"/>
  <c r="D5321" i="37"/>
  <c r="D5313" i="37"/>
  <c r="D5305" i="37"/>
  <c r="D5297" i="37"/>
  <c r="D5289" i="37"/>
  <c r="D5281" i="37"/>
  <c r="D5273" i="37"/>
  <c r="D5265" i="37"/>
  <c r="D5257" i="37"/>
  <c r="D5249" i="37"/>
  <c r="D5241" i="37"/>
  <c r="D5233" i="37"/>
  <c r="D5225" i="37"/>
  <c r="D5217" i="37"/>
  <c r="D5209" i="37"/>
  <c r="D5201" i="37"/>
  <c r="D5193" i="37"/>
  <c r="D5185" i="37"/>
  <c r="D5177" i="37"/>
  <c r="D5169" i="37"/>
  <c r="D5161" i="37"/>
  <c r="D5153" i="37"/>
  <c r="D5145" i="37"/>
  <c r="D5137" i="37"/>
  <c r="D5129" i="37"/>
  <c r="D5121" i="37"/>
  <c r="D5113" i="37"/>
  <c r="D5105" i="37"/>
  <c r="D6284" i="37"/>
  <c r="D6028" i="37"/>
  <c r="D5936" i="37"/>
  <c r="D5879" i="37"/>
  <c r="D5794" i="37"/>
  <c r="D5734" i="37"/>
  <c r="D5726" i="37"/>
  <c r="D5718" i="37"/>
  <c r="D5710" i="37"/>
  <c r="D5702" i="37"/>
  <c r="D5694" i="37"/>
  <c r="D5686" i="37"/>
  <c r="D5678" i="37"/>
  <c r="D5670" i="37"/>
  <c r="D5662" i="37"/>
  <c r="D5654" i="37"/>
  <c r="D5646" i="37"/>
  <c r="D5638" i="37"/>
  <c r="D5630" i="37"/>
  <c r="D5622" i="37"/>
  <c r="D5614" i="37"/>
  <c r="D5606" i="37"/>
  <c r="D5598" i="37"/>
  <c r="D5590" i="37"/>
  <c r="D5582" i="37"/>
  <c r="D5574" i="37"/>
  <c r="D5566" i="37"/>
  <c r="D5558" i="37"/>
  <c r="D5550" i="37"/>
  <c r="D5542" i="37"/>
  <c r="D5534" i="37"/>
  <c r="D5526" i="37"/>
  <c r="D5518" i="37"/>
  <c r="D5510" i="37"/>
  <c r="D5502" i="37"/>
  <c r="D5494" i="37"/>
  <c r="D5486" i="37"/>
  <c r="D5478" i="37"/>
  <c r="D5470" i="37"/>
  <c r="D5462" i="37"/>
  <c r="D5454" i="37"/>
  <c r="D5446" i="37"/>
  <c r="D5438" i="37"/>
  <c r="D5430" i="37"/>
  <c r="D5422" i="37"/>
  <c r="D5414" i="37"/>
  <c r="D5406" i="37"/>
  <c r="D5398" i="37"/>
  <c r="D5390" i="37"/>
  <c r="D5382" i="37"/>
  <c r="D5374" i="37"/>
  <c r="D5366" i="37"/>
  <c r="D5358" i="37"/>
  <c r="D5350" i="37"/>
  <c r="D5342" i="37"/>
  <c r="D5334" i="37"/>
  <c r="D5326" i="37"/>
  <c r="D5318" i="37"/>
  <c r="D5310" i="37"/>
  <c r="D5302" i="37"/>
  <c r="D5294" i="37"/>
  <c r="D5286" i="37"/>
  <c r="D5278" i="37"/>
  <c r="D5270" i="37"/>
  <c r="D5262" i="37"/>
  <c r="D5254" i="37"/>
  <c r="D5246" i="37"/>
  <c r="D5238" i="37"/>
  <c r="D5230" i="37"/>
  <c r="D5222" i="37"/>
  <c r="D5214" i="37"/>
  <c r="D5206" i="37"/>
  <c r="D5198" i="37"/>
  <c r="D5190" i="37"/>
  <c r="D5182" i="37"/>
  <c r="D5174" i="37"/>
  <c r="D5166" i="37"/>
  <c r="D5158" i="37"/>
  <c r="D5150" i="37"/>
  <c r="D5142" i="37"/>
  <c r="D5134" i="37"/>
  <c r="D5126" i="37"/>
  <c r="D5118" i="37"/>
  <c r="D5110" i="37"/>
  <c r="D5929" i="37"/>
  <c r="D5815" i="37"/>
  <c r="D5715" i="37"/>
  <c r="D5683" i="37"/>
  <c r="D5651" i="37"/>
  <c r="D5619" i="37"/>
  <c r="D5587" i="37"/>
  <c r="D5555" i="37"/>
  <c r="D5523" i="37"/>
  <c r="D5491" i="37"/>
  <c r="D5459" i="37"/>
  <c r="D5427" i="37"/>
  <c r="D5395" i="37"/>
  <c r="D5363" i="37"/>
  <c r="D5331" i="37"/>
  <c r="D5299" i="37"/>
  <c r="D5267" i="37"/>
  <c r="D5235" i="37"/>
  <c r="D5203" i="37"/>
  <c r="D5171" i="37"/>
  <c r="D5155" i="37"/>
  <c r="D5127" i="37"/>
  <c r="D5120" i="37"/>
  <c r="D5904" i="37"/>
  <c r="D5704" i="37"/>
  <c r="D5672" i="37"/>
  <c r="D5640" i="37"/>
  <c r="D5608" i="37"/>
  <c r="D5576" i="37"/>
  <c r="D5544" i="37"/>
  <c r="D5512" i="37"/>
  <c r="D5480" i="37"/>
  <c r="D5448" i="37"/>
  <c r="D5416" i="37"/>
  <c r="D5384" i="37"/>
  <c r="D5352" i="37"/>
  <c r="D5320" i="37"/>
  <c r="D5288" i="37"/>
  <c r="D5256" i="37"/>
  <c r="D5224" i="37"/>
  <c r="D5192" i="37"/>
  <c r="D5147" i="37"/>
  <c r="D5119" i="37"/>
  <c r="D5112" i="37"/>
  <c r="D6092" i="37"/>
  <c r="D5723" i="37"/>
  <c r="D5691" i="37"/>
  <c r="D5659" i="37"/>
  <c r="D5627" i="37"/>
  <c r="D5595" i="37"/>
  <c r="D5563" i="37"/>
  <c r="D5531" i="37"/>
  <c r="D5499" i="37"/>
  <c r="D5467" i="37"/>
  <c r="D5435" i="37"/>
  <c r="D5403" i="37"/>
  <c r="D5371" i="37"/>
  <c r="D5339" i="37"/>
  <c r="D5307" i="37"/>
  <c r="D5275" i="37"/>
  <c r="D5243" i="37"/>
  <c r="D5211" i="37"/>
  <c r="D5179" i="37"/>
  <c r="D5139" i="37"/>
  <c r="D5111" i="37"/>
  <c r="D5770" i="37"/>
  <c r="D5712" i="37"/>
  <c r="D5680" i="37"/>
  <c r="D5648" i="37"/>
  <c r="D5616" i="37"/>
  <c r="D5584" i="37"/>
  <c r="D5552" i="37"/>
  <c r="D5520" i="37"/>
  <c r="D5488" i="37"/>
  <c r="D5456" i="37"/>
  <c r="D5424" i="37"/>
  <c r="D5392" i="37"/>
  <c r="D5360" i="37"/>
  <c r="D5328" i="37"/>
  <c r="D5296" i="37"/>
  <c r="D5264" i="37"/>
  <c r="D5232" i="37"/>
  <c r="D5200" i="37"/>
  <c r="D5168" i="37"/>
  <c r="D5160" i="37"/>
  <c r="D5131" i="37"/>
  <c r="D6348" i="37"/>
  <c r="D5872" i="37"/>
  <c r="D5731" i="37"/>
  <c r="D5699" i="37"/>
  <c r="D5667" i="37"/>
  <c r="D5635" i="37"/>
  <c r="D5603" i="37"/>
  <c r="D5571" i="37"/>
  <c r="D5539" i="37"/>
  <c r="D5507" i="37"/>
  <c r="D5475" i="37"/>
  <c r="D5443" i="37"/>
  <c r="D5411" i="37"/>
  <c r="D5379" i="37"/>
  <c r="D5347" i="37"/>
  <c r="D5315" i="37"/>
  <c r="D5283" i="37"/>
  <c r="D5251" i="37"/>
  <c r="D5219" i="37"/>
  <c r="D5187" i="37"/>
  <c r="D5159" i="37"/>
  <c r="D5152" i="37"/>
  <c r="D5123" i="37"/>
  <c r="D5847" i="37"/>
  <c r="D5720" i="37"/>
  <c r="D5688" i="37"/>
  <c r="D5656" i="37"/>
  <c r="D5624" i="37"/>
  <c r="D5592" i="37"/>
  <c r="D5560" i="37"/>
  <c r="D5528" i="37"/>
  <c r="D5496" i="37"/>
  <c r="D5464" i="37"/>
  <c r="D5432" i="37"/>
  <c r="D5400" i="37"/>
  <c r="D5368" i="37"/>
  <c r="D5336" i="37"/>
  <c r="D5304" i="37"/>
  <c r="D5272" i="37"/>
  <c r="D5240" i="37"/>
  <c r="D5208" i="37"/>
  <c r="D5176" i="37"/>
  <c r="D5151" i="37"/>
  <c r="D5144" i="37"/>
  <c r="D5115" i="37"/>
  <c r="D5746" i="37"/>
  <c r="D5611" i="37"/>
  <c r="D5483" i="37"/>
  <c r="D5355" i="37"/>
  <c r="D5227" i="37"/>
  <c r="D5696" i="37"/>
  <c r="D5568" i="37"/>
  <c r="D5440" i="37"/>
  <c r="D5312" i="37"/>
  <c r="D5184" i="37"/>
  <c r="D5643" i="37"/>
  <c r="D5515" i="37"/>
  <c r="D5387" i="37"/>
  <c r="D5259" i="37"/>
  <c r="D5143" i="37"/>
  <c r="D6188" i="37"/>
  <c r="D5728" i="37"/>
  <c r="D5600" i="37"/>
  <c r="D5472" i="37"/>
  <c r="D5344" i="37"/>
  <c r="D5216" i="37"/>
  <c r="D5675" i="37"/>
  <c r="D5547" i="37"/>
  <c r="D5419" i="37"/>
  <c r="D5291" i="37"/>
  <c r="D5136" i="37"/>
  <c r="D5107" i="37"/>
  <c r="D5632" i="37"/>
  <c r="D5504" i="37"/>
  <c r="D5376" i="37"/>
  <c r="D5248" i="37"/>
  <c r="D5163" i="37"/>
  <c r="D5135" i="37"/>
  <c r="D5408" i="37"/>
  <c r="D5707" i="37"/>
  <c r="D5195" i="37"/>
  <c r="D5536" i="37"/>
  <c r="D5323" i="37"/>
  <c r="D5664" i="37"/>
  <c r="D5451" i="37"/>
  <c r="D5579" i="37"/>
  <c r="D5280" i="37"/>
  <c r="D5128" i="37"/>
  <c r="F26" i="37"/>
  <c r="F15" i="37"/>
  <c r="F5" i="37"/>
  <c r="BE10" i="27"/>
  <c r="E1098" i="37"/>
  <c r="E1096" i="37"/>
  <c r="E1094" i="37"/>
  <c r="E1092" i="37"/>
  <c r="E1090" i="37"/>
  <c r="E1088" i="37"/>
  <c r="E1086" i="37"/>
  <c r="E1084" i="37"/>
  <c r="E1082" i="37"/>
  <c r="E1080" i="37"/>
  <c r="E1078" i="37"/>
  <c r="E1076" i="37"/>
  <c r="E1074" i="37"/>
  <c r="E1091" i="37"/>
  <c r="E1075" i="37"/>
  <c r="E1097" i="37"/>
  <c r="E1081" i="37"/>
  <c r="E1079" i="37"/>
  <c r="E1087" i="37"/>
  <c r="E1093" i="37"/>
  <c r="E1077" i="37"/>
  <c r="E1099" i="37"/>
  <c r="E1083" i="37"/>
  <c r="E1085" i="37"/>
  <c r="E1089" i="37"/>
  <c r="E1073" i="37"/>
  <c r="E1095" i="37"/>
  <c r="F958" i="37"/>
  <c r="F956" i="37"/>
  <c r="F954" i="37"/>
  <c r="F952" i="37"/>
  <c r="F950" i="37"/>
  <c r="F948" i="37"/>
  <c r="F946" i="37"/>
  <c r="F944" i="37"/>
  <c r="F942" i="37"/>
  <c r="F940" i="37"/>
  <c r="F938" i="37"/>
  <c r="F936" i="37"/>
  <c r="F934" i="37"/>
  <c r="F959" i="37"/>
  <c r="F957" i="37"/>
  <c r="F955" i="37"/>
  <c r="F953" i="37"/>
  <c r="F951" i="37"/>
  <c r="F949" i="37"/>
  <c r="F947" i="37"/>
  <c r="F945" i="37"/>
  <c r="F943" i="37"/>
  <c r="F941" i="37"/>
  <c r="F939" i="37"/>
  <c r="F937" i="37"/>
  <c r="F935" i="37"/>
  <c r="F933" i="37"/>
  <c r="F1154" i="37"/>
  <c r="F1152" i="37"/>
  <c r="F1150" i="37"/>
  <c r="F1148" i="37"/>
  <c r="F1146" i="37"/>
  <c r="F1144" i="37"/>
  <c r="F1142" i="37"/>
  <c r="F1140" i="37"/>
  <c r="F1138" i="37"/>
  <c r="F1136" i="37"/>
  <c r="F1134" i="37"/>
  <c r="F1132" i="37"/>
  <c r="F1130" i="37"/>
  <c r="F1155" i="37"/>
  <c r="F1153" i="37"/>
  <c r="F1151" i="37"/>
  <c r="F1149" i="37"/>
  <c r="F1147" i="37"/>
  <c r="F1145" i="37"/>
  <c r="F1143" i="37"/>
  <c r="F1141" i="37"/>
  <c r="F1139" i="37"/>
  <c r="F1137" i="37"/>
  <c r="F1135" i="37"/>
  <c r="F1133" i="37"/>
  <c r="F1131" i="37"/>
  <c r="F1129" i="37"/>
  <c r="X10" i="27"/>
  <c r="E790" i="37"/>
  <c r="E788" i="37"/>
  <c r="E786" i="37"/>
  <c r="E784" i="37"/>
  <c r="E782" i="37"/>
  <c r="E780" i="37"/>
  <c r="E778" i="37"/>
  <c r="E776" i="37"/>
  <c r="E774" i="37"/>
  <c r="E772" i="37"/>
  <c r="E770" i="37"/>
  <c r="E768" i="37"/>
  <c r="E766" i="37"/>
  <c r="E787" i="37"/>
  <c r="E771" i="37"/>
  <c r="E777" i="37"/>
  <c r="E775" i="37"/>
  <c r="E783" i="37"/>
  <c r="E767" i="37"/>
  <c r="E789" i="37"/>
  <c r="E773" i="37"/>
  <c r="E779" i="37"/>
  <c r="E791" i="37"/>
  <c r="E765" i="37"/>
  <c r="E785" i="37"/>
  <c r="E769" i="37"/>
  <c r="E781" i="37"/>
  <c r="F1042" i="37"/>
  <c r="F1040" i="37"/>
  <c r="F1038" i="37"/>
  <c r="F1036" i="37"/>
  <c r="F1034" i="37"/>
  <c r="F1032" i="37"/>
  <c r="F1030" i="37"/>
  <c r="F1028" i="37"/>
  <c r="F1026" i="37"/>
  <c r="F1024" i="37"/>
  <c r="F1022" i="37"/>
  <c r="F1020" i="37"/>
  <c r="F1018" i="37"/>
  <c r="F1043" i="37"/>
  <c r="F1041" i="37"/>
  <c r="F1039" i="37"/>
  <c r="F1037" i="37"/>
  <c r="F1035" i="37"/>
  <c r="F1033" i="37"/>
  <c r="F1031" i="37"/>
  <c r="F1029" i="37"/>
  <c r="F1027" i="37"/>
  <c r="F1025" i="37"/>
  <c r="F1023" i="37"/>
  <c r="F1021" i="37"/>
  <c r="F1019" i="37"/>
  <c r="F1017" i="37"/>
  <c r="F790" i="37"/>
  <c r="F788" i="37"/>
  <c r="F786" i="37"/>
  <c r="F784" i="37"/>
  <c r="F782" i="37"/>
  <c r="F780" i="37"/>
  <c r="F778" i="37"/>
  <c r="F776" i="37"/>
  <c r="F774" i="37"/>
  <c r="F772" i="37"/>
  <c r="F770" i="37"/>
  <c r="F768" i="37"/>
  <c r="F766" i="37"/>
  <c r="F791" i="37"/>
  <c r="F789" i="37"/>
  <c r="F787" i="37"/>
  <c r="F785" i="37"/>
  <c r="F783" i="37"/>
  <c r="F781" i="37"/>
  <c r="F779" i="37"/>
  <c r="F777" i="37"/>
  <c r="F775" i="37"/>
  <c r="F773" i="37"/>
  <c r="F771" i="37"/>
  <c r="F769" i="37"/>
  <c r="F767" i="37"/>
  <c r="F765" i="37"/>
  <c r="AY10" i="27"/>
  <c r="E1042" i="37"/>
  <c r="E1040" i="37"/>
  <c r="E1038" i="37"/>
  <c r="E1036" i="37"/>
  <c r="E1034" i="37"/>
  <c r="E1032" i="37"/>
  <c r="E1030" i="37"/>
  <c r="E1028" i="37"/>
  <c r="E1026" i="37"/>
  <c r="E1024" i="37"/>
  <c r="E1022" i="37"/>
  <c r="E1020" i="37"/>
  <c r="E1018" i="37"/>
  <c r="E1043" i="37"/>
  <c r="E1027" i="37"/>
  <c r="E1033" i="37"/>
  <c r="E1017" i="37"/>
  <c r="E1037" i="37"/>
  <c r="E1039" i="37"/>
  <c r="E1023" i="37"/>
  <c r="E1029" i="37"/>
  <c r="E1035" i="37"/>
  <c r="E1019" i="37"/>
  <c r="E1041" i="37"/>
  <c r="E1025" i="37"/>
  <c r="E1031" i="37"/>
  <c r="E1021" i="37"/>
  <c r="F930" i="37"/>
  <c r="F928" i="37"/>
  <c r="F926" i="37"/>
  <c r="F924" i="37"/>
  <c r="F922" i="37"/>
  <c r="F920" i="37"/>
  <c r="F918" i="37"/>
  <c r="F916" i="37"/>
  <c r="F914" i="37"/>
  <c r="F912" i="37"/>
  <c r="F910" i="37"/>
  <c r="F908" i="37"/>
  <c r="F906" i="37"/>
  <c r="F931" i="37"/>
  <c r="F929" i="37"/>
  <c r="F927" i="37"/>
  <c r="F925" i="37"/>
  <c r="F923" i="37"/>
  <c r="F921" i="37"/>
  <c r="F919" i="37"/>
  <c r="F917" i="37"/>
  <c r="F915" i="37"/>
  <c r="F913" i="37"/>
  <c r="F911" i="37"/>
  <c r="F909" i="37"/>
  <c r="F907" i="37"/>
  <c r="F905" i="37"/>
  <c r="BT10" i="27"/>
  <c r="E1229" i="37"/>
  <c r="E1215" i="37"/>
  <c r="E1233" i="37"/>
  <c r="E1217" i="37"/>
  <c r="E1238" i="37"/>
  <c r="E1236" i="37"/>
  <c r="E1234" i="37"/>
  <c r="E1232" i="37"/>
  <c r="E1230" i="37"/>
  <c r="E1228" i="37"/>
  <c r="E1226" i="37"/>
  <c r="E1224" i="37"/>
  <c r="E1222" i="37"/>
  <c r="E1220" i="37"/>
  <c r="E1218" i="37"/>
  <c r="E1216" i="37"/>
  <c r="E1214" i="37"/>
  <c r="E1239" i="37"/>
  <c r="E1227" i="37"/>
  <c r="E1221" i="37"/>
  <c r="E1235" i="37"/>
  <c r="E1225" i="37"/>
  <c r="E1213" i="37"/>
  <c r="E1237" i="37"/>
  <c r="E1231" i="37"/>
  <c r="E1223" i="37"/>
  <c r="E1219" i="37"/>
  <c r="F1126" i="37"/>
  <c r="F1124" i="37"/>
  <c r="F1122" i="37"/>
  <c r="F1120" i="37"/>
  <c r="F1118" i="37"/>
  <c r="F1116" i="37"/>
  <c r="F1114" i="37"/>
  <c r="F1112" i="37"/>
  <c r="F1110" i="37"/>
  <c r="F1108" i="37"/>
  <c r="F1106" i="37"/>
  <c r="F1104" i="37"/>
  <c r="F1102" i="37"/>
  <c r="F1127" i="37"/>
  <c r="F1125" i="37"/>
  <c r="F1123" i="37"/>
  <c r="F1121" i="37"/>
  <c r="F1119" i="37"/>
  <c r="F1117" i="37"/>
  <c r="F1115" i="37"/>
  <c r="F1113" i="37"/>
  <c r="F1111" i="37"/>
  <c r="F1109" i="37"/>
  <c r="F1107" i="37"/>
  <c r="F1105" i="37"/>
  <c r="F1103" i="37"/>
  <c r="F1101" i="37"/>
  <c r="F902" i="37"/>
  <c r="F900" i="37"/>
  <c r="F898" i="37"/>
  <c r="F896" i="37"/>
  <c r="F894" i="37"/>
  <c r="F892" i="37"/>
  <c r="F890" i="37"/>
  <c r="F888" i="37"/>
  <c r="F886" i="37"/>
  <c r="F884" i="37"/>
  <c r="F882" i="37"/>
  <c r="F880" i="37"/>
  <c r="F878" i="37"/>
  <c r="F903" i="37"/>
  <c r="F901" i="37"/>
  <c r="F899" i="37"/>
  <c r="F897" i="37"/>
  <c r="F895" i="37"/>
  <c r="F893" i="37"/>
  <c r="F891" i="37"/>
  <c r="F889" i="37"/>
  <c r="F887" i="37"/>
  <c r="F885" i="37"/>
  <c r="F883" i="37"/>
  <c r="F881" i="37"/>
  <c r="F879" i="37"/>
  <c r="F877" i="37"/>
  <c r="BQ10" i="27"/>
  <c r="E1205" i="37"/>
  <c r="E1195" i="37"/>
  <c r="E1207" i="37"/>
  <c r="E1197" i="37"/>
  <c r="E1187" i="37"/>
  <c r="E1210" i="37"/>
  <c r="E1208" i="37"/>
  <c r="E1206" i="37"/>
  <c r="E1204" i="37"/>
  <c r="E1202" i="37"/>
  <c r="E1200" i="37"/>
  <c r="E1198" i="37"/>
  <c r="E1196" i="37"/>
  <c r="E1194" i="37"/>
  <c r="E1192" i="37"/>
  <c r="E1190" i="37"/>
  <c r="E1188" i="37"/>
  <c r="E1186" i="37"/>
  <c r="E1209" i="37"/>
  <c r="E1201" i="37"/>
  <c r="E1189" i="37"/>
  <c r="E1203" i="37"/>
  <c r="E1193" i="37"/>
  <c r="E1211" i="37"/>
  <c r="E1199" i="37"/>
  <c r="E1191" i="37"/>
  <c r="E1185" i="37"/>
  <c r="U10" i="27"/>
  <c r="E762" i="37"/>
  <c r="E760" i="37"/>
  <c r="E758" i="37"/>
  <c r="E756" i="37"/>
  <c r="E754" i="37"/>
  <c r="E752" i="37"/>
  <c r="E750" i="37"/>
  <c r="E748" i="37"/>
  <c r="E746" i="37"/>
  <c r="E744" i="37"/>
  <c r="E742" i="37"/>
  <c r="E740" i="37"/>
  <c r="E738" i="37"/>
  <c r="E755" i="37"/>
  <c r="E739" i="37"/>
  <c r="E749" i="37"/>
  <c r="E761" i="37"/>
  <c r="E745" i="37"/>
  <c r="E751" i="37"/>
  <c r="E757" i="37"/>
  <c r="E741" i="37"/>
  <c r="E763" i="37"/>
  <c r="E747" i="37"/>
  <c r="E759" i="37"/>
  <c r="E743" i="37"/>
  <c r="E753" i="37"/>
  <c r="E737" i="37"/>
  <c r="F818" i="37"/>
  <c r="F816" i="37"/>
  <c r="F814" i="37"/>
  <c r="F812" i="37"/>
  <c r="F810" i="37"/>
  <c r="F808" i="37"/>
  <c r="F806" i="37"/>
  <c r="F804" i="37"/>
  <c r="F802" i="37"/>
  <c r="F800" i="37"/>
  <c r="F798" i="37"/>
  <c r="F796" i="37"/>
  <c r="F794" i="37"/>
  <c r="F819" i="37"/>
  <c r="F817" i="37"/>
  <c r="F815" i="37"/>
  <c r="F813" i="37"/>
  <c r="F811" i="37"/>
  <c r="F809" i="37"/>
  <c r="F807" i="37"/>
  <c r="F805" i="37"/>
  <c r="F803" i="37"/>
  <c r="F801" i="37"/>
  <c r="F799" i="37"/>
  <c r="F797" i="37"/>
  <c r="F795" i="37"/>
  <c r="F793" i="37"/>
  <c r="F1238" i="37"/>
  <c r="F1236" i="37"/>
  <c r="F1234" i="37"/>
  <c r="F1232" i="37"/>
  <c r="F1230" i="37"/>
  <c r="F1228" i="37"/>
  <c r="F1226" i="37"/>
  <c r="F1224" i="37"/>
  <c r="F1222" i="37"/>
  <c r="F1220" i="37"/>
  <c r="F1218" i="37"/>
  <c r="F1216" i="37"/>
  <c r="F1214" i="37"/>
  <c r="F1239" i="37"/>
  <c r="F1237" i="37"/>
  <c r="F1235" i="37"/>
  <c r="F1233" i="37"/>
  <c r="F1231" i="37"/>
  <c r="F1229" i="37"/>
  <c r="F1227" i="37"/>
  <c r="F1225" i="37"/>
  <c r="F1223" i="37"/>
  <c r="F1221" i="37"/>
  <c r="F1219" i="37"/>
  <c r="F1217" i="37"/>
  <c r="F1215" i="37"/>
  <c r="F1213" i="37"/>
  <c r="AG10" i="27"/>
  <c r="E874" i="37"/>
  <c r="E872" i="37"/>
  <c r="E870" i="37"/>
  <c r="E868" i="37"/>
  <c r="E866" i="37"/>
  <c r="E864" i="37"/>
  <c r="E862" i="37"/>
  <c r="E860" i="37"/>
  <c r="E858" i="37"/>
  <c r="E856" i="37"/>
  <c r="E854" i="37"/>
  <c r="E852" i="37"/>
  <c r="E850" i="37"/>
  <c r="E867" i="37"/>
  <c r="E851" i="37"/>
  <c r="E873" i="37"/>
  <c r="E857" i="37"/>
  <c r="E863" i="37"/>
  <c r="E869" i="37"/>
  <c r="E853" i="37"/>
  <c r="E855" i="37"/>
  <c r="E875" i="37"/>
  <c r="E859" i="37"/>
  <c r="E871" i="37"/>
  <c r="E865" i="37"/>
  <c r="E849" i="37"/>
  <c r="E861" i="37"/>
  <c r="F1182" i="37"/>
  <c r="F1180" i="37"/>
  <c r="F1178" i="37"/>
  <c r="F1176" i="37"/>
  <c r="F1174" i="37"/>
  <c r="F1172" i="37"/>
  <c r="F1170" i="37"/>
  <c r="F1168" i="37"/>
  <c r="F1166" i="37"/>
  <c r="F1164" i="37"/>
  <c r="F1162" i="37"/>
  <c r="F1160" i="37"/>
  <c r="F1158" i="37"/>
  <c r="F1183" i="37"/>
  <c r="F1181" i="37"/>
  <c r="F1179" i="37"/>
  <c r="F1177" i="37"/>
  <c r="F1175" i="37"/>
  <c r="F1173" i="37"/>
  <c r="F1171" i="37"/>
  <c r="F1169" i="37"/>
  <c r="F1167" i="37"/>
  <c r="F1165" i="37"/>
  <c r="F1163" i="37"/>
  <c r="F1161" i="37"/>
  <c r="F1159" i="37"/>
  <c r="F1157" i="37"/>
  <c r="F734" i="37"/>
  <c r="F732" i="37"/>
  <c r="F730" i="37"/>
  <c r="F728" i="37"/>
  <c r="F726" i="37"/>
  <c r="F724" i="37"/>
  <c r="F722" i="37"/>
  <c r="F720" i="37"/>
  <c r="F718" i="37"/>
  <c r="F716" i="37"/>
  <c r="F714" i="37"/>
  <c r="F712" i="37"/>
  <c r="F710" i="37"/>
  <c r="F735" i="37"/>
  <c r="F733" i="37"/>
  <c r="F731" i="37"/>
  <c r="F729" i="37"/>
  <c r="F727" i="37"/>
  <c r="F725" i="37"/>
  <c r="F723" i="37"/>
  <c r="F721" i="37"/>
  <c r="F719" i="37"/>
  <c r="F717" i="37"/>
  <c r="F715" i="37"/>
  <c r="F713" i="37"/>
  <c r="F711" i="37"/>
  <c r="F709" i="37"/>
  <c r="AA10" i="27"/>
  <c r="E818" i="37"/>
  <c r="E816" i="37"/>
  <c r="E814" i="37"/>
  <c r="E812" i="37"/>
  <c r="E810" i="37"/>
  <c r="E808" i="37"/>
  <c r="E806" i="37"/>
  <c r="E804" i="37"/>
  <c r="E802" i="37"/>
  <c r="E800" i="37"/>
  <c r="E798" i="37"/>
  <c r="E796" i="37"/>
  <c r="E794" i="37"/>
  <c r="E819" i="37"/>
  <c r="E803" i="37"/>
  <c r="E813" i="37"/>
  <c r="E809" i="37"/>
  <c r="E793" i="37"/>
  <c r="E815" i="37"/>
  <c r="E799" i="37"/>
  <c r="E805" i="37"/>
  <c r="E807" i="37"/>
  <c r="E811" i="37"/>
  <c r="E795" i="37"/>
  <c r="E817" i="37"/>
  <c r="E801" i="37"/>
  <c r="E797" i="37"/>
  <c r="AV10" i="27"/>
  <c r="E1014" i="37"/>
  <c r="E1012" i="37"/>
  <c r="E1010" i="37"/>
  <c r="E1008" i="37"/>
  <c r="E1006" i="37"/>
  <c r="E1004" i="37"/>
  <c r="E1002" i="37"/>
  <c r="E1000" i="37"/>
  <c r="E998" i="37"/>
  <c r="E996" i="37"/>
  <c r="E994" i="37"/>
  <c r="E992" i="37"/>
  <c r="E990" i="37"/>
  <c r="E1011" i="37"/>
  <c r="E995" i="37"/>
  <c r="E1015" i="37"/>
  <c r="E1005" i="37"/>
  <c r="E1001" i="37"/>
  <c r="E1007" i="37"/>
  <c r="E991" i="37"/>
  <c r="E1013" i="37"/>
  <c r="E997" i="37"/>
  <c r="E999" i="37"/>
  <c r="E1003" i="37"/>
  <c r="E1009" i="37"/>
  <c r="E993" i="37"/>
  <c r="E989" i="37"/>
  <c r="AS10" i="27"/>
  <c r="E986" i="37"/>
  <c r="E984" i="37"/>
  <c r="E982" i="37"/>
  <c r="E980" i="37"/>
  <c r="E978" i="37"/>
  <c r="E976" i="37"/>
  <c r="E974" i="37"/>
  <c r="E972" i="37"/>
  <c r="E970" i="37"/>
  <c r="E968" i="37"/>
  <c r="E966" i="37"/>
  <c r="E964" i="37"/>
  <c r="E962" i="37"/>
  <c r="E979" i="37"/>
  <c r="E963" i="37"/>
  <c r="E967" i="37"/>
  <c r="E985" i="37"/>
  <c r="E969" i="37"/>
  <c r="E975" i="37"/>
  <c r="E981" i="37"/>
  <c r="E965" i="37"/>
  <c r="E987" i="37"/>
  <c r="E971" i="37"/>
  <c r="E983" i="37"/>
  <c r="E973" i="37"/>
  <c r="E977" i="37"/>
  <c r="F1098" i="37"/>
  <c r="F1096" i="37"/>
  <c r="F1094" i="37"/>
  <c r="F1092" i="37"/>
  <c r="F1090" i="37"/>
  <c r="F1088" i="37"/>
  <c r="F1086" i="37"/>
  <c r="F1084" i="37"/>
  <c r="F1082" i="37"/>
  <c r="F1080" i="37"/>
  <c r="F1078" i="37"/>
  <c r="F1076" i="37"/>
  <c r="F1074" i="37"/>
  <c r="F1099" i="37"/>
  <c r="F1097" i="37"/>
  <c r="F1095" i="37"/>
  <c r="F1093" i="37"/>
  <c r="F1091" i="37"/>
  <c r="F1089" i="37"/>
  <c r="F1087" i="37"/>
  <c r="F1085" i="37"/>
  <c r="F1083" i="37"/>
  <c r="F1081" i="37"/>
  <c r="F1079" i="37"/>
  <c r="F1077" i="37"/>
  <c r="F1075" i="37"/>
  <c r="F1073" i="37"/>
  <c r="F874" i="37"/>
  <c r="F872" i="37"/>
  <c r="F870" i="37"/>
  <c r="F868" i="37"/>
  <c r="F866" i="37"/>
  <c r="F864" i="37"/>
  <c r="F862" i="37"/>
  <c r="F860" i="37"/>
  <c r="F858" i="37"/>
  <c r="F856" i="37"/>
  <c r="F854" i="37"/>
  <c r="F852" i="37"/>
  <c r="F850" i="37"/>
  <c r="F875" i="37"/>
  <c r="F873" i="37"/>
  <c r="F871" i="37"/>
  <c r="F869" i="37"/>
  <c r="F867" i="37"/>
  <c r="F865" i="37"/>
  <c r="F863" i="37"/>
  <c r="F861" i="37"/>
  <c r="F859" i="37"/>
  <c r="F857" i="37"/>
  <c r="F855" i="37"/>
  <c r="F853" i="37"/>
  <c r="F851" i="37"/>
  <c r="F849" i="37"/>
  <c r="BN10" i="27"/>
  <c r="E1183" i="37"/>
  <c r="E1165" i="37"/>
  <c r="E1177" i="37"/>
  <c r="E1169" i="37"/>
  <c r="E1161" i="37"/>
  <c r="E1182" i="37"/>
  <c r="E1180" i="37"/>
  <c r="E1178" i="37"/>
  <c r="E1176" i="37"/>
  <c r="E1174" i="37"/>
  <c r="E1172" i="37"/>
  <c r="E1170" i="37"/>
  <c r="E1168" i="37"/>
  <c r="E1166" i="37"/>
  <c r="E1164" i="37"/>
  <c r="E1162" i="37"/>
  <c r="E1160" i="37"/>
  <c r="E1158" i="37"/>
  <c r="E1179" i="37"/>
  <c r="E1171" i="37"/>
  <c r="E1159" i="37"/>
  <c r="E1181" i="37"/>
  <c r="E1173" i="37"/>
  <c r="E1163" i="37"/>
  <c r="E1175" i="37"/>
  <c r="E1167" i="37"/>
  <c r="E1157" i="37"/>
  <c r="AP10" i="27"/>
  <c r="E958" i="37"/>
  <c r="E956" i="37"/>
  <c r="E954" i="37"/>
  <c r="E952" i="37"/>
  <c r="E950" i="37"/>
  <c r="E948" i="37"/>
  <c r="E946" i="37"/>
  <c r="E944" i="37"/>
  <c r="E942" i="37"/>
  <c r="E940" i="37"/>
  <c r="E938" i="37"/>
  <c r="E936" i="37"/>
  <c r="E934" i="37"/>
  <c r="E947" i="37"/>
  <c r="E935" i="37"/>
  <c r="E953" i="37"/>
  <c r="E937" i="37"/>
  <c r="E951" i="37"/>
  <c r="E941" i="37"/>
  <c r="E959" i="37"/>
  <c r="E943" i="37"/>
  <c r="E949" i="37"/>
  <c r="E933" i="37"/>
  <c r="E955" i="37"/>
  <c r="E939" i="37"/>
  <c r="E945" i="37"/>
  <c r="E957" i="37"/>
  <c r="R10" i="27"/>
  <c r="E734" i="37"/>
  <c r="E732" i="37"/>
  <c r="E730" i="37"/>
  <c r="E728" i="37"/>
  <c r="E726" i="37"/>
  <c r="E724" i="37"/>
  <c r="E722" i="37"/>
  <c r="E720" i="37"/>
  <c r="E718" i="37"/>
  <c r="E716" i="37"/>
  <c r="E714" i="37"/>
  <c r="E712" i="37"/>
  <c r="E710" i="37"/>
  <c r="E723" i="37"/>
  <c r="E717" i="37"/>
  <c r="E729" i="37"/>
  <c r="E713" i="37"/>
  <c r="E727" i="37"/>
  <c r="E735" i="37"/>
  <c r="E719" i="37"/>
  <c r="E725" i="37"/>
  <c r="E709" i="37"/>
  <c r="E731" i="37"/>
  <c r="E715" i="37"/>
  <c r="E721" i="37"/>
  <c r="E711" i="37"/>
  <c r="E733" i="37"/>
  <c r="F22" i="37"/>
  <c r="E706" i="37"/>
  <c r="E704" i="37"/>
  <c r="E702" i="37"/>
  <c r="E700" i="37"/>
  <c r="E698" i="37"/>
  <c r="E696" i="37"/>
  <c r="E694" i="37"/>
  <c r="E692" i="37"/>
  <c r="E690" i="37"/>
  <c r="E688" i="37"/>
  <c r="E686" i="37"/>
  <c r="E684" i="37"/>
  <c r="E682" i="37"/>
  <c r="E707" i="37"/>
  <c r="E691" i="37"/>
  <c r="E697" i="37"/>
  <c r="E701" i="37"/>
  <c r="E703" i="37"/>
  <c r="E687" i="37"/>
  <c r="E693" i="37"/>
  <c r="E699" i="37"/>
  <c r="E683" i="37"/>
  <c r="E695" i="37"/>
  <c r="E705" i="37"/>
  <c r="E689" i="37"/>
  <c r="E685" i="37"/>
  <c r="F706" i="37"/>
  <c r="F704" i="37"/>
  <c r="F702" i="37"/>
  <c r="F700" i="37"/>
  <c r="F698" i="37"/>
  <c r="F696" i="37"/>
  <c r="F694" i="37"/>
  <c r="F692" i="37"/>
  <c r="F690" i="37"/>
  <c r="F688" i="37"/>
  <c r="F686" i="37"/>
  <c r="F684" i="37"/>
  <c r="F682" i="37"/>
  <c r="F707" i="37"/>
  <c r="F705" i="37"/>
  <c r="F703" i="37"/>
  <c r="F701" i="37"/>
  <c r="F699" i="37"/>
  <c r="F697" i="37"/>
  <c r="F695" i="37"/>
  <c r="F693" i="37"/>
  <c r="F691" i="37"/>
  <c r="F689" i="37"/>
  <c r="F687" i="37"/>
  <c r="F685" i="37"/>
  <c r="F683" i="37"/>
  <c r="F1070" i="37"/>
  <c r="F1068" i="37"/>
  <c r="F1066" i="37"/>
  <c r="F1064" i="37"/>
  <c r="F1062" i="37"/>
  <c r="F1060" i="37"/>
  <c r="F1058" i="37"/>
  <c r="F1056" i="37"/>
  <c r="F1054" i="37"/>
  <c r="F1052" i="37"/>
  <c r="F1050" i="37"/>
  <c r="F1048" i="37"/>
  <c r="F1046" i="37"/>
  <c r="F1071" i="37"/>
  <c r="F1069" i="37"/>
  <c r="F1067" i="37"/>
  <c r="F1065" i="37"/>
  <c r="F1063" i="37"/>
  <c r="F1061" i="37"/>
  <c r="F1059" i="37"/>
  <c r="F1057" i="37"/>
  <c r="F1055" i="37"/>
  <c r="F1053" i="37"/>
  <c r="F1051" i="37"/>
  <c r="F1049" i="37"/>
  <c r="F1047" i="37"/>
  <c r="F1045" i="37"/>
  <c r="F846" i="37"/>
  <c r="F844" i="37"/>
  <c r="F842" i="37"/>
  <c r="F840" i="37"/>
  <c r="F838" i="37"/>
  <c r="F836" i="37"/>
  <c r="F834" i="37"/>
  <c r="F832" i="37"/>
  <c r="F830" i="37"/>
  <c r="F828" i="37"/>
  <c r="F826" i="37"/>
  <c r="F824" i="37"/>
  <c r="F822" i="37"/>
  <c r="F847" i="37"/>
  <c r="F845" i="37"/>
  <c r="F843" i="37"/>
  <c r="F841" i="37"/>
  <c r="F839" i="37"/>
  <c r="F837" i="37"/>
  <c r="F835" i="37"/>
  <c r="F833" i="37"/>
  <c r="F831" i="37"/>
  <c r="F829" i="37"/>
  <c r="F827" i="37"/>
  <c r="F825" i="37"/>
  <c r="F823" i="37"/>
  <c r="F821" i="37"/>
  <c r="BK10" i="27"/>
  <c r="E1151" i="37"/>
  <c r="E1141" i="37"/>
  <c r="E1153" i="37"/>
  <c r="E1143" i="37"/>
  <c r="E1154" i="37"/>
  <c r="E1152" i="37"/>
  <c r="E1150" i="37"/>
  <c r="E1148" i="37"/>
  <c r="E1146" i="37"/>
  <c r="E1144" i="37"/>
  <c r="E1142" i="37"/>
  <c r="E1140" i="37"/>
  <c r="E1138" i="37"/>
  <c r="E1136" i="37"/>
  <c r="E1134" i="37"/>
  <c r="E1132" i="37"/>
  <c r="E1130" i="37"/>
  <c r="E1149" i="37"/>
  <c r="E1139" i="37"/>
  <c r="E1155" i="37"/>
  <c r="E1145" i="37"/>
  <c r="E1135" i="37"/>
  <c r="E1147" i="37"/>
  <c r="E1137" i="37"/>
  <c r="E1129" i="37"/>
  <c r="E1131" i="37"/>
  <c r="E1133" i="37"/>
  <c r="AM10" i="27"/>
  <c r="E930" i="37"/>
  <c r="E928" i="37"/>
  <c r="E926" i="37"/>
  <c r="E924" i="37"/>
  <c r="E922" i="37"/>
  <c r="E920" i="37"/>
  <c r="E918" i="37"/>
  <c r="E916" i="37"/>
  <c r="E914" i="37"/>
  <c r="E912" i="37"/>
  <c r="E910" i="37"/>
  <c r="E908" i="37"/>
  <c r="E906" i="37"/>
  <c r="E931" i="37"/>
  <c r="E915" i="37"/>
  <c r="E909" i="37"/>
  <c r="E921" i="37"/>
  <c r="E905" i="37"/>
  <c r="E919" i="37"/>
  <c r="E927" i="37"/>
  <c r="E911" i="37"/>
  <c r="E925" i="37"/>
  <c r="E917" i="37"/>
  <c r="E923" i="37"/>
  <c r="E907" i="37"/>
  <c r="E929" i="37"/>
  <c r="E913" i="37"/>
  <c r="C7664" i="37"/>
  <c r="C7656" i="37"/>
  <c r="C7648" i="37"/>
  <c r="C7640" i="37"/>
  <c r="C7632" i="37"/>
  <c r="C7624" i="37"/>
  <c r="C7616" i="37"/>
  <c r="C7608" i="37"/>
  <c r="C7600" i="37"/>
  <c r="C7592" i="37"/>
  <c r="C7584" i="37"/>
  <c r="C7576" i="37"/>
  <c r="C7568" i="37"/>
  <c r="C7560" i="37"/>
  <c r="C7552" i="37"/>
  <c r="C7544" i="37"/>
  <c r="C7536" i="37"/>
  <c r="C7528" i="37"/>
  <c r="C7520" i="37"/>
  <c r="C7512" i="37"/>
  <c r="C7661" i="37"/>
  <c r="C7653" i="37"/>
  <c r="C7645" i="37"/>
  <c r="C7637" i="37"/>
  <c r="C7629" i="37"/>
  <c r="C7621" i="37"/>
  <c r="C7613" i="37"/>
  <c r="C7605" i="37"/>
  <c r="C7597" i="37"/>
  <c r="C7589" i="37"/>
  <c r="C7666" i="37"/>
  <c r="C7658" i="37"/>
  <c r="C7650" i="37"/>
  <c r="C7642" i="37"/>
  <c r="C7634" i="37"/>
  <c r="C7626" i="37"/>
  <c r="C7618" i="37"/>
  <c r="C7610" i="37"/>
  <c r="C7602" i="37"/>
  <c r="C7594" i="37"/>
  <c r="C7586" i="37"/>
  <c r="C7578" i="37"/>
  <c r="C7570" i="37"/>
  <c r="C7562" i="37"/>
  <c r="C7660" i="37"/>
  <c r="C7652" i="37"/>
  <c r="C7644" i="37"/>
  <c r="C7636" i="37"/>
  <c r="C7628" i="37"/>
  <c r="C7620" i="37"/>
  <c r="C7612" i="37"/>
  <c r="C7604" i="37"/>
  <c r="C7596" i="37"/>
  <c r="C7588" i="37"/>
  <c r="C7580" i="37"/>
  <c r="C7572" i="37"/>
  <c r="C7564" i="37"/>
  <c r="C7556" i="37"/>
  <c r="C7548" i="37"/>
  <c r="C7540" i="37"/>
  <c r="C7532" i="37"/>
  <c r="C7524" i="37"/>
  <c r="C7516" i="37"/>
  <c r="C7665" i="37"/>
  <c r="C7649" i="37"/>
  <c r="C7633" i="37"/>
  <c r="C7617" i="37"/>
  <c r="C7601" i="37"/>
  <c r="C7577" i="37"/>
  <c r="C7573" i="37"/>
  <c r="C7549" i="37"/>
  <c r="C7542" i="37"/>
  <c r="C7535" i="37"/>
  <c r="C7517" i="37"/>
  <c r="C7505" i="37"/>
  <c r="C7497" i="37"/>
  <c r="C7489" i="37"/>
  <c r="C7481" i="37"/>
  <c r="C7473" i="37"/>
  <c r="C7465" i="37"/>
  <c r="C7457" i="37"/>
  <c r="C7449" i="37"/>
  <c r="C7441" i="37"/>
  <c r="C7433" i="37"/>
  <c r="C7425" i="37"/>
  <c r="C7417" i="37"/>
  <c r="C7409" i="37"/>
  <c r="C7401" i="37"/>
  <c r="C7393" i="37"/>
  <c r="C7385" i="37"/>
  <c r="C7654" i="37"/>
  <c r="C7638" i="37"/>
  <c r="C7622" i="37"/>
  <c r="C7606" i="37"/>
  <c r="C7590" i="37"/>
  <c r="C7585" i="37"/>
  <c r="C7581" i="37"/>
  <c r="C7545" i="37"/>
  <c r="C7538" i="37"/>
  <c r="C7531" i="37"/>
  <c r="C7513" i="37"/>
  <c r="C7510" i="37"/>
  <c r="C7502" i="37"/>
  <c r="C7494" i="37"/>
  <c r="C7486" i="37"/>
  <c r="C7478" i="37"/>
  <c r="C7470" i="37"/>
  <c r="C7462" i="37"/>
  <c r="C7454" i="37"/>
  <c r="C7446" i="37"/>
  <c r="C7438" i="37"/>
  <c r="C7430" i="37"/>
  <c r="C7422" i="37"/>
  <c r="C7414" i="37"/>
  <c r="C7406" i="37"/>
  <c r="C7398" i="37"/>
  <c r="C7659" i="37"/>
  <c r="C7643" i="37"/>
  <c r="C7627" i="37"/>
  <c r="C7611" i="37"/>
  <c r="C7595" i="37"/>
  <c r="C7559" i="37"/>
  <c r="C7541" i="37"/>
  <c r="C7534" i="37"/>
  <c r="C7527" i="37"/>
  <c r="C7507" i="37"/>
  <c r="C7499" i="37"/>
  <c r="C7491" i="37"/>
  <c r="C7483" i="37"/>
  <c r="C7475" i="37"/>
  <c r="C7467" i="37"/>
  <c r="C7459" i="37"/>
  <c r="C7451" i="37"/>
  <c r="C7443" i="37"/>
  <c r="C7435" i="37"/>
  <c r="C7427" i="37"/>
  <c r="C7419" i="37"/>
  <c r="C7411" i="37"/>
  <c r="C7403" i="37"/>
  <c r="C7395" i="37"/>
  <c r="C7387" i="37"/>
  <c r="C7379" i="37"/>
  <c r="C7663" i="37"/>
  <c r="C7647" i="37"/>
  <c r="C7631" i="37"/>
  <c r="C7615" i="37"/>
  <c r="C7599" i="37"/>
  <c r="C7567" i="37"/>
  <c r="C7563" i="37"/>
  <c r="C7555" i="37"/>
  <c r="C7537" i="37"/>
  <c r="C7530" i="37"/>
  <c r="C7523" i="37"/>
  <c r="C7504" i="37"/>
  <c r="C7496" i="37"/>
  <c r="C7488" i="37"/>
  <c r="C7657" i="37"/>
  <c r="C7641" i="37"/>
  <c r="C7625" i="37"/>
  <c r="C7609" i="37"/>
  <c r="C7593" i="37"/>
  <c r="C7575" i="37"/>
  <c r="C7571" i="37"/>
  <c r="C7558" i="37"/>
  <c r="C7551" i="37"/>
  <c r="C7533" i="37"/>
  <c r="C7526" i="37"/>
  <c r="C7519" i="37"/>
  <c r="C7509" i="37"/>
  <c r="C7501" i="37"/>
  <c r="C7493" i="37"/>
  <c r="C7485" i="37"/>
  <c r="C7477" i="37"/>
  <c r="C7469" i="37"/>
  <c r="C7461" i="37"/>
  <c r="C7453" i="37"/>
  <c r="C7445" i="37"/>
  <c r="C7437" i="37"/>
  <c r="C7429" i="37"/>
  <c r="C7421" i="37"/>
  <c r="C7413" i="37"/>
  <c r="C7405" i="37"/>
  <c r="C7662" i="37"/>
  <c r="C7646" i="37"/>
  <c r="C7630" i="37"/>
  <c r="C7614" i="37"/>
  <c r="C7598" i="37"/>
  <c r="C7583" i="37"/>
  <c r="C7579" i="37"/>
  <c r="C7566" i="37"/>
  <c r="C7554" i="37"/>
  <c r="C7547" i="37"/>
  <c r="C7529" i="37"/>
  <c r="C7522" i="37"/>
  <c r="C7515" i="37"/>
  <c r="C7506" i="37"/>
  <c r="C7498" i="37"/>
  <c r="C7490" i="37"/>
  <c r="C7619" i="37"/>
  <c r="C7561" i="37"/>
  <c r="C7518" i="37"/>
  <c r="C7495" i="37"/>
  <c r="C7474" i="37"/>
  <c r="C7458" i="37"/>
  <c r="C7442" i="37"/>
  <c r="C7426" i="37"/>
  <c r="C7410" i="37"/>
  <c r="C7381" i="37"/>
  <c r="C7378" i="37"/>
  <c r="C7370" i="37"/>
  <c r="C7362" i="37"/>
  <c r="C7354" i="37"/>
  <c r="C7346" i="37"/>
  <c r="C7338" i="37"/>
  <c r="C7330" i="37"/>
  <c r="C7322" i="37"/>
  <c r="C7314" i="37"/>
  <c r="C7306" i="37"/>
  <c r="C7298" i="37"/>
  <c r="C7290" i="37"/>
  <c r="C7282" i="37"/>
  <c r="C7274" i="37"/>
  <c r="C7266" i="37"/>
  <c r="C7258" i="37"/>
  <c r="C7250" i="37"/>
  <c r="C7242" i="37"/>
  <c r="C7234" i="37"/>
  <c r="C7226" i="37"/>
  <c r="C7218" i="37"/>
  <c r="C7210" i="37"/>
  <c r="C7202" i="37"/>
  <c r="C7194" i="37"/>
  <c r="C7186" i="37"/>
  <c r="C7178" i="37"/>
  <c r="C7170" i="37"/>
  <c r="C7162" i="37"/>
  <c r="C7154" i="37"/>
  <c r="C7146" i="37"/>
  <c r="C7138" i="37"/>
  <c r="C7130" i="37"/>
  <c r="C7122" i="37"/>
  <c r="C7114" i="37"/>
  <c r="C7106" i="37"/>
  <c r="C7098" i="37"/>
  <c r="C7090" i="37"/>
  <c r="C7082" i="37"/>
  <c r="C7074" i="37"/>
  <c r="C7066" i="37"/>
  <c r="C7058" i="37"/>
  <c r="C7050" i="37"/>
  <c r="C7042" i="37"/>
  <c r="C7034" i="37"/>
  <c r="C7026" i="37"/>
  <c r="C7639" i="37"/>
  <c r="C7546" i="37"/>
  <c r="C7479" i="37"/>
  <c r="C7463" i="37"/>
  <c r="C7447" i="37"/>
  <c r="C7431" i="37"/>
  <c r="C7415" i="37"/>
  <c r="C7399" i="37"/>
  <c r="C7388" i="37"/>
  <c r="C7384" i="37"/>
  <c r="C7375" i="37"/>
  <c r="C7367" i="37"/>
  <c r="C7359" i="37"/>
  <c r="C7351" i="37"/>
  <c r="C7343" i="37"/>
  <c r="C7335" i="37"/>
  <c r="C7327" i="37"/>
  <c r="C7319" i="37"/>
  <c r="C7311" i="37"/>
  <c r="C7303" i="37"/>
  <c r="C7295" i="37"/>
  <c r="C7287" i="37"/>
  <c r="C7279" i="37"/>
  <c r="C7271" i="37"/>
  <c r="C7263" i="37"/>
  <c r="C7255" i="37"/>
  <c r="C7247" i="37"/>
  <c r="C7239" i="37"/>
  <c r="C7231" i="37"/>
  <c r="C7223" i="37"/>
  <c r="C7215" i="37"/>
  <c r="C7207" i="37"/>
  <c r="C7199" i="37"/>
  <c r="C7191" i="37"/>
  <c r="C7183" i="37"/>
  <c r="C7175" i="37"/>
  <c r="C7167" i="37"/>
  <c r="C7159" i="37"/>
  <c r="C7635" i="37"/>
  <c r="C7574" i="37"/>
  <c r="C7557" i="37"/>
  <c r="C7543" i="37"/>
  <c r="C7503" i="37"/>
  <c r="C7468" i="37"/>
  <c r="C7452" i="37"/>
  <c r="C7436" i="37"/>
  <c r="C7420" i="37"/>
  <c r="C7404" i="37"/>
  <c r="C7391" i="37"/>
  <c r="C7372" i="37"/>
  <c r="C7364" i="37"/>
  <c r="C7356" i="37"/>
  <c r="C7348" i="37"/>
  <c r="C7340" i="37"/>
  <c r="C7332" i="37"/>
  <c r="C7324" i="37"/>
  <c r="C7316" i="37"/>
  <c r="C7308" i="37"/>
  <c r="C7300" i="37"/>
  <c r="C7292" i="37"/>
  <c r="C7284" i="37"/>
  <c r="C7276" i="37"/>
  <c r="C7268" i="37"/>
  <c r="C7260" i="37"/>
  <c r="C7252" i="37"/>
  <c r="C7244" i="37"/>
  <c r="C7236" i="37"/>
  <c r="C7228" i="37"/>
  <c r="C7220" i="37"/>
  <c r="C7212" i="37"/>
  <c r="C7204" i="37"/>
  <c r="C7196" i="37"/>
  <c r="C7188" i="37"/>
  <c r="C7180" i="37"/>
  <c r="C7172" i="37"/>
  <c r="C7164" i="37"/>
  <c r="C7156" i="37"/>
  <c r="C7148" i="37"/>
  <c r="C7140" i="37"/>
  <c r="C7132" i="37"/>
  <c r="C7124" i="37"/>
  <c r="C7116" i="37"/>
  <c r="C7108" i="37"/>
  <c r="C7100" i="37"/>
  <c r="C7092" i="37"/>
  <c r="C7084" i="37"/>
  <c r="C7651" i="37"/>
  <c r="C7587" i="37"/>
  <c r="C7525" i="37"/>
  <c r="C7511" i="37"/>
  <c r="C7482" i="37"/>
  <c r="C7466" i="37"/>
  <c r="C7450" i="37"/>
  <c r="C7434" i="37"/>
  <c r="C7418" i="37"/>
  <c r="C7402" i="37"/>
  <c r="C7397" i="37"/>
  <c r="C7390" i="37"/>
  <c r="C7383" i="37"/>
  <c r="C7374" i="37"/>
  <c r="C7366" i="37"/>
  <c r="C7358" i="37"/>
  <c r="C7350" i="37"/>
  <c r="C7342" i="37"/>
  <c r="C7334" i="37"/>
  <c r="C7326" i="37"/>
  <c r="C7318" i="37"/>
  <c r="C7310" i="37"/>
  <c r="C7302" i="37"/>
  <c r="C7294" i="37"/>
  <c r="C7286" i="37"/>
  <c r="C7278" i="37"/>
  <c r="C7270" i="37"/>
  <c r="C7262" i="37"/>
  <c r="C7254" i="37"/>
  <c r="C7246" i="37"/>
  <c r="C7238" i="37"/>
  <c r="C7230" i="37"/>
  <c r="C7222" i="37"/>
  <c r="C7214" i="37"/>
  <c r="C7206" i="37"/>
  <c r="C7198" i="37"/>
  <c r="C7190" i="37"/>
  <c r="C7182" i="37"/>
  <c r="C7174" i="37"/>
  <c r="C7166" i="37"/>
  <c r="C7158" i="37"/>
  <c r="C7150" i="37"/>
  <c r="C7142" i="37"/>
  <c r="C7134" i="37"/>
  <c r="C7126" i="37"/>
  <c r="C7118" i="37"/>
  <c r="C7110" i="37"/>
  <c r="C7102" i="37"/>
  <c r="C7094" i="37"/>
  <c r="C7086" i="37"/>
  <c r="C7607" i="37"/>
  <c r="C7569" i="37"/>
  <c r="C7553" i="37"/>
  <c r="C7539" i="37"/>
  <c r="C7500" i="37"/>
  <c r="C7471" i="37"/>
  <c r="C7455" i="37"/>
  <c r="C7439" i="37"/>
  <c r="C7423" i="37"/>
  <c r="C7407" i="37"/>
  <c r="C7386" i="37"/>
  <c r="C7371" i="37"/>
  <c r="C7363" i="37"/>
  <c r="C7355" i="37"/>
  <c r="C7347" i="37"/>
  <c r="C7339" i="37"/>
  <c r="C7331" i="37"/>
  <c r="C7323" i="37"/>
  <c r="C7315" i="37"/>
  <c r="C7307" i="37"/>
  <c r="C7299" i="37"/>
  <c r="C7291" i="37"/>
  <c r="C7283" i="37"/>
  <c r="C7275" i="37"/>
  <c r="C7267" i="37"/>
  <c r="C7259" i="37"/>
  <c r="C7251" i="37"/>
  <c r="C7243" i="37"/>
  <c r="C7235" i="37"/>
  <c r="C7227" i="37"/>
  <c r="C7219" i="37"/>
  <c r="C7211" i="37"/>
  <c r="C7203" i="37"/>
  <c r="C7195" i="37"/>
  <c r="C7187" i="37"/>
  <c r="C7179" i="37"/>
  <c r="C7171" i="37"/>
  <c r="C7163" i="37"/>
  <c r="C7155" i="37"/>
  <c r="C7147" i="37"/>
  <c r="C7139" i="37"/>
  <c r="C7131" i="37"/>
  <c r="C7123" i="37"/>
  <c r="C7115" i="37"/>
  <c r="C7107" i="37"/>
  <c r="C7099" i="37"/>
  <c r="C7091" i="37"/>
  <c r="C7083" i="37"/>
  <c r="C7075" i="37"/>
  <c r="C7067" i="37"/>
  <c r="C7059" i="37"/>
  <c r="C7051" i="37"/>
  <c r="C7043" i="37"/>
  <c r="C7035" i="37"/>
  <c r="C7027" i="37"/>
  <c r="C7582" i="37"/>
  <c r="C7480" i="37"/>
  <c r="C7408" i="37"/>
  <c r="C7396" i="37"/>
  <c r="C7377" i="37"/>
  <c r="C7464" i="37"/>
  <c r="C7394" i="37"/>
  <c r="C7376" i="37"/>
  <c r="C7369" i="37"/>
  <c r="C7341" i="37"/>
  <c r="C7312" i="37"/>
  <c r="C7305" i="37"/>
  <c r="C7277" i="37"/>
  <c r="C7248" i="37"/>
  <c r="C7241" i="37"/>
  <c r="C7213" i="37"/>
  <c r="C7184" i="37"/>
  <c r="C7177" i="37"/>
  <c r="C7145" i="37"/>
  <c r="C7129" i="37"/>
  <c r="C7113" i="37"/>
  <c r="C7097" i="37"/>
  <c r="C7081" i="37"/>
  <c r="C7077" i="37"/>
  <c r="C7070" i="37"/>
  <c r="C7052" i="37"/>
  <c r="C7045" i="37"/>
  <c r="C7038" i="37"/>
  <c r="C7020" i="37"/>
  <c r="C7623" i="37"/>
  <c r="C7476" i="37"/>
  <c r="C7448" i="37"/>
  <c r="C7368" i="37"/>
  <c r="C7361" i="37"/>
  <c r="C7333" i="37"/>
  <c r="C7304" i="37"/>
  <c r="C7297" i="37"/>
  <c r="C7269" i="37"/>
  <c r="C7240" i="37"/>
  <c r="C7233" i="37"/>
  <c r="C7205" i="37"/>
  <c r="C7176" i="37"/>
  <c r="C7169" i="37"/>
  <c r="C7144" i="37"/>
  <c r="C7128" i="37"/>
  <c r="C7112" i="37"/>
  <c r="C7096" i="37"/>
  <c r="C7080" i="37"/>
  <c r="C7073" i="37"/>
  <c r="C7055" i="37"/>
  <c r="C7048" i="37"/>
  <c r="C7041" i="37"/>
  <c r="C7023" i="37"/>
  <c r="C7017" i="37"/>
  <c r="C7565" i="37"/>
  <c r="C7492" i="37"/>
  <c r="C7460" i="37"/>
  <c r="C7432" i="37"/>
  <c r="C7392" i="37"/>
  <c r="C7382" i="37"/>
  <c r="C7360" i="37"/>
  <c r="C7353" i="37"/>
  <c r="C7325" i="37"/>
  <c r="C7296" i="37"/>
  <c r="C7289" i="37"/>
  <c r="C7261" i="37"/>
  <c r="C7232" i="37"/>
  <c r="C7225" i="37"/>
  <c r="C7197" i="37"/>
  <c r="C7168" i="37"/>
  <c r="C7161" i="37"/>
  <c r="C7149" i="37"/>
  <c r="C7133" i="37"/>
  <c r="C7117" i="37"/>
  <c r="C7101" i="37"/>
  <c r="C7085" i="37"/>
  <c r="C7076" i="37"/>
  <c r="C7069" i="37"/>
  <c r="C7062" i="37"/>
  <c r="C7044" i="37"/>
  <c r="C7037" i="37"/>
  <c r="C7030" i="37"/>
  <c r="C7603" i="37"/>
  <c r="C7521" i="37"/>
  <c r="C7472" i="37"/>
  <c r="C7444" i="37"/>
  <c r="C7416" i="37"/>
  <c r="C7655" i="37"/>
  <c r="C7550" i="37"/>
  <c r="C7514" i="37"/>
  <c r="C7487" i="37"/>
  <c r="C7456" i="37"/>
  <c r="C7428" i="37"/>
  <c r="C7400" i="37"/>
  <c r="C7389" i="37"/>
  <c r="C7380" i="37"/>
  <c r="C7373" i="37"/>
  <c r="C7344" i="37"/>
  <c r="C7337" i="37"/>
  <c r="C7309" i="37"/>
  <c r="C7280" i="37"/>
  <c r="C7273" i="37"/>
  <c r="C7245" i="37"/>
  <c r="C7216" i="37"/>
  <c r="C7209" i="37"/>
  <c r="C7181" i="37"/>
  <c r="C7153" i="37"/>
  <c r="C7137" i="37"/>
  <c r="C7121" i="37"/>
  <c r="C7105" i="37"/>
  <c r="C7089" i="37"/>
  <c r="C7068" i="37"/>
  <c r="C7061" i="37"/>
  <c r="C7054" i="37"/>
  <c r="C7036" i="37"/>
  <c r="C7029" i="37"/>
  <c r="C7022" i="37"/>
  <c r="C7016" i="37"/>
  <c r="C7591" i="37"/>
  <c r="C7484" i="37"/>
  <c r="C7440" i="37"/>
  <c r="C7412" i="37"/>
  <c r="C7365" i="37"/>
  <c r="C7336" i="37"/>
  <c r="C7329" i="37"/>
  <c r="C7301" i="37"/>
  <c r="C7272" i="37"/>
  <c r="C7265" i="37"/>
  <c r="C7237" i="37"/>
  <c r="C7208" i="37"/>
  <c r="C7201" i="37"/>
  <c r="C7173" i="37"/>
  <c r="C7152" i="37"/>
  <c r="C7136" i="37"/>
  <c r="C7120" i="37"/>
  <c r="C7104" i="37"/>
  <c r="C7088" i="37"/>
  <c r="C7071" i="37"/>
  <c r="C7064" i="37"/>
  <c r="C7057" i="37"/>
  <c r="C7039" i="37"/>
  <c r="C7032" i="37"/>
  <c r="C7025" i="37"/>
  <c r="C7321" i="37"/>
  <c r="C7285" i="37"/>
  <c r="C7264" i="37"/>
  <c r="C7189" i="37"/>
  <c r="C7109" i="37"/>
  <c r="C7095" i="37"/>
  <c r="C7033" i="37"/>
  <c r="C7024" i="37"/>
  <c r="C7357" i="37"/>
  <c r="C7320" i="37"/>
  <c r="C7281" i="37"/>
  <c r="C7224" i="37"/>
  <c r="C7151" i="37"/>
  <c r="C7093" i="37"/>
  <c r="C7079" i="37"/>
  <c r="C7060" i="37"/>
  <c r="C7508" i="37"/>
  <c r="C7317" i="37"/>
  <c r="C7185" i="37"/>
  <c r="C7165" i="37"/>
  <c r="C7135" i="37"/>
  <c r="C7078" i="37"/>
  <c r="C7040" i="37"/>
  <c r="C7031" i="37"/>
  <c r="C7021" i="37"/>
  <c r="C7352" i="37"/>
  <c r="C7257" i="37"/>
  <c r="C7221" i="37"/>
  <c r="C7200" i="37"/>
  <c r="C7119" i="37"/>
  <c r="C7049" i="37"/>
  <c r="C7313" i="37"/>
  <c r="C7293" i="37"/>
  <c r="C7256" i="37"/>
  <c r="C7217" i="37"/>
  <c r="C7160" i="37"/>
  <c r="C7103" i="37"/>
  <c r="C7047" i="37"/>
  <c r="C7028" i="37"/>
  <c r="C7019" i="37"/>
  <c r="C7349" i="37"/>
  <c r="C7328" i="37"/>
  <c r="C7253" i="37"/>
  <c r="C7143" i="37"/>
  <c r="C7087" i="37"/>
  <c r="C7065" i="37"/>
  <c r="C7056" i="37"/>
  <c r="C7046" i="37"/>
  <c r="C7018" i="37"/>
  <c r="C7345" i="37"/>
  <c r="C7288" i="37"/>
  <c r="C7193" i="37"/>
  <c r="C7157" i="37"/>
  <c r="C7141" i="37"/>
  <c r="C7127" i="37"/>
  <c r="C7192" i="37"/>
  <c r="C7072" i="37"/>
  <c r="C7014" i="37"/>
  <c r="C7006" i="37"/>
  <c r="C6998" i="37"/>
  <c r="C6990" i="37"/>
  <c r="C6982" i="37"/>
  <c r="C6974" i="37"/>
  <c r="C6966" i="37"/>
  <c r="C6958" i="37"/>
  <c r="C6950" i="37"/>
  <c r="C6942" i="37"/>
  <c r="C6934" i="37"/>
  <c r="C6926" i="37"/>
  <c r="C6918" i="37"/>
  <c r="C6910" i="37"/>
  <c r="C6902" i="37"/>
  <c r="C6894" i="37"/>
  <c r="C6886" i="37"/>
  <c r="C6878" i="37"/>
  <c r="C6870" i="37"/>
  <c r="C6862" i="37"/>
  <c r="C6854" i="37"/>
  <c r="C6846" i="37"/>
  <c r="C6838" i="37"/>
  <c r="C6830" i="37"/>
  <c r="C6822" i="37"/>
  <c r="C6814" i="37"/>
  <c r="C6806" i="37"/>
  <c r="C6798" i="37"/>
  <c r="C6790" i="37"/>
  <c r="C6782" i="37"/>
  <c r="C6774" i="37"/>
  <c r="C7063" i="37"/>
  <c r="C7011" i="37"/>
  <c r="C7003" i="37"/>
  <c r="C6995" i="37"/>
  <c r="C6987" i="37"/>
  <c r="C6979" i="37"/>
  <c r="C6971" i="37"/>
  <c r="C6963" i="37"/>
  <c r="C6955" i="37"/>
  <c r="C6947" i="37"/>
  <c r="C6939" i="37"/>
  <c r="C6931" i="37"/>
  <c r="C6923" i="37"/>
  <c r="C6915" i="37"/>
  <c r="C6907" i="37"/>
  <c r="C6899" i="37"/>
  <c r="C6891" i="37"/>
  <c r="C6883" i="37"/>
  <c r="C6875" i="37"/>
  <c r="C6867" i="37"/>
  <c r="C6859" i="37"/>
  <c r="C6851" i="37"/>
  <c r="C7053" i="37"/>
  <c r="C7008" i="37"/>
  <c r="C7000" i="37"/>
  <c r="C6992" i="37"/>
  <c r="C6984" i="37"/>
  <c r="C6976" i="37"/>
  <c r="C6968" i="37"/>
  <c r="C6960" i="37"/>
  <c r="C6952" i="37"/>
  <c r="C6944" i="37"/>
  <c r="C6936" i="37"/>
  <c r="C6928" i="37"/>
  <c r="C6920" i="37"/>
  <c r="C7125" i="37"/>
  <c r="C7010" i="37"/>
  <c r="C7002" i="37"/>
  <c r="C6994" i="37"/>
  <c r="C6986" i="37"/>
  <c r="C6978" i="37"/>
  <c r="C6970" i="37"/>
  <c r="C6962" i="37"/>
  <c r="C6954" i="37"/>
  <c r="C6946" i="37"/>
  <c r="C6938" i="37"/>
  <c r="C6930" i="37"/>
  <c r="C6922" i="37"/>
  <c r="C6914" i="37"/>
  <c r="C6906" i="37"/>
  <c r="C6898" i="37"/>
  <c r="C6890" i="37"/>
  <c r="C7249" i="37"/>
  <c r="C7111" i="37"/>
  <c r="C7015" i="37"/>
  <c r="C7007" i="37"/>
  <c r="C6999" i="37"/>
  <c r="C6991" i="37"/>
  <c r="C6983" i="37"/>
  <c r="C6975" i="37"/>
  <c r="C6967" i="37"/>
  <c r="C6959" i="37"/>
  <c r="C6951" i="37"/>
  <c r="C6943" i="37"/>
  <c r="C6935" i="37"/>
  <c r="C6927" i="37"/>
  <c r="C6919" i="37"/>
  <c r="C6911" i="37"/>
  <c r="C6903" i="37"/>
  <c r="C6895" i="37"/>
  <c r="C6887" i="37"/>
  <c r="C6879" i="37"/>
  <c r="C6871" i="37"/>
  <c r="C6863" i="37"/>
  <c r="C6855" i="37"/>
  <c r="C6847" i="37"/>
  <c r="C6839" i="37"/>
  <c r="C6831" i="37"/>
  <c r="C6823" i="37"/>
  <c r="C6815" i="37"/>
  <c r="C6807" i="37"/>
  <c r="C6799" i="37"/>
  <c r="C6791" i="37"/>
  <c r="C6783" i="37"/>
  <c r="C6775" i="37"/>
  <c r="C7009" i="37"/>
  <c r="C6980" i="37"/>
  <c r="C6973" i="37"/>
  <c r="C6945" i="37"/>
  <c r="C6917" i="37"/>
  <c r="C6901" i="37"/>
  <c r="C6885" i="37"/>
  <c r="C6880" i="37"/>
  <c r="C6876" i="37"/>
  <c r="C7001" i="37"/>
  <c r="C6972" i="37"/>
  <c r="C6965" i="37"/>
  <c r="C6937" i="37"/>
  <c r="C6916" i="37"/>
  <c r="C6900" i="37"/>
  <c r="C6884" i="37"/>
  <c r="C6850" i="37"/>
  <c r="C6832" i="37"/>
  <c r="C6825" i="37"/>
  <c r="C6818" i="37"/>
  <c r="C6800" i="37"/>
  <c r="C6793" i="37"/>
  <c r="C6786" i="37"/>
  <c r="C6772" i="37"/>
  <c r="C6764" i="37"/>
  <c r="C6756" i="37"/>
  <c r="C6748" i="37"/>
  <c r="C6740" i="37"/>
  <c r="C6732" i="37"/>
  <c r="C6724" i="37"/>
  <c r="C6716" i="37"/>
  <c r="C6708" i="37"/>
  <c r="C6700" i="37"/>
  <c r="C6692" i="37"/>
  <c r="C6684" i="37"/>
  <c r="C6676" i="37"/>
  <c r="C6668" i="37"/>
  <c r="C6660" i="37"/>
  <c r="C6652" i="37"/>
  <c r="C6644" i="37"/>
  <c r="C6636" i="37"/>
  <c r="C6628" i="37"/>
  <c r="C6620" i="37"/>
  <c r="C6612" i="37"/>
  <c r="C6604" i="37"/>
  <c r="C6596" i="37"/>
  <c r="C6588" i="37"/>
  <c r="C6580" i="37"/>
  <c r="C6572" i="37"/>
  <c r="C6564" i="37"/>
  <c r="C6556" i="37"/>
  <c r="C6548" i="37"/>
  <c r="C6540" i="37"/>
  <c r="C6532" i="37"/>
  <c r="C6524" i="37"/>
  <c r="C6516" i="37"/>
  <c r="C6508" i="37"/>
  <c r="C6500" i="37"/>
  <c r="C6492" i="37"/>
  <c r="C6484" i="37"/>
  <c r="C6476" i="37"/>
  <c r="C6468" i="37"/>
  <c r="C6460" i="37"/>
  <c r="C6452" i="37"/>
  <c r="C6444" i="37"/>
  <c r="C6436" i="37"/>
  <c r="C6428" i="37"/>
  <c r="C6420" i="37"/>
  <c r="C6412" i="37"/>
  <c r="C6404" i="37"/>
  <c r="C6396" i="37"/>
  <c r="C6388" i="37"/>
  <c r="C6993" i="37"/>
  <c r="C6964" i="37"/>
  <c r="C6957" i="37"/>
  <c r="C6929" i="37"/>
  <c r="C6905" i="37"/>
  <c r="C6889" i="37"/>
  <c r="C6858" i="37"/>
  <c r="C6835" i="37"/>
  <c r="C6828" i="37"/>
  <c r="C6821" i="37"/>
  <c r="C6803" i="37"/>
  <c r="C6796" i="37"/>
  <c r="C6789" i="37"/>
  <c r="C6769" i="37"/>
  <c r="C6761" i="37"/>
  <c r="C6753" i="37"/>
  <c r="C6745" i="37"/>
  <c r="C6737" i="37"/>
  <c r="C6729" i="37"/>
  <c r="C6721" i="37"/>
  <c r="C6713" i="37"/>
  <c r="C6705" i="37"/>
  <c r="C6697" i="37"/>
  <c r="C6689" i="37"/>
  <c r="C6681" i="37"/>
  <c r="C6673" i="37"/>
  <c r="C6665" i="37"/>
  <c r="C6657" i="37"/>
  <c r="C6649" i="37"/>
  <c r="C6641" i="37"/>
  <c r="C6633" i="37"/>
  <c r="C6625" i="37"/>
  <c r="C6617" i="37"/>
  <c r="C6609" i="37"/>
  <c r="C6601" i="37"/>
  <c r="C6593" i="37"/>
  <c r="C6585" i="37"/>
  <c r="C6577" i="37"/>
  <c r="C6569" i="37"/>
  <c r="C6561" i="37"/>
  <c r="C6553" i="37"/>
  <c r="C6545" i="37"/>
  <c r="C6537" i="37"/>
  <c r="C6529" i="37"/>
  <c r="C6521" i="37"/>
  <c r="C6513" i="37"/>
  <c r="C6505" i="37"/>
  <c r="C6497" i="37"/>
  <c r="C6489" i="37"/>
  <c r="C6481" i="37"/>
  <c r="C6473" i="37"/>
  <c r="C6465" i="37"/>
  <c r="C6457" i="37"/>
  <c r="C7013" i="37"/>
  <c r="C6985" i="37"/>
  <c r="C6956" i="37"/>
  <c r="C6949" i="37"/>
  <c r="C6921" i="37"/>
  <c r="C6904" i="37"/>
  <c r="C6888" i="37"/>
  <c r="C6866" i="37"/>
  <c r="C6853" i="37"/>
  <c r="C6849" i="37"/>
  <c r="C6842" i="37"/>
  <c r="C6824" i="37"/>
  <c r="C6817" i="37"/>
  <c r="C6810" i="37"/>
  <c r="C6792" i="37"/>
  <c r="C6785" i="37"/>
  <c r="C6778" i="37"/>
  <c r="C6766" i="37"/>
  <c r="C6758" i="37"/>
  <c r="C6750" i="37"/>
  <c r="C6742" i="37"/>
  <c r="C6734" i="37"/>
  <c r="C6726" i="37"/>
  <c r="C6718" i="37"/>
  <c r="C6710" i="37"/>
  <c r="C6702" i="37"/>
  <c r="C6694" i="37"/>
  <c r="C6686" i="37"/>
  <c r="C6678" i="37"/>
  <c r="C6670" i="37"/>
  <c r="C6662" i="37"/>
  <c r="C6654" i="37"/>
  <c r="C6646" i="37"/>
  <c r="C6638" i="37"/>
  <c r="C6630" i="37"/>
  <c r="C6622" i="37"/>
  <c r="C6614" i="37"/>
  <c r="C6606" i="37"/>
  <c r="C6598" i="37"/>
  <c r="C6590" i="37"/>
  <c r="C6582" i="37"/>
  <c r="C6574" i="37"/>
  <c r="C6566" i="37"/>
  <c r="C6558" i="37"/>
  <c r="C6550" i="37"/>
  <c r="C6542" i="37"/>
  <c r="C6534" i="37"/>
  <c r="C6526" i="37"/>
  <c r="C6518" i="37"/>
  <c r="C6510" i="37"/>
  <c r="C6502" i="37"/>
  <c r="C6494" i="37"/>
  <c r="C6486" i="37"/>
  <c r="C7012" i="37"/>
  <c r="C7005" i="37"/>
  <c r="C6977" i="37"/>
  <c r="C6948" i="37"/>
  <c r="C6941" i="37"/>
  <c r="C6909" i="37"/>
  <c r="C6893" i="37"/>
  <c r="C6874" i="37"/>
  <c r="C6861" i="37"/>
  <c r="C7004" i="37"/>
  <c r="C6997" i="37"/>
  <c r="C6969" i="37"/>
  <c r="C6940" i="37"/>
  <c r="C6933" i="37"/>
  <c r="C6908" i="37"/>
  <c r="C6892" i="37"/>
  <c r="C6882" i="37"/>
  <c r="C6869" i="37"/>
  <c r="C6865" i="37"/>
  <c r="C6856" i="37"/>
  <c r="C6852" i="37"/>
  <c r="C6848" i="37"/>
  <c r="C6841" i="37"/>
  <c r="C6834" i="37"/>
  <c r="C6816" i="37"/>
  <c r="C6809" i="37"/>
  <c r="C6802" i="37"/>
  <c r="C6784" i="37"/>
  <c r="C6777" i="37"/>
  <c r="C6768" i="37"/>
  <c r="C6760" i="37"/>
  <c r="C6752" i="37"/>
  <c r="C6744" i="37"/>
  <c r="C6736" i="37"/>
  <c r="C6728" i="37"/>
  <c r="C6720" i="37"/>
  <c r="C6712" i="37"/>
  <c r="C6704" i="37"/>
  <c r="C6696" i="37"/>
  <c r="C6688" i="37"/>
  <c r="C6680" i="37"/>
  <c r="C6672" i="37"/>
  <c r="C6664" i="37"/>
  <c r="C6656" i="37"/>
  <c r="C6648" i="37"/>
  <c r="C6640" i="37"/>
  <c r="C6632" i="37"/>
  <c r="C6624" i="37"/>
  <c r="C6616" i="37"/>
  <c r="C6608" i="37"/>
  <c r="C6600" i="37"/>
  <c r="C6592" i="37"/>
  <c r="C6584" i="37"/>
  <c r="C6576" i="37"/>
  <c r="C6568" i="37"/>
  <c r="C6560" i="37"/>
  <c r="C6552" i="37"/>
  <c r="C6544" i="37"/>
  <c r="C6536" i="37"/>
  <c r="C6528" i="37"/>
  <c r="C6520" i="37"/>
  <c r="C6512" i="37"/>
  <c r="C6504" i="37"/>
  <c r="C6496" i="37"/>
  <c r="C6488" i="37"/>
  <c r="C6480" i="37"/>
  <c r="C7424" i="37"/>
  <c r="C6996" i="37"/>
  <c r="C6989" i="37"/>
  <c r="C6961" i="37"/>
  <c r="C6932" i="37"/>
  <c r="C6925" i="37"/>
  <c r="C6913" i="37"/>
  <c r="C6897" i="37"/>
  <c r="C6877" i="37"/>
  <c r="C6873" i="37"/>
  <c r="C6864" i="37"/>
  <c r="C6860" i="37"/>
  <c r="C6844" i="37"/>
  <c r="C6837" i="37"/>
  <c r="C6819" i="37"/>
  <c r="C6812" i="37"/>
  <c r="C6805" i="37"/>
  <c r="C6787" i="37"/>
  <c r="C6780" i="37"/>
  <c r="C6773" i="37"/>
  <c r="C6765" i="37"/>
  <c r="C6757" i="37"/>
  <c r="C6749" i="37"/>
  <c r="C6741" i="37"/>
  <c r="C6733" i="37"/>
  <c r="C6725" i="37"/>
  <c r="C6717" i="37"/>
  <c r="C6709" i="37"/>
  <c r="C6701" i="37"/>
  <c r="C6693" i="37"/>
  <c r="C6685" i="37"/>
  <c r="C6677" i="37"/>
  <c r="C6669" i="37"/>
  <c r="C6661" i="37"/>
  <c r="C6653" i="37"/>
  <c r="C6645" i="37"/>
  <c r="C6637" i="37"/>
  <c r="C6629" i="37"/>
  <c r="C6621" i="37"/>
  <c r="C6613" i="37"/>
  <c r="C6605" i="37"/>
  <c r="C6597" i="37"/>
  <c r="C6589" i="37"/>
  <c r="C6581" i="37"/>
  <c r="C6573" i="37"/>
  <c r="C6565" i="37"/>
  <c r="C6557" i="37"/>
  <c r="C6549" i="37"/>
  <c r="C6541" i="37"/>
  <c r="C6533" i="37"/>
  <c r="C6525" i="37"/>
  <c r="C6517" i="37"/>
  <c r="C6509" i="37"/>
  <c r="C6501" i="37"/>
  <c r="C6493" i="37"/>
  <c r="C6485" i="37"/>
  <c r="C6477" i="37"/>
  <c r="C6469" i="37"/>
  <c r="C6461" i="37"/>
  <c r="C6453" i="37"/>
  <c r="C6445" i="37"/>
  <c r="C6437" i="37"/>
  <c r="C6429" i="37"/>
  <c r="C6421" i="37"/>
  <c r="C6413" i="37"/>
  <c r="C6405" i="37"/>
  <c r="C6397" i="37"/>
  <c r="C6389" i="37"/>
  <c r="C6896" i="37"/>
  <c r="C6820" i="37"/>
  <c r="C6811" i="37"/>
  <c r="C6801" i="37"/>
  <c r="C6759" i="37"/>
  <c r="C6730" i="37"/>
  <c r="C6723" i="37"/>
  <c r="C6695" i="37"/>
  <c r="C6666" i="37"/>
  <c r="C6659" i="37"/>
  <c r="C6631" i="37"/>
  <c r="C6602" i="37"/>
  <c r="C6595" i="37"/>
  <c r="C6567" i="37"/>
  <c r="C6538" i="37"/>
  <c r="C6531" i="37"/>
  <c r="C6503" i="37"/>
  <c r="C6472" i="37"/>
  <c r="C6459" i="37"/>
  <c r="C6455" i="37"/>
  <c r="C6447" i="37"/>
  <c r="C6440" i="37"/>
  <c r="C6422" i="37"/>
  <c r="C6415" i="37"/>
  <c r="C6408" i="37"/>
  <c r="C6390" i="37"/>
  <c r="C6829" i="37"/>
  <c r="C6781" i="37"/>
  <c r="C6751" i="37"/>
  <c r="C6722" i="37"/>
  <c r="C6715" i="37"/>
  <c r="C6687" i="37"/>
  <c r="C6658" i="37"/>
  <c r="C6651" i="37"/>
  <c r="C6623" i="37"/>
  <c r="C6594" i="37"/>
  <c r="C6587" i="37"/>
  <c r="C6559" i="37"/>
  <c r="C6530" i="37"/>
  <c r="C6523" i="37"/>
  <c r="C6495" i="37"/>
  <c r="C6467" i="37"/>
  <c r="C6463" i="37"/>
  <c r="C6454" i="37"/>
  <c r="C6450" i="37"/>
  <c r="C6443" i="37"/>
  <c r="C6425" i="37"/>
  <c r="C6418" i="37"/>
  <c r="C6411" i="37"/>
  <c r="C6393" i="37"/>
  <c r="C6386" i="37"/>
  <c r="C6988" i="37"/>
  <c r="C6857" i="37"/>
  <c r="C6827" i="37"/>
  <c r="C6808" i="37"/>
  <c r="C6771" i="37"/>
  <c r="C6743" i="37"/>
  <c r="C6714" i="37"/>
  <c r="C6707" i="37"/>
  <c r="C6679" i="37"/>
  <c r="C6650" i="37"/>
  <c r="C6643" i="37"/>
  <c r="C6615" i="37"/>
  <c r="C6586" i="37"/>
  <c r="C6579" i="37"/>
  <c r="C6551" i="37"/>
  <c r="C6522" i="37"/>
  <c r="C6515" i="37"/>
  <c r="C6487" i="37"/>
  <c r="C6475" i="37"/>
  <c r="C6471" i="37"/>
  <c r="C6462" i="37"/>
  <c r="C6458" i="37"/>
  <c r="C6446" i="37"/>
  <c r="C6439" i="37"/>
  <c r="C6432" i="37"/>
  <c r="C6414" i="37"/>
  <c r="C6407" i="37"/>
  <c r="C6400" i="37"/>
  <c r="C6981" i="37"/>
  <c r="C6924" i="37"/>
  <c r="C6881" i="37"/>
  <c r="C6845" i="37"/>
  <c r="C6836" i="37"/>
  <c r="C6826" i="37"/>
  <c r="C6788" i="37"/>
  <c r="C6779" i="37"/>
  <c r="C6770" i="37"/>
  <c r="C6763" i="37"/>
  <c r="C6735" i="37"/>
  <c r="C6706" i="37"/>
  <c r="C6699" i="37"/>
  <c r="C6671" i="37"/>
  <c r="C6642" i="37"/>
  <c r="C6635" i="37"/>
  <c r="C6607" i="37"/>
  <c r="C6578" i="37"/>
  <c r="C6571" i="37"/>
  <c r="C6543" i="37"/>
  <c r="C6514" i="37"/>
  <c r="C6507" i="37"/>
  <c r="C6479" i="37"/>
  <c r="C6470" i="37"/>
  <c r="C6466" i="37"/>
  <c r="C6449" i="37"/>
  <c r="C6442" i="37"/>
  <c r="C6435" i="37"/>
  <c r="C6417" i="37"/>
  <c r="C6410" i="37"/>
  <c r="C6403" i="37"/>
  <c r="C6797" i="37"/>
  <c r="C6762" i="37"/>
  <c r="C6755" i="37"/>
  <c r="C6727" i="37"/>
  <c r="C6698" i="37"/>
  <c r="C6691" i="37"/>
  <c r="C6663" i="37"/>
  <c r="C6634" i="37"/>
  <c r="C6627" i="37"/>
  <c r="C6599" i="37"/>
  <c r="C6570" i="37"/>
  <c r="C6563" i="37"/>
  <c r="C6535" i="37"/>
  <c r="C6506" i="37"/>
  <c r="C6499" i="37"/>
  <c r="C6478" i="37"/>
  <c r="C6474" i="37"/>
  <c r="C6438" i="37"/>
  <c r="C6431" i="37"/>
  <c r="C6424" i="37"/>
  <c r="C6406" i="37"/>
  <c r="C6399" i="37"/>
  <c r="C6392" i="37"/>
  <c r="C7229" i="37"/>
  <c r="C6868" i="37"/>
  <c r="C6813" i="37"/>
  <c r="C6804" i="37"/>
  <c r="C6794" i="37"/>
  <c r="C6746" i="37"/>
  <c r="C6739" i="37"/>
  <c r="C6711" i="37"/>
  <c r="C6682" i="37"/>
  <c r="C6675" i="37"/>
  <c r="C6647" i="37"/>
  <c r="C6618" i="37"/>
  <c r="C6611" i="37"/>
  <c r="C6583" i="37"/>
  <c r="C6554" i="37"/>
  <c r="C6547" i="37"/>
  <c r="C6519" i="37"/>
  <c r="C6490" i="37"/>
  <c r="C6483" i="37"/>
  <c r="C6456" i="37"/>
  <c r="C6448" i="37"/>
  <c r="C6430" i="37"/>
  <c r="C6423" i="37"/>
  <c r="C6416" i="37"/>
  <c r="C6398" i="37"/>
  <c r="C6391" i="37"/>
  <c r="C6953" i="37"/>
  <c r="C6840" i="37"/>
  <c r="C6767" i="37"/>
  <c r="C6738" i="37"/>
  <c r="C6731" i="37"/>
  <c r="C6703" i="37"/>
  <c r="C6674" i="37"/>
  <c r="C6667" i="37"/>
  <c r="C6639" i="37"/>
  <c r="C6610" i="37"/>
  <c r="C6603" i="37"/>
  <c r="C6575" i="37"/>
  <c r="C6546" i="37"/>
  <c r="C6539" i="37"/>
  <c r="C6511" i="37"/>
  <c r="C6482" i="37"/>
  <c r="C6464" i="37"/>
  <c r="C6451" i="37"/>
  <c r="C6433" i="37"/>
  <c r="C6426" i="37"/>
  <c r="C6419" i="37"/>
  <c r="C6401" i="37"/>
  <c r="C6394" i="37"/>
  <c r="C6387" i="37"/>
  <c r="C6843" i="37"/>
  <c r="C6655" i="37"/>
  <c r="C6833" i="37"/>
  <c r="C6591" i="37"/>
  <c r="C6754" i="37"/>
  <c r="C6527" i="37"/>
  <c r="C6441" i="37"/>
  <c r="C6747" i="37"/>
  <c r="C6690" i="37"/>
  <c r="C6409" i="37"/>
  <c r="C6683" i="37"/>
  <c r="C6626" i="37"/>
  <c r="C6434" i="37"/>
  <c r="C6912" i="37"/>
  <c r="C6795" i="37"/>
  <c r="C6619" i="37"/>
  <c r="C6562" i="37"/>
  <c r="C6402" i="37"/>
  <c r="C6872" i="37"/>
  <c r="C6555" i="37"/>
  <c r="C6498" i="37"/>
  <c r="C6427" i="37"/>
  <c r="C6491" i="37"/>
  <c r="C6385" i="37"/>
  <c r="C6377" i="37"/>
  <c r="C6369" i="37"/>
  <c r="C6361" i="37"/>
  <c r="C6353" i="37"/>
  <c r="C6345" i="37"/>
  <c r="C6337" i="37"/>
  <c r="C6329" i="37"/>
  <c r="C6321" i="37"/>
  <c r="C6313" i="37"/>
  <c r="C6305" i="37"/>
  <c r="C6297" i="37"/>
  <c r="C6289" i="37"/>
  <c r="C6281" i="37"/>
  <c r="C6273" i="37"/>
  <c r="C6265" i="37"/>
  <c r="C6257" i="37"/>
  <c r="C6249" i="37"/>
  <c r="C6241" i="37"/>
  <c r="C6233" i="37"/>
  <c r="C6225" i="37"/>
  <c r="C6217" i="37"/>
  <c r="C6209" i="37"/>
  <c r="C6201" i="37"/>
  <c r="C6193" i="37"/>
  <c r="C6185" i="37"/>
  <c r="C6177" i="37"/>
  <c r="C6169" i="37"/>
  <c r="C6161" i="37"/>
  <c r="C6153" i="37"/>
  <c r="C6145" i="37"/>
  <c r="C6137" i="37"/>
  <c r="C6129" i="37"/>
  <c r="C6121" i="37"/>
  <c r="C6113" i="37"/>
  <c r="C6105" i="37"/>
  <c r="C6097" i="37"/>
  <c r="C6089" i="37"/>
  <c r="C6081" i="37"/>
  <c r="C6073" i="37"/>
  <c r="C6065" i="37"/>
  <c r="C6057" i="37"/>
  <c r="C6049" i="37"/>
  <c r="C6041" i="37"/>
  <c r="C6033" i="37"/>
  <c r="C6025" i="37"/>
  <c r="C6017" i="37"/>
  <c r="C6009" i="37"/>
  <c r="C6001" i="37"/>
  <c r="C5993" i="37"/>
  <c r="C5985" i="37"/>
  <c r="C5977" i="37"/>
  <c r="C5969" i="37"/>
  <c r="C5961" i="37"/>
  <c r="C5953" i="37"/>
  <c r="C5945" i="37"/>
  <c r="C5937" i="37"/>
  <c r="C5929" i="37"/>
  <c r="C5921" i="37"/>
  <c r="C5913" i="37"/>
  <c r="C5905" i="37"/>
  <c r="C5897" i="37"/>
  <c r="C5889" i="37"/>
  <c r="C5881" i="37"/>
  <c r="C5873" i="37"/>
  <c r="C5865" i="37"/>
  <c r="C5857" i="37"/>
  <c r="C5849" i="37"/>
  <c r="C5841" i="37"/>
  <c r="C5833" i="37"/>
  <c r="C5825" i="37"/>
  <c r="C5817" i="37"/>
  <c r="C5809" i="37"/>
  <c r="C5801" i="37"/>
  <c r="C6382" i="37"/>
  <c r="C6374" i="37"/>
  <c r="C6366" i="37"/>
  <c r="C6358" i="37"/>
  <c r="C6350" i="37"/>
  <c r="C6342" i="37"/>
  <c r="C6334" i="37"/>
  <c r="C6326" i="37"/>
  <c r="C6318" i="37"/>
  <c r="C6310" i="37"/>
  <c r="C6302" i="37"/>
  <c r="C6294" i="37"/>
  <c r="C6286" i="37"/>
  <c r="C6278" i="37"/>
  <c r="C6270" i="37"/>
  <c r="C6262" i="37"/>
  <c r="C6254" i="37"/>
  <c r="C6246" i="37"/>
  <c r="C6238" i="37"/>
  <c r="C6230" i="37"/>
  <c r="C6222" i="37"/>
  <c r="C6214" i="37"/>
  <c r="C6206" i="37"/>
  <c r="C6198" i="37"/>
  <c r="C6190" i="37"/>
  <c r="C6182" i="37"/>
  <c r="C6174" i="37"/>
  <c r="C6166" i="37"/>
  <c r="C6158" i="37"/>
  <c r="C6150" i="37"/>
  <c r="C6142" i="37"/>
  <c r="C6134" i="37"/>
  <c r="C6126" i="37"/>
  <c r="C6118" i="37"/>
  <c r="C6110" i="37"/>
  <c r="C6102" i="37"/>
  <c r="C6094" i="37"/>
  <c r="C6086" i="37"/>
  <c r="C6078" i="37"/>
  <c r="C6070" i="37"/>
  <c r="C6062" i="37"/>
  <c r="C6054" i="37"/>
  <c r="C6046" i="37"/>
  <c r="C6038" i="37"/>
  <c r="C6030" i="37"/>
  <c r="C6022" i="37"/>
  <c r="C6014" i="37"/>
  <c r="C6006" i="37"/>
  <c r="C5998" i="37"/>
  <c r="C5990" i="37"/>
  <c r="C5982" i="37"/>
  <c r="C5974" i="37"/>
  <c r="C5966" i="37"/>
  <c r="C5958" i="37"/>
  <c r="C6379" i="37"/>
  <c r="C6371" i="37"/>
  <c r="C6363" i="37"/>
  <c r="C6355" i="37"/>
  <c r="C6347" i="37"/>
  <c r="C6339" i="37"/>
  <c r="C6331" i="37"/>
  <c r="C6323" i="37"/>
  <c r="C6315" i="37"/>
  <c r="C6307" i="37"/>
  <c r="C6299" i="37"/>
  <c r="C6291" i="37"/>
  <c r="C6283" i="37"/>
  <c r="C6275" i="37"/>
  <c r="C6267" i="37"/>
  <c r="C6259" i="37"/>
  <c r="C6251" i="37"/>
  <c r="C6243" i="37"/>
  <c r="C6235" i="37"/>
  <c r="C6227" i="37"/>
  <c r="C6219" i="37"/>
  <c r="C6211" i="37"/>
  <c r="C6203" i="37"/>
  <c r="C6195" i="37"/>
  <c r="C6187" i="37"/>
  <c r="C6179" i="37"/>
  <c r="C6171" i="37"/>
  <c r="C6163" i="37"/>
  <c r="C6155" i="37"/>
  <c r="C6147" i="37"/>
  <c r="C6139" i="37"/>
  <c r="C6131" i="37"/>
  <c r="C6123" i="37"/>
  <c r="C6115" i="37"/>
  <c r="C6107" i="37"/>
  <c r="C6099" i="37"/>
  <c r="C6091" i="37"/>
  <c r="C6083" i="37"/>
  <c r="C6075" i="37"/>
  <c r="C6067" i="37"/>
  <c r="C6059" i="37"/>
  <c r="C6051" i="37"/>
  <c r="C6043" i="37"/>
  <c r="C6035" i="37"/>
  <c r="C6027" i="37"/>
  <c r="C6019" i="37"/>
  <c r="C6011" i="37"/>
  <c r="C6003" i="37"/>
  <c r="C5995" i="37"/>
  <c r="C5987" i="37"/>
  <c r="C6776" i="37"/>
  <c r="C6395" i="37"/>
  <c r="C6384" i="37"/>
  <c r="C6376" i="37"/>
  <c r="C6368" i="37"/>
  <c r="C6360" i="37"/>
  <c r="C6352" i="37"/>
  <c r="C6344" i="37"/>
  <c r="C6336" i="37"/>
  <c r="C6328" i="37"/>
  <c r="C6320" i="37"/>
  <c r="C6312" i="37"/>
  <c r="C6304" i="37"/>
  <c r="C6296" i="37"/>
  <c r="C6288" i="37"/>
  <c r="C6280" i="37"/>
  <c r="C6272" i="37"/>
  <c r="C6264" i="37"/>
  <c r="C6256" i="37"/>
  <c r="C6248" i="37"/>
  <c r="C6240" i="37"/>
  <c r="C6232" i="37"/>
  <c r="C6224" i="37"/>
  <c r="C6216" i="37"/>
  <c r="C6208" i="37"/>
  <c r="C6200" i="37"/>
  <c r="C6192" i="37"/>
  <c r="C6184" i="37"/>
  <c r="C6176" i="37"/>
  <c r="C6168" i="37"/>
  <c r="C6160" i="37"/>
  <c r="C6152" i="37"/>
  <c r="C6144" i="37"/>
  <c r="C6136" i="37"/>
  <c r="C6128" i="37"/>
  <c r="C6120" i="37"/>
  <c r="C6112" i="37"/>
  <c r="C6104" i="37"/>
  <c r="C6096" i="37"/>
  <c r="C6088" i="37"/>
  <c r="C6080" i="37"/>
  <c r="C6072" i="37"/>
  <c r="C6064" i="37"/>
  <c r="C6056" i="37"/>
  <c r="C6048" i="37"/>
  <c r="C6040" i="37"/>
  <c r="C6032" i="37"/>
  <c r="C6024" i="37"/>
  <c r="C6016" i="37"/>
  <c r="C6008" i="37"/>
  <c r="C6000" i="37"/>
  <c r="C5992" i="37"/>
  <c r="C5984" i="37"/>
  <c r="C6719" i="37"/>
  <c r="C6381" i="37"/>
  <c r="C6373" i="37"/>
  <c r="C6365" i="37"/>
  <c r="C6357" i="37"/>
  <c r="C6349" i="37"/>
  <c r="C6341" i="37"/>
  <c r="C6333" i="37"/>
  <c r="C6325" i="37"/>
  <c r="C6317" i="37"/>
  <c r="C6309" i="37"/>
  <c r="C6301" i="37"/>
  <c r="C6293" i="37"/>
  <c r="C6285" i="37"/>
  <c r="C6277" i="37"/>
  <c r="C6269" i="37"/>
  <c r="C6261" i="37"/>
  <c r="C6253" i="37"/>
  <c r="C6245" i="37"/>
  <c r="C6237" i="37"/>
  <c r="C6229" i="37"/>
  <c r="C6221" i="37"/>
  <c r="C6213" i="37"/>
  <c r="C6205" i="37"/>
  <c r="C6197" i="37"/>
  <c r="C6189" i="37"/>
  <c r="C6181" i="37"/>
  <c r="C6173" i="37"/>
  <c r="C6165" i="37"/>
  <c r="C6157" i="37"/>
  <c r="C6149" i="37"/>
  <c r="C6141" i="37"/>
  <c r="C6133" i="37"/>
  <c r="C6125" i="37"/>
  <c r="C6117" i="37"/>
  <c r="C6109" i="37"/>
  <c r="C6101" i="37"/>
  <c r="C6093" i="37"/>
  <c r="C6085" i="37"/>
  <c r="C6077" i="37"/>
  <c r="C6069" i="37"/>
  <c r="C6061" i="37"/>
  <c r="C6053" i="37"/>
  <c r="C6045" i="37"/>
  <c r="C6037" i="37"/>
  <c r="C6029" i="37"/>
  <c r="C6021" i="37"/>
  <c r="C6013" i="37"/>
  <c r="C6005" i="37"/>
  <c r="C5997" i="37"/>
  <c r="C5989" i="37"/>
  <c r="C5981" i="37"/>
  <c r="C5973" i="37"/>
  <c r="C5965" i="37"/>
  <c r="C5957" i="37"/>
  <c r="C5949" i="37"/>
  <c r="C5941" i="37"/>
  <c r="C5933" i="37"/>
  <c r="C5925" i="37"/>
  <c r="C5917" i="37"/>
  <c r="C5909" i="37"/>
  <c r="C5901" i="37"/>
  <c r="C5893" i="37"/>
  <c r="C5885" i="37"/>
  <c r="C5877" i="37"/>
  <c r="C5869" i="37"/>
  <c r="C5861" i="37"/>
  <c r="C5853" i="37"/>
  <c r="C5845" i="37"/>
  <c r="C5837" i="37"/>
  <c r="C5829" i="37"/>
  <c r="C5821" i="37"/>
  <c r="C5813" i="37"/>
  <c r="C5805" i="37"/>
  <c r="C5797" i="37"/>
  <c r="C6378" i="37"/>
  <c r="C6370" i="37"/>
  <c r="C6362" i="37"/>
  <c r="C6354" i="37"/>
  <c r="C6346" i="37"/>
  <c r="C6338" i="37"/>
  <c r="C6330" i="37"/>
  <c r="C6322" i="37"/>
  <c r="C6314" i="37"/>
  <c r="C6306" i="37"/>
  <c r="C6298" i="37"/>
  <c r="C6290" i="37"/>
  <c r="C6282" i="37"/>
  <c r="C6274" i="37"/>
  <c r="C6266" i="37"/>
  <c r="C6258" i="37"/>
  <c r="C6250" i="37"/>
  <c r="C6242" i="37"/>
  <c r="C6234" i="37"/>
  <c r="C6226" i="37"/>
  <c r="C6218" i="37"/>
  <c r="C6210" i="37"/>
  <c r="C6202" i="37"/>
  <c r="C6194" i="37"/>
  <c r="C6186" i="37"/>
  <c r="C6178" i="37"/>
  <c r="C6170" i="37"/>
  <c r="C6162" i="37"/>
  <c r="C6154" i="37"/>
  <c r="C6146" i="37"/>
  <c r="C6138" i="37"/>
  <c r="C6130" i="37"/>
  <c r="C6122" i="37"/>
  <c r="C6114" i="37"/>
  <c r="C6106" i="37"/>
  <c r="C6098" i="37"/>
  <c r="C6090" i="37"/>
  <c r="C6082" i="37"/>
  <c r="C6074" i="37"/>
  <c r="C6066" i="37"/>
  <c r="C6058" i="37"/>
  <c r="C6050" i="37"/>
  <c r="C6042" i="37"/>
  <c r="C6034" i="37"/>
  <c r="C6026" i="37"/>
  <c r="C6018" i="37"/>
  <c r="C6010" i="37"/>
  <c r="C6002" i="37"/>
  <c r="C5994" i="37"/>
  <c r="C5986" i="37"/>
  <c r="C6380" i="37"/>
  <c r="C6348" i="37"/>
  <c r="C6316" i="37"/>
  <c r="C6284" i="37"/>
  <c r="C6252" i="37"/>
  <c r="C6220" i="37"/>
  <c r="C6188" i="37"/>
  <c r="C6156" i="37"/>
  <c r="C6124" i="37"/>
  <c r="C6092" i="37"/>
  <c r="C6060" i="37"/>
  <c r="C6028" i="37"/>
  <c r="C5996" i="37"/>
  <c r="C5970" i="37"/>
  <c r="C5950" i="37"/>
  <c r="C5943" i="37"/>
  <c r="C5936" i="37"/>
  <c r="C5918" i="37"/>
  <c r="C5911" i="37"/>
  <c r="C5904" i="37"/>
  <c r="C5886" i="37"/>
  <c r="C5879" i="37"/>
  <c r="C5872" i="37"/>
  <c r="C5854" i="37"/>
  <c r="C5847" i="37"/>
  <c r="C5840" i="37"/>
  <c r="C5822" i="37"/>
  <c r="C5815" i="37"/>
  <c r="C5808" i="37"/>
  <c r="C5794" i="37"/>
  <c r="C5786" i="37"/>
  <c r="C5778" i="37"/>
  <c r="C5770" i="37"/>
  <c r="C5762" i="37"/>
  <c r="C5754" i="37"/>
  <c r="C5746" i="37"/>
  <c r="C5738" i="37"/>
  <c r="C6367" i="37"/>
  <c r="C6335" i="37"/>
  <c r="C6303" i="37"/>
  <c r="C6271" i="37"/>
  <c r="C6239" i="37"/>
  <c r="C6207" i="37"/>
  <c r="C6175" i="37"/>
  <c r="C6143" i="37"/>
  <c r="C6111" i="37"/>
  <c r="C6079" i="37"/>
  <c r="C6047" i="37"/>
  <c r="C6015" i="37"/>
  <c r="C5978" i="37"/>
  <c r="C5946" i="37"/>
  <c r="C5939" i="37"/>
  <c r="C5932" i="37"/>
  <c r="C5914" i="37"/>
  <c r="C5907" i="37"/>
  <c r="C5900" i="37"/>
  <c r="C5882" i="37"/>
  <c r="C5875" i="37"/>
  <c r="C5868" i="37"/>
  <c r="C5850" i="37"/>
  <c r="C5843" i="37"/>
  <c r="C5836" i="37"/>
  <c r="C5818" i="37"/>
  <c r="C5811" i="37"/>
  <c r="C5804" i="37"/>
  <c r="C5791" i="37"/>
  <c r="C5783" i="37"/>
  <c r="C5775" i="37"/>
  <c r="C5767" i="37"/>
  <c r="C5759" i="37"/>
  <c r="C5751" i="37"/>
  <c r="C5743" i="37"/>
  <c r="C5735" i="37"/>
  <c r="C6356" i="37"/>
  <c r="C6324" i="37"/>
  <c r="C6292" i="37"/>
  <c r="C6260" i="37"/>
  <c r="C6228" i="37"/>
  <c r="C6196" i="37"/>
  <c r="C6164" i="37"/>
  <c r="C6132" i="37"/>
  <c r="C6100" i="37"/>
  <c r="C6068" i="37"/>
  <c r="C6036" i="37"/>
  <c r="C6004" i="37"/>
  <c r="C5983" i="37"/>
  <c r="C5942" i="37"/>
  <c r="C5935" i="37"/>
  <c r="C5928" i="37"/>
  <c r="C5910" i="37"/>
  <c r="C5903" i="37"/>
  <c r="C5896" i="37"/>
  <c r="C5878" i="37"/>
  <c r="C5871" i="37"/>
  <c r="C5864" i="37"/>
  <c r="C5846" i="37"/>
  <c r="C5839" i="37"/>
  <c r="C5832" i="37"/>
  <c r="C5814" i="37"/>
  <c r="C5807" i="37"/>
  <c r="C5800" i="37"/>
  <c r="C5788" i="37"/>
  <c r="C5780" i="37"/>
  <c r="C5772" i="37"/>
  <c r="C5764" i="37"/>
  <c r="C5756" i="37"/>
  <c r="C5748" i="37"/>
  <c r="C5740" i="37"/>
  <c r="C6375" i="37"/>
  <c r="C6343" i="37"/>
  <c r="C6311" i="37"/>
  <c r="C6279" i="37"/>
  <c r="C6247" i="37"/>
  <c r="C6215" i="37"/>
  <c r="C6183" i="37"/>
  <c r="C6151" i="37"/>
  <c r="C6119" i="37"/>
  <c r="C6087" i="37"/>
  <c r="C6055" i="37"/>
  <c r="C6023" i="37"/>
  <c r="C5991" i="37"/>
  <c r="C5960" i="37"/>
  <c r="C5956" i="37"/>
  <c r="C5938" i="37"/>
  <c r="C5931" i="37"/>
  <c r="C5924" i="37"/>
  <c r="C5906" i="37"/>
  <c r="C5899" i="37"/>
  <c r="C5892" i="37"/>
  <c r="C5874" i="37"/>
  <c r="C5867" i="37"/>
  <c r="C5860" i="37"/>
  <c r="C5842" i="37"/>
  <c r="C5835" i="37"/>
  <c r="C5828" i="37"/>
  <c r="C5810" i="37"/>
  <c r="C5803" i="37"/>
  <c r="C5796" i="37"/>
  <c r="C5793" i="37"/>
  <c r="C5785" i="37"/>
  <c r="C5777" i="37"/>
  <c r="C5769" i="37"/>
  <c r="C5761" i="37"/>
  <c r="C5753" i="37"/>
  <c r="C5745" i="37"/>
  <c r="C5737" i="37"/>
  <c r="C6364" i="37"/>
  <c r="C6332" i="37"/>
  <c r="C6300" i="37"/>
  <c r="C6268" i="37"/>
  <c r="C6236" i="37"/>
  <c r="C6204" i="37"/>
  <c r="C6172" i="37"/>
  <c r="C6140" i="37"/>
  <c r="C6108" i="37"/>
  <c r="C6076" i="37"/>
  <c r="C6044" i="37"/>
  <c r="C6012" i="37"/>
  <c r="C5968" i="37"/>
  <c r="C5964" i="37"/>
  <c r="C5952" i="37"/>
  <c r="C5934" i="37"/>
  <c r="C5927" i="37"/>
  <c r="C5920" i="37"/>
  <c r="C5902" i="37"/>
  <c r="C5895" i="37"/>
  <c r="C5888" i="37"/>
  <c r="C5870" i="37"/>
  <c r="C5863" i="37"/>
  <c r="C5856" i="37"/>
  <c r="C5838" i="37"/>
  <c r="C5831" i="37"/>
  <c r="C5824" i="37"/>
  <c r="C5806" i="37"/>
  <c r="C5799" i="37"/>
  <c r="C5790" i="37"/>
  <c r="C5782" i="37"/>
  <c r="C5774" i="37"/>
  <c r="C5766" i="37"/>
  <c r="C5758" i="37"/>
  <c r="C5750" i="37"/>
  <c r="C5742" i="37"/>
  <c r="C6383" i="37"/>
  <c r="C6351" i="37"/>
  <c r="C6319" i="37"/>
  <c r="C6287" i="37"/>
  <c r="C6255" i="37"/>
  <c r="C6223" i="37"/>
  <c r="C6191" i="37"/>
  <c r="C6159" i="37"/>
  <c r="C6127" i="37"/>
  <c r="C6095" i="37"/>
  <c r="C6063" i="37"/>
  <c r="C6031" i="37"/>
  <c r="C5999" i="37"/>
  <c r="C5976" i="37"/>
  <c r="C5972" i="37"/>
  <c r="C5963" i="37"/>
  <c r="C5959" i="37"/>
  <c r="C5955" i="37"/>
  <c r="C5948" i="37"/>
  <c r="C5930" i="37"/>
  <c r="C5923" i="37"/>
  <c r="C5916" i="37"/>
  <c r="C5898" i="37"/>
  <c r="C5891" i="37"/>
  <c r="C5884" i="37"/>
  <c r="C5866" i="37"/>
  <c r="C5859" i="37"/>
  <c r="C5852" i="37"/>
  <c r="C5834" i="37"/>
  <c r="C5827" i="37"/>
  <c r="C5820" i="37"/>
  <c r="C5802" i="37"/>
  <c r="C5795" i="37"/>
  <c r="C5787" i="37"/>
  <c r="C5779" i="37"/>
  <c r="C5771" i="37"/>
  <c r="C5763" i="37"/>
  <c r="C5755" i="37"/>
  <c r="C5747" i="37"/>
  <c r="C5739" i="37"/>
  <c r="C6372" i="37"/>
  <c r="C6340" i="37"/>
  <c r="C6308" i="37"/>
  <c r="C6276" i="37"/>
  <c r="C6244" i="37"/>
  <c r="C6212" i="37"/>
  <c r="C6180" i="37"/>
  <c r="C6148" i="37"/>
  <c r="C6116" i="37"/>
  <c r="C6084" i="37"/>
  <c r="C6052" i="37"/>
  <c r="C6020" i="37"/>
  <c r="C5988" i="37"/>
  <c r="C5980" i="37"/>
  <c r="C5971" i="37"/>
  <c r="C5967" i="37"/>
  <c r="C5951" i="37"/>
  <c r="C5944" i="37"/>
  <c r="C5926" i="37"/>
  <c r="C5919" i="37"/>
  <c r="C5912" i="37"/>
  <c r="C5894" i="37"/>
  <c r="C5887" i="37"/>
  <c r="C5880" i="37"/>
  <c r="C5862" i="37"/>
  <c r="C5855" i="37"/>
  <c r="C5848" i="37"/>
  <c r="C5830" i="37"/>
  <c r="C5823" i="37"/>
  <c r="C5816" i="37"/>
  <c r="C5798" i="37"/>
  <c r="C5792" i="37"/>
  <c r="C5784" i="37"/>
  <c r="C5776" i="37"/>
  <c r="C5768" i="37"/>
  <c r="C5760" i="37"/>
  <c r="C5752" i="37"/>
  <c r="C5744" i="37"/>
  <c r="C5736" i="37"/>
  <c r="C6167" i="37"/>
  <c r="C5954" i="37"/>
  <c r="C5812" i="37"/>
  <c r="C5765" i="37"/>
  <c r="C5728" i="37"/>
  <c r="C5720" i="37"/>
  <c r="C5712" i="37"/>
  <c r="C5704" i="37"/>
  <c r="C5696" i="37"/>
  <c r="C5688" i="37"/>
  <c r="C5680" i="37"/>
  <c r="C5672" i="37"/>
  <c r="C5664" i="37"/>
  <c r="C5656" i="37"/>
  <c r="C5648" i="37"/>
  <c r="C5640" i="37"/>
  <c r="C5632" i="37"/>
  <c r="C5624" i="37"/>
  <c r="C5616" i="37"/>
  <c r="C5608" i="37"/>
  <c r="C5600" i="37"/>
  <c r="C5592" i="37"/>
  <c r="C5584" i="37"/>
  <c r="C5576" i="37"/>
  <c r="C5568" i="37"/>
  <c r="C5560" i="37"/>
  <c r="C5552" i="37"/>
  <c r="C5544" i="37"/>
  <c r="C5536" i="37"/>
  <c r="C5528" i="37"/>
  <c r="C5520" i="37"/>
  <c r="C5512" i="37"/>
  <c r="C5504" i="37"/>
  <c r="C5496" i="37"/>
  <c r="C5488" i="37"/>
  <c r="C5480" i="37"/>
  <c r="C5472" i="37"/>
  <c r="C5464" i="37"/>
  <c r="C5456" i="37"/>
  <c r="C5448" i="37"/>
  <c r="C5440" i="37"/>
  <c r="C5432" i="37"/>
  <c r="C5424" i="37"/>
  <c r="C5416" i="37"/>
  <c r="C5408" i="37"/>
  <c r="C5400" i="37"/>
  <c r="C5392" i="37"/>
  <c r="C5384" i="37"/>
  <c r="C5376" i="37"/>
  <c r="C5368" i="37"/>
  <c r="C5360" i="37"/>
  <c r="C5352" i="37"/>
  <c r="C5344" i="37"/>
  <c r="C5336" i="37"/>
  <c r="C5328" i="37"/>
  <c r="C5320" i="37"/>
  <c r="C5312" i="37"/>
  <c r="C5304" i="37"/>
  <c r="C5296" i="37"/>
  <c r="C5288" i="37"/>
  <c r="C5280" i="37"/>
  <c r="C5272" i="37"/>
  <c r="C5264" i="37"/>
  <c r="C5256" i="37"/>
  <c r="C5248" i="37"/>
  <c r="C5240" i="37"/>
  <c r="C5232" i="37"/>
  <c r="C5224" i="37"/>
  <c r="C5216" i="37"/>
  <c r="C5208" i="37"/>
  <c r="C5200" i="37"/>
  <c r="C5192" i="37"/>
  <c r="C5184" i="37"/>
  <c r="C5176" i="37"/>
  <c r="C5168" i="37"/>
  <c r="C5160" i="37"/>
  <c r="C5152" i="37"/>
  <c r="C5144" i="37"/>
  <c r="C5136" i="37"/>
  <c r="C5128" i="37"/>
  <c r="C5120" i="37"/>
  <c r="C5112" i="37"/>
  <c r="C6327" i="37"/>
  <c r="C6071" i="37"/>
  <c r="C5922" i="37"/>
  <c r="C5741" i="37"/>
  <c r="C5733" i="37"/>
  <c r="C5725" i="37"/>
  <c r="C5717" i="37"/>
  <c r="C5709" i="37"/>
  <c r="C5701" i="37"/>
  <c r="C5693" i="37"/>
  <c r="C5685" i="37"/>
  <c r="C5677" i="37"/>
  <c r="C5669" i="37"/>
  <c r="C5661" i="37"/>
  <c r="C5653" i="37"/>
  <c r="C5645" i="37"/>
  <c r="C5637" i="37"/>
  <c r="C5629" i="37"/>
  <c r="C5621" i="37"/>
  <c r="C5613" i="37"/>
  <c r="C5605" i="37"/>
  <c r="C5597" i="37"/>
  <c r="C5589" i="37"/>
  <c r="C5581" i="37"/>
  <c r="C5573" i="37"/>
  <c r="C5565" i="37"/>
  <c r="C5557" i="37"/>
  <c r="C5549" i="37"/>
  <c r="C5541" i="37"/>
  <c r="C5533" i="37"/>
  <c r="C5525" i="37"/>
  <c r="C5517" i="37"/>
  <c r="C5509" i="37"/>
  <c r="C5501" i="37"/>
  <c r="C5493" i="37"/>
  <c r="C5485" i="37"/>
  <c r="C5477" i="37"/>
  <c r="C5469" i="37"/>
  <c r="C5461" i="37"/>
  <c r="C5453" i="37"/>
  <c r="C5445" i="37"/>
  <c r="C5437" i="37"/>
  <c r="C5429" i="37"/>
  <c r="C5421" i="37"/>
  <c r="C5413" i="37"/>
  <c r="C5405" i="37"/>
  <c r="C5397" i="37"/>
  <c r="C5389" i="37"/>
  <c r="C5381" i="37"/>
  <c r="C5373" i="37"/>
  <c r="C5365" i="37"/>
  <c r="C5357" i="37"/>
  <c r="C5349" i="37"/>
  <c r="C5341" i="37"/>
  <c r="C5333" i="37"/>
  <c r="C5325" i="37"/>
  <c r="C5317" i="37"/>
  <c r="C5309" i="37"/>
  <c r="C5301" i="37"/>
  <c r="C5293" i="37"/>
  <c r="C5285" i="37"/>
  <c r="C5277" i="37"/>
  <c r="C5269" i="37"/>
  <c r="C5261" i="37"/>
  <c r="C5253" i="37"/>
  <c r="C5245" i="37"/>
  <c r="C5237" i="37"/>
  <c r="C5229" i="37"/>
  <c r="C5221" i="37"/>
  <c r="C5213" i="37"/>
  <c r="C5205" i="37"/>
  <c r="C5197" i="37"/>
  <c r="C5189" i="37"/>
  <c r="C5181" i="37"/>
  <c r="C5173" i="37"/>
  <c r="C5165" i="37"/>
  <c r="C5157" i="37"/>
  <c r="C5149" i="37"/>
  <c r="C5141" i="37"/>
  <c r="C5133" i="37"/>
  <c r="C5125" i="37"/>
  <c r="C5117" i="37"/>
  <c r="C5109" i="37"/>
  <c r="C6231" i="37"/>
  <c r="C5979" i="37"/>
  <c r="C5947" i="37"/>
  <c r="C5890" i="37"/>
  <c r="C5781" i="37"/>
  <c r="C5730" i="37"/>
  <c r="C5722" i="37"/>
  <c r="C5714" i="37"/>
  <c r="C5706" i="37"/>
  <c r="C5698" i="37"/>
  <c r="C5690" i="37"/>
  <c r="C5682" i="37"/>
  <c r="C5674" i="37"/>
  <c r="C5666" i="37"/>
  <c r="C5658" i="37"/>
  <c r="C5650" i="37"/>
  <c r="C5642" i="37"/>
  <c r="C5634" i="37"/>
  <c r="C5626" i="37"/>
  <c r="C5618" i="37"/>
  <c r="C5610" i="37"/>
  <c r="C5602" i="37"/>
  <c r="C5594" i="37"/>
  <c r="C5586" i="37"/>
  <c r="C5578" i="37"/>
  <c r="C5570" i="37"/>
  <c r="C5562" i="37"/>
  <c r="C5554" i="37"/>
  <c r="C5546" i="37"/>
  <c r="C5538" i="37"/>
  <c r="C5530" i="37"/>
  <c r="C5522" i="37"/>
  <c r="C5514" i="37"/>
  <c r="C5506" i="37"/>
  <c r="C5498" i="37"/>
  <c r="C5490" i="37"/>
  <c r="C5482" i="37"/>
  <c r="C5474" i="37"/>
  <c r="C5466" i="37"/>
  <c r="C5458" i="37"/>
  <c r="C5450" i="37"/>
  <c r="C5442" i="37"/>
  <c r="C5434" i="37"/>
  <c r="C5426" i="37"/>
  <c r="C5418" i="37"/>
  <c r="C5410" i="37"/>
  <c r="C5402" i="37"/>
  <c r="C5394" i="37"/>
  <c r="C5386" i="37"/>
  <c r="C5378" i="37"/>
  <c r="C5370" i="37"/>
  <c r="C5362" i="37"/>
  <c r="C5354" i="37"/>
  <c r="C5346" i="37"/>
  <c r="C5338" i="37"/>
  <c r="C5330" i="37"/>
  <c r="C5322" i="37"/>
  <c r="C5314" i="37"/>
  <c r="C5306" i="37"/>
  <c r="C5298" i="37"/>
  <c r="C5290" i="37"/>
  <c r="C5282" i="37"/>
  <c r="C5274" i="37"/>
  <c r="C5266" i="37"/>
  <c r="C5258" i="37"/>
  <c r="C5250" i="37"/>
  <c r="C5242" i="37"/>
  <c r="C5234" i="37"/>
  <c r="C5226" i="37"/>
  <c r="C5218" i="37"/>
  <c r="C5210" i="37"/>
  <c r="C5202" i="37"/>
  <c r="C5194" i="37"/>
  <c r="C5186" i="37"/>
  <c r="C5178" i="37"/>
  <c r="C5170" i="37"/>
  <c r="C6135" i="37"/>
  <c r="C5975" i="37"/>
  <c r="C5915" i="37"/>
  <c r="C5858" i="37"/>
  <c r="C5757" i="37"/>
  <c r="C5727" i="37"/>
  <c r="C5719" i="37"/>
  <c r="C5711" i="37"/>
  <c r="C5703" i="37"/>
  <c r="C5695" i="37"/>
  <c r="C5687" i="37"/>
  <c r="C5679" i="37"/>
  <c r="C5671" i="37"/>
  <c r="C5663" i="37"/>
  <c r="C5655" i="37"/>
  <c r="C5647" i="37"/>
  <c r="C5639" i="37"/>
  <c r="C5631" i="37"/>
  <c r="C5623" i="37"/>
  <c r="C5615" i="37"/>
  <c r="C5607" i="37"/>
  <c r="C5599" i="37"/>
  <c r="C5591" i="37"/>
  <c r="C5583" i="37"/>
  <c r="C5575" i="37"/>
  <c r="C5567" i="37"/>
  <c r="C5559" i="37"/>
  <c r="C5551" i="37"/>
  <c r="C5543" i="37"/>
  <c r="C5535" i="37"/>
  <c r="C5527" i="37"/>
  <c r="C5519" i="37"/>
  <c r="C5511" i="37"/>
  <c r="C5503" i="37"/>
  <c r="C5495" i="37"/>
  <c r="C5487" i="37"/>
  <c r="C5479" i="37"/>
  <c r="C5471" i="37"/>
  <c r="C5463" i="37"/>
  <c r="C5455" i="37"/>
  <c r="C5447" i="37"/>
  <c r="C5439" i="37"/>
  <c r="C5431" i="37"/>
  <c r="C5423" i="37"/>
  <c r="C5415" i="37"/>
  <c r="C5407" i="37"/>
  <c r="C5399" i="37"/>
  <c r="C5391" i="37"/>
  <c r="C5383" i="37"/>
  <c r="C5375" i="37"/>
  <c r="C5367" i="37"/>
  <c r="C5359" i="37"/>
  <c r="C5351" i="37"/>
  <c r="C5343" i="37"/>
  <c r="C5335" i="37"/>
  <c r="C5327" i="37"/>
  <c r="C5319" i="37"/>
  <c r="C5311" i="37"/>
  <c r="C5303" i="37"/>
  <c r="C5295" i="37"/>
  <c r="C5287" i="37"/>
  <c r="C5279" i="37"/>
  <c r="C5271" i="37"/>
  <c r="C5263" i="37"/>
  <c r="C5255" i="37"/>
  <c r="C5247" i="37"/>
  <c r="C5239" i="37"/>
  <c r="C5231" i="37"/>
  <c r="C5223" i="37"/>
  <c r="C5215" i="37"/>
  <c r="C5207" i="37"/>
  <c r="C5199" i="37"/>
  <c r="C5191" i="37"/>
  <c r="C5183" i="37"/>
  <c r="C5175" i="37"/>
  <c r="C5167" i="37"/>
  <c r="C5159" i="37"/>
  <c r="C5151" i="37"/>
  <c r="C5143" i="37"/>
  <c r="C5135" i="37"/>
  <c r="C5127" i="37"/>
  <c r="C5119" i="37"/>
  <c r="C5111" i="37"/>
  <c r="C6295" i="37"/>
  <c r="C6039" i="37"/>
  <c r="C5940" i="37"/>
  <c r="C5883" i="37"/>
  <c r="C5826" i="37"/>
  <c r="C5732" i="37"/>
  <c r="C5724" i="37"/>
  <c r="C5716" i="37"/>
  <c r="C5708" i="37"/>
  <c r="C5700" i="37"/>
  <c r="C5692" i="37"/>
  <c r="C5684" i="37"/>
  <c r="C5676" i="37"/>
  <c r="C5668" i="37"/>
  <c r="C5660" i="37"/>
  <c r="C5652" i="37"/>
  <c r="C5644" i="37"/>
  <c r="C5636" i="37"/>
  <c r="C5628" i="37"/>
  <c r="C5620" i="37"/>
  <c r="C5612" i="37"/>
  <c r="C5604" i="37"/>
  <c r="C5596" i="37"/>
  <c r="C5588" i="37"/>
  <c r="C5580" i="37"/>
  <c r="C5572" i="37"/>
  <c r="C5564" i="37"/>
  <c r="C5556" i="37"/>
  <c r="C5548" i="37"/>
  <c r="C5540" i="37"/>
  <c r="C5532" i="37"/>
  <c r="C5524" i="37"/>
  <c r="C5516" i="37"/>
  <c r="C5508" i="37"/>
  <c r="C5500" i="37"/>
  <c r="C5492" i="37"/>
  <c r="C5484" i="37"/>
  <c r="C5476" i="37"/>
  <c r="C5468" i="37"/>
  <c r="C5460" i="37"/>
  <c r="C5452" i="37"/>
  <c r="C5444" i="37"/>
  <c r="C5436" i="37"/>
  <c r="C5428" i="37"/>
  <c r="C5420" i="37"/>
  <c r="C5412" i="37"/>
  <c r="C5404" i="37"/>
  <c r="C5396" i="37"/>
  <c r="C5388" i="37"/>
  <c r="C5380" i="37"/>
  <c r="C5372" i="37"/>
  <c r="C5364" i="37"/>
  <c r="C5356" i="37"/>
  <c r="C5348" i="37"/>
  <c r="C5340" i="37"/>
  <c r="C5332" i="37"/>
  <c r="C5324" i="37"/>
  <c r="C5316" i="37"/>
  <c r="C5308" i="37"/>
  <c r="C5300" i="37"/>
  <c r="C5292" i="37"/>
  <c r="C5284" i="37"/>
  <c r="C5276" i="37"/>
  <c r="C5268" i="37"/>
  <c r="C5260" i="37"/>
  <c r="C5252" i="37"/>
  <c r="C5244" i="37"/>
  <c r="C5236" i="37"/>
  <c r="C5228" i="37"/>
  <c r="C5220" i="37"/>
  <c r="C5212" i="37"/>
  <c r="C5204" i="37"/>
  <c r="C5196" i="37"/>
  <c r="C5188" i="37"/>
  <c r="C5180" i="37"/>
  <c r="C5172" i="37"/>
  <c r="C5164" i="37"/>
  <c r="C5156" i="37"/>
  <c r="C5148" i="37"/>
  <c r="C5140" i="37"/>
  <c r="C5132" i="37"/>
  <c r="C5124" i="37"/>
  <c r="C5116" i="37"/>
  <c r="C5108" i="37"/>
  <c r="C6199" i="37"/>
  <c r="C5908" i="37"/>
  <c r="C5851" i="37"/>
  <c r="C5773" i="37"/>
  <c r="C5729" i="37"/>
  <c r="C5721" i="37"/>
  <c r="C5713" i="37"/>
  <c r="C5705" i="37"/>
  <c r="C5697" i="37"/>
  <c r="C5689" i="37"/>
  <c r="C5681" i="37"/>
  <c r="C5673" i="37"/>
  <c r="C5665" i="37"/>
  <c r="C5657" i="37"/>
  <c r="C5649" i="37"/>
  <c r="C5641" i="37"/>
  <c r="C5633" i="37"/>
  <c r="C5625" i="37"/>
  <c r="C5617" i="37"/>
  <c r="C5609" i="37"/>
  <c r="C5601" i="37"/>
  <c r="C5593" i="37"/>
  <c r="C5585" i="37"/>
  <c r="C5577" i="37"/>
  <c r="C5569" i="37"/>
  <c r="C5561" i="37"/>
  <c r="C5553" i="37"/>
  <c r="C5545" i="37"/>
  <c r="C5537" i="37"/>
  <c r="C5529" i="37"/>
  <c r="C5521" i="37"/>
  <c r="C5513" i="37"/>
  <c r="C5505" i="37"/>
  <c r="C5497" i="37"/>
  <c r="C5489" i="37"/>
  <c r="C5481" i="37"/>
  <c r="C5473" i="37"/>
  <c r="C5465" i="37"/>
  <c r="C5457" i="37"/>
  <c r="C5449" i="37"/>
  <c r="C5441" i="37"/>
  <c r="C5433" i="37"/>
  <c r="C5425" i="37"/>
  <c r="C5417" i="37"/>
  <c r="C5409" i="37"/>
  <c r="C5401" i="37"/>
  <c r="C5393" i="37"/>
  <c r="C5385" i="37"/>
  <c r="C5377" i="37"/>
  <c r="C5369" i="37"/>
  <c r="C5361" i="37"/>
  <c r="C5353" i="37"/>
  <c r="C5345" i="37"/>
  <c r="C5337" i="37"/>
  <c r="C5329" i="37"/>
  <c r="C5321" i="37"/>
  <c r="C5313" i="37"/>
  <c r="C5305" i="37"/>
  <c r="C5297" i="37"/>
  <c r="C5289" i="37"/>
  <c r="C5281" i="37"/>
  <c r="C5273" i="37"/>
  <c r="C5265" i="37"/>
  <c r="C5257" i="37"/>
  <c r="C5249" i="37"/>
  <c r="C5241" i="37"/>
  <c r="C5233" i="37"/>
  <c r="C5225" i="37"/>
  <c r="C5217" i="37"/>
  <c r="C5209" i="37"/>
  <c r="C5201" i="37"/>
  <c r="C5193" i="37"/>
  <c r="C5185" i="37"/>
  <c r="C5177" i="37"/>
  <c r="C5169" i="37"/>
  <c r="C5161" i="37"/>
  <c r="C5153" i="37"/>
  <c r="C5145" i="37"/>
  <c r="C5137" i="37"/>
  <c r="C5129" i="37"/>
  <c r="C5121" i="37"/>
  <c r="C5113" i="37"/>
  <c r="C5105" i="37"/>
  <c r="C5726" i="37"/>
  <c r="C5694" i="37"/>
  <c r="C5662" i="37"/>
  <c r="C5630" i="37"/>
  <c r="C5598" i="37"/>
  <c r="C5566" i="37"/>
  <c r="C5534" i="37"/>
  <c r="C5502" i="37"/>
  <c r="C5470" i="37"/>
  <c r="C5438" i="37"/>
  <c r="C5406" i="37"/>
  <c r="C5374" i="37"/>
  <c r="C5342" i="37"/>
  <c r="C5310" i="37"/>
  <c r="C5278" i="37"/>
  <c r="C5246" i="37"/>
  <c r="C5214" i="37"/>
  <c r="C5182" i="37"/>
  <c r="C5163" i="37"/>
  <c r="C5134" i="37"/>
  <c r="C5106" i="37"/>
  <c r="C6103" i="37"/>
  <c r="C5715" i="37"/>
  <c r="C5683" i="37"/>
  <c r="C5651" i="37"/>
  <c r="C5619" i="37"/>
  <c r="C5587" i="37"/>
  <c r="C5555" i="37"/>
  <c r="C5523" i="37"/>
  <c r="C5491" i="37"/>
  <c r="C5459" i="37"/>
  <c r="C5427" i="37"/>
  <c r="C5395" i="37"/>
  <c r="C5363" i="37"/>
  <c r="C5331" i="37"/>
  <c r="C5299" i="37"/>
  <c r="C5267" i="37"/>
  <c r="C5235" i="37"/>
  <c r="C5203" i="37"/>
  <c r="C5171" i="37"/>
  <c r="C5162" i="37"/>
  <c r="C5155" i="37"/>
  <c r="C5126" i="37"/>
  <c r="C5789" i="37"/>
  <c r="C5734" i="37"/>
  <c r="C5702" i="37"/>
  <c r="C5670" i="37"/>
  <c r="C5638" i="37"/>
  <c r="C5606" i="37"/>
  <c r="C5574" i="37"/>
  <c r="C5542" i="37"/>
  <c r="C5510" i="37"/>
  <c r="C5478" i="37"/>
  <c r="C5446" i="37"/>
  <c r="C5414" i="37"/>
  <c r="C5382" i="37"/>
  <c r="C5350" i="37"/>
  <c r="C5318" i="37"/>
  <c r="C5286" i="37"/>
  <c r="C5254" i="37"/>
  <c r="C5222" i="37"/>
  <c r="C5190" i="37"/>
  <c r="C5154" i="37"/>
  <c r="C5147" i="37"/>
  <c r="C5118" i="37"/>
  <c r="C6359" i="37"/>
  <c r="C5876" i="37"/>
  <c r="C5723" i="37"/>
  <c r="C5691" i="37"/>
  <c r="C5659" i="37"/>
  <c r="C5627" i="37"/>
  <c r="C5595" i="37"/>
  <c r="C5563" i="37"/>
  <c r="C5531" i="37"/>
  <c r="C5499" i="37"/>
  <c r="C5467" i="37"/>
  <c r="C5435" i="37"/>
  <c r="C5403" i="37"/>
  <c r="C5371" i="37"/>
  <c r="C5339" i="37"/>
  <c r="C5307" i="37"/>
  <c r="C5275" i="37"/>
  <c r="C5243" i="37"/>
  <c r="C5211" i="37"/>
  <c r="C5179" i="37"/>
  <c r="C5146" i="37"/>
  <c r="C5139" i="37"/>
  <c r="C5110" i="37"/>
  <c r="C6007" i="37"/>
  <c r="C5710" i="37"/>
  <c r="C5678" i="37"/>
  <c r="C5646" i="37"/>
  <c r="C5614" i="37"/>
  <c r="C5582" i="37"/>
  <c r="C5550" i="37"/>
  <c r="C5518" i="37"/>
  <c r="C5486" i="37"/>
  <c r="C5454" i="37"/>
  <c r="C5422" i="37"/>
  <c r="C5390" i="37"/>
  <c r="C5358" i="37"/>
  <c r="C5326" i="37"/>
  <c r="C5294" i="37"/>
  <c r="C5262" i="37"/>
  <c r="C5230" i="37"/>
  <c r="C5198" i="37"/>
  <c r="C5166" i="37"/>
  <c r="C5138" i="37"/>
  <c r="C5131" i="37"/>
  <c r="C5962" i="37"/>
  <c r="C5749" i="37"/>
  <c r="C5731" i="37"/>
  <c r="C5699" i="37"/>
  <c r="C5667" i="37"/>
  <c r="C5635" i="37"/>
  <c r="C5603" i="37"/>
  <c r="C5571" i="37"/>
  <c r="C5539" i="37"/>
  <c r="C5507" i="37"/>
  <c r="C5475" i="37"/>
  <c r="C5443" i="37"/>
  <c r="C5411" i="37"/>
  <c r="C5379" i="37"/>
  <c r="C5347" i="37"/>
  <c r="C5315" i="37"/>
  <c r="C5283" i="37"/>
  <c r="C5251" i="37"/>
  <c r="C5219" i="37"/>
  <c r="C5187" i="37"/>
  <c r="C5158" i="37"/>
  <c r="C5130" i="37"/>
  <c r="C5123" i="37"/>
  <c r="C5654" i="37"/>
  <c r="C5526" i="37"/>
  <c r="C5398" i="37"/>
  <c r="C5270" i="37"/>
  <c r="C5150" i="37"/>
  <c r="C5122" i="37"/>
  <c r="C5611" i="37"/>
  <c r="C5483" i="37"/>
  <c r="C5355" i="37"/>
  <c r="C5227" i="37"/>
  <c r="C6263" i="37"/>
  <c r="C5686" i="37"/>
  <c r="C5558" i="37"/>
  <c r="C5430" i="37"/>
  <c r="C5302" i="37"/>
  <c r="C5174" i="37"/>
  <c r="C5115" i="37"/>
  <c r="C5643" i="37"/>
  <c r="C5515" i="37"/>
  <c r="C5387" i="37"/>
  <c r="C5259" i="37"/>
  <c r="C5142" i="37"/>
  <c r="C5114" i="37"/>
  <c r="C5718" i="37"/>
  <c r="C5590" i="37"/>
  <c r="C5462" i="37"/>
  <c r="C5334" i="37"/>
  <c r="C5206" i="37"/>
  <c r="C5675" i="37"/>
  <c r="C5547" i="37"/>
  <c r="C5419" i="37"/>
  <c r="C5291" i="37"/>
  <c r="C5107" i="37"/>
  <c r="C5579" i="37"/>
  <c r="C5844" i="37"/>
  <c r="C5366" i="37"/>
  <c r="C5819" i="37"/>
  <c r="C5707" i="37"/>
  <c r="C5195" i="37"/>
  <c r="C5494" i="37"/>
  <c r="C5323" i="37"/>
  <c r="C5622" i="37"/>
  <c r="C5451" i="37"/>
  <c r="C5238" i="37"/>
  <c r="C62" i="37"/>
  <c r="C5103" i="37"/>
  <c r="C5099" i="37"/>
  <c r="C5095" i="37"/>
  <c r="C5091" i="37"/>
  <c r="C5087" i="37"/>
  <c r="C5083" i="37"/>
  <c r="C5079" i="37"/>
  <c r="C5075" i="37"/>
  <c r="C5104" i="37"/>
  <c r="C5100" i="37"/>
  <c r="C5096" i="37"/>
  <c r="C5092" i="37"/>
  <c r="C5088" i="37"/>
  <c r="C5084" i="37"/>
  <c r="C5080" i="37"/>
  <c r="C5076" i="37"/>
  <c r="C5101" i="37"/>
  <c r="C5097" i="37"/>
  <c r="C5093" i="37"/>
  <c r="C5089" i="37"/>
  <c r="C5085" i="37"/>
  <c r="C5081" i="37"/>
  <c r="C5077" i="37"/>
  <c r="C5073" i="37"/>
  <c r="C5069" i="37"/>
  <c r="C5065" i="37"/>
  <c r="C5061" i="37"/>
  <c r="C5057" i="37"/>
  <c r="C5053" i="37"/>
  <c r="C5049" i="37"/>
  <c r="C5045" i="37"/>
  <c r="C5041" i="37"/>
  <c r="C5037" i="37"/>
  <c r="C5033" i="37"/>
  <c r="C5029" i="37"/>
  <c r="C5025" i="37"/>
  <c r="C5021" i="37"/>
  <c r="C5017" i="37"/>
  <c r="C5013" i="37"/>
  <c r="C5009" i="37"/>
  <c r="C5005" i="37"/>
  <c r="C5001" i="37"/>
  <c r="C4997" i="37"/>
  <c r="C4993" i="37"/>
  <c r="C5102" i="37"/>
  <c r="C5098" i="37"/>
  <c r="C5094" i="37"/>
  <c r="C5090" i="37"/>
  <c r="C5086" i="37"/>
  <c r="C5082" i="37"/>
  <c r="C5078" i="37"/>
  <c r="C5074" i="37"/>
  <c r="C5070" i="37"/>
  <c r="C5066" i="37"/>
  <c r="C5062" i="37"/>
  <c r="C5058" i="37"/>
  <c r="C5054" i="37"/>
  <c r="C5050" i="37"/>
  <c r="C5046" i="37"/>
  <c r="C5042" i="37"/>
  <c r="C5038" i="37"/>
  <c r="C5034" i="37"/>
  <c r="C5030" i="37"/>
  <c r="C5026" i="37"/>
  <c r="C5022" i="37"/>
  <c r="C5018" i="37"/>
  <c r="C5014" i="37"/>
  <c r="C5010" i="37"/>
  <c r="C5006" i="37"/>
  <c r="C5002" i="37"/>
  <c r="C4998" i="37"/>
  <c r="C4994" i="37"/>
  <c r="C5067" i="37"/>
  <c r="C5059" i="37"/>
  <c r="C5051" i="37"/>
  <c r="C5043" i="37"/>
  <c r="C5035" i="37"/>
  <c r="C5027" i="37"/>
  <c r="C5019" i="37"/>
  <c r="C5011" i="37"/>
  <c r="C5003" i="37"/>
  <c r="C4995" i="37"/>
  <c r="C4989" i="37"/>
  <c r="C4985" i="37"/>
  <c r="C4981" i="37"/>
  <c r="C4977" i="37"/>
  <c r="C4973" i="37"/>
  <c r="C4969" i="37"/>
  <c r="C4965" i="37"/>
  <c r="C4961" i="37"/>
  <c r="C4957" i="37"/>
  <c r="C4953" i="37"/>
  <c r="C4949" i="37"/>
  <c r="C4945" i="37"/>
  <c r="C4941" i="37"/>
  <c r="C4937" i="37"/>
  <c r="C4933" i="37"/>
  <c r="C4929" i="37"/>
  <c r="C4925" i="37"/>
  <c r="C4921" i="37"/>
  <c r="C5072" i="37"/>
  <c r="C5064" i="37"/>
  <c r="C5056" i="37"/>
  <c r="C5048" i="37"/>
  <c r="C5040" i="37"/>
  <c r="C5032" i="37"/>
  <c r="C5024" i="37"/>
  <c r="C5016" i="37"/>
  <c r="C5008" i="37"/>
  <c r="C5000" i="37"/>
  <c r="C4992" i="37"/>
  <c r="C4990" i="37"/>
  <c r="C4986" i="37"/>
  <c r="C4982" i="37"/>
  <c r="C4978" i="37"/>
  <c r="C4974" i="37"/>
  <c r="C4970" i="37"/>
  <c r="C4966" i="37"/>
  <c r="C4962" i="37"/>
  <c r="C4958" i="37"/>
  <c r="C4954" i="37"/>
  <c r="C4950" i="37"/>
  <c r="C4946" i="37"/>
  <c r="C4942" i="37"/>
  <c r="C4938" i="37"/>
  <c r="C4934" i="37"/>
  <c r="C4930" i="37"/>
  <c r="C4926" i="37"/>
  <c r="C4922" i="37"/>
  <c r="C5071" i="37"/>
  <c r="C5063" i="37"/>
  <c r="C5055" i="37"/>
  <c r="C5047" i="37"/>
  <c r="C5039" i="37"/>
  <c r="C5031" i="37"/>
  <c r="C5023" i="37"/>
  <c r="C5015" i="37"/>
  <c r="C5007" i="37"/>
  <c r="C4999" i="37"/>
  <c r="C4991" i="37"/>
  <c r="C4987" i="37"/>
  <c r="C4983" i="37"/>
  <c r="C4979" i="37"/>
  <c r="C4975" i="37"/>
  <c r="C4971" i="37"/>
  <c r="C4967" i="37"/>
  <c r="C4963" i="37"/>
  <c r="C4959" i="37"/>
  <c r="C4955" i="37"/>
  <c r="C4951" i="37"/>
  <c r="C5044" i="37"/>
  <c r="C5012" i="37"/>
  <c r="C4980" i="37"/>
  <c r="C4964" i="37"/>
  <c r="C4943" i="37"/>
  <c r="C4935" i="37"/>
  <c r="C4927" i="37"/>
  <c r="C4919" i="37"/>
  <c r="C4915" i="37"/>
  <c r="C4911" i="37"/>
  <c r="C4907" i="37"/>
  <c r="C4903" i="37"/>
  <c r="C4899" i="37"/>
  <c r="C4895" i="37"/>
  <c r="C4891" i="37"/>
  <c r="C4887" i="37"/>
  <c r="C4883" i="37"/>
  <c r="C4879" i="37"/>
  <c r="C4875" i="37"/>
  <c r="C4871" i="37"/>
  <c r="C4867" i="37"/>
  <c r="C4863" i="37"/>
  <c r="C4859" i="37"/>
  <c r="C4855" i="37"/>
  <c r="C4851" i="37"/>
  <c r="C4847" i="37"/>
  <c r="C4843" i="37"/>
  <c r="C4839" i="37"/>
  <c r="C5052" i="37"/>
  <c r="C5020" i="37"/>
  <c r="C4984" i="37"/>
  <c r="C4968" i="37"/>
  <c r="C4952" i="37"/>
  <c r="C4948" i="37"/>
  <c r="C4940" i="37"/>
  <c r="C4932" i="37"/>
  <c r="C4924" i="37"/>
  <c r="C4916" i="37"/>
  <c r="C4912" i="37"/>
  <c r="C4908" i="37"/>
  <c r="C4904" i="37"/>
  <c r="C4900" i="37"/>
  <c r="C4896" i="37"/>
  <c r="C4892" i="37"/>
  <c r="C4888" i="37"/>
  <c r="C4884" i="37"/>
  <c r="C4880" i="37"/>
  <c r="C4876" i="37"/>
  <c r="C4872" i="37"/>
  <c r="C4868" i="37"/>
  <c r="C4864" i="37"/>
  <c r="C4860" i="37"/>
  <c r="C4856" i="37"/>
  <c r="C4852" i="37"/>
  <c r="C4848" i="37"/>
  <c r="C4844" i="37"/>
  <c r="C5060" i="37"/>
  <c r="C4996" i="37"/>
  <c r="C4972" i="37"/>
  <c r="C4939" i="37"/>
  <c r="C4923" i="37"/>
  <c r="C4913" i="37"/>
  <c r="C4905" i="37"/>
  <c r="C4897" i="37"/>
  <c r="C4889" i="37"/>
  <c r="C4881" i="37"/>
  <c r="C4873" i="37"/>
  <c r="C4865" i="37"/>
  <c r="C4857" i="37"/>
  <c r="C4849" i="37"/>
  <c r="C4841" i="37"/>
  <c r="C4835" i="37"/>
  <c r="C4831" i="37"/>
  <c r="C4827" i="37"/>
  <c r="C4823" i="37"/>
  <c r="C4819" i="37"/>
  <c r="C4815" i="37"/>
  <c r="C4811" i="37"/>
  <c r="C4807" i="37"/>
  <c r="C4803" i="37"/>
  <c r="C4799" i="37"/>
  <c r="C4795" i="37"/>
  <c r="C4791" i="37"/>
  <c r="C4787" i="37"/>
  <c r="C4783" i="37"/>
  <c r="C4779" i="37"/>
  <c r="C4775" i="37"/>
  <c r="C4771" i="37"/>
  <c r="C4767" i="37"/>
  <c r="C4763" i="37"/>
  <c r="C4759" i="37"/>
  <c r="C4755" i="37"/>
  <c r="C4751" i="37"/>
  <c r="C4747" i="37"/>
  <c r="C4743" i="37"/>
  <c r="C4739" i="37"/>
  <c r="C4735" i="37"/>
  <c r="C4731" i="37"/>
  <c r="C4727" i="37"/>
  <c r="C4723" i="37"/>
  <c r="C4719" i="37"/>
  <c r="C4715" i="37"/>
  <c r="C4711" i="37"/>
  <c r="C4707" i="37"/>
  <c r="C4703" i="37"/>
  <c r="C4699" i="37"/>
  <c r="C4695" i="37"/>
  <c r="C4691" i="37"/>
  <c r="C4687" i="37"/>
  <c r="C4683" i="37"/>
  <c r="C4679" i="37"/>
  <c r="C4675" i="37"/>
  <c r="C4671" i="37"/>
  <c r="C5036" i="37"/>
  <c r="C4960" i="37"/>
  <c r="C4944" i="37"/>
  <c r="C4928" i="37"/>
  <c r="C4918" i="37"/>
  <c r="C4910" i="37"/>
  <c r="C4902" i="37"/>
  <c r="C4894" i="37"/>
  <c r="C4886" i="37"/>
  <c r="C4878" i="37"/>
  <c r="C4870" i="37"/>
  <c r="C4862" i="37"/>
  <c r="C4854" i="37"/>
  <c r="C4846" i="37"/>
  <c r="C4836" i="37"/>
  <c r="C4832" i="37"/>
  <c r="C4828" i="37"/>
  <c r="C4824" i="37"/>
  <c r="C4820" i="37"/>
  <c r="C4816" i="37"/>
  <c r="C4812" i="37"/>
  <c r="C4808" i="37"/>
  <c r="C4804" i="37"/>
  <c r="C4800" i="37"/>
  <c r="C4796" i="37"/>
  <c r="C4792" i="37"/>
  <c r="C4788" i="37"/>
  <c r="C4784" i="37"/>
  <c r="C4780" i="37"/>
  <c r="C4776" i="37"/>
  <c r="C4772" i="37"/>
  <c r="C4768" i="37"/>
  <c r="C4764" i="37"/>
  <c r="C4760" i="37"/>
  <c r="C4756" i="37"/>
  <c r="C4752" i="37"/>
  <c r="C4748" i="37"/>
  <c r="C4744" i="37"/>
  <c r="C4740" i="37"/>
  <c r="C4736" i="37"/>
  <c r="C4732" i="37"/>
  <c r="C4728" i="37"/>
  <c r="C4724" i="37"/>
  <c r="C4720" i="37"/>
  <c r="C4716" i="37"/>
  <c r="C4712" i="37"/>
  <c r="C4708" i="37"/>
  <c r="C4704" i="37"/>
  <c r="C4700" i="37"/>
  <c r="C4696" i="37"/>
  <c r="C4692" i="37"/>
  <c r="C4688" i="37"/>
  <c r="C4684" i="37"/>
  <c r="C4680" i="37"/>
  <c r="C4676" i="37"/>
  <c r="C4672" i="37"/>
  <c r="C4956" i="37"/>
  <c r="C4931" i="37"/>
  <c r="C4909" i="37"/>
  <c r="C4893" i="37"/>
  <c r="C4877" i="37"/>
  <c r="C4861" i="37"/>
  <c r="C4845" i="37"/>
  <c r="C4840" i="37"/>
  <c r="C4837" i="37"/>
  <c r="C4829" i="37"/>
  <c r="C4821" i="37"/>
  <c r="C4813" i="37"/>
  <c r="C4805" i="37"/>
  <c r="C4797" i="37"/>
  <c r="C4789" i="37"/>
  <c r="C4781" i="37"/>
  <c r="C4773" i="37"/>
  <c r="C4765" i="37"/>
  <c r="C4757" i="37"/>
  <c r="C4749" i="37"/>
  <c r="C4741" i="37"/>
  <c r="C4733" i="37"/>
  <c r="C4725" i="37"/>
  <c r="C4717" i="37"/>
  <c r="C4709" i="37"/>
  <c r="C4701" i="37"/>
  <c r="C4693" i="37"/>
  <c r="C4685" i="37"/>
  <c r="C4677" i="37"/>
  <c r="C4667" i="37"/>
  <c r="C4663" i="37"/>
  <c r="C4659" i="37"/>
  <c r="C4655" i="37"/>
  <c r="C4651" i="37"/>
  <c r="C4647" i="37"/>
  <c r="C4643" i="37"/>
  <c r="C4639" i="37"/>
  <c r="C4635" i="37"/>
  <c r="C4631" i="37"/>
  <c r="C4627" i="37"/>
  <c r="C4623" i="37"/>
  <c r="C4619" i="37"/>
  <c r="C4615" i="37"/>
  <c r="C4611" i="37"/>
  <c r="C4607" i="37"/>
  <c r="C4603" i="37"/>
  <c r="C4599" i="37"/>
  <c r="C4595" i="37"/>
  <c r="C4591" i="37"/>
  <c r="C4587" i="37"/>
  <c r="C4583" i="37"/>
  <c r="C4579" i="37"/>
  <c r="C4575" i="37"/>
  <c r="C4571" i="37"/>
  <c r="C4567" i="37"/>
  <c r="C4563" i="37"/>
  <c r="C4559" i="37"/>
  <c r="C5004" i="37"/>
  <c r="C4976" i="37"/>
  <c r="C4920" i="37"/>
  <c r="C4914" i="37"/>
  <c r="C4898" i="37"/>
  <c r="C4882" i="37"/>
  <c r="C4866" i="37"/>
  <c r="C4850" i="37"/>
  <c r="C4834" i="37"/>
  <c r="C4826" i="37"/>
  <c r="C4818" i="37"/>
  <c r="C4810" i="37"/>
  <c r="C4802" i="37"/>
  <c r="C4794" i="37"/>
  <c r="C4786" i="37"/>
  <c r="C4778" i="37"/>
  <c r="C4770" i="37"/>
  <c r="C4762" i="37"/>
  <c r="C4754" i="37"/>
  <c r="C4746" i="37"/>
  <c r="C4738" i="37"/>
  <c r="C4730" i="37"/>
  <c r="C4722" i="37"/>
  <c r="C4714" i="37"/>
  <c r="C4706" i="37"/>
  <c r="C4698" i="37"/>
  <c r="C4690" i="37"/>
  <c r="C4682" i="37"/>
  <c r="C4674" i="37"/>
  <c r="C4668" i="37"/>
  <c r="C4664" i="37"/>
  <c r="C4660" i="37"/>
  <c r="C4656" i="37"/>
  <c r="C4652" i="37"/>
  <c r="C4648" i="37"/>
  <c r="C4644" i="37"/>
  <c r="C4640" i="37"/>
  <c r="C4636" i="37"/>
  <c r="C4632" i="37"/>
  <c r="C4628" i="37"/>
  <c r="C4624" i="37"/>
  <c r="C4620" i="37"/>
  <c r="C4616" i="37"/>
  <c r="C4612" i="37"/>
  <c r="C4608" i="37"/>
  <c r="C4604" i="37"/>
  <c r="C4600" i="37"/>
  <c r="C4596" i="37"/>
  <c r="C4592" i="37"/>
  <c r="C4588" i="37"/>
  <c r="C4584" i="37"/>
  <c r="C4580" i="37"/>
  <c r="C4576" i="37"/>
  <c r="C4572" i="37"/>
  <c r="C4568" i="37"/>
  <c r="C4564" i="37"/>
  <c r="C4560" i="37"/>
  <c r="C4556" i="37"/>
  <c r="C4988" i="37"/>
  <c r="C4947" i="37"/>
  <c r="C4901" i="37"/>
  <c r="C4869" i="37"/>
  <c r="C4833" i="37"/>
  <c r="C4817" i="37"/>
  <c r="C4801" i="37"/>
  <c r="C4785" i="37"/>
  <c r="C4769" i="37"/>
  <c r="C4753" i="37"/>
  <c r="C4737" i="37"/>
  <c r="C4721" i="37"/>
  <c r="C4705" i="37"/>
  <c r="C4689" i="37"/>
  <c r="C4673" i="37"/>
  <c r="C4669" i="37"/>
  <c r="C4661" i="37"/>
  <c r="C4653" i="37"/>
  <c r="C4645" i="37"/>
  <c r="C4637" i="37"/>
  <c r="C4629" i="37"/>
  <c r="C4621" i="37"/>
  <c r="C4613" i="37"/>
  <c r="C4605" i="37"/>
  <c r="C4597" i="37"/>
  <c r="C4589" i="37"/>
  <c r="C4581" i="37"/>
  <c r="C4573" i="37"/>
  <c r="C4565" i="37"/>
  <c r="C5068" i="37"/>
  <c r="C4890" i="37"/>
  <c r="C4858" i="37"/>
  <c r="C4838" i="37"/>
  <c r="C4822" i="37"/>
  <c r="C4806" i="37"/>
  <c r="C4790" i="37"/>
  <c r="C4774" i="37"/>
  <c r="C4758" i="37"/>
  <c r="C4742" i="37"/>
  <c r="C4726" i="37"/>
  <c r="C4710" i="37"/>
  <c r="C4694" i="37"/>
  <c r="C4678" i="37"/>
  <c r="C4666" i="37"/>
  <c r="C4658" i="37"/>
  <c r="C4650" i="37"/>
  <c r="C4642" i="37"/>
  <c r="C4634" i="37"/>
  <c r="C4626" i="37"/>
  <c r="C4618" i="37"/>
  <c r="C4610" i="37"/>
  <c r="C4602" i="37"/>
  <c r="C4594" i="37"/>
  <c r="C4586" i="37"/>
  <c r="C4578" i="37"/>
  <c r="C4570" i="37"/>
  <c r="C4562" i="37"/>
  <c r="C4555" i="37"/>
  <c r="C4551" i="37"/>
  <c r="C4547" i="37"/>
  <c r="C4543" i="37"/>
  <c r="C4539" i="37"/>
  <c r="C4535" i="37"/>
  <c r="C4531" i="37"/>
  <c r="C4527" i="37"/>
  <c r="C4523" i="37"/>
  <c r="C4519" i="37"/>
  <c r="C4515" i="37"/>
  <c r="C4511" i="37"/>
  <c r="C4507" i="37"/>
  <c r="C4503" i="37"/>
  <c r="C4499" i="37"/>
  <c r="C4495" i="37"/>
  <c r="C4491" i="37"/>
  <c r="C4487" i="37"/>
  <c r="C4483" i="37"/>
  <c r="C4479" i="37"/>
  <c r="C4475" i="37"/>
  <c r="C4471" i="37"/>
  <c r="C4467" i="37"/>
  <c r="C4463" i="37"/>
  <c r="C4459" i="37"/>
  <c r="C4455" i="37"/>
  <c r="C5028" i="37"/>
  <c r="C4917" i="37"/>
  <c r="C4885" i="37"/>
  <c r="C4853" i="37"/>
  <c r="C4825" i="37"/>
  <c r="C4809" i="37"/>
  <c r="C4793" i="37"/>
  <c r="C4777" i="37"/>
  <c r="C4761" i="37"/>
  <c r="C4745" i="37"/>
  <c r="C4729" i="37"/>
  <c r="C4713" i="37"/>
  <c r="C4697" i="37"/>
  <c r="C4681" i="37"/>
  <c r="C4665" i="37"/>
  <c r="C4657" i="37"/>
  <c r="C4649" i="37"/>
  <c r="C4641" i="37"/>
  <c r="C4633" i="37"/>
  <c r="C4625" i="37"/>
  <c r="C4617" i="37"/>
  <c r="C4609" i="37"/>
  <c r="C4601" i="37"/>
  <c r="C4593" i="37"/>
  <c r="C4585" i="37"/>
  <c r="C4577" i="37"/>
  <c r="C4569" i="37"/>
  <c r="C4561" i="37"/>
  <c r="C4936" i="37"/>
  <c r="C4906" i="37"/>
  <c r="C4874" i="37"/>
  <c r="C4842" i="37"/>
  <c r="C4830" i="37"/>
  <c r="C4814" i="37"/>
  <c r="C4798" i="37"/>
  <c r="C4782" i="37"/>
  <c r="C4766" i="37"/>
  <c r="C4750" i="37"/>
  <c r="C4734" i="37"/>
  <c r="C4718" i="37"/>
  <c r="C4702" i="37"/>
  <c r="C4686" i="37"/>
  <c r="C4670" i="37"/>
  <c r="C4662" i="37"/>
  <c r="C4654" i="37"/>
  <c r="C4646" i="37"/>
  <c r="C4638" i="37"/>
  <c r="C4630" i="37"/>
  <c r="C4622" i="37"/>
  <c r="C4614" i="37"/>
  <c r="C4606" i="37"/>
  <c r="C4598" i="37"/>
  <c r="C4590" i="37"/>
  <c r="C4582" i="37"/>
  <c r="C4574" i="37"/>
  <c r="C4566" i="37"/>
  <c r="C4558" i="37"/>
  <c r="C4553" i="37"/>
  <c r="C4549" i="37"/>
  <c r="C4545" i="37"/>
  <c r="C4541" i="37"/>
  <c r="C4537" i="37"/>
  <c r="C4533" i="37"/>
  <c r="C4529" i="37"/>
  <c r="C4525" i="37"/>
  <c r="C4521" i="37"/>
  <c r="C4517" i="37"/>
  <c r="C4513" i="37"/>
  <c r="C4509" i="37"/>
  <c r="C4505" i="37"/>
  <c r="C4501" i="37"/>
  <c r="C4497" i="37"/>
  <c r="C4493" i="37"/>
  <c r="C4489" i="37"/>
  <c r="C4485" i="37"/>
  <c r="C4481" i="37"/>
  <c r="C4477" i="37"/>
  <c r="C4473" i="37"/>
  <c r="C4469" i="37"/>
  <c r="C4465" i="37"/>
  <c r="C4461" i="37"/>
  <c r="C4457" i="37"/>
  <c r="C4557" i="37"/>
  <c r="C4548" i="37"/>
  <c r="C4540" i="37"/>
  <c r="C4532" i="37"/>
  <c r="C4524" i="37"/>
  <c r="C4516" i="37"/>
  <c r="C4508" i="37"/>
  <c r="C4500" i="37"/>
  <c r="C4492" i="37"/>
  <c r="C4484" i="37"/>
  <c r="C4476" i="37"/>
  <c r="C4468" i="37"/>
  <c r="C4460" i="37"/>
  <c r="C4550" i="37"/>
  <c r="C4542" i="37"/>
  <c r="C4534" i="37"/>
  <c r="C4526" i="37"/>
  <c r="C4518" i="37"/>
  <c r="C4510" i="37"/>
  <c r="C4502" i="37"/>
  <c r="C4494" i="37"/>
  <c r="C4486" i="37"/>
  <c r="C4478" i="37"/>
  <c r="C4470" i="37"/>
  <c r="C4462" i="37"/>
  <c r="C4454" i="37"/>
  <c r="C4552" i="37"/>
  <c r="C4544" i="37"/>
  <c r="C4536" i="37"/>
  <c r="C4528" i="37"/>
  <c r="C4520" i="37"/>
  <c r="C4512" i="37"/>
  <c r="C4504" i="37"/>
  <c r="C4496" i="37"/>
  <c r="C4488" i="37"/>
  <c r="C4480" i="37"/>
  <c r="C4472" i="37"/>
  <c r="C4464" i="37"/>
  <c r="C4456" i="37"/>
  <c r="C4554" i="37"/>
  <c r="C4546" i="37"/>
  <c r="C4538" i="37"/>
  <c r="C4530" i="37"/>
  <c r="C4522" i="37"/>
  <c r="C4514" i="37"/>
  <c r="C4506" i="37"/>
  <c r="C4498" i="37"/>
  <c r="C4490" i="37"/>
  <c r="C4482" i="37"/>
  <c r="C4474" i="37"/>
  <c r="C4466" i="37"/>
  <c r="C4458" i="37"/>
  <c r="C21" i="37"/>
  <c r="C40" i="37"/>
  <c r="C5" i="37"/>
  <c r="C48" i="37"/>
  <c r="D63" i="37"/>
  <c r="D5104" i="37"/>
  <c r="D5100" i="37"/>
  <c r="D5096" i="37"/>
  <c r="D5092" i="37"/>
  <c r="D5088" i="37"/>
  <c r="D5084" i="37"/>
  <c r="D5080" i="37"/>
  <c r="D5076" i="37"/>
  <c r="D5101" i="37"/>
  <c r="D5097" i="37"/>
  <c r="D5093" i="37"/>
  <c r="D5089" i="37"/>
  <c r="D5085" i="37"/>
  <c r="D5081" i="37"/>
  <c r="D5077" i="37"/>
  <c r="D5073" i="37"/>
  <c r="D5102" i="37"/>
  <c r="D5098" i="37"/>
  <c r="D5094" i="37"/>
  <c r="D5090" i="37"/>
  <c r="D5086" i="37"/>
  <c r="D5082" i="37"/>
  <c r="D5078" i="37"/>
  <c r="D5074" i="37"/>
  <c r="D5070" i="37"/>
  <c r="D5066" i="37"/>
  <c r="D5062" i="37"/>
  <c r="D5058" i="37"/>
  <c r="D5054" i="37"/>
  <c r="D5050" i="37"/>
  <c r="D5046" i="37"/>
  <c r="D5042" i="37"/>
  <c r="D5038" i="37"/>
  <c r="D5034" i="37"/>
  <c r="D5030" i="37"/>
  <c r="D5026" i="37"/>
  <c r="D5022" i="37"/>
  <c r="D5018" i="37"/>
  <c r="D5014" i="37"/>
  <c r="D5010" i="37"/>
  <c r="D5006" i="37"/>
  <c r="D5002" i="37"/>
  <c r="D4998" i="37"/>
  <c r="D4994" i="37"/>
  <c r="D5103" i="37"/>
  <c r="D5099" i="37"/>
  <c r="D5095" i="37"/>
  <c r="D5091" i="37"/>
  <c r="D5087" i="37"/>
  <c r="D5083" i="37"/>
  <c r="D5079" i="37"/>
  <c r="D5075" i="37"/>
  <c r="D5071" i="37"/>
  <c r="D5067" i="37"/>
  <c r="D5063" i="37"/>
  <c r="D5059" i="37"/>
  <c r="D5055" i="37"/>
  <c r="D5051" i="37"/>
  <c r="D5047" i="37"/>
  <c r="D5043" i="37"/>
  <c r="D5039" i="37"/>
  <c r="D5035" i="37"/>
  <c r="D5031" i="37"/>
  <c r="D5027" i="37"/>
  <c r="D5023" i="37"/>
  <c r="D5019" i="37"/>
  <c r="D5015" i="37"/>
  <c r="D5011" i="37"/>
  <c r="D5007" i="37"/>
  <c r="D5003" i="37"/>
  <c r="D4999" i="37"/>
  <c r="D4995" i="37"/>
  <c r="D4991" i="37"/>
  <c r="D5072" i="37"/>
  <c r="D5064" i="37"/>
  <c r="D5056" i="37"/>
  <c r="D5048" i="37"/>
  <c r="D5040" i="37"/>
  <c r="D5032" i="37"/>
  <c r="D5024" i="37"/>
  <c r="D5016" i="37"/>
  <c r="D5008" i="37"/>
  <c r="D5000" i="37"/>
  <c r="D4992" i="37"/>
  <c r="D4990" i="37"/>
  <c r="D4986" i="37"/>
  <c r="D4982" i="37"/>
  <c r="D4978" i="37"/>
  <c r="D4974" i="37"/>
  <c r="D4970" i="37"/>
  <c r="D4966" i="37"/>
  <c r="D4962" i="37"/>
  <c r="D4958" i="37"/>
  <c r="D4954" i="37"/>
  <c r="D4950" i="37"/>
  <c r="D4946" i="37"/>
  <c r="D4942" i="37"/>
  <c r="D4938" i="37"/>
  <c r="D4934" i="37"/>
  <c r="D4930" i="37"/>
  <c r="D4926" i="37"/>
  <c r="D4922" i="37"/>
  <c r="D5069" i="37"/>
  <c r="D5061" i="37"/>
  <c r="D5053" i="37"/>
  <c r="D5045" i="37"/>
  <c r="D5037" i="37"/>
  <c r="D5029" i="37"/>
  <c r="D5021" i="37"/>
  <c r="D5013" i="37"/>
  <c r="D5005" i="37"/>
  <c r="D4997" i="37"/>
  <c r="D4987" i="37"/>
  <c r="D4983" i="37"/>
  <c r="D4979" i="37"/>
  <c r="D4975" i="37"/>
  <c r="D4971" i="37"/>
  <c r="D4967" i="37"/>
  <c r="D4963" i="37"/>
  <c r="D4959" i="37"/>
  <c r="D4955" i="37"/>
  <c r="D4951" i="37"/>
  <c r="D4947" i="37"/>
  <c r="D4943" i="37"/>
  <c r="D4939" i="37"/>
  <c r="D4935" i="37"/>
  <c r="D4931" i="37"/>
  <c r="D4927" i="37"/>
  <c r="D4923" i="37"/>
  <c r="D4919" i="37"/>
  <c r="D5068" i="37"/>
  <c r="D5060" i="37"/>
  <c r="D5052" i="37"/>
  <c r="D5044" i="37"/>
  <c r="D5036" i="37"/>
  <c r="D5028" i="37"/>
  <c r="D5020" i="37"/>
  <c r="D5012" i="37"/>
  <c r="D5004" i="37"/>
  <c r="D4996" i="37"/>
  <c r="D4988" i="37"/>
  <c r="D4984" i="37"/>
  <c r="D4980" i="37"/>
  <c r="D4976" i="37"/>
  <c r="D4972" i="37"/>
  <c r="D4968" i="37"/>
  <c r="D4964" i="37"/>
  <c r="D4960" i="37"/>
  <c r="D4956" i="37"/>
  <c r="D4952" i="37"/>
  <c r="D5065" i="37"/>
  <c r="D5033" i="37"/>
  <c r="D5001" i="37"/>
  <c r="D4985" i="37"/>
  <c r="D4969" i="37"/>
  <c r="D4953" i="37"/>
  <c r="D4948" i="37"/>
  <c r="D4940" i="37"/>
  <c r="D4932" i="37"/>
  <c r="D4924" i="37"/>
  <c r="D4916" i="37"/>
  <c r="D4912" i="37"/>
  <c r="D4908" i="37"/>
  <c r="D4904" i="37"/>
  <c r="D4900" i="37"/>
  <c r="D4896" i="37"/>
  <c r="D4892" i="37"/>
  <c r="D4888" i="37"/>
  <c r="D4884" i="37"/>
  <c r="D4880" i="37"/>
  <c r="D4876" i="37"/>
  <c r="D4872" i="37"/>
  <c r="D4868" i="37"/>
  <c r="D4864" i="37"/>
  <c r="D4860" i="37"/>
  <c r="D4856" i="37"/>
  <c r="D4852" i="37"/>
  <c r="D4848" i="37"/>
  <c r="D4844" i="37"/>
  <c r="D4840" i="37"/>
  <c r="D5041" i="37"/>
  <c r="D5009" i="37"/>
  <c r="D4989" i="37"/>
  <c r="D4973" i="37"/>
  <c r="D4957" i="37"/>
  <c r="D4945" i="37"/>
  <c r="D4937" i="37"/>
  <c r="D4929" i="37"/>
  <c r="D4921" i="37"/>
  <c r="D4917" i="37"/>
  <c r="D4913" i="37"/>
  <c r="D4909" i="37"/>
  <c r="D4905" i="37"/>
  <c r="D4901" i="37"/>
  <c r="D4897" i="37"/>
  <c r="D4893" i="37"/>
  <c r="D4889" i="37"/>
  <c r="D4885" i="37"/>
  <c r="D4881" i="37"/>
  <c r="D4877" i="37"/>
  <c r="D4873" i="37"/>
  <c r="D4869" i="37"/>
  <c r="D4865" i="37"/>
  <c r="D4861" i="37"/>
  <c r="D4857" i="37"/>
  <c r="D4853" i="37"/>
  <c r="D4849" i="37"/>
  <c r="D4845" i="37"/>
  <c r="D4841" i="37"/>
  <c r="D5017" i="37"/>
  <c r="D4961" i="37"/>
  <c r="D4944" i="37"/>
  <c r="D4928" i="37"/>
  <c r="D4918" i="37"/>
  <c r="D4910" i="37"/>
  <c r="D4902" i="37"/>
  <c r="D4894" i="37"/>
  <c r="D4886" i="37"/>
  <c r="D4878" i="37"/>
  <c r="D4870" i="37"/>
  <c r="D4862" i="37"/>
  <c r="D4854" i="37"/>
  <c r="D4846" i="37"/>
  <c r="D4839" i="37"/>
  <c r="D4836" i="37"/>
  <c r="D4832" i="37"/>
  <c r="D4828" i="37"/>
  <c r="D4824" i="37"/>
  <c r="D4820" i="37"/>
  <c r="D4816" i="37"/>
  <c r="D4812" i="37"/>
  <c r="D4808" i="37"/>
  <c r="D4804" i="37"/>
  <c r="D4800" i="37"/>
  <c r="D4796" i="37"/>
  <c r="D4792" i="37"/>
  <c r="D4788" i="37"/>
  <c r="D4784" i="37"/>
  <c r="D4780" i="37"/>
  <c r="D4776" i="37"/>
  <c r="D4772" i="37"/>
  <c r="D4768" i="37"/>
  <c r="D4764" i="37"/>
  <c r="D4760" i="37"/>
  <c r="D4756" i="37"/>
  <c r="D4752" i="37"/>
  <c r="D4748" i="37"/>
  <c r="D4744" i="37"/>
  <c r="D4740" i="37"/>
  <c r="D4736" i="37"/>
  <c r="D4732" i="37"/>
  <c r="D4728" i="37"/>
  <c r="D4724" i="37"/>
  <c r="D4720" i="37"/>
  <c r="D4716" i="37"/>
  <c r="D4712" i="37"/>
  <c r="D4708" i="37"/>
  <c r="D4704" i="37"/>
  <c r="D4700" i="37"/>
  <c r="D4696" i="37"/>
  <c r="D4692" i="37"/>
  <c r="D4688" i="37"/>
  <c r="D4684" i="37"/>
  <c r="D4680" i="37"/>
  <c r="D4676" i="37"/>
  <c r="D4672" i="37"/>
  <c r="D5057" i="37"/>
  <c r="D4993" i="37"/>
  <c r="D4981" i="37"/>
  <c r="D4949" i="37"/>
  <c r="D4933" i="37"/>
  <c r="D4915" i="37"/>
  <c r="D4907" i="37"/>
  <c r="D4899" i="37"/>
  <c r="D4891" i="37"/>
  <c r="D4883" i="37"/>
  <c r="D4875" i="37"/>
  <c r="D4867" i="37"/>
  <c r="D4859" i="37"/>
  <c r="D4851" i="37"/>
  <c r="D4843" i="37"/>
  <c r="D4837" i="37"/>
  <c r="D4833" i="37"/>
  <c r="D4829" i="37"/>
  <c r="D4825" i="37"/>
  <c r="D4821" i="37"/>
  <c r="D4817" i="37"/>
  <c r="D4813" i="37"/>
  <c r="D4809" i="37"/>
  <c r="D4805" i="37"/>
  <c r="D4801" i="37"/>
  <c r="D4797" i="37"/>
  <c r="D4793" i="37"/>
  <c r="D4789" i="37"/>
  <c r="D4785" i="37"/>
  <c r="D4781" i="37"/>
  <c r="D4777" i="37"/>
  <c r="D4773" i="37"/>
  <c r="D4769" i="37"/>
  <c r="D4765" i="37"/>
  <c r="D4761" i="37"/>
  <c r="D4757" i="37"/>
  <c r="D4753" i="37"/>
  <c r="D4749" i="37"/>
  <c r="D4745" i="37"/>
  <c r="D4741" i="37"/>
  <c r="D4737" i="37"/>
  <c r="D4733" i="37"/>
  <c r="D4729" i="37"/>
  <c r="D4725" i="37"/>
  <c r="D4721" i="37"/>
  <c r="D4717" i="37"/>
  <c r="D4713" i="37"/>
  <c r="D4709" i="37"/>
  <c r="D4705" i="37"/>
  <c r="D4701" i="37"/>
  <c r="D4697" i="37"/>
  <c r="D4693" i="37"/>
  <c r="D4689" i="37"/>
  <c r="D4685" i="37"/>
  <c r="D4681" i="37"/>
  <c r="D4677" i="37"/>
  <c r="D4673" i="37"/>
  <c r="D5049" i="37"/>
  <c r="D4977" i="37"/>
  <c r="D4920" i="37"/>
  <c r="D4914" i="37"/>
  <c r="D4898" i="37"/>
  <c r="D4882" i="37"/>
  <c r="D4866" i="37"/>
  <c r="D4850" i="37"/>
  <c r="D4834" i="37"/>
  <c r="D4826" i="37"/>
  <c r="D4818" i="37"/>
  <c r="D4810" i="37"/>
  <c r="D4802" i="37"/>
  <c r="D4794" i="37"/>
  <c r="D4786" i="37"/>
  <c r="D4778" i="37"/>
  <c r="D4770" i="37"/>
  <c r="D4762" i="37"/>
  <c r="D4754" i="37"/>
  <c r="D4746" i="37"/>
  <c r="D4738" i="37"/>
  <c r="D4730" i="37"/>
  <c r="D4722" i="37"/>
  <c r="D4714" i="37"/>
  <c r="D4706" i="37"/>
  <c r="D4698" i="37"/>
  <c r="D4690" i="37"/>
  <c r="D4682" i="37"/>
  <c r="D4674" i="37"/>
  <c r="D4668" i="37"/>
  <c r="D4664" i="37"/>
  <c r="D4660" i="37"/>
  <c r="D4656" i="37"/>
  <c r="D4652" i="37"/>
  <c r="D4648" i="37"/>
  <c r="D4644" i="37"/>
  <c r="D4640" i="37"/>
  <c r="D4636" i="37"/>
  <c r="D4632" i="37"/>
  <c r="D4628" i="37"/>
  <c r="D4624" i="37"/>
  <c r="D4620" i="37"/>
  <c r="D4616" i="37"/>
  <c r="D4612" i="37"/>
  <c r="D4608" i="37"/>
  <c r="D4604" i="37"/>
  <c r="D4600" i="37"/>
  <c r="D4596" i="37"/>
  <c r="D4592" i="37"/>
  <c r="D4588" i="37"/>
  <c r="D4584" i="37"/>
  <c r="D4580" i="37"/>
  <c r="D4576" i="37"/>
  <c r="D4572" i="37"/>
  <c r="D4568" i="37"/>
  <c r="D4564" i="37"/>
  <c r="D4560" i="37"/>
  <c r="D4941" i="37"/>
  <c r="D4903" i="37"/>
  <c r="D4887" i="37"/>
  <c r="D4871" i="37"/>
  <c r="D4855" i="37"/>
  <c r="D4831" i="37"/>
  <c r="D4823" i="37"/>
  <c r="D4815" i="37"/>
  <c r="D4807" i="37"/>
  <c r="D4799" i="37"/>
  <c r="D4791" i="37"/>
  <c r="D4783" i="37"/>
  <c r="D4775" i="37"/>
  <c r="D4767" i="37"/>
  <c r="D4759" i="37"/>
  <c r="D4751" i="37"/>
  <c r="D4743" i="37"/>
  <c r="D4735" i="37"/>
  <c r="D4727" i="37"/>
  <c r="D4719" i="37"/>
  <c r="D4711" i="37"/>
  <c r="D4703" i="37"/>
  <c r="D4695" i="37"/>
  <c r="D4687" i="37"/>
  <c r="D4679" i="37"/>
  <c r="D4671" i="37"/>
  <c r="D4669" i="37"/>
  <c r="D4665" i="37"/>
  <c r="D4661" i="37"/>
  <c r="D4657" i="37"/>
  <c r="D4653" i="37"/>
  <c r="D4649" i="37"/>
  <c r="D4645" i="37"/>
  <c r="D4641" i="37"/>
  <c r="D4637" i="37"/>
  <c r="D4633" i="37"/>
  <c r="D4629" i="37"/>
  <c r="D4625" i="37"/>
  <c r="D4621" i="37"/>
  <c r="D4617" i="37"/>
  <c r="D4613" i="37"/>
  <c r="D4609" i="37"/>
  <c r="D4605" i="37"/>
  <c r="D4601" i="37"/>
  <c r="D4597" i="37"/>
  <c r="D4593" i="37"/>
  <c r="D4589" i="37"/>
  <c r="D4585" i="37"/>
  <c r="D4581" i="37"/>
  <c r="D4577" i="37"/>
  <c r="D4573" i="37"/>
  <c r="D4569" i="37"/>
  <c r="D4565" i="37"/>
  <c r="D4561" i="37"/>
  <c r="D4557" i="37"/>
  <c r="D4890" i="37"/>
  <c r="D4858" i="37"/>
  <c r="D4838" i="37"/>
  <c r="D4822" i="37"/>
  <c r="D4806" i="37"/>
  <c r="D4790" i="37"/>
  <c r="D4774" i="37"/>
  <c r="D4758" i="37"/>
  <c r="D4742" i="37"/>
  <c r="D4726" i="37"/>
  <c r="D4710" i="37"/>
  <c r="D4694" i="37"/>
  <c r="D4678" i="37"/>
  <c r="D4666" i="37"/>
  <c r="D4658" i="37"/>
  <c r="D4650" i="37"/>
  <c r="D4642" i="37"/>
  <c r="D4634" i="37"/>
  <c r="D4626" i="37"/>
  <c r="D4618" i="37"/>
  <c r="D4610" i="37"/>
  <c r="D4602" i="37"/>
  <c r="D4594" i="37"/>
  <c r="D4586" i="37"/>
  <c r="D4578" i="37"/>
  <c r="D4570" i="37"/>
  <c r="D4562" i="37"/>
  <c r="D4925" i="37"/>
  <c r="D4911" i="37"/>
  <c r="D4879" i="37"/>
  <c r="D4847" i="37"/>
  <c r="D4827" i="37"/>
  <c r="D4811" i="37"/>
  <c r="D4795" i="37"/>
  <c r="D4779" i="37"/>
  <c r="D4763" i="37"/>
  <c r="D4747" i="37"/>
  <c r="D4731" i="37"/>
  <c r="D4715" i="37"/>
  <c r="D4699" i="37"/>
  <c r="D4683" i="37"/>
  <c r="D4663" i="37"/>
  <c r="D4655" i="37"/>
  <c r="D4647" i="37"/>
  <c r="D4639" i="37"/>
  <c r="D4631" i="37"/>
  <c r="D4623" i="37"/>
  <c r="D4615" i="37"/>
  <c r="D4607" i="37"/>
  <c r="D4599" i="37"/>
  <c r="D4591" i="37"/>
  <c r="D4583" i="37"/>
  <c r="D4575" i="37"/>
  <c r="D4567" i="37"/>
  <c r="D4559" i="37"/>
  <c r="D4552" i="37"/>
  <c r="D4548" i="37"/>
  <c r="D4544" i="37"/>
  <c r="D4540" i="37"/>
  <c r="D4536" i="37"/>
  <c r="D4532" i="37"/>
  <c r="D4528" i="37"/>
  <c r="D4524" i="37"/>
  <c r="D4520" i="37"/>
  <c r="D4516" i="37"/>
  <c r="D4512" i="37"/>
  <c r="D4508" i="37"/>
  <c r="D4504" i="37"/>
  <c r="D4500" i="37"/>
  <c r="D4496" i="37"/>
  <c r="D4492" i="37"/>
  <c r="D4488" i="37"/>
  <c r="D4484" i="37"/>
  <c r="D4480" i="37"/>
  <c r="D4476" i="37"/>
  <c r="D4472" i="37"/>
  <c r="D4468" i="37"/>
  <c r="D4464" i="37"/>
  <c r="D4460" i="37"/>
  <c r="D4456" i="37"/>
  <c r="D4936" i="37"/>
  <c r="D4906" i="37"/>
  <c r="D4874" i="37"/>
  <c r="D4842" i="37"/>
  <c r="D4830" i="37"/>
  <c r="D4814" i="37"/>
  <c r="D4798" i="37"/>
  <c r="D4782" i="37"/>
  <c r="D4766" i="37"/>
  <c r="D4750" i="37"/>
  <c r="D4734" i="37"/>
  <c r="D4718" i="37"/>
  <c r="D4702" i="37"/>
  <c r="D4686" i="37"/>
  <c r="D4670" i="37"/>
  <c r="D4662" i="37"/>
  <c r="D4654" i="37"/>
  <c r="D4646" i="37"/>
  <c r="D4638" i="37"/>
  <c r="D4630" i="37"/>
  <c r="D4622" i="37"/>
  <c r="D4614" i="37"/>
  <c r="D4606" i="37"/>
  <c r="D4598" i="37"/>
  <c r="D4590" i="37"/>
  <c r="D4582" i="37"/>
  <c r="D4574" i="37"/>
  <c r="D4566" i="37"/>
  <c r="D4558" i="37"/>
  <c r="D4556" i="37"/>
  <c r="D5025" i="37"/>
  <c r="D4965" i="37"/>
  <c r="D4895" i="37"/>
  <c r="D4863" i="37"/>
  <c r="D4835" i="37"/>
  <c r="D4819" i="37"/>
  <c r="D4803" i="37"/>
  <c r="D4787" i="37"/>
  <c r="D4771" i="37"/>
  <c r="D4755" i="37"/>
  <c r="D4739" i="37"/>
  <c r="D4723" i="37"/>
  <c r="D4707" i="37"/>
  <c r="D4691" i="37"/>
  <c r="D4675" i="37"/>
  <c r="D4667" i="37"/>
  <c r="D4659" i="37"/>
  <c r="D4651" i="37"/>
  <c r="D4643" i="37"/>
  <c r="D4635" i="37"/>
  <c r="D4627" i="37"/>
  <c r="D4619" i="37"/>
  <c r="D4611" i="37"/>
  <c r="D4603" i="37"/>
  <c r="D4595" i="37"/>
  <c r="D4587" i="37"/>
  <c r="D4579" i="37"/>
  <c r="D4571" i="37"/>
  <c r="D4563" i="37"/>
  <c r="D4554" i="37"/>
  <c r="D4550" i="37"/>
  <c r="D4546" i="37"/>
  <c r="D4542" i="37"/>
  <c r="D4538" i="37"/>
  <c r="D4534" i="37"/>
  <c r="D4530" i="37"/>
  <c r="D4526" i="37"/>
  <c r="D4522" i="37"/>
  <c r="D4518" i="37"/>
  <c r="D4514" i="37"/>
  <c r="D4510" i="37"/>
  <c r="D4506" i="37"/>
  <c r="D4502" i="37"/>
  <c r="D4498" i="37"/>
  <c r="D4494" i="37"/>
  <c r="D4490" i="37"/>
  <c r="D4486" i="37"/>
  <c r="D4482" i="37"/>
  <c r="D4478" i="37"/>
  <c r="D4474" i="37"/>
  <c r="D4470" i="37"/>
  <c r="D4466" i="37"/>
  <c r="D4462" i="37"/>
  <c r="D4458" i="37"/>
  <c r="D4454" i="37"/>
  <c r="D4553" i="37"/>
  <c r="D4545" i="37"/>
  <c r="D4537" i="37"/>
  <c r="D4529" i="37"/>
  <c r="D4521" i="37"/>
  <c r="D4513" i="37"/>
  <c r="D4505" i="37"/>
  <c r="D4497" i="37"/>
  <c r="D4489" i="37"/>
  <c r="D4481" i="37"/>
  <c r="D4473" i="37"/>
  <c r="D4465" i="37"/>
  <c r="D4457" i="37"/>
  <c r="D4555" i="37"/>
  <c r="D4547" i="37"/>
  <c r="D4539" i="37"/>
  <c r="D4531" i="37"/>
  <c r="D4523" i="37"/>
  <c r="D4515" i="37"/>
  <c r="D4507" i="37"/>
  <c r="D4499" i="37"/>
  <c r="D4491" i="37"/>
  <c r="D4483" i="37"/>
  <c r="D4475" i="37"/>
  <c r="D4467" i="37"/>
  <c r="D4459" i="37"/>
  <c r="D4549" i="37"/>
  <c r="D4541" i="37"/>
  <c r="D4533" i="37"/>
  <c r="D4525" i="37"/>
  <c r="D4517" i="37"/>
  <c r="D4509" i="37"/>
  <c r="D4501" i="37"/>
  <c r="D4493" i="37"/>
  <c r="D4485" i="37"/>
  <c r="D4477" i="37"/>
  <c r="D4469" i="37"/>
  <c r="D4461" i="37"/>
  <c r="D4551" i="37"/>
  <c r="D4543" i="37"/>
  <c r="D4535" i="37"/>
  <c r="D4527" i="37"/>
  <c r="D4519" i="37"/>
  <c r="D4511" i="37"/>
  <c r="D4503" i="37"/>
  <c r="D4495" i="37"/>
  <c r="D4487" i="37"/>
  <c r="D4479" i="37"/>
  <c r="D4471" i="37"/>
  <c r="D4463" i="37"/>
  <c r="D4455" i="37"/>
  <c r="D20" i="37"/>
  <c r="D61" i="37"/>
  <c r="D64" i="37"/>
  <c r="C2" i="37"/>
  <c r="C17" i="37"/>
  <c r="D32" i="37"/>
  <c r="D16" i="37"/>
  <c r="D33" i="37"/>
  <c r="D41" i="37"/>
  <c r="D49" i="37"/>
  <c r="C29" i="37"/>
  <c r="C13" i="37"/>
  <c r="D28" i="37"/>
  <c r="D12" i="37"/>
  <c r="C36" i="37"/>
  <c r="C44" i="37"/>
  <c r="D53" i="37"/>
  <c r="D65" i="37"/>
  <c r="C25" i="37"/>
  <c r="C9" i="37"/>
  <c r="D24" i="37"/>
  <c r="D8" i="37"/>
  <c r="D37" i="37"/>
  <c r="D45" i="37"/>
  <c r="D57" i="37"/>
  <c r="C52" i="37"/>
  <c r="C60" i="37"/>
  <c r="D66" i="37"/>
  <c r="D67" i="37"/>
  <c r="D69" i="37"/>
  <c r="D70" i="37"/>
  <c r="D71" i="37"/>
  <c r="D72" i="37"/>
  <c r="D73" i="37"/>
  <c r="D74" i="37"/>
  <c r="D75" i="37"/>
  <c r="D76" i="37"/>
  <c r="D77" i="37"/>
  <c r="D78" i="37"/>
  <c r="D79" i="37"/>
  <c r="D80" i="37"/>
  <c r="D81" i="37"/>
  <c r="D82" i="37"/>
  <c r="D83" i="37"/>
  <c r="D84" i="37"/>
  <c r="D85" i="37"/>
  <c r="D86" i="37"/>
  <c r="D88" i="37"/>
  <c r="D89" i="37"/>
  <c r="D90" i="37"/>
  <c r="D91" i="37"/>
  <c r="D92" i="37"/>
  <c r="D93" i="37"/>
  <c r="D94" i="37"/>
  <c r="D95" i="37"/>
  <c r="D96" i="37"/>
  <c r="D97" i="37"/>
  <c r="D98" i="37"/>
  <c r="D99" i="37"/>
  <c r="D100" i="37"/>
  <c r="D101" i="37"/>
  <c r="D102" i="37"/>
  <c r="D103" i="37"/>
  <c r="D104" i="37"/>
  <c r="D105" i="37"/>
  <c r="D106" i="37"/>
  <c r="D107" i="37"/>
  <c r="D108" i="37"/>
  <c r="D109" i="37"/>
  <c r="D110" i="37"/>
  <c r="D111" i="37"/>
  <c r="D112" i="37"/>
  <c r="D113" i="37"/>
  <c r="D114" i="37"/>
  <c r="D115" i="37"/>
  <c r="D116" i="37"/>
  <c r="D117" i="37"/>
  <c r="D118" i="37"/>
  <c r="D119" i="37"/>
  <c r="D120" i="37"/>
  <c r="D121" i="37"/>
  <c r="D122" i="37"/>
  <c r="D123" i="37"/>
  <c r="D124" i="37"/>
  <c r="D125" i="37"/>
  <c r="D126" i="37"/>
  <c r="D127" i="37"/>
  <c r="D128" i="37"/>
  <c r="D129" i="37"/>
  <c r="D130" i="37"/>
  <c r="D131" i="37"/>
  <c r="D132" i="37"/>
  <c r="D133" i="37"/>
  <c r="D134" i="37"/>
  <c r="D135" i="37"/>
  <c r="D136" i="37"/>
  <c r="D137" i="37"/>
  <c r="D138" i="37"/>
  <c r="D139" i="37"/>
  <c r="D140" i="37"/>
  <c r="D141" i="37"/>
  <c r="D142" i="37"/>
  <c r="D143" i="37"/>
  <c r="D144" i="37"/>
  <c r="D145" i="37"/>
  <c r="D146" i="37"/>
  <c r="D147" i="37"/>
  <c r="D148" i="37"/>
  <c r="D149" i="37"/>
  <c r="D150" i="37"/>
  <c r="D151" i="37"/>
  <c r="D152" i="37"/>
  <c r="D153" i="37"/>
  <c r="D154" i="37"/>
  <c r="D155" i="37"/>
  <c r="D156" i="37"/>
  <c r="D157" i="37"/>
  <c r="D158" i="37"/>
  <c r="D159" i="37"/>
  <c r="D160" i="37"/>
  <c r="D161" i="37"/>
  <c r="D162" i="37"/>
  <c r="D163" i="37"/>
  <c r="D164" i="37"/>
  <c r="D165" i="37"/>
  <c r="D166" i="37"/>
  <c r="D167" i="37"/>
  <c r="D168" i="37"/>
  <c r="D169" i="37"/>
  <c r="D170" i="37"/>
  <c r="D171" i="37"/>
  <c r="D172" i="37"/>
  <c r="D173" i="37"/>
  <c r="D174" i="37"/>
  <c r="D175" i="37"/>
  <c r="D176" i="37"/>
  <c r="D177" i="37"/>
  <c r="D178" i="37"/>
  <c r="D179" i="37"/>
  <c r="D180" i="37"/>
  <c r="D181" i="37"/>
  <c r="D182" i="37"/>
  <c r="D183" i="37"/>
  <c r="D184" i="37"/>
  <c r="D185" i="37"/>
  <c r="D186" i="37"/>
  <c r="D187" i="37"/>
  <c r="D188" i="37"/>
  <c r="D189" i="37"/>
  <c r="D190" i="37"/>
  <c r="D191" i="37"/>
  <c r="D192" i="37"/>
  <c r="D193" i="37"/>
  <c r="D194" i="37"/>
  <c r="D195" i="37"/>
  <c r="D196" i="37"/>
  <c r="D197" i="37"/>
  <c r="D198" i="37"/>
  <c r="D199" i="37"/>
  <c r="D200" i="37"/>
  <c r="D201" i="37"/>
  <c r="D202" i="37"/>
  <c r="D203" i="37"/>
  <c r="D204" i="37"/>
  <c r="D205" i="37"/>
  <c r="D206" i="37"/>
  <c r="D207" i="37"/>
  <c r="D208" i="37"/>
  <c r="D209" i="37"/>
  <c r="D210" i="37"/>
  <c r="D211" i="37"/>
  <c r="D212" i="37"/>
  <c r="D213" i="37"/>
  <c r="D214" i="37"/>
  <c r="D215" i="37"/>
  <c r="D216" i="37"/>
  <c r="D217" i="37"/>
  <c r="D218" i="37"/>
  <c r="D219" i="37"/>
  <c r="D220" i="37"/>
  <c r="D221" i="37"/>
  <c r="D222" i="37"/>
  <c r="D223" i="37"/>
  <c r="D224" i="37"/>
  <c r="D225" i="37"/>
  <c r="D226" i="37"/>
  <c r="D227" i="37"/>
  <c r="D228" i="37"/>
  <c r="D229" i="37"/>
  <c r="D230" i="37"/>
  <c r="D231" i="37"/>
  <c r="D232" i="37"/>
  <c r="D233" i="37"/>
  <c r="D234" i="37"/>
  <c r="D235" i="37"/>
  <c r="D236" i="37"/>
  <c r="D237" i="37"/>
  <c r="D238" i="37"/>
  <c r="D239" i="37"/>
  <c r="D240" i="37"/>
  <c r="D241" i="37"/>
  <c r="D242" i="37"/>
  <c r="D243" i="37"/>
  <c r="D244" i="37"/>
  <c r="D245" i="37"/>
  <c r="D246" i="37"/>
  <c r="D247" i="37"/>
  <c r="D248" i="37"/>
  <c r="D249" i="37"/>
  <c r="D250" i="37"/>
  <c r="D251" i="37"/>
  <c r="D252" i="37"/>
  <c r="D253" i="37"/>
  <c r="D254" i="37"/>
  <c r="D255" i="37"/>
  <c r="D256" i="37"/>
  <c r="D257" i="37"/>
  <c r="D258" i="37"/>
  <c r="D259" i="37"/>
  <c r="D260" i="37"/>
  <c r="D261" i="37"/>
  <c r="D262" i="37"/>
  <c r="D263" i="37"/>
  <c r="D264" i="37"/>
  <c r="D265" i="37"/>
  <c r="D266" i="37"/>
  <c r="D267" i="37"/>
  <c r="D268" i="37"/>
  <c r="D269" i="37"/>
  <c r="D270" i="37"/>
  <c r="D271" i="37"/>
  <c r="D272" i="37"/>
  <c r="D273" i="37"/>
  <c r="D274" i="37"/>
  <c r="D275" i="37"/>
  <c r="D276" i="37"/>
  <c r="D277" i="37"/>
  <c r="D278" i="37"/>
  <c r="D279" i="37"/>
  <c r="D280" i="37"/>
  <c r="D281" i="37"/>
  <c r="D282" i="37"/>
  <c r="D283" i="37"/>
  <c r="D284" i="37"/>
  <c r="D285" i="37"/>
  <c r="D286" i="37"/>
  <c r="D287" i="37"/>
  <c r="D288" i="37"/>
  <c r="D289" i="37"/>
  <c r="D290" i="37"/>
  <c r="D291" i="37"/>
  <c r="D292" i="37"/>
  <c r="D293" i="37"/>
  <c r="D294" i="37"/>
  <c r="D295" i="37"/>
  <c r="D296" i="37"/>
  <c r="D297" i="37"/>
  <c r="D298" i="37"/>
  <c r="D299" i="37"/>
  <c r="D300" i="37"/>
  <c r="D301" i="37"/>
  <c r="D302" i="37"/>
  <c r="D303" i="37"/>
  <c r="D304" i="37"/>
  <c r="D305" i="37"/>
  <c r="D306" i="37"/>
  <c r="D307" i="37"/>
  <c r="D308" i="37"/>
  <c r="D309" i="37"/>
  <c r="D310" i="37"/>
  <c r="D311" i="37"/>
  <c r="D312" i="37"/>
  <c r="D313" i="37"/>
  <c r="D314" i="37"/>
  <c r="D315" i="37"/>
  <c r="D316" i="37"/>
  <c r="D317" i="37"/>
  <c r="D318" i="37"/>
  <c r="D319" i="37"/>
  <c r="D320" i="37"/>
  <c r="D321" i="37"/>
  <c r="D322" i="37"/>
  <c r="D323" i="37"/>
  <c r="D324" i="37"/>
  <c r="D325" i="37"/>
  <c r="D326" i="37"/>
  <c r="D327" i="37"/>
  <c r="D328" i="37"/>
  <c r="D329" i="37"/>
  <c r="D330" i="37"/>
  <c r="D331" i="37"/>
  <c r="D332" i="37"/>
  <c r="D333" i="37"/>
  <c r="D334" i="37"/>
  <c r="D335" i="37"/>
  <c r="D336" i="37"/>
  <c r="D337" i="37"/>
  <c r="D338" i="37"/>
  <c r="D339" i="37"/>
  <c r="D340" i="37"/>
  <c r="D341" i="37"/>
  <c r="D342" i="37"/>
  <c r="D343" i="37"/>
  <c r="D344" i="37"/>
  <c r="D345" i="37"/>
  <c r="D346" i="37"/>
  <c r="D347" i="37"/>
  <c r="D348" i="37"/>
  <c r="D349" i="37"/>
  <c r="D350" i="37"/>
  <c r="D351" i="37"/>
  <c r="D352" i="37"/>
  <c r="D353" i="37"/>
  <c r="D354" i="37"/>
  <c r="D355" i="37"/>
  <c r="D356" i="37"/>
  <c r="D357" i="37"/>
  <c r="D358" i="37"/>
  <c r="D359" i="37"/>
  <c r="D360" i="37"/>
  <c r="D361" i="37"/>
  <c r="D362" i="37"/>
  <c r="D363" i="37"/>
  <c r="D364" i="37"/>
  <c r="D365" i="37"/>
  <c r="D366" i="37"/>
  <c r="D367" i="37"/>
  <c r="D368" i="37"/>
  <c r="D369" i="37"/>
  <c r="D370" i="37"/>
  <c r="D371" i="37"/>
  <c r="D372" i="37"/>
  <c r="D373" i="37"/>
  <c r="D374" i="37"/>
  <c r="D375" i="37"/>
  <c r="D376" i="37"/>
  <c r="D377" i="37"/>
  <c r="D378" i="37"/>
  <c r="D379" i="37"/>
  <c r="D380" i="37"/>
  <c r="D381" i="37"/>
  <c r="D382" i="37"/>
  <c r="D383" i="37"/>
  <c r="D384" i="37"/>
  <c r="D385" i="37"/>
  <c r="D386" i="37"/>
  <c r="D387" i="37"/>
  <c r="D388" i="37"/>
  <c r="D389" i="37"/>
  <c r="D390" i="37"/>
  <c r="D391" i="37"/>
  <c r="D392" i="37"/>
  <c r="D393" i="37"/>
  <c r="D394" i="37"/>
  <c r="D395" i="37"/>
  <c r="D396" i="37"/>
  <c r="D397" i="37"/>
  <c r="D398" i="37"/>
  <c r="D399" i="37"/>
  <c r="D400" i="37"/>
  <c r="D401" i="37"/>
  <c r="D402" i="37"/>
  <c r="D403" i="37"/>
  <c r="D404" i="37"/>
  <c r="D405" i="37"/>
  <c r="D406" i="37"/>
  <c r="D407" i="37"/>
  <c r="D408" i="37"/>
  <c r="D409" i="37"/>
  <c r="D410" i="37"/>
  <c r="D411" i="37"/>
  <c r="D412" i="37"/>
  <c r="D413" i="37"/>
  <c r="D414" i="37"/>
  <c r="D415" i="37"/>
  <c r="D416" i="37"/>
  <c r="D417" i="37"/>
  <c r="D418" i="37"/>
  <c r="D419" i="37"/>
  <c r="D420" i="37"/>
  <c r="D421" i="37"/>
  <c r="D422" i="37"/>
  <c r="D423" i="37"/>
  <c r="D424" i="37"/>
  <c r="D425" i="37"/>
  <c r="D426" i="37"/>
  <c r="D427" i="37"/>
  <c r="D428" i="37"/>
  <c r="D429" i="37"/>
  <c r="D430" i="37"/>
  <c r="D431" i="37"/>
  <c r="D432" i="37"/>
  <c r="D433" i="37"/>
  <c r="D434" i="37"/>
  <c r="D435" i="37"/>
  <c r="D436" i="37"/>
  <c r="D437" i="37"/>
  <c r="D438" i="37"/>
  <c r="D439" i="37"/>
  <c r="D440" i="37"/>
  <c r="D441" i="37"/>
  <c r="D442" i="37"/>
  <c r="D443" i="37"/>
  <c r="D444" i="37"/>
  <c r="D445" i="37"/>
  <c r="D446" i="37"/>
  <c r="D447" i="37"/>
  <c r="D448" i="37"/>
  <c r="D449" i="37"/>
  <c r="D450" i="37"/>
  <c r="D451" i="37"/>
  <c r="D452" i="37"/>
  <c r="D453" i="37"/>
  <c r="D454" i="37"/>
  <c r="D455" i="37"/>
  <c r="D456" i="37"/>
  <c r="D457" i="37"/>
  <c r="D458" i="37"/>
  <c r="D459" i="37"/>
  <c r="D460" i="37"/>
  <c r="D461" i="37"/>
  <c r="D462" i="37"/>
  <c r="D463" i="37"/>
  <c r="D464" i="37"/>
  <c r="D465" i="37"/>
  <c r="D466" i="37"/>
  <c r="D467" i="37"/>
  <c r="D468" i="37"/>
  <c r="D469" i="37"/>
  <c r="D470" i="37"/>
  <c r="D471" i="37"/>
  <c r="D472" i="37"/>
  <c r="D473" i="37"/>
  <c r="D474" i="37"/>
  <c r="D475" i="37"/>
  <c r="D476" i="37"/>
  <c r="D477" i="37"/>
  <c r="D478" i="37"/>
  <c r="D479" i="37"/>
  <c r="D480" i="37"/>
  <c r="D481" i="37"/>
  <c r="D482" i="37"/>
  <c r="D483" i="37"/>
  <c r="D484" i="37"/>
  <c r="D485" i="37"/>
  <c r="D486" i="37"/>
  <c r="D487" i="37"/>
  <c r="D488" i="37"/>
  <c r="D489" i="37"/>
  <c r="D490" i="37"/>
  <c r="D491" i="37"/>
  <c r="D492" i="37"/>
  <c r="D493" i="37"/>
  <c r="D494" i="37"/>
  <c r="D495" i="37"/>
  <c r="D496" i="37"/>
  <c r="D497" i="37"/>
  <c r="D498" i="37"/>
  <c r="D499" i="37"/>
  <c r="D500" i="37"/>
  <c r="D501" i="37"/>
  <c r="D502" i="37"/>
  <c r="D503" i="37"/>
  <c r="D504" i="37"/>
  <c r="D505" i="37"/>
  <c r="D506" i="37"/>
  <c r="D507" i="37"/>
  <c r="D508" i="37"/>
  <c r="D509" i="37"/>
  <c r="D510" i="37"/>
  <c r="D511" i="37"/>
  <c r="D512" i="37"/>
  <c r="D513" i="37"/>
  <c r="D514" i="37"/>
  <c r="D515" i="37"/>
  <c r="D516" i="37"/>
  <c r="D517" i="37"/>
  <c r="D518" i="37"/>
  <c r="D519" i="37"/>
  <c r="D520" i="37"/>
  <c r="D521" i="37"/>
  <c r="D522" i="37"/>
  <c r="D523" i="37"/>
  <c r="D524" i="37"/>
  <c r="D525" i="37"/>
  <c r="D526" i="37"/>
  <c r="D527" i="37"/>
  <c r="D528" i="37"/>
  <c r="D529" i="37"/>
  <c r="D530" i="37"/>
  <c r="D531" i="37"/>
  <c r="D532" i="37"/>
  <c r="D533" i="37"/>
  <c r="D534" i="37"/>
  <c r="D535" i="37"/>
  <c r="D536" i="37"/>
  <c r="D537" i="37"/>
  <c r="D538" i="37"/>
  <c r="D539" i="37"/>
  <c r="D540" i="37"/>
  <c r="D541" i="37"/>
  <c r="D542" i="37"/>
  <c r="D543" i="37"/>
  <c r="D544" i="37"/>
  <c r="D545" i="37"/>
  <c r="D546" i="37"/>
  <c r="D547" i="37"/>
  <c r="D548" i="37"/>
  <c r="D549" i="37"/>
  <c r="D550" i="37"/>
  <c r="D551" i="37"/>
  <c r="D552" i="37"/>
  <c r="D553" i="37"/>
  <c r="D554" i="37"/>
  <c r="D555" i="37"/>
  <c r="D556" i="37"/>
  <c r="D557" i="37"/>
  <c r="D558" i="37"/>
  <c r="D559" i="37"/>
  <c r="D560" i="37"/>
  <c r="D561" i="37"/>
  <c r="D562" i="37"/>
  <c r="D563" i="37"/>
  <c r="D564" i="37"/>
  <c r="D565" i="37"/>
  <c r="D566" i="37"/>
  <c r="D567" i="37"/>
  <c r="D568" i="37"/>
  <c r="D569" i="37"/>
  <c r="D570" i="37"/>
  <c r="D571" i="37"/>
  <c r="D572" i="37"/>
  <c r="D573" i="37"/>
  <c r="D574" i="37"/>
  <c r="D575" i="37"/>
  <c r="D576" i="37"/>
  <c r="D577" i="37"/>
  <c r="D578" i="37"/>
  <c r="D579" i="37"/>
  <c r="D580" i="37"/>
  <c r="D581" i="37"/>
  <c r="D582" i="37"/>
  <c r="D583" i="37"/>
  <c r="D584" i="37"/>
  <c r="D585" i="37"/>
  <c r="D586" i="37"/>
  <c r="D587" i="37"/>
  <c r="D588" i="37"/>
  <c r="D589" i="37"/>
  <c r="D590" i="37"/>
  <c r="D591" i="37"/>
  <c r="D592" i="37"/>
  <c r="D593" i="37"/>
  <c r="D594" i="37"/>
  <c r="D595" i="37"/>
  <c r="D596" i="37"/>
  <c r="D597" i="37"/>
  <c r="D598" i="37"/>
  <c r="D599" i="37"/>
  <c r="D600" i="37"/>
  <c r="D601" i="37"/>
  <c r="D602" i="37"/>
  <c r="D603" i="37"/>
  <c r="D604" i="37"/>
  <c r="D605" i="37"/>
  <c r="D606" i="37"/>
  <c r="D607" i="37"/>
  <c r="D608" i="37"/>
  <c r="D609" i="37"/>
  <c r="D610" i="37"/>
  <c r="D611" i="37"/>
  <c r="D612" i="37"/>
  <c r="D613" i="37"/>
  <c r="D614" i="37"/>
  <c r="D615" i="37"/>
  <c r="D616" i="37"/>
  <c r="D617" i="37"/>
  <c r="D618" i="37"/>
  <c r="D619" i="37"/>
  <c r="D620" i="37"/>
  <c r="D621" i="37"/>
  <c r="C32" i="37"/>
  <c r="C28" i="37"/>
  <c r="C24" i="37"/>
  <c r="C20" i="37"/>
  <c r="C16" i="37"/>
  <c r="C12" i="37"/>
  <c r="C8" i="37"/>
  <c r="C4" i="37"/>
  <c r="D31" i="37"/>
  <c r="D27" i="37"/>
  <c r="D23" i="37"/>
  <c r="D19" i="37"/>
  <c r="D15" i="37"/>
  <c r="D11" i="37"/>
  <c r="D7" i="37"/>
  <c r="D3" i="37"/>
  <c r="C35" i="37"/>
  <c r="D36" i="37"/>
  <c r="C39" i="37"/>
  <c r="D40" i="37"/>
  <c r="C43" i="37"/>
  <c r="D44" i="37"/>
  <c r="C47" i="37"/>
  <c r="D48" i="37"/>
  <c r="C51" i="37"/>
  <c r="D52" i="37"/>
  <c r="C55" i="37"/>
  <c r="D56" i="37"/>
  <c r="C59" i="37"/>
  <c r="D60" i="37"/>
  <c r="C63" i="37"/>
  <c r="C56" i="37"/>
  <c r="D68" i="37"/>
  <c r="D87" i="37"/>
  <c r="C31" i="37"/>
  <c r="C27" i="37"/>
  <c r="C23" i="37"/>
  <c r="C19" i="37"/>
  <c r="C15" i="37"/>
  <c r="C11" i="37"/>
  <c r="C7" i="37"/>
  <c r="C3" i="37"/>
  <c r="D30" i="37"/>
  <c r="D26" i="37"/>
  <c r="D22" i="37"/>
  <c r="D18" i="37"/>
  <c r="D14" i="37"/>
  <c r="D10" i="37"/>
  <c r="D6" i="37"/>
  <c r="C34" i="37"/>
  <c r="D35" i="37"/>
  <c r="C38" i="37"/>
  <c r="D39" i="37"/>
  <c r="C42" i="37"/>
  <c r="D43" i="37"/>
  <c r="C46" i="37"/>
  <c r="D47" i="37"/>
  <c r="C50" i="37"/>
  <c r="D51" i="37"/>
  <c r="C54" i="37"/>
  <c r="D55" i="37"/>
  <c r="C58" i="37"/>
  <c r="D59" i="37"/>
  <c r="G248" i="30"/>
  <c r="C4450" i="37"/>
  <c r="C4446" i="37"/>
  <c r="C4442" i="37"/>
  <c r="C4438" i="37"/>
  <c r="C4434" i="37"/>
  <c r="C4430" i="37"/>
  <c r="C4426" i="37"/>
  <c r="C4422" i="37"/>
  <c r="C4418" i="37"/>
  <c r="C4414" i="37"/>
  <c r="C4410" i="37"/>
  <c r="C4406" i="37"/>
  <c r="C4402" i="37"/>
  <c r="C4398" i="37"/>
  <c r="C4394" i="37"/>
  <c r="C4390" i="37"/>
  <c r="C4386" i="37"/>
  <c r="C4382" i="37"/>
  <c r="C4378" i="37"/>
  <c r="C4374" i="37"/>
  <c r="C4370" i="37"/>
  <c r="C4366" i="37"/>
  <c r="C4362" i="37"/>
  <c r="C4358" i="37"/>
  <c r="C4354" i="37"/>
  <c r="C4350" i="37"/>
  <c r="C4346" i="37"/>
  <c r="C4342" i="37"/>
  <c r="C4338" i="37"/>
  <c r="C4334" i="37"/>
  <c r="C4330" i="37"/>
  <c r="C4326" i="37"/>
  <c r="C4322" i="37"/>
  <c r="C4318" i="37"/>
  <c r="C4314" i="37"/>
  <c r="C4310" i="37"/>
  <c r="C4306" i="37"/>
  <c r="C4302" i="37"/>
  <c r="C4298" i="37"/>
  <c r="C4294" i="37"/>
  <c r="C4290" i="37"/>
  <c r="C4286" i="37"/>
  <c r="C4451" i="37"/>
  <c r="C4447" i="37"/>
  <c r="C4443" i="37"/>
  <c r="C4439" i="37"/>
  <c r="C4435" i="37"/>
  <c r="C4431" i="37"/>
  <c r="C4427" i="37"/>
  <c r="C4423" i="37"/>
  <c r="C4419" i="37"/>
  <c r="C4415" i="37"/>
  <c r="C4411" i="37"/>
  <c r="C4407" i="37"/>
  <c r="C4403" i="37"/>
  <c r="C4399" i="37"/>
  <c r="C4395" i="37"/>
  <c r="C4391" i="37"/>
  <c r="C4387" i="37"/>
  <c r="C4383" i="37"/>
  <c r="C4379" i="37"/>
  <c r="C4375" i="37"/>
  <c r="C4371" i="37"/>
  <c r="C4367" i="37"/>
  <c r="C4363" i="37"/>
  <c r="C4359" i="37"/>
  <c r="C4355" i="37"/>
  <c r="C4351" i="37"/>
  <c r="C4347" i="37"/>
  <c r="C4343" i="37"/>
  <c r="C4339" i="37"/>
  <c r="C4335" i="37"/>
  <c r="C4331" i="37"/>
  <c r="C4327" i="37"/>
  <c r="C4323" i="37"/>
  <c r="C4319" i="37"/>
  <c r="C4315" i="37"/>
  <c r="C4311" i="37"/>
  <c r="C4307" i="37"/>
  <c r="C4303" i="37"/>
  <c r="C4299" i="37"/>
  <c r="C4295" i="37"/>
  <c r="C4291" i="37"/>
  <c r="C4452" i="37"/>
  <c r="C4448" i="37"/>
  <c r="C4444" i="37"/>
  <c r="C4440" i="37"/>
  <c r="C4436" i="37"/>
  <c r="C4432" i="37"/>
  <c r="C4428" i="37"/>
  <c r="C4424" i="37"/>
  <c r="C4420" i="37"/>
  <c r="C4416" i="37"/>
  <c r="C4412" i="37"/>
  <c r="C4408" i="37"/>
  <c r="C4404" i="37"/>
  <c r="C4400" i="37"/>
  <c r="C4396" i="37"/>
  <c r="C4392" i="37"/>
  <c r="C4388" i="37"/>
  <c r="C4384" i="37"/>
  <c r="C4380" i="37"/>
  <c r="C4376" i="37"/>
  <c r="C4372" i="37"/>
  <c r="C4368" i="37"/>
  <c r="C4364" i="37"/>
  <c r="C4360" i="37"/>
  <c r="C4356" i="37"/>
  <c r="C4352" i="37"/>
  <c r="C4348" i="37"/>
  <c r="C4344" i="37"/>
  <c r="C4340" i="37"/>
  <c r="C4336" i="37"/>
  <c r="C4332" i="37"/>
  <c r="C4328" i="37"/>
  <c r="C4324" i="37"/>
  <c r="C4320" i="37"/>
  <c r="C4316" i="37"/>
  <c r="C4312" i="37"/>
  <c r="C4308" i="37"/>
  <c r="C4304" i="37"/>
  <c r="C4300" i="37"/>
  <c r="C4296" i="37"/>
  <c r="C4292" i="37"/>
  <c r="C4288" i="37"/>
  <c r="C4284" i="37"/>
  <c r="C4453" i="37"/>
  <c r="C4449" i="37"/>
  <c r="C4445" i="37"/>
  <c r="C4441" i="37"/>
  <c r="C4437" i="37"/>
  <c r="C4433" i="37"/>
  <c r="C4429" i="37"/>
  <c r="C4425" i="37"/>
  <c r="C4421" i="37"/>
  <c r="C4417" i="37"/>
  <c r="C4413" i="37"/>
  <c r="C4409" i="37"/>
  <c r="C4405" i="37"/>
  <c r="C4401" i="37"/>
  <c r="C4397" i="37"/>
  <c r="C4393" i="37"/>
  <c r="C4389" i="37"/>
  <c r="C4385" i="37"/>
  <c r="C4381" i="37"/>
  <c r="C4377" i="37"/>
  <c r="C4373" i="37"/>
  <c r="C4369" i="37"/>
  <c r="C4365" i="37"/>
  <c r="C4361" i="37"/>
  <c r="C4357" i="37"/>
  <c r="C4353" i="37"/>
  <c r="C4349" i="37"/>
  <c r="C4345" i="37"/>
  <c r="C4341" i="37"/>
  <c r="C4337" i="37"/>
  <c r="C4333" i="37"/>
  <c r="C4329" i="37"/>
  <c r="C4325" i="37"/>
  <c r="C4321" i="37"/>
  <c r="C4317" i="37"/>
  <c r="C4313" i="37"/>
  <c r="C4309" i="37"/>
  <c r="C4305" i="37"/>
  <c r="C4301" i="37"/>
  <c r="C4297" i="37"/>
  <c r="C4293" i="37"/>
  <c r="C4289" i="37"/>
  <c r="C4285" i="37"/>
  <c r="C4287" i="37"/>
  <c r="C4282" i="37"/>
  <c r="C4278" i="37"/>
  <c r="C4274" i="37"/>
  <c r="C4270" i="37"/>
  <c r="C4266" i="37"/>
  <c r="C4262" i="37"/>
  <c r="C4258" i="37"/>
  <c r="C4254" i="37"/>
  <c r="C4250" i="37"/>
  <c r="C4246" i="37"/>
  <c r="C4242" i="37"/>
  <c r="C4238" i="37"/>
  <c r="C4234" i="37"/>
  <c r="C4230" i="37"/>
  <c r="C4226" i="37"/>
  <c r="C4222" i="37"/>
  <c r="C4218" i="37"/>
  <c r="C4214" i="37"/>
  <c r="C4210" i="37"/>
  <c r="C4206" i="37"/>
  <c r="C4202" i="37"/>
  <c r="C4198" i="37"/>
  <c r="C4194" i="37"/>
  <c r="C4190" i="37"/>
  <c r="C4186" i="37"/>
  <c r="C4182" i="37"/>
  <c r="C4178" i="37"/>
  <c r="C4174" i="37"/>
  <c r="C4170" i="37"/>
  <c r="C4166" i="37"/>
  <c r="C4162" i="37"/>
  <c r="C4158" i="37"/>
  <c r="C4154" i="37"/>
  <c r="C4150" i="37"/>
  <c r="C4146" i="37"/>
  <c r="C4142" i="37"/>
  <c r="C4138" i="37"/>
  <c r="C4134" i="37"/>
  <c r="C4130" i="37"/>
  <c r="C4126" i="37"/>
  <c r="C4122" i="37"/>
  <c r="C4118" i="37"/>
  <c r="C4114" i="37"/>
  <c r="C4110" i="37"/>
  <c r="C4106" i="37"/>
  <c r="C4102" i="37"/>
  <c r="C4098" i="37"/>
  <c r="C4094" i="37"/>
  <c r="C4090" i="37"/>
  <c r="C4086" i="37"/>
  <c r="C4082" i="37"/>
  <c r="C4078" i="37"/>
  <c r="C4074" i="37"/>
  <c r="C4070" i="37"/>
  <c r="C4066" i="37"/>
  <c r="C4062" i="37"/>
  <c r="C4058" i="37"/>
  <c r="C4054" i="37"/>
  <c r="C4050" i="37"/>
  <c r="C4046" i="37"/>
  <c r="C4042" i="37"/>
  <c r="C4038" i="37"/>
  <c r="C4034" i="37"/>
  <c r="C4030" i="37"/>
  <c r="C4026" i="37"/>
  <c r="C4022" i="37"/>
  <c r="C4018" i="37"/>
  <c r="C4014" i="37"/>
  <c r="C4010" i="37"/>
  <c r="C4006" i="37"/>
  <c r="C4002" i="37"/>
  <c r="C3998" i="37"/>
  <c r="C3994" i="37"/>
  <c r="C3990" i="37"/>
  <c r="C3986" i="37"/>
  <c r="C3982" i="37"/>
  <c r="C3978" i="37"/>
  <c r="C3974" i="37"/>
  <c r="C3970" i="37"/>
  <c r="C3966" i="37"/>
  <c r="C3962" i="37"/>
  <c r="C3958" i="37"/>
  <c r="C3954" i="37"/>
  <c r="C3950" i="37"/>
  <c r="C3946" i="37"/>
  <c r="C3942" i="37"/>
  <c r="C3938" i="37"/>
  <c r="C3934" i="37"/>
  <c r="C3930" i="37"/>
  <c r="C3926" i="37"/>
  <c r="C3922" i="37"/>
  <c r="C3918" i="37"/>
  <c r="C3914" i="37"/>
  <c r="C3910" i="37"/>
  <c r="C3906" i="37"/>
  <c r="C3902" i="37"/>
  <c r="C3898" i="37"/>
  <c r="C3894" i="37"/>
  <c r="C3890" i="37"/>
  <c r="C3886" i="37"/>
  <c r="C3882" i="37"/>
  <c r="C3878" i="37"/>
  <c r="C3874" i="37"/>
  <c r="C3870" i="37"/>
  <c r="C3866" i="37"/>
  <c r="C3862" i="37"/>
  <c r="C3858" i="37"/>
  <c r="C3854" i="37"/>
  <c r="C3850" i="37"/>
  <c r="C3846" i="37"/>
  <c r="C3842" i="37"/>
  <c r="C3838" i="37"/>
  <c r="C3834" i="37"/>
  <c r="C4283" i="37"/>
  <c r="C4279" i="37"/>
  <c r="C4275" i="37"/>
  <c r="C4271" i="37"/>
  <c r="C4267" i="37"/>
  <c r="C4263" i="37"/>
  <c r="C4259" i="37"/>
  <c r="C4255" i="37"/>
  <c r="C4251" i="37"/>
  <c r="C4247" i="37"/>
  <c r="C4243" i="37"/>
  <c r="C4239" i="37"/>
  <c r="C4235" i="37"/>
  <c r="C4231" i="37"/>
  <c r="C4227" i="37"/>
  <c r="C4223" i="37"/>
  <c r="C4219" i="37"/>
  <c r="C4215" i="37"/>
  <c r="C4211" i="37"/>
  <c r="C4207" i="37"/>
  <c r="C4203" i="37"/>
  <c r="C4199" i="37"/>
  <c r="C4195" i="37"/>
  <c r="C4191" i="37"/>
  <c r="C4187" i="37"/>
  <c r="C4183" i="37"/>
  <c r="C4179" i="37"/>
  <c r="C4175" i="37"/>
  <c r="C4171" i="37"/>
  <c r="C4167" i="37"/>
  <c r="C4163" i="37"/>
  <c r="C4159" i="37"/>
  <c r="C4155" i="37"/>
  <c r="C4151" i="37"/>
  <c r="C4147" i="37"/>
  <c r="C4143" i="37"/>
  <c r="C4139" i="37"/>
  <c r="C4135" i="37"/>
  <c r="C4131" i="37"/>
  <c r="C4127" i="37"/>
  <c r="C4123" i="37"/>
  <c r="C4119" i="37"/>
  <c r="C4115" i="37"/>
  <c r="C4111" i="37"/>
  <c r="C4107" i="37"/>
  <c r="C4103" i="37"/>
  <c r="C4099" i="37"/>
  <c r="C4095" i="37"/>
  <c r="C4091" i="37"/>
  <c r="C4087" i="37"/>
  <c r="C4083" i="37"/>
  <c r="C4079" i="37"/>
  <c r="C4075" i="37"/>
  <c r="C4071" i="37"/>
  <c r="C4067" i="37"/>
  <c r="C4063" i="37"/>
  <c r="C4059" i="37"/>
  <c r="C4055" i="37"/>
  <c r="C4051" i="37"/>
  <c r="C4047" i="37"/>
  <c r="C4043" i="37"/>
  <c r="C4039" i="37"/>
  <c r="C4035" i="37"/>
  <c r="C4031" i="37"/>
  <c r="C4027" i="37"/>
  <c r="C4023" i="37"/>
  <c r="C4019" i="37"/>
  <c r="C4015" i="37"/>
  <c r="C4011" i="37"/>
  <c r="C4007" i="37"/>
  <c r="C4003" i="37"/>
  <c r="C3999" i="37"/>
  <c r="C3995" i="37"/>
  <c r="C3991" i="37"/>
  <c r="C3987" i="37"/>
  <c r="C3983" i="37"/>
  <c r="C3979" i="37"/>
  <c r="C3975" i="37"/>
  <c r="C3971" i="37"/>
  <c r="C3967" i="37"/>
  <c r="C3963" i="37"/>
  <c r="C3959" i="37"/>
  <c r="C3955" i="37"/>
  <c r="C3951" i="37"/>
  <c r="C3947" i="37"/>
  <c r="C3943" i="37"/>
  <c r="C3939" i="37"/>
  <c r="C3935" i="37"/>
  <c r="C3931" i="37"/>
  <c r="C3927" i="37"/>
  <c r="C3923" i="37"/>
  <c r="C3919" i="37"/>
  <c r="C3915" i="37"/>
  <c r="C3911" i="37"/>
  <c r="C3907" i="37"/>
  <c r="C3903" i="37"/>
  <c r="C3899" i="37"/>
  <c r="C3895" i="37"/>
  <c r="C3891" i="37"/>
  <c r="C3887" i="37"/>
  <c r="C3883" i="37"/>
  <c r="C3879" i="37"/>
  <c r="C3875" i="37"/>
  <c r="C3871" i="37"/>
  <c r="C3867" i="37"/>
  <c r="C3863" i="37"/>
  <c r="C3859" i="37"/>
  <c r="C3855" i="37"/>
  <c r="C3851" i="37"/>
  <c r="C3847" i="37"/>
  <c r="C3843" i="37"/>
  <c r="C3839" i="37"/>
  <c r="C4280" i="37"/>
  <c r="C4276" i="37"/>
  <c r="C4272" i="37"/>
  <c r="C4268" i="37"/>
  <c r="C4264" i="37"/>
  <c r="C4260" i="37"/>
  <c r="C4256" i="37"/>
  <c r="C4252" i="37"/>
  <c r="C4248" i="37"/>
  <c r="C4244" i="37"/>
  <c r="C4240" i="37"/>
  <c r="C4236" i="37"/>
  <c r="C4232" i="37"/>
  <c r="C4228" i="37"/>
  <c r="C4224" i="37"/>
  <c r="C4220" i="37"/>
  <c r="C4216" i="37"/>
  <c r="C4212" i="37"/>
  <c r="C4208" i="37"/>
  <c r="C4204" i="37"/>
  <c r="C4200" i="37"/>
  <c r="C4196" i="37"/>
  <c r="C4192" i="37"/>
  <c r="C4188" i="37"/>
  <c r="C4184" i="37"/>
  <c r="C4180" i="37"/>
  <c r="C4176" i="37"/>
  <c r="C4172" i="37"/>
  <c r="C4168" i="37"/>
  <c r="C4164" i="37"/>
  <c r="C4160" i="37"/>
  <c r="C4156" i="37"/>
  <c r="C4152" i="37"/>
  <c r="C4148" i="37"/>
  <c r="C4144" i="37"/>
  <c r="C4140" i="37"/>
  <c r="C4136" i="37"/>
  <c r="C4132" i="37"/>
  <c r="C4128" i="37"/>
  <c r="C4124" i="37"/>
  <c r="C4120" i="37"/>
  <c r="C4116" i="37"/>
  <c r="C4112" i="37"/>
  <c r="C4108" i="37"/>
  <c r="C4104" i="37"/>
  <c r="C4100" i="37"/>
  <c r="C4096" i="37"/>
  <c r="C4092" i="37"/>
  <c r="C4088" i="37"/>
  <c r="C4084" i="37"/>
  <c r="C4080" i="37"/>
  <c r="C4076" i="37"/>
  <c r="C4072" i="37"/>
  <c r="C4068" i="37"/>
  <c r="C4064" i="37"/>
  <c r="C4060" i="37"/>
  <c r="C4056" i="37"/>
  <c r="C4052" i="37"/>
  <c r="C4048" i="37"/>
  <c r="C4044" i="37"/>
  <c r="C4040" i="37"/>
  <c r="C4036" i="37"/>
  <c r="C4032" i="37"/>
  <c r="C4028" i="37"/>
  <c r="C4024" i="37"/>
  <c r="C4020" i="37"/>
  <c r="C4016" i="37"/>
  <c r="C4012" i="37"/>
  <c r="C4008" i="37"/>
  <c r="C4004" i="37"/>
  <c r="C4000" i="37"/>
  <c r="C3996" i="37"/>
  <c r="C3992" i="37"/>
  <c r="C3988" i="37"/>
  <c r="C3984" i="37"/>
  <c r="C3980" i="37"/>
  <c r="C3976" i="37"/>
  <c r="C3972" i="37"/>
  <c r="C3968" i="37"/>
  <c r="C3964" i="37"/>
  <c r="C3960" i="37"/>
  <c r="C3956" i="37"/>
  <c r="C3952" i="37"/>
  <c r="C3948" i="37"/>
  <c r="C3944" i="37"/>
  <c r="C3940" i="37"/>
  <c r="C3936" i="37"/>
  <c r="C3932" i="37"/>
  <c r="C3928" i="37"/>
  <c r="C3924" i="37"/>
  <c r="C3920" i="37"/>
  <c r="C3916" i="37"/>
  <c r="C3912" i="37"/>
  <c r="C3908" i="37"/>
  <c r="C3904" i="37"/>
  <c r="C3900" i="37"/>
  <c r="C3896" i="37"/>
  <c r="C3892" i="37"/>
  <c r="C3888" i="37"/>
  <c r="C3884" i="37"/>
  <c r="C3880" i="37"/>
  <c r="C3876" i="37"/>
  <c r="C3872" i="37"/>
  <c r="C3868" i="37"/>
  <c r="C3864" i="37"/>
  <c r="C3860" i="37"/>
  <c r="C3856" i="37"/>
  <c r="C3852" i="37"/>
  <c r="C3848" i="37"/>
  <c r="C3844" i="37"/>
  <c r="C3840" i="37"/>
  <c r="C3836" i="37"/>
  <c r="C3832" i="37"/>
  <c r="C4281" i="37"/>
  <c r="C4277" i="37"/>
  <c r="C4273" i="37"/>
  <c r="C4269" i="37"/>
  <c r="C4265" i="37"/>
  <c r="C4261" i="37"/>
  <c r="C4257" i="37"/>
  <c r="C4253" i="37"/>
  <c r="C4249" i="37"/>
  <c r="C4245" i="37"/>
  <c r="C4241" i="37"/>
  <c r="C4237" i="37"/>
  <c r="C4233" i="37"/>
  <c r="C4229" i="37"/>
  <c r="C4225" i="37"/>
  <c r="C4221" i="37"/>
  <c r="C4217" i="37"/>
  <c r="C4213" i="37"/>
  <c r="C4209" i="37"/>
  <c r="C4205" i="37"/>
  <c r="C4201" i="37"/>
  <c r="C4197" i="37"/>
  <c r="C4193" i="37"/>
  <c r="C4189" i="37"/>
  <c r="C4185" i="37"/>
  <c r="C4181" i="37"/>
  <c r="C4177" i="37"/>
  <c r="C4173" i="37"/>
  <c r="C4169" i="37"/>
  <c r="C4165" i="37"/>
  <c r="C4161" i="37"/>
  <c r="C4157" i="37"/>
  <c r="C4153" i="37"/>
  <c r="C4149" i="37"/>
  <c r="C4145" i="37"/>
  <c r="C4141" i="37"/>
  <c r="C4137" i="37"/>
  <c r="C4133" i="37"/>
  <c r="C4129" i="37"/>
  <c r="C4125" i="37"/>
  <c r="C4121" i="37"/>
  <c r="C4117" i="37"/>
  <c r="C4113" i="37"/>
  <c r="C4109" i="37"/>
  <c r="C4105" i="37"/>
  <c r="C4101" i="37"/>
  <c r="C4097" i="37"/>
  <c r="C4093" i="37"/>
  <c r="C4089" i="37"/>
  <c r="C4085" i="37"/>
  <c r="C4081" i="37"/>
  <c r="C4077" i="37"/>
  <c r="C4073" i="37"/>
  <c r="C4069" i="37"/>
  <c r="C4065" i="37"/>
  <c r="C4061" i="37"/>
  <c r="C4057" i="37"/>
  <c r="C4053" i="37"/>
  <c r="C4049" i="37"/>
  <c r="C4045" i="37"/>
  <c r="C4041" i="37"/>
  <c r="C4037" i="37"/>
  <c r="C4033" i="37"/>
  <c r="C4029" i="37"/>
  <c r="C4025" i="37"/>
  <c r="C4021" i="37"/>
  <c r="C4017" i="37"/>
  <c r="C4013" i="37"/>
  <c r="C4009" i="37"/>
  <c r="C4005" i="37"/>
  <c r="C4001" i="37"/>
  <c r="C3997" i="37"/>
  <c r="C3993" i="37"/>
  <c r="C3989" i="37"/>
  <c r="C3985" i="37"/>
  <c r="C3981" i="37"/>
  <c r="C3977" i="37"/>
  <c r="C3973" i="37"/>
  <c r="C3969" i="37"/>
  <c r="C3965" i="37"/>
  <c r="C3961" i="37"/>
  <c r="C3957" i="37"/>
  <c r="C3953" i="37"/>
  <c r="C3949" i="37"/>
  <c r="C3945" i="37"/>
  <c r="C3941" i="37"/>
  <c r="C3937" i="37"/>
  <c r="C3933" i="37"/>
  <c r="C3929" i="37"/>
  <c r="C3925" i="37"/>
  <c r="C3921" i="37"/>
  <c r="C3917" i="37"/>
  <c r="C3913" i="37"/>
  <c r="C3909" i="37"/>
  <c r="C3905" i="37"/>
  <c r="C3901" i="37"/>
  <c r="C3897" i="37"/>
  <c r="C3893" i="37"/>
  <c r="C3889" i="37"/>
  <c r="C3885" i="37"/>
  <c r="C3881" i="37"/>
  <c r="C3877" i="37"/>
  <c r="C3873" i="37"/>
  <c r="C3869" i="37"/>
  <c r="C3865" i="37"/>
  <c r="C3861" i="37"/>
  <c r="C3857" i="37"/>
  <c r="C3853" i="37"/>
  <c r="C3849" i="37"/>
  <c r="C3845" i="37"/>
  <c r="C3841" i="37"/>
  <c r="C3837" i="37"/>
  <c r="C3833" i="37"/>
  <c r="C3831" i="37"/>
  <c r="C3827" i="37"/>
  <c r="C3823" i="37"/>
  <c r="C3819" i="37"/>
  <c r="C3815" i="37"/>
  <c r="C3811" i="37"/>
  <c r="C3807" i="37"/>
  <c r="C3803" i="37"/>
  <c r="C3800" i="37"/>
  <c r="C3796" i="37"/>
  <c r="C3792" i="37"/>
  <c r="C3788" i="37"/>
  <c r="C3784" i="37"/>
  <c r="C3780" i="37"/>
  <c r="C3776" i="37"/>
  <c r="C3769" i="37"/>
  <c r="C3765" i="37"/>
  <c r="C3761" i="37"/>
  <c r="C3757" i="37"/>
  <c r="C3753" i="37"/>
  <c r="C3749" i="37"/>
  <c r="C3745" i="37"/>
  <c r="C3742" i="37"/>
  <c r="C3738" i="37"/>
  <c r="C3734" i="37"/>
  <c r="C3730" i="37"/>
  <c r="C3726" i="37"/>
  <c r="C3722" i="37"/>
  <c r="C3718" i="37"/>
  <c r="C3714" i="37"/>
  <c r="C3711" i="37"/>
  <c r="C3707" i="37"/>
  <c r="C3703" i="37"/>
  <c r="C3699" i="37"/>
  <c r="C3695" i="37"/>
  <c r="C3691" i="37"/>
  <c r="C3687" i="37"/>
  <c r="C3683" i="37"/>
  <c r="C3680" i="37"/>
  <c r="C3676" i="37"/>
  <c r="C3672" i="37"/>
  <c r="C3668" i="37"/>
  <c r="C3664" i="37"/>
  <c r="C3660" i="37"/>
  <c r="C3656" i="37"/>
  <c r="C3649" i="37"/>
  <c r="C3645" i="37"/>
  <c r="C3641" i="37"/>
  <c r="C3637" i="37"/>
  <c r="C3633" i="37"/>
  <c r="C3629" i="37"/>
  <c r="C3625" i="37"/>
  <c r="C3622" i="37"/>
  <c r="C3618" i="37"/>
  <c r="C3614" i="37"/>
  <c r="C3610" i="37"/>
  <c r="C3606" i="37"/>
  <c r="C3602" i="37"/>
  <c r="C3598" i="37"/>
  <c r="C3594" i="37"/>
  <c r="C3591" i="37"/>
  <c r="C3587" i="37"/>
  <c r="C3583" i="37"/>
  <c r="C3579" i="37"/>
  <c r="C3575" i="37"/>
  <c r="C3571" i="37"/>
  <c r="C3567" i="37"/>
  <c r="C3563" i="37"/>
  <c r="C3560" i="37"/>
  <c r="C3556" i="37"/>
  <c r="C3552" i="37"/>
  <c r="C3548" i="37"/>
  <c r="C3544" i="37"/>
  <c r="C3540" i="37"/>
  <c r="C3536" i="37"/>
  <c r="C3529" i="37"/>
  <c r="C3525" i="37"/>
  <c r="C3521" i="37"/>
  <c r="C3517" i="37"/>
  <c r="C3513" i="37"/>
  <c r="C3509" i="37"/>
  <c r="C3505" i="37"/>
  <c r="C3502" i="37"/>
  <c r="C3498" i="37"/>
  <c r="C3494" i="37"/>
  <c r="C3490" i="37"/>
  <c r="C3486" i="37"/>
  <c r="C3482" i="37"/>
  <c r="C3478" i="37"/>
  <c r="C3474" i="37"/>
  <c r="C3471" i="37"/>
  <c r="C3467" i="37"/>
  <c r="C3463" i="37"/>
  <c r="C3459" i="37"/>
  <c r="C3455" i="37"/>
  <c r="C3451" i="37"/>
  <c r="C3447" i="37"/>
  <c r="C3443" i="37"/>
  <c r="C3440" i="37"/>
  <c r="C3436" i="37"/>
  <c r="C3432" i="37"/>
  <c r="C3428" i="37"/>
  <c r="C3424" i="37"/>
  <c r="C3420" i="37"/>
  <c r="C3416" i="37"/>
  <c r="C3409" i="37"/>
  <c r="C3405" i="37"/>
  <c r="C3401" i="37"/>
  <c r="C3397" i="37"/>
  <c r="C3393" i="37"/>
  <c r="C3835" i="37"/>
  <c r="C3828" i="37"/>
  <c r="C3824" i="37"/>
  <c r="C3820" i="37"/>
  <c r="C3816" i="37"/>
  <c r="C3812" i="37"/>
  <c r="C3808" i="37"/>
  <c r="C3804" i="37"/>
  <c r="C3801" i="37"/>
  <c r="C3797" i="37"/>
  <c r="C3793" i="37"/>
  <c r="C3789" i="37"/>
  <c r="C3785" i="37"/>
  <c r="C3781" i="37"/>
  <c r="C3777" i="37"/>
  <c r="C3773" i="37"/>
  <c r="C3770" i="37"/>
  <c r="C3766" i="37"/>
  <c r="C3762" i="37"/>
  <c r="C3758" i="37"/>
  <c r="C3754" i="37"/>
  <c r="C3750" i="37"/>
  <c r="C3746" i="37"/>
  <c r="C3739" i="37"/>
  <c r="C3735" i="37"/>
  <c r="C3731" i="37"/>
  <c r="C3727" i="37"/>
  <c r="C3723" i="37"/>
  <c r="C3719" i="37"/>
  <c r="C3715" i="37"/>
  <c r="C3712" i="37"/>
  <c r="C3708" i="37"/>
  <c r="C3704" i="37"/>
  <c r="C3700" i="37"/>
  <c r="C3696" i="37"/>
  <c r="C3692" i="37"/>
  <c r="C3688" i="37"/>
  <c r="C3684" i="37"/>
  <c r="C3681" i="37"/>
  <c r="C3677" i="37"/>
  <c r="C3673" i="37"/>
  <c r="C3669" i="37"/>
  <c r="C3665" i="37"/>
  <c r="C3661" i="37"/>
  <c r="C3657" i="37"/>
  <c r="C3653" i="37"/>
  <c r="C3650" i="37"/>
  <c r="C3646" i="37"/>
  <c r="C3642" i="37"/>
  <c r="C3638" i="37"/>
  <c r="C3634" i="37"/>
  <c r="C3630" i="37"/>
  <c r="C3626" i="37"/>
  <c r="C3619" i="37"/>
  <c r="C3615" i="37"/>
  <c r="C3611" i="37"/>
  <c r="C3607" i="37"/>
  <c r="C3603" i="37"/>
  <c r="C3599" i="37"/>
  <c r="C3595" i="37"/>
  <c r="C3592" i="37"/>
  <c r="C3588" i="37"/>
  <c r="C3584" i="37"/>
  <c r="C3580" i="37"/>
  <c r="C3576" i="37"/>
  <c r="C3572" i="37"/>
  <c r="C3568" i="37"/>
  <c r="C3564" i="37"/>
  <c r="C3561" i="37"/>
  <c r="C3557" i="37"/>
  <c r="C3553" i="37"/>
  <c r="C3549" i="37"/>
  <c r="C3545" i="37"/>
  <c r="C3541" i="37"/>
  <c r="C3537" i="37"/>
  <c r="C3533" i="37"/>
  <c r="C3530" i="37"/>
  <c r="C3526" i="37"/>
  <c r="C3522" i="37"/>
  <c r="C3518" i="37"/>
  <c r="C3514" i="37"/>
  <c r="C3510" i="37"/>
  <c r="C3506" i="37"/>
  <c r="C3499" i="37"/>
  <c r="C3495" i="37"/>
  <c r="C3491" i="37"/>
  <c r="C3487" i="37"/>
  <c r="C3483" i="37"/>
  <c r="C3479" i="37"/>
  <c r="C3475" i="37"/>
  <c r="C3472" i="37"/>
  <c r="C3468" i="37"/>
  <c r="C3464" i="37"/>
  <c r="C3460" i="37"/>
  <c r="C3456" i="37"/>
  <c r="C3452" i="37"/>
  <c r="C3448" i="37"/>
  <c r="C3444" i="37"/>
  <c r="C3441" i="37"/>
  <c r="C3437" i="37"/>
  <c r="C3433" i="37"/>
  <c r="C3429" i="37"/>
  <c r="C3425" i="37"/>
  <c r="C3421" i="37"/>
  <c r="C3417" i="37"/>
  <c r="C3413" i="37"/>
  <c r="C3410" i="37"/>
  <c r="C3406" i="37"/>
  <c r="C3402" i="37"/>
  <c r="C3398" i="37"/>
  <c r="C3394" i="37"/>
  <c r="C3829" i="37"/>
  <c r="C3825" i="37"/>
  <c r="C3821" i="37"/>
  <c r="C3817" i="37"/>
  <c r="C3813" i="37"/>
  <c r="C3809" i="37"/>
  <c r="C3805" i="37"/>
  <c r="C3802" i="37"/>
  <c r="C3798" i="37"/>
  <c r="C3794" i="37"/>
  <c r="C3790" i="37"/>
  <c r="C3786" i="37"/>
  <c r="C3782" i="37"/>
  <c r="C3778" i="37"/>
  <c r="C3774" i="37"/>
  <c r="C3771" i="37"/>
  <c r="C3767" i="37"/>
  <c r="C3763" i="37"/>
  <c r="C3759" i="37"/>
  <c r="C3755" i="37"/>
  <c r="C3751" i="37"/>
  <c r="C3747" i="37"/>
  <c r="C3743" i="37"/>
  <c r="C3740" i="37"/>
  <c r="C3736" i="37"/>
  <c r="C3732" i="37"/>
  <c r="C3728" i="37"/>
  <c r="C3724" i="37"/>
  <c r="C3720" i="37"/>
  <c r="C3716" i="37"/>
  <c r="C3709" i="37"/>
  <c r="C3705" i="37"/>
  <c r="C3701" i="37"/>
  <c r="C3697" i="37"/>
  <c r="C3693" i="37"/>
  <c r="C3689" i="37"/>
  <c r="C3685" i="37"/>
  <c r="C3682" i="37"/>
  <c r="C3678" i="37"/>
  <c r="C3674" i="37"/>
  <c r="C3670" i="37"/>
  <c r="C3666" i="37"/>
  <c r="C3662" i="37"/>
  <c r="C3658" i="37"/>
  <c r="C3654" i="37"/>
  <c r="C3651" i="37"/>
  <c r="C3647" i="37"/>
  <c r="C3643" i="37"/>
  <c r="C3639" i="37"/>
  <c r="C3635" i="37"/>
  <c r="C3631" i="37"/>
  <c r="C3627" i="37"/>
  <c r="C3623" i="37"/>
  <c r="C3620" i="37"/>
  <c r="C3616" i="37"/>
  <c r="C3612" i="37"/>
  <c r="C3608" i="37"/>
  <c r="C3604" i="37"/>
  <c r="C3600" i="37"/>
  <c r="C3596" i="37"/>
  <c r="C3589" i="37"/>
  <c r="C3585" i="37"/>
  <c r="C3581" i="37"/>
  <c r="C3577" i="37"/>
  <c r="C3573" i="37"/>
  <c r="C3569" i="37"/>
  <c r="C3565" i="37"/>
  <c r="C3562" i="37"/>
  <c r="C3558" i="37"/>
  <c r="C3554" i="37"/>
  <c r="C3550" i="37"/>
  <c r="C3546" i="37"/>
  <c r="C3542" i="37"/>
  <c r="C3538" i="37"/>
  <c r="C3534" i="37"/>
  <c r="C3531" i="37"/>
  <c r="C3527" i="37"/>
  <c r="C3523" i="37"/>
  <c r="C3519" i="37"/>
  <c r="C3515" i="37"/>
  <c r="C3511" i="37"/>
  <c r="C3507" i="37"/>
  <c r="C3503" i="37"/>
  <c r="C3500" i="37"/>
  <c r="C3496" i="37"/>
  <c r="C3492" i="37"/>
  <c r="C3488" i="37"/>
  <c r="C3484" i="37"/>
  <c r="C3480" i="37"/>
  <c r="C3476" i="37"/>
  <c r="C3469" i="37"/>
  <c r="C3465" i="37"/>
  <c r="C3461" i="37"/>
  <c r="C3457" i="37"/>
  <c r="C3453" i="37"/>
  <c r="C3449" i="37"/>
  <c r="C3445" i="37"/>
  <c r="C3442" i="37"/>
  <c r="C3438" i="37"/>
  <c r="C3434" i="37"/>
  <c r="C3430" i="37"/>
  <c r="C3426" i="37"/>
  <c r="C3422" i="37"/>
  <c r="C3418" i="37"/>
  <c r="C3414" i="37"/>
  <c r="C3411" i="37"/>
  <c r="C3407" i="37"/>
  <c r="C3403" i="37"/>
  <c r="C3399" i="37"/>
  <c r="C3395" i="37"/>
  <c r="C3391" i="37"/>
  <c r="C3830" i="37"/>
  <c r="C3826" i="37"/>
  <c r="C3822" i="37"/>
  <c r="C3818" i="37"/>
  <c r="C3814" i="37"/>
  <c r="C3810" i="37"/>
  <c r="C3806" i="37"/>
  <c r="C3799" i="37"/>
  <c r="C3795" i="37"/>
  <c r="C3791" i="37"/>
  <c r="C3787" i="37"/>
  <c r="C3783" i="37"/>
  <c r="C3779" i="37"/>
  <c r="C3775" i="37"/>
  <c r="C3772" i="37"/>
  <c r="C3768" i="37"/>
  <c r="C3764" i="37"/>
  <c r="C3760" i="37"/>
  <c r="C3756" i="37"/>
  <c r="C3752" i="37"/>
  <c r="C3748" i="37"/>
  <c r="C3744" i="37"/>
  <c r="C3741" i="37"/>
  <c r="C3737" i="37"/>
  <c r="C3733" i="37"/>
  <c r="C3729" i="37"/>
  <c r="C3725" i="37"/>
  <c r="C3721" i="37"/>
  <c r="C3717" i="37"/>
  <c r="C3713" i="37"/>
  <c r="C3710" i="37"/>
  <c r="C3706" i="37"/>
  <c r="C3702" i="37"/>
  <c r="C3698" i="37"/>
  <c r="C3694" i="37"/>
  <c r="C3690" i="37"/>
  <c r="C3686" i="37"/>
  <c r="C3679" i="37"/>
  <c r="C3675" i="37"/>
  <c r="C3671" i="37"/>
  <c r="C3667" i="37"/>
  <c r="C3663" i="37"/>
  <c r="C3659" i="37"/>
  <c r="C3655" i="37"/>
  <c r="C3652" i="37"/>
  <c r="C3648" i="37"/>
  <c r="C3644" i="37"/>
  <c r="C3640" i="37"/>
  <c r="C3636" i="37"/>
  <c r="C3632" i="37"/>
  <c r="C3628" i="37"/>
  <c r="C3624" i="37"/>
  <c r="C3621" i="37"/>
  <c r="C3617" i="37"/>
  <c r="C3613" i="37"/>
  <c r="C3609" i="37"/>
  <c r="C3605" i="37"/>
  <c r="C3601" i="37"/>
  <c r="C3597" i="37"/>
  <c r="C3593" i="37"/>
  <c r="C3590" i="37"/>
  <c r="C3586" i="37"/>
  <c r="C3582" i="37"/>
  <c r="C3578" i="37"/>
  <c r="C3574" i="37"/>
  <c r="C3570" i="37"/>
  <c r="C3566" i="37"/>
  <c r="C3559" i="37"/>
  <c r="C3555" i="37"/>
  <c r="C3551" i="37"/>
  <c r="C3547" i="37"/>
  <c r="C3543" i="37"/>
  <c r="C3539" i="37"/>
  <c r="C3535" i="37"/>
  <c r="C3532" i="37"/>
  <c r="C3528" i="37"/>
  <c r="C3524" i="37"/>
  <c r="C3520" i="37"/>
  <c r="C3516" i="37"/>
  <c r="C3512" i="37"/>
  <c r="C3508" i="37"/>
  <c r="C3504" i="37"/>
  <c r="C3501" i="37"/>
  <c r="C3497" i="37"/>
  <c r="C3493" i="37"/>
  <c r="C3489" i="37"/>
  <c r="C3485" i="37"/>
  <c r="C3481" i="37"/>
  <c r="C3477" i="37"/>
  <c r="C3473" i="37"/>
  <c r="C3470" i="37"/>
  <c r="C3466" i="37"/>
  <c r="C3462" i="37"/>
  <c r="C3458" i="37"/>
  <c r="C3454" i="37"/>
  <c r="C3450" i="37"/>
  <c r="C3446" i="37"/>
  <c r="C3439" i="37"/>
  <c r="C3435" i="37"/>
  <c r="C3431" i="37"/>
  <c r="C3427" i="37"/>
  <c r="C3423" i="37"/>
  <c r="C3419" i="37"/>
  <c r="C3415" i="37"/>
  <c r="C3412" i="37"/>
  <c r="C3408" i="37"/>
  <c r="C3404" i="37"/>
  <c r="C3400" i="37"/>
  <c r="C3396" i="37"/>
  <c r="C3392" i="37"/>
  <c r="C3390" i="37"/>
  <c r="C3386" i="37"/>
  <c r="C3379" i="37"/>
  <c r="C3375" i="37"/>
  <c r="C3371" i="37"/>
  <c r="C3367" i="37"/>
  <c r="C3363" i="37"/>
  <c r="C3359" i="37"/>
  <c r="C3355" i="37"/>
  <c r="C3352" i="37"/>
  <c r="C3348" i="37"/>
  <c r="C3344" i="37"/>
  <c r="C3340" i="37"/>
  <c r="C3336" i="37"/>
  <c r="C3332" i="37"/>
  <c r="C3328" i="37"/>
  <c r="C3324" i="37"/>
  <c r="C3321" i="37"/>
  <c r="C3317" i="37"/>
  <c r="C3313" i="37"/>
  <c r="C3309" i="37"/>
  <c r="C3305" i="37"/>
  <c r="C3301" i="37"/>
  <c r="C3297" i="37"/>
  <c r="C3293" i="37"/>
  <c r="C3290" i="37"/>
  <c r="C3286" i="37"/>
  <c r="C3282" i="37"/>
  <c r="C3278" i="37"/>
  <c r="C3274" i="37"/>
  <c r="C3270" i="37"/>
  <c r="C3266" i="37"/>
  <c r="C3259" i="37"/>
  <c r="C3255" i="37"/>
  <c r="C3251" i="37"/>
  <c r="C3247" i="37"/>
  <c r="C3243" i="37"/>
  <c r="C3239" i="37"/>
  <c r="C3235" i="37"/>
  <c r="C3232" i="37"/>
  <c r="C3228" i="37"/>
  <c r="C3224" i="37"/>
  <c r="C3220" i="37"/>
  <c r="C3216" i="37"/>
  <c r="C3212" i="37"/>
  <c r="C3208" i="37"/>
  <c r="C3204" i="37"/>
  <c r="C3201" i="37"/>
  <c r="C3197" i="37"/>
  <c r="C3193" i="37"/>
  <c r="C3189" i="37"/>
  <c r="C3185" i="37"/>
  <c r="C3181" i="37"/>
  <c r="C3177" i="37"/>
  <c r="C3173" i="37"/>
  <c r="C3169" i="37"/>
  <c r="C3165" i="37"/>
  <c r="C3161" i="37"/>
  <c r="C3157" i="37"/>
  <c r="C3153" i="37"/>
  <c r="C3149" i="37"/>
  <c r="C3145" i="37"/>
  <c r="C3141" i="37"/>
  <c r="C3137" i="37"/>
  <c r="C3133" i="37"/>
  <c r="C3129" i="37"/>
  <c r="C3125" i="37"/>
  <c r="C3121" i="37"/>
  <c r="C3117" i="37"/>
  <c r="C3113" i="37"/>
  <c r="C3109" i="37"/>
  <c r="C3105" i="37"/>
  <c r="C3101" i="37"/>
  <c r="C3097" i="37"/>
  <c r="C3093" i="37"/>
  <c r="C3089" i="37"/>
  <c r="C3085" i="37"/>
  <c r="C3081" i="37"/>
  <c r="C3077" i="37"/>
  <c r="C3073" i="37"/>
  <c r="C3069" i="37"/>
  <c r="C3065" i="37"/>
  <c r="C3061" i="37"/>
  <c r="C3057" i="37"/>
  <c r="C3053" i="37"/>
  <c r="C3049" i="37"/>
  <c r="C3045" i="37"/>
  <c r="C3041" i="37"/>
  <c r="C3037" i="37"/>
  <c r="C3033" i="37"/>
  <c r="C3029" i="37"/>
  <c r="C3025" i="37"/>
  <c r="C3021" i="37"/>
  <c r="C3017" i="37"/>
  <c r="C3013" i="37"/>
  <c r="C3009" i="37"/>
  <c r="C3005" i="37"/>
  <c r="C3001" i="37"/>
  <c r="C2997" i="37"/>
  <c r="C2993" i="37"/>
  <c r="C2989" i="37"/>
  <c r="C2985" i="37"/>
  <c r="C2981" i="37"/>
  <c r="C2977" i="37"/>
  <c r="C2973" i="37"/>
  <c r="C2969" i="37"/>
  <c r="C2965" i="37"/>
  <c r="C2961" i="37"/>
  <c r="C2957" i="37"/>
  <c r="C2953" i="37"/>
  <c r="C2949" i="37"/>
  <c r="C2945" i="37"/>
  <c r="C3387" i="37"/>
  <c r="C3383" i="37"/>
  <c r="C3380" i="37"/>
  <c r="C3376" i="37"/>
  <c r="C3372" i="37"/>
  <c r="C3368" i="37"/>
  <c r="C3364" i="37"/>
  <c r="C3360" i="37"/>
  <c r="C3356" i="37"/>
  <c r="C3349" i="37"/>
  <c r="C3345" i="37"/>
  <c r="C3341" i="37"/>
  <c r="C3337" i="37"/>
  <c r="C3333" i="37"/>
  <c r="C3329" i="37"/>
  <c r="C3325" i="37"/>
  <c r="C3322" i="37"/>
  <c r="C3318" i="37"/>
  <c r="C3314" i="37"/>
  <c r="C3310" i="37"/>
  <c r="C3306" i="37"/>
  <c r="C3302" i="37"/>
  <c r="C3298" i="37"/>
  <c r="C3294" i="37"/>
  <c r="C3291" i="37"/>
  <c r="C3287" i="37"/>
  <c r="C3283" i="37"/>
  <c r="C3279" i="37"/>
  <c r="C3275" i="37"/>
  <c r="C3271" i="37"/>
  <c r="C3267" i="37"/>
  <c r="C3263" i="37"/>
  <c r="C3260" i="37"/>
  <c r="C3256" i="37"/>
  <c r="C3252" i="37"/>
  <c r="C3248" i="37"/>
  <c r="C3244" i="37"/>
  <c r="C3240" i="37"/>
  <c r="C3236" i="37"/>
  <c r="C3229" i="37"/>
  <c r="C3225" i="37"/>
  <c r="C3221" i="37"/>
  <c r="C3217" i="37"/>
  <c r="C3213" i="37"/>
  <c r="C3209" i="37"/>
  <c r="C3205" i="37"/>
  <c r="C3202" i="37"/>
  <c r="C3198" i="37"/>
  <c r="C3194" i="37"/>
  <c r="C3190" i="37"/>
  <c r="C3186" i="37"/>
  <c r="C3182" i="37"/>
  <c r="C3178" i="37"/>
  <c r="C3174" i="37"/>
  <c r="C3170" i="37"/>
  <c r="C3166" i="37"/>
  <c r="C3162" i="37"/>
  <c r="C3158" i="37"/>
  <c r="C3154" i="37"/>
  <c r="C3150" i="37"/>
  <c r="C3146" i="37"/>
  <c r="C3142" i="37"/>
  <c r="C3138" i="37"/>
  <c r="C3134" i="37"/>
  <c r="C3130" i="37"/>
  <c r="C3126" i="37"/>
  <c r="C3122" i="37"/>
  <c r="C3118" i="37"/>
  <c r="C3114" i="37"/>
  <c r="C3110" i="37"/>
  <c r="C3106" i="37"/>
  <c r="C3102" i="37"/>
  <c r="C3098" i="37"/>
  <c r="C3094" i="37"/>
  <c r="C3090" i="37"/>
  <c r="C3086" i="37"/>
  <c r="C3082" i="37"/>
  <c r="C3078" i="37"/>
  <c r="C3074" i="37"/>
  <c r="C3070" i="37"/>
  <c r="C3066" i="37"/>
  <c r="C3062" i="37"/>
  <c r="C3058" i="37"/>
  <c r="C3054" i="37"/>
  <c r="C3050" i="37"/>
  <c r="C3046" i="37"/>
  <c r="C3042" i="37"/>
  <c r="C3038" i="37"/>
  <c r="C3034" i="37"/>
  <c r="C3030" i="37"/>
  <c r="C3026" i="37"/>
  <c r="C3022" i="37"/>
  <c r="C3018" i="37"/>
  <c r="C3014" i="37"/>
  <c r="C3010" i="37"/>
  <c r="C3006" i="37"/>
  <c r="C3002" i="37"/>
  <c r="C2998" i="37"/>
  <c r="C2994" i="37"/>
  <c r="C2990" i="37"/>
  <c r="C2986" i="37"/>
  <c r="C2982" i="37"/>
  <c r="C2978" i="37"/>
  <c r="C2974" i="37"/>
  <c r="C2970" i="37"/>
  <c r="C2966" i="37"/>
  <c r="C2962" i="37"/>
  <c r="C2958" i="37"/>
  <c r="C2954" i="37"/>
  <c r="C2950" i="37"/>
  <c r="C2946" i="37"/>
  <c r="C3388" i="37"/>
  <c r="C3384" i="37"/>
  <c r="C3381" i="37"/>
  <c r="C3377" i="37"/>
  <c r="C3373" i="37"/>
  <c r="C3369" i="37"/>
  <c r="C3365" i="37"/>
  <c r="C3361" i="37"/>
  <c r="C3357" i="37"/>
  <c r="C3353" i="37"/>
  <c r="C3350" i="37"/>
  <c r="C3346" i="37"/>
  <c r="C3342" i="37"/>
  <c r="C3338" i="37"/>
  <c r="C3334" i="37"/>
  <c r="C3330" i="37"/>
  <c r="C3326" i="37"/>
  <c r="C3319" i="37"/>
  <c r="C3315" i="37"/>
  <c r="C3311" i="37"/>
  <c r="C3307" i="37"/>
  <c r="C3303" i="37"/>
  <c r="C3299" i="37"/>
  <c r="C3295" i="37"/>
  <c r="C3292" i="37"/>
  <c r="C3288" i="37"/>
  <c r="C3284" i="37"/>
  <c r="C3280" i="37"/>
  <c r="C3276" i="37"/>
  <c r="C3272" i="37"/>
  <c r="C3268" i="37"/>
  <c r="C3264" i="37"/>
  <c r="C3261" i="37"/>
  <c r="C3257" i="37"/>
  <c r="C3253" i="37"/>
  <c r="C3249" i="37"/>
  <c r="C3245" i="37"/>
  <c r="C3241" i="37"/>
  <c r="C3237" i="37"/>
  <c r="C3233" i="37"/>
  <c r="C3230" i="37"/>
  <c r="C3226" i="37"/>
  <c r="C3222" i="37"/>
  <c r="C3218" i="37"/>
  <c r="C3214" i="37"/>
  <c r="C3210" i="37"/>
  <c r="C3206" i="37"/>
  <c r="C3199" i="37"/>
  <c r="C3195" i="37"/>
  <c r="C3191" i="37"/>
  <c r="C3187" i="37"/>
  <c r="C3183" i="37"/>
  <c r="C3179" i="37"/>
  <c r="C3175" i="37"/>
  <c r="C3171" i="37"/>
  <c r="C3167" i="37"/>
  <c r="C3163" i="37"/>
  <c r="C3159" i="37"/>
  <c r="C3155" i="37"/>
  <c r="C3151" i="37"/>
  <c r="C3147" i="37"/>
  <c r="C3143" i="37"/>
  <c r="C3139" i="37"/>
  <c r="C3135" i="37"/>
  <c r="C3131" i="37"/>
  <c r="C3127" i="37"/>
  <c r="C3123" i="37"/>
  <c r="C3119" i="37"/>
  <c r="C3115" i="37"/>
  <c r="C3111" i="37"/>
  <c r="C3107" i="37"/>
  <c r="C3103" i="37"/>
  <c r="C3099" i="37"/>
  <c r="C3095" i="37"/>
  <c r="C3091" i="37"/>
  <c r="C3087" i="37"/>
  <c r="C3083" i="37"/>
  <c r="C3079" i="37"/>
  <c r="C3075" i="37"/>
  <c r="C3071" i="37"/>
  <c r="C3067" i="37"/>
  <c r="C3063" i="37"/>
  <c r="C3059" i="37"/>
  <c r="C3055" i="37"/>
  <c r="C3051" i="37"/>
  <c r="C3047" i="37"/>
  <c r="C3043" i="37"/>
  <c r="C3039" i="37"/>
  <c r="C3035" i="37"/>
  <c r="C3031" i="37"/>
  <c r="C3027" i="37"/>
  <c r="C3023" i="37"/>
  <c r="C3019" i="37"/>
  <c r="C3015" i="37"/>
  <c r="C3011" i="37"/>
  <c r="C3007" i="37"/>
  <c r="C3003" i="37"/>
  <c r="C2999" i="37"/>
  <c r="C2995" i="37"/>
  <c r="C2991" i="37"/>
  <c r="C2987" i="37"/>
  <c r="C2983" i="37"/>
  <c r="C2979" i="37"/>
  <c r="C2975" i="37"/>
  <c r="C2971" i="37"/>
  <c r="C2967" i="37"/>
  <c r="C2963" i="37"/>
  <c r="C2959" i="37"/>
  <c r="C2955" i="37"/>
  <c r="C2951" i="37"/>
  <c r="C2947" i="37"/>
  <c r="C3389" i="37"/>
  <c r="C3385" i="37"/>
  <c r="C3382" i="37"/>
  <c r="C3378" i="37"/>
  <c r="C3374" i="37"/>
  <c r="C3370" i="37"/>
  <c r="C3366" i="37"/>
  <c r="C3362" i="37"/>
  <c r="C3358" i="37"/>
  <c r="C3354" i="37"/>
  <c r="C3351" i="37"/>
  <c r="C3347" i="37"/>
  <c r="C3343" i="37"/>
  <c r="C3339" i="37"/>
  <c r="C3335" i="37"/>
  <c r="C3331" i="37"/>
  <c r="C3327" i="37"/>
  <c r="C3323" i="37"/>
  <c r="C3320" i="37"/>
  <c r="C3316" i="37"/>
  <c r="C3312" i="37"/>
  <c r="C3308" i="37"/>
  <c r="C3304" i="37"/>
  <c r="C3300" i="37"/>
  <c r="C3296" i="37"/>
  <c r="C3289" i="37"/>
  <c r="C3285" i="37"/>
  <c r="C3281" i="37"/>
  <c r="C3277" i="37"/>
  <c r="C3273" i="37"/>
  <c r="C3269" i="37"/>
  <c r="C3265" i="37"/>
  <c r="C3262" i="37"/>
  <c r="C3258" i="37"/>
  <c r="C3254" i="37"/>
  <c r="C3250" i="37"/>
  <c r="C3246" i="37"/>
  <c r="C3242" i="37"/>
  <c r="C3238" i="37"/>
  <c r="C3234" i="37"/>
  <c r="C3231" i="37"/>
  <c r="C3227" i="37"/>
  <c r="C3223" i="37"/>
  <c r="C3219" i="37"/>
  <c r="C3215" i="37"/>
  <c r="C3211" i="37"/>
  <c r="C3207" i="37"/>
  <c r="C3203" i="37"/>
  <c r="C3200" i="37"/>
  <c r="C3196" i="37"/>
  <c r="C3192" i="37"/>
  <c r="C3188" i="37"/>
  <c r="C3184" i="37"/>
  <c r="C3180" i="37"/>
  <c r="C3176" i="37"/>
  <c r="C3172" i="37"/>
  <c r="C3168" i="37"/>
  <c r="C3164" i="37"/>
  <c r="C3160" i="37"/>
  <c r="C3156" i="37"/>
  <c r="C3152" i="37"/>
  <c r="C3148" i="37"/>
  <c r="C3144" i="37"/>
  <c r="C3140" i="37"/>
  <c r="C3136" i="37"/>
  <c r="C3132" i="37"/>
  <c r="C3128" i="37"/>
  <c r="C3124" i="37"/>
  <c r="C3120" i="37"/>
  <c r="C3116" i="37"/>
  <c r="C3112" i="37"/>
  <c r="C3108" i="37"/>
  <c r="C3104" i="37"/>
  <c r="C3100" i="37"/>
  <c r="C3096" i="37"/>
  <c r="C3092" i="37"/>
  <c r="C3088" i="37"/>
  <c r="C3084" i="37"/>
  <c r="C3080" i="37"/>
  <c r="C3076" i="37"/>
  <c r="C3072" i="37"/>
  <c r="C3068" i="37"/>
  <c r="C3064" i="37"/>
  <c r="C3060" i="37"/>
  <c r="C3056" i="37"/>
  <c r="C3052" i="37"/>
  <c r="C3048" i="37"/>
  <c r="C3044" i="37"/>
  <c r="C3040" i="37"/>
  <c r="C3036" i="37"/>
  <c r="C3032" i="37"/>
  <c r="C3028" i="37"/>
  <c r="C3024" i="37"/>
  <c r="C3020" i="37"/>
  <c r="C3016" i="37"/>
  <c r="C3012" i="37"/>
  <c r="C3008" i="37"/>
  <c r="C3004" i="37"/>
  <c r="C3000" i="37"/>
  <c r="C2996" i="37"/>
  <c r="C2992" i="37"/>
  <c r="C2988" i="37"/>
  <c r="C2984" i="37"/>
  <c r="C2980" i="37"/>
  <c r="C2976" i="37"/>
  <c r="C2972" i="37"/>
  <c r="C2968" i="37"/>
  <c r="C2964" i="37"/>
  <c r="C2960" i="37"/>
  <c r="C2956" i="37"/>
  <c r="C2952" i="37"/>
  <c r="C2948" i="37"/>
  <c r="C2943" i="37"/>
  <c r="C2939" i="37"/>
  <c r="C2935" i="37"/>
  <c r="C2931" i="37"/>
  <c r="C2927" i="37"/>
  <c r="C2923" i="37"/>
  <c r="C2919" i="37"/>
  <c r="C2915" i="37"/>
  <c r="C2911" i="37"/>
  <c r="C2907" i="37"/>
  <c r="C2903" i="37"/>
  <c r="C2899" i="37"/>
  <c r="C2895" i="37"/>
  <c r="C2891" i="37"/>
  <c r="C2887" i="37"/>
  <c r="C2883" i="37"/>
  <c r="C2879" i="37"/>
  <c r="C2875" i="37"/>
  <c r="C2871" i="37"/>
  <c r="C2867" i="37"/>
  <c r="C2863" i="37"/>
  <c r="C2859" i="37"/>
  <c r="C2855" i="37"/>
  <c r="C2851" i="37"/>
  <c r="C2847" i="37"/>
  <c r="C2843" i="37"/>
  <c r="C2839" i="37"/>
  <c r="C2835" i="37"/>
  <c r="C2831" i="37"/>
  <c r="C2827" i="37"/>
  <c r="C2823" i="37"/>
  <c r="C2819" i="37"/>
  <c r="C2815" i="37"/>
  <c r="C2811" i="37"/>
  <c r="C2807" i="37"/>
  <c r="C2803" i="37"/>
  <c r="C2799" i="37"/>
  <c r="C2795" i="37"/>
  <c r="C2791" i="37"/>
  <c r="C2787" i="37"/>
  <c r="C2783" i="37"/>
  <c r="C2779" i="37"/>
  <c r="C2775" i="37"/>
  <c r="C2771" i="37"/>
  <c r="C2767" i="37"/>
  <c r="C2763" i="37"/>
  <c r="C2759" i="37"/>
  <c r="C2755" i="37"/>
  <c r="C2751" i="37"/>
  <c r="C2747" i="37"/>
  <c r="C2743" i="37"/>
  <c r="C2739" i="37"/>
  <c r="C2735" i="37"/>
  <c r="C2731" i="37"/>
  <c r="C2727" i="37"/>
  <c r="C2723" i="37"/>
  <c r="C2719" i="37"/>
  <c r="C2715" i="37"/>
  <c r="C2711" i="37"/>
  <c r="C2707" i="37"/>
  <c r="C2703" i="37"/>
  <c r="C2699" i="37"/>
  <c r="C2695" i="37"/>
  <c r="C2691" i="37"/>
  <c r="C2687" i="37"/>
  <c r="C2683" i="37"/>
  <c r="C2679" i="37"/>
  <c r="C2675" i="37"/>
  <c r="C2671" i="37"/>
  <c r="C2667" i="37"/>
  <c r="C2663" i="37"/>
  <c r="C2659" i="37"/>
  <c r="C2655" i="37"/>
  <c r="C2651" i="37"/>
  <c r="C2647" i="37"/>
  <c r="C2643" i="37"/>
  <c r="C2639" i="37"/>
  <c r="C2635" i="37"/>
  <c r="C2631" i="37"/>
  <c r="C2627" i="37"/>
  <c r="C2623" i="37"/>
  <c r="C2619" i="37"/>
  <c r="C2615" i="37"/>
  <c r="C2611" i="37"/>
  <c r="C2607" i="37"/>
  <c r="C2603" i="37"/>
  <c r="C2599" i="37"/>
  <c r="C2595" i="37"/>
  <c r="C2591" i="37"/>
  <c r="C2587" i="37"/>
  <c r="C2583" i="37"/>
  <c r="C2579" i="37"/>
  <c r="C2575" i="37"/>
  <c r="C2571" i="37"/>
  <c r="C2567" i="37"/>
  <c r="C2563" i="37"/>
  <c r="C2559" i="37"/>
  <c r="C2555" i="37"/>
  <c r="C2551" i="37"/>
  <c r="C2547" i="37"/>
  <c r="C2543" i="37"/>
  <c r="C2539" i="37"/>
  <c r="C2535" i="37"/>
  <c r="C2531" i="37"/>
  <c r="C2527" i="37"/>
  <c r="C2523" i="37"/>
  <c r="C2519" i="37"/>
  <c r="C2515" i="37"/>
  <c r="C2511" i="37"/>
  <c r="C2507" i="37"/>
  <c r="C2503" i="37"/>
  <c r="C2499" i="37"/>
  <c r="C2495" i="37"/>
  <c r="C2491" i="37"/>
  <c r="C2487" i="37"/>
  <c r="C2483" i="37"/>
  <c r="C2479" i="37"/>
  <c r="C2475" i="37"/>
  <c r="C2471" i="37"/>
  <c r="C2467" i="37"/>
  <c r="C2463" i="37"/>
  <c r="C2459" i="37"/>
  <c r="C2455" i="37"/>
  <c r="C2451" i="37"/>
  <c r="C2447" i="37"/>
  <c r="C2443" i="37"/>
  <c r="C2439" i="37"/>
  <c r="C2435" i="37"/>
  <c r="C2431" i="37"/>
  <c r="C2427" i="37"/>
  <c r="C2423" i="37"/>
  <c r="C2419" i="37"/>
  <c r="C2415" i="37"/>
  <c r="C2411" i="37"/>
  <c r="C2407" i="37"/>
  <c r="C2403" i="37"/>
  <c r="C2399" i="37"/>
  <c r="C2395" i="37"/>
  <c r="C2391" i="37"/>
  <c r="C2387" i="37"/>
  <c r="C2383" i="37"/>
  <c r="C2379" i="37"/>
  <c r="C2375" i="37"/>
  <c r="C2371" i="37"/>
  <c r="C2367" i="37"/>
  <c r="C2363" i="37"/>
  <c r="C2359" i="37"/>
  <c r="C2355" i="37"/>
  <c r="C2351" i="37"/>
  <c r="C2347" i="37"/>
  <c r="C2343" i="37"/>
  <c r="C2339" i="37"/>
  <c r="C2335" i="37"/>
  <c r="C2331" i="37"/>
  <c r="C2327" i="37"/>
  <c r="C2323" i="37"/>
  <c r="C2319" i="37"/>
  <c r="C2315" i="37"/>
  <c r="C2311" i="37"/>
  <c r="C2307" i="37"/>
  <c r="C2303" i="37"/>
  <c r="C2299" i="37"/>
  <c r="C2295" i="37"/>
  <c r="C2291" i="37"/>
  <c r="C2287" i="37"/>
  <c r="C2283" i="37"/>
  <c r="C2279" i="37"/>
  <c r="C2275" i="37"/>
  <c r="C2271" i="37"/>
  <c r="C2267" i="37"/>
  <c r="C2263" i="37"/>
  <c r="C2259" i="37"/>
  <c r="C2255" i="37"/>
  <c r="C2251" i="37"/>
  <c r="C2247" i="37"/>
  <c r="C2243" i="37"/>
  <c r="C2239" i="37"/>
  <c r="C2235" i="37"/>
  <c r="C2231" i="37"/>
  <c r="C2227" i="37"/>
  <c r="C2223" i="37"/>
  <c r="C2219" i="37"/>
  <c r="C2215" i="37"/>
  <c r="C2211" i="37"/>
  <c r="C2207" i="37"/>
  <c r="C2203" i="37"/>
  <c r="C2199" i="37"/>
  <c r="C2195" i="37"/>
  <c r="C2191" i="37"/>
  <c r="C2187" i="37"/>
  <c r="C2183" i="37"/>
  <c r="C2179" i="37"/>
  <c r="C2175" i="37"/>
  <c r="C2171" i="37"/>
  <c r="C2167" i="37"/>
  <c r="C2163" i="37"/>
  <c r="C2159" i="37"/>
  <c r="C2155" i="37"/>
  <c r="C2151" i="37"/>
  <c r="C2147" i="37"/>
  <c r="C2143" i="37"/>
  <c r="C2139" i="37"/>
  <c r="C2135" i="37"/>
  <c r="C2131" i="37"/>
  <c r="C2127" i="37"/>
  <c r="C2123" i="37"/>
  <c r="C2119" i="37"/>
  <c r="C2115" i="37"/>
  <c r="C2111" i="37"/>
  <c r="C2107" i="37"/>
  <c r="C2103" i="37"/>
  <c r="C2099" i="37"/>
  <c r="C2095" i="37"/>
  <c r="C2091" i="37"/>
  <c r="C2087" i="37"/>
  <c r="C2083" i="37"/>
  <c r="C2079" i="37"/>
  <c r="C2075" i="37"/>
  <c r="C2071" i="37"/>
  <c r="C2067" i="37"/>
  <c r="C2063" i="37"/>
  <c r="C2059" i="37"/>
  <c r="C2055" i="37"/>
  <c r="C2051" i="37"/>
  <c r="C2047" i="37"/>
  <c r="C2043" i="37"/>
  <c r="C2039" i="37"/>
  <c r="C2940" i="37"/>
  <c r="C2936" i="37"/>
  <c r="C2932" i="37"/>
  <c r="C2928" i="37"/>
  <c r="C2924" i="37"/>
  <c r="C2920" i="37"/>
  <c r="C2916" i="37"/>
  <c r="C2912" i="37"/>
  <c r="C2908" i="37"/>
  <c r="C2904" i="37"/>
  <c r="C2900" i="37"/>
  <c r="C2896" i="37"/>
  <c r="C2892" i="37"/>
  <c r="C2888" i="37"/>
  <c r="C2884" i="37"/>
  <c r="C2880" i="37"/>
  <c r="C2876" i="37"/>
  <c r="C2872" i="37"/>
  <c r="C2868" i="37"/>
  <c r="C2864" i="37"/>
  <c r="C2860" i="37"/>
  <c r="C2856" i="37"/>
  <c r="C2852" i="37"/>
  <c r="C2848" i="37"/>
  <c r="C2844" i="37"/>
  <c r="C2840" i="37"/>
  <c r="C2836" i="37"/>
  <c r="C2832" i="37"/>
  <c r="C2828" i="37"/>
  <c r="C2824" i="37"/>
  <c r="C2820" i="37"/>
  <c r="C2816" i="37"/>
  <c r="C2812" i="37"/>
  <c r="C2808" i="37"/>
  <c r="C2804" i="37"/>
  <c r="C2800" i="37"/>
  <c r="C2796" i="37"/>
  <c r="C2792" i="37"/>
  <c r="C2788" i="37"/>
  <c r="C2784" i="37"/>
  <c r="C2780" i="37"/>
  <c r="C2776" i="37"/>
  <c r="C2772" i="37"/>
  <c r="C2768" i="37"/>
  <c r="C2764" i="37"/>
  <c r="C2760" i="37"/>
  <c r="C2756" i="37"/>
  <c r="C2752" i="37"/>
  <c r="C2748" i="37"/>
  <c r="C2744" i="37"/>
  <c r="C2740" i="37"/>
  <c r="C2736" i="37"/>
  <c r="C2732" i="37"/>
  <c r="C2728" i="37"/>
  <c r="C2724" i="37"/>
  <c r="C2720" i="37"/>
  <c r="C2716" i="37"/>
  <c r="C2712" i="37"/>
  <c r="C2708" i="37"/>
  <c r="C2704" i="37"/>
  <c r="C2700" i="37"/>
  <c r="C2696" i="37"/>
  <c r="C2692" i="37"/>
  <c r="C2688" i="37"/>
  <c r="C2684" i="37"/>
  <c r="C2680" i="37"/>
  <c r="C2676" i="37"/>
  <c r="C2672" i="37"/>
  <c r="C2668" i="37"/>
  <c r="C2664" i="37"/>
  <c r="C2660" i="37"/>
  <c r="C2656" i="37"/>
  <c r="C2652" i="37"/>
  <c r="C2648" i="37"/>
  <c r="C2644" i="37"/>
  <c r="C2640" i="37"/>
  <c r="C2636" i="37"/>
  <c r="C2632" i="37"/>
  <c r="C2628" i="37"/>
  <c r="C2624" i="37"/>
  <c r="C2620" i="37"/>
  <c r="C2616" i="37"/>
  <c r="C2612" i="37"/>
  <c r="C2608" i="37"/>
  <c r="C2604" i="37"/>
  <c r="C2600" i="37"/>
  <c r="C2596" i="37"/>
  <c r="C2592" i="37"/>
  <c r="C2588" i="37"/>
  <c r="C2584" i="37"/>
  <c r="C2580" i="37"/>
  <c r="C2576" i="37"/>
  <c r="C2572" i="37"/>
  <c r="C2568" i="37"/>
  <c r="C2564" i="37"/>
  <c r="C2560" i="37"/>
  <c r="C2556" i="37"/>
  <c r="C2552" i="37"/>
  <c r="C2548" i="37"/>
  <c r="C2544" i="37"/>
  <c r="C2540" i="37"/>
  <c r="C2536" i="37"/>
  <c r="C2532" i="37"/>
  <c r="C2528" i="37"/>
  <c r="C2524" i="37"/>
  <c r="C2520" i="37"/>
  <c r="C2516" i="37"/>
  <c r="C2512" i="37"/>
  <c r="C2508" i="37"/>
  <c r="C2504" i="37"/>
  <c r="C2500" i="37"/>
  <c r="C2496" i="37"/>
  <c r="C2492" i="37"/>
  <c r="C2488" i="37"/>
  <c r="C2484" i="37"/>
  <c r="C2480" i="37"/>
  <c r="C2476" i="37"/>
  <c r="C2472" i="37"/>
  <c r="C2468" i="37"/>
  <c r="C2464" i="37"/>
  <c r="C2460" i="37"/>
  <c r="C2456" i="37"/>
  <c r="C2452" i="37"/>
  <c r="C2448" i="37"/>
  <c r="C2444" i="37"/>
  <c r="C2440" i="37"/>
  <c r="C2436" i="37"/>
  <c r="C2432" i="37"/>
  <c r="C2428" i="37"/>
  <c r="C2424" i="37"/>
  <c r="C2420" i="37"/>
  <c r="C2416" i="37"/>
  <c r="C2412" i="37"/>
  <c r="C2408" i="37"/>
  <c r="C2404" i="37"/>
  <c r="C2400" i="37"/>
  <c r="C2396" i="37"/>
  <c r="C2392" i="37"/>
  <c r="C2388" i="37"/>
  <c r="C2384" i="37"/>
  <c r="C2380" i="37"/>
  <c r="C2376" i="37"/>
  <c r="C2372" i="37"/>
  <c r="C2368" i="37"/>
  <c r="C2364" i="37"/>
  <c r="C2360" i="37"/>
  <c r="C2356" i="37"/>
  <c r="C2352" i="37"/>
  <c r="C2348" i="37"/>
  <c r="C2344" i="37"/>
  <c r="C2340" i="37"/>
  <c r="C2336" i="37"/>
  <c r="C2332" i="37"/>
  <c r="C2328" i="37"/>
  <c r="C2324" i="37"/>
  <c r="C2320" i="37"/>
  <c r="C2316" i="37"/>
  <c r="C2312" i="37"/>
  <c r="C2308" i="37"/>
  <c r="C2304" i="37"/>
  <c r="C2300" i="37"/>
  <c r="C2296" i="37"/>
  <c r="C2292" i="37"/>
  <c r="C2288" i="37"/>
  <c r="C2284" i="37"/>
  <c r="C2280" i="37"/>
  <c r="C2276" i="37"/>
  <c r="C2272" i="37"/>
  <c r="C2268" i="37"/>
  <c r="C2264" i="37"/>
  <c r="C2260" i="37"/>
  <c r="C2256" i="37"/>
  <c r="C2252" i="37"/>
  <c r="C2248" i="37"/>
  <c r="C2244" i="37"/>
  <c r="C2240" i="37"/>
  <c r="C2236" i="37"/>
  <c r="C2232" i="37"/>
  <c r="C2228" i="37"/>
  <c r="C2224" i="37"/>
  <c r="C2220" i="37"/>
  <c r="C2216" i="37"/>
  <c r="C2212" i="37"/>
  <c r="C2208" i="37"/>
  <c r="C2204" i="37"/>
  <c r="C2200" i="37"/>
  <c r="C2196" i="37"/>
  <c r="C2192" i="37"/>
  <c r="C2188" i="37"/>
  <c r="C2184" i="37"/>
  <c r="C2180" i="37"/>
  <c r="C2176" i="37"/>
  <c r="C2172" i="37"/>
  <c r="C2168" i="37"/>
  <c r="C2164" i="37"/>
  <c r="C2160" i="37"/>
  <c r="C2156" i="37"/>
  <c r="C2152" i="37"/>
  <c r="C2148" i="37"/>
  <c r="C2144" i="37"/>
  <c r="C2140" i="37"/>
  <c r="C2136" i="37"/>
  <c r="C2132" i="37"/>
  <c r="C2128" i="37"/>
  <c r="C2124" i="37"/>
  <c r="C2120" i="37"/>
  <c r="C2116" i="37"/>
  <c r="C2112" i="37"/>
  <c r="C2108" i="37"/>
  <c r="C2104" i="37"/>
  <c r="C2100" i="37"/>
  <c r="C2096" i="37"/>
  <c r="C2092" i="37"/>
  <c r="C2088" i="37"/>
  <c r="C2084" i="37"/>
  <c r="C2080" i="37"/>
  <c r="C2076" i="37"/>
  <c r="C2072" i="37"/>
  <c r="C2068" i="37"/>
  <c r="C2064" i="37"/>
  <c r="C2060" i="37"/>
  <c r="C2056" i="37"/>
  <c r="C2052" i="37"/>
  <c r="C2048" i="37"/>
  <c r="C2044" i="37"/>
  <c r="C2040" i="37"/>
  <c r="C2036" i="37"/>
  <c r="C2944" i="37"/>
  <c r="C2941" i="37"/>
  <c r="C2937" i="37"/>
  <c r="C2933" i="37"/>
  <c r="C2929" i="37"/>
  <c r="C2925" i="37"/>
  <c r="C2921" i="37"/>
  <c r="C2917" i="37"/>
  <c r="C2913" i="37"/>
  <c r="C2909" i="37"/>
  <c r="C2905" i="37"/>
  <c r="C2901" i="37"/>
  <c r="C2897" i="37"/>
  <c r="C2893" i="37"/>
  <c r="C2889" i="37"/>
  <c r="C2885" i="37"/>
  <c r="C2881" i="37"/>
  <c r="C2877" i="37"/>
  <c r="C2873" i="37"/>
  <c r="C2869" i="37"/>
  <c r="C2865" i="37"/>
  <c r="C2861" i="37"/>
  <c r="C2857" i="37"/>
  <c r="C2853" i="37"/>
  <c r="C2849" i="37"/>
  <c r="C2845" i="37"/>
  <c r="C2841" i="37"/>
  <c r="C2837" i="37"/>
  <c r="C2833" i="37"/>
  <c r="C2829" i="37"/>
  <c r="C2825" i="37"/>
  <c r="C2821" i="37"/>
  <c r="C2817" i="37"/>
  <c r="C2813" i="37"/>
  <c r="C2809" i="37"/>
  <c r="C2805" i="37"/>
  <c r="C2801" i="37"/>
  <c r="C2797" i="37"/>
  <c r="C2793" i="37"/>
  <c r="C2789" i="37"/>
  <c r="C2785" i="37"/>
  <c r="C2781" i="37"/>
  <c r="C2777" i="37"/>
  <c r="C2773" i="37"/>
  <c r="C2769" i="37"/>
  <c r="C2765" i="37"/>
  <c r="C2761" i="37"/>
  <c r="C2757" i="37"/>
  <c r="C2753" i="37"/>
  <c r="C2749" i="37"/>
  <c r="C2745" i="37"/>
  <c r="C2741" i="37"/>
  <c r="C2737" i="37"/>
  <c r="C2733" i="37"/>
  <c r="C2729" i="37"/>
  <c r="C2725" i="37"/>
  <c r="C2721" i="37"/>
  <c r="C2717" i="37"/>
  <c r="C2713" i="37"/>
  <c r="C2709" i="37"/>
  <c r="C2705" i="37"/>
  <c r="C2701" i="37"/>
  <c r="C2697" i="37"/>
  <c r="C2693" i="37"/>
  <c r="C2689" i="37"/>
  <c r="C2685" i="37"/>
  <c r="C2681" i="37"/>
  <c r="C2677" i="37"/>
  <c r="C2673" i="37"/>
  <c r="C2669" i="37"/>
  <c r="C2665" i="37"/>
  <c r="C2661" i="37"/>
  <c r="C2657" i="37"/>
  <c r="C2653" i="37"/>
  <c r="C2649" i="37"/>
  <c r="C2645" i="37"/>
  <c r="C2641" i="37"/>
  <c r="C2637" i="37"/>
  <c r="C2633" i="37"/>
  <c r="C2629" i="37"/>
  <c r="C2625" i="37"/>
  <c r="C2621" i="37"/>
  <c r="C2617" i="37"/>
  <c r="C2613" i="37"/>
  <c r="C2609" i="37"/>
  <c r="C2605" i="37"/>
  <c r="C2601" i="37"/>
  <c r="C2597" i="37"/>
  <c r="C2593" i="37"/>
  <c r="C2589" i="37"/>
  <c r="C2585" i="37"/>
  <c r="C2581" i="37"/>
  <c r="C2577" i="37"/>
  <c r="C2573" i="37"/>
  <c r="C2569" i="37"/>
  <c r="C2565" i="37"/>
  <c r="C2561" i="37"/>
  <c r="C2557" i="37"/>
  <c r="C2553" i="37"/>
  <c r="C2549" i="37"/>
  <c r="C2545" i="37"/>
  <c r="C2541" i="37"/>
  <c r="C2537" i="37"/>
  <c r="C2533" i="37"/>
  <c r="C2529" i="37"/>
  <c r="C2525" i="37"/>
  <c r="C2521" i="37"/>
  <c r="C2517" i="37"/>
  <c r="C2513" i="37"/>
  <c r="C2509" i="37"/>
  <c r="C2505" i="37"/>
  <c r="C2501" i="37"/>
  <c r="C2497" i="37"/>
  <c r="C2493" i="37"/>
  <c r="C2489" i="37"/>
  <c r="C2485" i="37"/>
  <c r="C2481" i="37"/>
  <c r="C2477" i="37"/>
  <c r="C2473" i="37"/>
  <c r="C2469" i="37"/>
  <c r="C2465" i="37"/>
  <c r="C2461" i="37"/>
  <c r="C2457" i="37"/>
  <c r="C2453" i="37"/>
  <c r="C2449" i="37"/>
  <c r="C2445" i="37"/>
  <c r="C2441" i="37"/>
  <c r="C2437" i="37"/>
  <c r="C2433" i="37"/>
  <c r="C2429" i="37"/>
  <c r="C2425" i="37"/>
  <c r="C2421" i="37"/>
  <c r="C2417" i="37"/>
  <c r="C2413" i="37"/>
  <c r="C2409" i="37"/>
  <c r="C2405" i="37"/>
  <c r="C2401" i="37"/>
  <c r="C2397" i="37"/>
  <c r="C2393" i="37"/>
  <c r="C2389" i="37"/>
  <c r="C2385" i="37"/>
  <c r="C2381" i="37"/>
  <c r="C2377" i="37"/>
  <c r="C2373" i="37"/>
  <c r="C2369" i="37"/>
  <c r="C2365" i="37"/>
  <c r="C2361" i="37"/>
  <c r="C2357" i="37"/>
  <c r="C2353" i="37"/>
  <c r="C2349" i="37"/>
  <c r="C2345" i="37"/>
  <c r="C2341" i="37"/>
  <c r="C2337" i="37"/>
  <c r="C2333" i="37"/>
  <c r="C2329" i="37"/>
  <c r="C2325" i="37"/>
  <c r="C2321" i="37"/>
  <c r="C2317" i="37"/>
  <c r="C2313" i="37"/>
  <c r="C2309" i="37"/>
  <c r="C2305" i="37"/>
  <c r="C2301" i="37"/>
  <c r="C2297" i="37"/>
  <c r="C2293" i="37"/>
  <c r="C2289" i="37"/>
  <c r="C2285" i="37"/>
  <c r="C2281" i="37"/>
  <c r="C2277" i="37"/>
  <c r="C2273" i="37"/>
  <c r="C2269" i="37"/>
  <c r="C2265" i="37"/>
  <c r="C2261" i="37"/>
  <c r="C2257" i="37"/>
  <c r="C2253" i="37"/>
  <c r="C2249" i="37"/>
  <c r="C2245" i="37"/>
  <c r="C2241" i="37"/>
  <c r="C2237" i="37"/>
  <c r="C2233" i="37"/>
  <c r="C2229" i="37"/>
  <c r="C2225" i="37"/>
  <c r="C2221" i="37"/>
  <c r="C2217" i="37"/>
  <c r="C2213" i="37"/>
  <c r="C2209" i="37"/>
  <c r="C2205" i="37"/>
  <c r="C2201" i="37"/>
  <c r="C2197" i="37"/>
  <c r="C2193" i="37"/>
  <c r="C2189" i="37"/>
  <c r="C2185" i="37"/>
  <c r="C2181" i="37"/>
  <c r="C2177" i="37"/>
  <c r="C2173" i="37"/>
  <c r="C2169" i="37"/>
  <c r="C2165" i="37"/>
  <c r="C2161" i="37"/>
  <c r="C2157" i="37"/>
  <c r="C2153" i="37"/>
  <c r="C2149" i="37"/>
  <c r="C2145" i="37"/>
  <c r="C2141" i="37"/>
  <c r="C2137" i="37"/>
  <c r="C2133" i="37"/>
  <c r="C2129" i="37"/>
  <c r="C2125" i="37"/>
  <c r="C2121" i="37"/>
  <c r="C2117" i="37"/>
  <c r="C2113" i="37"/>
  <c r="C2109" i="37"/>
  <c r="C2105" i="37"/>
  <c r="C2101" i="37"/>
  <c r="C2097" i="37"/>
  <c r="C2093" i="37"/>
  <c r="C2089" i="37"/>
  <c r="C2085" i="37"/>
  <c r="C2081" i="37"/>
  <c r="C2077" i="37"/>
  <c r="C2073" i="37"/>
  <c r="C2069" i="37"/>
  <c r="C2065" i="37"/>
  <c r="C2061" i="37"/>
  <c r="C2057" i="37"/>
  <c r="C2053" i="37"/>
  <c r="C2049" i="37"/>
  <c r="C2045" i="37"/>
  <c r="C2041" i="37"/>
  <c r="C2037" i="37"/>
  <c r="C2942" i="37"/>
  <c r="C2938" i="37"/>
  <c r="C2934" i="37"/>
  <c r="C2930" i="37"/>
  <c r="C2926" i="37"/>
  <c r="C2922" i="37"/>
  <c r="C2918" i="37"/>
  <c r="C2914" i="37"/>
  <c r="C2910" i="37"/>
  <c r="C2906" i="37"/>
  <c r="C2902" i="37"/>
  <c r="C2898" i="37"/>
  <c r="C2894" i="37"/>
  <c r="C2890" i="37"/>
  <c r="C2886" i="37"/>
  <c r="C2882" i="37"/>
  <c r="C2878" i="37"/>
  <c r="C2874" i="37"/>
  <c r="C2870" i="37"/>
  <c r="C2866" i="37"/>
  <c r="C2862" i="37"/>
  <c r="C2858" i="37"/>
  <c r="C2854" i="37"/>
  <c r="C2850" i="37"/>
  <c r="C2846" i="37"/>
  <c r="C2842" i="37"/>
  <c r="C2838" i="37"/>
  <c r="C2834" i="37"/>
  <c r="C2830" i="37"/>
  <c r="C2826" i="37"/>
  <c r="C2822" i="37"/>
  <c r="C2818" i="37"/>
  <c r="C2814" i="37"/>
  <c r="C2810" i="37"/>
  <c r="C2806" i="37"/>
  <c r="C2802" i="37"/>
  <c r="C2798" i="37"/>
  <c r="C2794" i="37"/>
  <c r="C2790" i="37"/>
  <c r="C2786" i="37"/>
  <c r="C2782" i="37"/>
  <c r="C2778" i="37"/>
  <c r="C2774" i="37"/>
  <c r="C2770" i="37"/>
  <c r="C2766" i="37"/>
  <c r="C2762" i="37"/>
  <c r="C2758" i="37"/>
  <c r="C2754" i="37"/>
  <c r="C2750" i="37"/>
  <c r="C2746" i="37"/>
  <c r="C2742" i="37"/>
  <c r="C2738" i="37"/>
  <c r="C2734" i="37"/>
  <c r="C2730" i="37"/>
  <c r="C2726" i="37"/>
  <c r="C2722" i="37"/>
  <c r="C2718" i="37"/>
  <c r="C2714" i="37"/>
  <c r="C2710" i="37"/>
  <c r="C2706" i="37"/>
  <c r="C2702" i="37"/>
  <c r="C2698" i="37"/>
  <c r="C2694" i="37"/>
  <c r="C2690" i="37"/>
  <c r="C2686" i="37"/>
  <c r="C2682" i="37"/>
  <c r="C2678" i="37"/>
  <c r="C2674" i="37"/>
  <c r="C2670" i="37"/>
  <c r="C2666" i="37"/>
  <c r="C2662" i="37"/>
  <c r="C2658" i="37"/>
  <c r="C2654" i="37"/>
  <c r="C2650" i="37"/>
  <c r="C2646" i="37"/>
  <c r="C2642" i="37"/>
  <c r="C2638" i="37"/>
  <c r="C2634" i="37"/>
  <c r="C2630" i="37"/>
  <c r="C2626" i="37"/>
  <c r="C2618" i="37"/>
  <c r="C2602" i="37"/>
  <c r="C2586" i="37"/>
  <c r="C2570" i="37"/>
  <c r="C2554" i="37"/>
  <c r="C2538" i="37"/>
  <c r="C2522" i="37"/>
  <c r="C2506" i="37"/>
  <c r="C2490" i="37"/>
  <c r="C2474" i="37"/>
  <c r="C2458" i="37"/>
  <c r="C2442" i="37"/>
  <c r="C2426" i="37"/>
  <c r="C2410" i="37"/>
  <c r="C2394" i="37"/>
  <c r="C2378" i="37"/>
  <c r="C2362" i="37"/>
  <c r="C2346" i="37"/>
  <c r="C2330" i="37"/>
  <c r="C2314" i="37"/>
  <c r="C2298" i="37"/>
  <c r="C2282" i="37"/>
  <c r="C2266" i="37"/>
  <c r="C2250" i="37"/>
  <c r="C2234" i="37"/>
  <c r="C2218" i="37"/>
  <c r="C2202" i="37"/>
  <c r="C2186" i="37"/>
  <c r="C2170" i="37"/>
  <c r="C2154" i="37"/>
  <c r="C2138" i="37"/>
  <c r="C2122" i="37"/>
  <c r="C2106" i="37"/>
  <c r="C2090" i="37"/>
  <c r="C2074" i="37"/>
  <c r="C2058" i="37"/>
  <c r="C2042" i="37"/>
  <c r="C2033" i="37"/>
  <c r="C2029" i="37"/>
  <c r="C2025" i="37"/>
  <c r="C2021" i="37"/>
  <c r="C2017" i="37"/>
  <c r="C2013" i="37"/>
  <c r="C2009" i="37"/>
  <c r="C2005" i="37"/>
  <c r="C2001" i="37"/>
  <c r="C1997" i="37"/>
  <c r="C1993" i="37"/>
  <c r="C1989" i="37"/>
  <c r="C1985" i="37"/>
  <c r="C1981" i="37"/>
  <c r="C1977" i="37"/>
  <c r="C1973" i="37"/>
  <c r="C1969" i="37"/>
  <c r="C1965" i="37"/>
  <c r="C1961" i="37"/>
  <c r="C1957" i="37"/>
  <c r="C1953" i="37"/>
  <c r="C1949" i="37"/>
  <c r="C1945" i="37"/>
  <c r="C1941" i="37"/>
  <c r="C1937" i="37"/>
  <c r="C1933" i="37"/>
  <c r="C1929" i="37"/>
  <c r="C1925" i="37"/>
  <c r="C1921" i="37"/>
  <c r="C1917" i="37"/>
  <c r="C1913" i="37"/>
  <c r="C1909" i="37"/>
  <c r="C1905" i="37"/>
  <c r="C1901" i="37"/>
  <c r="C1897" i="37"/>
  <c r="C1893" i="37"/>
  <c r="C1889" i="37"/>
  <c r="C1885" i="37"/>
  <c r="C1881" i="37"/>
  <c r="C1877" i="37"/>
  <c r="C1873" i="37"/>
  <c r="C1869" i="37"/>
  <c r="C1865" i="37"/>
  <c r="C1861" i="37"/>
  <c r="C1857" i="37"/>
  <c r="C1853" i="37"/>
  <c r="C1849" i="37"/>
  <c r="C1845" i="37"/>
  <c r="C1841" i="37"/>
  <c r="C1837" i="37"/>
  <c r="C1833" i="37"/>
  <c r="C1829" i="37"/>
  <c r="C1825" i="37"/>
  <c r="C1821" i="37"/>
  <c r="C1817" i="37"/>
  <c r="C1813" i="37"/>
  <c r="C1809" i="37"/>
  <c r="C1805" i="37"/>
  <c r="C1801" i="37"/>
  <c r="C1797" i="37"/>
  <c r="C1793" i="37"/>
  <c r="C1789" i="37"/>
  <c r="C1785" i="37"/>
  <c r="C1781" i="37"/>
  <c r="C1777" i="37"/>
  <c r="C1773" i="37"/>
  <c r="C1769" i="37"/>
  <c r="C1765" i="37"/>
  <c r="C1761" i="37"/>
  <c r="C1757" i="37"/>
  <c r="C1753" i="37"/>
  <c r="C1749" i="37"/>
  <c r="C1745" i="37"/>
  <c r="C1741" i="37"/>
  <c r="C1737" i="37"/>
  <c r="C1733" i="37"/>
  <c r="C1729" i="37"/>
  <c r="C1725" i="37"/>
  <c r="C1721" i="37"/>
  <c r="C1717" i="37"/>
  <c r="C1713" i="37"/>
  <c r="C1709" i="37"/>
  <c r="C1705" i="37"/>
  <c r="C1701" i="37"/>
  <c r="C1697" i="37"/>
  <c r="C1693" i="37"/>
  <c r="C1689" i="37"/>
  <c r="C1685" i="37"/>
  <c r="C1681" i="37"/>
  <c r="C1677" i="37"/>
  <c r="C1673" i="37"/>
  <c r="C1669" i="37"/>
  <c r="C1665" i="37"/>
  <c r="C1661" i="37"/>
  <c r="C1657" i="37"/>
  <c r="C1653" i="37"/>
  <c r="C1649" i="37"/>
  <c r="C1645" i="37"/>
  <c r="C1641" i="37"/>
  <c r="C1637" i="37"/>
  <c r="C1633" i="37"/>
  <c r="C1629" i="37"/>
  <c r="C1625" i="37"/>
  <c r="C1621" i="37"/>
  <c r="C1617" i="37"/>
  <c r="C1613" i="37"/>
  <c r="C1609" i="37"/>
  <c r="C1605" i="37"/>
  <c r="C1601" i="37"/>
  <c r="C1597" i="37"/>
  <c r="C1593" i="37"/>
  <c r="C1589" i="37"/>
  <c r="C1585" i="37"/>
  <c r="C1581" i="37"/>
  <c r="C1577" i="37"/>
  <c r="C1573" i="37"/>
  <c r="C1569" i="37"/>
  <c r="C1565" i="37"/>
  <c r="C1561" i="37"/>
  <c r="C1557" i="37"/>
  <c r="C1553" i="37"/>
  <c r="C1549" i="37"/>
  <c r="C1545" i="37"/>
  <c r="C1541" i="37"/>
  <c r="C1537" i="37"/>
  <c r="C1533" i="37"/>
  <c r="C1529" i="37"/>
  <c r="C1525" i="37"/>
  <c r="C1521" i="37"/>
  <c r="C1517" i="37"/>
  <c r="C1513" i="37"/>
  <c r="C1509" i="37"/>
  <c r="C1505" i="37"/>
  <c r="C1501" i="37"/>
  <c r="C1497" i="37"/>
  <c r="C1493" i="37"/>
  <c r="C1489" i="37"/>
  <c r="C1485" i="37"/>
  <c r="C1481" i="37"/>
  <c r="C1477" i="37"/>
  <c r="C1473" i="37"/>
  <c r="C1469" i="37"/>
  <c r="C1465" i="37"/>
  <c r="C1461" i="37"/>
  <c r="C1457" i="37"/>
  <c r="C1453" i="37"/>
  <c r="C1449" i="37"/>
  <c r="C1445" i="37"/>
  <c r="C1441" i="37"/>
  <c r="C1437" i="37"/>
  <c r="C1433" i="37"/>
  <c r="C1429" i="37"/>
  <c r="C1425" i="37"/>
  <c r="C1421" i="37"/>
  <c r="C1417" i="37"/>
  <c r="C1413" i="37"/>
  <c r="C1409" i="37"/>
  <c r="C1405" i="37"/>
  <c r="C1401" i="37"/>
  <c r="C1397" i="37"/>
  <c r="C1393" i="37"/>
  <c r="C1389" i="37"/>
  <c r="C1385" i="37"/>
  <c r="C1381" i="37"/>
  <c r="C1377" i="37"/>
  <c r="C1373" i="37"/>
  <c r="C1369" i="37"/>
  <c r="C1365" i="37"/>
  <c r="C1361" i="37"/>
  <c r="C1357" i="37"/>
  <c r="C1353" i="37"/>
  <c r="C1349" i="37"/>
  <c r="C1345" i="37"/>
  <c r="C1341" i="37"/>
  <c r="C1337" i="37"/>
  <c r="C1333" i="37"/>
  <c r="C1329" i="37"/>
  <c r="C1325" i="37"/>
  <c r="C1321" i="37"/>
  <c r="C1317" i="37"/>
  <c r="C1313" i="37"/>
  <c r="C1309" i="37"/>
  <c r="C1305" i="37"/>
  <c r="C1301" i="37"/>
  <c r="C1297" i="37"/>
  <c r="C1293" i="37"/>
  <c r="C1289" i="37"/>
  <c r="C1285" i="37"/>
  <c r="C1281" i="37"/>
  <c r="C2622" i="37"/>
  <c r="C2606" i="37"/>
  <c r="C2590" i="37"/>
  <c r="C2574" i="37"/>
  <c r="C2558" i="37"/>
  <c r="C2542" i="37"/>
  <c r="C2526" i="37"/>
  <c r="C2510" i="37"/>
  <c r="C2494" i="37"/>
  <c r="C2478" i="37"/>
  <c r="C2462" i="37"/>
  <c r="C2446" i="37"/>
  <c r="C2430" i="37"/>
  <c r="C2414" i="37"/>
  <c r="C2398" i="37"/>
  <c r="C2382" i="37"/>
  <c r="C2366" i="37"/>
  <c r="C2350" i="37"/>
  <c r="C2334" i="37"/>
  <c r="C2318" i="37"/>
  <c r="C2302" i="37"/>
  <c r="C2286" i="37"/>
  <c r="C2270" i="37"/>
  <c r="C2254" i="37"/>
  <c r="C2238" i="37"/>
  <c r="C2222" i="37"/>
  <c r="C2206" i="37"/>
  <c r="C2190" i="37"/>
  <c r="C2174" i="37"/>
  <c r="C2158" i="37"/>
  <c r="C2142" i="37"/>
  <c r="C2126" i="37"/>
  <c r="C2110" i="37"/>
  <c r="C2094" i="37"/>
  <c r="C2078" i="37"/>
  <c r="C2062" i="37"/>
  <c r="C2046" i="37"/>
  <c r="C2034" i="37"/>
  <c r="C2030" i="37"/>
  <c r="C2026" i="37"/>
  <c r="C2022" i="37"/>
  <c r="C2018" i="37"/>
  <c r="C2014" i="37"/>
  <c r="C2010" i="37"/>
  <c r="C2006" i="37"/>
  <c r="C2002" i="37"/>
  <c r="C1998" i="37"/>
  <c r="C1994" i="37"/>
  <c r="C1990" i="37"/>
  <c r="C1986" i="37"/>
  <c r="C1982" i="37"/>
  <c r="C1978" i="37"/>
  <c r="C1974" i="37"/>
  <c r="C1970" i="37"/>
  <c r="C1966" i="37"/>
  <c r="C1962" i="37"/>
  <c r="C1958" i="37"/>
  <c r="C1954" i="37"/>
  <c r="C1950" i="37"/>
  <c r="C1946" i="37"/>
  <c r="C1942" i="37"/>
  <c r="C1938" i="37"/>
  <c r="C1934" i="37"/>
  <c r="C1930" i="37"/>
  <c r="C1926" i="37"/>
  <c r="C1922" i="37"/>
  <c r="C1918" i="37"/>
  <c r="C1914" i="37"/>
  <c r="C1910" i="37"/>
  <c r="C1906" i="37"/>
  <c r="C1902" i="37"/>
  <c r="C1898" i="37"/>
  <c r="C1894" i="37"/>
  <c r="C1890" i="37"/>
  <c r="C1886" i="37"/>
  <c r="C1882" i="37"/>
  <c r="C1878" i="37"/>
  <c r="C1874" i="37"/>
  <c r="C1870" i="37"/>
  <c r="C1866" i="37"/>
  <c r="C1862" i="37"/>
  <c r="C1858" i="37"/>
  <c r="C1854" i="37"/>
  <c r="C1850" i="37"/>
  <c r="C1846" i="37"/>
  <c r="C1842" i="37"/>
  <c r="C1838" i="37"/>
  <c r="C1834" i="37"/>
  <c r="C1830" i="37"/>
  <c r="C1826" i="37"/>
  <c r="C1822" i="37"/>
  <c r="C1818" i="37"/>
  <c r="C1814" i="37"/>
  <c r="C1810" i="37"/>
  <c r="C1806" i="37"/>
  <c r="C1802" i="37"/>
  <c r="C1798" i="37"/>
  <c r="C1794" i="37"/>
  <c r="C1790" i="37"/>
  <c r="C1786" i="37"/>
  <c r="C1782" i="37"/>
  <c r="C1778" i="37"/>
  <c r="C1774" i="37"/>
  <c r="C1770" i="37"/>
  <c r="C1766" i="37"/>
  <c r="C1762" i="37"/>
  <c r="C1758" i="37"/>
  <c r="C1754" i="37"/>
  <c r="C1750" i="37"/>
  <c r="C1746" i="37"/>
  <c r="C1742" i="37"/>
  <c r="C1738" i="37"/>
  <c r="C1734" i="37"/>
  <c r="C1730" i="37"/>
  <c r="C1726" i="37"/>
  <c r="C1722" i="37"/>
  <c r="C1718" i="37"/>
  <c r="C1714" i="37"/>
  <c r="C1710" i="37"/>
  <c r="C1706" i="37"/>
  <c r="C1702" i="37"/>
  <c r="C1698" i="37"/>
  <c r="C1694" i="37"/>
  <c r="C1690" i="37"/>
  <c r="C1686" i="37"/>
  <c r="C1682" i="37"/>
  <c r="C1678" i="37"/>
  <c r="C1674" i="37"/>
  <c r="C1670" i="37"/>
  <c r="C1666" i="37"/>
  <c r="C1662" i="37"/>
  <c r="C1658" i="37"/>
  <c r="C1654" i="37"/>
  <c r="C1650" i="37"/>
  <c r="C1646" i="37"/>
  <c r="C1642" i="37"/>
  <c r="C1638" i="37"/>
  <c r="C1634" i="37"/>
  <c r="C1630" i="37"/>
  <c r="C1626" i="37"/>
  <c r="C1622" i="37"/>
  <c r="C1618" i="37"/>
  <c r="C1614" i="37"/>
  <c r="C1610" i="37"/>
  <c r="C1606" i="37"/>
  <c r="C1602" i="37"/>
  <c r="C1598" i="37"/>
  <c r="C1594" i="37"/>
  <c r="C1590" i="37"/>
  <c r="C1586" i="37"/>
  <c r="C1582" i="37"/>
  <c r="C1578" i="37"/>
  <c r="C1574" i="37"/>
  <c r="C1570" i="37"/>
  <c r="C1566" i="37"/>
  <c r="C1562" i="37"/>
  <c r="C1558" i="37"/>
  <c r="C1554" i="37"/>
  <c r="C1550" i="37"/>
  <c r="C1546" i="37"/>
  <c r="C1542" i="37"/>
  <c r="C1538" i="37"/>
  <c r="C1534" i="37"/>
  <c r="C1530" i="37"/>
  <c r="C1526" i="37"/>
  <c r="C1522" i="37"/>
  <c r="C1518" i="37"/>
  <c r="C1514" i="37"/>
  <c r="C1510" i="37"/>
  <c r="C1506" i="37"/>
  <c r="C1502" i="37"/>
  <c r="C1498" i="37"/>
  <c r="C1494" i="37"/>
  <c r="C1490" i="37"/>
  <c r="C1486" i="37"/>
  <c r="C1482" i="37"/>
  <c r="C1478" i="37"/>
  <c r="C1474" i="37"/>
  <c r="C1470" i="37"/>
  <c r="C1466" i="37"/>
  <c r="C1462" i="37"/>
  <c r="C1458" i="37"/>
  <c r="C1454" i="37"/>
  <c r="C1450" i="37"/>
  <c r="C1446" i="37"/>
  <c r="C1442" i="37"/>
  <c r="C1438" i="37"/>
  <c r="C1434" i="37"/>
  <c r="C1430" i="37"/>
  <c r="C1426" i="37"/>
  <c r="C1422" i="37"/>
  <c r="C1418" i="37"/>
  <c r="C1414" i="37"/>
  <c r="C1410" i="37"/>
  <c r="C1406" i="37"/>
  <c r="C1402" i="37"/>
  <c r="C1398" i="37"/>
  <c r="C1394" i="37"/>
  <c r="C1390" i="37"/>
  <c r="C1386" i="37"/>
  <c r="C1382" i="37"/>
  <c r="C1378" i="37"/>
  <c r="C1374" i="37"/>
  <c r="C1370" i="37"/>
  <c r="C1366" i="37"/>
  <c r="C1362" i="37"/>
  <c r="C1358" i="37"/>
  <c r="C1354" i="37"/>
  <c r="C1350" i="37"/>
  <c r="C1346" i="37"/>
  <c r="C1342" i="37"/>
  <c r="C1338" i="37"/>
  <c r="C1334" i="37"/>
  <c r="C1330" i="37"/>
  <c r="C1326" i="37"/>
  <c r="C1322" i="37"/>
  <c r="C1318" i="37"/>
  <c r="C1314" i="37"/>
  <c r="C1310" i="37"/>
  <c r="C1306" i="37"/>
  <c r="C1302" i="37"/>
  <c r="C1298" i="37"/>
  <c r="C1294" i="37"/>
  <c r="C1290" i="37"/>
  <c r="C1286" i="37"/>
  <c r="C1282" i="37"/>
  <c r="C1278" i="37"/>
  <c r="C2610" i="37"/>
  <c r="C2594" i="37"/>
  <c r="C2578" i="37"/>
  <c r="C2562" i="37"/>
  <c r="C2546" i="37"/>
  <c r="C2530" i="37"/>
  <c r="C2514" i="37"/>
  <c r="C2498" i="37"/>
  <c r="C2482" i="37"/>
  <c r="C2466" i="37"/>
  <c r="C2450" i="37"/>
  <c r="C2434" i="37"/>
  <c r="C2418" i="37"/>
  <c r="C2402" i="37"/>
  <c r="C2386" i="37"/>
  <c r="C2370" i="37"/>
  <c r="C2354" i="37"/>
  <c r="C2338" i="37"/>
  <c r="C2322" i="37"/>
  <c r="C2306" i="37"/>
  <c r="C2290" i="37"/>
  <c r="C2274" i="37"/>
  <c r="C2258" i="37"/>
  <c r="C2242" i="37"/>
  <c r="C2226" i="37"/>
  <c r="C2210" i="37"/>
  <c r="C2194" i="37"/>
  <c r="C2178" i="37"/>
  <c r="C2162" i="37"/>
  <c r="C2146" i="37"/>
  <c r="C2130" i="37"/>
  <c r="C2114" i="37"/>
  <c r="C2098" i="37"/>
  <c r="C2082" i="37"/>
  <c r="C2066" i="37"/>
  <c r="C2050" i="37"/>
  <c r="C2035" i="37"/>
  <c r="C2031" i="37"/>
  <c r="C2027" i="37"/>
  <c r="C2023" i="37"/>
  <c r="C2019" i="37"/>
  <c r="C2015" i="37"/>
  <c r="C2011" i="37"/>
  <c r="C2007" i="37"/>
  <c r="C2003" i="37"/>
  <c r="C1999" i="37"/>
  <c r="C1995" i="37"/>
  <c r="C1991" i="37"/>
  <c r="C1987" i="37"/>
  <c r="C1983" i="37"/>
  <c r="C1979" i="37"/>
  <c r="C1975" i="37"/>
  <c r="C1971" i="37"/>
  <c r="C1967" i="37"/>
  <c r="C1963" i="37"/>
  <c r="C1959" i="37"/>
  <c r="C1955" i="37"/>
  <c r="C1951" i="37"/>
  <c r="C1947" i="37"/>
  <c r="C1943" i="37"/>
  <c r="C1939" i="37"/>
  <c r="C1935" i="37"/>
  <c r="C1931" i="37"/>
  <c r="C1927" i="37"/>
  <c r="C1923" i="37"/>
  <c r="C1919" i="37"/>
  <c r="C1915" i="37"/>
  <c r="C1911" i="37"/>
  <c r="C1907" i="37"/>
  <c r="C1903" i="37"/>
  <c r="C1899" i="37"/>
  <c r="C1895" i="37"/>
  <c r="C1891" i="37"/>
  <c r="C1887" i="37"/>
  <c r="C1883" i="37"/>
  <c r="C1879" i="37"/>
  <c r="C1875" i="37"/>
  <c r="C1871" i="37"/>
  <c r="C1867" i="37"/>
  <c r="C1863" i="37"/>
  <c r="C1859" i="37"/>
  <c r="C1855" i="37"/>
  <c r="C1851" i="37"/>
  <c r="C1847" i="37"/>
  <c r="C1843" i="37"/>
  <c r="C1839" i="37"/>
  <c r="C1835" i="37"/>
  <c r="C1831" i="37"/>
  <c r="C1827" i="37"/>
  <c r="C1823" i="37"/>
  <c r="C1819" i="37"/>
  <c r="C1815" i="37"/>
  <c r="C1811" i="37"/>
  <c r="C1807" i="37"/>
  <c r="C1803" i="37"/>
  <c r="C1799" i="37"/>
  <c r="C1795" i="37"/>
  <c r="C1791" i="37"/>
  <c r="C1787" i="37"/>
  <c r="C1783" i="37"/>
  <c r="C1779" i="37"/>
  <c r="C1775" i="37"/>
  <c r="C1771" i="37"/>
  <c r="C1767" i="37"/>
  <c r="C1763" i="37"/>
  <c r="C1759" i="37"/>
  <c r="C1755" i="37"/>
  <c r="C1751" i="37"/>
  <c r="C1747" i="37"/>
  <c r="C1743" i="37"/>
  <c r="C1739" i="37"/>
  <c r="C1735" i="37"/>
  <c r="C1731" i="37"/>
  <c r="C1727" i="37"/>
  <c r="C1723" i="37"/>
  <c r="C1719" i="37"/>
  <c r="C1715" i="37"/>
  <c r="C1711" i="37"/>
  <c r="C1707" i="37"/>
  <c r="C1703" i="37"/>
  <c r="C1699" i="37"/>
  <c r="C1695" i="37"/>
  <c r="C1691" i="37"/>
  <c r="C1687" i="37"/>
  <c r="C1683" i="37"/>
  <c r="C1679" i="37"/>
  <c r="C1675" i="37"/>
  <c r="C1671" i="37"/>
  <c r="C1667" i="37"/>
  <c r="C1663" i="37"/>
  <c r="C1659" i="37"/>
  <c r="C1655" i="37"/>
  <c r="C1651" i="37"/>
  <c r="C1647" i="37"/>
  <c r="C1643" i="37"/>
  <c r="C1639" i="37"/>
  <c r="C1635" i="37"/>
  <c r="C1631" i="37"/>
  <c r="C1627" i="37"/>
  <c r="C1623" i="37"/>
  <c r="C1619" i="37"/>
  <c r="C1615" i="37"/>
  <c r="C1611" i="37"/>
  <c r="C1607" i="37"/>
  <c r="C1603" i="37"/>
  <c r="C1599" i="37"/>
  <c r="C1595" i="37"/>
  <c r="C1591" i="37"/>
  <c r="C1587" i="37"/>
  <c r="C1583" i="37"/>
  <c r="C1579" i="37"/>
  <c r="C1575" i="37"/>
  <c r="C1571" i="37"/>
  <c r="C1567" i="37"/>
  <c r="C1563" i="37"/>
  <c r="C1559" i="37"/>
  <c r="C1555" i="37"/>
  <c r="C1551" i="37"/>
  <c r="C1547" i="37"/>
  <c r="C1543" i="37"/>
  <c r="C1539" i="37"/>
  <c r="C1535" i="37"/>
  <c r="C1531" i="37"/>
  <c r="C1527" i="37"/>
  <c r="C1523" i="37"/>
  <c r="C1519" i="37"/>
  <c r="C1515" i="37"/>
  <c r="C1511" i="37"/>
  <c r="C1507" i="37"/>
  <c r="C1503" i="37"/>
  <c r="C1499" i="37"/>
  <c r="C1495" i="37"/>
  <c r="C1491" i="37"/>
  <c r="C1487" i="37"/>
  <c r="C1483" i="37"/>
  <c r="C1479" i="37"/>
  <c r="C1475" i="37"/>
  <c r="C1471" i="37"/>
  <c r="C1467" i="37"/>
  <c r="C1463" i="37"/>
  <c r="C1459" i="37"/>
  <c r="C1455" i="37"/>
  <c r="C1451" i="37"/>
  <c r="C1447" i="37"/>
  <c r="C1443" i="37"/>
  <c r="C1439" i="37"/>
  <c r="C1435" i="37"/>
  <c r="C1431" i="37"/>
  <c r="C1427" i="37"/>
  <c r="C1423" i="37"/>
  <c r="C1419" i="37"/>
  <c r="C1415" i="37"/>
  <c r="C1411" i="37"/>
  <c r="C1407" i="37"/>
  <c r="C1403" i="37"/>
  <c r="C1399" i="37"/>
  <c r="C1395" i="37"/>
  <c r="C1391" i="37"/>
  <c r="C1387" i="37"/>
  <c r="C1383" i="37"/>
  <c r="C1379" i="37"/>
  <c r="C1375" i="37"/>
  <c r="C1371" i="37"/>
  <c r="C1367" i="37"/>
  <c r="C1363" i="37"/>
  <c r="C1359" i="37"/>
  <c r="C1355" i="37"/>
  <c r="C1351" i="37"/>
  <c r="C1347" i="37"/>
  <c r="C1343" i="37"/>
  <c r="C1339" i="37"/>
  <c r="C1335" i="37"/>
  <c r="C1331" i="37"/>
  <c r="C1327" i="37"/>
  <c r="C1323" i="37"/>
  <c r="C1319" i="37"/>
  <c r="C1315" i="37"/>
  <c r="C1311" i="37"/>
  <c r="C1307" i="37"/>
  <c r="C1303" i="37"/>
  <c r="C1299" i="37"/>
  <c r="C1295" i="37"/>
  <c r="C1291" i="37"/>
  <c r="C1287" i="37"/>
  <c r="C1283" i="37"/>
  <c r="C1279" i="37"/>
  <c r="C1275" i="37"/>
  <c r="C2614" i="37"/>
  <c r="C2598" i="37"/>
  <c r="C2582" i="37"/>
  <c r="C2566" i="37"/>
  <c r="C2550" i="37"/>
  <c r="C2534" i="37"/>
  <c r="C2518" i="37"/>
  <c r="C2502" i="37"/>
  <c r="C2486" i="37"/>
  <c r="C2470" i="37"/>
  <c r="C2454" i="37"/>
  <c r="C2438" i="37"/>
  <c r="C2422" i="37"/>
  <c r="C2406" i="37"/>
  <c r="C2390" i="37"/>
  <c r="C2374" i="37"/>
  <c r="C2358" i="37"/>
  <c r="C2342" i="37"/>
  <c r="C2326" i="37"/>
  <c r="C2310" i="37"/>
  <c r="C2294" i="37"/>
  <c r="C2278" i="37"/>
  <c r="C2262" i="37"/>
  <c r="C2246" i="37"/>
  <c r="C2230" i="37"/>
  <c r="C2214" i="37"/>
  <c r="C2198" i="37"/>
  <c r="C2182" i="37"/>
  <c r="C2166" i="37"/>
  <c r="C2150" i="37"/>
  <c r="C2134" i="37"/>
  <c r="C2118" i="37"/>
  <c r="C2102" i="37"/>
  <c r="C2086" i="37"/>
  <c r="C2070" i="37"/>
  <c r="C2054" i="37"/>
  <c r="C2038" i="37"/>
  <c r="C2032" i="37"/>
  <c r="C2028" i="37"/>
  <c r="C2024" i="37"/>
  <c r="C2020" i="37"/>
  <c r="C2016" i="37"/>
  <c r="C2012" i="37"/>
  <c r="C2008" i="37"/>
  <c r="C2004" i="37"/>
  <c r="C2000" i="37"/>
  <c r="C1996" i="37"/>
  <c r="C1992" i="37"/>
  <c r="C1988" i="37"/>
  <c r="C1984" i="37"/>
  <c r="C1980" i="37"/>
  <c r="C1976" i="37"/>
  <c r="C1972" i="37"/>
  <c r="C1968" i="37"/>
  <c r="C1964" i="37"/>
  <c r="C1960" i="37"/>
  <c r="C1956" i="37"/>
  <c r="C1952" i="37"/>
  <c r="C1948" i="37"/>
  <c r="C1944" i="37"/>
  <c r="C1940" i="37"/>
  <c r="C1936" i="37"/>
  <c r="C1932" i="37"/>
  <c r="C1928" i="37"/>
  <c r="C1924" i="37"/>
  <c r="C1920" i="37"/>
  <c r="C1916" i="37"/>
  <c r="C1912" i="37"/>
  <c r="C1908" i="37"/>
  <c r="C1904" i="37"/>
  <c r="C1900" i="37"/>
  <c r="C1896" i="37"/>
  <c r="C1892" i="37"/>
  <c r="C1888" i="37"/>
  <c r="C1884" i="37"/>
  <c r="C1880" i="37"/>
  <c r="C1876" i="37"/>
  <c r="C1872" i="37"/>
  <c r="C1868" i="37"/>
  <c r="C1864" i="37"/>
  <c r="C1860" i="37"/>
  <c r="C1856" i="37"/>
  <c r="C1852" i="37"/>
  <c r="C1848" i="37"/>
  <c r="C1844" i="37"/>
  <c r="C1840" i="37"/>
  <c r="C1836" i="37"/>
  <c r="C1832" i="37"/>
  <c r="C1828" i="37"/>
  <c r="C1824" i="37"/>
  <c r="C1820" i="37"/>
  <c r="C1816" i="37"/>
  <c r="C1812" i="37"/>
  <c r="C1808" i="37"/>
  <c r="C1804" i="37"/>
  <c r="C1800" i="37"/>
  <c r="C1796" i="37"/>
  <c r="C1792" i="37"/>
  <c r="C1788" i="37"/>
  <c r="C1784" i="37"/>
  <c r="C1780" i="37"/>
  <c r="C1776" i="37"/>
  <c r="C1772" i="37"/>
  <c r="C1768" i="37"/>
  <c r="C1764" i="37"/>
  <c r="C1760" i="37"/>
  <c r="C1756" i="37"/>
  <c r="C1752" i="37"/>
  <c r="C1748" i="37"/>
  <c r="C1744" i="37"/>
  <c r="C1740" i="37"/>
  <c r="C1736" i="37"/>
  <c r="C1732" i="37"/>
  <c r="C1728" i="37"/>
  <c r="C1724" i="37"/>
  <c r="C1720" i="37"/>
  <c r="C1716" i="37"/>
  <c r="C1712" i="37"/>
  <c r="C1708" i="37"/>
  <c r="C1704" i="37"/>
  <c r="C1700" i="37"/>
  <c r="C1696" i="37"/>
  <c r="C1692" i="37"/>
  <c r="C1688" i="37"/>
  <c r="C1684" i="37"/>
  <c r="C1680" i="37"/>
  <c r="C1676" i="37"/>
  <c r="C1672" i="37"/>
  <c r="C1668" i="37"/>
  <c r="C1664" i="37"/>
  <c r="C1660" i="37"/>
  <c r="C1656" i="37"/>
  <c r="C1652" i="37"/>
  <c r="C1648" i="37"/>
  <c r="C1644" i="37"/>
  <c r="C1640" i="37"/>
  <c r="C1636" i="37"/>
  <c r="C1632" i="37"/>
  <c r="C1628" i="37"/>
  <c r="C1624" i="37"/>
  <c r="C1620" i="37"/>
  <c r="C1616" i="37"/>
  <c r="C1612" i="37"/>
  <c r="C1608" i="37"/>
  <c r="C1604" i="37"/>
  <c r="C1600" i="37"/>
  <c r="C1596" i="37"/>
  <c r="C1592" i="37"/>
  <c r="C1588" i="37"/>
  <c r="C1584" i="37"/>
  <c r="C1580" i="37"/>
  <c r="C1576" i="37"/>
  <c r="C1572" i="37"/>
  <c r="C1568" i="37"/>
  <c r="C1564" i="37"/>
  <c r="C1560" i="37"/>
  <c r="C1556" i="37"/>
  <c r="C1552" i="37"/>
  <c r="C1548" i="37"/>
  <c r="C1544" i="37"/>
  <c r="C1540" i="37"/>
  <c r="C1536" i="37"/>
  <c r="C1532" i="37"/>
  <c r="C1528" i="37"/>
  <c r="C1524" i="37"/>
  <c r="C1520" i="37"/>
  <c r="C1516" i="37"/>
  <c r="C1512" i="37"/>
  <c r="C1508" i="37"/>
  <c r="C1504" i="37"/>
  <c r="C1500" i="37"/>
  <c r="C1496" i="37"/>
  <c r="C1492" i="37"/>
  <c r="C1488" i="37"/>
  <c r="C1484" i="37"/>
  <c r="C1480" i="37"/>
  <c r="C1476" i="37"/>
  <c r="C1472" i="37"/>
  <c r="C1468" i="37"/>
  <c r="C1464" i="37"/>
  <c r="C1460" i="37"/>
  <c r="C1456" i="37"/>
  <c r="C1452" i="37"/>
  <c r="C1448" i="37"/>
  <c r="C1444" i="37"/>
  <c r="C1440" i="37"/>
  <c r="C1436" i="37"/>
  <c r="C1432" i="37"/>
  <c r="C1428" i="37"/>
  <c r="C1424" i="37"/>
  <c r="C1420" i="37"/>
  <c r="C1416" i="37"/>
  <c r="C1412" i="37"/>
  <c r="C1408" i="37"/>
  <c r="C1404" i="37"/>
  <c r="C1400" i="37"/>
  <c r="C1396" i="37"/>
  <c r="C1392" i="37"/>
  <c r="C1388" i="37"/>
  <c r="C1384" i="37"/>
  <c r="C1380" i="37"/>
  <c r="C1376" i="37"/>
  <c r="C1372" i="37"/>
  <c r="C1368" i="37"/>
  <c r="C1364" i="37"/>
  <c r="C1360" i="37"/>
  <c r="C1356" i="37"/>
  <c r="C1352" i="37"/>
  <c r="C1348" i="37"/>
  <c r="C1344" i="37"/>
  <c r="C1340" i="37"/>
  <c r="C1336" i="37"/>
  <c r="C1332" i="37"/>
  <c r="C1328" i="37"/>
  <c r="C1324" i="37"/>
  <c r="C1320" i="37"/>
  <c r="C1316" i="37"/>
  <c r="C1312" i="37"/>
  <c r="C1308" i="37"/>
  <c r="C1304" i="37"/>
  <c r="C1300" i="37"/>
  <c r="C1296" i="37"/>
  <c r="C1292" i="37"/>
  <c r="C1288" i="37"/>
  <c r="C1284" i="37"/>
  <c r="C1280" i="37"/>
  <c r="C1272" i="37"/>
  <c r="C1268" i="37"/>
  <c r="C1264" i="37"/>
  <c r="C1260" i="37"/>
  <c r="C1256" i="37"/>
  <c r="C1252" i="37"/>
  <c r="C1248" i="37"/>
  <c r="C1244" i="37"/>
  <c r="C1236" i="37"/>
  <c r="C1232" i="37"/>
  <c r="C1228" i="37"/>
  <c r="C1224" i="37"/>
  <c r="C1220" i="37"/>
  <c r="C1216" i="37"/>
  <c r="C1208" i="37"/>
  <c r="C1204" i="37"/>
  <c r="C1200" i="37"/>
  <c r="C1196" i="37"/>
  <c r="C1192" i="37"/>
  <c r="C1188" i="37"/>
  <c r="C1180" i="37"/>
  <c r="C1176" i="37"/>
  <c r="C1172" i="37"/>
  <c r="C1168" i="37"/>
  <c r="C1164" i="37"/>
  <c r="C1160" i="37"/>
  <c r="C1152" i="37"/>
  <c r="C1148" i="37"/>
  <c r="C1144" i="37"/>
  <c r="C1140" i="37"/>
  <c r="C1136" i="37"/>
  <c r="C1132" i="37"/>
  <c r="C1124" i="37"/>
  <c r="C1120" i="37"/>
  <c r="C1116" i="37"/>
  <c r="C1112" i="37"/>
  <c r="C1108" i="37"/>
  <c r="C1104" i="37"/>
  <c r="C1096" i="37"/>
  <c r="C1092" i="37"/>
  <c r="C1088" i="37"/>
  <c r="C1084" i="37"/>
  <c r="C1080" i="37"/>
  <c r="C1076" i="37"/>
  <c r="C1068" i="37"/>
  <c r="C1064" i="37"/>
  <c r="C1060" i="37"/>
  <c r="C1056" i="37"/>
  <c r="C1052" i="37"/>
  <c r="C1048" i="37"/>
  <c r="C1040" i="37"/>
  <c r="C1036" i="37"/>
  <c r="C1032" i="37"/>
  <c r="C1028" i="37"/>
  <c r="C1024" i="37"/>
  <c r="C1020" i="37"/>
  <c r="C1012" i="37"/>
  <c r="C1008" i="37"/>
  <c r="C1004" i="37"/>
  <c r="C1000" i="37"/>
  <c r="C996" i="37"/>
  <c r="C992" i="37"/>
  <c r="C984" i="37"/>
  <c r="C980" i="37"/>
  <c r="C976" i="37"/>
  <c r="C972" i="37"/>
  <c r="C968" i="37"/>
  <c r="C964" i="37"/>
  <c r="C956" i="37"/>
  <c r="C952" i="37"/>
  <c r="C948" i="37"/>
  <c r="C944" i="37"/>
  <c r="C940" i="37"/>
  <c r="C936" i="37"/>
  <c r="C928" i="37"/>
  <c r="C924" i="37"/>
  <c r="C920" i="37"/>
  <c r="C916" i="37"/>
  <c r="C912" i="37"/>
  <c r="C908" i="37"/>
  <c r="C900" i="37"/>
  <c r="C896" i="37"/>
  <c r="C892" i="37"/>
  <c r="C888" i="37"/>
  <c r="C884" i="37"/>
  <c r="C880" i="37"/>
  <c r="C872" i="37"/>
  <c r="C868" i="37"/>
  <c r="C864" i="37"/>
  <c r="C860" i="37"/>
  <c r="C856" i="37"/>
  <c r="C852" i="37"/>
  <c r="C844" i="37"/>
  <c r="C840" i="37"/>
  <c r="C836" i="37"/>
  <c r="C832" i="37"/>
  <c r="C828" i="37"/>
  <c r="C824" i="37"/>
  <c r="C816" i="37"/>
  <c r="C812" i="37"/>
  <c r="C808" i="37"/>
  <c r="C804" i="37"/>
  <c r="C800" i="37"/>
  <c r="C796" i="37"/>
  <c r="C788" i="37"/>
  <c r="C784" i="37"/>
  <c r="C780" i="37"/>
  <c r="C776" i="37"/>
  <c r="C772" i="37"/>
  <c r="C768" i="37"/>
  <c r="C760" i="37"/>
  <c r="C756" i="37"/>
  <c r="C752" i="37"/>
  <c r="C748" i="37"/>
  <c r="C744" i="37"/>
  <c r="C740" i="37"/>
  <c r="C732" i="37"/>
  <c r="C728" i="37"/>
  <c r="C724" i="37"/>
  <c r="C720" i="37"/>
  <c r="C716" i="37"/>
  <c r="C712" i="37"/>
  <c r="C704" i="37"/>
  <c r="C700" i="37"/>
  <c r="C696" i="37"/>
  <c r="C692" i="37"/>
  <c r="C688" i="37"/>
  <c r="C684" i="37"/>
  <c r="C676" i="37"/>
  <c r="C672" i="37"/>
  <c r="C668" i="37"/>
  <c r="C664" i="37"/>
  <c r="C660" i="37"/>
  <c r="C656" i="37"/>
  <c r="C625" i="37"/>
  <c r="C629" i="37"/>
  <c r="C633" i="37"/>
  <c r="C637" i="37"/>
  <c r="C641" i="37"/>
  <c r="C645" i="37"/>
  <c r="C649" i="37"/>
  <c r="C670" i="37"/>
  <c r="C666" i="37"/>
  <c r="C654" i="37"/>
  <c r="C631" i="37"/>
  <c r="C651" i="37"/>
  <c r="C1277" i="37"/>
  <c r="C1273" i="37"/>
  <c r="C1269" i="37"/>
  <c r="C1265" i="37"/>
  <c r="C1261" i="37"/>
  <c r="C1257" i="37"/>
  <c r="C1253" i="37"/>
  <c r="C1249" i="37"/>
  <c r="C1245" i="37"/>
  <c r="C1241" i="37"/>
  <c r="C1237" i="37"/>
  <c r="C1233" i="37"/>
  <c r="C1229" i="37"/>
  <c r="C1225" i="37"/>
  <c r="C1221" i="37"/>
  <c r="C1217" i="37"/>
  <c r="C1213" i="37"/>
  <c r="C1209" i="37"/>
  <c r="C1205" i="37"/>
  <c r="C1201" i="37"/>
  <c r="C1197" i="37"/>
  <c r="C1193" i="37"/>
  <c r="C1189" i="37"/>
  <c r="C1185" i="37"/>
  <c r="C1181" i="37"/>
  <c r="C1177" i="37"/>
  <c r="C1173" i="37"/>
  <c r="C1169" i="37"/>
  <c r="C1165" i="37"/>
  <c r="C1161" i="37"/>
  <c r="C1157" i="37"/>
  <c r="C1153" i="37"/>
  <c r="C1149" i="37"/>
  <c r="C1145" i="37"/>
  <c r="C1141" i="37"/>
  <c r="C1137" i="37"/>
  <c r="C1133" i="37"/>
  <c r="C1129" i="37"/>
  <c r="C1125" i="37"/>
  <c r="C1121" i="37"/>
  <c r="C1117" i="37"/>
  <c r="C1113" i="37"/>
  <c r="C1109" i="37"/>
  <c r="C1105" i="37"/>
  <c r="C1101" i="37"/>
  <c r="C1097" i="37"/>
  <c r="C1093" i="37"/>
  <c r="C1089" i="37"/>
  <c r="C1085" i="37"/>
  <c r="C1081" i="37"/>
  <c r="C1077" i="37"/>
  <c r="C1073" i="37"/>
  <c r="C1069" i="37"/>
  <c r="C1065" i="37"/>
  <c r="C1061" i="37"/>
  <c r="C1057" i="37"/>
  <c r="C1053" i="37"/>
  <c r="C1049" i="37"/>
  <c r="C1045" i="37"/>
  <c r="C1041" i="37"/>
  <c r="C1037" i="37"/>
  <c r="C1033" i="37"/>
  <c r="C1029" i="37"/>
  <c r="C1025" i="37"/>
  <c r="C1021" i="37"/>
  <c r="C1017" i="37"/>
  <c r="C1013" i="37"/>
  <c r="C1009" i="37"/>
  <c r="C1005" i="37"/>
  <c r="C1001" i="37"/>
  <c r="C997" i="37"/>
  <c r="C993" i="37"/>
  <c r="C989" i="37"/>
  <c r="C985" i="37"/>
  <c r="C981" i="37"/>
  <c r="C977" i="37"/>
  <c r="C973" i="37"/>
  <c r="C969" i="37"/>
  <c r="C965" i="37"/>
  <c r="C957" i="37"/>
  <c r="C953" i="37"/>
  <c r="C949" i="37"/>
  <c r="C945" i="37"/>
  <c r="C941" i="37"/>
  <c r="C937" i="37"/>
  <c r="C933" i="37"/>
  <c r="C929" i="37"/>
  <c r="C925" i="37"/>
  <c r="C921" i="37"/>
  <c r="C917" i="37"/>
  <c r="C913" i="37"/>
  <c r="C909" i="37"/>
  <c r="C905" i="37"/>
  <c r="C901" i="37"/>
  <c r="C897" i="37"/>
  <c r="C893" i="37"/>
  <c r="C889" i="37"/>
  <c r="C885" i="37"/>
  <c r="C881" i="37"/>
  <c r="C877" i="37"/>
  <c r="C873" i="37"/>
  <c r="C869" i="37"/>
  <c r="C865" i="37"/>
  <c r="C861" i="37"/>
  <c r="C857" i="37"/>
  <c r="C853" i="37"/>
  <c r="C849" i="37"/>
  <c r="C845" i="37"/>
  <c r="C841" i="37"/>
  <c r="C837" i="37"/>
  <c r="C833" i="37"/>
  <c r="C829" i="37"/>
  <c r="C825" i="37"/>
  <c r="C821" i="37"/>
  <c r="C817" i="37"/>
  <c r="C813" i="37"/>
  <c r="C809" i="37"/>
  <c r="C805" i="37"/>
  <c r="C801" i="37"/>
  <c r="C797" i="37"/>
  <c r="C793" i="37"/>
  <c r="C789" i="37"/>
  <c r="C785" i="37"/>
  <c r="C781" i="37"/>
  <c r="C777" i="37"/>
  <c r="C773" i="37"/>
  <c r="C769" i="37"/>
  <c r="C765" i="37"/>
  <c r="C761" i="37"/>
  <c r="C757" i="37"/>
  <c r="C753" i="37"/>
  <c r="C749" i="37"/>
  <c r="C745" i="37"/>
  <c r="C741" i="37"/>
  <c r="C737" i="37"/>
  <c r="C733" i="37"/>
  <c r="C729" i="37"/>
  <c r="C725" i="37"/>
  <c r="C721" i="37"/>
  <c r="C717" i="37"/>
  <c r="C713" i="37"/>
  <c r="C709" i="37"/>
  <c r="C705" i="37"/>
  <c r="C701" i="37"/>
  <c r="C697" i="37"/>
  <c r="C693" i="37"/>
  <c r="C689" i="37"/>
  <c r="C685" i="37"/>
  <c r="C677" i="37"/>
  <c r="C673" i="37"/>
  <c r="C669" i="37"/>
  <c r="C665" i="37"/>
  <c r="C661" i="37"/>
  <c r="C657" i="37"/>
  <c r="C653" i="37"/>
  <c r="C622" i="37"/>
  <c r="C626" i="37"/>
  <c r="C630" i="37"/>
  <c r="C634" i="37"/>
  <c r="C638" i="37"/>
  <c r="C642" i="37"/>
  <c r="C646" i="37"/>
  <c r="C650" i="37"/>
  <c r="C698" i="37"/>
  <c r="C686" i="37"/>
  <c r="C658" i="37"/>
  <c r="C623" i="37"/>
  <c r="C639" i="37"/>
  <c r="C1276" i="37"/>
  <c r="C1270" i="37"/>
  <c r="C1266" i="37"/>
  <c r="C1262" i="37"/>
  <c r="C1258" i="37"/>
  <c r="C1254" i="37"/>
  <c r="C1250" i="37"/>
  <c r="C1246" i="37"/>
  <c r="C1242" i="37"/>
  <c r="C1238" i="37"/>
  <c r="C1234" i="37"/>
  <c r="C1230" i="37"/>
  <c r="C1226" i="37"/>
  <c r="C1222" i="37"/>
  <c r="C1218" i="37"/>
  <c r="C1214" i="37"/>
  <c r="C1210" i="37"/>
  <c r="C1206" i="37"/>
  <c r="C1202" i="37"/>
  <c r="C1198" i="37"/>
  <c r="C1194" i="37"/>
  <c r="C1190" i="37"/>
  <c r="C1186" i="37"/>
  <c r="C1182" i="37"/>
  <c r="C1178" i="37"/>
  <c r="C1174" i="37"/>
  <c r="C1170" i="37"/>
  <c r="C1166" i="37"/>
  <c r="C1162" i="37"/>
  <c r="C1158" i="37"/>
  <c r="C1154" i="37"/>
  <c r="C1150" i="37"/>
  <c r="C1146" i="37"/>
  <c r="C1142" i="37"/>
  <c r="C1138" i="37"/>
  <c r="C1134" i="37"/>
  <c r="C1130" i="37"/>
  <c r="C1126" i="37"/>
  <c r="C1122" i="37"/>
  <c r="C1118" i="37"/>
  <c r="C1114" i="37"/>
  <c r="C1110" i="37"/>
  <c r="C1106" i="37"/>
  <c r="C1102" i="37"/>
  <c r="C1098" i="37"/>
  <c r="C1094" i="37"/>
  <c r="C1090" i="37"/>
  <c r="C1086" i="37"/>
  <c r="C1082" i="37"/>
  <c r="C1078" i="37"/>
  <c r="C1074" i="37"/>
  <c r="C1070" i="37"/>
  <c r="C1066" i="37"/>
  <c r="C1062" i="37"/>
  <c r="C1058" i="37"/>
  <c r="C1054" i="37"/>
  <c r="C1050" i="37"/>
  <c r="C1046" i="37"/>
  <c r="C1042" i="37"/>
  <c r="C1038" i="37"/>
  <c r="C1034" i="37"/>
  <c r="C1030" i="37"/>
  <c r="C1026" i="37"/>
  <c r="C1022" i="37"/>
  <c r="C1018" i="37"/>
  <c r="C1014" i="37"/>
  <c r="C1010" i="37"/>
  <c r="C1006" i="37"/>
  <c r="C1002" i="37"/>
  <c r="C998" i="37"/>
  <c r="C994" i="37"/>
  <c r="C990" i="37"/>
  <c r="C986" i="37"/>
  <c r="C982" i="37"/>
  <c r="C978" i="37"/>
  <c r="C974" i="37"/>
  <c r="C970" i="37"/>
  <c r="C966" i="37"/>
  <c r="C962" i="37"/>
  <c r="C958" i="37"/>
  <c r="C954" i="37"/>
  <c r="C950" i="37"/>
  <c r="C946" i="37"/>
  <c r="C942" i="37"/>
  <c r="C938" i="37"/>
  <c r="C934" i="37"/>
  <c r="C930" i="37"/>
  <c r="C926" i="37"/>
  <c r="C922" i="37"/>
  <c r="C918" i="37"/>
  <c r="C914" i="37"/>
  <c r="C910" i="37"/>
  <c r="C906" i="37"/>
  <c r="C902" i="37"/>
  <c r="C898" i="37"/>
  <c r="C894" i="37"/>
  <c r="C890" i="37"/>
  <c r="C886" i="37"/>
  <c r="C882" i="37"/>
  <c r="C878" i="37"/>
  <c r="C874" i="37"/>
  <c r="C870" i="37"/>
  <c r="C866" i="37"/>
  <c r="C862" i="37"/>
  <c r="C858" i="37"/>
  <c r="C854" i="37"/>
  <c r="C850" i="37"/>
  <c r="C846" i="37"/>
  <c r="C842" i="37"/>
  <c r="C838" i="37"/>
  <c r="C834" i="37"/>
  <c r="C830" i="37"/>
  <c r="C826" i="37"/>
  <c r="C822" i="37"/>
  <c r="C818" i="37"/>
  <c r="C814" i="37"/>
  <c r="C810" i="37"/>
  <c r="C806" i="37"/>
  <c r="C802" i="37"/>
  <c r="C798" i="37"/>
  <c r="C794" i="37"/>
  <c r="C790" i="37"/>
  <c r="C786" i="37"/>
  <c r="C782" i="37"/>
  <c r="C778" i="37"/>
  <c r="C774" i="37"/>
  <c r="C770" i="37"/>
  <c r="C766" i="37"/>
  <c r="C762" i="37"/>
  <c r="C758" i="37"/>
  <c r="C754" i="37"/>
  <c r="C750" i="37"/>
  <c r="C746" i="37"/>
  <c r="C738" i="37"/>
  <c r="C734" i="37"/>
  <c r="C730" i="37"/>
  <c r="C726" i="37"/>
  <c r="C722" i="37"/>
  <c r="C718" i="37"/>
  <c r="C714" i="37"/>
  <c r="C710" i="37"/>
  <c r="C706" i="37"/>
  <c r="C694" i="37"/>
  <c r="C682" i="37"/>
  <c r="C678" i="37"/>
  <c r="C635" i="37"/>
  <c r="C647" i="37"/>
  <c r="C1274" i="37"/>
  <c r="C1271" i="37"/>
  <c r="C1267" i="37"/>
  <c r="C1263" i="37"/>
  <c r="C1259" i="37"/>
  <c r="C1255" i="37"/>
  <c r="C1251" i="37"/>
  <c r="C1247" i="37"/>
  <c r="C1243" i="37"/>
  <c r="C1239" i="37"/>
  <c r="C1235" i="37"/>
  <c r="C1231" i="37"/>
  <c r="C1227" i="37"/>
  <c r="C1223" i="37"/>
  <c r="C1219" i="37"/>
  <c r="C1215" i="37"/>
  <c r="C1211" i="37"/>
  <c r="C1207" i="37"/>
  <c r="C1203" i="37"/>
  <c r="C1199" i="37"/>
  <c r="C1195" i="37"/>
  <c r="C1191" i="37"/>
  <c r="C1187" i="37"/>
  <c r="C1183" i="37"/>
  <c r="C1179" i="37"/>
  <c r="C1175" i="37"/>
  <c r="C1171" i="37"/>
  <c r="C1167" i="37"/>
  <c r="C1163" i="37"/>
  <c r="C1159" i="37"/>
  <c r="C1155" i="37"/>
  <c r="C1151" i="37"/>
  <c r="C1147" i="37"/>
  <c r="C1143" i="37"/>
  <c r="C1139" i="37"/>
  <c r="C1135" i="37"/>
  <c r="C1131" i="37"/>
  <c r="C1127" i="37"/>
  <c r="C1123" i="37"/>
  <c r="C1119" i="37"/>
  <c r="C1115" i="37"/>
  <c r="C1111" i="37"/>
  <c r="C1107" i="37"/>
  <c r="C1103" i="37"/>
  <c r="C1099" i="37"/>
  <c r="C1095" i="37"/>
  <c r="C1091" i="37"/>
  <c r="C1087" i="37"/>
  <c r="C1083" i="37"/>
  <c r="C1079" i="37"/>
  <c r="C1075" i="37"/>
  <c r="C1071" i="37"/>
  <c r="C1067" i="37"/>
  <c r="C1063" i="37"/>
  <c r="C1059" i="37"/>
  <c r="C1055" i="37"/>
  <c r="C1051" i="37"/>
  <c r="C1047" i="37"/>
  <c r="C1043" i="37"/>
  <c r="C1039" i="37"/>
  <c r="C1035" i="37"/>
  <c r="C1031" i="37"/>
  <c r="C1027" i="37"/>
  <c r="C1023" i="37"/>
  <c r="C1019" i="37"/>
  <c r="C1015" i="37"/>
  <c r="C1011" i="37"/>
  <c r="C1007" i="37"/>
  <c r="C1003" i="37"/>
  <c r="C999" i="37"/>
  <c r="C995" i="37"/>
  <c r="C991" i="37"/>
  <c r="C987" i="37"/>
  <c r="C983" i="37"/>
  <c r="C979" i="37"/>
  <c r="C975" i="37"/>
  <c r="C971" i="37"/>
  <c r="C967" i="37"/>
  <c r="C963" i="37"/>
  <c r="C959" i="37"/>
  <c r="C955" i="37"/>
  <c r="C951" i="37"/>
  <c r="C947" i="37"/>
  <c r="C943" i="37"/>
  <c r="C939" i="37"/>
  <c r="C935" i="37"/>
  <c r="C931" i="37"/>
  <c r="C927" i="37"/>
  <c r="C923" i="37"/>
  <c r="C919" i="37"/>
  <c r="C915" i="37"/>
  <c r="C911" i="37"/>
  <c r="C907" i="37"/>
  <c r="C903" i="37"/>
  <c r="C899" i="37"/>
  <c r="C895" i="37"/>
  <c r="C891" i="37"/>
  <c r="C887" i="37"/>
  <c r="C883" i="37"/>
  <c r="C879" i="37"/>
  <c r="C875" i="37"/>
  <c r="C871" i="37"/>
  <c r="C867" i="37"/>
  <c r="C863" i="37"/>
  <c r="C859" i="37"/>
  <c r="C855" i="37"/>
  <c r="C851" i="37"/>
  <c r="C847" i="37"/>
  <c r="C843" i="37"/>
  <c r="C839" i="37"/>
  <c r="C835" i="37"/>
  <c r="C831" i="37"/>
  <c r="C827" i="37"/>
  <c r="C823" i="37"/>
  <c r="C819" i="37"/>
  <c r="C815" i="37"/>
  <c r="C811" i="37"/>
  <c r="C807" i="37"/>
  <c r="C803" i="37"/>
  <c r="C799" i="37"/>
  <c r="C795" i="37"/>
  <c r="C791" i="37"/>
  <c r="C787" i="37"/>
  <c r="C783" i="37"/>
  <c r="C779" i="37"/>
  <c r="C775" i="37"/>
  <c r="C771" i="37"/>
  <c r="C767" i="37"/>
  <c r="C763" i="37"/>
  <c r="C759" i="37"/>
  <c r="C755" i="37"/>
  <c r="C751" i="37"/>
  <c r="C747" i="37"/>
  <c r="C743" i="37"/>
  <c r="C739" i="37"/>
  <c r="C735" i="37"/>
  <c r="C731" i="37"/>
  <c r="C727" i="37"/>
  <c r="C723" i="37"/>
  <c r="C719" i="37"/>
  <c r="C715" i="37"/>
  <c r="C711" i="37"/>
  <c r="C707" i="37"/>
  <c r="C703" i="37"/>
  <c r="C699" i="37"/>
  <c r="C695" i="37"/>
  <c r="C691" i="37"/>
  <c r="C687" i="37"/>
  <c r="C683" i="37"/>
  <c r="C679" i="37"/>
  <c r="C675" i="37"/>
  <c r="C671" i="37"/>
  <c r="C667" i="37"/>
  <c r="C663" i="37"/>
  <c r="C659" i="37"/>
  <c r="C655" i="37"/>
  <c r="C624" i="37"/>
  <c r="C628" i="37"/>
  <c r="C632" i="37"/>
  <c r="C636" i="37"/>
  <c r="C640" i="37"/>
  <c r="C644" i="37"/>
  <c r="C648" i="37"/>
  <c r="C652" i="37"/>
  <c r="C742" i="37"/>
  <c r="C702" i="37"/>
  <c r="C690" i="37"/>
  <c r="C674" i="37"/>
  <c r="C662" i="37"/>
  <c r="C627" i="37"/>
  <c r="C643" i="37"/>
  <c r="D4451" i="37"/>
  <c r="D4447" i="37"/>
  <c r="D4443" i="37"/>
  <c r="D4439" i="37"/>
  <c r="D4435" i="37"/>
  <c r="D4431" i="37"/>
  <c r="D4427" i="37"/>
  <c r="D4423" i="37"/>
  <c r="D4419" i="37"/>
  <c r="D4415" i="37"/>
  <c r="D4411" i="37"/>
  <c r="D4407" i="37"/>
  <c r="D4403" i="37"/>
  <c r="D4399" i="37"/>
  <c r="D4395" i="37"/>
  <c r="D4391" i="37"/>
  <c r="D4387" i="37"/>
  <c r="D4383" i="37"/>
  <c r="D4379" i="37"/>
  <c r="D4375" i="37"/>
  <c r="D4371" i="37"/>
  <c r="D4367" i="37"/>
  <c r="D4363" i="37"/>
  <c r="D4359" i="37"/>
  <c r="D4355" i="37"/>
  <c r="D4351" i="37"/>
  <c r="D4347" i="37"/>
  <c r="D4343" i="37"/>
  <c r="D4339" i="37"/>
  <c r="D4335" i="37"/>
  <c r="D4331" i="37"/>
  <c r="D4327" i="37"/>
  <c r="D4323" i="37"/>
  <c r="D4319" i="37"/>
  <c r="D4315" i="37"/>
  <c r="D4311" i="37"/>
  <c r="D4307" i="37"/>
  <c r="D4303" i="37"/>
  <c r="D4299" i="37"/>
  <c r="D4295" i="37"/>
  <c r="D4291" i="37"/>
  <c r="D4287" i="37"/>
  <c r="D4452" i="37"/>
  <c r="D4448" i="37"/>
  <c r="D4444" i="37"/>
  <c r="D4440" i="37"/>
  <c r="D4436" i="37"/>
  <c r="D4432" i="37"/>
  <c r="D4428" i="37"/>
  <c r="D4424" i="37"/>
  <c r="D4420" i="37"/>
  <c r="D4416" i="37"/>
  <c r="D4412" i="37"/>
  <c r="D4408" i="37"/>
  <c r="D4404" i="37"/>
  <c r="D4400" i="37"/>
  <c r="D4396" i="37"/>
  <c r="D4392" i="37"/>
  <c r="D4388" i="37"/>
  <c r="D4384" i="37"/>
  <c r="D4380" i="37"/>
  <c r="D4376" i="37"/>
  <c r="D4372" i="37"/>
  <c r="D4368" i="37"/>
  <c r="D4364" i="37"/>
  <c r="D4360" i="37"/>
  <c r="D4356" i="37"/>
  <c r="D4352" i="37"/>
  <c r="D4348" i="37"/>
  <c r="D4344" i="37"/>
  <c r="D4340" i="37"/>
  <c r="D4336" i="37"/>
  <c r="D4332" i="37"/>
  <c r="D4328" i="37"/>
  <c r="D4324" i="37"/>
  <c r="D4320" i="37"/>
  <c r="D4316" i="37"/>
  <c r="D4312" i="37"/>
  <c r="D4308" i="37"/>
  <c r="D4304" i="37"/>
  <c r="D4300" i="37"/>
  <c r="D4296" i="37"/>
  <c r="D4292" i="37"/>
  <c r="D4288" i="37"/>
  <c r="D4453" i="37"/>
  <c r="D4449" i="37"/>
  <c r="D4445" i="37"/>
  <c r="D4441" i="37"/>
  <c r="D4437" i="37"/>
  <c r="D4433" i="37"/>
  <c r="D4429" i="37"/>
  <c r="D4425" i="37"/>
  <c r="D4421" i="37"/>
  <c r="D4417" i="37"/>
  <c r="D4413" i="37"/>
  <c r="D4409" i="37"/>
  <c r="D4405" i="37"/>
  <c r="D4401" i="37"/>
  <c r="D4397" i="37"/>
  <c r="D4393" i="37"/>
  <c r="D4389" i="37"/>
  <c r="D4385" i="37"/>
  <c r="D4381" i="37"/>
  <c r="D4377" i="37"/>
  <c r="D4373" i="37"/>
  <c r="D4369" i="37"/>
  <c r="D4365" i="37"/>
  <c r="D4361" i="37"/>
  <c r="D4357" i="37"/>
  <c r="D4353" i="37"/>
  <c r="D4349" i="37"/>
  <c r="D4345" i="37"/>
  <c r="D4341" i="37"/>
  <c r="D4337" i="37"/>
  <c r="D4333" i="37"/>
  <c r="D4329" i="37"/>
  <c r="D4325" i="37"/>
  <c r="D4321" i="37"/>
  <c r="D4317" i="37"/>
  <c r="D4313" i="37"/>
  <c r="D4309" i="37"/>
  <c r="D4305" i="37"/>
  <c r="D4301" i="37"/>
  <c r="D4297" i="37"/>
  <c r="D4293" i="37"/>
  <c r="D4289" i="37"/>
  <c r="D4285" i="37"/>
  <c r="D4450" i="37"/>
  <c r="D4446" i="37"/>
  <c r="D4442" i="37"/>
  <c r="D4438" i="37"/>
  <c r="D4434" i="37"/>
  <c r="D4430" i="37"/>
  <c r="D4426" i="37"/>
  <c r="D4422" i="37"/>
  <c r="D4418" i="37"/>
  <c r="D4414" i="37"/>
  <c r="D4410" i="37"/>
  <c r="D4406" i="37"/>
  <c r="D4402" i="37"/>
  <c r="D4398" i="37"/>
  <c r="D4394" i="37"/>
  <c r="D4390" i="37"/>
  <c r="D4386" i="37"/>
  <c r="D4382" i="37"/>
  <c r="D4378" i="37"/>
  <c r="D4374" i="37"/>
  <c r="D4370" i="37"/>
  <c r="D4366" i="37"/>
  <c r="D4362" i="37"/>
  <c r="D4358" i="37"/>
  <c r="D4354" i="37"/>
  <c r="D4350" i="37"/>
  <c r="D4346" i="37"/>
  <c r="D4342" i="37"/>
  <c r="D4338" i="37"/>
  <c r="D4334" i="37"/>
  <c r="D4330" i="37"/>
  <c r="D4326" i="37"/>
  <c r="D4322" i="37"/>
  <c r="D4318" i="37"/>
  <c r="D4314" i="37"/>
  <c r="D4310" i="37"/>
  <c r="D4306" i="37"/>
  <c r="D4302" i="37"/>
  <c r="D4298" i="37"/>
  <c r="D4294" i="37"/>
  <c r="D4290" i="37"/>
  <c r="D4286" i="37"/>
  <c r="D4283" i="37"/>
  <c r="D4279" i="37"/>
  <c r="D4275" i="37"/>
  <c r="D4271" i="37"/>
  <c r="D4267" i="37"/>
  <c r="D4263" i="37"/>
  <c r="D4259" i="37"/>
  <c r="D4255" i="37"/>
  <c r="D4251" i="37"/>
  <c r="D4247" i="37"/>
  <c r="D4243" i="37"/>
  <c r="D4239" i="37"/>
  <c r="D4235" i="37"/>
  <c r="D4231" i="37"/>
  <c r="D4227" i="37"/>
  <c r="D4223" i="37"/>
  <c r="D4219" i="37"/>
  <c r="D4215" i="37"/>
  <c r="D4211" i="37"/>
  <c r="D4207" i="37"/>
  <c r="D4203" i="37"/>
  <c r="D4199" i="37"/>
  <c r="D4195" i="37"/>
  <c r="D4191" i="37"/>
  <c r="D4187" i="37"/>
  <c r="D4183" i="37"/>
  <c r="D4179" i="37"/>
  <c r="D4175" i="37"/>
  <c r="D4171" i="37"/>
  <c r="D4167" i="37"/>
  <c r="D4163" i="37"/>
  <c r="D4159" i="37"/>
  <c r="D4155" i="37"/>
  <c r="D4151" i="37"/>
  <c r="D4147" i="37"/>
  <c r="D4143" i="37"/>
  <c r="D4139" i="37"/>
  <c r="D4135" i="37"/>
  <c r="D4131" i="37"/>
  <c r="D4127" i="37"/>
  <c r="D4123" i="37"/>
  <c r="D4119" i="37"/>
  <c r="D4115" i="37"/>
  <c r="D4111" i="37"/>
  <c r="D4107" i="37"/>
  <c r="D4103" i="37"/>
  <c r="D4099" i="37"/>
  <c r="D4095" i="37"/>
  <c r="D4091" i="37"/>
  <c r="D4087" i="37"/>
  <c r="D4083" i="37"/>
  <c r="D4079" i="37"/>
  <c r="D4075" i="37"/>
  <c r="D4071" i="37"/>
  <c r="D4067" i="37"/>
  <c r="D4063" i="37"/>
  <c r="D4059" i="37"/>
  <c r="D4055" i="37"/>
  <c r="D4051" i="37"/>
  <c r="D4047" i="37"/>
  <c r="D4043" i="37"/>
  <c r="D4039" i="37"/>
  <c r="D4035" i="37"/>
  <c r="D4031" i="37"/>
  <c r="D4027" i="37"/>
  <c r="D4023" i="37"/>
  <c r="D4019" i="37"/>
  <c r="D4015" i="37"/>
  <c r="D4011" i="37"/>
  <c r="D4007" i="37"/>
  <c r="D4003" i="37"/>
  <c r="D3999" i="37"/>
  <c r="D3995" i="37"/>
  <c r="D3991" i="37"/>
  <c r="D3987" i="37"/>
  <c r="D3983" i="37"/>
  <c r="D3979" i="37"/>
  <c r="D3975" i="37"/>
  <c r="D3971" i="37"/>
  <c r="D3967" i="37"/>
  <c r="D3963" i="37"/>
  <c r="D3959" i="37"/>
  <c r="D3955" i="37"/>
  <c r="D3951" i="37"/>
  <c r="D3947" i="37"/>
  <c r="D3943" i="37"/>
  <c r="D3939" i="37"/>
  <c r="D3935" i="37"/>
  <c r="D3931" i="37"/>
  <c r="D3927" i="37"/>
  <c r="D3923" i="37"/>
  <c r="D3919" i="37"/>
  <c r="D3915" i="37"/>
  <c r="D3911" i="37"/>
  <c r="D3907" i="37"/>
  <c r="D3903" i="37"/>
  <c r="D3899" i="37"/>
  <c r="D3895" i="37"/>
  <c r="D3891" i="37"/>
  <c r="D3887" i="37"/>
  <c r="D3883" i="37"/>
  <c r="D3879" i="37"/>
  <c r="D3875" i="37"/>
  <c r="D3871" i="37"/>
  <c r="D3867" i="37"/>
  <c r="D3863" i="37"/>
  <c r="D3859" i="37"/>
  <c r="D3855" i="37"/>
  <c r="D3851" i="37"/>
  <c r="D3847" i="37"/>
  <c r="D3843" i="37"/>
  <c r="D3839" i="37"/>
  <c r="D3835" i="37"/>
  <c r="D3831" i="37"/>
  <c r="D4280" i="37"/>
  <c r="D4276" i="37"/>
  <c r="D4272" i="37"/>
  <c r="D4268" i="37"/>
  <c r="D4264" i="37"/>
  <c r="D4260" i="37"/>
  <c r="D4256" i="37"/>
  <c r="D4252" i="37"/>
  <c r="D4248" i="37"/>
  <c r="D4244" i="37"/>
  <c r="D4240" i="37"/>
  <c r="D4236" i="37"/>
  <c r="D4232" i="37"/>
  <c r="D4228" i="37"/>
  <c r="D4224" i="37"/>
  <c r="D4220" i="37"/>
  <c r="D4216" i="37"/>
  <c r="D4212" i="37"/>
  <c r="D4208" i="37"/>
  <c r="D4204" i="37"/>
  <c r="D4200" i="37"/>
  <c r="D4196" i="37"/>
  <c r="D4192" i="37"/>
  <c r="D4188" i="37"/>
  <c r="D4184" i="37"/>
  <c r="D4180" i="37"/>
  <c r="D4176" i="37"/>
  <c r="D4172" i="37"/>
  <c r="D4168" i="37"/>
  <c r="D4164" i="37"/>
  <c r="D4160" i="37"/>
  <c r="D4156" i="37"/>
  <c r="D4152" i="37"/>
  <c r="D4148" i="37"/>
  <c r="D4144" i="37"/>
  <c r="D4140" i="37"/>
  <c r="D4136" i="37"/>
  <c r="D4132" i="37"/>
  <c r="D4128" i="37"/>
  <c r="D4124" i="37"/>
  <c r="D4120" i="37"/>
  <c r="D4116" i="37"/>
  <c r="D4112" i="37"/>
  <c r="D4108" i="37"/>
  <c r="D4104" i="37"/>
  <c r="D4100" i="37"/>
  <c r="D4096" i="37"/>
  <c r="D4092" i="37"/>
  <c r="D4088" i="37"/>
  <c r="D4084" i="37"/>
  <c r="D4080" i="37"/>
  <c r="D4076" i="37"/>
  <c r="D4072" i="37"/>
  <c r="D4068" i="37"/>
  <c r="D4064" i="37"/>
  <c r="D4060" i="37"/>
  <c r="D4056" i="37"/>
  <c r="D4052" i="37"/>
  <c r="D4048" i="37"/>
  <c r="D4044" i="37"/>
  <c r="D4040" i="37"/>
  <c r="D4036" i="37"/>
  <c r="D4032" i="37"/>
  <c r="D4028" i="37"/>
  <c r="D4024" i="37"/>
  <c r="D4020" i="37"/>
  <c r="D4016" i="37"/>
  <c r="D4012" i="37"/>
  <c r="D4008" i="37"/>
  <c r="D4004" i="37"/>
  <c r="D4000" i="37"/>
  <c r="D3996" i="37"/>
  <c r="D3992" i="37"/>
  <c r="D3988" i="37"/>
  <c r="D3984" i="37"/>
  <c r="D3980" i="37"/>
  <c r="D3976" i="37"/>
  <c r="D3972" i="37"/>
  <c r="D3968" i="37"/>
  <c r="D3964" i="37"/>
  <c r="D3960" i="37"/>
  <c r="D3956" i="37"/>
  <c r="D3952" i="37"/>
  <c r="D3948" i="37"/>
  <c r="D3944" i="37"/>
  <c r="D3940" i="37"/>
  <c r="D3936" i="37"/>
  <c r="D3932" i="37"/>
  <c r="D3928" i="37"/>
  <c r="D3924" i="37"/>
  <c r="D3920" i="37"/>
  <c r="D3916" i="37"/>
  <c r="D3912" i="37"/>
  <c r="D3908" i="37"/>
  <c r="D3904" i="37"/>
  <c r="D3900" i="37"/>
  <c r="D3896" i="37"/>
  <c r="D3892" i="37"/>
  <c r="D3888" i="37"/>
  <c r="D3884" i="37"/>
  <c r="D3880" i="37"/>
  <c r="D3876" i="37"/>
  <c r="D3872" i="37"/>
  <c r="D3868" i="37"/>
  <c r="D3864" i="37"/>
  <c r="D3860" i="37"/>
  <c r="D3856" i="37"/>
  <c r="D3852" i="37"/>
  <c r="D3848" i="37"/>
  <c r="D3844" i="37"/>
  <c r="D3840" i="37"/>
  <c r="D4281" i="37"/>
  <c r="D4277" i="37"/>
  <c r="D4273" i="37"/>
  <c r="D4269" i="37"/>
  <c r="D4265" i="37"/>
  <c r="D4261" i="37"/>
  <c r="D4257" i="37"/>
  <c r="D4253" i="37"/>
  <c r="D4249" i="37"/>
  <c r="D4245" i="37"/>
  <c r="D4241" i="37"/>
  <c r="D4237" i="37"/>
  <c r="D4233" i="37"/>
  <c r="D4229" i="37"/>
  <c r="D4225" i="37"/>
  <c r="D4221" i="37"/>
  <c r="D4217" i="37"/>
  <c r="D4213" i="37"/>
  <c r="D4209" i="37"/>
  <c r="D4205" i="37"/>
  <c r="D4201" i="37"/>
  <c r="D4197" i="37"/>
  <c r="D4193" i="37"/>
  <c r="D4189" i="37"/>
  <c r="D4185" i="37"/>
  <c r="D4181" i="37"/>
  <c r="D4177" i="37"/>
  <c r="D4173" i="37"/>
  <c r="D4169" i="37"/>
  <c r="D4165" i="37"/>
  <c r="D4161" i="37"/>
  <c r="D4157" i="37"/>
  <c r="D4153" i="37"/>
  <c r="D4149" i="37"/>
  <c r="D4145" i="37"/>
  <c r="D4141" i="37"/>
  <c r="D4137" i="37"/>
  <c r="D4133" i="37"/>
  <c r="D4129" i="37"/>
  <c r="D4125" i="37"/>
  <c r="D4121" i="37"/>
  <c r="D4117" i="37"/>
  <c r="D4113" i="37"/>
  <c r="D4109" i="37"/>
  <c r="D4105" i="37"/>
  <c r="D4101" i="37"/>
  <c r="D4097" i="37"/>
  <c r="D4093" i="37"/>
  <c r="D4089" i="37"/>
  <c r="D4085" i="37"/>
  <c r="D4081" i="37"/>
  <c r="D4077" i="37"/>
  <c r="D4073" i="37"/>
  <c r="D4069" i="37"/>
  <c r="D4065" i="37"/>
  <c r="D4061" i="37"/>
  <c r="D4057" i="37"/>
  <c r="D4053" i="37"/>
  <c r="D4049" i="37"/>
  <c r="D4045" i="37"/>
  <c r="D4041" i="37"/>
  <c r="D4037" i="37"/>
  <c r="D4033" i="37"/>
  <c r="D4029" i="37"/>
  <c r="D4025" i="37"/>
  <c r="D4021" i="37"/>
  <c r="D4017" i="37"/>
  <c r="D4013" i="37"/>
  <c r="D4009" i="37"/>
  <c r="D4005" i="37"/>
  <c r="D4001" i="37"/>
  <c r="D3997" i="37"/>
  <c r="D3993" i="37"/>
  <c r="D3989" i="37"/>
  <c r="D3985" i="37"/>
  <c r="D3981" i="37"/>
  <c r="D3977" i="37"/>
  <c r="D3973" i="37"/>
  <c r="D3969" i="37"/>
  <c r="D3965" i="37"/>
  <c r="D3961" i="37"/>
  <c r="D3957" i="37"/>
  <c r="D3953" i="37"/>
  <c r="D3949" i="37"/>
  <c r="D3945" i="37"/>
  <c r="D3941" i="37"/>
  <c r="D3937" i="37"/>
  <c r="D3933" i="37"/>
  <c r="D3929" i="37"/>
  <c r="D3925" i="37"/>
  <c r="D3921" i="37"/>
  <c r="D3917" i="37"/>
  <c r="D3913" i="37"/>
  <c r="D3909" i="37"/>
  <c r="D3905" i="37"/>
  <c r="D3901" i="37"/>
  <c r="D3897" i="37"/>
  <c r="D3893" i="37"/>
  <c r="D3889" i="37"/>
  <c r="D3885" i="37"/>
  <c r="D3881" i="37"/>
  <c r="D3877" i="37"/>
  <c r="D3873" i="37"/>
  <c r="D3869" i="37"/>
  <c r="D3865" i="37"/>
  <c r="D3861" i="37"/>
  <c r="D3857" i="37"/>
  <c r="D3853" i="37"/>
  <c r="D3849" i="37"/>
  <c r="D3845" i="37"/>
  <c r="D3841" i="37"/>
  <c r="D3837" i="37"/>
  <c r="D3833" i="37"/>
  <c r="D4284" i="37"/>
  <c r="D4282" i="37"/>
  <c r="D4278" i="37"/>
  <c r="D4274" i="37"/>
  <c r="D4270" i="37"/>
  <c r="D4266" i="37"/>
  <c r="D4262" i="37"/>
  <c r="D4258" i="37"/>
  <c r="D4254" i="37"/>
  <c r="D4250" i="37"/>
  <c r="D4246" i="37"/>
  <c r="D4242" i="37"/>
  <c r="D4238" i="37"/>
  <c r="D4234" i="37"/>
  <c r="D4230" i="37"/>
  <c r="D4226" i="37"/>
  <c r="D4222" i="37"/>
  <c r="D4218" i="37"/>
  <c r="D4214" i="37"/>
  <c r="D4210" i="37"/>
  <c r="D4206" i="37"/>
  <c r="D4202" i="37"/>
  <c r="D4198" i="37"/>
  <c r="D4194" i="37"/>
  <c r="D4190" i="37"/>
  <c r="D4186" i="37"/>
  <c r="D4182" i="37"/>
  <c r="D4178" i="37"/>
  <c r="D4174" i="37"/>
  <c r="D4170" i="37"/>
  <c r="D4166" i="37"/>
  <c r="D4162" i="37"/>
  <c r="D4158" i="37"/>
  <c r="D4154" i="37"/>
  <c r="D4150" i="37"/>
  <c r="D4146" i="37"/>
  <c r="D4142" i="37"/>
  <c r="D4138" i="37"/>
  <c r="D4134" i="37"/>
  <c r="D4130" i="37"/>
  <c r="D4126" i="37"/>
  <c r="D4122" i="37"/>
  <c r="D4118" i="37"/>
  <c r="D4114" i="37"/>
  <c r="D4110" i="37"/>
  <c r="D4106" i="37"/>
  <c r="D4102" i="37"/>
  <c r="D4098" i="37"/>
  <c r="D4094" i="37"/>
  <c r="D4090" i="37"/>
  <c r="D4086" i="37"/>
  <c r="D4082" i="37"/>
  <c r="D4078" i="37"/>
  <c r="D4074" i="37"/>
  <c r="D4070" i="37"/>
  <c r="D4066" i="37"/>
  <c r="D4062" i="37"/>
  <c r="D4058" i="37"/>
  <c r="D4054" i="37"/>
  <c r="D4050" i="37"/>
  <c r="D4046" i="37"/>
  <c r="D4042" i="37"/>
  <c r="D4038" i="37"/>
  <c r="D4034" i="37"/>
  <c r="D4030" i="37"/>
  <c r="D4026" i="37"/>
  <c r="D4022" i="37"/>
  <c r="D4018" i="37"/>
  <c r="D4014" i="37"/>
  <c r="D4010" i="37"/>
  <c r="D4006" i="37"/>
  <c r="D4002" i="37"/>
  <c r="D3998" i="37"/>
  <c r="D3994" i="37"/>
  <c r="D3990" i="37"/>
  <c r="D3986" i="37"/>
  <c r="D3982" i="37"/>
  <c r="D3978" i="37"/>
  <c r="D3974" i="37"/>
  <c r="D3970" i="37"/>
  <c r="D3966" i="37"/>
  <c r="D3962" i="37"/>
  <c r="D3958" i="37"/>
  <c r="D3954" i="37"/>
  <c r="D3950" i="37"/>
  <c r="D3946" i="37"/>
  <c r="D3942" i="37"/>
  <c r="D3938" i="37"/>
  <c r="D3934" i="37"/>
  <c r="D3930" i="37"/>
  <c r="D3926" i="37"/>
  <c r="D3922" i="37"/>
  <c r="D3918" i="37"/>
  <c r="D3914" i="37"/>
  <c r="D3910" i="37"/>
  <c r="D3906" i="37"/>
  <c r="D3902" i="37"/>
  <c r="D3898" i="37"/>
  <c r="D3894" i="37"/>
  <c r="D3890" i="37"/>
  <c r="D3886" i="37"/>
  <c r="D3882" i="37"/>
  <c r="D3878" i="37"/>
  <c r="D3874" i="37"/>
  <c r="D3870" i="37"/>
  <c r="D3866" i="37"/>
  <c r="D3862" i="37"/>
  <c r="D3858" i="37"/>
  <c r="D3854" i="37"/>
  <c r="D3850" i="37"/>
  <c r="D3846" i="37"/>
  <c r="D3842" i="37"/>
  <c r="D3838" i="37"/>
  <c r="D3834" i="37"/>
  <c r="D3836" i="37"/>
  <c r="D3828" i="37"/>
  <c r="D3824" i="37"/>
  <c r="D3820" i="37"/>
  <c r="D3816" i="37"/>
  <c r="D3812" i="37"/>
  <c r="D3808" i="37"/>
  <c r="D3804" i="37"/>
  <c r="D3801" i="37"/>
  <c r="D3797" i="37"/>
  <c r="D3793" i="37"/>
  <c r="D3789" i="37"/>
  <c r="D3785" i="37"/>
  <c r="D3781" i="37"/>
  <c r="D3777" i="37"/>
  <c r="D3773" i="37"/>
  <c r="D3770" i="37"/>
  <c r="D3766" i="37"/>
  <c r="D3762" i="37"/>
  <c r="D3758" i="37"/>
  <c r="D3754" i="37"/>
  <c r="D3750" i="37"/>
  <c r="D3746" i="37"/>
  <c r="D3739" i="37"/>
  <c r="D3735" i="37"/>
  <c r="D3731" i="37"/>
  <c r="D3727" i="37"/>
  <c r="D3723" i="37"/>
  <c r="D3719" i="37"/>
  <c r="D3715" i="37"/>
  <c r="D3712" i="37"/>
  <c r="D3708" i="37"/>
  <c r="D3704" i="37"/>
  <c r="D3700" i="37"/>
  <c r="D3696" i="37"/>
  <c r="D3692" i="37"/>
  <c r="D3688" i="37"/>
  <c r="D3684" i="37"/>
  <c r="D3681" i="37"/>
  <c r="D3677" i="37"/>
  <c r="D3673" i="37"/>
  <c r="D3669" i="37"/>
  <c r="D3665" i="37"/>
  <c r="D3661" i="37"/>
  <c r="D3657" i="37"/>
  <c r="D3653" i="37"/>
  <c r="D3650" i="37"/>
  <c r="D3646" i="37"/>
  <c r="D3642" i="37"/>
  <c r="D3638" i="37"/>
  <c r="D3634" i="37"/>
  <c r="D3630" i="37"/>
  <c r="D3626" i="37"/>
  <c r="D3619" i="37"/>
  <c r="D3615" i="37"/>
  <c r="D3611" i="37"/>
  <c r="D3607" i="37"/>
  <c r="D3603" i="37"/>
  <c r="D3599" i="37"/>
  <c r="D3595" i="37"/>
  <c r="D3592" i="37"/>
  <c r="D3588" i="37"/>
  <c r="D3584" i="37"/>
  <c r="D3580" i="37"/>
  <c r="D3576" i="37"/>
  <c r="D3572" i="37"/>
  <c r="D3568" i="37"/>
  <c r="D3564" i="37"/>
  <c r="D3561" i="37"/>
  <c r="D3557" i="37"/>
  <c r="D3553" i="37"/>
  <c r="D3549" i="37"/>
  <c r="D3545" i="37"/>
  <c r="D3541" i="37"/>
  <c r="D3537" i="37"/>
  <c r="D3533" i="37"/>
  <c r="D3530" i="37"/>
  <c r="D3526" i="37"/>
  <c r="D3522" i="37"/>
  <c r="D3518" i="37"/>
  <c r="D3514" i="37"/>
  <c r="D3510" i="37"/>
  <c r="D3506" i="37"/>
  <c r="D3499" i="37"/>
  <c r="D3495" i="37"/>
  <c r="D3491" i="37"/>
  <c r="D3487" i="37"/>
  <c r="D3483" i="37"/>
  <c r="D3479" i="37"/>
  <c r="D3475" i="37"/>
  <c r="D3472" i="37"/>
  <c r="D3468" i="37"/>
  <c r="D3464" i="37"/>
  <c r="D3460" i="37"/>
  <c r="D3456" i="37"/>
  <c r="D3452" i="37"/>
  <c r="D3448" i="37"/>
  <c r="D3444" i="37"/>
  <c r="D3441" i="37"/>
  <c r="D3437" i="37"/>
  <c r="D3433" i="37"/>
  <c r="D3429" i="37"/>
  <c r="D3425" i="37"/>
  <c r="D3421" i="37"/>
  <c r="D3417" i="37"/>
  <c r="D3413" i="37"/>
  <c r="D3410" i="37"/>
  <c r="D3406" i="37"/>
  <c r="D3402" i="37"/>
  <c r="D3398" i="37"/>
  <c r="D3394" i="37"/>
  <c r="D3829" i="37"/>
  <c r="D3825" i="37"/>
  <c r="D3821" i="37"/>
  <c r="D3817" i="37"/>
  <c r="D3813" i="37"/>
  <c r="D3809" i="37"/>
  <c r="D3805" i="37"/>
  <c r="D3802" i="37"/>
  <c r="D3798" i="37"/>
  <c r="D3794" i="37"/>
  <c r="D3790" i="37"/>
  <c r="D3786" i="37"/>
  <c r="D3782" i="37"/>
  <c r="D3778" i="37"/>
  <c r="D3774" i="37"/>
  <c r="D3771" i="37"/>
  <c r="D3767" i="37"/>
  <c r="D3763" i="37"/>
  <c r="D3759" i="37"/>
  <c r="D3755" i="37"/>
  <c r="D3751" i="37"/>
  <c r="D3747" i="37"/>
  <c r="D3743" i="37"/>
  <c r="D3740" i="37"/>
  <c r="D3736" i="37"/>
  <c r="D3732" i="37"/>
  <c r="D3728" i="37"/>
  <c r="D3724" i="37"/>
  <c r="D3720" i="37"/>
  <c r="D3716" i="37"/>
  <c r="D3709" i="37"/>
  <c r="D3705" i="37"/>
  <c r="D3701" i="37"/>
  <c r="D3697" i="37"/>
  <c r="D3693" i="37"/>
  <c r="D3689" i="37"/>
  <c r="D3685" i="37"/>
  <c r="D3682" i="37"/>
  <c r="D3678" i="37"/>
  <c r="D3674" i="37"/>
  <c r="D3670" i="37"/>
  <c r="D3666" i="37"/>
  <c r="D3662" i="37"/>
  <c r="D3658" i="37"/>
  <c r="D3654" i="37"/>
  <c r="D3651" i="37"/>
  <c r="D3647" i="37"/>
  <c r="D3643" i="37"/>
  <c r="D3639" i="37"/>
  <c r="D3635" i="37"/>
  <c r="D3631" i="37"/>
  <c r="D3627" i="37"/>
  <c r="D3623" i="37"/>
  <c r="D3620" i="37"/>
  <c r="D3616" i="37"/>
  <c r="D3612" i="37"/>
  <c r="D3608" i="37"/>
  <c r="D3604" i="37"/>
  <c r="D3600" i="37"/>
  <c r="D3596" i="37"/>
  <c r="D3589" i="37"/>
  <c r="D3585" i="37"/>
  <c r="D3581" i="37"/>
  <c r="D3577" i="37"/>
  <c r="D3573" i="37"/>
  <c r="D3569" i="37"/>
  <c r="D3565" i="37"/>
  <c r="D3562" i="37"/>
  <c r="D3558" i="37"/>
  <c r="D3554" i="37"/>
  <c r="D3550" i="37"/>
  <c r="D3546" i="37"/>
  <c r="D3542" i="37"/>
  <c r="D3538" i="37"/>
  <c r="D3534" i="37"/>
  <c r="D3531" i="37"/>
  <c r="D3527" i="37"/>
  <c r="D3523" i="37"/>
  <c r="D3519" i="37"/>
  <c r="D3515" i="37"/>
  <c r="D3511" i="37"/>
  <c r="D3507" i="37"/>
  <c r="D3503" i="37"/>
  <c r="D3500" i="37"/>
  <c r="D3496" i="37"/>
  <c r="D3492" i="37"/>
  <c r="D3488" i="37"/>
  <c r="D3484" i="37"/>
  <c r="D3480" i="37"/>
  <c r="D3476" i="37"/>
  <c r="D3469" i="37"/>
  <c r="D3465" i="37"/>
  <c r="D3461" i="37"/>
  <c r="D3457" i="37"/>
  <c r="D3453" i="37"/>
  <c r="D3449" i="37"/>
  <c r="D3445" i="37"/>
  <c r="D3442" i="37"/>
  <c r="D3438" i="37"/>
  <c r="D3434" i="37"/>
  <c r="D3430" i="37"/>
  <c r="D3426" i="37"/>
  <c r="D3422" i="37"/>
  <c r="D3418" i="37"/>
  <c r="D3414" i="37"/>
  <c r="D3411" i="37"/>
  <c r="D3407" i="37"/>
  <c r="D3403" i="37"/>
  <c r="D3399" i="37"/>
  <c r="D3395" i="37"/>
  <c r="D3830" i="37"/>
  <c r="D3826" i="37"/>
  <c r="D3822" i="37"/>
  <c r="D3818" i="37"/>
  <c r="D3814" i="37"/>
  <c r="D3810" i="37"/>
  <c r="D3806" i="37"/>
  <c r="D3799" i="37"/>
  <c r="D3795" i="37"/>
  <c r="D3791" i="37"/>
  <c r="D3787" i="37"/>
  <c r="D3783" i="37"/>
  <c r="D3779" i="37"/>
  <c r="D3775" i="37"/>
  <c r="D3772" i="37"/>
  <c r="D3768" i="37"/>
  <c r="D3764" i="37"/>
  <c r="D3760" i="37"/>
  <c r="D3756" i="37"/>
  <c r="D3752" i="37"/>
  <c r="D3748" i="37"/>
  <c r="D3744" i="37"/>
  <c r="D3741" i="37"/>
  <c r="D3737" i="37"/>
  <c r="D3733" i="37"/>
  <c r="D3729" i="37"/>
  <c r="D3725" i="37"/>
  <c r="D3721" i="37"/>
  <c r="D3717" i="37"/>
  <c r="D3713" i="37"/>
  <c r="D3710" i="37"/>
  <c r="D3706" i="37"/>
  <c r="D3702" i="37"/>
  <c r="D3698" i="37"/>
  <c r="D3694" i="37"/>
  <c r="D3690" i="37"/>
  <c r="D3686" i="37"/>
  <c r="D3679" i="37"/>
  <c r="D3675" i="37"/>
  <c r="D3671" i="37"/>
  <c r="D3667" i="37"/>
  <c r="D3663" i="37"/>
  <c r="D3659" i="37"/>
  <c r="D3655" i="37"/>
  <c r="D3652" i="37"/>
  <c r="D3648" i="37"/>
  <c r="D3644" i="37"/>
  <c r="D3640" i="37"/>
  <c r="D3636" i="37"/>
  <c r="D3632" i="37"/>
  <c r="D3628" i="37"/>
  <c r="D3624" i="37"/>
  <c r="D3621" i="37"/>
  <c r="D3617" i="37"/>
  <c r="D3613" i="37"/>
  <c r="D3609" i="37"/>
  <c r="D3605" i="37"/>
  <c r="D3601" i="37"/>
  <c r="D3597" i="37"/>
  <c r="D3593" i="37"/>
  <c r="D3590" i="37"/>
  <c r="D3586" i="37"/>
  <c r="D3582" i="37"/>
  <c r="D3578" i="37"/>
  <c r="D3574" i="37"/>
  <c r="D3570" i="37"/>
  <c r="D3566" i="37"/>
  <c r="D3559" i="37"/>
  <c r="D3555" i="37"/>
  <c r="D3551" i="37"/>
  <c r="D3547" i="37"/>
  <c r="D3543" i="37"/>
  <c r="D3539" i="37"/>
  <c r="D3535" i="37"/>
  <c r="D3532" i="37"/>
  <c r="D3528" i="37"/>
  <c r="D3524" i="37"/>
  <c r="D3520" i="37"/>
  <c r="D3516" i="37"/>
  <c r="D3512" i="37"/>
  <c r="D3508" i="37"/>
  <c r="D3504" i="37"/>
  <c r="D3501" i="37"/>
  <c r="D3497" i="37"/>
  <c r="D3493" i="37"/>
  <c r="D3489" i="37"/>
  <c r="D3485" i="37"/>
  <c r="D3481" i="37"/>
  <c r="D3477" i="37"/>
  <c r="D3473" i="37"/>
  <c r="D3470" i="37"/>
  <c r="D3466" i="37"/>
  <c r="D3462" i="37"/>
  <c r="D3458" i="37"/>
  <c r="D3454" i="37"/>
  <c r="D3450" i="37"/>
  <c r="D3446" i="37"/>
  <c r="D3439" i="37"/>
  <c r="D3435" i="37"/>
  <c r="D3431" i="37"/>
  <c r="D3427" i="37"/>
  <c r="D3423" i="37"/>
  <c r="D3419" i="37"/>
  <c r="D3415" i="37"/>
  <c r="D3412" i="37"/>
  <c r="D3408" i="37"/>
  <c r="D3404" i="37"/>
  <c r="D3400" i="37"/>
  <c r="D3396" i="37"/>
  <c r="D3392" i="37"/>
  <c r="D3832" i="37"/>
  <c r="D3827" i="37"/>
  <c r="D3823" i="37"/>
  <c r="D3819" i="37"/>
  <c r="D3815" i="37"/>
  <c r="D3811" i="37"/>
  <c r="D3807" i="37"/>
  <c r="D3803" i="37"/>
  <c r="D3800" i="37"/>
  <c r="D3796" i="37"/>
  <c r="D3792" i="37"/>
  <c r="D3788" i="37"/>
  <c r="D3784" i="37"/>
  <c r="D3780" i="37"/>
  <c r="D3776" i="37"/>
  <c r="D3769" i="37"/>
  <c r="D3765" i="37"/>
  <c r="D3761" i="37"/>
  <c r="D3757" i="37"/>
  <c r="D3753" i="37"/>
  <c r="D3749" i="37"/>
  <c r="D3745" i="37"/>
  <c r="D3742" i="37"/>
  <c r="D3738" i="37"/>
  <c r="D3734" i="37"/>
  <c r="D3730" i="37"/>
  <c r="D3726" i="37"/>
  <c r="D3722" i="37"/>
  <c r="D3718" i="37"/>
  <c r="D3714" i="37"/>
  <c r="D3711" i="37"/>
  <c r="D3707" i="37"/>
  <c r="D3703" i="37"/>
  <c r="D3699" i="37"/>
  <c r="D3695" i="37"/>
  <c r="D3691" i="37"/>
  <c r="D3687" i="37"/>
  <c r="D3683" i="37"/>
  <c r="D3680" i="37"/>
  <c r="D3676" i="37"/>
  <c r="D3672" i="37"/>
  <c r="D3668" i="37"/>
  <c r="D3664" i="37"/>
  <c r="D3660" i="37"/>
  <c r="D3656" i="37"/>
  <c r="D3649" i="37"/>
  <c r="D3645" i="37"/>
  <c r="D3641" i="37"/>
  <c r="D3637" i="37"/>
  <c r="D3633" i="37"/>
  <c r="D3629" i="37"/>
  <c r="D3625" i="37"/>
  <c r="D3622" i="37"/>
  <c r="D3618" i="37"/>
  <c r="D3614" i="37"/>
  <c r="D3610" i="37"/>
  <c r="D3606" i="37"/>
  <c r="D3602" i="37"/>
  <c r="D3598" i="37"/>
  <c r="D3594" i="37"/>
  <c r="D3591" i="37"/>
  <c r="D3587" i="37"/>
  <c r="D3583" i="37"/>
  <c r="D3579" i="37"/>
  <c r="D3575" i="37"/>
  <c r="D3571" i="37"/>
  <c r="D3567" i="37"/>
  <c r="D3563" i="37"/>
  <c r="D3560" i="37"/>
  <c r="D3556" i="37"/>
  <c r="D3552" i="37"/>
  <c r="D3548" i="37"/>
  <c r="D3544" i="37"/>
  <c r="D3540" i="37"/>
  <c r="D3536" i="37"/>
  <c r="D3529" i="37"/>
  <c r="D3525" i="37"/>
  <c r="D3521" i="37"/>
  <c r="D3517" i="37"/>
  <c r="D3513" i="37"/>
  <c r="D3509" i="37"/>
  <c r="D3505" i="37"/>
  <c r="D3502" i="37"/>
  <c r="D3498" i="37"/>
  <c r="D3494" i="37"/>
  <c r="D3490" i="37"/>
  <c r="D3486" i="37"/>
  <c r="D3482" i="37"/>
  <c r="D3478" i="37"/>
  <c r="D3474" i="37"/>
  <c r="D3471" i="37"/>
  <c r="D3467" i="37"/>
  <c r="D3463" i="37"/>
  <c r="D3459" i="37"/>
  <c r="D3455" i="37"/>
  <c r="D3451" i="37"/>
  <c r="D3447" i="37"/>
  <c r="D3443" i="37"/>
  <c r="D3440" i="37"/>
  <c r="D3436" i="37"/>
  <c r="D3432" i="37"/>
  <c r="D3428" i="37"/>
  <c r="D3424" i="37"/>
  <c r="D3420" i="37"/>
  <c r="D3416" i="37"/>
  <c r="D3409" i="37"/>
  <c r="D3405" i="37"/>
  <c r="D3401" i="37"/>
  <c r="D3397" i="37"/>
  <c r="D3393" i="37"/>
  <c r="D3387" i="37"/>
  <c r="D3383" i="37"/>
  <c r="D3380" i="37"/>
  <c r="D3376" i="37"/>
  <c r="D3372" i="37"/>
  <c r="D3368" i="37"/>
  <c r="D3364" i="37"/>
  <c r="D3360" i="37"/>
  <c r="D3356" i="37"/>
  <c r="D3349" i="37"/>
  <c r="D3345" i="37"/>
  <c r="D3341" i="37"/>
  <c r="D3337" i="37"/>
  <c r="D3333" i="37"/>
  <c r="D3329" i="37"/>
  <c r="D3325" i="37"/>
  <c r="D3322" i="37"/>
  <c r="D3318" i="37"/>
  <c r="D3314" i="37"/>
  <c r="D3310" i="37"/>
  <c r="D3306" i="37"/>
  <c r="D3302" i="37"/>
  <c r="D3298" i="37"/>
  <c r="D3294" i="37"/>
  <c r="D3291" i="37"/>
  <c r="D3287" i="37"/>
  <c r="D3283" i="37"/>
  <c r="D3279" i="37"/>
  <c r="D3275" i="37"/>
  <c r="D3271" i="37"/>
  <c r="D3267" i="37"/>
  <c r="D3263" i="37"/>
  <c r="D3260" i="37"/>
  <c r="D3256" i="37"/>
  <c r="D3252" i="37"/>
  <c r="D3248" i="37"/>
  <c r="D3244" i="37"/>
  <c r="D3240" i="37"/>
  <c r="D3236" i="37"/>
  <c r="D3229" i="37"/>
  <c r="D3225" i="37"/>
  <c r="D3221" i="37"/>
  <c r="D3217" i="37"/>
  <c r="D3213" i="37"/>
  <c r="D3209" i="37"/>
  <c r="D3205" i="37"/>
  <c r="D3202" i="37"/>
  <c r="D3198" i="37"/>
  <c r="D3194" i="37"/>
  <c r="D3190" i="37"/>
  <c r="D3186" i="37"/>
  <c r="D3182" i="37"/>
  <c r="D3178" i="37"/>
  <c r="D3174" i="37"/>
  <c r="D3170" i="37"/>
  <c r="D3166" i="37"/>
  <c r="D3162" i="37"/>
  <c r="D3158" i="37"/>
  <c r="D3154" i="37"/>
  <c r="D3150" i="37"/>
  <c r="D3146" i="37"/>
  <c r="D3142" i="37"/>
  <c r="D3138" i="37"/>
  <c r="D3134" i="37"/>
  <c r="D3130" i="37"/>
  <c r="D3126" i="37"/>
  <c r="D3122" i="37"/>
  <c r="D3118" i="37"/>
  <c r="D3114" i="37"/>
  <c r="D3110" i="37"/>
  <c r="D3106" i="37"/>
  <c r="D3102" i="37"/>
  <c r="D3098" i="37"/>
  <c r="D3094" i="37"/>
  <c r="D3090" i="37"/>
  <c r="D3086" i="37"/>
  <c r="D3082" i="37"/>
  <c r="D3078" i="37"/>
  <c r="D3074" i="37"/>
  <c r="D3070" i="37"/>
  <c r="D3066" i="37"/>
  <c r="D3062" i="37"/>
  <c r="D3058" i="37"/>
  <c r="D3054" i="37"/>
  <c r="D3050" i="37"/>
  <c r="D3046" i="37"/>
  <c r="D3042" i="37"/>
  <c r="D3038" i="37"/>
  <c r="D3034" i="37"/>
  <c r="D3030" i="37"/>
  <c r="D3026" i="37"/>
  <c r="D3022" i="37"/>
  <c r="D3018" i="37"/>
  <c r="D3014" i="37"/>
  <c r="D3010" i="37"/>
  <c r="D3006" i="37"/>
  <c r="D3002" i="37"/>
  <c r="D2998" i="37"/>
  <c r="D2994" i="37"/>
  <c r="D2990" i="37"/>
  <c r="D2986" i="37"/>
  <c r="D2982" i="37"/>
  <c r="D2978" i="37"/>
  <c r="D2974" i="37"/>
  <c r="D2970" i="37"/>
  <c r="D2966" i="37"/>
  <c r="D2962" i="37"/>
  <c r="D2958" i="37"/>
  <c r="D2954" i="37"/>
  <c r="D2950" i="37"/>
  <c r="D2946" i="37"/>
  <c r="D3391" i="37"/>
  <c r="D3388" i="37"/>
  <c r="D3384" i="37"/>
  <c r="D3381" i="37"/>
  <c r="D3377" i="37"/>
  <c r="D3373" i="37"/>
  <c r="D3369" i="37"/>
  <c r="D3365" i="37"/>
  <c r="D3361" i="37"/>
  <c r="D3357" i="37"/>
  <c r="D3353" i="37"/>
  <c r="D3350" i="37"/>
  <c r="D3346" i="37"/>
  <c r="D3342" i="37"/>
  <c r="D3338" i="37"/>
  <c r="D3334" i="37"/>
  <c r="D3330" i="37"/>
  <c r="D3326" i="37"/>
  <c r="D3319" i="37"/>
  <c r="D3315" i="37"/>
  <c r="D3311" i="37"/>
  <c r="D3307" i="37"/>
  <c r="D3303" i="37"/>
  <c r="D3299" i="37"/>
  <c r="D3295" i="37"/>
  <c r="D3292" i="37"/>
  <c r="D3288" i="37"/>
  <c r="D3284" i="37"/>
  <c r="D3280" i="37"/>
  <c r="D3276" i="37"/>
  <c r="D3272" i="37"/>
  <c r="D3268" i="37"/>
  <c r="D3264" i="37"/>
  <c r="D3261" i="37"/>
  <c r="D3257" i="37"/>
  <c r="D3253" i="37"/>
  <c r="D3249" i="37"/>
  <c r="D3245" i="37"/>
  <c r="D3241" i="37"/>
  <c r="D3237" i="37"/>
  <c r="D3233" i="37"/>
  <c r="D3230" i="37"/>
  <c r="D3226" i="37"/>
  <c r="D3222" i="37"/>
  <c r="D3218" i="37"/>
  <c r="D3214" i="37"/>
  <c r="D3210" i="37"/>
  <c r="D3206" i="37"/>
  <c r="D3199" i="37"/>
  <c r="D3195" i="37"/>
  <c r="D3191" i="37"/>
  <c r="D3187" i="37"/>
  <c r="D3183" i="37"/>
  <c r="D3179" i="37"/>
  <c r="D3175" i="37"/>
  <c r="D3171" i="37"/>
  <c r="D3167" i="37"/>
  <c r="D3163" i="37"/>
  <c r="D3159" i="37"/>
  <c r="D3155" i="37"/>
  <c r="D3151" i="37"/>
  <c r="D3147" i="37"/>
  <c r="D3143" i="37"/>
  <c r="D3139" i="37"/>
  <c r="D3135" i="37"/>
  <c r="D3131" i="37"/>
  <c r="D3127" i="37"/>
  <c r="D3123" i="37"/>
  <c r="D3119" i="37"/>
  <c r="D3115" i="37"/>
  <c r="D3111" i="37"/>
  <c r="D3107" i="37"/>
  <c r="D3103" i="37"/>
  <c r="D3099" i="37"/>
  <c r="D3095" i="37"/>
  <c r="D3091" i="37"/>
  <c r="D3087" i="37"/>
  <c r="D3083" i="37"/>
  <c r="D3079" i="37"/>
  <c r="D3075" i="37"/>
  <c r="D3071" i="37"/>
  <c r="D3067" i="37"/>
  <c r="D3063" i="37"/>
  <c r="D3059" i="37"/>
  <c r="D3055" i="37"/>
  <c r="D3051" i="37"/>
  <c r="D3047" i="37"/>
  <c r="D3043" i="37"/>
  <c r="D3039" i="37"/>
  <c r="D3035" i="37"/>
  <c r="D3031" i="37"/>
  <c r="D3027" i="37"/>
  <c r="D3023" i="37"/>
  <c r="D3019" i="37"/>
  <c r="D3015" i="37"/>
  <c r="D3011" i="37"/>
  <c r="D3007" i="37"/>
  <c r="D3003" i="37"/>
  <c r="D2999" i="37"/>
  <c r="D2995" i="37"/>
  <c r="D2991" i="37"/>
  <c r="D2987" i="37"/>
  <c r="D2983" i="37"/>
  <c r="D2979" i="37"/>
  <c r="D2975" i="37"/>
  <c r="D2971" i="37"/>
  <c r="D2967" i="37"/>
  <c r="D2963" i="37"/>
  <c r="D2959" i="37"/>
  <c r="D2955" i="37"/>
  <c r="D2951" i="37"/>
  <c r="D2947" i="37"/>
  <c r="D3389" i="37"/>
  <c r="D3385" i="37"/>
  <c r="D3382" i="37"/>
  <c r="D3378" i="37"/>
  <c r="D3374" i="37"/>
  <c r="D3370" i="37"/>
  <c r="D3366" i="37"/>
  <c r="D3362" i="37"/>
  <c r="D3358" i="37"/>
  <c r="D3354" i="37"/>
  <c r="D3351" i="37"/>
  <c r="D3347" i="37"/>
  <c r="D3343" i="37"/>
  <c r="D3339" i="37"/>
  <c r="D3335" i="37"/>
  <c r="D3331" i="37"/>
  <c r="D3327" i="37"/>
  <c r="D3323" i="37"/>
  <c r="D3320" i="37"/>
  <c r="D3316" i="37"/>
  <c r="D3312" i="37"/>
  <c r="D3308" i="37"/>
  <c r="D3304" i="37"/>
  <c r="D3300" i="37"/>
  <c r="D3296" i="37"/>
  <c r="D3289" i="37"/>
  <c r="D3285" i="37"/>
  <c r="D3281" i="37"/>
  <c r="D3277" i="37"/>
  <c r="D3273" i="37"/>
  <c r="D3269" i="37"/>
  <c r="D3265" i="37"/>
  <c r="D3262" i="37"/>
  <c r="D3258" i="37"/>
  <c r="D3254" i="37"/>
  <c r="D3250" i="37"/>
  <c r="D3246" i="37"/>
  <c r="D3242" i="37"/>
  <c r="D3238" i="37"/>
  <c r="D3234" i="37"/>
  <c r="D3231" i="37"/>
  <c r="D3227" i="37"/>
  <c r="D3223" i="37"/>
  <c r="D3219" i="37"/>
  <c r="D3215" i="37"/>
  <c r="D3211" i="37"/>
  <c r="D3207" i="37"/>
  <c r="D3203" i="37"/>
  <c r="D3200" i="37"/>
  <c r="D3196" i="37"/>
  <c r="D3192" i="37"/>
  <c r="D3188" i="37"/>
  <c r="D3184" i="37"/>
  <c r="D3180" i="37"/>
  <c r="D3176" i="37"/>
  <c r="D3172" i="37"/>
  <c r="D3168" i="37"/>
  <c r="D3164" i="37"/>
  <c r="D3160" i="37"/>
  <c r="D3156" i="37"/>
  <c r="D3152" i="37"/>
  <c r="D3148" i="37"/>
  <c r="D3144" i="37"/>
  <c r="D3140" i="37"/>
  <c r="D3136" i="37"/>
  <c r="D3132" i="37"/>
  <c r="D3128" i="37"/>
  <c r="D3124" i="37"/>
  <c r="D3120" i="37"/>
  <c r="D3116" i="37"/>
  <c r="D3112" i="37"/>
  <c r="D3108" i="37"/>
  <c r="D3104" i="37"/>
  <c r="D3100" i="37"/>
  <c r="D3096" i="37"/>
  <c r="D3092" i="37"/>
  <c r="D3088" i="37"/>
  <c r="D3084" i="37"/>
  <c r="D3080" i="37"/>
  <c r="D3076" i="37"/>
  <c r="D3072" i="37"/>
  <c r="D3068" i="37"/>
  <c r="D3064" i="37"/>
  <c r="D3060" i="37"/>
  <c r="D3056" i="37"/>
  <c r="D3052" i="37"/>
  <c r="D3048" i="37"/>
  <c r="D3044" i="37"/>
  <c r="D3040" i="37"/>
  <c r="D3036" i="37"/>
  <c r="D3032" i="37"/>
  <c r="D3028" i="37"/>
  <c r="D3024" i="37"/>
  <c r="D3020" i="37"/>
  <c r="D3016" i="37"/>
  <c r="D3012" i="37"/>
  <c r="D3008" i="37"/>
  <c r="D3004" i="37"/>
  <c r="D3000" i="37"/>
  <c r="D2996" i="37"/>
  <c r="D2992" i="37"/>
  <c r="D2988" i="37"/>
  <c r="D2984" i="37"/>
  <c r="D2980" i="37"/>
  <c r="D2976" i="37"/>
  <c r="D2972" i="37"/>
  <c r="D2968" i="37"/>
  <c r="D2964" i="37"/>
  <c r="D2960" i="37"/>
  <c r="D2956" i="37"/>
  <c r="D2952" i="37"/>
  <c r="D2948" i="37"/>
  <c r="D2944" i="37"/>
  <c r="D3390" i="37"/>
  <c r="D3386" i="37"/>
  <c r="D3379" i="37"/>
  <c r="D3375" i="37"/>
  <c r="D3371" i="37"/>
  <c r="D3367" i="37"/>
  <c r="D3363" i="37"/>
  <c r="D3359" i="37"/>
  <c r="D3355" i="37"/>
  <c r="D3352" i="37"/>
  <c r="D3348" i="37"/>
  <c r="D3344" i="37"/>
  <c r="D3340" i="37"/>
  <c r="D3336" i="37"/>
  <c r="D3332" i="37"/>
  <c r="D3328" i="37"/>
  <c r="D3324" i="37"/>
  <c r="D3321" i="37"/>
  <c r="D3317" i="37"/>
  <c r="D3313" i="37"/>
  <c r="D3309" i="37"/>
  <c r="D3305" i="37"/>
  <c r="D3301" i="37"/>
  <c r="D3297" i="37"/>
  <c r="D3293" i="37"/>
  <c r="D3290" i="37"/>
  <c r="D3286" i="37"/>
  <c r="D3282" i="37"/>
  <c r="D3278" i="37"/>
  <c r="D3274" i="37"/>
  <c r="D3270" i="37"/>
  <c r="D3266" i="37"/>
  <c r="D3259" i="37"/>
  <c r="D3255" i="37"/>
  <c r="D3251" i="37"/>
  <c r="D3247" i="37"/>
  <c r="D3243" i="37"/>
  <c r="D3239" i="37"/>
  <c r="D3235" i="37"/>
  <c r="D3232" i="37"/>
  <c r="D3228" i="37"/>
  <c r="D3224" i="37"/>
  <c r="D3220" i="37"/>
  <c r="D3216" i="37"/>
  <c r="D3212" i="37"/>
  <c r="D3208" i="37"/>
  <c r="D3204" i="37"/>
  <c r="D3201" i="37"/>
  <c r="D3197" i="37"/>
  <c r="D3193" i="37"/>
  <c r="D3189" i="37"/>
  <c r="D3185" i="37"/>
  <c r="D3181" i="37"/>
  <c r="D3177" i="37"/>
  <c r="D3173" i="37"/>
  <c r="D3169" i="37"/>
  <c r="D3165" i="37"/>
  <c r="D3161" i="37"/>
  <c r="D3157" i="37"/>
  <c r="D3153" i="37"/>
  <c r="D3149" i="37"/>
  <c r="D3145" i="37"/>
  <c r="D3141" i="37"/>
  <c r="D3137" i="37"/>
  <c r="D3133" i="37"/>
  <c r="D3129" i="37"/>
  <c r="D3125" i="37"/>
  <c r="D3121" i="37"/>
  <c r="D3117" i="37"/>
  <c r="D3113" i="37"/>
  <c r="D3109" i="37"/>
  <c r="D3105" i="37"/>
  <c r="D3101" i="37"/>
  <c r="D3097" i="37"/>
  <c r="D3093" i="37"/>
  <c r="D3089" i="37"/>
  <c r="D3085" i="37"/>
  <c r="D3081" i="37"/>
  <c r="D3077" i="37"/>
  <c r="D3073" i="37"/>
  <c r="D3069" i="37"/>
  <c r="D3065" i="37"/>
  <c r="D3061" i="37"/>
  <c r="D3057" i="37"/>
  <c r="D3053" i="37"/>
  <c r="D3049" i="37"/>
  <c r="D3045" i="37"/>
  <c r="D3041" i="37"/>
  <c r="D3037" i="37"/>
  <c r="D3033" i="37"/>
  <c r="D3029" i="37"/>
  <c r="D3025" i="37"/>
  <c r="D3021" i="37"/>
  <c r="D3017" i="37"/>
  <c r="D3013" i="37"/>
  <c r="D3009" i="37"/>
  <c r="D3005" i="37"/>
  <c r="D3001" i="37"/>
  <c r="D2997" i="37"/>
  <c r="D2993" i="37"/>
  <c r="D2989" i="37"/>
  <c r="D2985" i="37"/>
  <c r="D2981" i="37"/>
  <c r="D2977" i="37"/>
  <c r="D2973" i="37"/>
  <c r="D2969" i="37"/>
  <c r="D2965" i="37"/>
  <c r="D2961" i="37"/>
  <c r="D2957" i="37"/>
  <c r="D2953" i="37"/>
  <c r="D2949" i="37"/>
  <c r="D2940" i="37"/>
  <c r="D2936" i="37"/>
  <c r="D2932" i="37"/>
  <c r="D2928" i="37"/>
  <c r="D2924" i="37"/>
  <c r="D2920" i="37"/>
  <c r="D2916" i="37"/>
  <c r="D2912" i="37"/>
  <c r="D2908" i="37"/>
  <c r="D2904" i="37"/>
  <c r="D2900" i="37"/>
  <c r="D2896" i="37"/>
  <c r="D2892" i="37"/>
  <c r="D2888" i="37"/>
  <c r="D2884" i="37"/>
  <c r="D2880" i="37"/>
  <c r="D2876" i="37"/>
  <c r="D2872" i="37"/>
  <c r="D2868" i="37"/>
  <c r="D2864" i="37"/>
  <c r="D2860" i="37"/>
  <c r="D2856" i="37"/>
  <c r="D2852" i="37"/>
  <c r="D2848" i="37"/>
  <c r="D2844" i="37"/>
  <c r="D2840" i="37"/>
  <c r="D2836" i="37"/>
  <c r="D2832" i="37"/>
  <c r="D2828" i="37"/>
  <c r="D2824" i="37"/>
  <c r="D2820" i="37"/>
  <c r="D2816" i="37"/>
  <c r="D2812" i="37"/>
  <c r="D2808" i="37"/>
  <c r="D2804" i="37"/>
  <c r="D2800" i="37"/>
  <c r="D2796" i="37"/>
  <c r="D2792" i="37"/>
  <c r="D2788" i="37"/>
  <c r="D2784" i="37"/>
  <c r="D2780" i="37"/>
  <c r="D2776" i="37"/>
  <c r="D2772" i="37"/>
  <c r="D2768" i="37"/>
  <c r="D2764" i="37"/>
  <c r="D2760" i="37"/>
  <c r="D2756" i="37"/>
  <c r="D2752" i="37"/>
  <c r="D2748" i="37"/>
  <c r="D2744" i="37"/>
  <c r="D2740" i="37"/>
  <c r="D2736" i="37"/>
  <c r="D2732" i="37"/>
  <c r="D2728" i="37"/>
  <c r="D2724" i="37"/>
  <c r="D2720" i="37"/>
  <c r="D2716" i="37"/>
  <c r="D2712" i="37"/>
  <c r="D2708" i="37"/>
  <c r="D2704" i="37"/>
  <c r="D2700" i="37"/>
  <c r="D2696" i="37"/>
  <c r="D2692" i="37"/>
  <c r="D2688" i="37"/>
  <c r="D2684" i="37"/>
  <c r="D2680" i="37"/>
  <c r="D2676" i="37"/>
  <c r="D2672" i="37"/>
  <c r="D2668" i="37"/>
  <c r="D2664" i="37"/>
  <c r="D2660" i="37"/>
  <c r="D2656" i="37"/>
  <c r="D2652" i="37"/>
  <c r="D2648" i="37"/>
  <c r="D2644" i="37"/>
  <c r="D2640" i="37"/>
  <c r="D2636" i="37"/>
  <c r="D2632" i="37"/>
  <c r="D2628" i="37"/>
  <c r="D2624" i="37"/>
  <c r="D2620" i="37"/>
  <c r="D2616" i="37"/>
  <c r="D2612" i="37"/>
  <c r="D2608" i="37"/>
  <c r="D2604" i="37"/>
  <c r="D2600" i="37"/>
  <c r="D2596" i="37"/>
  <c r="D2592" i="37"/>
  <c r="D2588" i="37"/>
  <c r="D2584" i="37"/>
  <c r="D2580" i="37"/>
  <c r="D2576" i="37"/>
  <c r="D2572" i="37"/>
  <c r="D2568" i="37"/>
  <c r="D2564" i="37"/>
  <c r="D2560" i="37"/>
  <c r="D2556" i="37"/>
  <c r="D2552" i="37"/>
  <c r="D2548" i="37"/>
  <c r="D2544" i="37"/>
  <c r="D2540" i="37"/>
  <c r="D2536" i="37"/>
  <c r="D2532" i="37"/>
  <c r="D2528" i="37"/>
  <c r="D2524" i="37"/>
  <c r="D2520" i="37"/>
  <c r="D2516" i="37"/>
  <c r="D2512" i="37"/>
  <c r="D2508" i="37"/>
  <c r="D2504" i="37"/>
  <c r="D2500" i="37"/>
  <c r="D2496" i="37"/>
  <c r="D2492" i="37"/>
  <c r="D2488" i="37"/>
  <c r="D2484" i="37"/>
  <c r="D2480" i="37"/>
  <c r="D2476" i="37"/>
  <c r="D2472" i="37"/>
  <c r="D2468" i="37"/>
  <c r="D2464" i="37"/>
  <c r="D2460" i="37"/>
  <c r="D2456" i="37"/>
  <c r="D2452" i="37"/>
  <c r="D2448" i="37"/>
  <c r="D2444" i="37"/>
  <c r="D2440" i="37"/>
  <c r="D2436" i="37"/>
  <c r="D2432" i="37"/>
  <c r="D2428" i="37"/>
  <c r="D2424" i="37"/>
  <c r="D2420" i="37"/>
  <c r="D2416" i="37"/>
  <c r="D2412" i="37"/>
  <c r="D2408" i="37"/>
  <c r="D2404" i="37"/>
  <c r="D2400" i="37"/>
  <c r="D2396" i="37"/>
  <c r="D2392" i="37"/>
  <c r="D2388" i="37"/>
  <c r="D2384" i="37"/>
  <c r="D2380" i="37"/>
  <c r="D2376" i="37"/>
  <c r="D2372" i="37"/>
  <c r="D2368" i="37"/>
  <c r="D2364" i="37"/>
  <c r="D2360" i="37"/>
  <c r="D2356" i="37"/>
  <c r="D2352" i="37"/>
  <c r="D2348" i="37"/>
  <c r="D2344" i="37"/>
  <c r="D2340" i="37"/>
  <c r="D2336" i="37"/>
  <c r="D2332" i="37"/>
  <c r="D2328" i="37"/>
  <c r="D2324" i="37"/>
  <c r="D2320" i="37"/>
  <c r="D2316" i="37"/>
  <c r="D2312" i="37"/>
  <c r="D2308" i="37"/>
  <c r="D2304" i="37"/>
  <c r="D2300" i="37"/>
  <c r="D2296" i="37"/>
  <c r="D2292" i="37"/>
  <c r="D2288" i="37"/>
  <c r="D2284" i="37"/>
  <c r="D2280" i="37"/>
  <c r="D2276" i="37"/>
  <c r="D2272" i="37"/>
  <c r="D2268" i="37"/>
  <c r="D2264" i="37"/>
  <c r="D2260" i="37"/>
  <c r="D2256" i="37"/>
  <c r="D2252" i="37"/>
  <c r="D2248" i="37"/>
  <c r="D2244" i="37"/>
  <c r="D2240" i="37"/>
  <c r="D2236" i="37"/>
  <c r="D2232" i="37"/>
  <c r="D2228" i="37"/>
  <c r="D2224" i="37"/>
  <c r="D2220" i="37"/>
  <c r="D2216" i="37"/>
  <c r="D2212" i="37"/>
  <c r="D2208" i="37"/>
  <c r="D2204" i="37"/>
  <c r="D2200" i="37"/>
  <c r="D2196" i="37"/>
  <c r="D2192" i="37"/>
  <c r="D2188" i="37"/>
  <c r="D2184" i="37"/>
  <c r="D2180" i="37"/>
  <c r="D2176" i="37"/>
  <c r="D2172" i="37"/>
  <c r="D2168" i="37"/>
  <c r="D2164" i="37"/>
  <c r="D2160" i="37"/>
  <c r="D2156" i="37"/>
  <c r="D2152" i="37"/>
  <c r="D2148" i="37"/>
  <c r="D2144" i="37"/>
  <c r="D2140" i="37"/>
  <c r="D2136" i="37"/>
  <c r="D2132" i="37"/>
  <c r="D2128" i="37"/>
  <c r="D2124" i="37"/>
  <c r="D2120" i="37"/>
  <c r="D2116" i="37"/>
  <c r="D2112" i="37"/>
  <c r="D2108" i="37"/>
  <c r="D2104" i="37"/>
  <c r="D2100" i="37"/>
  <c r="D2096" i="37"/>
  <c r="D2092" i="37"/>
  <c r="D2088" i="37"/>
  <c r="D2084" i="37"/>
  <c r="D2080" i="37"/>
  <c r="D2076" i="37"/>
  <c r="D2072" i="37"/>
  <c r="D2068" i="37"/>
  <c r="D2064" i="37"/>
  <c r="D2060" i="37"/>
  <c r="D2056" i="37"/>
  <c r="D2052" i="37"/>
  <c r="D2048" i="37"/>
  <c r="D2044" i="37"/>
  <c r="D2040" i="37"/>
  <c r="D2036" i="37"/>
  <c r="D2945" i="37"/>
  <c r="D2941" i="37"/>
  <c r="D2937" i="37"/>
  <c r="D2933" i="37"/>
  <c r="D2929" i="37"/>
  <c r="D2925" i="37"/>
  <c r="D2921" i="37"/>
  <c r="D2917" i="37"/>
  <c r="D2913" i="37"/>
  <c r="D2909" i="37"/>
  <c r="D2905" i="37"/>
  <c r="D2901" i="37"/>
  <c r="D2897" i="37"/>
  <c r="D2893" i="37"/>
  <c r="D2889" i="37"/>
  <c r="D2885" i="37"/>
  <c r="D2881" i="37"/>
  <c r="D2877" i="37"/>
  <c r="D2873" i="37"/>
  <c r="D2869" i="37"/>
  <c r="D2865" i="37"/>
  <c r="D2861" i="37"/>
  <c r="D2857" i="37"/>
  <c r="D2853" i="37"/>
  <c r="D2849" i="37"/>
  <c r="D2845" i="37"/>
  <c r="D2841" i="37"/>
  <c r="D2837" i="37"/>
  <c r="D2833" i="37"/>
  <c r="D2829" i="37"/>
  <c r="D2825" i="37"/>
  <c r="D2821" i="37"/>
  <c r="D2817" i="37"/>
  <c r="D2813" i="37"/>
  <c r="D2809" i="37"/>
  <c r="D2805" i="37"/>
  <c r="D2801" i="37"/>
  <c r="D2797" i="37"/>
  <c r="D2793" i="37"/>
  <c r="D2789" i="37"/>
  <c r="D2785" i="37"/>
  <c r="D2781" i="37"/>
  <c r="D2777" i="37"/>
  <c r="D2773" i="37"/>
  <c r="D2769" i="37"/>
  <c r="D2765" i="37"/>
  <c r="D2761" i="37"/>
  <c r="D2757" i="37"/>
  <c r="D2753" i="37"/>
  <c r="D2749" i="37"/>
  <c r="D2745" i="37"/>
  <c r="D2741" i="37"/>
  <c r="D2737" i="37"/>
  <c r="D2733" i="37"/>
  <c r="D2729" i="37"/>
  <c r="D2725" i="37"/>
  <c r="D2721" i="37"/>
  <c r="D2717" i="37"/>
  <c r="D2713" i="37"/>
  <c r="D2709" i="37"/>
  <c r="D2705" i="37"/>
  <c r="D2701" i="37"/>
  <c r="D2697" i="37"/>
  <c r="D2693" i="37"/>
  <c r="D2689" i="37"/>
  <c r="D2685" i="37"/>
  <c r="D2681" i="37"/>
  <c r="D2677" i="37"/>
  <c r="D2673" i="37"/>
  <c r="D2669" i="37"/>
  <c r="D2665" i="37"/>
  <c r="D2661" i="37"/>
  <c r="D2657" i="37"/>
  <c r="D2653" i="37"/>
  <c r="D2649" i="37"/>
  <c r="D2645" i="37"/>
  <c r="D2641" i="37"/>
  <c r="D2637" i="37"/>
  <c r="D2633" i="37"/>
  <c r="D2629" i="37"/>
  <c r="D2625" i="37"/>
  <c r="D2621" i="37"/>
  <c r="D2617" i="37"/>
  <c r="D2613" i="37"/>
  <c r="D2609" i="37"/>
  <c r="D2605" i="37"/>
  <c r="D2601" i="37"/>
  <c r="D2597" i="37"/>
  <c r="D2593" i="37"/>
  <c r="D2589" i="37"/>
  <c r="D2585" i="37"/>
  <c r="D2581" i="37"/>
  <c r="D2577" i="37"/>
  <c r="D2573" i="37"/>
  <c r="D2569" i="37"/>
  <c r="D2565" i="37"/>
  <c r="D2561" i="37"/>
  <c r="D2557" i="37"/>
  <c r="D2553" i="37"/>
  <c r="D2549" i="37"/>
  <c r="D2545" i="37"/>
  <c r="D2541" i="37"/>
  <c r="D2537" i="37"/>
  <c r="D2533" i="37"/>
  <c r="D2529" i="37"/>
  <c r="D2525" i="37"/>
  <c r="D2521" i="37"/>
  <c r="D2517" i="37"/>
  <c r="D2513" i="37"/>
  <c r="D2509" i="37"/>
  <c r="D2505" i="37"/>
  <c r="D2501" i="37"/>
  <c r="D2497" i="37"/>
  <c r="D2493" i="37"/>
  <c r="D2489" i="37"/>
  <c r="D2485" i="37"/>
  <c r="D2481" i="37"/>
  <c r="D2477" i="37"/>
  <c r="D2473" i="37"/>
  <c r="D2469" i="37"/>
  <c r="D2465" i="37"/>
  <c r="D2461" i="37"/>
  <c r="D2457" i="37"/>
  <c r="D2453" i="37"/>
  <c r="D2449" i="37"/>
  <c r="D2445" i="37"/>
  <c r="D2441" i="37"/>
  <c r="D2437" i="37"/>
  <c r="D2433" i="37"/>
  <c r="D2429" i="37"/>
  <c r="D2425" i="37"/>
  <c r="D2421" i="37"/>
  <c r="D2417" i="37"/>
  <c r="D2413" i="37"/>
  <c r="D2409" i="37"/>
  <c r="D2405" i="37"/>
  <c r="D2401" i="37"/>
  <c r="D2397" i="37"/>
  <c r="D2393" i="37"/>
  <c r="D2389" i="37"/>
  <c r="D2385" i="37"/>
  <c r="D2381" i="37"/>
  <c r="D2377" i="37"/>
  <c r="D2373" i="37"/>
  <c r="D2369" i="37"/>
  <c r="D2365" i="37"/>
  <c r="D2361" i="37"/>
  <c r="D2357" i="37"/>
  <c r="D2353" i="37"/>
  <c r="D2349" i="37"/>
  <c r="D2345" i="37"/>
  <c r="D2341" i="37"/>
  <c r="D2337" i="37"/>
  <c r="D2333" i="37"/>
  <c r="D2329" i="37"/>
  <c r="D2325" i="37"/>
  <c r="D2321" i="37"/>
  <c r="D2317" i="37"/>
  <c r="D2313" i="37"/>
  <c r="D2309" i="37"/>
  <c r="D2305" i="37"/>
  <c r="D2301" i="37"/>
  <c r="D2297" i="37"/>
  <c r="D2293" i="37"/>
  <c r="D2289" i="37"/>
  <c r="D2285" i="37"/>
  <c r="D2281" i="37"/>
  <c r="D2277" i="37"/>
  <c r="D2273" i="37"/>
  <c r="D2269" i="37"/>
  <c r="D2265" i="37"/>
  <c r="D2261" i="37"/>
  <c r="D2257" i="37"/>
  <c r="D2253" i="37"/>
  <c r="D2249" i="37"/>
  <c r="D2245" i="37"/>
  <c r="D2241" i="37"/>
  <c r="D2237" i="37"/>
  <c r="D2233" i="37"/>
  <c r="D2229" i="37"/>
  <c r="D2225" i="37"/>
  <c r="D2221" i="37"/>
  <c r="D2217" i="37"/>
  <c r="D2213" i="37"/>
  <c r="D2209" i="37"/>
  <c r="D2205" i="37"/>
  <c r="D2201" i="37"/>
  <c r="D2197" i="37"/>
  <c r="D2193" i="37"/>
  <c r="D2189" i="37"/>
  <c r="D2185" i="37"/>
  <c r="D2181" i="37"/>
  <c r="D2177" i="37"/>
  <c r="D2173" i="37"/>
  <c r="D2169" i="37"/>
  <c r="D2165" i="37"/>
  <c r="D2161" i="37"/>
  <c r="D2157" i="37"/>
  <c r="D2153" i="37"/>
  <c r="D2149" i="37"/>
  <c r="D2145" i="37"/>
  <c r="D2141" i="37"/>
  <c r="D2137" i="37"/>
  <c r="D2133" i="37"/>
  <c r="D2129" i="37"/>
  <c r="D2125" i="37"/>
  <c r="D2121" i="37"/>
  <c r="D2117" i="37"/>
  <c r="D2113" i="37"/>
  <c r="D2109" i="37"/>
  <c r="D2105" i="37"/>
  <c r="D2101" i="37"/>
  <c r="D2097" i="37"/>
  <c r="D2093" i="37"/>
  <c r="D2089" i="37"/>
  <c r="D2085" i="37"/>
  <c r="D2081" i="37"/>
  <c r="D2077" i="37"/>
  <c r="D2073" i="37"/>
  <c r="D2069" i="37"/>
  <c r="D2065" i="37"/>
  <c r="D2061" i="37"/>
  <c r="D2057" i="37"/>
  <c r="D2053" i="37"/>
  <c r="D2049" i="37"/>
  <c r="D2045" i="37"/>
  <c r="D2041" i="37"/>
  <c r="D2037" i="37"/>
  <c r="D2942" i="37"/>
  <c r="D2938" i="37"/>
  <c r="D2934" i="37"/>
  <c r="D2930" i="37"/>
  <c r="D2926" i="37"/>
  <c r="D2922" i="37"/>
  <c r="D2918" i="37"/>
  <c r="D2914" i="37"/>
  <c r="D2910" i="37"/>
  <c r="D2906" i="37"/>
  <c r="D2902" i="37"/>
  <c r="D2898" i="37"/>
  <c r="D2894" i="37"/>
  <c r="D2890" i="37"/>
  <c r="D2886" i="37"/>
  <c r="D2882" i="37"/>
  <c r="D2878" i="37"/>
  <c r="D2874" i="37"/>
  <c r="D2870" i="37"/>
  <c r="D2866" i="37"/>
  <c r="D2862" i="37"/>
  <c r="D2858" i="37"/>
  <c r="D2854" i="37"/>
  <c r="D2850" i="37"/>
  <c r="D2846" i="37"/>
  <c r="D2842" i="37"/>
  <c r="D2838" i="37"/>
  <c r="D2834" i="37"/>
  <c r="D2830" i="37"/>
  <c r="D2826" i="37"/>
  <c r="D2822" i="37"/>
  <c r="D2818" i="37"/>
  <c r="D2814" i="37"/>
  <c r="D2810" i="37"/>
  <c r="D2806" i="37"/>
  <c r="D2802" i="37"/>
  <c r="D2798" i="37"/>
  <c r="D2794" i="37"/>
  <c r="D2790" i="37"/>
  <c r="D2786" i="37"/>
  <c r="D2782" i="37"/>
  <c r="D2778" i="37"/>
  <c r="D2774" i="37"/>
  <c r="D2770" i="37"/>
  <c r="D2766" i="37"/>
  <c r="D2762" i="37"/>
  <c r="D2758" i="37"/>
  <c r="D2754" i="37"/>
  <c r="D2750" i="37"/>
  <c r="D2746" i="37"/>
  <c r="D2742" i="37"/>
  <c r="D2738" i="37"/>
  <c r="D2734" i="37"/>
  <c r="D2730" i="37"/>
  <c r="D2726" i="37"/>
  <c r="D2722" i="37"/>
  <c r="D2718" i="37"/>
  <c r="D2714" i="37"/>
  <c r="D2710" i="37"/>
  <c r="D2706" i="37"/>
  <c r="D2702" i="37"/>
  <c r="D2698" i="37"/>
  <c r="D2694" i="37"/>
  <c r="D2690" i="37"/>
  <c r="D2686" i="37"/>
  <c r="D2682" i="37"/>
  <c r="D2678" i="37"/>
  <c r="D2674" i="37"/>
  <c r="D2670" i="37"/>
  <c r="D2666" i="37"/>
  <c r="D2662" i="37"/>
  <c r="D2658" i="37"/>
  <c r="D2654" i="37"/>
  <c r="D2650" i="37"/>
  <c r="D2646" i="37"/>
  <c r="D2642" i="37"/>
  <c r="D2638" i="37"/>
  <c r="D2634" i="37"/>
  <c r="D2630" i="37"/>
  <c r="D2626" i="37"/>
  <c r="D2622" i="37"/>
  <c r="D2618" i="37"/>
  <c r="D2614" i="37"/>
  <c r="D2610" i="37"/>
  <c r="D2606" i="37"/>
  <c r="D2602" i="37"/>
  <c r="D2598" i="37"/>
  <c r="D2594" i="37"/>
  <c r="D2590" i="37"/>
  <c r="D2586" i="37"/>
  <c r="D2582" i="37"/>
  <c r="D2578" i="37"/>
  <c r="D2574" i="37"/>
  <c r="D2570" i="37"/>
  <c r="D2566" i="37"/>
  <c r="D2562" i="37"/>
  <c r="D2558" i="37"/>
  <c r="D2554" i="37"/>
  <c r="D2550" i="37"/>
  <c r="D2546" i="37"/>
  <c r="D2542" i="37"/>
  <c r="D2538" i="37"/>
  <c r="D2534" i="37"/>
  <c r="D2530" i="37"/>
  <c r="D2526" i="37"/>
  <c r="D2522" i="37"/>
  <c r="D2518" i="37"/>
  <c r="D2514" i="37"/>
  <c r="D2510" i="37"/>
  <c r="D2506" i="37"/>
  <c r="D2502" i="37"/>
  <c r="D2498" i="37"/>
  <c r="D2494" i="37"/>
  <c r="D2490" i="37"/>
  <c r="D2486" i="37"/>
  <c r="D2482" i="37"/>
  <c r="D2478" i="37"/>
  <c r="D2474" i="37"/>
  <c r="D2470" i="37"/>
  <c r="D2466" i="37"/>
  <c r="D2462" i="37"/>
  <c r="D2458" i="37"/>
  <c r="D2454" i="37"/>
  <c r="D2450" i="37"/>
  <c r="D2446" i="37"/>
  <c r="D2442" i="37"/>
  <c r="D2438" i="37"/>
  <c r="D2434" i="37"/>
  <c r="D2430" i="37"/>
  <c r="D2426" i="37"/>
  <c r="D2422" i="37"/>
  <c r="D2418" i="37"/>
  <c r="D2414" i="37"/>
  <c r="D2410" i="37"/>
  <c r="D2406" i="37"/>
  <c r="D2402" i="37"/>
  <c r="D2398" i="37"/>
  <c r="D2394" i="37"/>
  <c r="D2390" i="37"/>
  <c r="D2386" i="37"/>
  <c r="D2382" i="37"/>
  <c r="D2378" i="37"/>
  <c r="D2374" i="37"/>
  <c r="D2370" i="37"/>
  <c r="D2366" i="37"/>
  <c r="D2362" i="37"/>
  <c r="D2358" i="37"/>
  <c r="D2354" i="37"/>
  <c r="D2350" i="37"/>
  <c r="D2346" i="37"/>
  <c r="D2342" i="37"/>
  <c r="D2338" i="37"/>
  <c r="D2334" i="37"/>
  <c r="D2330" i="37"/>
  <c r="D2326" i="37"/>
  <c r="D2322" i="37"/>
  <c r="D2318" i="37"/>
  <c r="D2314" i="37"/>
  <c r="D2310" i="37"/>
  <c r="D2306" i="37"/>
  <c r="D2302" i="37"/>
  <c r="D2298" i="37"/>
  <c r="D2294" i="37"/>
  <c r="D2290" i="37"/>
  <c r="D2286" i="37"/>
  <c r="D2282" i="37"/>
  <c r="D2278" i="37"/>
  <c r="D2274" i="37"/>
  <c r="D2270" i="37"/>
  <c r="D2266" i="37"/>
  <c r="D2262" i="37"/>
  <c r="D2258" i="37"/>
  <c r="D2254" i="37"/>
  <c r="D2250" i="37"/>
  <c r="D2246" i="37"/>
  <c r="D2242" i="37"/>
  <c r="D2238" i="37"/>
  <c r="D2234" i="37"/>
  <c r="D2230" i="37"/>
  <c r="D2226" i="37"/>
  <c r="D2222" i="37"/>
  <c r="D2218" i="37"/>
  <c r="D2214" i="37"/>
  <c r="D2210" i="37"/>
  <c r="D2206" i="37"/>
  <c r="D2202" i="37"/>
  <c r="D2198" i="37"/>
  <c r="D2194" i="37"/>
  <c r="D2190" i="37"/>
  <c r="D2186" i="37"/>
  <c r="D2182" i="37"/>
  <c r="D2178" i="37"/>
  <c r="D2174" i="37"/>
  <c r="D2170" i="37"/>
  <c r="D2166" i="37"/>
  <c r="D2162" i="37"/>
  <c r="D2158" i="37"/>
  <c r="D2154" i="37"/>
  <c r="D2150" i="37"/>
  <c r="D2146" i="37"/>
  <c r="D2142" i="37"/>
  <c r="D2138" i="37"/>
  <c r="D2134" i="37"/>
  <c r="D2130" i="37"/>
  <c r="D2126" i="37"/>
  <c r="D2122" i="37"/>
  <c r="D2118" i="37"/>
  <c r="D2114" i="37"/>
  <c r="D2110" i="37"/>
  <c r="D2106" i="37"/>
  <c r="D2102" i="37"/>
  <c r="D2098" i="37"/>
  <c r="D2094" i="37"/>
  <c r="D2090" i="37"/>
  <c r="D2086" i="37"/>
  <c r="D2082" i="37"/>
  <c r="D2078" i="37"/>
  <c r="D2074" i="37"/>
  <c r="D2070" i="37"/>
  <c r="D2066" i="37"/>
  <c r="D2062" i="37"/>
  <c r="D2058" i="37"/>
  <c r="D2054" i="37"/>
  <c r="D2050" i="37"/>
  <c r="D2046" i="37"/>
  <c r="D2042" i="37"/>
  <c r="D2038" i="37"/>
  <c r="D2943" i="37"/>
  <c r="D2939" i="37"/>
  <c r="D2935" i="37"/>
  <c r="D2931" i="37"/>
  <c r="D2927" i="37"/>
  <c r="D2923" i="37"/>
  <c r="D2919" i="37"/>
  <c r="D2915" i="37"/>
  <c r="D2911" i="37"/>
  <c r="D2907" i="37"/>
  <c r="D2903" i="37"/>
  <c r="D2899" i="37"/>
  <c r="D2895" i="37"/>
  <c r="D2891" i="37"/>
  <c r="D2887" i="37"/>
  <c r="D2883" i="37"/>
  <c r="D2879" i="37"/>
  <c r="D2875" i="37"/>
  <c r="D2871" i="37"/>
  <c r="D2867" i="37"/>
  <c r="D2863" i="37"/>
  <c r="D2859" i="37"/>
  <c r="D2855" i="37"/>
  <c r="D2851" i="37"/>
  <c r="D2847" i="37"/>
  <c r="D2843" i="37"/>
  <c r="D2839" i="37"/>
  <c r="D2835" i="37"/>
  <c r="D2831" i="37"/>
  <c r="D2827" i="37"/>
  <c r="D2823" i="37"/>
  <c r="D2819" i="37"/>
  <c r="D2815" i="37"/>
  <c r="D2811" i="37"/>
  <c r="D2807" i="37"/>
  <c r="D2803" i="37"/>
  <c r="D2799" i="37"/>
  <c r="D2795" i="37"/>
  <c r="D2791" i="37"/>
  <c r="D2787" i="37"/>
  <c r="D2783" i="37"/>
  <c r="D2779" i="37"/>
  <c r="D2775" i="37"/>
  <c r="D2771" i="37"/>
  <c r="D2767" i="37"/>
  <c r="D2763" i="37"/>
  <c r="D2759" i="37"/>
  <c r="D2755" i="37"/>
  <c r="D2751" i="37"/>
  <c r="D2747" i="37"/>
  <c r="D2743" i="37"/>
  <c r="D2739" i="37"/>
  <c r="D2735" i="37"/>
  <c r="D2731" i="37"/>
  <c r="D2727" i="37"/>
  <c r="D2723" i="37"/>
  <c r="D2719" i="37"/>
  <c r="D2715" i="37"/>
  <c r="D2711" i="37"/>
  <c r="D2707" i="37"/>
  <c r="D2703" i="37"/>
  <c r="D2699" i="37"/>
  <c r="D2695" i="37"/>
  <c r="D2691" i="37"/>
  <c r="D2687" i="37"/>
  <c r="D2683" i="37"/>
  <c r="D2679" i="37"/>
  <c r="D2675" i="37"/>
  <c r="D2671" i="37"/>
  <c r="D2667" i="37"/>
  <c r="D2663" i="37"/>
  <c r="D2659" i="37"/>
  <c r="D2655" i="37"/>
  <c r="D2651" i="37"/>
  <c r="D2647" i="37"/>
  <c r="D2643" i="37"/>
  <c r="D2639" i="37"/>
  <c r="D2635" i="37"/>
  <c r="D2631" i="37"/>
  <c r="D2627" i="37"/>
  <c r="D2623" i="37"/>
  <c r="D2607" i="37"/>
  <c r="D2591" i="37"/>
  <c r="D2575" i="37"/>
  <c r="D2559" i="37"/>
  <c r="D2543" i="37"/>
  <c r="D2527" i="37"/>
  <c r="D2511" i="37"/>
  <c r="D2495" i="37"/>
  <c r="D2479" i="37"/>
  <c r="D2463" i="37"/>
  <c r="D2447" i="37"/>
  <c r="D2431" i="37"/>
  <c r="D2415" i="37"/>
  <c r="D2399" i="37"/>
  <c r="D2383" i="37"/>
  <c r="D2367" i="37"/>
  <c r="D2351" i="37"/>
  <c r="D2335" i="37"/>
  <c r="D2319" i="37"/>
  <c r="D2303" i="37"/>
  <c r="D2287" i="37"/>
  <c r="D2271" i="37"/>
  <c r="D2255" i="37"/>
  <c r="D2239" i="37"/>
  <c r="D2223" i="37"/>
  <c r="D2207" i="37"/>
  <c r="D2191" i="37"/>
  <c r="D2175" i="37"/>
  <c r="D2159" i="37"/>
  <c r="D2143" i="37"/>
  <c r="D2127" i="37"/>
  <c r="D2111" i="37"/>
  <c r="D2095" i="37"/>
  <c r="D2079" i="37"/>
  <c r="D2063" i="37"/>
  <c r="D2047" i="37"/>
  <c r="D2034" i="37"/>
  <c r="D2030" i="37"/>
  <c r="D2026" i="37"/>
  <c r="D2022" i="37"/>
  <c r="D2018" i="37"/>
  <c r="D2014" i="37"/>
  <c r="D2010" i="37"/>
  <c r="D2006" i="37"/>
  <c r="D2002" i="37"/>
  <c r="D1998" i="37"/>
  <c r="D1994" i="37"/>
  <c r="D1990" i="37"/>
  <c r="D1986" i="37"/>
  <c r="D1982" i="37"/>
  <c r="D1978" i="37"/>
  <c r="D1974" i="37"/>
  <c r="D1970" i="37"/>
  <c r="D1966" i="37"/>
  <c r="D1962" i="37"/>
  <c r="D1958" i="37"/>
  <c r="D1954" i="37"/>
  <c r="D1950" i="37"/>
  <c r="D1946" i="37"/>
  <c r="D1942" i="37"/>
  <c r="D1938" i="37"/>
  <c r="D1934" i="37"/>
  <c r="D1930" i="37"/>
  <c r="D1926" i="37"/>
  <c r="D1922" i="37"/>
  <c r="D1918" i="37"/>
  <c r="D1914" i="37"/>
  <c r="D1910" i="37"/>
  <c r="D1906" i="37"/>
  <c r="D1902" i="37"/>
  <c r="D1898" i="37"/>
  <c r="D1894" i="37"/>
  <c r="D1890" i="37"/>
  <c r="D1886" i="37"/>
  <c r="D1882" i="37"/>
  <c r="D1878" i="37"/>
  <c r="D1874" i="37"/>
  <c r="D1870" i="37"/>
  <c r="D1866" i="37"/>
  <c r="D1862" i="37"/>
  <c r="D1858" i="37"/>
  <c r="D1854" i="37"/>
  <c r="D1850" i="37"/>
  <c r="D1846" i="37"/>
  <c r="D1842" i="37"/>
  <c r="D1838" i="37"/>
  <c r="D1834" i="37"/>
  <c r="D1830" i="37"/>
  <c r="D1826" i="37"/>
  <c r="D1822" i="37"/>
  <c r="D1818" i="37"/>
  <c r="D1814" i="37"/>
  <c r="D1810" i="37"/>
  <c r="D1806" i="37"/>
  <c r="D1802" i="37"/>
  <c r="D1798" i="37"/>
  <c r="D1794" i="37"/>
  <c r="D1790" i="37"/>
  <c r="D1786" i="37"/>
  <c r="D1782" i="37"/>
  <c r="D1778" i="37"/>
  <c r="D1774" i="37"/>
  <c r="D1770" i="37"/>
  <c r="D1766" i="37"/>
  <c r="D1762" i="37"/>
  <c r="D1758" i="37"/>
  <c r="D1754" i="37"/>
  <c r="D1750" i="37"/>
  <c r="D1746" i="37"/>
  <c r="D1742" i="37"/>
  <c r="D1738" i="37"/>
  <c r="D1734" i="37"/>
  <c r="D1730" i="37"/>
  <c r="D1726" i="37"/>
  <c r="D1722" i="37"/>
  <c r="D1718" i="37"/>
  <c r="D1714" i="37"/>
  <c r="D1710" i="37"/>
  <c r="D1706" i="37"/>
  <c r="D1702" i="37"/>
  <c r="D1698" i="37"/>
  <c r="D1694" i="37"/>
  <c r="D1690" i="37"/>
  <c r="D1686" i="37"/>
  <c r="D1682" i="37"/>
  <c r="D1678" i="37"/>
  <c r="D1674" i="37"/>
  <c r="D1670" i="37"/>
  <c r="D1666" i="37"/>
  <c r="D1662" i="37"/>
  <c r="D1658" i="37"/>
  <c r="D1654" i="37"/>
  <c r="D1650" i="37"/>
  <c r="D1646" i="37"/>
  <c r="D1642" i="37"/>
  <c r="D1638" i="37"/>
  <c r="D1634" i="37"/>
  <c r="D1630" i="37"/>
  <c r="D1626" i="37"/>
  <c r="D1622" i="37"/>
  <c r="D1618" i="37"/>
  <c r="D1614" i="37"/>
  <c r="D1610" i="37"/>
  <c r="D1606" i="37"/>
  <c r="D1602" i="37"/>
  <c r="D1598" i="37"/>
  <c r="D1594" i="37"/>
  <c r="D1590" i="37"/>
  <c r="D1586" i="37"/>
  <c r="D1582" i="37"/>
  <c r="D1578" i="37"/>
  <c r="D1574" i="37"/>
  <c r="D1570" i="37"/>
  <c r="D1566" i="37"/>
  <c r="D1562" i="37"/>
  <c r="D1558" i="37"/>
  <c r="D1554" i="37"/>
  <c r="D1550" i="37"/>
  <c r="D1546" i="37"/>
  <c r="D1542" i="37"/>
  <c r="D1538" i="37"/>
  <c r="D1534" i="37"/>
  <c r="D1530" i="37"/>
  <c r="D1526" i="37"/>
  <c r="D1522" i="37"/>
  <c r="D1518" i="37"/>
  <c r="D1514" i="37"/>
  <c r="D1510" i="37"/>
  <c r="D1506" i="37"/>
  <c r="D1502" i="37"/>
  <c r="D1498" i="37"/>
  <c r="D1494" i="37"/>
  <c r="D1490" i="37"/>
  <c r="D1486" i="37"/>
  <c r="D1482" i="37"/>
  <c r="D1478" i="37"/>
  <c r="D1474" i="37"/>
  <c r="D1470" i="37"/>
  <c r="D1466" i="37"/>
  <c r="D1462" i="37"/>
  <c r="D1458" i="37"/>
  <c r="D1454" i="37"/>
  <c r="D1450" i="37"/>
  <c r="D1446" i="37"/>
  <c r="D1442" i="37"/>
  <c r="D1438" i="37"/>
  <c r="D1434" i="37"/>
  <c r="D1430" i="37"/>
  <c r="D1426" i="37"/>
  <c r="D1422" i="37"/>
  <c r="D1418" i="37"/>
  <c r="D1414" i="37"/>
  <c r="D1410" i="37"/>
  <c r="D1406" i="37"/>
  <c r="D1402" i="37"/>
  <c r="D1398" i="37"/>
  <c r="D1394" i="37"/>
  <c r="D1390" i="37"/>
  <c r="D1386" i="37"/>
  <c r="D1382" i="37"/>
  <c r="D1378" i="37"/>
  <c r="D1374" i="37"/>
  <c r="D1370" i="37"/>
  <c r="D1366" i="37"/>
  <c r="D1362" i="37"/>
  <c r="D1358" i="37"/>
  <c r="D1354" i="37"/>
  <c r="D1350" i="37"/>
  <c r="D1346" i="37"/>
  <c r="D1342" i="37"/>
  <c r="D1338" i="37"/>
  <c r="D1334" i="37"/>
  <c r="D1330" i="37"/>
  <c r="D1326" i="37"/>
  <c r="D1322" i="37"/>
  <c r="D1318" i="37"/>
  <c r="D1314" i="37"/>
  <c r="D1310" i="37"/>
  <c r="D1306" i="37"/>
  <c r="D1302" i="37"/>
  <c r="D1298" i="37"/>
  <c r="D1294" i="37"/>
  <c r="D1290" i="37"/>
  <c r="D1286" i="37"/>
  <c r="D1282" i="37"/>
  <c r="D2611" i="37"/>
  <c r="D2595" i="37"/>
  <c r="D2579" i="37"/>
  <c r="D2563" i="37"/>
  <c r="D2547" i="37"/>
  <c r="D2531" i="37"/>
  <c r="D2515" i="37"/>
  <c r="D2499" i="37"/>
  <c r="D2483" i="37"/>
  <c r="D2467" i="37"/>
  <c r="D2451" i="37"/>
  <c r="D2435" i="37"/>
  <c r="D2419" i="37"/>
  <c r="D2403" i="37"/>
  <c r="D2387" i="37"/>
  <c r="D2371" i="37"/>
  <c r="D2355" i="37"/>
  <c r="D2339" i="37"/>
  <c r="D2323" i="37"/>
  <c r="D2307" i="37"/>
  <c r="D2291" i="37"/>
  <c r="D2275" i="37"/>
  <c r="D2259" i="37"/>
  <c r="D2243" i="37"/>
  <c r="D2227" i="37"/>
  <c r="D2211" i="37"/>
  <c r="D2195" i="37"/>
  <c r="D2179" i="37"/>
  <c r="D2163" i="37"/>
  <c r="D2147" i="37"/>
  <c r="D2131" i="37"/>
  <c r="D2115" i="37"/>
  <c r="D2099" i="37"/>
  <c r="D2083" i="37"/>
  <c r="D2067" i="37"/>
  <c r="D2051" i="37"/>
  <c r="D2035" i="37"/>
  <c r="D2031" i="37"/>
  <c r="D2027" i="37"/>
  <c r="D2023" i="37"/>
  <c r="D2019" i="37"/>
  <c r="D2015" i="37"/>
  <c r="D2011" i="37"/>
  <c r="D2007" i="37"/>
  <c r="D2003" i="37"/>
  <c r="D1999" i="37"/>
  <c r="D1995" i="37"/>
  <c r="D1991" i="37"/>
  <c r="D1987" i="37"/>
  <c r="D1983" i="37"/>
  <c r="D1979" i="37"/>
  <c r="D1975" i="37"/>
  <c r="D1971" i="37"/>
  <c r="D1967" i="37"/>
  <c r="D1963" i="37"/>
  <c r="D1959" i="37"/>
  <c r="D1955" i="37"/>
  <c r="D1951" i="37"/>
  <c r="D1947" i="37"/>
  <c r="D1943" i="37"/>
  <c r="D1939" i="37"/>
  <c r="D1935" i="37"/>
  <c r="D1931" i="37"/>
  <c r="D1927" i="37"/>
  <c r="D1923" i="37"/>
  <c r="D1919" i="37"/>
  <c r="D1915" i="37"/>
  <c r="D1911" i="37"/>
  <c r="D1907" i="37"/>
  <c r="D1903" i="37"/>
  <c r="D1899" i="37"/>
  <c r="D1895" i="37"/>
  <c r="D1891" i="37"/>
  <c r="D1887" i="37"/>
  <c r="D1883" i="37"/>
  <c r="D1879" i="37"/>
  <c r="D1875" i="37"/>
  <c r="D1871" i="37"/>
  <c r="D1867" i="37"/>
  <c r="D1863" i="37"/>
  <c r="D1859" i="37"/>
  <c r="D1855" i="37"/>
  <c r="D1851" i="37"/>
  <c r="D1847" i="37"/>
  <c r="D1843" i="37"/>
  <c r="D1839" i="37"/>
  <c r="D1835" i="37"/>
  <c r="D1831" i="37"/>
  <c r="D1827" i="37"/>
  <c r="D1823" i="37"/>
  <c r="D1819" i="37"/>
  <c r="D1815" i="37"/>
  <c r="D1811" i="37"/>
  <c r="D1807" i="37"/>
  <c r="D1803" i="37"/>
  <c r="D1799" i="37"/>
  <c r="D1795" i="37"/>
  <c r="D1791" i="37"/>
  <c r="D1787" i="37"/>
  <c r="D1783" i="37"/>
  <c r="D1779" i="37"/>
  <c r="D1775" i="37"/>
  <c r="D1771" i="37"/>
  <c r="D1767" i="37"/>
  <c r="D1763" i="37"/>
  <c r="D1759" i="37"/>
  <c r="D1755" i="37"/>
  <c r="D1751" i="37"/>
  <c r="D1747" i="37"/>
  <c r="D1743" i="37"/>
  <c r="D1739" i="37"/>
  <c r="D1735" i="37"/>
  <c r="D1731" i="37"/>
  <c r="D1727" i="37"/>
  <c r="D1723" i="37"/>
  <c r="D1719" i="37"/>
  <c r="D1715" i="37"/>
  <c r="D1711" i="37"/>
  <c r="D1707" i="37"/>
  <c r="D1703" i="37"/>
  <c r="D1699" i="37"/>
  <c r="D1695" i="37"/>
  <c r="D1691" i="37"/>
  <c r="D1687" i="37"/>
  <c r="D1683" i="37"/>
  <c r="D1679" i="37"/>
  <c r="D1675" i="37"/>
  <c r="D1671" i="37"/>
  <c r="D1667" i="37"/>
  <c r="D1663" i="37"/>
  <c r="D1659" i="37"/>
  <c r="D1655" i="37"/>
  <c r="D1651" i="37"/>
  <c r="D1647" i="37"/>
  <c r="D1643" i="37"/>
  <c r="D1639" i="37"/>
  <c r="D1635" i="37"/>
  <c r="D1631" i="37"/>
  <c r="D1627" i="37"/>
  <c r="D1623" i="37"/>
  <c r="D1619" i="37"/>
  <c r="D1615" i="37"/>
  <c r="D1611" i="37"/>
  <c r="D1607" i="37"/>
  <c r="D1603" i="37"/>
  <c r="D1599" i="37"/>
  <c r="D1595" i="37"/>
  <c r="D1591" i="37"/>
  <c r="D1587" i="37"/>
  <c r="D1583" i="37"/>
  <c r="D1579" i="37"/>
  <c r="D1575" i="37"/>
  <c r="D1571" i="37"/>
  <c r="D1567" i="37"/>
  <c r="D1563" i="37"/>
  <c r="D1559" i="37"/>
  <c r="D1555" i="37"/>
  <c r="D1551" i="37"/>
  <c r="D1547" i="37"/>
  <c r="D1543" i="37"/>
  <c r="D1539" i="37"/>
  <c r="D1535" i="37"/>
  <c r="D1531" i="37"/>
  <c r="D1527" i="37"/>
  <c r="D1523" i="37"/>
  <c r="D1519" i="37"/>
  <c r="D1515" i="37"/>
  <c r="D1511" i="37"/>
  <c r="D1507" i="37"/>
  <c r="D1503" i="37"/>
  <c r="D1499" i="37"/>
  <c r="D1495" i="37"/>
  <c r="D1491" i="37"/>
  <c r="D1487" i="37"/>
  <c r="D1483" i="37"/>
  <c r="D1479" i="37"/>
  <c r="D1475" i="37"/>
  <c r="D1471" i="37"/>
  <c r="D1467" i="37"/>
  <c r="D1463" i="37"/>
  <c r="D1459" i="37"/>
  <c r="D1455" i="37"/>
  <c r="D1451" i="37"/>
  <c r="D1447" i="37"/>
  <c r="D1443" i="37"/>
  <c r="D1439" i="37"/>
  <c r="D1435" i="37"/>
  <c r="D1431" i="37"/>
  <c r="D1427" i="37"/>
  <c r="D1423" i="37"/>
  <c r="D1419" i="37"/>
  <c r="D1415" i="37"/>
  <c r="D1411" i="37"/>
  <c r="D1407" i="37"/>
  <c r="D1403" i="37"/>
  <c r="D1399" i="37"/>
  <c r="D1395" i="37"/>
  <c r="D1391" i="37"/>
  <c r="D1387" i="37"/>
  <c r="D1383" i="37"/>
  <c r="D1379" i="37"/>
  <c r="D1375" i="37"/>
  <c r="D1371" i="37"/>
  <c r="D1367" i="37"/>
  <c r="D1363" i="37"/>
  <c r="D1359" i="37"/>
  <c r="D1355" i="37"/>
  <c r="D1351" i="37"/>
  <c r="D1347" i="37"/>
  <c r="D1343" i="37"/>
  <c r="D1339" i="37"/>
  <c r="D1335" i="37"/>
  <c r="D1331" i="37"/>
  <c r="D1327" i="37"/>
  <c r="D1323" i="37"/>
  <c r="D1319" i="37"/>
  <c r="D1315" i="37"/>
  <c r="D1311" i="37"/>
  <c r="D1307" i="37"/>
  <c r="D1303" i="37"/>
  <c r="D1299" i="37"/>
  <c r="D1295" i="37"/>
  <c r="D1291" i="37"/>
  <c r="D1287" i="37"/>
  <c r="D1283" i="37"/>
  <c r="D1279" i="37"/>
  <c r="D2615" i="37"/>
  <c r="D2599" i="37"/>
  <c r="D2583" i="37"/>
  <c r="D2567" i="37"/>
  <c r="D2551" i="37"/>
  <c r="D2535" i="37"/>
  <c r="D2519" i="37"/>
  <c r="D2503" i="37"/>
  <c r="D2487" i="37"/>
  <c r="D2471" i="37"/>
  <c r="D2455" i="37"/>
  <c r="D2439" i="37"/>
  <c r="D2423" i="37"/>
  <c r="D2407" i="37"/>
  <c r="D2391" i="37"/>
  <c r="D2375" i="37"/>
  <c r="D2359" i="37"/>
  <c r="D2343" i="37"/>
  <c r="D2327" i="37"/>
  <c r="D2311" i="37"/>
  <c r="D2295" i="37"/>
  <c r="D2279" i="37"/>
  <c r="D2263" i="37"/>
  <c r="D2247" i="37"/>
  <c r="D2231" i="37"/>
  <c r="D2215" i="37"/>
  <c r="D2199" i="37"/>
  <c r="D2183" i="37"/>
  <c r="D2167" i="37"/>
  <c r="D2151" i="37"/>
  <c r="D2135" i="37"/>
  <c r="D2119" i="37"/>
  <c r="D2103" i="37"/>
  <c r="D2087" i="37"/>
  <c r="D2071" i="37"/>
  <c r="D2055" i="37"/>
  <c r="D2039" i="37"/>
  <c r="D2032" i="37"/>
  <c r="D2028" i="37"/>
  <c r="D2024" i="37"/>
  <c r="D2020" i="37"/>
  <c r="D2016" i="37"/>
  <c r="D2012" i="37"/>
  <c r="D2008" i="37"/>
  <c r="D2004" i="37"/>
  <c r="D2000" i="37"/>
  <c r="D1996" i="37"/>
  <c r="D1992" i="37"/>
  <c r="D1988" i="37"/>
  <c r="D1984" i="37"/>
  <c r="D1980" i="37"/>
  <c r="D1976" i="37"/>
  <c r="D1972" i="37"/>
  <c r="D1968" i="37"/>
  <c r="D1964" i="37"/>
  <c r="D1960" i="37"/>
  <c r="D1956" i="37"/>
  <c r="D1952" i="37"/>
  <c r="D1948" i="37"/>
  <c r="D1944" i="37"/>
  <c r="D1940" i="37"/>
  <c r="D1936" i="37"/>
  <c r="D1932" i="37"/>
  <c r="D1928" i="37"/>
  <c r="D1924" i="37"/>
  <c r="D1920" i="37"/>
  <c r="D1916" i="37"/>
  <c r="D1912" i="37"/>
  <c r="D1908" i="37"/>
  <c r="D1904" i="37"/>
  <c r="D1900" i="37"/>
  <c r="D1896" i="37"/>
  <c r="D1892" i="37"/>
  <c r="D1888" i="37"/>
  <c r="D1884" i="37"/>
  <c r="D1880" i="37"/>
  <c r="D1876" i="37"/>
  <c r="D1872" i="37"/>
  <c r="D1868" i="37"/>
  <c r="D1864" i="37"/>
  <c r="D1860" i="37"/>
  <c r="D1856" i="37"/>
  <c r="D1852" i="37"/>
  <c r="D1848" i="37"/>
  <c r="D1844" i="37"/>
  <c r="D1840" i="37"/>
  <c r="D1836" i="37"/>
  <c r="D1832" i="37"/>
  <c r="D1828" i="37"/>
  <c r="D1824" i="37"/>
  <c r="D1820" i="37"/>
  <c r="D1816" i="37"/>
  <c r="D1812" i="37"/>
  <c r="D1808" i="37"/>
  <c r="D1804" i="37"/>
  <c r="D1800" i="37"/>
  <c r="D1796" i="37"/>
  <c r="D1792" i="37"/>
  <c r="D1788" i="37"/>
  <c r="D1784" i="37"/>
  <c r="D1780" i="37"/>
  <c r="D1776" i="37"/>
  <c r="D1772" i="37"/>
  <c r="D1768" i="37"/>
  <c r="D1764" i="37"/>
  <c r="D1760" i="37"/>
  <c r="D1756" i="37"/>
  <c r="D1752" i="37"/>
  <c r="D1748" i="37"/>
  <c r="D1744" i="37"/>
  <c r="D1740" i="37"/>
  <c r="D1736" i="37"/>
  <c r="D1732" i="37"/>
  <c r="D1728" i="37"/>
  <c r="D1724" i="37"/>
  <c r="D1720" i="37"/>
  <c r="D1716" i="37"/>
  <c r="D1712" i="37"/>
  <c r="D1708" i="37"/>
  <c r="D1704" i="37"/>
  <c r="D1700" i="37"/>
  <c r="D1696" i="37"/>
  <c r="D1692" i="37"/>
  <c r="D1688" i="37"/>
  <c r="D1684" i="37"/>
  <c r="D1680" i="37"/>
  <c r="D1676" i="37"/>
  <c r="D1672" i="37"/>
  <c r="D1668" i="37"/>
  <c r="D1664" i="37"/>
  <c r="D1660" i="37"/>
  <c r="D1656" i="37"/>
  <c r="D1652" i="37"/>
  <c r="D1648" i="37"/>
  <c r="D1644" i="37"/>
  <c r="D1640" i="37"/>
  <c r="D1636" i="37"/>
  <c r="D1632" i="37"/>
  <c r="D1628" i="37"/>
  <c r="D1624" i="37"/>
  <c r="D1620" i="37"/>
  <c r="D1616" i="37"/>
  <c r="D1612" i="37"/>
  <c r="D1608" i="37"/>
  <c r="D1604" i="37"/>
  <c r="D1600" i="37"/>
  <c r="D1596" i="37"/>
  <c r="D1592" i="37"/>
  <c r="D1588" i="37"/>
  <c r="D1584" i="37"/>
  <c r="D1580" i="37"/>
  <c r="D1576" i="37"/>
  <c r="D1572" i="37"/>
  <c r="D1568" i="37"/>
  <c r="D1564" i="37"/>
  <c r="D1560" i="37"/>
  <c r="D1556" i="37"/>
  <c r="D1552" i="37"/>
  <c r="D1548" i="37"/>
  <c r="D1544" i="37"/>
  <c r="D1540" i="37"/>
  <c r="D1536" i="37"/>
  <c r="D1532" i="37"/>
  <c r="D1528" i="37"/>
  <c r="D1524" i="37"/>
  <c r="D1520" i="37"/>
  <c r="D1516" i="37"/>
  <c r="D1512" i="37"/>
  <c r="D1508" i="37"/>
  <c r="D1504" i="37"/>
  <c r="D1500" i="37"/>
  <c r="D1496" i="37"/>
  <c r="D1492" i="37"/>
  <c r="D1488" i="37"/>
  <c r="D1484" i="37"/>
  <c r="D1480" i="37"/>
  <c r="D1476" i="37"/>
  <c r="D1472" i="37"/>
  <c r="D1468" i="37"/>
  <c r="D1464" i="37"/>
  <c r="D1460" i="37"/>
  <c r="D1456" i="37"/>
  <c r="D1452" i="37"/>
  <c r="D1448" i="37"/>
  <c r="D1444" i="37"/>
  <c r="D1440" i="37"/>
  <c r="D1436" i="37"/>
  <c r="D1432" i="37"/>
  <c r="D1428" i="37"/>
  <c r="D1424" i="37"/>
  <c r="D1420" i="37"/>
  <c r="D1416" i="37"/>
  <c r="D1412" i="37"/>
  <c r="D1408" i="37"/>
  <c r="D1404" i="37"/>
  <c r="D1400" i="37"/>
  <c r="D1396" i="37"/>
  <c r="D1392" i="37"/>
  <c r="D1388" i="37"/>
  <c r="D1384" i="37"/>
  <c r="D1380" i="37"/>
  <c r="D1376" i="37"/>
  <c r="D1372" i="37"/>
  <c r="D1368" i="37"/>
  <c r="D1364" i="37"/>
  <c r="D1360" i="37"/>
  <c r="D1356" i="37"/>
  <c r="D1352" i="37"/>
  <c r="D1348" i="37"/>
  <c r="D1344" i="37"/>
  <c r="D1340" i="37"/>
  <c r="D1336" i="37"/>
  <c r="D1332" i="37"/>
  <c r="D1328" i="37"/>
  <c r="D1324" i="37"/>
  <c r="D1320" i="37"/>
  <c r="D1316" i="37"/>
  <c r="D1312" i="37"/>
  <c r="D1308" i="37"/>
  <c r="D1304" i="37"/>
  <c r="D1300" i="37"/>
  <c r="D1296" i="37"/>
  <c r="D1292" i="37"/>
  <c r="D1288" i="37"/>
  <c r="D1284" i="37"/>
  <c r="D1280" i="37"/>
  <c r="D1276" i="37"/>
  <c r="D2619" i="37"/>
  <c r="D2603" i="37"/>
  <c r="D2587" i="37"/>
  <c r="D2571" i="37"/>
  <c r="D2555" i="37"/>
  <c r="D2539" i="37"/>
  <c r="D2523" i="37"/>
  <c r="D2507" i="37"/>
  <c r="D2491" i="37"/>
  <c r="D2475" i="37"/>
  <c r="D2459" i="37"/>
  <c r="D2443" i="37"/>
  <c r="D2427" i="37"/>
  <c r="D2411" i="37"/>
  <c r="D2395" i="37"/>
  <c r="D2379" i="37"/>
  <c r="D2363" i="37"/>
  <c r="D2347" i="37"/>
  <c r="D2331" i="37"/>
  <c r="D2315" i="37"/>
  <c r="D2299" i="37"/>
  <c r="D2283" i="37"/>
  <c r="D2267" i="37"/>
  <c r="D2251" i="37"/>
  <c r="D2235" i="37"/>
  <c r="D2219" i="37"/>
  <c r="D2203" i="37"/>
  <c r="D2187" i="37"/>
  <c r="D2171" i="37"/>
  <c r="D2155" i="37"/>
  <c r="D2139" i="37"/>
  <c r="D2123" i="37"/>
  <c r="D2107" i="37"/>
  <c r="D2091" i="37"/>
  <c r="D2075" i="37"/>
  <c r="D2059" i="37"/>
  <c r="D2043" i="37"/>
  <c r="D2033" i="37"/>
  <c r="D2029" i="37"/>
  <c r="D2025" i="37"/>
  <c r="D2021" i="37"/>
  <c r="D2017" i="37"/>
  <c r="D2013" i="37"/>
  <c r="D2009" i="37"/>
  <c r="D2005" i="37"/>
  <c r="D2001" i="37"/>
  <c r="D1997" i="37"/>
  <c r="D1993" i="37"/>
  <c r="D1989" i="37"/>
  <c r="D1985" i="37"/>
  <c r="D1981" i="37"/>
  <c r="D1977" i="37"/>
  <c r="D1973" i="37"/>
  <c r="D1969" i="37"/>
  <c r="D1965" i="37"/>
  <c r="D1961" i="37"/>
  <c r="D1957" i="37"/>
  <c r="D1953" i="37"/>
  <c r="D1949" i="37"/>
  <c r="D1945" i="37"/>
  <c r="D1941" i="37"/>
  <c r="D1937" i="37"/>
  <c r="D1933" i="37"/>
  <c r="D1929" i="37"/>
  <c r="D1925" i="37"/>
  <c r="D1921" i="37"/>
  <c r="D1917" i="37"/>
  <c r="D1913" i="37"/>
  <c r="D1909" i="37"/>
  <c r="D1905" i="37"/>
  <c r="D1901" i="37"/>
  <c r="D1897" i="37"/>
  <c r="D1893" i="37"/>
  <c r="D1889" i="37"/>
  <c r="D1885" i="37"/>
  <c r="D1881" i="37"/>
  <c r="D1877" i="37"/>
  <c r="D1873" i="37"/>
  <c r="D1869" i="37"/>
  <c r="D1865" i="37"/>
  <c r="D1861" i="37"/>
  <c r="D1857" i="37"/>
  <c r="D1853" i="37"/>
  <c r="D1849" i="37"/>
  <c r="D1845" i="37"/>
  <c r="D1841" i="37"/>
  <c r="D1837" i="37"/>
  <c r="D1833" i="37"/>
  <c r="D1829" i="37"/>
  <c r="D1825" i="37"/>
  <c r="D1821" i="37"/>
  <c r="D1817" i="37"/>
  <c r="D1813" i="37"/>
  <c r="D1809" i="37"/>
  <c r="D1805" i="37"/>
  <c r="D1801" i="37"/>
  <c r="D1797" i="37"/>
  <c r="D1793" i="37"/>
  <c r="D1789" i="37"/>
  <c r="D1785" i="37"/>
  <c r="D1781" i="37"/>
  <c r="D1777" i="37"/>
  <c r="D1773" i="37"/>
  <c r="D1769" i="37"/>
  <c r="D1765" i="37"/>
  <c r="D1761" i="37"/>
  <c r="D1757" i="37"/>
  <c r="D1753" i="37"/>
  <c r="D1749" i="37"/>
  <c r="D1745" i="37"/>
  <c r="D1741" i="37"/>
  <c r="D1737" i="37"/>
  <c r="D1733" i="37"/>
  <c r="D1729" i="37"/>
  <c r="D1725" i="37"/>
  <c r="D1721" i="37"/>
  <c r="D1717" i="37"/>
  <c r="D1713" i="37"/>
  <c r="D1709" i="37"/>
  <c r="D1705" i="37"/>
  <c r="D1701" i="37"/>
  <c r="D1697" i="37"/>
  <c r="D1693" i="37"/>
  <c r="D1689" i="37"/>
  <c r="D1685" i="37"/>
  <c r="D1681" i="37"/>
  <c r="D1677" i="37"/>
  <c r="D1673" i="37"/>
  <c r="D1669" i="37"/>
  <c r="D1665" i="37"/>
  <c r="D1661" i="37"/>
  <c r="D1657" i="37"/>
  <c r="D1653" i="37"/>
  <c r="D1649" i="37"/>
  <c r="D1645" i="37"/>
  <c r="D1641" i="37"/>
  <c r="D1637" i="37"/>
  <c r="D1633" i="37"/>
  <c r="D1629" i="37"/>
  <c r="D1625" i="37"/>
  <c r="D1621" i="37"/>
  <c r="D1617" i="37"/>
  <c r="D1613" i="37"/>
  <c r="D1609" i="37"/>
  <c r="D1605" i="37"/>
  <c r="D1601" i="37"/>
  <c r="D1597" i="37"/>
  <c r="D1593" i="37"/>
  <c r="D1589" i="37"/>
  <c r="D1585" i="37"/>
  <c r="D1581" i="37"/>
  <c r="D1577" i="37"/>
  <c r="D1573" i="37"/>
  <c r="D1569" i="37"/>
  <c r="D1565" i="37"/>
  <c r="D1561" i="37"/>
  <c r="D1557" i="37"/>
  <c r="D1553" i="37"/>
  <c r="D1549" i="37"/>
  <c r="D1545" i="37"/>
  <c r="D1541" i="37"/>
  <c r="D1537" i="37"/>
  <c r="D1533" i="37"/>
  <c r="D1529" i="37"/>
  <c r="D1525" i="37"/>
  <c r="D1521" i="37"/>
  <c r="D1517" i="37"/>
  <c r="D1513" i="37"/>
  <c r="D1509" i="37"/>
  <c r="D1505" i="37"/>
  <c r="D1501" i="37"/>
  <c r="D1497" i="37"/>
  <c r="D1493" i="37"/>
  <c r="D1489" i="37"/>
  <c r="D1485" i="37"/>
  <c r="D1481" i="37"/>
  <c r="D1477" i="37"/>
  <c r="D1473" i="37"/>
  <c r="D1469" i="37"/>
  <c r="D1465" i="37"/>
  <c r="D1461" i="37"/>
  <c r="D1457" i="37"/>
  <c r="D1453" i="37"/>
  <c r="D1449" i="37"/>
  <c r="D1445" i="37"/>
  <c r="D1441" i="37"/>
  <c r="D1437" i="37"/>
  <c r="D1433" i="37"/>
  <c r="D1429" i="37"/>
  <c r="D1425" i="37"/>
  <c r="D1421" i="37"/>
  <c r="D1417" i="37"/>
  <c r="D1413" i="37"/>
  <c r="D1409" i="37"/>
  <c r="D1405" i="37"/>
  <c r="D1401" i="37"/>
  <c r="D1397" i="37"/>
  <c r="D1393" i="37"/>
  <c r="D1389" i="37"/>
  <c r="D1385" i="37"/>
  <c r="D1381" i="37"/>
  <c r="D1377" i="37"/>
  <c r="D1373" i="37"/>
  <c r="D1369" i="37"/>
  <c r="D1365" i="37"/>
  <c r="D1361" i="37"/>
  <c r="D1357" i="37"/>
  <c r="D1353" i="37"/>
  <c r="D1349" i="37"/>
  <c r="D1345" i="37"/>
  <c r="D1341" i="37"/>
  <c r="D1337" i="37"/>
  <c r="D1333" i="37"/>
  <c r="D1329" i="37"/>
  <c r="D1325" i="37"/>
  <c r="D1321" i="37"/>
  <c r="D1317" i="37"/>
  <c r="D1313" i="37"/>
  <c r="D1309" i="37"/>
  <c r="D1305" i="37"/>
  <c r="D1301" i="37"/>
  <c r="D1297" i="37"/>
  <c r="D1293" i="37"/>
  <c r="D1289" i="37"/>
  <c r="D1285" i="37"/>
  <c r="D1281" i="37"/>
  <c r="D1277" i="37"/>
  <c r="D1278" i="37"/>
  <c r="D1275" i="37"/>
  <c r="D1273" i="37"/>
  <c r="D1269" i="37"/>
  <c r="D1265" i="37"/>
  <c r="D1261" i="37"/>
  <c r="D1257" i="37"/>
  <c r="D1253" i="37"/>
  <c r="D1249" i="37"/>
  <c r="D1245" i="37"/>
  <c r="D1241" i="37"/>
  <c r="D1237" i="37"/>
  <c r="D1233" i="37"/>
  <c r="D1229" i="37"/>
  <c r="D1225" i="37"/>
  <c r="D1221" i="37"/>
  <c r="D1217" i="37"/>
  <c r="D1213" i="37"/>
  <c r="D1209" i="37"/>
  <c r="D1205" i="37"/>
  <c r="D1201" i="37"/>
  <c r="D1197" i="37"/>
  <c r="D1193" i="37"/>
  <c r="D1189" i="37"/>
  <c r="D1185" i="37"/>
  <c r="D1181" i="37"/>
  <c r="D1177" i="37"/>
  <c r="D1173" i="37"/>
  <c r="D1169" i="37"/>
  <c r="D1165" i="37"/>
  <c r="D1161" i="37"/>
  <c r="D1157" i="37"/>
  <c r="D1153" i="37"/>
  <c r="D1149" i="37"/>
  <c r="D1145" i="37"/>
  <c r="D1141" i="37"/>
  <c r="D1137" i="37"/>
  <c r="D1133" i="37"/>
  <c r="D1129" i="37"/>
  <c r="D1125" i="37"/>
  <c r="D1121" i="37"/>
  <c r="D1117" i="37"/>
  <c r="D1113" i="37"/>
  <c r="D1109" i="37"/>
  <c r="D1105" i="37"/>
  <c r="D1101" i="37"/>
  <c r="D1097" i="37"/>
  <c r="D1093" i="37"/>
  <c r="D1089" i="37"/>
  <c r="D1085" i="37"/>
  <c r="D1081" i="37"/>
  <c r="D1077" i="37"/>
  <c r="D1073" i="37"/>
  <c r="D1069" i="37"/>
  <c r="D1065" i="37"/>
  <c r="D1061" i="37"/>
  <c r="D1057" i="37"/>
  <c r="D1053" i="37"/>
  <c r="D1049" i="37"/>
  <c r="D1045" i="37"/>
  <c r="D1041" i="37"/>
  <c r="D1037" i="37"/>
  <c r="D1033" i="37"/>
  <c r="D1029" i="37"/>
  <c r="D1025" i="37"/>
  <c r="D1021" i="37"/>
  <c r="D1017" i="37"/>
  <c r="D1013" i="37"/>
  <c r="D1009" i="37"/>
  <c r="D1005" i="37"/>
  <c r="D1001" i="37"/>
  <c r="D997" i="37"/>
  <c r="D993" i="37"/>
  <c r="D989" i="37"/>
  <c r="D985" i="37"/>
  <c r="D981" i="37"/>
  <c r="D977" i="37"/>
  <c r="D973" i="37"/>
  <c r="D969" i="37"/>
  <c r="D965" i="37"/>
  <c r="D957" i="37"/>
  <c r="D953" i="37"/>
  <c r="D949" i="37"/>
  <c r="D945" i="37"/>
  <c r="D941" i="37"/>
  <c r="D937" i="37"/>
  <c r="D933" i="37"/>
  <c r="D929" i="37"/>
  <c r="D925" i="37"/>
  <c r="D921" i="37"/>
  <c r="D917" i="37"/>
  <c r="D913" i="37"/>
  <c r="D909" i="37"/>
  <c r="D905" i="37"/>
  <c r="D901" i="37"/>
  <c r="D897" i="37"/>
  <c r="D893" i="37"/>
  <c r="D889" i="37"/>
  <c r="D885" i="37"/>
  <c r="D881" i="37"/>
  <c r="D877" i="37"/>
  <c r="D873" i="37"/>
  <c r="D869" i="37"/>
  <c r="D865" i="37"/>
  <c r="D861" i="37"/>
  <c r="D857" i="37"/>
  <c r="D853" i="37"/>
  <c r="D849" i="37"/>
  <c r="D845" i="37"/>
  <c r="D841" i="37"/>
  <c r="D837" i="37"/>
  <c r="D833" i="37"/>
  <c r="D829" i="37"/>
  <c r="D825" i="37"/>
  <c r="D821" i="37"/>
  <c r="D817" i="37"/>
  <c r="D813" i="37"/>
  <c r="D809" i="37"/>
  <c r="D805" i="37"/>
  <c r="D801" i="37"/>
  <c r="D797" i="37"/>
  <c r="D793" i="37"/>
  <c r="D789" i="37"/>
  <c r="D785" i="37"/>
  <c r="D781" i="37"/>
  <c r="D777" i="37"/>
  <c r="D773" i="37"/>
  <c r="D769" i="37"/>
  <c r="D765" i="37"/>
  <c r="D761" i="37"/>
  <c r="D757" i="37"/>
  <c r="D753" i="37"/>
  <c r="D749" i="37"/>
  <c r="D745" i="37"/>
  <c r="D741" i="37"/>
  <c r="D737" i="37"/>
  <c r="D733" i="37"/>
  <c r="D729" i="37"/>
  <c r="D725" i="37"/>
  <c r="D721" i="37"/>
  <c r="D717" i="37"/>
  <c r="D713" i="37"/>
  <c r="D709" i="37"/>
  <c r="D705" i="37"/>
  <c r="D701" i="37"/>
  <c r="D697" i="37"/>
  <c r="D693" i="37"/>
  <c r="D689" i="37"/>
  <c r="D685" i="37"/>
  <c r="D677" i="37"/>
  <c r="D673" i="37"/>
  <c r="D669" i="37"/>
  <c r="D665" i="37"/>
  <c r="D661" i="37"/>
  <c r="D657" i="37"/>
  <c r="D653" i="37"/>
  <c r="D624" i="37"/>
  <c r="D628" i="37"/>
  <c r="D632" i="37"/>
  <c r="D636" i="37"/>
  <c r="D640" i="37"/>
  <c r="D644" i="37"/>
  <c r="D648" i="37"/>
  <c r="D652" i="37"/>
  <c r="D743" i="37"/>
  <c r="D687" i="37"/>
  <c r="D659" i="37"/>
  <c r="D626" i="37"/>
  <c r="D646" i="37"/>
  <c r="D1270" i="37"/>
  <c r="D1266" i="37"/>
  <c r="D1262" i="37"/>
  <c r="D1258" i="37"/>
  <c r="D1254" i="37"/>
  <c r="D1250" i="37"/>
  <c r="D1246" i="37"/>
  <c r="D1242" i="37"/>
  <c r="D1238" i="37"/>
  <c r="D1234" i="37"/>
  <c r="D1230" i="37"/>
  <c r="D1226" i="37"/>
  <c r="D1222" i="37"/>
  <c r="D1218" i="37"/>
  <c r="D1214" i="37"/>
  <c r="D1210" i="37"/>
  <c r="D1206" i="37"/>
  <c r="D1202" i="37"/>
  <c r="D1198" i="37"/>
  <c r="D1194" i="37"/>
  <c r="D1190" i="37"/>
  <c r="D1186" i="37"/>
  <c r="D1182" i="37"/>
  <c r="D1178" i="37"/>
  <c r="D1174" i="37"/>
  <c r="D1170" i="37"/>
  <c r="D1166" i="37"/>
  <c r="D1162" i="37"/>
  <c r="D1158" i="37"/>
  <c r="D1154" i="37"/>
  <c r="D1150" i="37"/>
  <c r="D1146" i="37"/>
  <c r="D1142" i="37"/>
  <c r="D1138" i="37"/>
  <c r="D1134" i="37"/>
  <c r="D1130" i="37"/>
  <c r="D1126" i="37"/>
  <c r="D1122" i="37"/>
  <c r="D1118" i="37"/>
  <c r="D1114" i="37"/>
  <c r="D1110" i="37"/>
  <c r="D1106" i="37"/>
  <c r="D1102" i="37"/>
  <c r="D1098" i="37"/>
  <c r="D1094" i="37"/>
  <c r="D1090" i="37"/>
  <c r="D1086" i="37"/>
  <c r="D1082" i="37"/>
  <c r="D1078" i="37"/>
  <c r="D1074" i="37"/>
  <c r="D1070" i="37"/>
  <c r="D1066" i="37"/>
  <c r="D1062" i="37"/>
  <c r="D1058" i="37"/>
  <c r="D1054" i="37"/>
  <c r="D1050" i="37"/>
  <c r="D1046" i="37"/>
  <c r="D1042" i="37"/>
  <c r="D1038" i="37"/>
  <c r="D1034" i="37"/>
  <c r="D1030" i="37"/>
  <c r="D1026" i="37"/>
  <c r="D1022" i="37"/>
  <c r="D1018" i="37"/>
  <c r="D1014" i="37"/>
  <c r="D1010" i="37"/>
  <c r="D1006" i="37"/>
  <c r="D1002" i="37"/>
  <c r="D998" i="37"/>
  <c r="D994" i="37"/>
  <c r="D990" i="37"/>
  <c r="D986" i="37"/>
  <c r="D982" i="37"/>
  <c r="D978" i="37"/>
  <c r="D974" i="37"/>
  <c r="D970" i="37"/>
  <c r="D966" i="37"/>
  <c r="D962" i="37"/>
  <c r="D958" i="37"/>
  <c r="D954" i="37"/>
  <c r="D950" i="37"/>
  <c r="D946" i="37"/>
  <c r="D942" i="37"/>
  <c r="D938" i="37"/>
  <c r="D934" i="37"/>
  <c r="D930" i="37"/>
  <c r="D926" i="37"/>
  <c r="D922" i="37"/>
  <c r="D918" i="37"/>
  <c r="D914" i="37"/>
  <c r="D910" i="37"/>
  <c r="D906" i="37"/>
  <c r="D902" i="37"/>
  <c r="D898" i="37"/>
  <c r="D894" i="37"/>
  <c r="D890" i="37"/>
  <c r="D886" i="37"/>
  <c r="D882" i="37"/>
  <c r="D878" i="37"/>
  <c r="D874" i="37"/>
  <c r="D870" i="37"/>
  <c r="D866" i="37"/>
  <c r="D862" i="37"/>
  <c r="D858" i="37"/>
  <c r="D854" i="37"/>
  <c r="D850" i="37"/>
  <c r="D846" i="37"/>
  <c r="D842" i="37"/>
  <c r="D838" i="37"/>
  <c r="D834" i="37"/>
  <c r="D830" i="37"/>
  <c r="D826" i="37"/>
  <c r="D822" i="37"/>
  <c r="D818" i="37"/>
  <c r="D814" i="37"/>
  <c r="D810" i="37"/>
  <c r="D806" i="37"/>
  <c r="D802" i="37"/>
  <c r="D798" i="37"/>
  <c r="D794" i="37"/>
  <c r="D790" i="37"/>
  <c r="D786" i="37"/>
  <c r="D782" i="37"/>
  <c r="D778" i="37"/>
  <c r="D774" i="37"/>
  <c r="D770" i="37"/>
  <c r="D766" i="37"/>
  <c r="D762" i="37"/>
  <c r="D758" i="37"/>
  <c r="D754" i="37"/>
  <c r="D750" i="37"/>
  <c r="D746" i="37"/>
  <c r="D742" i="37"/>
  <c r="D738" i="37"/>
  <c r="D734" i="37"/>
  <c r="D730" i="37"/>
  <c r="D726" i="37"/>
  <c r="D722" i="37"/>
  <c r="D718" i="37"/>
  <c r="D714" i="37"/>
  <c r="D710" i="37"/>
  <c r="D706" i="37"/>
  <c r="D702" i="37"/>
  <c r="D698" i="37"/>
  <c r="D694" i="37"/>
  <c r="D690" i="37"/>
  <c r="D686" i="37"/>
  <c r="D682" i="37"/>
  <c r="D678" i="37"/>
  <c r="D674" i="37"/>
  <c r="D670" i="37"/>
  <c r="D666" i="37"/>
  <c r="D662" i="37"/>
  <c r="D658" i="37"/>
  <c r="D654" i="37"/>
  <c r="D625" i="37"/>
  <c r="D629" i="37"/>
  <c r="D633" i="37"/>
  <c r="D637" i="37"/>
  <c r="D641" i="37"/>
  <c r="D645" i="37"/>
  <c r="D649" i="37"/>
  <c r="D703" i="37"/>
  <c r="D695" i="37"/>
  <c r="D691" i="37"/>
  <c r="D683" i="37"/>
  <c r="D679" i="37"/>
  <c r="D675" i="37"/>
  <c r="D667" i="37"/>
  <c r="D663" i="37"/>
  <c r="D630" i="37"/>
  <c r="D642" i="37"/>
  <c r="D1274" i="37"/>
  <c r="D1271" i="37"/>
  <c r="D1267" i="37"/>
  <c r="D1263" i="37"/>
  <c r="D1259" i="37"/>
  <c r="D1255" i="37"/>
  <c r="D1251" i="37"/>
  <c r="D1247" i="37"/>
  <c r="D1243" i="37"/>
  <c r="D1239" i="37"/>
  <c r="D1235" i="37"/>
  <c r="D1231" i="37"/>
  <c r="D1227" i="37"/>
  <c r="D1223" i="37"/>
  <c r="D1219" i="37"/>
  <c r="D1215" i="37"/>
  <c r="D1211" i="37"/>
  <c r="D1207" i="37"/>
  <c r="D1203" i="37"/>
  <c r="D1199" i="37"/>
  <c r="D1195" i="37"/>
  <c r="D1191" i="37"/>
  <c r="D1187" i="37"/>
  <c r="D1183" i="37"/>
  <c r="D1179" i="37"/>
  <c r="D1175" i="37"/>
  <c r="D1171" i="37"/>
  <c r="D1167" i="37"/>
  <c r="D1163" i="37"/>
  <c r="D1159" i="37"/>
  <c r="D1155" i="37"/>
  <c r="D1151" i="37"/>
  <c r="D1147" i="37"/>
  <c r="D1143" i="37"/>
  <c r="D1139" i="37"/>
  <c r="D1135" i="37"/>
  <c r="D1131" i="37"/>
  <c r="D1127" i="37"/>
  <c r="D1123" i="37"/>
  <c r="D1119" i="37"/>
  <c r="D1115" i="37"/>
  <c r="D1111" i="37"/>
  <c r="D1107" i="37"/>
  <c r="D1103" i="37"/>
  <c r="D1099" i="37"/>
  <c r="D1095" i="37"/>
  <c r="D1091" i="37"/>
  <c r="D1087" i="37"/>
  <c r="D1083" i="37"/>
  <c r="D1079" i="37"/>
  <c r="D1075" i="37"/>
  <c r="D1071" i="37"/>
  <c r="D1067" i="37"/>
  <c r="D1063" i="37"/>
  <c r="D1059" i="37"/>
  <c r="D1055" i="37"/>
  <c r="D1051" i="37"/>
  <c r="D1047" i="37"/>
  <c r="D1043" i="37"/>
  <c r="D1039" i="37"/>
  <c r="D1035" i="37"/>
  <c r="D1031" i="37"/>
  <c r="D1027" i="37"/>
  <c r="D1023" i="37"/>
  <c r="D1019" i="37"/>
  <c r="D1015" i="37"/>
  <c r="D1011" i="37"/>
  <c r="D1007" i="37"/>
  <c r="D1003" i="37"/>
  <c r="D999" i="37"/>
  <c r="D995" i="37"/>
  <c r="D991" i="37"/>
  <c r="D987" i="37"/>
  <c r="D983" i="37"/>
  <c r="D979" i="37"/>
  <c r="D975" i="37"/>
  <c r="D971" i="37"/>
  <c r="D967" i="37"/>
  <c r="D963" i="37"/>
  <c r="D959" i="37"/>
  <c r="D955" i="37"/>
  <c r="D951" i="37"/>
  <c r="D947" i="37"/>
  <c r="D943" i="37"/>
  <c r="D939" i="37"/>
  <c r="D935" i="37"/>
  <c r="D931" i="37"/>
  <c r="D927" i="37"/>
  <c r="D923" i="37"/>
  <c r="D919" i="37"/>
  <c r="D915" i="37"/>
  <c r="D911" i="37"/>
  <c r="D907" i="37"/>
  <c r="D903" i="37"/>
  <c r="D899" i="37"/>
  <c r="D895" i="37"/>
  <c r="D891" i="37"/>
  <c r="D887" i="37"/>
  <c r="D883" i="37"/>
  <c r="D879" i="37"/>
  <c r="D875" i="37"/>
  <c r="D871" i="37"/>
  <c r="D867" i="37"/>
  <c r="D863" i="37"/>
  <c r="D859" i="37"/>
  <c r="D855" i="37"/>
  <c r="D851" i="37"/>
  <c r="D847" i="37"/>
  <c r="D843" i="37"/>
  <c r="D839" i="37"/>
  <c r="D835" i="37"/>
  <c r="D831" i="37"/>
  <c r="D827" i="37"/>
  <c r="D823" i="37"/>
  <c r="D819" i="37"/>
  <c r="D815" i="37"/>
  <c r="D811" i="37"/>
  <c r="D807" i="37"/>
  <c r="D803" i="37"/>
  <c r="D799" i="37"/>
  <c r="D795" i="37"/>
  <c r="D791" i="37"/>
  <c r="D787" i="37"/>
  <c r="D783" i="37"/>
  <c r="D779" i="37"/>
  <c r="D775" i="37"/>
  <c r="D771" i="37"/>
  <c r="D767" i="37"/>
  <c r="D763" i="37"/>
  <c r="D759" i="37"/>
  <c r="D755" i="37"/>
  <c r="D751" i="37"/>
  <c r="D747" i="37"/>
  <c r="D739" i="37"/>
  <c r="D735" i="37"/>
  <c r="D731" i="37"/>
  <c r="D727" i="37"/>
  <c r="D723" i="37"/>
  <c r="D719" i="37"/>
  <c r="D715" i="37"/>
  <c r="D711" i="37"/>
  <c r="D707" i="37"/>
  <c r="D699" i="37"/>
  <c r="D671" i="37"/>
  <c r="D655" i="37"/>
  <c r="D634" i="37"/>
  <c r="D650" i="37"/>
  <c r="D1272" i="37"/>
  <c r="D1268" i="37"/>
  <c r="D1264" i="37"/>
  <c r="D1260" i="37"/>
  <c r="D1256" i="37"/>
  <c r="D1252" i="37"/>
  <c r="D1248" i="37"/>
  <c r="D1244" i="37"/>
  <c r="D1236" i="37"/>
  <c r="D1232" i="37"/>
  <c r="D1228" i="37"/>
  <c r="D1224" i="37"/>
  <c r="D1220" i="37"/>
  <c r="D1216" i="37"/>
  <c r="D1208" i="37"/>
  <c r="D1204" i="37"/>
  <c r="D1200" i="37"/>
  <c r="D1196" i="37"/>
  <c r="D1192" i="37"/>
  <c r="D1188" i="37"/>
  <c r="D1180" i="37"/>
  <c r="D1176" i="37"/>
  <c r="D1172" i="37"/>
  <c r="D1168" i="37"/>
  <c r="D1164" i="37"/>
  <c r="D1160" i="37"/>
  <c r="D1152" i="37"/>
  <c r="D1148" i="37"/>
  <c r="D1144" i="37"/>
  <c r="D1140" i="37"/>
  <c r="D1136" i="37"/>
  <c r="D1132" i="37"/>
  <c r="D1124" i="37"/>
  <c r="D1120" i="37"/>
  <c r="D1116" i="37"/>
  <c r="D1112" i="37"/>
  <c r="D1108" i="37"/>
  <c r="D1104" i="37"/>
  <c r="D1096" i="37"/>
  <c r="D1092" i="37"/>
  <c r="D1088" i="37"/>
  <c r="D1084" i="37"/>
  <c r="D1080" i="37"/>
  <c r="D1076" i="37"/>
  <c r="D1068" i="37"/>
  <c r="D1064" i="37"/>
  <c r="D1060" i="37"/>
  <c r="D1056" i="37"/>
  <c r="D1052" i="37"/>
  <c r="D1048" i="37"/>
  <c r="D1040" i="37"/>
  <c r="D1036" i="37"/>
  <c r="D1032" i="37"/>
  <c r="D1028" i="37"/>
  <c r="D1024" i="37"/>
  <c r="D1020" i="37"/>
  <c r="D1012" i="37"/>
  <c r="D1008" i="37"/>
  <c r="D1004" i="37"/>
  <c r="D1000" i="37"/>
  <c r="D996" i="37"/>
  <c r="D992" i="37"/>
  <c r="D984" i="37"/>
  <c r="D980" i="37"/>
  <c r="D976" i="37"/>
  <c r="D972" i="37"/>
  <c r="D968" i="37"/>
  <c r="D964" i="37"/>
  <c r="D956" i="37"/>
  <c r="D952" i="37"/>
  <c r="D948" i="37"/>
  <c r="D944" i="37"/>
  <c r="D940" i="37"/>
  <c r="D936" i="37"/>
  <c r="D928" i="37"/>
  <c r="D924" i="37"/>
  <c r="D920" i="37"/>
  <c r="D916" i="37"/>
  <c r="D912" i="37"/>
  <c r="D908" i="37"/>
  <c r="D900" i="37"/>
  <c r="D896" i="37"/>
  <c r="D892" i="37"/>
  <c r="D888" i="37"/>
  <c r="D884" i="37"/>
  <c r="D880" i="37"/>
  <c r="D872" i="37"/>
  <c r="D868" i="37"/>
  <c r="D864" i="37"/>
  <c r="D860" i="37"/>
  <c r="D856" i="37"/>
  <c r="D852" i="37"/>
  <c r="D844" i="37"/>
  <c r="D840" i="37"/>
  <c r="D836" i="37"/>
  <c r="D832" i="37"/>
  <c r="D828" i="37"/>
  <c r="D824" i="37"/>
  <c r="D816" i="37"/>
  <c r="D812" i="37"/>
  <c r="D808" i="37"/>
  <c r="D804" i="37"/>
  <c r="D800" i="37"/>
  <c r="D796" i="37"/>
  <c r="D788" i="37"/>
  <c r="D784" i="37"/>
  <c r="D780" i="37"/>
  <c r="D776" i="37"/>
  <c r="D772" i="37"/>
  <c r="D768" i="37"/>
  <c r="D760" i="37"/>
  <c r="D756" i="37"/>
  <c r="D752" i="37"/>
  <c r="D748" i="37"/>
  <c r="D744" i="37"/>
  <c r="D740" i="37"/>
  <c r="D732" i="37"/>
  <c r="D728" i="37"/>
  <c r="D724" i="37"/>
  <c r="D720" i="37"/>
  <c r="D716" i="37"/>
  <c r="D712" i="37"/>
  <c r="D704" i="37"/>
  <c r="D700" i="37"/>
  <c r="D696" i="37"/>
  <c r="D692" i="37"/>
  <c r="D688" i="37"/>
  <c r="D684" i="37"/>
  <c r="D676" i="37"/>
  <c r="D672" i="37"/>
  <c r="D668" i="37"/>
  <c r="D664" i="37"/>
  <c r="D660" i="37"/>
  <c r="D656" i="37"/>
  <c r="D623" i="37"/>
  <c r="D627" i="37"/>
  <c r="D631" i="37"/>
  <c r="D635" i="37"/>
  <c r="D639" i="37"/>
  <c r="D643" i="37"/>
  <c r="D647" i="37"/>
  <c r="D651" i="37"/>
  <c r="D622" i="37"/>
  <c r="D638" i="37"/>
  <c r="C30" i="37"/>
  <c r="C26" i="37"/>
  <c r="C22" i="37"/>
  <c r="C18" i="37"/>
  <c r="C14" i="37"/>
  <c r="C10" i="37"/>
  <c r="C6" i="37"/>
  <c r="D2" i="37"/>
  <c r="D29" i="37"/>
  <c r="D25" i="37"/>
  <c r="D21" i="37"/>
  <c r="D17" i="37"/>
  <c r="D13" i="37"/>
  <c r="D9" i="37"/>
  <c r="D5" i="37"/>
  <c r="C33" i="37"/>
  <c r="D34" i="37"/>
  <c r="C37" i="37"/>
  <c r="D38" i="37"/>
  <c r="C41" i="37"/>
  <c r="D42" i="37"/>
  <c r="C45" i="37"/>
  <c r="D46" i="37"/>
  <c r="C49" i="37"/>
  <c r="D50" i="37"/>
  <c r="C53" i="37"/>
  <c r="D54" i="37"/>
  <c r="C57" i="37"/>
  <c r="D58" i="37"/>
  <c r="C61" i="37"/>
  <c r="D62" i="37"/>
  <c r="C64" i="37"/>
  <c r="C65" i="37"/>
  <c r="C66" i="37"/>
  <c r="C67" i="37"/>
  <c r="C68" i="37"/>
  <c r="C69" i="37"/>
  <c r="C70" i="37"/>
  <c r="C71" i="37"/>
  <c r="C72" i="37"/>
  <c r="C73" i="37"/>
  <c r="C74" i="37"/>
  <c r="C75" i="37"/>
  <c r="C76" i="37"/>
  <c r="C77" i="37"/>
  <c r="C78" i="37"/>
  <c r="C79" i="37"/>
  <c r="C80" i="37"/>
  <c r="C81" i="37"/>
  <c r="C82" i="37"/>
  <c r="C83" i="37"/>
  <c r="C84" i="37"/>
  <c r="C85" i="37"/>
  <c r="C86" i="37"/>
  <c r="C87" i="37"/>
  <c r="C88" i="37"/>
  <c r="C89" i="37"/>
  <c r="C90" i="37"/>
  <c r="C91" i="37"/>
  <c r="C92" i="37"/>
  <c r="C93" i="37"/>
  <c r="C94" i="37"/>
  <c r="C95" i="37"/>
  <c r="C96" i="37"/>
  <c r="C97" i="37"/>
  <c r="C98" i="37"/>
  <c r="C99" i="37"/>
  <c r="C100" i="37"/>
  <c r="C101" i="37"/>
  <c r="C102" i="37"/>
  <c r="C103" i="37"/>
  <c r="C104" i="37"/>
  <c r="C105" i="37"/>
  <c r="C106" i="37"/>
  <c r="C107" i="37"/>
  <c r="C108" i="37"/>
  <c r="C109" i="37"/>
  <c r="C110" i="37"/>
  <c r="C111" i="37"/>
  <c r="C112" i="37"/>
  <c r="C113" i="37"/>
  <c r="C114" i="37"/>
  <c r="C115" i="37"/>
  <c r="C116" i="37"/>
  <c r="C117" i="37"/>
  <c r="C118" i="37"/>
  <c r="C119" i="37"/>
  <c r="C120" i="37"/>
  <c r="C121" i="37"/>
  <c r="C122" i="37"/>
  <c r="C123" i="37"/>
  <c r="C124" i="37"/>
  <c r="C125" i="37"/>
  <c r="C126" i="37"/>
  <c r="C127" i="37"/>
  <c r="C128" i="37"/>
  <c r="C129" i="37"/>
  <c r="C130" i="37"/>
  <c r="C131" i="37"/>
  <c r="C132" i="37"/>
  <c r="C133" i="37"/>
  <c r="C134" i="37"/>
  <c r="C135" i="37"/>
  <c r="C136" i="37"/>
  <c r="C137" i="37"/>
  <c r="C138" i="37"/>
  <c r="C139" i="37"/>
  <c r="C140" i="37"/>
  <c r="C141" i="37"/>
  <c r="C142" i="37"/>
  <c r="C143" i="37"/>
  <c r="C144" i="37"/>
  <c r="C145" i="37"/>
  <c r="C146" i="37"/>
  <c r="C147" i="37"/>
  <c r="C148" i="37"/>
  <c r="C149" i="37"/>
  <c r="C150" i="37"/>
  <c r="C151" i="37"/>
  <c r="C152" i="37"/>
  <c r="C153" i="37"/>
  <c r="C154" i="37"/>
  <c r="C155" i="37"/>
  <c r="C156" i="37"/>
  <c r="C157" i="37"/>
  <c r="C158" i="37"/>
  <c r="C159" i="37"/>
  <c r="C160" i="37"/>
  <c r="C161" i="37"/>
  <c r="C162" i="37"/>
  <c r="C163" i="37"/>
  <c r="C164" i="37"/>
  <c r="C165" i="37"/>
  <c r="C166" i="37"/>
  <c r="C167" i="37"/>
  <c r="C168" i="37"/>
  <c r="C169" i="37"/>
  <c r="C170" i="37"/>
  <c r="C171" i="37"/>
  <c r="C172" i="37"/>
  <c r="C173" i="37"/>
  <c r="C174" i="37"/>
  <c r="C175" i="37"/>
  <c r="C176" i="37"/>
  <c r="C177" i="37"/>
  <c r="C178" i="37"/>
  <c r="C179" i="37"/>
  <c r="C180" i="37"/>
  <c r="C181" i="37"/>
  <c r="C182" i="37"/>
  <c r="C183" i="37"/>
  <c r="C184" i="37"/>
  <c r="C185" i="37"/>
  <c r="C186" i="37"/>
  <c r="C187" i="37"/>
  <c r="C188" i="37"/>
  <c r="C189" i="37"/>
  <c r="C190" i="37"/>
  <c r="C191" i="37"/>
  <c r="C192" i="37"/>
  <c r="C193" i="37"/>
  <c r="C194" i="37"/>
  <c r="C195" i="37"/>
  <c r="C196" i="37"/>
  <c r="C197" i="37"/>
  <c r="C198" i="37"/>
  <c r="C199" i="37"/>
  <c r="C200" i="37"/>
  <c r="C201" i="37"/>
  <c r="C202" i="37"/>
  <c r="C203" i="37"/>
  <c r="C204" i="37"/>
  <c r="C205" i="37"/>
  <c r="C206" i="37"/>
  <c r="C207" i="37"/>
  <c r="C208" i="37"/>
  <c r="C209" i="37"/>
  <c r="C210" i="37"/>
  <c r="C211" i="37"/>
  <c r="C212" i="37"/>
  <c r="C213" i="37"/>
  <c r="C214" i="37"/>
  <c r="C215" i="37"/>
  <c r="C216" i="37"/>
  <c r="C217" i="37"/>
  <c r="C218" i="37"/>
  <c r="C219" i="37"/>
  <c r="C220" i="37"/>
  <c r="C221" i="37"/>
  <c r="C222" i="37"/>
  <c r="C223" i="37"/>
  <c r="C224" i="37"/>
  <c r="C225" i="37"/>
  <c r="C226" i="37"/>
  <c r="C227" i="37"/>
  <c r="C228" i="37"/>
  <c r="C229" i="37"/>
  <c r="C230" i="37"/>
  <c r="C231" i="37"/>
  <c r="C232" i="37"/>
  <c r="C233" i="37"/>
  <c r="C234" i="37"/>
  <c r="C235" i="37"/>
  <c r="C236" i="37"/>
  <c r="C237" i="37"/>
  <c r="C238" i="37"/>
  <c r="C239" i="37"/>
  <c r="C240" i="37"/>
  <c r="C241" i="37"/>
  <c r="C242" i="37"/>
  <c r="C243" i="37"/>
  <c r="C244" i="37"/>
  <c r="C245" i="37"/>
  <c r="C246" i="37"/>
  <c r="C247" i="37"/>
  <c r="C248" i="37"/>
  <c r="C249" i="37"/>
  <c r="C250" i="37"/>
  <c r="C251" i="37"/>
  <c r="C252" i="37"/>
  <c r="C253" i="37"/>
  <c r="C254" i="37"/>
  <c r="C255" i="37"/>
  <c r="C256" i="37"/>
  <c r="C257" i="37"/>
  <c r="C258" i="37"/>
  <c r="C259" i="37"/>
  <c r="C260" i="37"/>
  <c r="C261" i="37"/>
  <c r="C262" i="37"/>
  <c r="C263" i="37"/>
  <c r="C264" i="37"/>
  <c r="C265" i="37"/>
  <c r="C266" i="37"/>
  <c r="C267" i="37"/>
  <c r="C268" i="37"/>
  <c r="C269" i="37"/>
  <c r="C270" i="37"/>
  <c r="C271" i="37"/>
  <c r="C272" i="37"/>
  <c r="C273" i="37"/>
  <c r="C274" i="37"/>
  <c r="C275" i="37"/>
  <c r="C276" i="37"/>
  <c r="C277" i="37"/>
  <c r="C278" i="37"/>
  <c r="C279" i="37"/>
  <c r="C280" i="37"/>
  <c r="C281" i="37"/>
  <c r="C282" i="37"/>
  <c r="C283" i="37"/>
  <c r="C284" i="37"/>
  <c r="C285" i="37"/>
  <c r="C286" i="37"/>
  <c r="C287" i="37"/>
  <c r="C288" i="37"/>
  <c r="C289" i="37"/>
  <c r="C290" i="37"/>
  <c r="C291" i="37"/>
  <c r="C292" i="37"/>
  <c r="C293" i="37"/>
  <c r="C294" i="37"/>
  <c r="C295" i="37"/>
  <c r="C296" i="37"/>
  <c r="C297" i="37"/>
  <c r="C298" i="37"/>
  <c r="C299" i="37"/>
  <c r="C300" i="37"/>
  <c r="C301" i="37"/>
  <c r="C302" i="37"/>
  <c r="C303" i="37"/>
  <c r="C304" i="37"/>
  <c r="C305" i="37"/>
  <c r="C306" i="37"/>
  <c r="C307" i="37"/>
  <c r="C308" i="37"/>
  <c r="C309" i="37"/>
  <c r="C310" i="37"/>
  <c r="C311" i="37"/>
  <c r="C312" i="37"/>
  <c r="C313" i="37"/>
  <c r="C314" i="37"/>
  <c r="C315" i="37"/>
  <c r="C316" i="37"/>
  <c r="C317" i="37"/>
  <c r="C318" i="37"/>
  <c r="C319" i="37"/>
  <c r="C320" i="37"/>
  <c r="C321" i="37"/>
  <c r="C322" i="37"/>
  <c r="C323" i="37"/>
  <c r="C324" i="37"/>
  <c r="C325" i="37"/>
  <c r="C326" i="37"/>
  <c r="C327" i="37"/>
  <c r="C328" i="37"/>
  <c r="C329" i="37"/>
  <c r="C330" i="37"/>
  <c r="C331" i="37"/>
  <c r="C332" i="37"/>
  <c r="C333" i="37"/>
  <c r="C334" i="37"/>
  <c r="C335" i="37"/>
  <c r="C336" i="37"/>
  <c r="C337" i="37"/>
  <c r="C338" i="37"/>
  <c r="C339" i="37"/>
  <c r="C340" i="37"/>
  <c r="C341" i="37"/>
  <c r="C342" i="37"/>
  <c r="C343" i="37"/>
  <c r="C344" i="37"/>
  <c r="C345" i="37"/>
  <c r="C346" i="37"/>
  <c r="C347" i="37"/>
  <c r="C348" i="37"/>
  <c r="C349" i="37"/>
  <c r="C350" i="37"/>
  <c r="C351" i="37"/>
  <c r="C352" i="37"/>
  <c r="C353" i="37"/>
  <c r="C354" i="37"/>
  <c r="C355" i="37"/>
  <c r="C356" i="37"/>
  <c r="C357" i="37"/>
  <c r="C358" i="37"/>
  <c r="C359" i="37"/>
  <c r="C360" i="37"/>
  <c r="C361" i="37"/>
  <c r="C362" i="37"/>
  <c r="C363" i="37"/>
  <c r="C364" i="37"/>
  <c r="C365" i="37"/>
  <c r="C366" i="37"/>
  <c r="C367" i="37"/>
  <c r="C368" i="37"/>
  <c r="C369" i="37"/>
  <c r="C370" i="37"/>
  <c r="C371" i="37"/>
  <c r="C372" i="37"/>
  <c r="C373" i="37"/>
  <c r="C374" i="37"/>
  <c r="C375" i="37"/>
  <c r="C376" i="37"/>
  <c r="C377" i="37"/>
  <c r="C378" i="37"/>
  <c r="C379" i="37"/>
  <c r="C380" i="37"/>
  <c r="C381" i="37"/>
  <c r="C382" i="37"/>
  <c r="C383" i="37"/>
  <c r="C384" i="37"/>
  <c r="C385" i="37"/>
  <c r="C386" i="37"/>
  <c r="C387" i="37"/>
  <c r="C388" i="37"/>
  <c r="C389" i="37"/>
  <c r="C390" i="37"/>
  <c r="C391" i="37"/>
  <c r="C392" i="37"/>
  <c r="C393" i="37"/>
  <c r="C394" i="37"/>
  <c r="C395" i="37"/>
  <c r="C396" i="37"/>
  <c r="C397" i="37"/>
  <c r="C398" i="37"/>
  <c r="C399" i="37"/>
  <c r="C400" i="37"/>
  <c r="C401" i="37"/>
  <c r="C402" i="37"/>
  <c r="C403" i="37"/>
  <c r="C404" i="37"/>
  <c r="C405" i="37"/>
  <c r="C406" i="37"/>
  <c r="C407" i="37"/>
  <c r="C408" i="37"/>
  <c r="C409" i="37"/>
  <c r="C410" i="37"/>
  <c r="C411" i="37"/>
  <c r="C412" i="37"/>
  <c r="C413" i="37"/>
  <c r="C414" i="37"/>
  <c r="C415" i="37"/>
  <c r="C416" i="37"/>
  <c r="C417" i="37"/>
  <c r="C418" i="37"/>
  <c r="C419" i="37"/>
  <c r="C420" i="37"/>
  <c r="C421" i="37"/>
  <c r="C422" i="37"/>
  <c r="C423" i="37"/>
  <c r="C424" i="37"/>
  <c r="C425" i="37"/>
  <c r="C426" i="37"/>
  <c r="C427" i="37"/>
  <c r="C428" i="37"/>
  <c r="C429" i="37"/>
  <c r="C430" i="37"/>
  <c r="C431" i="37"/>
  <c r="C432" i="37"/>
  <c r="C433" i="37"/>
  <c r="C434" i="37"/>
  <c r="C435" i="37"/>
  <c r="C436" i="37"/>
  <c r="C437" i="37"/>
  <c r="C438" i="37"/>
  <c r="C439" i="37"/>
  <c r="C440" i="37"/>
  <c r="C441" i="37"/>
  <c r="C442" i="37"/>
  <c r="C443" i="37"/>
  <c r="C444" i="37"/>
  <c r="C445" i="37"/>
  <c r="C446" i="37"/>
  <c r="C447" i="37"/>
  <c r="C448" i="37"/>
  <c r="C449" i="37"/>
  <c r="C450" i="37"/>
  <c r="C451" i="37"/>
  <c r="C452" i="37"/>
  <c r="C453" i="37"/>
  <c r="C454" i="37"/>
  <c r="C455" i="37"/>
  <c r="C456" i="37"/>
  <c r="C457" i="37"/>
  <c r="C458" i="37"/>
  <c r="C459" i="37"/>
  <c r="C460" i="37"/>
  <c r="C461" i="37"/>
  <c r="C462" i="37"/>
  <c r="C463" i="37"/>
  <c r="C464" i="37"/>
  <c r="C465" i="37"/>
  <c r="C466" i="37"/>
  <c r="C467" i="37"/>
  <c r="C468" i="37"/>
  <c r="C469" i="37"/>
  <c r="C470" i="37"/>
  <c r="C471" i="37"/>
  <c r="C472" i="37"/>
  <c r="C473" i="37"/>
  <c r="C474" i="37"/>
  <c r="C475" i="37"/>
  <c r="C476" i="37"/>
  <c r="C477" i="37"/>
  <c r="C478" i="37"/>
  <c r="C479" i="37"/>
  <c r="C480" i="37"/>
  <c r="C481" i="37"/>
  <c r="C482" i="37"/>
  <c r="C483" i="37"/>
  <c r="C484" i="37"/>
  <c r="C485" i="37"/>
  <c r="C486" i="37"/>
  <c r="C487" i="37"/>
  <c r="C488" i="37"/>
  <c r="C489" i="37"/>
  <c r="C490" i="37"/>
  <c r="C491" i="37"/>
  <c r="C492" i="37"/>
  <c r="C493" i="37"/>
  <c r="C494" i="37"/>
  <c r="C495" i="37"/>
  <c r="C496" i="37"/>
  <c r="C497" i="37"/>
  <c r="C498" i="37"/>
  <c r="C499" i="37"/>
  <c r="C500" i="37"/>
  <c r="C501" i="37"/>
  <c r="C502" i="37"/>
  <c r="C503" i="37"/>
  <c r="C504" i="37"/>
  <c r="C505" i="37"/>
  <c r="C506" i="37"/>
  <c r="C507" i="37"/>
  <c r="C508" i="37"/>
  <c r="C509" i="37"/>
  <c r="C510" i="37"/>
  <c r="C511" i="37"/>
  <c r="C512" i="37"/>
  <c r="C513" i="37"/>
  <c r="C514" i="37"/>
  <c r="C515" i="37"/>
  <c r="C516" i="37"/>
  <c r="C517" i="37"/>
  <c r="C518" i="37"/>
  <c r="C519" i="37"/>
  <c r="C520" i="37"/>
  <c r="C521" i="37"/>
  <c r="C522" i="37"/>
  <c r="C523" i="37"/>
  <c r="C524" i="37"/>
  <c r="C525" i="37"/>
  <c r="C526" i="37"/>
  <c r="C527" i="37"/>
  <c r="C528" i="37"/>
  <c r="C529" i="37"/>
  <c r="C530" i="37"/>
  <c r="C531" i="37"/>
  <c r="C532" i="37"/>
  <c r="C533" i="37"/>
  <c r="C534" i="37"/>
  <c r="C535" i="37"/>
  <c r="C536" i="37"/>
  <c r="C537" i="37"/>
  <c r="C538" i="37"/>
  <c r="C539" i="37"/>
  <c r="C540" i="37"/>
  <c r="C541" i="37"/>
  <c r="C542" i="37"/>
  <c r="C543" i="37"/>
  <c r="C544" i="37"/>
  <c r="C545" i="37"/>
  <c r="C546" i="37"/>
  <c r="C547" i="37"/>
  <c r="C548" i="37"/>
  <c r="C549" i="37"/>
  <c r="C550" i="37"/>
  <c r="C551" i="37"/>
  <c r="C552" i="37"/>
  <c r="C553" i="37"/>
  <c r="C554" i="37"/>
  <c r="C555" i="37"/>
  <c r="C556" i="37"/>
  <c r="C557" i="37"/>
  <c r="C558" i="37"/>
  <c r="C559" i="37"/>
  <c r="C560" i="37"/>
  <c r="C561" i="37"/>
  <c r="C562" i="37"/>
  <c r="C563" i="37"/>
  <c r="C564" i="37"/>
  <c r="C565" i="37"/>
  <c r="C566" i="37"/>
  <c r="C567" i="37"/>
  <c r="C568" i="37"/>
  <c r="C569" i="37"/>
  <c r="C570" i="37"/>
  <c r="C571" i="37"/>
  <c r="C572" i="37"/>
  <c r="C573" i="37"/>
  <c r="C574" i="37"/>
  <c r="C575" i="37"/>
  <c r="C576" i="37"/>
  <c r="C577" i="37"/>
  <c r="C578" i="37"/>
  <c r="C579" i="37"/>
  <c r="C580" i="37"/>
  <c r="C581" i="37"/>
  <c r="C582" i="37"/>
  <c r="C583" i="37"/>
  <c r="C584" i="37"/>
  <c r="C585" i="37"/>
  <c r="C586" i="37"/>
  <c r="C587" i="37"/>
  <c r="C588" i="37"/>
  <c r="C589" i="37"/>
  <c r="C590" i="37"/>
  <c r="C591" i="37"/>
  <c r="C592" i="37"/>
  <c r="C593" i="37"/>
  <c r="C594" i="37"/>
  <c r="C595" i="37"/>
  <c r="C596" i="37"/>
  <c r="C597" i="37"/>
  <c r="C598" i="37"/>
  <c r="C599" i="37"/>
  <c r="C600" i="37"/>
  <c r="C601" i="37"/>
  <c r="C602" i="37"/>
  <c r="C603" i="37"/>
  <c r="C604" i="37"/>
  <c r="C605" i="37"/>
  <c r="C606" i="37"/>
  <c r="C607" i="37"/>
  <c r="C608" i="37"/>
  <c r="C609" i="37"/>
  <c r="C610" i="37"/>
  <c r="C611" i="37"/>
  <c r="C612" i="37"/>
  <c r="C613" i="37"/>
  <c r="C614" i="37"/>
  <c r="C615" i="37"/>
  <c r="C616" i="37"/>
  <c r="C617" i="37"/>
  <c r="C618" i="37"/>
  <c r="C619" i="37"/>
  <c r="C620" i="37"/>
  <c r="C621" i="37"/>
  <c r="F28" i="37"/>
  <c r="F20" i="37"/>
  <c r="F12" i="37"/>
  <c r="F4" i="37"/>
  <c r="F2" i="37"/>
  <c r="F32" i="37"/>
  <c r="F24" i="37"/>
  <c r="F16" i="37"/>
  <c r="F8" i="37"/>
  <c r="G33" i="30"/>
  <c r="G49" i="30"/>
  <c r="G89" i="30"/>
  <c r="G121" i="30"/>
  <c r="G153" i="30"/>
  <c r="G193" i="30"/>
  <c r="G209" i="30"/>
  <c r="G241" i="30"/>
  <c r="G249" i="30"/>
  <c r="G10" i="30"/>
  <c r="G18" i="30"/>
  <c r="G26" i="30"/>
  <c r="G34" i="30"/>
  <c r="G42" i="30"/>
  <c r="G50" i="30"/>
  <c r="G58" i="30"/>
  <c r="G66" i="30"/>
  <c r="G74" i="30"/>
  <c r="G82" i="30"/>
  <c r="G90" i="30"/>
  <c r="G98" i="30"/>
  <c r="G106" i="30"/>
  <c r="G114" i="30"/>
  <c r="G122" i="30"/>
  <c r="G130" i="30"/>
  <c r="G138" i="30"/>
  <c r="G146" i="30"/>
  <c r="G154" i="30"/>
  <c r="G162" i="30"/>
  <c r="G170" i="30"/>
  <c r="G178" i="30"/>
  <c r="G186" i="30"/>
  <c r="G194" i="30"/>
  <c r="G202" i="30"/>
  <c r="G210" i="30"/>
  <c r="G218" i="30"/>
  <c r="G226" i="30"/>
  <c r="G234" i="30"/>
  <c r="G242" i="30"/>
  <c r="G250" i="30"/>
  <c r="G9" i="30"/>
  <c r="G57" i="30"/>
  <c r="G97" i="30"/>
  <c r="G201" i="30"/>
  <c r="G51" i="30"/>
  <c r="G83" i="30"/>
  <c r="G91" i="30"/>
  <c r="G107" i="30"/>
  <c r="G131" i="30"/>
  <c r="G139" i="30"/>
  <c r="G147" i="30"/>
  <c r="G155" i="30"/>
  <c r="G163" i="30"/>
  <c r="G171" i="30"/>
  <c r="G179" i="30"/>
  <c r="G187" i="30"/>
  <c r="G195" i="30"/>
  <c r="G203" i="30"/>
  <c r="G211" i="30"/>
  <c r="G219" i="30"/>
  <c r="G227" i="30"/>
  <c r="G235" i="30"/>
  <c r="G243" i="30"/>
  <c r="G251" i="30"/>
  <c r="G17" i="30"/>
  <c r="G65" i="30"/>
  <c r="G113" i="30"/>
  <c r="G177" i="30"/>
  <c r="G217" i="30"/>
  <c r="G11" i="30"/>
  <c r="G27" i="30"/>
  <c r="G59" i="30"/>
  <c r="G123" i="30"/>
  <c r="G4" i="30"/>
  <c r="G12" i="30"/>
  <c r="G20" i="30"/>
  <c r="G28" i="30"/>
  <c r="G36" i="30"/>
  <c r="G44" i="30"/>
  <c r="G52" i="30"/>
  <c r="G60" i="30"/>
  <c r="G68" i="30"/>
  <c r="G76" i="30"/>
  <c r="G84" i="30"/>
  <c r="G92" i="30"/>
  <c r="G100" i="30"/>
  <c r="G108" i="30"/>
  <c r="G116" i="30"/>
  <c r="G124" i="30"/>
  <c r="G132" i="30"/>
  <c r="G140" i="30"/>
  <c r="G148" i="30"/>
  <c r="G156" i="30"/>
  <c r="G164" i="30"/>
  <c r="G172" i="30"/>
  <c r="G180" i="30"/>
  <c r="G188" i="30"/>
  <c r="G196" i="30"/>
  <c r="G204" i="30"/>
  <c r="G212" i="30"/>
  <c r="G220" i="30"/>
  <c r="G228" i="30"/>
  <c r="G236" i="30"/>
  <c r="G244" i="30"/>
  <c r="G252" i="30"/>
  <c r="G25" i="30"/>
  <c r="G73" i="30"/>
  <c r="G129" i="30"/>
  <c r="G169" i="30"/>
  <c r="G225" i="30"/>
  <c r="G43" i="30"/>
  <c r="G75" i="30"/>
  <c r="G115" i="30"/>
  <c r="G5" i="30"/>
  <c r="G13" i="30"/>
  <c r="G21" i="30"/>
  <c r="G29" i="30"/>
  <c r="G37" i="30"/>
  <c r="G45" i="30"/>
  <c r="G53" i="30"/>
  <c r="G61" i="30"/>
  <c r="G69" i="30"/>
  <c r="G77" i="30"/>
  <c r="G85" i="30"/>
  <c r="G93" i="30"/>
  <c r="G101" i="30"/>
  <c r="G109" i="30"/>
  <c r="G117" i="30"/>
  <c r="G125" i="30"/>
  <c r="G133" i="30"/>
  <c r="G141" i="30"/>
  <c r="G149" i="30"/>
  <c r="G157" i="30"/>
  <c r="G165" i="30"/>
  <c r="G173" i="30"/>
  <c r="G181" i="30"/>
  <c r="G189" i="30"/>
  <c r="G197" i="30"/>
  <c r="G205" i="30"/>
  <c r="G213" i="30"/>
  <c r="G221" i="30"/>
  <c r="G229" i="30"/>
  <c r="G237" i="30"/>
  <c r="G245" i="30"/>
  <c r="G253" i="30"/>
  <c r="G41" i="30"/>
  <c r="G81" i="30"/>
  <c r="G105" i="30"/>
  <c r="G137" i="30"/>
  <c r="G145" i="30"/>
  <c r="G161" i="30"/>
  <c r="G185" i="30"/>
  <c r="G233" i="30"/>
  <c r="G3" i="30"/>
  <c r="G19" i="30"/>
  <c r="G35" i="30"/>
  <c r="G67" i="30"/>
  <c r="G99" i="30"/>
  <c r="G6" i="30"/>
  <c r="G14" i="30"/>
  <c r="G22" i="30"/>
  <c r="G30" i="30"/>
  <c r="G38" i="30"/>
  <c r="G46" i="30"/>
  <c r="G54" i="30"/>
  <c r="G62" i="30"/>
  <c r="G70" i="30"/>
  <c r="G78" i="30"/>
  <c r="G86" i="30"/>
  <c r="G94" i="30"/>
  <c r="G102" i="30"/>
  <c r="G110" i="30"/>
  <c r="G118" i="30"/>
  <c r="G126" i="30"/>
  <c r="G134" i="30"/>
  <c r="G142" i="30"/>
  <c r="G150" i="30"/>
  <c r="G158" i="30"/>
  <c r="G166" i="30"/>
  <c r="G174" i="30"/>
  <c r="G182" i="30"/>
  <c r="G190" i="30"/>
  <c r="G198" i="30"/>
  <c r="G206" i="30"/>
  <c r="G214" i="30"/>
  <c r="G222" i="30"/>
  <c r="G230" i="30"/>
  <c r="G238" i="30"/>
  <c r="G246" i="30"/>
  <c r="G254" i="30"/>
  <c r="G15" i="30"/>
  <c r="G31" i="30"/>
  <c r="G47" i="30"/>
  <c r="G63" i="30"/>
  <c r="G79" i="30"/>
  <c r="G95" i="30"/>
  <c r="G103" i="30"/>
  <c r="G119" i="30"/>
  <c r="G127" i="30"/>
  <c r="G135" i="30"/>
  <c r="G143" i="30"/>
  <c r="G151" i="30"/>
  <c r="G167" i="30"/>
  <c r="G175" i="30"/>
  <c r="G183" i="30"/>
  <c r="G191" i="30"/>
  <c r="G199" i="30"/>
  <c r="G207" i="30"/>
  <c r="G215" i="30"/>
  <c r="G223" i="30"/>
  <c r="G231" i="30"/>
  <c r="G239" i="30"/>
  <c r="G247" i="30"/>
  <c r="G7" i="30"/>
  <c r="G23" i="30"/>
  <c r="G39" i="30"/>
  <c r="G55" i="30"/>
  <c r="G71" i="30"/>
  <c r="G87" i="30"/>
  <c r="G111" i="30"/>
  <c r="G159" i="30"/>
  <c r="G8" i="30"/>
  <c r="G16" i="30"/>
  <c r="G24" i="30"/>
  <c r="G32" i="30"/>
  <c r="G40" i="30"/>
  <c r="G48" i="30"/>
  <c r="G56" i="30"/>
  <c r="G64" i="30"/>
  <c r="G72" i="30"/>
  <c r="G80" i="30"/>
  <c r="G88" i="30"/>
  <c r="G96" i="30"/>
  <c r="G104" i="30"/>
  <c r="G112" i="30"/>
  <c r="G120" i="30"/>
  <c r="G128" i="30"/>
  <c r="G136" i="30"/>
  <c r="G144" i="30"/>
  <c r="G152" i="30"/>
  <c r="G160" i="30"/>
  <c r="G168" i="30"/>
  <c r="G176" i="30"/>
  <c r="G184" i="30"/>
  <c r="G192" i="30"/>
  <c r="G200" i="30"/>
  <c r="G208" i="30"/>
  <c r="G216" i="30"/>
  <c r="G224" i="30"/>
  <c r="G232" i="30"/>
  <c r="G240" i="30"/>
  <c r="H254" i="30"/>
  <c r="H222" i="30"/>
  <c r="H214" i="30"/>
  <c r="H206" i="30"/>
  <c r="H158" i="30"/>
  <c r="H110" i="30"/>
  <c r="H54" i="30"/>
  <c r="H229" i="30"/>
  <c r="H149" i="30"/>
  <c r="H109" i="30"/>
  <c r="H77" i="30"/>
  <c r="H37" i="30"/>
  <c r="H13" i="30"/>
  <c r="H252" i="30"/>
  <c r="H244" i="30"/>
  <c r="H236" i="30"/>
  <c r="H228" i="30"/>
  <c r="H220" i="30"/>
  <c r="H212" i="30"/>
  <c r="H204" i="30"/>
  <c r="H196" i="30"/>
  <c r="H188" i="30"/>
  <c r="H180" i="30"/>
  <c r="H172" i="30"/>
  <c r="H164" i="30"/>
  <c r="H156" i="30"/>
  <c r="H148" i="30"/>
  <c r="H140" i="30"/>
  <c r="H132" i="30"/>
  <c r="H124" i="30"/>
  <c r="H116" i="30"/>
  <c r="H108" i="30"/>
  <c r="H100" i="30"/>
  <c r="H92" i="30"/>
  <c r="H84" i="30"/>
  <c r="H76" i="30"/>
  <c r="H68" i="30"/>
  <c r="H60" i="30"/>
  <c r="H52" i="30"/>
  <c r="H44" i="30"/>
  <c r="H36" i="30"/>
  <c r="H28" i="30"/>
  <c r="H20" i="30"/>
  <c r="H12" i="30"/>
  <c r="H4" i="30"/>
  <c r="H243" i="30"/>
  <c r="H187" i="30"/>
  <c r="H171" i="30"/>
  <c r="H155" i="30"/>
  <c r="H139" i="30"/>
  <c r="H131" i="30"/>
  <c r="H115" i="30"/>
  <c r="H99" i="30"/>
  <c r="H83" i="30"/>
  <c r="H67" i="30"/>
  <c r="H59" i="30"/>
  <c r="H43" i="30"/>
  <c r="H35" i="30"/>
  <c r="H19" i="30"/>
  <c r="H3" i="30"/>
  <c r="H250" i="30"/>
  <c r="H218" i="30"/>
  <c r="H202" i="30"/>
  <c r="H186" i="30"/>
  <c r="H170" i="30"/>
  <c r="H154" i="30"/>
  <c r="H138" i="30"/>
  <c r="H122" i="30"/>
  <c r="H106" i="30"/>
  <c r="H90" i="30"/>
  <c r="H74" i="30"/>
  <c r="H58" i="30"/>
  <c r="H42" i="30"/>
  <c r="H10" i="30"/>
  <c r="H251" i="30"/>
  <c r="H235" i="30"/>
  <c r="H227" i="30"/>
  <c r="H219" i="30"/>
  <c r="H211" i="30"/>
  <c r="H203" i="30"/>
  <c r="H195" i="30"/>
  <c r="H179" i="30"/>
  <c r="H163" i="30"/>
  <c r="H147" i="30"/>
  <c r="H123" i="30"/>
  <c r="H107" i="30"/>
  <c r="H91" i="30"/>
  <c r="H75" i="30"/>
  <c r="H51" i="30"/>
  <c r="H27" i="30"/>
  <c r="H11" i="30"/>
  <c r="H242" i="30"/>
  <c r="H234" i="30"/>
  <c r="H226" i="30"/>
  <c r="H210" i="30"/>
  <c r="H194" i="30"/>
  <c r="H178" i="30"/>
  <c r="H162" i="30"/>
  <c r="H146" i="30"/>
  <c r="H130" i="30"/>
  <c r="H114" i="30"/>
  <c r="H98" i="30"/>
  <c r="H82" i="30"/>
  <c r="H66" i="30"/>
  <c r="H50" i="30"/>
  <c r="H34" i="30"/>
  <c r="H249" i="30"/>
  <c r="H241" i="30"/>
  <c r="H233" i="30"/>
  <c r="H225" i="30"/>
  <c r="H217" i="30"/>
  <c r="H209" i="30"/>
  <c r="H201" i="30"/>
  <c r="H193" i="30"/>
  <c r="H185" i="30"/>
  <c r="H177" i="30"/>
  <c r="H169" i="30"/>
  <c r="H161" i="30"/>
  <c r="H153" i="30"/>
  <c r="H145" i="30"/>
  <c r="H137" i="30"/>
  <c r="H129" i="30"/>
  <c r="H121" i="30"/>
  <c r="H113" i="30"/>
  <c r="H105" i="30"/>
  <c r="H97" i="30"/>
  <c r="H89" i="30"/>
  <c r="H81" i="30"/>
  <c r="H73" i="30"/>
  <c r="H65" i="30"/>
  <c r="H57" i="30"/>
  <c r="H49" i="30"/>
  <c r="H41" i="30"/>
  <c r="H33" i="30"/>
  <c r="H25" i="30"/>
  <c r="H17" i="30"/>
  <c r="H9" i="30"/>
  <c r="H238" i="30"/>
  <c r="H182" i="30"/>
  <c r="H166" i="30"/>
  <c r="H134" i="30"/>
  <c r="H102" i="30"/>
  <c r="H86" i="30"/>
  <c r="H62" i="30"/>
  <c r="H38" i="30"/>
  <c r="H14" i="30"/>
  <c r="H253" i="30"/>
  <c r="H213" i="30"/>
  <c r="H165" i="30"/>
  <c r="H133" i="30"/>
  <c r="H101" i="30"/>
  <c r="H69" i="30"/>
  <c r="H45" i="30"/>
  <c r="H26" i="30"/>
  <c r="H248" i="30"/>
  <c r="H240" i="30"/>
  <c r="H232" i="30"/>
  <c r="H224" i="30"/>
  <c r="H216" i="30"/>
  <c r="H208" i="30"/>
  <c r="H200" i="30"/>
  <c r="H192" i="30"/>
  <c r="H184" i="30"/>
  <c r="H176" i="30"/>
  <c r="H168" i="30"/>
  <c r="H160" i="30"/>
  <c r="H152" i="30"/>
  <c r="H144" i="30"/>
  <c r="H136" i="30"/>
  <c r="H128" i="30"/>
  <c r="H120" i="30"/>
  <c r="H112" i="30"/>
  <c r="H104" i="30"/>
  <c r="H96" i="30"/>
  <c r="H88" i="30"/>
  <c r="H80" i="30"/>
  <c r="H72" i="30"/>
  <c r="H64" i="30"/>
  <c r="H56" i="30"/>
  <c r="H48" i="30"/>
  <c r="H40" i="30"/>
  <c r="H32" i="30"/>
  <c r="H24" i="30"/>
  <c r="H16" i="30"/>
  <c r="H8" i="30"/>
  <c r="H246" i="30"/>
  <c r="H190" i="30"/>
  <c r="H150" i="30"/>
  <c r="H126" i="30"/>
  <c r="H70" i="30"/>
  <c r="H30" i="30"/>
  <c r="H6" i="30"/>
  <c r="H237" i="30"/>
  <c r="H221" i="30"/>
  <c r="H197" i="30"/>
  <c r="H181" i="30"/>
  <c r="H173" i="30"/>
  <c r="H141" i="30"/>
  <c r="H117" i="30"/>
  <c r="H85" i="30"/>
  <c r="H53" i="30"/>
  <c r="H29" i="30"/>
  <c r="H18" i="30"/>
  <c r="H247" i="30"/>
  <c r="H239" i="30"/>
  <c r="H231" i="30"/>
  <c r="H223" i="30"/>
  <c r="H215" i="30"/>
  <c r="H207" i="30"/>
  <c r="H199" i="30"/>
  <c r="H191" i="30"/>
  <c r="H183" i="30"/>
  <c r="H175" i="30"/>
  <c r="H167" i="30"/>
  <c r="H159" i="30"/>
  <c r="H151" i="30"/>
  <c r="H143" i="30"/>
  <c r="H135" i="30"/>
  <c r="H127" i="30"/>
  <c r="H119" i="30"/>
  <c r="H111" i="30"/>
  <c r="H103" i="30"/>
  <c r="H95" i="30"/>
  <c r="H87" i="30"/>
  <c r="H79" i="30"/>
  <c r="H71" i="30"/>
  <c r="H63" i="30"/>
  <c r="H55" i="30"/>
  <c r="H47" i="30"/>
  <c r="H39" i="30"/>
  <c r="H31" i="30"/>
  <c r="H23" i="30"/>
  <c r="H15" i="30"/>
  <c r="H7" i="30"/>
  <c r="H230" i="30"/>
  <c r="H198" i="30"/>
  <c r="H174" i="30"/>
  <c r="H142" i="30"/>
  <c r="H118" i="30"/>
  <c r="H94" i="30"/>
  <c r="H78" i="30"/>
  <c r="H46" i="30"/>
  <c r="H22" i="30"/>
  <c r="H245" i="30"/>
  <c r="H205" i="30"/>
  <c r="H189" i="30"/>
  <c r="H157" i="30"/>
  <c r="H125" i="30"/>
  <c r="H93" i="30"/>
  <c r="H61" i="30"/>
  <c r="H21" i="30"/>
  <c r="H5" i="30"/>
  <c r="E38" i="21"/>
  <c r="D41" i="23"/>
  <c r="E29" i="22"/>
  <c r="D29" i="22"/>
  <c r="E28" i="22"/>
  <c r="D28" i="22"/>
  <c r="E27" i="22"/>
  <c r="D27" i="22"/>
  <c r="E26" i="22"/>
  <c r="D26" i="22"/>
  <c r="E25" i="22"/>
  <c r="D25" i="22"/>
  <c r="E24" i="22"/>
  <c r="D24" i="22"/>
  <c r="E23" i="22"/>
  <c r="D23" i="22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E33" i="21"/>
  <c r="E34" i="21"/>
  <c r="E35" i="21"/>
  <c r="E36" i="21"/>
  <c r="E37" i="21"/>
  <c r="E39" i="21"/>
  <c r="E40" i="21"/>
  <c r="E41" i="21"/>
  <c r="E42" i="21"/>
  <c r="E4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N28" i="21" s="1"/>
  <c r="G4469" i="37" s="1"/>
  <c r="H4469" i="37" s="1"/>
  <c r="D29" i="21"/>
  <c r="N29" i="21" s="1"/>
  <c r="G4470" i="37" s="1"/>
  <c r="H4470" i="37" s="1"/>
  <c r="D30" i="21"/>
  <c r="N30" i="21" s="1"/>
  <c r="G4471" i="37" s="1"/>
  <c r="H4471" i="37" s="1"/>
  <c r="D31" i="21"/>
  <c r="N31" i="21" s="1"/>
  <c r="G4472" i="37" s="1"/>
  <c r="H4472" i="37" s="1"/>
  <c r="D32" i="21"/>
  <c r="D33" i="21"/>
  <c r="D34" i="21"/>
  <c r="D35" i="21"/>
  <c r="D36" i="21"/>
  <c r="D37" i="21"/>
  <c r="D39" i="21"/>
  <c r="D40" i="21"/>
  <c r="D41" i="21"/>
  <c r="D42" i="21"/>
  <c r="D43" i="21"/>
  <c r="D38" i="18"/>
  <c r="D39" i="18"/>
  <c r="F680" i="37" l="1"/>
  <c r="F1297" i="37"/>
  <c r="F679" i="37"/>
  <c r="F1298" i="37"/>
  <c r="F662" i="37"/>
  <c r="F657" i="37"/>
  <c r="F674" i="37"/>
  <c r="F669" i="37"/>
  <c r="F654" i="37"/>
  <c r="F676" i="37"/>
  <c r="F653" i="37"/>
  <c r="F663" i="37"/>
  <c r="F673" i="37"/>
  <c r="F658" i="37"/>
  <c r="F668" i="37"/>
  <c r="F678" i="37"/>
  <c r="F661" i="37"/>
  <c r="F671" i="37"/>
  <c r="F666" i="37"/>
  <c r="F655" i="37"/>
  <c r="F665" i="37"/>
  <c r="F677" i="37"/>
  <c r="F660" i="37"/>
  <c r="F670" i="37"/>
  <c r="F659" i="37"/>
  <c r="F667" i="37"/>
  <c r="F675" i="37"/>
  <c r="F656" i="37"/>
  <c r="F664" i="37"/>
  <c r="F672" i="37"/>
  <c r="N11" i="27"/>
  <c r="F1266" i="37" s="1"/>
  <c r="F1287" i="37"/>
  <c r="F1288" i="37"/>
  <c r="F1289" i="37"/>
  <c r="F1290" i="37"/>
  <c r="F1301" i="37"/>
  <c r="F1302" i="37"/>
  <c r="F1272" i="37"/>
  <c r="F1273" i="37"/>
  <c r="F1274" i="37"/>
  <c r="F1281" i="37"/>
  <c r="F1282" i="37"/>
  <c r="F1285" i="37"/>
  <c r="F1286" i="37"/>
  <c r="E1277" i="37"/>
  <c r="E1272" i="37"/>
  <c r="E1288" i="37"/>
  <c r="E1287" i="37"/>
  <c r="E1274" i="37"/>
  <c r="E1290" i="37"/>
  <c r="E1285" i="37"/>
  <c r="F1275" i="37"/>
  <c r="F1291" i="37"/>
  <c r="F1276" i="37"/>
  <c r="F1292" i="37"/>
  <c r="E1297" i="37"/>
  <c r="E1276" i="37"/>
  <c r="E1292" i="37"/>
  <c r="E1295" i="37"/>
  <c r="E1275" i="37"/>
  <c r="F1277" i="37"/>
  <c r="F1293" i="37"/>
  <c r="F1278" i="37"/>
  <c r="F1294" i="37"/>
  <c r="E1281" i="37"/>
  <c r="E1278" i="37"/>
  <c r="E1294" i="37"/>
  <c r="E1273" i="37"/>
  <c r="F1279" i="37"/>
  <c r="F1295" i="37"/>
  <c r="F1280" i="37"/>
  <c r="F1296" i="37"/>
  <c r="E1293" i="37"/>
  <c r="E1280" i="37"/>
  <c r="E1296" i="37"/>
  <c r="E1283" i="37"/>
  <c r="O10" i="28"/>
  <c r="O10" i="18" s="1"/>
  <c r="E1279" i="37"/>
  <c r="E1282" i="37"/>
  <c r="E1298" i="37"/>
  <c r="E1291" i="37"/>
  <c r="F1283" i="37"/>
  <c r="F1299" i="37"/>
  <c r="F1284" i="37"/>
  <c r="E1289" i="37"/>
  <c r="E1284" i="37"/>
  <c r="E1300" i="37"/>
  <c r="E1301" i="37"/>
  <c r="E1299" i="37"/>
  <c r="E1286" i="37"/>
  <c r="F1550" i="37"/>
  <c r="F1548" i="37"/>
  <c r="F1546" i="37"/>
  <c r="F1544" i="37"/>
  <c r="F1542" i="37"/>
  <c r="F1540" i="37"/>
  <c r="F1538" i="37"/>
  <c r="F1536" i="37"/>
  <c r="F1534" i="37"/>
  <c r="F1532" i="37"/>
  <c r="F1530" i="37"/>
  <c r="F1528" i="37"/>
  <c r="F1526" i="37"/>
  <c r="F1524" i="37"/>
  <c r="F1522" i="37"/>
  <c r="F1520" i="37"/>
  <c r="F1549" i="37"/>
  <c r="F1547" i="37"/>
  <c r="F1545" i="37"/>
  <c r="F1543" i="37"/>
  <c r="F1541" i="37"/>
  <c r="F1539" i="37"/>
  <c r="F1537" i="37"/>
  <c r="F1535" i="37"/>
  <c r="F1533" i="37"/>
  <c r="F1531" i="37"/>
  <c r="F1529" i="37"/>
  <c r="F1527" i="37"/>
  <c r="F1525" i="37"/>
  <c r="F1523" i="37"/>
  <c r="F1521" i="37"/>
  <c r="AM10" i="28"/>
  <c r="E1541" i="37"/>
  <c r="E1531" i="37"/>
  <c r="E1523" i="37"/>
  <c r="E1545" i="37"/>
  <c r="E1537" i="37"/>
  <c r="E1529" i="37"/>
  <c r="E1521" i="37"/>
  <c r="E1550" i="37"/>
  <c r="E1548" i="37"/>
  <c r="E1546" i="37"/>
  <c r="E1544" i="37"/>
  <c r="E1542" i="37"/>
  <c r="E1540" i="37"/>
  <c r="E1538" i="37"/>
  <c r="E1536" i="37"/>
  <c r="E1534" i="37"/>
  <c r="E1532" i="37"/>
  <c r="E1530" i="37"/>
  <c r="E1528" i="37"/>
  <c r="E1526" i="37"/>
  <c r="E1524" i="37"/>
  <c r="E1522" i="37"/>
  <c r="E1520" i="37"/>
  <c r="E1549" i="37"/>
  <c r="E1543" i="37"/>
  <c r="E1535" i="37"/>
  <c r="E1527" i="37"/>
  <c r="E1547" i="37"/>
  <c r="E1539" i="37"/>
  <c r="E1533" i="37"/>
  <c r="E1525" i="37"/>
  <c r="AA10" i="28"/>
  <c r="E1417" i="37"/>
  <c r="E1407" i="37"/>
  <c r="E1423" i="37"/>
  <c r="E1411" i="37"/>
  <c r="E1401" i="37"/>
  <c r="E1426" i="37"/>
  <c r="E1424" i="37"/>
  <c r="E1422" i="37"/>
  <c r="E1420" i="37"/>
  <c r="E1418" i="37"/>
  <c r="E1416" i="37"/>
  <c r="E1414" i="37"/>
  <c r="E1412" i="37"/>
  <c r="E1410" i="37"/>
  <c r="E1408" i="37"/>
  <c r="E1406" i="37"/>
  <c r="E1404" i="37"/>
  <c r="E1402" i="37"/>
  <c r="E1400" i="37"/>
  <c r="E1398" i="37"/>
  <c r="E1396" i="37"/>
  <c r="E1425" i="37"/>
  <c r="E1419" i="37"/>
  <c r="E1409" i="37"/>
  <c r="E1403" i="37"/>
  <c r="E1415" i="37"/>
  <c r="E1399" i="37"/>
  <c r="E1421" i="37"/>
  <c r="E1413" i="37"/>
  <c r="E1405" i="37"/>
  <c r="E1397" i="37"/>
  <c r="F1518" i="37"/>
  <c r="F1516" i="37"/>
  <c r="F1514" i="37"/>
  <c r="F1512" i="37"/>
  <c r="F1510" i="37"/>
  <c r="F1508" i="37"/>
  <c r="F1506" i="37"/>
  <c r="F1504" i="37"/>
  <c r="F1502" i="37"/>
  <c r="F1500" i="37"/>
  <c r="F1498" i="37"/>
  <c r="F1496" i="37"/>
  <c r="F1494" i="37"/>
  <c r="F1492" i="37"/>
  <c r="F1490" i="37"/>
  <c r="F1519" i="37"/>
  <c r="F1517" i="37"/>
  <c r="F1515" i="37"/>
  <c r="F1513" i="37"/>
  <c r="F1511" i="37"/>
  <c r="F1509" i="37"/>
  <c r="F1507" i="37"/>
  <c r="F1505" i="37"/>
  <c r="F1503" i="37"/>
  <c r="F1501" i="37"/>
  <c r="F1499" i="37"/>
  <c r="F1497" i="37"/>
  <c r="F1495" i="37"/>
  <c r="F1493" i="37"/>
  <c r="F1491" i="37"/>
  <c r="F1489" i="37"/>
  <c r="F1794" i="37"/>
  <c r="F1786" i="37"/>
  <c r="F1778" i="37"/>
  <c r="F1770" i="37"/>
  <c r="F1776" i="37"/>
  <c r="F1791" i="37"/>
  <c r="F1783" i="37"/>
  <c r="F1775" i="37"/>
  <c r="F1784" i="37"/>
  <c r="F1796" i="37"/>
  <c r="F1788" i="37"/>
  <c r="F1780" i="37"/>
  <c r="F1772" i="37"/>
  <c r="F1792" i="37"/>
  <c r="F1793" i="37"/>
  <c r="F1785" i="37"/>
  <c r="F1777" i="37"/>
  <c r="F1769" i="37"/>
  <c r="F1798" i="37"/>
  <c r="F1790" i="37"/>
  <c r="F1782" i="37"/>
  <c r="F1774" i="37"/>
  <c r="F1768" i="37"/>
  <c r="F1795" i="37"/>
  <c r="F1787" i="37"/>
  <c r="F1779" i="37"/>
  <c r="F1771" i="37"/>
  <c r="F1797" i="37"/>
  <c r="F1789" i="37"/>
  <c r="F1773" i="37"/>
  <c r="F1781" i="37"/>
  <c r="BH10" i="28"/>
  <c r="E1767" i="37"/>
  <c r="E1765" i="37"/>
  <c r="E1763" i="37"/>
  <c r="E1761" i="37"/>
  <c r="E1759" i="37"/>
  <c r="E1757" i="37"/>
  <c r="E1755" i="37"/>
  <c r="E1753" i="37"/>
  <c r="E1751" i="37"/>
  <c r="E1749" i="37"/>
  <c r="E1747" i="37"/>
  <c r="E1745" i="37"/>
  <c r="E1743" i="37"/>
  <c r="E1741" i="37"/>
  <c r="E1739" i="37"/>
  <c r="E1737" i="37"/>
  <c r="E1766" i="37"/>
  <c r="E1764" i="37"/>
  <c r="E1762" i="37"/>
  <c r="E1760" i="37"/>
  <c r="E1758" i="37"/>
  <c r="E1756" i="37"/>
  <c r="E1754" i="37"/>
  <c r="E1752" i="37"/>
  <c r="E1750" i="37"/>
  <c r="E1748" i="37"/>
  <c r="E1746" i="37"/>
  <c r="E1744" i="37"/>
  <c r="E1742" i="37"/>
  <c r="E1740" i="37"/>
  <c r="E1738" i="37"/>
  <c r="F1704" i="37"/>
  <c r="F1702" i="37"/>
  <c r="F1700" i="37"/>
  <c r="F1698" i="37"/>
  <c r="F1696" i="37"/>
  <c r="F1694" i="37"/>
  <c r="F1692" i="37"/>
  <c r="F1690" i="37"/>
  <c r="F1688" i="37"/>
  <c r="F1686" i="37"/>
  <c r="F1684" i="37"/>
  <c r="F1682" i="37"/>
  <c r="F1680" i="37"/>
  <c r="F1678" i="37"/>
  <c r="F1676" i="37"/>
  <c r="F1705" i="37"/>
  <c r="F1703" i="37"/>
  <c r="F1701" i="37"/>
  <c r="F1699" i="37"/>
  <c r="F1697" i="37"/>
  <c r="F1695" i="37"/>
  <c r="F1693" i="37"/>
  <c r="F1691" i="37"/>
  <c r="F1689" i="37"/>
  <c r="F1687" i="37"/>
  <c r="F1685" i="37"/>
  <c r="F1683" i="37"/>
  <c r="F1681" i="37"/>
  <c r="F1679" i="37"/>
  <c r="F1677" i="37"/>
  <c r="F1675" i="37"/>
  <c r="F1730" i="37"/>
  <c r="F1722" i="37"/>
  <c r="F1714" i="37"/>
  <c r="F1736" i="37"/>
  <c r="F1735" i="37"/>
  <c r="F1727" i="37"/>
  <c r="F1719" i="37"/>
  <c r="F1711" i="37"/>
  <c r="F1706" i="37"/>
  <c r="F1712" i="37"/>
  <c r="F1732" i="37"/>
  <c r="F1724" i="37"/>
  <c r="F1716" i="37"/>
  <c r="F1708" i="37"/>
  <c r="F1720" i="37"/>
  <c r="F1729" i="37"/>
  <c r="F1721" i="37"/>
  <c r="F1713" i="37"/>
  <c r="F1734" i="37"/>
  <c r="F1726" i="37"/>
  <c r="F1718" i="37"/>
  <c r="F1710" i="37"/>
  <c r="F1728" i="37"/>
  <c r="F1731" i="37"/>
  <c r="F1723" i="37"/>
  <c r="F1715" i="37"/>
  <c r="F1707" i="37"/>
  <c r="F1709" i="37"/>
  <c r="F1733" i="37"/>
  <c r="F1725" i="37"/>
  <c r="F1717" i="37"/>
  <c r="F1426" i="37"/>
  <c r="F1424" i="37"/>
  <c r="F1422" i="37"/>
  <c r="F1420" i="37"/>
  <c r="F1418" i="37"/>
  <c r="F1416" i="37"/>
  <c r="F1414" i="37"/>
  <c r="F1412" i="37"/>
  <c r="F1410" i="37"/>
  <c r="F1408" i="37"/>
  <c r="F1406" i="37"/>
  <c r="F1404" i="37"/>
  <c r="F1402" i="37"/>
  <c r="F1400" i="37"/>
  <c r="F1398" i="37"/>
  <c r="F1396" i="37"/>
  <c r="F1425" i="37"/>
  <c r="F1423" i="37"/>
  <c r="F1421" i="37"/>
  <c r="F1419" i="37"/>
  <c r="F1417" i="37"/>
  <c r="F1415" i="37"/>
  <c r="F1413" i="37"/>
  <c r="F1411" i="37"/>
  <c r="F1409" i="37"/>
  <c r="F1407" i="37"/>
  <c r="F1405" i="37"/>
  <c r="F1403" i="37"/>
  <c r="F1401" i="37"/>
  <c r="F1399" i="37"/>
  <c r="F1397" i="37"/>
  <c r="F1394" i="37"/>
  <c r="F1392" i="37"/>
  <c r="F1390" i="37"/>
  <c r="F1388" i="37"/>
  <c r="F1386" i="37"/>
  <c r="F1384" i="37"/>
  <c r="F1382" i="37"/>
  <c r="F1380" i="37"/>
  <c r="F1378" i="37"/>
  <c r="F1376" i="37"/>
  <c r="F1374" i="37"/>
  <c r="F1372" i="37"/>
  <c r="F1370" i="37"/>
  <c r="F1368" i="37"/>
  <c r="F1366" i="37"/>
  <c r="F1395" i="37"/>
  <c r="F1393" i="37"/>
  <c r="F1391" i="37"/>
  <c r="F1389" i="37"/>
  <c r="F1387" i="37"/>
  <c r="F1385" i="37"/>
  <c r="F1383" i="37"/>
  <c r="F1381" i="37"/>
  <c r="F1379" i="37"/>
  <c r="F1377" i="37"/>
  <c r="F1375" i="37"/>
  <c r="F1373" i="37"/>
  <c r="F1371" i="37"/>
  <c r="F1369" i="37"/>
  <c r="F1367" i="37"/>
  <c r="F1365" i="37"/>
  <c r="F1612" i="37"/>
  <c r="F1610" i="37"/>
  <c r="F1608" i="37"/>
  <c r="F1606" i="37"/>
  <c r="F1604" i="37"/>
  <c r="F1602" i="37"/>
  <c r="F1600" i="37"/>
  <c r="F1598" i="37"/>
  <c r="F1596" i="37"/>
  <c r="F1594" i="37"/>
  <c r="F1592" i="37"/>
  <c r="F1590" i="37"/>
  <c r="F1588" i="37"/>
  <c r="F1586" i="37"/>
  <c r="F1584" i="37"/>
  <c r="F1582" i="37"/>
  <c r="F1611" i="37"/>
  <c r="F1609" i="37"/>
  <c r="F1607" i="37"/>
  <c r="F1605" i="37"/>
  <c r="F1603" i="37"/>
  <c r="F1601" i="37"/>
  <c r="F1599" i="37"/>
  <c r="F1597" i="37"/>
  <c r="F1595" i="37"/>
  <c r="F1593" i="37"/>
  <c r="F1591" i="37"/>
  <c r="F1589" i="37"/>
  <c r="F1587" i="37"/>
  <c r="F1585" i="37"/>
  <c r="F1583" i="37"/>
  <c r="F1944" i="37"/>
  <c r="F1936" i="37"/>
  <c r="F1928" i="37"/>
  <c r="F1950" i="37"/>
  <c r="F1926" i="37"/>
  <c r="F1949" i="37"/>
  <c r="F1941" i="37"/>
  <c r="F1933" i="37"/>
  <c r="F1925" i="37"/>
  <c r="F1946" i="37"/>
  <c r="F1938" i="37"/>
  <c r="F1930" i="37"/>
  <c r="F1922" i="37"/>
  <c r="F1942" i="37"/>
  <c r="F1951" i="37"/>
  <c r="F1943" i="37"/>
  <c r="F1935" i="37"/>
  <c r="F1927" i="37"/>
  <c r="F1934" i="37"/>
  <c r="F1948" i="37"/>
  <c r="F1940" i="37"/>
  <c r="F1932" i="37"/>
  <c r="F1924" i="37"/>
  <c r="F1945" i="37"/>
  <c r="F1937" i="37"/>
  <c r="F1929" i="37"/>
  <c r="F1947" i="37"/>
  <c r="F1939" i="37"/>
  <c r="F1931" i="37"/>
  <c r="F1923" i="37"/>
  <c r="F1456" i="37"/>
  <c r="F1454" i="37"/>
  <c r="F1452" i="37"/>
  <c r="F1450" i="37"/>
  <c r="F1448" i="37"/>
  <c r="F1446" i="37"/>
  <c r="F1444" i="37"/>
  <c r="F1442" i="37"/>
  <c r="F1440" i="37"/>
  <c r="F1438" i="37"/>
  <c r="F1436" i="37"/>
  <c r="F1434" i="37"/>
  <c r="F1432" i="37"/>
  <c r="F1430" i="37"/>
  <c r="F1428" i="37"/>
  <c r="F1457" i="37"/>
  <c r="F1455" i="37"/>
  <c r="F1453" i="37"/>
  <c r="F1451" i="37"/>
  <c r="F1449" i="37"/>
  <c r="F1447" i="37"/>
  <c r="F1445" i="37"/>
  <c r="F1443" i="37"/>
  <c r="F1441" i="37"/>
  <c r="F1439" i="37"/>
  <c r="F1437" i="37"/>
  <c r="F1435" i="37"/>
  <c r="F1433" i="37"/>
  <c r="F1431" i="37"/>
  <c r="F1429" i="37"/>
  <c r="F1427" i="37"/>
  <c r="AP10" i="28"/>
  <c r="E1577" i="37"/>
  <c r="E1569" i="37"/>
  <c r="E1559" i="37"/>
  <c r="E1551" i="37"/>
  <c r="E1579" i="37"/>
  <c r="E1571" i="37"/>
  <c r="E1561" i="37"/>
  <c r="E1553" i="37"/>
  <c r="E1580" i="37"/>
  <c r="E1578" i="37"/>
  <c r="E1576" i="37"/>
  <c r="E1574" i="37"/>
  <c r="E1572" i="37"/>
  <c r="E1570" i="37"/>
  <c r="E1568" i="37"/>
  <c r="E1566" i="37"/>
  <c r="E1564" i="37"/>
  <c r="E1562" i="37"/>
  <c r="E1560" i="37"/>
  <c r="E1558" i="37"/>
  <c r="E1556" i="37"/>
  <c r="E1554" i="37"/>
  <c r="E1552" i="37"/>
  <c r="E1581" i="37"/>
  <c r="E1573" i="37"/>
  <c r="E1565" i="37"/>
  <c r="E1557" i="37"/>
  <c r="E1575" i="37"/>
  <c r="E1567" i="37"/>
  <c r="E1563" i="37"/>
  <c r="E1555" i="37"/>
  <c r="F1826" i="37"/>
  <c r="F1818" i="37"/>
  <c r="F1810" i="37"/>
  <c r="F1802" i="37"/>
  <c r="F1824" i="37"/>
  <c r="F1800" i="37"/>
  <c r="F1823" i="37"/>
  <c r="F1815" i="37"/>
  <c r="F1807" i="37"/>
  <c r="F1799" i="37"/>
  <c r="F1828" i="37"/>
  <c r="F1820" i="37"/>
  <c r="F1812" i="37"/>
  <c r="F1804" i="37"/>
  <c r="F1816" i="37"/>
  <c r="F1825" i="37"/>
  <c r="F1817" i="37"/>
  <c r="F1809" i="37"/>
  <c r="F1801" i="37"/>
  <c r="F1822" i="37"/>
  <c r="F1814" i="37"/>
  <c r="F1806" i="37"/>
  <c r="F1808" i="37"/>
  <c r="F1827" i="37"/>
  <c r="F1819" i="37"/>
  <c r="F1811" i="37"/>
  <c r="F1803" i="37"/>
  <c r="F1821" i="37"/>
  <c r="F1813" i="37"/>
  <c r="F1805" i="37"/>
  <c r="F1829" i="37"/>
  <c r="BT10" i="28"/>
  <c r="E1891" i="37"/>
  <c r="E1889" i="37"/>
  <c r="E1887" i="37"/>
  <c r="E1885" i="37"/>
  <c r="E1883" i="37"/>
  <c r="E1881" i="37"/>
  <c r="E1879" i="37"/>
  <c r="E1877" i="37"/>
  <c r="E1875" i="37"/>
  <c r="E1873" i="37"/>
  <c r="E1871" i="37"/>
  <c r="E1869" i="37"/>
  <c r="E1867" i="37"/>
  <c r="E1865" i="37"/>
  <c r="E1863" i="37"/>
  <c r="E1861" i="37"/>
  <c r="E1890" i="37"/>
  <c r="E1888" i="37"/>
  <c r="E1886" i="37"/>
  <c r="E1884" i="37"/>
  <c r="E1882" i="37"/>
  <c r="E1880" i="37"/>
  <c r="E1878" i="37"/>
  <c r="E1876" i="37"/>
  <c r="E1874" i="37"/>
  <c r="E1872" i="37"/>
  <c r="E1870" i="37"/>
  <c r="E1868" i="37"/>
  <c r="E1866" i="37"/>
  <c r="E1864" i="37"/>
  <c r="E1862" i="37"/>
  <c r="BE10" i="28"/>
  <c r="E1735" i="37"/>
  <c r="E1733" i="37"/>
  <c r="E1731" i="37"/>
  <c r="E1729" i="37"/>
  <c r="E1727" i="37"/>
  <c r="E1725" i="37"/>
  <c r="E1723" i="37"/>
  <c r="E1721" i="37"/>
  <c r="E1719" i="37"/>
  <c r="E1717" i="37"/>
  <c r="E1715" i="37"/>
  <c r="E1713" i="37"/>
  <c r="E1711" i="37"/>
  <c r="E1709" i="37"/>
  <c r="E1736" i="37"/>
  <c r="E1734" i="37"/>
  <c r="E1732" i="37"/>
  <c r="E1730" i="37"/>
  <c r="E1728" i="37"/>
  <c r="E1726" i="37"/>
  <c r="E1724" i="37"/>
  <c r="E1722" i="37"/>
  <c r="E1720" i="37"/>
  <c r="E1718" i="37"/>
  <c r="E1716" i="37"/>
  <c r="E1714" i="37"/>
  <c r="E1712" i="37"/>
  <c r="E1710" i="37"/>
  <c r="E1708" i="37"/>
  <c r="E1706" i="37"/>
  <c r="E1707" i="37"/>
  <c r="AJ10" i="28"/>
  <c r="E1513" i="37"/>
  <c r="E1503" i="37"/>
  <c r="E1493" i="37"/>
  <c r="E1515" i="37"/>
  <c r="E1511" i="37"/>
  <c r="E1505" i="37"/>
  <c r="E1497" i="37"/>
  <c r="E1518" i="37"/>
  <c r="E1516" i="37"/>
  <c r="E1514" i="37"/>
  <c r="E1512" i="37"/>
  <c r="E1510" i="37"/>
  <c r="E1508" i="37"/>
  <c r="E1506" i="37"/>
  <c r="E1504" i="37"/>
  <c r="E1502" i="37"/>
  <c r="E1500" i="37"/>
  <c r="E1498" i="37"/>
  <c r="E1496" i="37"/>
  <c r="E1494" i="37"/>
  <c r="E1492" i="37"/>
  <c r="E1490" i="37"/>
  <c r="E1519" i="37"/>
  <c r="E1509" i="37"/>
  <c r="E1501" i="37"/>
  <c r="E1491" i="37"/>
  <c r="E1495" i="37"/>
  <c r="E1517" i="37"/>
  <c r="E1507" i="37"/>
  <c r="E1499" i="37"/>
  <c r="E1489" i="37"/>
  <c r="AD10" i="28"/>
  <c r="E1457" i="37"/>
  <c r="E1449" i="37"/>
  <c r="E1439" i="37"/>
  <c r="E1429" i="37"/>
  <c r="E1453" i="37"/>
  <c r="E1441" i="37"/>
  <c r="E1431" i="37"/>
  <c r="E1456" i="37"/>
  <c r="E1454" i="37"/>
  <c r="E1452" i="37"/>
  <c r="E1450" i="37"/>
  <c r="E1448" i="37"/>
  <c r="E1446" i="37"/>
  <c r="E1444" i="37"/>
  <c r="E1442" i="37"/>
  <c r="E1440" i="37"/>
  <c r="E1438" i="37"/>
  <c r="E1436" i="37"/>
  <c r="E1434" i="37"/>
  <c r="E1432" i="37"/>
  <c r="E1430" i="37"/>
  <c r="E1428" i="37"/>
  <c r="E1451" i="37"/>
  <c r="E1447" i="37"/>
  <c r="E1437" i="37"/>
  <c r="E1433" i="37"/>
  <c r="E1443" i="37"/>
  <c r="E1455" i="37"/>
  <c r="E1445" i="37"/>
  <c r="E1435" i="37"/>
  <c r="E1427" i="37"/>
  <c r="BN10" i="28"/>
  <c r="E1829" i="37"/>
  <c r="E1827" i="37"/>
  <c r="E1825" i="37"/>
  <c r="E1823" i="37"/>
  <c r="E1821" i="37"/>
  <c r="E1819" i="37"/>
  <c r="E1817" i="37"/>
  <c r="E1815" i="37"/>
  <c r="E1813" i="37"/>
  <c r="E1811" i="37"/>
  <c r="E1809" i="37"/>
  <c r="E1807" i="37"/>
  <c r="E1805" i="37"/>
  <c r="E1803" i="37"/>
  <c r="E1801" i="37"/>
  <c r="E1799" i="37"/>
  <c r="E1828" i="37"/>
  <c r="E1826" i="37"/>
  <c r="E1824" i="37"/>
  <c r="E1822" i="37"/>
  <c r="E1820" i="37"/>
  <c r="E1818" i="37"/>
  <c r="E1816" i="37"/>
  <c r="E1814" i="37"/>
  <c r="E1812" i="37"/>
  <c r="E1810" i="37"/>
  <c r="E1808" i="37"/>
  <c r="E1806" i="37"/>
  <c r="E1804" i="37"/>
  <c r="E1802" i="37"/>
  <c r="E1800" i="37"/>
  <c r="AG10" i="28"/>
  <c r="E1483" i="37"/>
  <c r="E1473" i="37"/>
  <c r="E1465" i="37"/>
  <c r="E1487" i="37"/>
  <c r="E1479" i="37"/>
  <c r="E1471" i="37"/>
  <c r="E1461" i="37"/>
  <c r="E1488" i="37"/>
  <c r="E1486" i="37"/>
  <c r="E1484" i="37"/>
  <c r="E1482" i="37"/>
  <c r="E1480" i="37"/>
  <c r="E1478" i="37"/>
  <c r="E1476" i="37"/>
  <c r="E1474" i="37"/>
  <c r="E1472" i="37"/>
  <c r="E1470" i="37"/>
  <c r="E1468" i="37"/>
  <c r="E1466" i="37"/>
  <c r="E1464" i="37"/>
  <c r="E1462" i="37"/>
  <c r="E1460" i="37"/>
  <c r="E1458" i="37"/>
  <c r="E1481" i="37"/>
  <c r="E1475" i="37"/>
  <c r="E1467" i="37"/>
  <c r="E1459" i="37"/>
  <c r="E1485" i="37"/>
  <c r="E1477" i="37"/>
  <c r="E1469" i="37"/>
  <c r="E1463" i="37"/>
  <c r="BB10" i="28"/>
  <c r="E1705" i="37"/>
  <c r="E1697" i="37"/>
  <c r="E1689" i="37"/>
  <c r="E1677" i="37"/>
  <c r="E1703" i="37"/>
  <c r="E1695" i="37"/>
  <c r="E1687" i="37"/>
  <c r="E1679" i="37"/>
  <c r="E1704" i="37"/>
  <c r="E1702" i="37"/>
  <c r="E1700" i="37"/>
  <c r="E1698" i="37"/>
  <c r="E1696" i="37"/>
  <c r="E1694" i="37"/>
  <c r="E1692" i="37"/>
  <c r="E1690" i="37"/>
  <c r="E1688" i="37"/>
  <c r="E1686" i="37"/>
  <c r="E1684" i="37"/>
  <c r="E1682" i="37"/>
  <c r="E1680" i="37"/>
  <c r="E1678" i="37"/>
  <c r="E1676" i="37"/>
  <c r="E1701" i="37"/>
  <c r="E1693" i="37"/>
  <c r="E1685" i="37"/>
  <c r="E1681" i="37"/>
  <c r="E1699" i="37"/>
  <c r="E1691" i="37"/>
  <c r="E1683" i="37"/>
  <c r="E1675" i="37"/>
  <c r="AV10" i="28"/>
  <c r="E1641" i="37"/>
  <c r="E1633" i="37"/>
  <c r="E1625" i="37"/>
  <c r="E1613" i="37"/>
  <c r="E1643" i="37"/>
  <c r="E1635" i="37"/>
  <c r="E1627" i="37"/>
  <c r="E1617" i="37"/>
  <c r="E1642" i="37"/>
  <c r="E1640" i="37"/>
  <c r="E1638" i="37"/>
  <c r="E1636" i="37"/>
  <c r="E1634" i="37"/>
  <c r="E1632" i="37"/>
  <c r="E1630" i="37"/>
  <c r="E1628" i="37"/>
  <c r="E1626" i="37"/>
  <c r="E1624" i="37"/>
  <c r="E1622" i="37"/>
  <c r="E1620" i="37"/>
  <c r="E1618" i="37"/>
  <c r="E1616" i="37"/>
  <c r="E1614" i="37"/>
  <c r="E1637" i="37"/>
  <c r="E1629" i="37"/>
  <c r="E1621" i="37"/>
  <c r="E1619" i="37"/>
  <c r="E1639" i="37"/>
  <c r="E1631" i="37"/>
  <c r="E1623" i="37"/>
  <c r="E1615" i="37"/>
  <c r="BQ10" i="28"/>
  <c r="E1859" i="37"/>
  <c r="E1857" i="37"/>
  <c r="E1855" i="37"/>
  <c r="E1853" i="37"/>
  <c r="E1851" i="37"/>
  <c r="E1849" i="37"/>
  <c r="E1847" i="37"/>
  <c r="E1845" i="37"/>
  <c r="E1843" i="37"/>
  <c r="E1841" i="37"/>
  <c r="E1839" i="37"/>
  <c r="E1837" i="37"/>
  <c r="E1835" i="37"/>
  <c r="E1833" i="37"/>
  <c r="E1831" i="37"/>
  <c r="E1860" i="37"/>
  <c r="E1858" i="37"/>
  <c r="E1856" i="37"/>
  <c r="E1854" i="37"/>
  <c r="E1852" i="37"/>
  <c r="E1850" i="37"/>
  <c r="E1848" i="37"/>
  <c r="E1846" i="37"/>
  <c r="E1844" i="37"/>
  <c r="E1842" i="37"/>
  <c r="E1840" i="37"/>
  <c r="E1838" i="37"/>
  <c r="E1836" i="37"/>
  <c r="E1834" i="37"/>
  <c r="E1832" i="37"/>
  <c r="E1830" i="37"/>
  <c r="X10" i="28"/>
  <c r="E1395" i="37"/>
  <c r="E1383" i="37"/>
  <c r="E1373" i="37"/>
  <c r="E1391" i="37"/>
  <c r="E1381" i="37"/>
  <c r="E1371" i="37"/>
  <c r="E1394" i="37"/>
  <c r="E1392" i="37"/>
  <c r="E1390" i="37"/>
  <c r="E1388" i="37"/>
  <c r="E1386" i="37"/>
  <c r="E1384" i="37"/>
  <c r="E1382" i="37"/>
  <c r="E1380" i="37"/>
  <c r="E1378" i="37"/>
  <c r="E1376" i="37"/>
  <c r="E1374" i="37"/>
  <c r="E1372" i="37"/>
  <c r="E1370" i="37"/>
  <c r="E1368" i="37"/>
  <c r="E1366" i="37"/>
  <c r="E1393" i="37"/>
  <c r="E1385" i="37"/>
  <c r="E1379" i="37"/>
  <c r="E1369" i="37"/>
  <c r="E1389" i="37"/>
  <c r="E1375" i="37"/>
  <c r="E1367" i="37"/>
  <c r="E1387" i="37"/>
  <c r="E1377" i="37"/>
  <c r="E1365" i="37"/>
  <c r="F1488" i="37"/>
  <c r="F1486" i="37"/>
  <c r="F1484" i="37"/>
  <c r="F1482" i="37"/>
  <c r="F1480" i="37"/>
  <c r="F1478" i="37"/>
  <c r="F1476" i="37"/>
  <c r="F1474" i="37"/>
  <c r="F1472" i="37"/>
  <c r="F1470" i="37"/>
  <c r="F1468" i="37"/>
  <c r="F1466" i="37"/>
  <c r="F1464" i="37"/>
  <c r="F1462" i="37"/>
  <c r="F1460" i="37"/>
  <c r="F1458" i="37"/>
  <c r="F1487" i="37"/>
  <c r="F1485" i="37"/>
  <c r="F1483" i="37"/>
  <c r="F1481" i="37"/>
  <c r="F1479" i="37"/>
  <c r="F1477" i="37"/>
  <c r="F1475" i="37"/>
  <c r="F1473" i="37"/>
  <c r="F1471" i="37"/>
  <c r="F1469" i="37"/>
  <c r="F1467" i="37"/>
  <c r="F1465" i="37"/>
  <c r="F1463" i="37"/>
  <c r="F1461" i="37"/>
  <c r="F1459" i="37"/>
  <c r="F1890" i="37"/>
  <c r="F1882" i="37"/>
  <c r="F1874" i="37"/>
  <c r="F1866" i="37"/>
  <c r="F1880" i="37"/>
  <c r="F1864" i="37"/>
  <c r="F1887" i="37"/>
  <c r="F1879" i="37"/>
  <c r="F1871" i="37"/>
  <c r="F1863" i="37"/>
  <c r="F1884" i="37"/>
  <c r="F1876" i="37"/>
  <c r="F1868" i="37"/>
  <c r="F1872" i="37"/>
  <c r="F1889" i="37"/>
  <c r="F1881" i="37"/>
  <c r="F1873" i="37"/>
  <c r="F1865" i="37"/>
  <c r="F1886" i="37"/>
  <c r="F1878" i="37"/>
  <c r="F1870" i="37"/>
  <c r="F1862" i="37"/>
  <c r="F1888" i="37"/>
  <c r="F1891" i="37"/>
  <c r="F1883" i="37"/>
  <c r="F1875" i="37"/>
  <c r="F1867" i="37"/>
  <c r="F1885" i="37"/>
  <c r="F1877" i="37"/>
  <c r="F1869" i="37"/>
  <c r="F1861" i="37"/>
  <c r="AY10" i="28"/>
  <c r="E1669" i="37"/>
  <c r="E1659" i="37"/>
  <c r="E1649" i="37"/>
  <c r="E1671" i="37"/>
  <c r="E1663" i="37"/>
  <c r="E1657" i="37"/>
  <c r="E1651" i="37"/>
  <c r="E1674" i="37"/>
  <c r="E1672" i="37"/>
  <c r="E1670" i="37"/>
  <c r="E1668" i="37"/>
  <c r="E1666" i="37"/>
  <c r="E1664" i="37"/>
  <c r="E1662" i="37"/>
  <c r="E1660" i="37"/>
  <c r="E1658" i="37"/>
  <c r="E1656" i="37"/>
  <c r="E1654" i="37"/>
  <c r="E1652" i="37"/>
  <c r="E1650" i="37"/>
  <c r="E1648" i="37"/>
  <c r="E1646" i="37"/>
  <c r="E1644" i="37"/>
  <c r="E1673" i="37"/>
  <c r="E1665" i="37"/>
  <c r="E1661" i="37"/>
  <c r="E1653" i="37"/>
  <c r="E1645" i="37"/>
  <c r="E1667" i="37"/>
  <c r="E1655" i="37"/>
  <c r="E1647" i="37"/>
  <c r="F1364" i="37"/>
  <c r="F1362" i="37"/>
  <c r="F1360" i="37"/>
  <c r="F1358" i="37"/>
  <c r="F1356" i="37"/>
  <c r="F1354" i="37"/>
  <c r="F1352" i="37"/>
  <c r="F1350" i="37"/>
  <c r="F1348" i="37"/>
  <c r="F1346" i="37"/>
  <c r="F1344" i="37"/>
  <c r="F1342" i="37"/>
  <c r="F1340" i="37"/>
  <c r="F1338" i="37"/>
  <c r="F1336" i="37"/>
  <c r="F1334" i="37"/>
  <c r="F1363" i="37"/>
  <c r="F1361" i="37"/>
  <c r="F1359" i="37"/>
  <c r="F1357" i="37"/>
  <c r="F1355" i="37"/>
  <c r="F1353" i="37"/>
  <c r="F1351" i="37"/>
  <c r="F1349" i="37"/>
  <c r="F1347" i="37"/>
  <c r="F1345" i="37"/>
  <c r="F1343" i="37"/>
  <c r="F1341" i="37"/>
  <c r="F1339" i="37"/>
  <c r="F1337" i="37"/>
  <c r="F1335" i="37"/>
  <c r="BK10" i="28"/>
  <c r="E1797" i="37"/>
  <c r="E1795" i="37"/>
  <c r="E1793" i="37"/>
  <c r="E1791" i="37"/>
  <c r="E1789" i="37"/>
  <c r="E1787" i="37"/>
  <c r="E1785" i="37"/>
  <c r="E1783" i="37"/>
  <c r="E1781" i="37"/>
  <c r="E1779" i="37"/>
  <c r="E1777" i="37"/>
  <c r="E1775" i="37"/>
  <c r="E1773" i="37"/>
  <c r="E1771" i="37"/>
  <c r="E1769" i="37"/>
  <c r="E1798" i="37"/>
  <c r="E1796" i="37"/>
  <c r="E1794" i="37"/>
  <c r="E1792" i="37"/>
  <c r="E1790" i="37"/>
  <c r="E1788" i="37"/>
  <c r="E1786" i="37"/>
  <c r="E1784" i="37"/>
  <c r="E1782" i="37"/>
  <c r="E1780" i="37"/>
  <c r="E1778" i="37"/>
  <c r="E1776" i="37"/>
  <c r="E1774" i="37"/>
  <c r="E1772" i="37"/>
  <c r="E1770" i="37"/>
  <c r="E1768" i="37"/>
  <c r="R10" i="28"/>
  <c r="E1331" i="37"/>
  <c r="E1321" i="37"/>
  <c r="E1311" i="37"/>
  <c r="E1325" i="37"/>
  <c r="E1315" i="37"/>
  <c r="E1305" i="37"/>
  <c r="E1332" i="37"/>
  <c r="E1330" i="37"/>
  <c r="E1328" i="37"/>
  <c r="E1326" i="37"/>
  <c r="E1324" i="37"/>
  <c r="E1322" i="37"/>
  <c r="E1320" i="37"/>
  <c r="E1318" i="37"/>
  <c r="E1316" i="37"/>
  <c r="E1314" i="37"/>
  <c r="E1312" i="37"/>
  <c r="E1310" i="37"/>
  <c r="E1308" i="37"/>
  <c r="E1306" i="37"/>
  <c r="E1304" i="37"/>
  <c r="E1329" i="37"/>
  <c r="E1319" i="37"/>
  <c r="E1309" i="37"/>
  <c r="E1333" i="37"/>
  <c r="E1323" i="37"/>
  <c r="E1313" i="37"/>
  <c r="E1303" i="37"/>
  <c r="E1327" i="37"/>
  <c r="E1317" i="37"/>
  <c r="E1307" i="37"/>
  <c r="F1332" i="37"/>
  <c r="F1330" i="37"/>
  <c r="F1328" i="37"/>
  <c r="F1326" i="37"/>
  <c r="F1324" i="37"/>
  <c r="F1322" i="37"/>
  <c r="F1320" i="37"/>
  <c r="F1318" i="37"/>
  <c r="F1316" i="37"/>
  <c r="F1314" i="37"/>
  <c r="F1312" i="37"/>
  <c r="F1310" i="37"/>
  <c r="F1308" i="37"/>
  <c r="F1306" i="37"/>
  <c r="F1304" i="37"/>
  <c r="F1333" i="37"/>
  <c r="F1331" i="37"/>
  <c r="F1329" i="37"/>
  <c r="F1327" i="37"/>
  <c r="F1325" i="37"/>
  <c r="F1323" i="37"/>
  <c r="F1321" i="37"/>
  <c r="F1319" i="37"/>
  <c r="F1317" i="37"/>
  <c r="F1315" i="37"/>
  <c r="F1313" i="37"/>
  <c r="F1311" i="37"/>
  <c r="F1309" i="37"/>
  <c r="F1307" i="37"/>
  <c r="F1305" i="37"/>
  <c r="F1303" i="37"/>
  <c r="F1762" i="37"/>
  <c r="F1754" i="37"/>
  <c r="F1746" i="37"/>
  <c r="F1738" i="37"/>
  <c r="F1752" i="37"/>
  <c r="F1767" i="37"/>
  <c r="F1759" i="37"/>
  <c r="F1751" i="37"/>
  <c r="F1743" i="37"/>
  <c r="F1760" i="37"/>
  <c r="F1744" i="37"/>
  <c r="F1764" i="37"/>
  <c r="F1756" i="37"/>
  <c r="F1748" i="37"/>
  <c r="F1740" i="37"/>
  <c r="F1761" i="37"/>
  <c r="F1753" i="37"/>
  <c r="F1745" i="37"/>
  <c r="F1737" i="37"/>
  <c r="F1766" i="37"/>
  <c r="F1758" i="37"/>
  <c r="F1750" i="37"/>
  <c r="F1742" i="37"/>
  <c r="F1763" i="37"/>
  <c r="F1755" i="37"/>
  <c r="F1747" i="37"/>
  <c r="F1739" i="37"/>
  <c r="F1757" i="37"/>
  <c r="F1749" i="37"/>
  <c r="F1741" i="37"/>
  <c r="F1765" i="37"/>
  <c r="F1580" i="37"/>
  <c r="F1578" i="37"/>
  <c r="F1576" i="37"/>
  <c r="F1574" i="37"/>
  <c r="F1572" i="37"/>
  <c r="F1570" i="37"/>
  <c r="F1568" i="37"/>
  <c r="F1566" i="37"/>
  <c r="F1564" i="37"/>
  <c r="F1562" i="37"/>
  <c r="F1560" i="37"/>
  <c r="F1558" i="37"/>
  <c r="F1556" i="37"/>
  <c r="F1554" i="37"/>
  <c r="F1552" i="37"/>
  <c r="F1581" i="37"/>
  <c r="F1579" i="37"/>
  <c r="F1577" i="37"/>
  <c r="F1575" i="37"/>
  <c r="F1573" i="37"/>
  <c r="F1571" i="37"/>
  <c r="F1569" i="37"/>
  <c r="F1567" i="37"/>
  <c r="F1565" i="37"/>
  <c r="F1563" i="37"/>
  <c r="F1561" i="37"/>
  <c r="F1559" i="37"/>
  <c r="F1557" i="37"/>
  <c r="F1555" i="37"/>
  <c r="F1553" i="37"/>
  <c r="F1551" i="37"/>
  <c r="F1642" i="37"/>
  <c r="F1640" i="37"/>
  <c r="F1638" i="37"/>
  <c r="F1636" i="37"/>
  <c r="F1634" i="37"/>
  <c r="F1632" i="37"/>
  <c r="F1630" i="37"/>
  <c r="F1628" i="37"/>
  <c r="F1626" i="37"/>
  <c r="F1624" i="37"/>
  <c r="F1622" i="37"/>
  <c r="F1620" i="37"/>
  <c r="F1618" i="37"/>
  <c r="F1616" i="37"/>
  <c r="F1614" i="37"/>
  <c r="F1643" i="37"/>
  <c r="F1641" i="37"/>
  <c r="F1639" i="37"/>
  <c r="F1637" i="37"/>
  <c r="F1635" i="37"/>
  <c r="F1633" i="37"/>
  <c r="F1631" i="37"/>
  <c r="F1629" i="37"/>
  <c r="F1627" i="37"/>
  <c r="F1625" i="37"/>
  <c r="F1623" i="37"/>
  <c r="F1621" i="37"/>
  <c r="F1619" i="37"/>
  <c r="F1617" i="37"/>
  <c r="F1615" i="37"/>
  <c r="F1613" i="37"/>
  <c r="AS10" i="28"/>
  <c r="E1603" i="37"/>
  <c r="E1593" i="37"/>
  <c r="E1585" i="37"/>
  <c r="E1607" i="37"/>
  <c r="E1595" i="37"/>
  <c r="E1587" i="37"/>
  <c r="E1612" i="37"/>
  <c r="E1610" i="37"/>
  <c r="E1608" i="37"/>
  <c r="E1606" i="37"/>
  <c r="E1604" i="37"/>
  <c r="E1602" i="37"/>
  <c r="E1600" i="37"/>
  <c r="E1598" i="37"/>
  <c r="E1596" i="37"/>
  <c r="E1594" i="37"/>
  <c r="E1592" i="37"/>
  <c r="E1590" i="37"/>
  <c r="E1588" i="37"/>
  <c r="E1586" i="37"/>
  <c r="E1584" i="37"/>
  <c r="E1582" i="37"/>
  <c r="E1609" i="37"/>
  <c r="E1601" i="37"/>
  <c r="E1597" i="37"/>
  <c r="E1589" i="37"/>
  <c r="E1611" i="37"/>
  <c r="E1605" i="37"/>
  <c r="E1599" i="37"/>
  <c r="E1591" i="37"/>
  <c r="E1583" i="37"/>
  <c r="U10" i="28"/>
  <c r="E1363" i="37"/>
  <c r="E1353" i="37"/>
  <c r="E1341" i="37"/>
  <c r="E1361" i="37"/>
  <c r="E1349" i="37"/>
  <c r="E1339" i="37"/>
  <c r="E1364" i="37"/>
  <c r="E1362" i="37"/>
  <c r="E1360" i="37"/>
  <c r="E1358" i="37"/>
  <c r="E1356" i="37"/>
  <c r="E1354" i="37"/>
  <c r="E1352" i="37"/>
  <c r="E1350" i="37"/>
  <c r="E1348" i="37"/>
  <c r="E1346" i="37"/>
  <c r="E1344" i="37"/>
  <c r="E1342" i="37"/>
  <c r="E1340" i="37"/>
  <c r="E1338" i="37"/>
  <c r="E1336" i="37"/>
  <c r="E1334" i="37"/>
  <c r="E1359" i="37"/>
  <c r="E1351" i="37"/>
  <c r="E1343" i="37"/>
  <c r="E1337" i="37"/>
  <c r="E1357" i="37"/>
  <c r="E1347" i="37"/>
  <c r="E1355" i="37"/>
  <c r="E1345" i="37"/>
  <c r="E1335" i="37"/>
  <c r="F1674" i="37"/>
  <c r="F1672" i="37"/>
  <c r="F1670" i="37"/>
  <c r="F1668" i="37"/>
  <c r="F1666" i="37"/>
  <c r="F1664" i="37"/>
  <c r="F1662" i="37"/>
  <c r="F1660" i="37"/>
  <c r="F1658" i="37"/>
  <c r="F1656" i="37"/>
  <c r="F1654" i="37"/>
  <c r="F1652" i="37"/>
  <c r="F1650" i="37"/>
  <c r="F1648" i="37"/>
  <c r="F1646" i="37"/>
  <c r="F1644" i="37"/>
  <c r="F1673" i="37"/>
  <c r="F1671" i="37"/>
  <c r="F1669" i="37"/>
  <c r="F1667" i="37"/>
  <c r="F1665" i="37"/>
  <c r="F1663" i="37"/>
  <c r="F1661" i="37"/>
  <c r="F1659" i="37"/>
  <c r="F1657" i="37"/>
  <c r="F1655" i="37"/>
  <c r="F1653" i="37"/>
  <c r="F1651" i="37"/>
  <c r="F1649" i="37"/>
  <c r="F1647" i="37"/>
  <c r="F1645" i="37"/>
  <c r="F1858" i="37"/>
  <c r="F1850" i="37"/>
  <c r="F1842" i="37"/>
  <c r="F1834" i="37"/>
  <c r="F1855" i="37"/>
  <c r="F1847" i="37"/>
  <c r="F1839" i="37"/>
  <c r="F1831" i="37"/>
  <c r="F1832" i="37"/>
  <c r="F1860" i="37"/>
  <c r="F1852" i="37"/>
  <c r="F1844" i="37"/>
  <c r="F1836" i="37"/>
  <c r="F1848" i="37"/>
  <c r="F1840" i="37"/>
  <c r="F1857" i="37"/>
  <c r="F1849" i="37"/>
  <c r="F1841" i="37"/>
  <c r="F1833" i="37"/>
  <c r="F1854" i="37"/>
  <c r="F1846" i="37"/>
  <c r="F1838" i="37"/>
  <c r="F1830" i="37"/>
  <c r="F1856" i="37"/>
  <c r="F1859" i="37"/>
  <c r="F1851" i="37"/>
  <c r="F1843" i="37"/>
  <c r="F1835" i="37"/>
  <c r="F1837" i="37"/>
  <c r="F1853" i="37"/>
  <c r="F1845" i="37"/>
  <c r="J30" i="21"/>
  <c r="K30" i="21" s="1"/>
  <c r="J29" i="21"/>
  <c r="K29" i="21" s="1"/>
  <c r="J28" i="21"/>
  <c r="K28" i="21" s="1"/>
  <c r="J31" i="21"/>
  <c r="K31" i="21" s="1"/>
  <c r="H31" i="21"/>
  <c r="H24" i="22"/>
  <c r="H25" i="22"/>
  <c r="H23" i="22"/>
  <c r="H27" i="22"/>
  <c r="H26" i="22"/>
  <c r="H28" i="22"/>
  <c r="H29" i="22"/>
  <c r="I23" i="22"/>
  <c r="I26" i="22"/>
  <c r="I27" i="22"/>
  <c r="I28" i="22"/>
  <c r="I29" i="22"/>
  <c r="I24" i="22"/>
  <c r="I25" i="22"/>
  <c r="N23" i="22"/>
  <c r="N24" i="22"/>
  <c r="N25" i="22"/>
  <c r="N26" i="22"/>
  <c r="N27" i="22"/>
  <c r="N28" i="22"/>
  <c r="N29" i="22"/>
  <c r="H30" i="21"/>
  <c r="H32" i="21"/>
  <c r="I30" i="21"/>
  <c r="H33" i="21"/>
  <c r="H29" i="21"/>
  <c r="I31" i="21"/>
  <c r="I32" i="21"/>
  <c r="I29" i="21"/>
  <c r="N32" i="21"/>
  <c r="G4473" i="37" s="1"/>
  <c r="H4473" i="37" s="1"/>
  <c r="H28" i="21"/>
  <c r="I28" i="21"/>
  <c r="I33" i="21"/>
  <c r="N33" i="21"/>
  <c r="G4474" i="37" s="1"/>
  <c r="H4474" i="37" s="1"/>
  <c r="E1947" i="37" l="1"/>
  <c r="E1944" i="37"/>
  <c r="E1923" i="37"/>
  <c r="E1928" i="37"/>
  <c r="E1931" i="37"/>
  <c r="E1936" i="37"/>
  <c r="E1939" i="37"/>
  <c r="F1252" i="37"/>
  <c r="F1262" i="37"/>
  <c r="F1251" i="37"/>
  <c r="E1922" i="37"/>
  <c r="E1930" i="37"/>
  <c r="E1938" i="37"/>
  <c r="E1946" i="37"/>
  <c r="E1925" i="37"/>
  <c r="E1933" i="37"/>
  <c r="E1941" i="37"/>
  <c r="E1949" i="37"/>
  <c r="E1924" i="37"/>
  <c r="E1932" i="37"/>
  <c r="E1940" i="37"/>
  <c r="E1948" i="37"/>
  <c r="E1927" i="37"/>
  <c r="E1935" i="37"/>
  <c r="E1943" i="37"/>
  <c r="E1951" i="37"/>
  <c r="E1926" i="37"/>
  <c r="E1934" i="37"/>
  <c r="E1942" i="37"/>
  <c r="E1950" i="37"/>
  <c r="E1929" i="37"/>
  <c r="E1937" i="37"/>
  <c r="E1945" i="37"/>
  <c r="F1261" i="37"/>
  <c r="F1268" i="37"/>
  <c r="F1267" i="37"/>
  <c r="F1246" i="37"/>
  <c r="F1245" i="37"/>
  <c r="F1253" i="37"/>
  <c r="F1269" i="37"/>
  <c r="F1254" i="37"/>
  <c r="F1270" i="37"/>
  <c r="F1243" i="37"/>
  <c r="F1259" i="37"/>
  <c r="F1244" i="37"/>
  <c r="F1260" i="37"/>
  <c r="F1247" i="37"/>
  <c r="F1255" i="37"/>
  <c r="F1263" i="37"/>
  <c r="F1271" i="37"/>
  <c r="F1248" i="37"/>
  <c r="F1256" i="37"/>
  <c r="F1264" i="37"/>
  <c r="N11" i="28"/>
  <c r="F1920" i="37" s="1"/>
  <c r="F1241" i="37"/>
  <c r="F1249" i="37"/>
  <c r="F1257" i="37"/>
  <c r="F1265" i="37"/>
  <c r="F1242" i="37"/>
  <c r="F1250" i="37"/>
  <c r="F1258" i="37"/>
  <c r="J28" i="22"/>
  <c r="K28" i="22" s="1"/>
  <c r="G5120" i="37"/>
  <c r="H5120" i="37" s="1"/>
  <c r="O10" i="19"/>
  <c r="E2583" i="37"/>
  <c r="E2581" i="37"/>
  <c r="E2579" i="37"/>
  <c r="E2577" i="37"/>
  <c r="E2575" i="37"/>
  <c r="E2573" i="37"/>
  <c r="E2571" i="37"/>
  <c r="E2569" i="37"/>
  <c r="E2567" i="37"/>
  <c r="E2565" i="37"/>
  <c r="E2563" i="37"/>
  <c r="E2561" i="37"/>
  <c r="E2559" i="37"/>
  <c r="E2557" i="37"/>
  <c r="E2555" i="37"/>
  <c r="E2553" i="37"/>
  <c r="E2582" i="37"/>
  <c r="E2580" i="37"/>
  <c r="E2578" i="37"/>
  <c r="E2576" i="37"/>
  <c r="E2574" i="37"/>
  <c r="E2572" i="37"/>
  <c r="E2570" i="37"/>
  <c r="E2568" i="37"/>
  <c r="E2566" i="37"/>
  <c r="E2564" i="37"/>
  <c r="E2562" i="37"/>
  <c r="E2560" i="37"/>
  <c r="E2558" i="37"/>
  <c r="E2556" i="37"/>
  <c r="E2554" i="37"/>
  <c r="BB10" i="18"/>
  <c r="E2341" i="37"/>
  <c r="E2339" i="37"/>
  <c r="E2337" i="37"/>
  <c r="E2335" i="37"/>
  <c r="E2333" i="37"/>
  <c r="E2331" i="37"/>
  <c r="E2329" i="37"/>
  <c r="E2327" i="37"/>
  <c r="E2325" i="37"/>
  <c r="E2323" i="37"/>
  <c r="E2321" i="37"/>
  <c r="E2319" i="37"/>
  <c r="E2317" i="37"/>
  <c r="E2315" i="37"/>
  <c r="E2313" i="37"/>
  <c r="E2340" i="37"/>
  <c r="E2338" i="37"/>
  <c r="E2336" i="37"/>
  <c r="E2334" i="37"/>
  <c r="E2332" i="37"/>
  <c r="E2330" i="37"/>
  <c r="E2328" i="37"/>
  <c r="E2326" i="37"/>
  <c r="E2324" i="37"/>
  <c r="E2322" i="37"/>
  <c r="E2320" i="37"/>
  <c r="E2318" i="37"/>
  <c r="E2316" i="37"/>
  <c r="E2314" i="37"/>
  <c r="E2312" i="37"/>
  <c r="AG10" i="18"/>
  <c r="E2131" i="37"/>
  <c r="E2129" i="37"/>
  <c r="E2127" i="37"/>
  <c r="E2125" i="37"/>
  <c r="E2123" i="37"/>
  <c r="E2121" i="37"/>
  <c r="E2119" i="37"/>
  <c r="E2117" i="37"/>
  <c r="E2115" i="37"/>
  <c r="E2113" i="37"/>
  <c r="E2111" i="37"/>
  <c r="E2109" i="37"/>
  <c r="E2107" i="37"/>
  <c r="E2105" i="37"/>
  <c r="E2103" i="37"/>
  <c r="E2130" i="37"/>
  <c r="E2128" i="37"/>
  <c r="E2126" i="37"/>
  <c r="E2124" i="37"/>
  <c r="E2122" i="37"/>
  <c r="E2120" i="37"/>
  <c r="E2118" i="37"/>
  <c r="E2116" i="37"/>
  <c r="E2114" i="37"/>
  <c r="E2112" i="37"/>
  <c r="E2110" i="37"/>
  <c r="E2108" i="37"/>
  <c r="E2106" i="37"/>
  <c r="E2104" i="37"/>
  <c r="E2102" i="37"/>
  <c r="BN10" i="18"/>
  <c r="E2461" i="37"/>
  <c r="E2459" i="37"/>
  <c r="E2457" i="37"/>
  <c r="E2455" i="37"/>
  <c r="E2453" i="37"/>
  <c r="E2451" i="37"/>
  <c r="E2449" i="37"/>
  <c r="E2447" i="37"/>
  <c r="E2445" i="37"/>
  <c r="E2443" i="37"/>
  <c r="E2441" i="37"/>
  <c r="E2439" i="37"/>
  <c r="E2437" i="37"/>
  <c r="E2435" i="37"/>
  <c r="E2433" i="37"/>
  <c r="E2460" i="37"/>
  <c r="E2458" i="37"/>
  <c r="E2456" i="37"/>
  <c r="E2454" i="37"/>
  <c r="E2452" i="37"/>
  <c r="E2450" i="37"/>
  <c r="E2448" i="37"/>
  <c r="E2446" i="37"/>
  <c r="E2444" i="37"/>
  <c r="E2442" i="37"/>
  <c r="E2440" i="37"/>
  <c r="E2438" i="37"/>
  <c r="E2436" i="37"/>
  <c r="E2434" i="37"/>
  <c r="E2432" i="37"/>
  <c r="AD10" i="18"/>
  <c r="E2101" i="37"/>
  <c r="E2099" i="37"/>
  <c r="E2097" i="37"/>
  <c r="E2095" i="37"/>
  <c r="E2093" i="37"/>
  <c r="E2091" i="37"/>
  <c r="E2089" i="37"/>
  <c r="E2087" i="37"/>
  <c r="E2085" i="37"/>
  <c r="E2083" i="37"/>
  <c r="E2081" i="37"/>
  <c r="E2079" i="37"/>
  <c r="E2077" i="37"/>
  <c r="E2075" i="37"/>
  <c r="E2073" i="37"/>
  <c r="E2100" i="37"/>
  <c r="E2098" i="37"/>
  <c r="E2096" i="37"/>
  <c r="E2094" i="37"/>
  <c r="E2092" i="37"/>
  <c r="E2090" i="37"/>
  <c r="E2088" i="37"/>
  <c r="E2086" i="37"/>
  <c r="E2084" i="37"/>
  <c r="E2082" i="37"/>
  <c r="E2080" i="37"/>
  <c r="E2078" i="37"/>
  <c r="E2076" i="37"/>
  <c r="E2074" i="37"/>
  <c r="E2072" i="37"/>
  <c r="AJ10" i="18"/>
  <c r="E2161" i="37"/>
  <c r="E2159" i="37"/>
  <c r="E2157" i="37"/>
  <c r="E2155" i="37"/>
  <c r="E2153" i="37"/>
  <c r="E2151" i="37"/>
  <c r="E2149" i="37"/>
  <c r="E2147" i="37"/>
  <c r="E2145" i="37"/>
  <c r="E2143" i="37"/>
  <c r="E2141" i="37"/>
  <c r="E2139" i="37"/>
  <c r="E2137" i="37"/>
  <c r="E2135" i="37"/>
  <c r="E2133" i="37"/>
  <c r="E2160" i="37"/>
  <c r="E2158" i="37"/>
  <c r="E2156" i="37"/>
  <c r="E2154" i="37"/>
  <c r="E2152" i="37"/>
  <c r="E2150" i="37"/>
  <c r="E2148" i="37"/>
  <c r="E2146" i="37"/>
  <c r="E2144" i="37"/>
  <c r="E2142" i="37"/>
  <c r="E2140" i="37"/>
  <c r="E2138" i="37"/>
  <c r="E2136" i="37"/>
  <c r="E2134" i="37"/>
  <c r="E2132" i="37"/>
  <c r="BE10" i="18"/>
  <c r="E2371" i="37"/>
  <c r="E2369" i="37"/>
  <c r="E2367" i="37"/>
  <c r="E2365" i="37"/>
  <c r="E2363" i="37"/>
  <c r="E2361" i="37"/>
  <c r="E2359" i="37"/>
  <c r="E2357" i="37"/>
  <c r="E2355" i="37"/>
  <c r="E2353" i="37"/>
  <c r="E2351" i="37"/>
  <c r="E2349" i="37"/>
  <c r="E2347" i="37"/>
  <c r="E2345" i="37"/>
  <c r="E2343" i="37"/>
  <c r="E2370" i="37"/>
  <c r="E2368" i="37"/>
  <c r="E2366" i="37"/>
  <c r="E2364" i="37"/>
  <c r="E2362" i="37"/>
  <c r="E2360" i="37"/>
  <c r="E2358" i="37"/>
  <c r="E2356" i="37"/>
  <c r="E2354" i="37"/>
  <c r="E2352" i="37"/>
  <c r="E2350" i="37"/>
  <c r="E2348" i="37"/>
  <c r="E2346" i="37"/>
  <c r="E2344" i="37"/>
  <c r="E2342" i="37"/>
  <c r="BT10" i="18"/>
  <c r="E2521" i="37"/>
  <c r="E2519" i="37"/>
  <c r="E2517" i="37"/>
  <c r="E2515" i="37"/>
  <c r="E2513" i="37"/>
  <c r="E2511" i="37"/>
  <c r="E2509" i="37"/>
  <c r="E2507" i="37"/>
  <c r="E2505" i="37"/>
  <c r="E2503" i="37"/>
  <c r="E2501" i="37"/>
  <c r="E2499" i="37"/>
  <c r="E2497" i="37"/>
  <c r="E2495" i="37"/>
  <c r="E2493" i="37"/>
  <c r="E2520" i="37"/>
  <c r="E2518" i="37"/>
  <c r="E2516" i="37"/>
  <c r="E2514" i="37"/>
  <c r="E2512" i="37"/>
  <c r="E2510" i="37"/>
  <c r="E2508" i="37"/>
  <c r="E2506" i="37"/>
  <c r="E2504" i="37"/>
  <c r="E2502" i="37"/>
  <c r="E2500" i="37"/>
  <c r="E2498" i="37"/>
  <c r="E2496" i="37"/>
  <c r="E2494" i="37"/>
  <c r="E2492" i="37"/>
  <c r="F2460" i="37"/>
  <c r="F2458" i="37"/>
  <c r="F2456" i="37"/>
  <c r="F2454" i="37"/>
  <c r="F2452" i="37"/>
  <c r="F2450" i="37"/>
  <c r="F2448" i="37"/>
  <c r="F2446" i="37"/>
  <c r="F2444" i="37"/>
  <c r="F2442" i="37"/>
  <c r="F2440" i="37"/>
  <c r="F2438" i="37"/>
  <c r="F2436" i="37"/>
  <c r="F2434" i="37"/>
  <c r="F2432" i="37"/>
  <c r="F2447" i="37"/>
  <c r="F2453" i="37"/>
  <c r="F2437" i="37"/>
  <c r="F2459" i="37"/>
  <c r="F2443" i="37"/>
  <c r="F2451" i="37"/>
  <c r="F2435" i="37"/>
  <c r="F2449" i="37"/>
  <c r="F2433" i="37"/>
  <c r="F2455" i="37"/>
  <c r="F2439" i="37"/>
  <c r="F2461" i="37"/>
  <c r="F2445" i="37"/>
  <c r="F2457" i="37"/>
  <c r="F2441" i="37"/>
  <c r="AP10" i="18"/>
  <c r="E2221" i="37"/>
  <c r="E2219" i="37"/>
  <c r="E2217" i="37"/>
  <c r="E2215" i="37"/>
  <c r="E2213" i="37"/>
  <c r="E2211" i="37"/>
  <c r="E2209" i="37"/>
  <c r="E2207" i="37"/>
  <c r="E2205" i="37"/>
  <c r="E2203" i="37"/>
  <c r="E2201" i="37"/>
  <c r="E2199" i="37"/>
  <c r="E2197" i="37"/>
  <c r="E2195" i="37"/>
  <c r="E2193" i="37"/>
  <c r="E2220" i="37"/>
  <c r="E2218" i="37"/>
  <c r="E2216" i="37"/>
  <c r="E2214" i="37"/>
  <c r="E2212" i="37"/>
  <c r="E2210" i="37"/>
  <c r="E2208" i="37"/>
  <c r="E2206" i="37"/>
  <c r="E2204" i="37"/>
  <c r="E2202" i="37"/>
  <c r="E2200" i="37"/>
  <c r="E2198" i="37"/>
  <c r="E2196" i="37"/>
  <c r="E2194" i="37"/>
  <c r="E2192" i="37"/>
  <c r="F2100" i="37"/>
  <c r="F2098" i="37"/>
  <c r="F2096" i="37"/>
  <c r="F2094" i="37"/>
  <c r="F2092" i="37"/>
  <c r="F2090" i="37"/>
  <c r="F2088" i="37"/>
  <c r="F2086" i="37"/>
  <c r="F2084" i="37"/>
  <c r="F2082" i="37"/>
  <c r="F2080" i="37"/>
  <c r="F2078" i="37"/>
  <c r="F2076" i="37"/>
  <c r="F2074" i="37"/>
  <c r="F2072" i="37"/>
  <c r="F2095" i="37"/>
  <c r="F2079" i="37"/>
  <c r="F2099" i="37"/>
  <c r="F2101" i="37"/>
  <c r="F2085" i="37"/>
  <c r="F2091" i="37"/>
  <c r="F2075" i="37"/>
  <c r="F2083" i="37"/>
  <c r="F2097" i="37"/>
  <c r="F2081" i="37"/>
  <c r="F2087" i="37"/>
  <c r="F2093" i="37"/>
  <c r="F2077" i="37"/>
  <c r="F2089" i="37"/>
  <c r="F2073" i="37"/>
  <c r="J23" i="22"/>
  <c r="K23" i="22" s="1"/>
  <c r="G5115" i="37"/>
  <c r="H5115" i="37" s="1"/>
  <c r="F2490" i="37"/>
  <c r="F2488" i="37"/>
  <c r="F2486" i="37"/>
  <c r="F2484" i="37"/>
  <c r="F2482" i="37"/>
  <c r="F2480" i="37"/>
  <c r="F2478" i="37"/>
  <c r="F2476" i="37"/>
  <c r="F2474" i="37"/>
  <c r="F2472" i="37"/>
  <c r="F2470" i="37"/>
  <c r="F2468" i="37"/>
  <c r="F2466" i="37"/>
  <c r="F2464" i="37"/>
  <c r="F2462" i="37"/>
  <c r="F2479" i="37"/>
  <c r="F2463" i="37"/>
  <c r="F2483" i="37"/>
  <c r="F2485" i="37"/>
  <c r="F2469" i="37"/>
  <c r="F2491" i="37"/>
  <c r="F2475" i="37"/>
  <c r="F2481" i="37"/>
  <c r="F2465" i="37"/>
  <c r="F2487" i="37"/>
  <c r="F2471" i="37"/>
  <c r="F2467" i="37"/>
  <c r="F2477" i="37"/>
  <c r="F2489" i="37"/>
  <c r="F2473" i="37"/>
  <c r="F2310" i="37"/>
  <c r="F2308" i="37"/>
  <c r="F2306" i="37"/>
  <c r="F2304" i="37"/>
  <c r="F2302" i="37"/>
  <c r="F2300" i="37"/>
  <c r="F2298" i="37"/>
  <c r="F2296" i="37"/>
  <c r="F2294" i="37"/>
  <c r="F2292" i="37"/>
  <c r="F2290" i="37"/>
  <c r="F2288" i="37"/>
  <c r="F2286" i="37"/>
  <c r="F2284" i="37"/>
  <c r="F2282" i="37"/>
  <c r="F2303" i="37"/>
  <c r="F2287" i="37"/>
  <c r="F2309" i="37"/>
  <c r="F2293" i="37"/>
  <c r="F2299" i="37"/>
  <c r="F2283" i="37"/>
  <c r="F2305" i="37"/>
  <c r="F2289" i="37"/>
  <c r="F2307" i="37"/>
  <c r="F2311" i="37"/>
  <c r="F2295" i="37"/>
  <c r="F2291" i="37"/>
  <c r="F2301" i="37"/>
  <c r="F2285" i="37"/>
  <c r="F2297" i="37"/>
  <c r="U10" i="18"/>
  <c r="E2011" i="37"/>
  <c r="E2009" i="37"/>
  <c r="E2007" i="37"/>
  <c r="E2005" i="37"/>
  <c r="E2003" i="37"/>
  <c r="E2001" i="37"/>
  <c r="E1999" i="37"/>
  <c r="E1997" i="37"/>
  <c r="E1995" i="37"/>
  <c r="E1993" i="37"/>
  <c r="E1991" i="37"/>
  <c r="E1989" i="37"/>
  <c r="E1987" i="37"/>
  <c r="E1985" i="37"/>
  <c r="E1983" i="37"/>
  <c r="E2010" i="37"/>
  <c r="E2008" i="37"/>
  <c r="E2006" i="37"/>
  <c r="E2004" i="37"/>
  <c r="E2002" i="37"/>
  <c r="E2000" i="37"/>
  <c r="E1998" i="37"/>
  <c r="E1996" i="37"/>
  <c r="E1994" i="37"/>
  <c r="E1992" i="37"/>
  <c r="E1990" i="37"/>
  <c r="E1988" i="37"/>
  <c r="E1986" i="37"/>
  <c r="E1984" i="37"/>
  <c r="E1982" i="37"/>
  <c r="AS10" i="18"/>
  <c r="E2251" i="37"/>
  <c r="E2249" i="37"/>
  <c r="E2247" i="37"/>
  <c r="E2245" i="37"/>
  <c r="E2243" i="37"/>
  <c r="E2241" i="37"/>
  <c r="E2239" i="37"/>
  <c r="E2237" i="37"/>
  <c r="E2235" i="37"/>
  <c r="E2233" i="37"/>
  <c r="E2231" i="37"/>
  <c r="E2229" i="37"/>
  <c r="E2227" i="37"/>
  <c r="E2225" i="37"/>
  <c r="E2223" i="37"/>
  <c r="E2250" i="37"/>
  <c r="E2248" i="37"/>
  <c r="E2246" i="37"/>
  <c r="E2244" i="37"/>
  <c r="E2242" i="37"/>
  <c r="E2240" i="37"/>
  <c r="E2238" i="37"/>
  <c r="E2236" i="37"/>
  <c r="E2234" i="37"/>
  <c r="E2232" i="37"/>
  <c r="E2230" i="37"/>
  <c r="E2228" i="37"/>
  <c r="E2226" i="37"/>
  <c r="E2224" i="37"/>
  <c r="E2222" i="37"/>
  <c r="F2280" i="37"/>
  <c r="F2278" i="37"/>
  <c r="F2276" i="37"/>
  <c r="F2274" i="37"/>
  <c r="F2272" i="37"/>
  <c r="F2270" i="37"/>
  <c r="F2268" i="37"/>
  <c r="F2266" i="37"/>
  <c r="F2264" i="37"/>
  <c r="F2262" i="37"/>
  <c r="F2260" i="37"/>
  <c r="F2258" i="37"/>
  <c r="F2256" i="37"/>
  <c r="F2254" i="37"/>
  <c r="F2252" i="37"/>
  <c r="F2271" i="37"/>
  <c r="F2255" i="37"/>
  <c r="F2259" i="37"/>
  <c r="F2277" i="37"/>
  <c r="F2261" i="37"/>
  <c r="F2267" i="37"/>
  <c r="F2273" i="37"/>
  <c r="F2257" i="37"/>
  <c r="F2275" i="37"/>
  <c r="F2279" i="37"/>
  <c r="F2263" i="37"/>
  <c r="F2269" i="37"/>
  <c r="F2253" i="37"/>
  <c r="F2281" i="37"/>
  <c r="F2265" i="37"/>
  <c r="F2220" i="37"/>
  <c r="F2218" i="37"/>
  <c r="F2216" i="37"/>
  <c r="F2214" i="37"/>
  <c r="F2212" i="37"/>
  <c r="F2210" i="37"/>
  <c r="F2208" i="37"/>
  <c r="F2206" i="37"/>
  <c r="F2204" i="37"/>
  <c r="F2202" i="37"/>
  <c r="F2200" i="37"/>
  <c r="F2198" i="37"/>
  <c r="F2196" i="37"/>
  <c r="F2194" i="37"/>
  <c r="F2192" i="37"/>
  <c r="F2207" i="37"/>
  <c r="F2195" i="37"/>
  <c r="F2213" i="37"/>
  <c r="F2197" i="37"/>
  <c r="F2219" i="37"/>
  <c r="F2203" i="37"/>
  <c r="F2211" i="37"/>
  <c r="F2209" i="37"/>
  <c r="F2193" i="37"/>
  <c r="F2215" i="37"/>
  <c r="F2199" i="37"/>
  <c r="F2221" i="37"/>
  <c r="F2205" i="37"/>
  <c r="F2217" i="37"/>
  <c r="F2201" i="37"/>
  <c r="F2400" i="37"/>
  <c r="F2398" i="37"/>
  <c r="F2396" i="37"/>
  <c r="F2394" i="37"/>
  <c r="F2392" i="37"/>
  <c r="F2390" i="37"/>
  <c r="F2388" i="37"/>
  <c r="F2386" i="37"/>
  <c r="F2384" i="37"/>
  <c r="F2382" i="37"/>
  <c r="F2380" i="37"/>
  <c r="F2378" i="37"/>
  <c r="F2376" i="37"/>
  <c r="F2374" i="37"/>
  <c r="F2372" i="37"/>
  <c r="F2399" i="37"/>
  <c r="F2383" i="37"/>
  <c r="F2387" i="37"/>
  <c r="F2389" i="37"/>
  <c r="F2373" i="37"/>
  <c r="F2395" i="37"/>
  <c r="F2379" i="37"/>
  <c r="F2401" i="37"/>
  <c r="F2385" i="37"/>
  <c r="F2391" i="37"/>
  <c r="F2375" i="37"/>
  <c r="F2397" i="37"/>
  <c r="F2381" i="37"/>
  <c r="F2377" i="37"/>
  <c r="F2393" i="37"/>
  <c r="F1980" i="37"/>
  <c r="F1978" i="37"/>
  <c r="F1976" i="37"/>
  <c r="F1974" i="37"/>
  <c r="F1972" i="37"/>
  <c r="F1970" i="37"/>
  <c r="F1968" i="37"/>
  <c r="F1966" i="37"/>
  <c r="F1964" i="37"/>
  <c r="F1962" i="37"/>
  <c r="F1960" i="37"/>
  <c r="F1958" i="37"/>
  <c r="F1967" i="37"/>
  <c r="F1952" i="37"/>
  <c r="F1973" i="37"/>
  <c r="F1957" i="37"/>
  <c r="F1979" i="37"/>
  <c r="F1963" i="37"/>
  <c r="F1954" i="37"/>
  <c r="F1971" i="37"/>
  <c r="F1969" i="37"/>
  <c r="F1975" i="37"/>
  <c r="F1959" i="37"/>
  <c r="F1956" i="37"/>
  <c r="F1981" i="37"/>
  <c r="F1965" i="37"/>
  <c r="F1953" i="37"/>
  <c r="F1977" i="37"/>
  <c r="F1961" i="37"/>
  <c r="F1955" i="37"/>
  <c r="R10" i="18"/>
  <c r="E1981" i="37"/>
  <c r="E1979" i="37"/>
  <c r="E1977" i="37"/>
  <c r="E1975" i="37"/>
  <c r="E1973" i="37"/>
  <c r="E1971" i="37"/>
  <c r="E1969" i="37"/>
  <c r="E1967" i="37"/>
  <c r="E1965" i="37"/>
  <c r="E1963" i="37"/>
  <c r="E1961" i="37"/>
  <c r="E1959" i="37"/>
  <c r="E1957" i="37"/>
  <c r="E1955" i="37"/>
  <c r="E1953" i="37"/>
  <c r="E1980" i="37"/>
  <c r="E1978" i="37"/>
  <c r="E1976" i="37"/>
  <c r="E1974" i="37"/>
  <c r="E1972" i="37"/>
  <c r="E1970" i="37"/>
  <c r="E1968" i="37"/>
  <c r="E1966" i="37"/>
  <c r="E1964" i="37"/>
  <c r="E1962" i="37"/>
  <c r="E1960" i="37"/>
  <c r="E1958" i="37"/>
  <c r="E1956" i="37"/>
  <c r="E1954" i="37"/>
  <c r="E1952" i="37"/>
  <c r="BK10" i="18"/>
  <c r="E2431" i="37"/>
  <c r="E2429" i="37"/>
  <c r="E2427" i="37"/>
  <c r="E2425" i="37"/>
  <c r="E2423" i="37"/>
  <c r="E2421" i="37"/>
  <c r="E2419" i="37"/>
  <c r="E2417" i="37"/>
  <c r="E2415" i="37"/>
  <c r="E2413" i="37"/>
  <c r="E2411" i="37"/>
  <c r="E2409" i="37"/>
  <c r="E2407" i="37"/>
  <c r="E2405" i="37"/>
  <c r="E2403" i="37"/>
  <c r="E2430" i="37"/>
  <c r="E2428" i="37"/>
  <c r="E2426" i="37"/>
  <c r="E2424" i="37"/>
  <c r="E2422" i="37"/>
  <c r="E2420" i="37"/>
  <c r="E2418" i="37"/>
  <c r="E2416" i="37"/>
  <c r="E2414" i="37"/>
  <c r="E2412" i="37"/>
  <c r="E2410" i="37"/>
  <c r="E2408" i="37"/>
  <c r="E2406" i="37"/>
  <c r="E2404" i="37"/>
  <c r="E2402" i="37"/>
  <c r="F2010" i="37"/>
  <c r="F2008" i="37"/>
  <c r="F2006" i="37"/>
  <c r="F2004" i="37"/>
  <c r="F2002" i="37"/>
  <c r="F2000" i="37"/>
  <c r="F1998" i="37"/>
  <c r="F1996" i="37"/>
  <c r="F1994" i="37"/>
  <c r="F1992" i="37"/>
  <c r="F1990" i="37"/>
  <c r="F1988" i="37"/>
  <c r="F1986" i="37"/>
  <c r="F1984" i="37"/>
  <c r="F1982" i="37"/>
  <c r="F1999" i="37"/>
  <c r="F1983" i="37"/>
  <c r="F2005" i="37"/>
  <c r="F1989" i="37"/>
  <c r="F2011" i="37"/>
  <c r="F1995" i="37"/>
  <c r="F2003" i="37"/>
  <c r="F2001" i="37"/>
  <c r="F1985" i="37"/>
  <c r="F2007" i="37"/>
  <c r="F1991" i="37"/>
  <c r="F1987" i="37"/>
  <c r="F1997" i="37"/>
  <c r="F1993" i="37"/>
  <c r="F2009" i="37"/>
  <c r="AY10" i="18"/>
  <c r="E2311" i="37"/>
  <c r="E2309" i="37"/>
  <c r="E2307" i="37"/>
  <c r="E2305" i="37"/>
  <c r="E2303" i="37"/>
  <c r="E2301" i="37"/>
  <c r="E2299" i="37"/>
  <c r="E2297" i="37"/>
  <c r="E2295" i="37"/>
  <c r="E2293" i="37"/>
  <c r="E2291" i="37"/>
  <c r="E2289" i="37"/>
  <c r="E2287" i="37"/>
  <c r="E2285" i="37"/>
  <c r="E2283" i="37"/>
  <c r="E2310" i="37"/>
  <c r="E2308" i="37"/>
  <c r="E2306" i="37"/>
  <c r="E2304" i="37"/>
  <c r="E2302" i="37"/>
  <c r="E2300" i="37"/>
  <c r="E2298" i="37"/>
  <c r="E2296" i="37"/>
  <c r="E2294" i="37"/>
  <c r="E2292" i="37"/>
  <c r="E2290" i="37"/>
  <c r="E2288" i="37"/>
  <c r="E2286" i="37"/>
  <c r="E2284" i="37"/>
  <c r="E2282" i="37"/>
  <c r="F2520" i="37"/>
  <c r="F2518" i="37"/>
  <c r="F2516" i="37"/>
  <c r="F2514" i="37"/>
  <c r="F2512" i="37"/>
  <c r="F2510" i="37"/>
  <c r="F2508" i="37"/>
  <c r="F2506" i="37"/>
  <c r="F2504" i="37"/>
  <c r="F2502" i="37"/>
  <c r="F2500" i="37"/>
  <c r="F2498" i="37"/>
  <c r="F2496" i="37"/>
  <c r="F2494" i="37"/>
  <c r="F2492" i="37"/>
  <c r="F2511" i="37"/>
  <c r="F2495" i="37"/>
  <c r="F2517" i="37"/>
  <c r="F2501" i="37"/>
  <c r="F2507" i="37"/>
  <c r="F2513" i="37"/>
  <c r="F2497" i="37"/>
  <c r="F2515" i="37"/>
  <c r="F2519" i="37"/>
  <c r="F2503" i="37"/>
  <c r="F2499" i="37"/>
  <c r="F2509" i="37"/>
  <c r="F2493" i="37"/>
  <c r="F2505" i="37"/>
  <c r="F2521" i="37"/>
  <c r="F2130" i="37"/>
  <c r="F2128" i="37"/>
  <c r="F2126" i="37"/>
  <c r="F2124" i="37"/>
  <c r="F2122" i="37"/>
  <c r="F2120" i="37"/>
  <c r="F2118" i="37"/>
  <c r="F2116" i="37"/>
  <c r="F2114" i="37"/>
  <c r="F2112" i="37"/>
  <c r="F2110" i="37"/>
  <c r="F2108" i="37"/>
  <c r="F2106" i="37"/>
  <c r="F2104" i="37"/>
  <c r="F2102" i="37"/>
  <c r="F2127" i="37"/>
  <c r="F2111" i="37"/>
  <c r="F2131" i="37"/>
  <c r="F2115" i="37"/>
  <c r="F2117" i="37"/>
  <c r="F2123" i="37"/>
  <c r="F2107" i="37"/>
  <c r="F2129" i="37"/>
  <c r="F2113" i="37"/>
  <c r="F2119" i="37"/>
  <c r="F2103" i="37"/>
  <c r="F2125" i="37"/>
  <c r="F2109" i="37"/>
  <c r="F2121" i="37"/>
  <c r="F2105" i="37"/>
  <c r="N11" i="18"/>
  <c r="X10" i="18"/>
  <c r="E2041" i="37"/>
  <c r="E2039" i="37"/>
  <c r="E2037" i="37"/>
  <c r="E2035" i="37"/>
  <c r="E2033" i="37"/>
  <c r="E2031" i="37"/>
  <c r="E2029" i="37"/>
  <c r="E2027" i="37"/>
  <c r="E2025" i="37"/>
  <c r="E2023" i="37"/>
  <c r="E2021" i="37"/>
  <c r="E2019" i="37"/>
  <c r="E2017" i="37"/>
  <c r="E2015" i="37"/>
  <c r="E2013" i="37"/>
  <c r="E2040" i="37"/>
  <c r="E2038" i="37"/>
  <c r="E2036" i="37"/>
  <c r="E2034" i="37"/>
  <c r="E2032" i="37"/>
  <c r="E2030" i="37"/>
  <c r="E2028" i="37"/>
  <c r="E2026" i="37"/>
  <c r="E2024" i="37"/>
  <c r="E2022" i="37"/>
  <c r="E2020" i="37"/>
  <c r="E2018" i="37"/>
  <c r="E2016" i="37"/>
  <c r="E2014" i="37"/>
  <c r="E2012" i="37"/>
  <c r="BQ10" i="18"/>
  <c r="E2491" i="37"/>
  <c r="E2489" i="37"/>
  <c r="E2487" i="37"/>
  <c r="E2485" i="37"/>
  <c r="E2483" i="37"/>
  <c r="E2481" i="37"/>
  <c r="E2479" i="37"/>
  <c r="E2477" i="37"/>
  <c r="E2475" i="37"/>
  <c r="E2473" i="37"/>
  <c r="E2471" i="37"/>
  <c r="E2469" i="37"/>
  <c r="E2467" i="37"/>
  <c r="E2465" i="37"/>
  <c r="E2463" i="37"/>
  <c r="E2490" i="37"/>
  <c r="E2488" i="37"/>
  <c r="E2486" i="37"/>
  <c r="E2484" i="37"/>
  <c r="E2482" i="37"/>
  <c r="E2480" i="37"/>
  <c r="E2478" i="37"/>
  <c r="E2476" i="37"/>
  <c r="E2474" i="37"/>
  <c r="E2472" i="37"/>
  <c r="E2470" i="37"/>
  <c r="E2468" i="37"/>
  <c r="E2466" i="37"/>
  <c r="E2464" i="37"/>
  <c r="E2462" i="37"/>
  <c r="AV10" i="18"/>
  <c r="E2281" i="37"/>
  <c r="E2279" i="37"/>
  <c r="E2277" i="37"/>
  <c r="E2275" i="37"/>
  <c r="E2273" i="37"/>
  <c r="E2271" i="37"/>
  <c r="E2269" i="37"/>
  <c r="E2267" i="37"/>
  <c r="E2265" i="37"/>
  <c r="E2263" i="37"/>
  <c r="E2261" i="37"/>
  <c r="E2259" i="37"/>
  <c r="E2257" i="37"/>
  <c r="E2255" i="37"/>
  <c r="E2253" i="37"/>
  <c r="E2280" i="37"/>
  <c r="E2278" i="37"/>
  <c r="E2276" i="37"/>
  <c r="E2274" i="37"/>
  <c r="E2272" i="37"/>
  <c r="E2270" i="37"/>
  <c r="E2268" i="37"/>
  <c r="E2266" i="37"/>
  <c r="E2264" i="37"/>
  <c r="E2262" i="37"/>
  <c r="E2260" i="37"/>
  <c r="E2258" i="37"/>
  <c r="E2256" i="37"/>
  <c r="E2254" i="37"/>
  <c r="E2252" i="37"/>
  <c r="J27" i="22"/>
  <c r="K27" i="22" s="1"/>
  <c r="G5119" i="37"/>
  <c r="H5119" i="37" s="1"/>
  <c r="J26" i="22"/>
  <c r="K26" i="22" s="1"/>
  <c r="G5118" i="37"/>
  <c r="H5118" i="37" s="1"/>
  <c r="J29" i="22"/>
  <c r="K29" i="22" s="1"/>
  <c r="G5121" i="37"/>
  <c r="H5121" i="37" s="1"/>
  <c r="J25" i="22"/>
  <c r="K25" i="22" s="1"/>
  <c r="G5117" i="37"/>
  <c r="H5117" i="37" s="1"/>
  <c r="J24" i="22"/>
  <c r="K24" i="22" s="1"/>
  <c r="G5116" i="37"/>
  <c r="H5116" i="37" s="1"/>
  <c r="F2582" i="37"/>
  <c r="F2580" i="37"/>
  <c r="F2578" i="37"/>
  <c r="F2576" i="37"/>
  <c r="F2574" i="37"/>
  <c r="F2572" i="37"/>
  <c r="F2570" i="37"/>
  <c r="F2568" i="37"/>
  <c r="F2566" i="37"/>
  <c r="F2564" i="37"/>
  <c r="F2562" i="37"/>
  <c r="F2560" i="37"/>
  <c r="F2558" i="37"/>
  <c r="F2556" i="37"/>
  <c r="F2554" i="37"/>
  <c r="F2569" i="37"/>
  <c r="F2553" i="37"/>
  <c r="F2575" i="37"/>
  <c r="F2559" i="37"/>
  <c r="F2581" i="37"/>
  <c r="F2565" i="37"/>
  <c r="F2573" i="37"/>
  <c r="F2571" i="37"/>
  <c r="F2555" i="37"/>
  <c r="F2577" i="37"/>
  <c r="F2561" i="37"/>
  <c r="F2557" i="37"/>
  <c r="F2583" i="37"/>
  <c r="F2567" i="37"/>
  <c r="F2579" i="37"/>
  <c r="F2563" i="37"/>
  <c r="F2250" i="37"/>
  <c r="F2248" i="37"/>
  <c r="F2246" i="37"/>
  <c r="F2244" i="37"/>
  <c r="F2242" i="37"/>
  <c r="F2240" i="37"/>
  <c r="F2238" i="37"/>
  <c r="F2236" i="37"/>
  <c r="F2234" i="37"/>
  <c r="F2232" i="37"/>
  <c r="F2230" i="37"/>
  <c r="F2228" i="37"/>
  <c r="F2226" i="37"/>
  <c r="F2224" i="37"/>
  <c r="F2222" i="37"/>
  <c r="F2239" i="37"/>
  <c r="F2223" i="37"/>
  <c r="F2245" i="37"/>
  <c r="F2229" i="37"/>
  <c r="F2251" i="37"/>
  <c r="F2235" i="37"/>
  <c r="F2241" i="37"/>
  <c r="F2225" i="37"/>
  <c r="F2227" i="37"/>
  <c r="F2247" i="37"/>
  <c r="F2231" i="37"/>
  <c r="F2243" i="37"/>
  <c r="F2237" i="37"/>
  <c r="F2249" i="37"/>
  <c r="F2233" i="37"/>
  <c r="F2040" i="37"/>
  <c r="F2038" i="37"/>
  <c r="F2036" i="37"/>
  <c r="F2034" i="37"/>
  <c r="F2032" i="37"/>
  <c r="F2030" i="37"/>
  <c r="F2028" i="37"/>
  <c r="F2026" i="37"/>
  <c r="F2024" i="37"/>
  <c r="F2022" i="37"/>
  <c r="F2020" i="37"/>
  <c r="F2018" i="37"/>
  <c r="F2016" i="37"/>
  <c r="F2014" i="37"/>
  <c r="F2012" i="37"/>
  <c r="F2031" i="37"/>
  <c r="F2015" i="37"/>
  <c r="F2037" i="37"/>
  <c r="F2021" i="37"/>
  <c r="F2035" i="37"/>
  <c r="F2027" i="37"/>
  <c r="F2033" i="37"/>
  <c r="F2017" i="37"/>
  <c r="F2039" i="37"/>
  <c r="F2023" i="37"/>
  <c r="F2019" i="37"/>
  <c r="F2029" i="37"/>
  <c r="F2013" i="37"/>
  <c r="F2025" i="37"/>
  <c r="F2041" i="37"/>
  <c r="F2070" i="37"/>
  <c r="F2068" i="37"/>
  <c r="F2066" i="37"/>
  <c r="F2064" i="37"/>
  <c r="F2062" i="37"/>
  <c r="F2060" i="37"/>
  <c r="F2058" i="37"/>
  <c r="F2056" i="37"/>
  <c r="F2054" i="37"/>
  <c r="F2052" i="37"/>
  <c r="F2050" i="37"/>
  <c r="F2048" i="37"/>
  <c r="F2046" i="37"/>
  <c r="F2044" i="37"/>
  <c r="F2042" i="37"/>
  <c r="F2063" i="37"/>
  <c r="F2047" i="37"/>
  <c r="F2069" i="37"/>
  <c r="F2053" i="37"/>
  <c r="F2059" i="37"/>
  <c r="F2043" i="37"/>
  <c r="F2067" i="37"/>
  <c r="F2065" i="37"/>
  <c r="F2049" i="37"/>
  <c r="F2051" i="37"/>
  <c r="F2071" i="37"/>
  <c r="F2055" i="37"/>
  <c r="F2061" i="37"/>
  <c r="F2045" i="37"/>
  <c r="F2057" i="37"/>
  <c r="F2370" i="37"/>
  <c r="F2368" i="37"/>
  <c r="F2366" i="37"/>
  <c r="F2364" i="37"/>
  <c r="F2362" i="37"/>
  <c r="F2360" i="37"/>
  <c r="F2358" i="37"/>
  <c r="F2356" i="37"/>
  <c r="F2354" i="37"/>
  <c r="F2352" i="37"/>
  <c r="F2350" i="37"/>
  <c r="F2348" i="37"/>
  <c r="F2346" i="37"/>
  <c r="F2344" i="37"/>
  <c r="F2342" i="37"/>
  <c r="F2367" i="37"/>
  <c r="F2351" i="37"/>
  <c r="F2357" i="37"/>
  <c r="F2363" i="37"/>
  <c r="F2347" i="37"/>
  <c r="F2355" i="37"/>
  <c r="F2369" i="37"/>
  <c r="F2353" i="37"/>
  <c r="F2371" i="37"/>
  <c r="F2359" i="37"/>
  <c r="F2343" i="37"/>
  <c r="F2365" i="37"/>
  <c r="F2349" i="37"/>
  <c r="F2361" i="37"/>
  <c r="F2345" i="37"/>
  <c r="F2340" i="37"/>
  <c r="F2338" i="37"/>
  <c r="F2336" i="37"/>
  <c r="F2334" i="37"/>
  <c r="F2332" i="37"/>
  <c r="F2330" i="37"/>
  <c r="F2328" i="37"/>
  <c r="F2326" i="37"/>
  <c r="F2324" i="37"/>
  <c r="F2322" i="37"/>
  <c r="F2320" i="37"/>
  <c r="F2318" i="37"/>
  <c r="F2316" i="37"/>
  <c r="F2314" i="37"/>
  <c r="F2312" i="37"/>
  <c r="F2335" i="37"/>
  <c r="F2319" i="37"/>
  <c r="F2323" i="37"/>
  <c r="F2341" i="37"/>
  <c r="F2325" i="37"/>
  <c r="F2331" i="37"/>
  <c r="F2315" i="37"/>
  <c r="F2339" i="37"/>
  <c r="F2337" i="37"/>
  <c r="F2321" i="37"/>
  <c r="F2327" i="37"/>
  <c r="F2333" i="37"/>
  <c r="F2317" i="37"/>
  <c r="F2329" i="37"/>
  <c r="F2313" i="37"/>
  <c r="BH10" i="18"/>
  <c r="E2401" i="37"/>
  <c r="E2399" i="37"/>
  <c r="E2397" i="37"/>
  <c r="E2395" i="37"/>
  <c r="E2393" i="37"/>
  <c r="E2391" i="37"/>
  <c r="E2389" i="37"/>
  <c r="E2387" i="37"/>
  <c r="E2385" i="37"/>
  <c r="E2383" i="37"/>
  <c r="E2381" i="37"/>
  <c r="E2379" i="37"/>
  <c r="E2377" i="37"/>
  <c r="E2375" i="37"/>
  <c r="E2373" i="37"/>
  <c r="E2400" i="37"/>
  <c r="E2398" i="37"/>
  <c r="E2396" i="37"/>
  <c r="E2394" i="37"/>
  <c r="E2392" i="37"/>
  <c r="E2390" i="37"/>
  <c r="E2388" i="37"/>
  <c r="E2386" i="37"/>
  <c r="E2384" i="37"/>
  <c r="E2382" i="37"/>
  <c r="E2380" i="37"/>
  <c r="E2378" i="37"/>
  <c r="E2376" i="37"/>
  <c r="E2374" i="37"/>
  <c r="E2372" i="37"/>
  <c r="F2430" i="37"/>
  <c r="F2428" i="37"/>
  <c r="F2426" i="37"/>
  <c r="F2424" i="37"/>
  <c r="F2422" i="37"/>
  <c r="F2420" i="37"/>
  <c r="F2418" i="37"/>
  <c r="F2416" i="37"/>
  <c r="F2414" i="37"/>
  <c r="F2412" i="37"/>
  <c r="F2410" i="37"/>
  <c r="F2408" i="37"/>
  <c r="F2406" i="37"/>
  <c r="F2404" i="37"/>
  <c r="F2402" i="37"/>
  <c r="F2431" i="37"/>
  <c r="F2415" i="37"/>
  <c r="F2419" i="37"/>
  <c r="F2421" i="37"/>
  <c r="F2405" i="37"/>
  <c r="F2427" i="37"/>
  <c r="F2411" i="37"/>
  <c r="F2403" i="37"/>
  <c r="F2417" i="37"/>
  <c r="F2423" i="37"/>
  <c r="F2407" i="37"/>
  <c r="F2429" i="37"/>
  <c r="F2413" i="37"/>
  <c r="F2425" i="37"/>
  <c r="F2409" i="37"/>
  <c r="F2160" i="37"/>
  <c r="F2158" i="37"/>
  <c r="F2156" i="37"/>
  <c r="F2154" i="37"/>
  <c r="F2152" i="37"/>
  <c r="F2150" i="37"/>
  <c r="F2148" i="37"/>
  <c r="F2146" i="37"/>
  <c r="F2144" i="37"/>
  <c r="F2142" i="37"/>
  <c r="F2140" i="37"/>
  <c r="F2138" i="37"/>
  <c r="F2136" i="37"/>
  <c r="F2134" i="37"/>
  <c r="F2132" i="37"/>
  <c r="F2159" i="37"/>
  <c r="F2143" i="37"/>
  <c r="F2149" i="37"/>
  <c r="F2133" i="37"/>
  <c r="F2155" i="37"/>
  <c r="F2139" i="37"/>
  <c r="F2161" i="37"/>
  <c r="F2145" i="37"/>
  <c r="F2147" i="37"/>
  <c r="F2151" i="37"/>
  <c r="F2135" i="37"/>
  <c r="F2157" i="37"/>
  <c r="F2141" i="37"/>
  <c r="F2153" i="37"/>
  <c r="F2137" i="37"/>
  <c r="AA10" i="18"/>
  <c r="E2071" i="37"/>
  <c r="E2069" i="37"/>
  <c r="E2067" i="37"/>
  <c r="E2065" i="37"/>
  <c r="E2063" i="37"/>
  <c r="E2061" i="37"/>
  <c r="E2059" i="37"/>
  <c r="E2057" i="37"/>
  <c r="E2055" i="37"/>
  <c r="E2053" i="37"/>
  <c r="E2051" i="37"/>
  <c r="E2049" i="37"/>
  <c r="E2047" i="37"/>
  <c r="E2045" i="37"/>
  <c r="E2043" i="37"/>
  <c r="E2070" i="37"/>
  <c r="E2068" i="37"/>
  <c r="E2066" i="37"/>
  <c r="E2064" i="37"/>
  <c r="E2062" i="37"/>
  <c r="E2060" i="37"/>
  <c r="E2058" i="37"/>
  <c r="E2056" i="37"/>
  <c r="E2054" i="37"/>
  <c r="E2052" i="37"/>
  <c r="E2050" i="37"/>
  <c r="E2048" i="37"/>
  <c r="E2046" i="37"/>
  <c r="E2044" i="37"/>
  <c r="E2042" i="37"/>
  <c r="AM10" i="18"/>
  <c r="E2191" i="37"/>
  <c r="E2189" i="37"/>
  <c r="E2187" i="37"/>
  <c r="E2185" i="37"/>
  <c r="E2183" i="37"/>
  <c r="E2181" i="37"/>
  <c r="E2179" i="37"/>
  <c r="E2177" i="37"/>
  <c r="E2175" i="37"/>
  <c r="E2173" i="37"/>
  <c r="E2171" i="37"/>
  <c r="E2169" i="37"/>
  <c r="E2167" i="37"/>
  <c r="E2165" i="37"/>
  <c r="E2163" i="37"/>
  <c r="E2190" i="37"/>
  <c r="E2188" i="37"/>
  <c r="E2186" i="37"/>
  <c r="E2184" i="37"/>
  <c r="E2182" i="37"/>
  <c r="E2180" i="37"/>
  <c r="E2178" i="37"/>
  <c r="E2176" i="37"/>
  <c r="E2174" i="37"/>
  <c r="E2172" i="37"/>
  <c r="E2170" i="37"/>
  <c r="E2168" i="37"/>
  <c r="E2166" i="37"/>
  <c r="E2164" i="37"/>
  <c r="E2162" i="37"/>
  <c r="F2190" i="37"/>
  <c r="F2188" i="37"/>
  <c r="F2186" i="37"/>
  <c r="F2184" i="37"/>
  <c r="F2182" i="37"/>
  <c r="F2180" i="37"/>
  <c r="F2178" i="37"/>
  <c r="F2176" i="37"/>
  <c r="F2174" i="37"/>
  <c r="F2172" i="37"/>
  <c r="F2170" i="37"/>
  <c r="F2168" i="37"/>
  <c r="F2166" i="37"/>
  <c r="F2164" i="37"/>
  <c r="F2162" i="37"/>
  <c r="F2191" i="37"/>
  <c r="F2175" i="37"/>
  <c r="F2163" i="37"/>
  <c r="F2181" i="37"/>
  <c r="F2165" i="37"/>
  <c r="F2187" i="37"/>
  <c r="F2171" i="37"/>
  <c r="F2177" i="37"/>
  <c r="F2179" i="37"/>
  <c r="F2183" i="37"/>
  <c r="F2167" i="37"/>
  <c r="F2189" i="37"/>
  <c r="F2173" i="37"/>
  <c r="F2185" i="37"/>
  <c r="F2169" i="37"/>
  <c r="J32" i="21"/>
  <c r="K32" i="21" s="1"/>
  <c r="J33" i="21"/>
  <c r="K33" i="21" s="1"/>
  <c r="J5" i="36"/>
  <c r="F1921" i="37" l="1"/>
  <c r="F1898" i="37"/>
  <c r="F1905" i="37"/>
  <c r="F1906" i="37"/>
  <c r="F1897" i="37"/>
  <c r="F1913" i="37"/>
  <c r="F1914" i="37"/>
  <c r="F1899" i="37"/>
  <c r="F1915" i="37"/>
  <c r="F1900" i="37"/>
  <c r="F1916" i="37"/>
  <c r="F1893" i="37"/>
  <c r="F1901" i="37"/>
  <c r="F1909" i="37"/>
  <c r="F1917" i="37"/>
  <c r="F1894" i="37"/>
  <c r="F1902" i="37"/>
  <c r="F1910" i="37"/>
  <c r="F1918" i="37"/>
  <c r="F1907" i="37"/>
  <c r="F1892" i="37"/>
  <c r="F1908" i="37"/>
  <c r="F1895" i="37"/>
  <c r="F1903" i="37"/>
  <c r="F1911" i="37"/>
  <c r="F1919" i="37"/>
  <c r="F1896" i="37"/>
  <c r="F1904" i="37"/>
  <c r="F1912" i="37"/>
  <c r="AM10" i="19"/>
  <c r="E2831" i="37"/>
  <c r="E2829" i="37"/>
  <c r="E2827" i="37"/>
  <c r="E2825" i="37"/>
  <c r="E2823" i="37"/>
  <c r="E2821" i="37"/>
  <c r="E2819" i="37"/>
  <c r="E2817" i="37"/>
  <c r="E2815" i="37"/>
  <c r="E2813" i="37"/>
  <c r="E2811" i="37"/>
  <c r="E2809" i="37"/>
  <c r="E2807" i="37"/>
  <c r="E2805" i="37"/>
  <c r="E2803" i="37"/>
  <c r="E2801" i="37"/>
  <c r="E2830" i="37"/>
  <c r="E2828" i="37"/>
  <c r="E2826" i="37"/>
  <c r="E2824" i="37"/>
  <c r="E2822" i="37"/>
  <c r="E2820" i="37"/>
  <c r="E2818" i="37"/>
  <c r="E2816" i="37"/>
  <c r="E2814" i="37"/>
  <c r="E2812" i="37"/>
  <c r="E2810" i="37"/>
  <c r="E2808" i="37"/>
  <c r="E2806" i="37"/>
  <c r="E2804" i="37"/>
  <c r="E2802" i="37"/>
  <c r="BK10" i="19"/>
  <c r="E3079" i="37"/>
  <c r="E3077" i="37"/>
  <c r="E3075" i="37"/>
  <c r="E3073" i="37"/>
  <c r="E3071" i="37"/>
  <c r="E3069" i="37"/>
  <c r="E3067" i="37"/>
  <c r="E3065" i="37"/>
  <c r="E3063" i="37"/>
  <c r="E3061" i="37"/>
  <c r="E3059" i="37"/>
  <c r="E3057" i="37"/>
  <c r="E3055" i="37"/>
  <c r="E3053" i="37"/>
  <c r="E3051" i="37"/>
  <c r="E3049" i="37"/>
  <c r="E3078" i="37"/>
  <c r="E3076" i="37"/>
  <c r="E3074" i="37"/>
  <c r="E3072" i="37"/>
  <c r="E3070" i="37"/>
  <c r="E3068" i="37"/>
  <c r="E3066" i="37"/>
  <c r="E3064" i="37"/>
  <c r="E3062" i="37"/>
  <c r="E3060" i="37"/>
  <c r="E3058" i="37"/>
  <c r="E3056" i="37"/>
  <c r="E3054" i="37"/>
  <c r="E3052" i="37"/>
  <c r="E3050" i="37"/>
  <c r="F2955" i="37"/>
  <c r="F2953" i="37"/>
  <c r="F2951" i="37"/>
  <c r="F2949" i="37"/>
  <c r="F2947" i="37"/>
  <c r="F2945" i="37"/>
  <c r="F2943" i="37"/>
  <c r="F2941" i="37"/>
  <c r="F2939" i="37"/>
  <c r="F2937" i="37"/>
  <c r="F2935" i="37"/>
  <c r="F2933" i="37"/>
  <c r="F2931" i="37"/>
  <c r="F2929" i="37"/>
  <c r="F2927" i="37"/>
  <c r="F2925" i="37"/>
  <c r="F2954" i="37"/>
  <c r="F2952" i="37"/>
  <c r="F2950" i="37"/>
  <c r="F2948" i="37"/>
  <c r="F2946" i="37"/>
  <c r="F2944" i="37"/>
  <c r="F2942" i="37"/>
  <c r="F2940" i="37"/>
  <c r="F2938" i="37"/>
  <c r="F2936" i="37"/>
  <c r="F2934" i="37"/>
  <c r="F2932" i="37"/>
  <c r="F2930" i="37"/>
  <c r="F2928" i="37"/>
  <c r="F2926" i="37"/>
  <c r="F2737" i="37"/>
  <c r="F2735" i="37"/>
  <c r="F2733" i="37"/>
  <c r="F2731" i="37"/>
  <c r="F2729" i="37"/>
  <c r="F2727" i="37"/>
  <c r="F2725" i="37"/>
  <c r="F2723" i="37"/>
  <c r="F2721" i="37"/>
  <c r="F2719" i="37"/>
  <c r="F2717" i="37"/>
  <c r="F2715" i="37"/>
  <c r="F2713" i="37"/>
  <c r="F2711" i="37"/>
  <c r="F2709" i="37"/>
  <c r="F2738" i="37"/>
  <c r="F2736" i="37"/>
  <c r="F2734" i="37"/>
  <c r="F2732" i="37"/>
  <c r="F2730" i="37"/>
  <c r="F2728" i="37"/>
  <c r="F2726" i="37"/>
  <c r="F2724" i="37"/>
  <c r="F2722" i="37"/>
  <c r="F2720" i="37"/>
  <c r="F2718" i="37"/>
  <c r="F2716" i="37"/>
  <c r="F2714" i="37"/>
  <c r="F2712" i="37"/>
  <c r="F2710" i="37"/>
  <c r="F2708" i="37"/>
  <c r="AY10" i="19"/>
  <c r="E2955" i="37"/>
  <c r="E2953" i="37"/>
  <c r="E2951" i="37"/>
  <c r="E2949" i="37"/>
  <c r="E2947" i="37"/>
  <c r="E2945" i="37"/>
  <c r="E2943" i="37"/>
  <c r="E2941" i="37"/>
  <c r="E2939" i="37"/>
  <c r="E2937" i="37"/>
  <c r="E2935" i="37"/>
  <c r="E2933" i="37"/>
  <c r="E2931" i="37"/>
  <c r="E2929" i="37"/>
  <c r="E2927" i="37"/>
  <c r="E2925" i="37"/>
  <c r="E2954" i="37"/>
  <c r="E2952" i="37"/>
  <c r="E2950" i="37"/>
  <c r="E2948" i="37"/>
  <c r="E2946" i="37"/>
  <c r="E2944" i="37"/>
  <c r="E2942" i="37"/>
  <c r="E2940" i="37"/>
  <c r="E2938" i="37"/>
  <c r="E2936" i="37"/>
  <c r="E2934" i="37"/>
  <c r="E2932" i="37"/>
  <c r="E2930" i="37"/>
  <c r="E2928" i="37"/>
  <c r="E2926" i="37"/>
  <c r="AS10" i="19"/>
  <c r="E2893" i="37"/>
  <c r="E2891" i="37"/>
  <c r="E2889" i="37"/>
  <c r="E2887" i="37"/>
  <c r="E2885" i="37"/>
  <c r="E2883" i="37"/>
  <c r="E2881" i="37"/>
  <c r="E2879" i="37"/>
  <c r="E2877" i="37"/>
  <c r="E2875" i="37"/>
  <c r="E2873" i="37"/>
  <c r="E2871" i="37"/>
  <c r="E2869" i="37"/>
  <c r="E2867" i="37"/>
  <c r="E2865" i="37"/>
  <c r="E2863" i="37"/>
  <c r="E2892" i="37"/>
  <c r="E2890" i="37"/>
  <c r="E2888" i="37"/>
  <c r="E2886" i="37"/>
  <c r="E2884" i="37"/>
  <c r="E2882" i="37"/>
  <c r="E2880" i="37"/>
  <c r="E2878" i="37"/>
  <c r="E2876" i="37"/>
  <c r="E2874" i="37"/>
  <c r="E2872" i="37"/>
  <c r="E2870" i="37"/>
  <c r="E2868" i="37"/>
  <c r="E2866" i="37"/>
  <c r="E2864" i="37"/>
  <c r="AD10" i="19"/>
  <c r="E2737" i="37"/>
  <c r="E2735" i="37"/>
  <c r="E2733" i="37"/>
  <c r="E2731" i="37"/>
  <c r="E2729" i="37"/>
  <c r="E2727" i="37"/>
  <c r="E2725" i="37"/>
  <c r="E2723" i="37"/>
  <c r="E2721" i="37"/>
  <c r="E2719" i="37"/>
  <c r="E2717" i="37"/>
  <c r="E2715" i="37"/>
  <c r="E2713" i="37"/>
  <c r="E2711" i="37"/>
  <c r="E2709" i="37"/>
  <c r="E2738" i="37"/>
  <c r="E2736" i="37"/>
  <c r="E2734" i="37"/>
  <c r="E2732" i="37"/>
  <c r="E2730" i="37"/>
  <c r="E2728" i="37"/>
  <c r="E2726" i="37"/>
  <c r="E2724" i="37"/>
  <c r="E2722" i="37"/>
  <c r="E2720" i="37"/>
  <c r="E2718" i="37"/>
  <c r="E2716" i="37"/>
  <c r="E2714" i="37"/>
  <c r="E2712" i="37"/>
  <c r="E2710" i="37"/>
  <c r="E2708" i="37"/>
  <c r="F3171" i="37"/>
  <c r="F3169" i="37"/>
  <c r="F3167" i="37"/>
  <c r="F3165" i="37"/>
  <c r="F3163" i="37"/>
  <c r="F3161" i="37"/>
  <c r="F3159" i="37"/>
  <c r="F3157" i="37"/>
  <c r="F3155" i="37"/>
  <c r="F3153" i="37"/>
  <c r="F3151" i="37"/>
  <c r="F3149" i="37"/>
  <c r="F3147" i="37"/>
  <c r="F3145" i="37"/>
  <c r="F3143" i="37"/>
  <c r="F3172" i="37"/>
  <c r="F3170" i="37"/>
  <c r="F3168" i="37"/>
  <c r="F3166" i="37"/>
  <c r="F3164" i="37"/>
  <c r="F3162" i="37"/>
  <c r="F3160" i="37"/>
  <c r="F3158" i="37"/>
  <c r="F3156" i="37"/>
  <c r="F3154" i="37"/>
  <c r="F3152" i="37"/>
  <c r="F3150" i="37"/>
  <c r="F3148" i="37"/>
  <c r="F3146" i="37"/>
  <c r="F3144" i="37"/>
  <c r="F3142" i="37"/>
  <c r="F2923" i="37"/>
  <c r="F2921" i="37"/>
  <c r="F2919" i="37"/>
  <c r="F2917" i="37"/>
  <c r="F2915" i="37"/>
  <c r="F2913" i="37"/>
  <c r="F2911" i="37"/>
  <c r="F2909" i="37"/>
  <c r="F2907" i="37"/>
  <c r="F2905" i="37"/>
  <c r="F2903" i="37"/>
  <c r="F2901" i="37"/>
  <c r="F2899" i="37"/>
  <c r="F2897" i="37"/>
  <c r="F2895" i="37"/>
  <c r="F2924" i="37"/>
  <c r="F2922" i="37"/>
  <c r="F2920" i="37"/>
  <c r="F2918" i="37"/>
  <c r="F2916" i="37"/>
  <c r="F2914" i="37"/>
  <c r="F2912" i="37"/>
  <c r="F2910" i="37"/>
  <c r="F2908" i="37"/>
  <c r="F2906" i="37"/>
  <c r="F2904" i="37"/>
  <c r="F2902" i="37"/>
  <c r="F2900" i="37"/>
  <c r="F2898" i="37"/>
  <c r="F2896" i="37"/>
  <c r="F2894" i="37"/>
  <c r="AJ10" i="19"/>
  <c r="E2799" i="37"/>
  <c r="E2797" i="37"/>
  <c r="E2795" i="37"/>
  <c r="E2793" i="37"/>
  <c r="E2791" i="37"/>
  <c r="E2789" i="37"/>
  <c r="E2787" i="37"/>
  <c r="E2785" i="37"/>
  <c r="E2783" i="37"/>
  <c r="E2781" i="37"/>
  <c r="E2779" i="37"/>
  <c r="E2777" i="37"/>
  <c r="E2775" i="37"/>
  <c r="E2773" i="37"/>
  <c r="E2771" i="37"/>
  <c r="E2800" i="37"/>
  <c r="E2798" i="37"/>
  <c r="E2796" i="37"/>
  <c r="E2794" i="37"/>
  <c r="E2792" i="37"/>
  <c r="E2790" i="37"/>
  <c r="E2788" i="37"/>
  <c r="E2786" i="37"/>
  <c r="E2784" i="37"/>
  <c r="E2782" i="37"/>
  <c r="E2780" i="37"/>
  <c r="E2778" i="37"/>
  <c r="E2776" i="37"/>
  <c r="E2774" i="37"/>
  <c r="E2772" i="37"/>
  <c r="E2770" i="37"/>
  <c r="F2675" i="37"/>
  <c r="F2673" i="37"/>
  <c r="F2671" i="37"/>
  <c r="F2669" i="37"/>
  <c r="F2667" i="37"/>
  <c r="F2665" i="37"/>
  <c r="F2663" i="37"/>
  <c r="F2661" i="37"/>
  <c r="F2659" i="37"/>
  <c r="F2657" i="37"/>
  <c r="F2655" i="37"/>
  <c r="F2653" i="37"/>
  <c r="F2651" i="37"/>
  <c r="F2649" i="37"/>
  <c r="F2647" i="37"/>
  <c r="F2676" i="37"/>
  <c r="F2674" i="37"/>
  <c r="F2672" i="37"/>
  <c r="F2670" i="37"/>
  <c r="F2668" i="37"/>
  <c r="F2666" i="37"/>
  <c r="F2664" i="37"/>
  <c r="F2662" i="37"/>
  <c r="F2660" i="37"/>
  <c r="F2658" i="37"/>
  <c r="F2656" i="37"/>
  <c r="F2654" i="37"/>
  <c r="F2652" i="37"/>
  <c r="F2650" i="37"/>
  <c r="F2648" i="37"/>
  <c r="F2646" i="37"/>
  <c r="F2985" i="37"/>
  <c r="F2983" i="37"/>
  <c r="F2981" i="37"/>
  <c r="F2979" i="37"/>
  <c r="F2977" i="37"/>
  <c r="F2975" i="37"/>
  <c r="F2973" i="37"/>
  <c r="F2971" i="37"/>
  <c r="F2969" i="37"/>
  <c r="F2967" i="37"/>
  <c r="F2965" i="37"/>
  <c r="F2963" i="37"/>
  <c r="F2961" i="37"/>
  <c r="F2959" i="37"/>
  <c r="F2957" i="37"/>
  <c r="F2986" i="37"/>
  <c r="F2984" i="37"/>
  <c r="F2982" i="37"/>
  <c r="F2980" i="37"/>
  <c r="F2978" i="37"/>
  <c r="F2976" i="37"/>
  <c r="F2974" i="37"/>
  <c r="F2972" i="37"/>
  <c r="F2970" i="37"/>
  <c r="F2968" i="37"/>
  <c r="F2966" i="37"/>
  <c r="F2964" i="37"/>
  <c r="F2962" i="37"/>
  <c r="F2960" i="37"/>
  <c r="F2958" i="37"/>
  <c r="F2956" i="37"/>
  <c r="BH10" i="19"/>
  <c r="E3047" i="37"/>
  <c r="E3045" i="37"/>
  <c r="E3043" i="37"/>
  <c r="E3041" i="37"/>
  <c r="E3039" i="37"/>
  <c r="E3037" i="37"/>
  <c r="E3035" i="37"/>
  <c r="E3033" i="37"/>
  <c r="E3031" i="37"/>
  <c r="E3029" i="37"/>
  <c r="E3027" i="37"/>
  <c r="E3025" i="37"/>
  <c r="E3023" i="37"/>
  <c r="E3021" i="37"/>
  <c r="E3019" i="37"/>
  <c r="E3048" i="37"/>
  <c r="E3046" i="37"/>
  <c r="E3044" i="37"/>
  <c r="E3042" i="37"/>
  <c r="E3040" i="37"/>
  <c r="E3038" i="37"/>
  <c r="E3036" i="37"/>
  <c r="E3034" i="37"/>
  <c r="E3032" i="37"/>
  <c r="E3030" i="37"/>
  <c r="E3028" i="37"/>
  <c r="E3026" i="37"/>
  <c r="E3024" i="37"/>
  <c r="E3022" i="37"/>
  <c r="E3020" i="37"/>
  <c r="E3018" i="37"/>
  <c r="F2769" i="37"/>
  <c r="F2767" i="37"/>
  <c r="F2765" i="37"/>
  <c r="F2763" i="37"/>
  <c r="F2761" i="37"/>
  <c r="F2759" i="37"/>
  <c r="F2757" i="37"/>
  <c r="F2755" i="37"/>
  <c r="F2753" i="37"/>
  <c r="F2751" i="37"/>
  <c r="F2749" i="37"/>
  <c r="F2747" i="37"/>
  <c r="F2745" i="37"/>
  <c r="F2743" i="37"/>
  <c r="F2741" i="37"/>
  <c r="F2739" i="37"/>
  <c r="F2768" i="37"/>
  <c r="F2766" i="37"/>
  <c r="F2764" i="37"/>
  <c r="F2762" i="37"/>
  <c r="F2760" i="37"/>
  <c r="F2758" i="37"/>
  <c r="F2756" i="37"/>
  <c r="F2754" i="37"/>
  <c r="F2752" i="37"/>
  <c r="F2750" i="37"/>
  <c r="F2748" i="37"/>
  <c r="F2746" i="37"/>
  <c r="F2744" i="37"/>
  <c r="F2742" i="37"/>
  <c r="F2740" i="37"/>
  <c r="F2861" i="37"/>
  <c r="F2859" i="37"/>
  <c r="F2857" i="37"/>
  <c r="F2855" i="37"/>
  <c r="F2853" i="37"/>
  <c r="F2851" i="37"/>
  <c r="F2849" i="37"/>
  <c r="F2847" i="37"/>
  <c r="F2845" i="37"/>
  <c r="F2843" i="37"/>
  <c r="F2841" i="37"/>
  <c r="F2839" i="37"/>
  <c r="F2837" i="37"/>
  <c r="F2835" i="37"/>
  <c r="F2833" i="37"/>
  <c r="F2862" i="37"/>
  <c r="F2860" i="37"/>
  <c r="F2858" i="37"/>
  <c r="F2856" i="37"/>
  <c r="F2854" i="37"/>
  <c r="F2852" i="37"/>
  <c r="F2850" i="37"/>
  <c r="F2848" i="37"/>
  <c r="F2846" i="37"/>
  <c r="F2844" i="37"/>
  <c r="F2842" i="37"/>
  <c r="F2840" i="37"/>
  <c r="F2838" i="37"/>
  <c r="F2836" i="37"/>
  <c r="F2834" i="37"/>
  <c r="F2832" i="37"/>
  <c r="BE10" i="19"/>
  <c r="E3017" i="37"/>
  <c r="E3015" i="37"/>
  <c r="E3013" i="37"/>
  <c r="E3011" i="37"/>
  <c r="E3009" i="37"/>
  <c r="E3007" i="37"/>
  <c r="E3005" i="37"/>
  <c r="E3003" i="37"/>
  <c r="E3001" i="37"/>
  <c r="E2999" i="37"/>
  <c r="E2997" i="37"/>
  <c r="E2995" i="37"/>
  <c r="E2993" i="37"/>
  <c r="E2991" i="37"/>
  <c r="E2989" i="37"/>
  <c r="E2987" i="37"/>
  <c r="E3016" i="37"/>
  <c r="E3014" i="37"/>
  <c r="E3012" i="37"/>
  <c r="E3010" i="37"/>
  <c r="E3008" i="37"/>
  <c r="E3006" i="37"/>
  <c r="E3004" i="37"/>
  <c r="E3002" i="37"/>
  <c r="E3000" i="37"/>
  <c r="E2998" i="37"/>
  <c r="E2996" i="37"/>
  <c r="E2994" i="37"/>
  <c r="E2992" i="37"/>
  <c r="E2990" i="37"/>
  <c r="E2988" i="37"/>
  <c r="F3079" i="37"/>
  <c r="F3077" i="37"/>
  <c r="F3075" i="37"/>
  <c r="F3073" i="37"/>
  <c r="F3071" i="37"/>
  <c r="F3069" i="37"/>
  <c r="F3067" i="37"/>
  <c r="F3065" i="37"/>
  <c r="F3063" i="37"/>
  <c r="F3061" i="37"/>
  <c r="F3059" i="37"/>
  <c r="F3057" i="37"/>
  <c r="F3055" i="37"/>
  <c r="F3053" i="37"/>
  <c r="F3051" i="37"/>
  <c r="F3049" i="37"/>
  <c r="F3078" i="37"/>
  <c r="F3076" i="37"/>
  <c r="F3074" i="37"/>
  <c r="F3072" i="37"/>
  <c r="F3070" i="37"/>
  <c r="F3068" i="37"/>
  <c r="F3066" i="37"/>
  <c r="F3064" i="37"/>
  <c r="F3062" i="37"/>
  <c r="F3060" i="37"/>
  <c r="F3058" i="37"/>
  <c r="F3056" i="37"/>
  <c r="F3054" i="37"/>
  <c r="F3052" i="37"/>
  <c r="F3050" i="37"/>
  <c r="N11" i="19"/>
  <c r="F2552" i="37"/>
  <c r="F2550" i="37"/>
  <c r="F2548" i="37"/>
  <c r="F2546" i="37"/>
  <c r="F2544" i="37"/>
  <c r="F2542" i="37"/>
  <c r="F2540" i="37"/>
  <c r="F2538" i="37"/>
  <c r="F2536" i="37"/>
  <c r="F2534" i="37"/>
  <c r="F2532" i="37"/>
  <c r="F2530" i="37"/>
  <c r="F2528" i="37"/>
  <c r="F2526" i="37"/>
  <c r="F2524" i="37"/>
  <c r="F2522" i="37"/>
  <c r="F2547" i="37"/>
  <c r="F2539" i="37"/>
  <c r="F2531" i="37"/>
  <c r="F2523" i="37"/>
  <c r="F2549" i="37"/>
  <c r="F2541" i="37"/>
  <c r="F2533" i="37"/>
  <c r="F2525" i="37"/>
  <c r="F2551" i="37"/>
  <c r="F2543" i="37"/>
  <c r="F2535" i="37"/>
  <c r="F2527" i="37"/>
  <c r="F2545" i="37"/>
  <c r="F2537" i="37"/>
  <c r="F2529" i="37"/>
  <c r="F3047" i="37"/>
  <c r="F3045" i="37"/>
  <c r="F3043" i="37"/>
  <c r="F3041" i="37"/>
  <c r="F3039" i="37"/>
  <c r="F3037" i="37"/>
  <c r="F3035" i="37"/>
  <c r="F3033" i="37"/>
  <c r="F3031" i="37"/>
  <c r="F3029" i="37"/>
  <c r="F3027" i="37"/>
  <c r="F3025" i="37"/>
  <c r="F3023" i="37"/>
  <c r="F3021" i="37"/>
  <c r="F3019" i="37"/>
  <c r="F3048" i="37"/>
  <c r="F3046" i="37"/>
  <c r="F3044" i="37"/>
  <c r="F3042" i="37"/>
  <c r="F3040" i="37"/>
  <c r="F3038" i="37"/>
  <c r="F3036" i="37"/>
  <c r="F3034" i="37"/>
  <c r="F3032" i="37"/>
  <c r="F3030" i="37"/>
  <c r="F3028" i="37"/>
  <c r="F3026" i="37"/>
  <c r="F3024" i="37"/>
  <c r="F3022" i="37"/>
  <c r="F3020" i="37"/>
  <c r="F3018" i="37"/>
  <c r="BT10" i="19"/>
  <c r="E3171" i="37"/>
  <c r="E3169" i="37"/>
  <c r="E3167" i="37"/>
  <c r="E3165" i="37"/>
  <c r="E3163" i="37"/>
  <c r="E3161" i="37"/>
  <c r="E3159" i="37"/>
  <c r="E3157" i="37"/>
  <c r="E3155" i="37"/>
  <c r="E3153" i="37"/>
  <c r="E3151" i="37"/>
  <c r="E3149" i="37"/>
  <c r="E3147" i="37"/>
  <c r="E3145" i="37"/>
  <c r="E3143" i="37"/>
  <c r="E3172" i="37"/>
  <c r="E3170" i="37"/>
  <c r="E3168" i="37"/>
  <c r="E3166" i="37"/>
  <c r="E3164" i="37"/>
  <c r="E3162" i="37"/>
  <c r="E3160" i="37"/>
  <c r="E3158" i="37"/>
  <c r="E3156" i="37"/>
  <c r="E3154" i="37"/>
  <c r="E3152" i="37"/>
  <c r="E3150" i="37"/>
  <c r="E3148" i="37"/>
  <c r="E3146" i="37"/>
  <c r="E3144" i="37"/>
  <c r="E3142" i="37"/>
  <c r="F3017" i="37"/>
  <c r="F3015" i="37"/>
  <c r="F3013" i="37"/>
  <c r="F3011" i="37"/>
  <c r="F3009" i="37"/>
  <c r="F3007" i="37"/>
  <c r="F3005" i="37"/>
  <c r="F3003" i="37"/>
  <c r="F3001" i="37"/>
  <c r="F2999" i="37"/>
  <c r="F2997" i="37"/>
  <c r="F2995" i="37"/>
  <c r="F2993" i="37"/>
  <c r="F2991" i="37"/>
  <c r="F2989" i="37"/>
  <c r="F2987" i="37"/>
  <c r="F3016" i="37"/>
  <c r="F3014" i="37"/>
  <c r="F3012" i="37"/>
  <c r="F3010" i="37"/>
  <c r="F3008" i="37"/>
  <c r="F3006" i="37"/>
  <c r="F3004" i="37"/>
  <c r="F3002" i="37"/>
  <c r="F3000" i="37"/>
  <c r="F2998" i="37"/>
  <c r="F2996" i="37"/>
  <c r="F2994" i="37"/>
  <c r="F2992" i="37"/>
  <c r="F2990" i="37"/>
  <c r="F2988" i="37"/>
  <c r="X10" i="19"/>
  <c r="E2675" i="37"/>
  <c r="E2673" i="37"/>
  <c r="E2671" i="37"/>
  <c r="E2669" i="37"/>
  <c r="E2667" i="37"/>
  <c r="E2665" i="37"/>
  <c r="E2663" i="37"/>
  <c r="E2661" i="37"/>
  <c r="E2659" i="37"/>
  <c r="E2657" i="37"/>
  <c r="E2655" i="37"/>
  <c r="E2653" i="37"/>
  <c r="E2651" i="37"/>
  <c r="E2649" i="37"/>
  <c r="E2647" i="37"/>
  <c r="E2676" i="37"/>
  <c r="E2674" i="37"/>
  <c r="E2672" i="37"/>
  <c r="E2670" i="37"/>
  <c r="E2668" i="37"/>
  <c r="E2666" i="37"/>
  <c r="E2664" i="37"/>
  <c r="E2662" i="37"/>
  <c r="E2660" i="37"/>
  <c r="E2658" i="37"/>
  <c r="E2656" i="37"/>
  <c r="E2654" i="37"/>
  <c r="E2652" i="37"/>
  <c r="E2650" i="37"/>
  <c r="E2648" i="37"/>
  <c r="E2646" i="37"/>
  <c r="F2614" i="37"/>
  <c r="F2612" i="37"/>
  <c r="F2610" i="37"/>
  <c r="F2608" i="37"/>
  <c r="F2606" i="37"/>
  <c r="F2604" i="37"/>
  <c r="F2602" i="37"/>
  <c r="F2600" i="37"/>
  <c r="F2598" i="37"/>
  <c r="F2596" i="37"/>
  <c r="F2594" i="37"/>
  <c r="F2592" i="37"/>
  <c r="F2590" i="37"/>
  <c r="F2588" i="37"/>
  <c r="F2586" i="37"/>
  <c r="F2584" i="37"/>
  <c r="F2601" i="37"/>
  <c r="F2585" i="37"/>
  <c r="F2607" i="37"/>
  <c r="F2591" i="37"/>
  <c r="F2589" i="37"/>
  <c r="F2613" i="37"/>
  <c r="F2597" i="37"/>
  <c r="F2603" i="37"/>
  <c r="F2587" i="37"/>
  <c r="F2609" i="37"/>
  <c r="F2593" i="37"/>
  <c r="F2605" i="37"/>
  <c r="F2599" i="37"/>
  <c r="F2611" i="37"/>
  <c r="F2595" i="37"/>
  <c r="F3109" i="37"/>
  <c r="F3107" i="37"/>
  <c r="F3105" i="37"/>
  <c r="F3103" i="37"/>
  <c r="F3101" i="37"/>
  <c r="F3099" i="37"/>
  <c r="F3097" i="37"/>
  <c r="F3095" i="37"/>
  <c r="F3093" i="37"/>
  <c r="F3091" i="37"/>
  <c r="F3089" i="37"/>
  <c r="F3087" i="37"/>
  <c r="F3085" i="37"/>
  <c r="F3083" i="37"/>
  <c r="F3081" i="37"/>
  <c r="F3110" i="37"/>
  <c r="F3108" i="37"/>
  <c r="F3106" i="37"/>
  <c r="F3104" i="37"/>
  <c r="F3102" i="37"/>
  <c r="F3100" i="37"/>
  <c r="F3098" i="37"/>
  <c r="F3096" i="37"/>
  <c r="F3094" i="37"/>
  <c r="F3092" i="37"/>
  <c r="F3090" i="37"/>
  <c r="F3088" i="37"/>
  <c r="F3086" i="37"/>
  <c r="F3084" i="37"/>
  <c r="F3082" i="37"/>
  <c r="F3080" i="37"/>
  <c r="AV10" i="19"/>
  <c r="E2923" i="37"/>
  <c r="E2921" i="37"/>
  <c r="E2919" i="37"/>
  <c r="E2917" i="37"/>
  <c r="E2915" i="37"/>
  <c r="E2913" i="37"/>
  <c r="E2911" i="37"/>
  <c r="E2909" i="37"/>
  <c r="E2907" i="37"/>
  <c r="E2905" i="37"/>
  <c r="E2903" i="37"/>
  <c r="E2901" i="37"/>
  <c r="E2899" i="37"/>
  <c r="E2897" i="37"/>
  <c r="E2895" i="37"/>
  <c r="E2924" i="37"/>
  <c r="E2922" i="37"/>
  <c r="E2920" i="37"/>
  <c r="E2918" i="37"/>
  <c r="E2916" i="37"/>
  <c r="E2914" i="37"/>
  <c r="E2912" i="37"/>
  <c r="E2910" i="37"/>
  <c r="E2908" i="37"/>
  <c r="E2906" i="37"/>
  <c r="E2904" i="37"/>
  <c r="E2902" i="37"/>
  <c r="E2900" i="37"/>
  <c r="E2898" i="37"/>
  <c r="E2896" i="37"/>
  <c r="E2894" i="37"/>
  <c r="F2799" i="37"/>
  <c r="F2797" i="37"/>
  <c r="F2795" i="37"/>
  <c r="F2793" i="37"/>
  <c r="F2791" i="37"/>
  <c r="F2789" i="37"/>
  <c r="F2787" i="37"/>
  <c r="F2785" i="37"/>
  <c r="F2783" i="37"/>
  <c r="F2781" i="37"/>
  <c r="F2779" i="37"/>
  <c r="F2777" i="37"/>
  <c r="F2775" i="37"/>
  <c r="F2773" i="37"/>
  <c r="F2771" i="37"/>
  <c r="F2800" i="37"/>
  <c r="F2798" i="37"/>
  <c r="F2796" i="37"/>
  <c r="F2794" i="37"/>
  <c r="F2792" i="37"/>
  <c r="F2790" i="37"/>
  <c r="F2788" i="37"/>
  <c r="F2786" i="37"/>
  <c r="F2784" i="37"/>
  <c r="F2782" i="37"/>
  <c r="F2780" i="37"/>
  <c r="F2778" i="37"/>
  <c r="F2776" i="37"/>
  <c r="F2774" i="37"/>
  <c r="F2772" i="37"/>
  <c r="F2770" i="37"/>
  <c r="AA10" i="19"/>
  <c r="E2707" i="37"/>
  <c r="E2705" i="37"/>
  <c r="E2703" i="37"/>
  <c r="E2701" i="37"/>
  <c r="E2699" i="37"/>
  <c r="E2697" i="37"/>
  <c r="E2695" i="37"/>
  <c r="E2693" i="37"/>
  <c r="E2691" i="37"/>
  <c r="E2689" i="37"/>
  <c r="E2687" i="37"/>
  <c r="E2685" i="37"/>
  <c r="E2683" i="37"/>
  <c r="E2681" i="37"/>
  <c r="E2679" i="37"/>
  <c r="E2677" i="37"/>
  <c r="E2706" i="37"/>
  <c r="E2704" i="37"/>
  <c r="E2702" i="37"/>
  <c r="E2700" i="37"/>
  <c r="E2698" i="37"/>
  <c r="E2696" i="37"/>
  <c r="E2694" i="37"/>
  <c r="E2692" i="37"/>
  <c r="E2690" i="37"/>
  <c r="E2688" i="37"/>
  <c r="E2686" i="37"/>
  <c r="E2684" i="37"/>
  <c r="E2682" i="37"/>
  <c r="E2680" i="37"/>
  <c r="E2678" i="37"/>
  <c r="F2893" i="37"/>
  <c r="F2891" i="37"/>
  <c r="F2889" i="37"/>
  <c r="F2887" i="37"/>
  <c r="F2885" i="37"/>
  <c r="F2883" i="37"/>
  <c r="F2881" i="37"/>
  <c r="F2879" i="37"/>
  <c r="F2877" i="37"/>
  <c r="F2875" i="37"/>
  <c r="F2873" i="37"/>
  <c r="F2871" i="37"/>
  <c r="F2869" i="37"/>
  <c r="F2867" i="37"/>
  <c r="F2865" i="37"/>
  <c r="F2863" i="37"/>
  <c r="F2892" i="37"/>
  <c r="F2890" i="37"/>
  <c r="F2888" i="37"/>
  <c r="F2886" i="37"/>
  <c r="F2884" i="37"/>
  <c r="F2882" i="37"/>
  <c r="F2880" i="37"/>
  <c r="F2878" i="37"/>
  <c r="F2876" i="37"/>
  <c r="F2874" i="37"/>
  <c r="F2872" i="37"/>
  <c r="F2870" i="37"/>
  <c r="F2868" i="37"/>
  <c r="F2866" i="37"/>
  <c r="F2864" i="37"/>
  <c r="F3231" i="37"/>
  <c r="F3229" i="37"/>
  <c r="F3227" i="37"/>
  <c r="F3225" i="37"/>
  <c r="F3223" i="37"/>
  <c r="F3221" i="37"/>
  <c r="F3219" i="37"/>
  <c r="F3217" i="37"/>
  <c r="F3215" i="37"/>
  <c r="F3213" i="37"/>
  <c r="F3211" i="37"/>
  <c r="F3209" i="37"/>
  <c r="F3207" i="37"/>
  <c r="F3205" i="37"/>
  <c r="F3203" i="37"/>
  <c r="F3232" i="37"/>
  <c r="F3230" i="37"/>
  <c r="F3228" i="37"/>
  <c r="F3226" i="37"/>
  <c r="F3224" i="37"/>
  <c r="F3222" i="37"/>
  <c r="F3220" i="37"/>
  <c r="F3218" i="37"/>
  <c r="F3216" i="37"/>
  <c r="F3214" i="37"/>
  <c r="F3212" i="37"/>
  <c r="F3210" i="37"/>
  <c r="F3208" i="37"/>
  <c r="F3206" i="37"/>
  <c r="F3204" i="37"/>
  <c r="BQ10" i="19"/>
  <c r="E3141" i="37"/>
  <c r="E3139" i="37"/>
  <c r="E3137" i="37"/>
  <c r="E3135" i="37"/>
  <c r="E3133" i="37"/>
  <c r="E3131" i="37"/>
  <c r="E3129" i="37"/>
  <c r="E3127" i="37"/>
  <c r="E3125" i="37"/>
  <c r="E3123" i="37"/>
  <c r="E3121" i="37"/>
  <c r="E3119" i="37"/>
  <c r="E3117" i="37"/>
  <c r="E3115" i="37"/>
  <c r="E3113" i="37"/>
  <c r="E3111" i="37"/>
  <c r="E3140" i="37"/>
  <c r="E3138" i="37"/>
  <c r="E3136" i="37"/>
  <c r="E3134" i="37"/>
  <c r="E3132" i="37"/>
  <c r="E3130" i="37"/>
  <c r="E3128" i="37"/>
  <c r="E3126" i="37"/>
  <c r="E3124" i="37"/>
  <c r="E3122" i="37"/>
  <c r="E3120" i="37"/>
  <c r="E3118" i="37"/>
  <c r="E3116" i="37"/>
  <c r="E3114" i="37"/>
  <c r="E3112" i="37"/>
  <c r="R10" i="19"/>
  <c r="E2613" i="37"/>
  <c r="E2611" i="37"/>
  <c r="E2609" i="37"/>
  <c r="E2607" i="37"/>
  <c r="E2605" i="37"/>
  <c r="E2603" i="37"/>
  <c r="E2601" i="37"/>
  <c r="E2599" i="37"/>
  <c r="E2597" i="37"/>
  <c r="E2595" i="37"/>
  <c r="E2593" i="37"/>
  <c r="E2591" i="37"/>
  <c r="E2589" i="37"/>
  <c r="E2587" i="37"/>
  <c r="E2585" i="37"/>
  <c r="E2614" i="37"/>
  <c r="E2612" i="37"/>
  <c r="E2610" i="37"/>
  <c r="E2608" i="37"/>
  <c r="E2606" i="37"/>
  <c r="E2604" i="37"/>
  <c r="E2602" i="37"/>
  <c r="E2600" i="37"/>
  <c r="E2598" i="37"/>
  <c r="E2596" i="37"/>
  <c r="E2594" i="37"/>
  <c r="E2592" i="37"/>
  <c r="E2590" i="37"/>
  <c r="E2588" i="37"/>
  <c r="E2586" i="37"/>
  <c r="E2584" i="37"/>
  <c r="F3141" i="37"/>
  <c r="F3139" i="37"/>
  <c r="F3137" i="37"/>
  <c r="F3135" i="37"/>
  <c r="F3133" i="37"/>
  <c r="F3131" i="37"/>
  <c r="F3129" i="37"/>
  <c r="F3127" i="37"/>
  <c r="F3125" i="37"/>
  <c r="F3123" i="37"/>
  <c r="F3121" i="37"/>
  <c r="F3119" i="37"/>
  <c r="F3117" i="37"/>
  <c r="F3115" i="37"/>
  <c r="F3113" i="37"/>
  <c r="F3111" i="37"/>
  <c r="F3140" i="37"/>
  <c r="F3138" i="37"/>
  <c r="F3136" i="37"/>
  <c r="F3134" i="37"/>
  <c r="F3132" i="37"/>
  <c r="F3130" i="37"/>
  <c r="F3128" i="37"/>
  <c r="F3126" i="37"/>
  <c r="F3124" i="37"/>
  <c r="F3122" i="37"/>
  <c r="F3120" i="37"/>
  <c r="F3118" i="37"/>
  <c r="F3116" i="37"/>
  <c r="F3114" i="37"/>
  <c r="F3112" i="37"/>
  <c r="AP10" i="19"/>
  <c r="E2861" i="37"/>
  <c r="E2859" i="37"/>
  <c r="E2857" i="37"/>
  <c r="E2855" i="37"/>
  <c r="E2853" i="37"/>
  <c r="E2851" i="37"/>
  <c r="E2849" i="37"/>
  <c r="E2847" i="37"/>
  <c r="E2845" i="37"/>
  <c r="E2843" i="37"/>
  <c r="E2841" i="37"/>
  <c r="E2839" i="37"/>
  <c r="E2837" i="37"/>
  <c r="E2835" i="37"/>
  <c r="E2833" i="37"/>
  <c r="E2862" i="37"/>
  <c r="E2860" i="37"/>
  <c r="E2858" i="37"/>
  <c r="E2856" i="37"/>
  <c r="E2854" i="37"/>
  <c r="E2852" i="37"/>
  <c r="E2850" i="37"/>
  <c r="E2848" i="37"/>
  <c r="E2846" i="37"/>
  <c r="E2844" i="37"/>
  <c r="E2842" i="37"/>
  <c r="E2840" i="37"/>
  <c r="E2838" i="37"/>
  <c r="E2836" i="37"/>
  <c r="E2834" i="37"/>
  <c r="E2832" i="37"/>
  <c r="BB10" i="19"/>
  <c r="E2985" i="37"/>
  <c r="E2983" i="37"/>
  <c r="E2981" i="37"/>
  <c r="E2979" i="37"/>
  <c r="E2977" i="37"/>
  <c r="E2975" i="37"/>
  <c r="E2973" i="37"/>
  <c r="E2971" i="37"/>
  <c r="E2969" i="37"/>
  <c r="E2967" i="37"/>
  <c r="E2965" i="37"/>
  <c r="E2963" i="37"/>
  <c r="E2961" i="37"/>
  <c r="E2959" i="37"/>
  <c r="E2957" i="37"/>
  <c r="E2986" i="37"/>
  <c r="E2984" i="37"/>
  <c r="E2982" i="37"/>
  <c r="E2980" i="37"/>
  <c r="E2978" i="37"/>
  <c r="E2976" i="37"/>
  <c r="E2974" i="37"/>
  <c r="E2972" i="37"/>
  <c r="E2970" i="37"/>
  <c r="E2968" i="37"/>
  <c r="E2966" i="37"/>
  <c r="E2964" i="37"/>
  <c r="E2962" i="37"/>
  <c r="E2960" i="37"/>
  <c r="E2958" i="37"/>
  <c r="E2956" i="37"/>
  <c r="O10" i="20"/>
  <c r="E3231" i="37"/>
  <c r="E3229" i="37"/>
  <c r="E3227" i="37"/>
  <c r="E3225" i="37"/>
  <c r="E3223" i="37"/>
  <c r="E3221" i="37"/>
  <c r="E3219" i="37"/>
  <c r="E3217" i="37"/>
  <c r="E3215" i="37"/>
  <c r="E3213" i="37"/>
  <c r="E3211" i="37"/>
  <c r="E3209" i="37"/>
  <c r="E3207" i="37"/>
  <c r="E3205" i="37"/>
  <c r="E3203" i="37"/>
  <c r="E3232" i="37"/>
  <c r="E3230" i="37"/>
  <c r="E3228" i="37"/>
  <c r="E3226" i="37"/>
  <c r="E3224" i="37"/>
  <c r="E3222" i="37"/>
  <c r="E3220" i="37"/>
  <c r="E3218" i="37"/>
  <c r="E3216" i="37"/>
  <c r="E3214" i="37"/>
  <c r="E3212" i="37"/>
  <c r="E3210" i="37"/>
  <c r="E3208" i="37"/>
  <c r="E3206" i="37"/>
  <c r="E3204" i="37"/>
  <c r="AG10" i="19"/>
  <c r="E2769" i="37"/>
  <c r="E2767" i="37"/>
  <c r="E2765" i="37"/>
  <c r="E2763" i="37"/>
  <c r="E2761" i="37"/>
  <c r="E2759" i="37"/>
  <c r="E2757" i="37"/>
  <c r="E2755" i="37"/>
  <c r="E2753" i="37"/>
  <c r="E2751" i="37"/>
  <c r="E2749" i="37"/>
  <c r="E2747" i="37"/>
  <c r="E2745" i="37"/>
  <c r="E2743" i="37"/>
  <c r="E2741" i="37"/>
  <c r="E2739" i="37"/>
  <c r="E2768" i="37"/>
  <c r="E2766" i="37"/>
  <c r="E2764" i="37"/>
  <c r="E2762" i="37"/>
  <c r="E2760" i="37"/>
  <c r="E2758" i="37"/>
  <c r="E2756" i="37"/>
  <c r="E2754" i="37"/>
  <c r="E2752" i="37"/>
  <c r="E2750" i="37"/>
  <c r="E2748" i="37"/>
  <c r="E2746" i="37"/>
  <c r="E2744" i="37"/>
  <c r="E2742" i="37"/>
  <c r="E2740" i="37"/>
  <c r="F2831" i="37"/>
  <c r="F2829" i="37"/>
  <c r="F2827" i="37"/>
  <c r="F2825" i="37"/>
  <c r="F2823" i="37"/>
  <c r="F2821" i="37"/>
  <c r="F2819" i="37"/>
  <c r="F2817" i="37"/>
  <c r="F2815" i="37"/>
  <c r="F2813" i="37"/>
  <c r="F2811" i="37"/>
  <c r="F2809" i="37"/>
  <c r="F2807" i="37"/>
  <c r="F2805" i="37"/>
  <c r="F2803" i="37"/>
  <c r="F2801" i="37"/>
  <c r="F2830" i="37"/>
  <c r="F2828" i="37"/>
  <c r="F2826" i="37"/>
  <c r="F2824" i="37"/>
  <c r="F2822" i="37"/>
  <c r="F2820" i="37"/>
  <c r="F2818" i="37"/>
  <c r="F2816" i="37"/>
  <c r="F2814" i="37"/>
  <c r="F2812" i="37"/>
  <c r="F2810" i="37"/>
  <c r="F2808" i="37"/>
  <c r="F2806" i="37"/>
  <c r="F2804" i="37"/>
  <c r="F2802" i="37"/>
  <c r="F2707" i="37"/>
  <c r="F2705" i="37"/>
  <c r="F2703" i="37"/>
  <c r="F2701" i="37"/>
  <c r="F2699" i="37"/>
  <c r="F2697" i="37"/>
  <c r="F2695" i="37"/>
  <c r="F2693" i="37"/>
  <c r="F2691" i="37"/>
  <c r="F2689" i="37"/>
  <c r="F2687" i="37"/>
  <c r="F2685" i="37"/>
  <c r="F2683" i="37"/>
  <c r="F2681" i="37"/>
  <c r="F2679" i="37"/>
  <c r="F2677" i="37"/>
  <c r="F2706" i="37"/>
  <c r="F2704" i="37"/>
  <c r="F2702" i="37"/>
  <c r="F2700" i="37"/>
  <c r="F2698" i="37"/>
  <c r="F2696" i="37"/>
  <c r="F2694" i="37"/>
  <c r="F2692" i="37"/>
  <c r="F2690" i="37"/>
  <c r="F2688" i="37"/>
  <c r="F2686" i="37"/>
  <c r="F2684" i="37"/>
  <c r="F2682" i="37"/>
  <c r="F2680" i="37"/>
  <c r="F2678" i="37"/>
  <c r="F2645" i="37"/>
  <c r="F2643" i="37"/>
  <c r="F2641" i="37"/>
  <c r="F2639" i="37"/>
  <c r="F2637" i="37"/>
  <c r="F2635" i="37"/>
  <c r="F2633" i="37"/>
  <c r="F2631" i="37"/>
  <c r="F2629" i="37"/>
  <c r="F2627" i="37"/>
  <c r="F2625" i="37"/>
  <c r="F2644" i="37"/>
  <c r="F2642" i="37"/>
  <c r="F2640" i="37"/>
  <c r="F2638" i="37"/>
  <c r="F2636" i="37"/>
  <c r="F2634" i="37"/>
  <c r="F2632" i="37"/>
  <c r="F2630" i="37"/>
  <c r="F2628" i="37"/>
  <c r="F2626" i="37"/>
  <c r="F2624" i="37"/>
  <c r="F2623" i="37"/>
  <c r="F2622" i="37"/>
  <c r="F2620" i="37"/>
  <c r="F2618" i="37"/>
  <c r="F2616" i="37"/>
  <c r="F2617" i="37"/>
  <c r="F2621" i="37"/>
  <c r="F2619" i="37"/>
  <c r="F2615" i="37"/>
  <c r="U10" i="19"/>
  <c r="E2645" i="37"/>
  <c r="E2643" i="37"/>
  <c r="E2641" i="37"/>
  <c r="E2639" i="37"/>
  <c r="E2637" i="37"/>
  <c r="E2635" i="37"/>
  <c r="E2633" i="37"/>
  <c r="E2631" i="37"/>
  <c r="E2629" i="37"/>
  <c r="E2627" i="37"/>
  <c r="E2625" i="37"/>
  <c r="E2623" i="37"/>
  <c r="E2644" i="37"/>
  <c r="E2642" i="37"/>
  <c r="E2640" i="37"/>
  <c r="E2638" i="37"/>
  <c r="E2636" i="37"/>
  <c r="E2634" i="37"/>
  <c r="E2632" i="37"/>
  <c r="E2630" i="37"/>
  <c r="E2628" i="37"/>
  <c r="E2626" i="37"/>
  <c r="E2624" i="37"/>
  <c r="E2621" i="37"/>
  <c r="E2619" i="37"/>
  <c r="E2617" i="37"/>
  <c r="E2615" i="37"/>
  <c r="E2622" i="37"/>
  <c r="E2620" i="37"/>
  <c r="E2618" i="37"/>
  <c r="E2616" i="37"/>
  <c r="BN10" i="19"/>
  <c r="E3109" i="37"/>
  <c r="E3107" i="37"/>
  <c r="E3105" i="37"/>
  <c r="E3103" i="37"/>
  <c r="E3101" i="37"/>
  <c r="E3099" i="37"/>
  <c r="E3097" i="37"/>
  <c r="E3095" i="37"/>
  <c r="E3093" i="37"/>
  <c r="E3091" i="37"/>
  <c r="E3089" i="37"/>
  <c r="E3087" i="37"/>
  <c r="E3085" i="37"/>
  <c r="E3083" i="37"/>
  <c r="E3081" i="37"/>
  <c r="E3110" i="37"/>
  <c r="E3108" i="37"/>
  <c r="E3106" i="37"/>
  <c r="E3104" i="37"/>
  <c r="E3102" i="37"/>
  <c r="E3100" i="37"/>
  <c r="E3098" i="37"/>
  <c r="E3096" i="37"/>
  <c r="E3094" i="37"/>
  <c r="E3092" i="37"/>
  <c r="E3090" i="37"/>
  <c r="E3088" i="37"/>
  <c r="E3086" i="37"/>
  <c r="E3084" i="37"/>
  <c r="E3082" i="37"/>
  <c r="E3080" i="37"/>
  <c r="A2" i="36"/>
  <c r="A1" i="36"/>
  <c r="O10" i="21" l="1"/>
  <c r="E3863" i="37"/>
  <c r="E3861" i="37"/>
  <c r="E3859" i="37"/>
  <c r="E3857" i="37"/>
  <c r="E3855" i="37"/>
  <c r="E3853" i="37"/>
  <c r="E3851" i="37"/>
  <c r="E3849" i="37"/>
  <c r="E3847" i="37"/>
  <c r="E3845" i="37"/>
  <c r="E3843" i="37"/>
  <c r="E3841" i="37"/>
  <c r="E3839" i="37"/>
  <c r="E3837" i="37"/>
  <c r="E3835" i="37"/>
  <c r="E3864" i="37"/>
  <c r="E3862" i="37"/>
  <c r="E3860" i="37"/>
  <c r="E3858" i="37"/>
  <c r="E3856" i="37"/>
  <c r="E3854" i="37"/>
  <c r="E3852" i="37"/>
  <c r="E3850" i="37"/>
  <c r="E3848" i="37"/>
  <c r="E3846" i="37"/>
  <c r="E3844" i="37"/>
  <c r="E3842" i="37"/>
  <c r="E3840" i="37"/>
  <c r="E3838" i="37"/>
  <c r="E3836" i="37"/>
  <c r="E3834" i="37"/>
  <c r="BB10" i="20"/>
  <c r="E3621" i="37"/>
  <c r="E3619" i="37"/>
  <c r="E3617" i="37"/>
  <c r="E3615" i="37"/>
  <c r="E3613" i="37"/>
  <c r="E3611" i="37"/>
  <c r="E3609" i="37"/>
  <c r="E3607" i="37"/>
  <c r="E3605" i="37"/>
  <c r="E3603" i="37"/>
  <c r="E3601" i="37"/>
  <c r="E3599" i="37"/>
  <c r="E3597" i="37"/>
  <c r="E3595" i="37"/>
  <c r="E3593" i="37"/>
  <c r="E3622" i="37"/>
  <c r="E3620" i="37"/>
  <c r="E3618" i="37"/>
  <c r="E3616" i="37"/>
  <c r="E3614" i="37"/>
  <c r="E3612" i="37"/>
  <c r="E3610" i="37"/>
  <c r="E3608" i="37"/>
  <c r="E3606" i="37"/>
  <c r="E3604" i="37"/>
  <c r="E3602" i="37"/>
  <c r="E3600" i="37"/>
  <c r="E3598" i="37"/>
  <c r="E3596" i="37"/>
  <c r="E3594" i="37"/>
  <c r="AP10" i="20"/>
  <c r="E3501" i="37"/>
  <c r="E3499" i="37"/>
  <c r="E3497" i="37"/>
  <c r="E3495" i="37"/>
  <c r="E3493" i="37"/>
  <c r="E3491" i="37"/>
  <c r="E3489" i="37"/>
  <c r="E3487" i="37"/>
  <c r="E3485" i="37"/>
  <c r="E3483" i="37"/>
  <c r="E3481" i="37"/>
  <c r="E3479" i="37"/>
  <c r="E3477" i="37"/>
  <c r="E3475" i="37"/>
  <c r="E3473" i="37"/>
  <c r="E3502" i="37"/>
  <c r="E3500" i="37"/>
  <c r="E3498" i="37"/>
  <c r="E3496" i="37"/>
  <c r="E3494" i="37"/>
  <c r="E3492" i="37"/>
  <c r="E3490" i="37"/>
  <c r="E3488" i="37"/>
  <c r="E3486" i="37"/>
  <c r="E3484" i="37"/>
  <c r="E3482" i="37"/>
  <c r="E3480" i="37"/>
  <c r="E3478" i="37"/>
  <c r="E3476" i="37"/>
  <c r="E3474" i="37"/>
  <c r="F3771" i="37"/>
  <c r="F3769" i="37"/>
  <c r="F3767" i="37"/>
  <c r="F3765" i="37"/>
  <c r="F3763" i="37"/>
  <c r="F3761" i="37"/>
  <c r="F3759" i="37"/>
  <c r="F3757" i="37"/>
  <c r="F3755" i="37"/>
  <c r="F3753" i="37"/>
  <c r="F3751" i="37"/>
  <c r="F3749" i="37"/>
  <c r="F3747" i="37"/>
  <c r="F3745" i="37"/>
  <c r="F3743" i="37"/>
  <c r="F3772" i="37"/>
  <c r="F3770" i="37"/>
  <c r="F3768" i="37"/>
  <c r="F3766" i="37"/>
  <c r="F3764" i="37"/>
  <c r="F3762" i="37"/>
  <c r="F3760" i="37"/>
  <c r="F3758" i="37"/>
  <c r="F3756" i="37"/>
  <c r="F3754" i="37"/>
  <c r="F3752" i="37"/>
  <c r="F3750" i="37"/>
  <c r="F3748" i="37"/>
  <c r="F3746" i="37"/>
  <c r="F3744" i="37"/>
  <c r="R10" i="20"/>
  <c r="E3261" i="37"/>
  <c r="E3259" i="37"/>
  <c r="E3257" i="37"/>
  <c r="E3255" i="37"/>
  <c r="E3253" i="37"/>
  <c r="E3251" i="37"/>
  <c r="E3249" i="37"/>
  <c r="E3247" i="37"/>
  <c r="E3245" i="37"/>
  <c r="E3243" i="37"/>
  <c r="E3241" i="37"/>
  <c r="E3239" i="37"/>
  <c r="E3237" i="37"/>
  <c r="E3235" i="37"/>
  <c r="E3233" i="37"/>
  <c r="E3262" i="37"/>
  <c r="E3260" i="37"/>
  <c r="E3258" i="37"/>
  <c r="E3256" i="37"/>
  <c r="E3254" i="37"/>
  <c r="E3252" i="37"/>
  <c r="E3250" i="37"/>
  <c r="E3248" i="37"/>
  <c r="E3246" i="37"/>
  <c r="E3244" i="37"/>
  <c r="E3242" i="37"/>
  <c r="E3240" i="37"/>
  <c r="E3238" i="37"/>
  <c r="E3236" i="37"/>
  <c r="E3234" i="37"/>
  <c r="BQ10" i="20"/>
  <c r="E3771" i="37"/>
  <c r="E3769" i="37"/>
  <c r="E3767" i="37"/>
  <c r="E3765" i="37"/>
  <c r="E3763" i="37"/>
  <c r="E3761" i="37"/>
  <c r="E3759" i="37"/>
  <c r="E3757" i="37"/>
  <c r="E3755" i="37"/>
  <c r="E3753" i="37"/>
  <c r="E3751" i="37"/>
  <c r="E3749" i="37"/>
  <c r="E3747" i="37"/>
  <c r="E3745" i="37"/>
  <c r="E3743" i="37"/>
  <c r="E3772" i="37"/>
  <c r="E3770" i="37"/>
  <c r="E3768" i="37"/>
  <c r="E3766" i="37"/>
  <c r="E3764" i="37"/>
  <c r="E3762" i="37"/>
  <c r="E3760" i="37"/>
  <c r="E3758" i="37"/>
  <c r="E3756" i="37"/>
  <c r="E3754" i="37"/>
  <c r="E3752" i="37"/>
  <c r="E3750" i="37"/>
  <c r="E3748" i="37"/>
  <c r="E3746" i="37"/>
  <c r="E3744" i="37"/>
  <c r="BN10" i="20"/>
  <c r="E3741" i="37"/>
  <c r="E3739" i="37"/>
  <c r="E3737" i="37"/>
  <c r="E3735" i="37"/>
  <c r="E3733" i="37"/>
  <c r="E3731" i="37"/>
  <c r="E3729" i="37"/>
  <c r="E3727" i="37"/>
  <c r="E3725" i="37"/>
  <c r="E3723" i="37"/>
  <c r="E3721" i="37"/>
  <c r="E3719" i="37"/>
  <c r="E3717" i="37"/>
  <c r="E3715" i="37"/>
  <c r="E3713" i="37"/>
  <c r="E3742" i="37"/>
  <c r="E3740" i="37"/>
  <c r="E3738" i="37"/>
  <c r="E3736" i="37"/>
  <c r="E3734" i="37"/>
  <c r="E3732" i="37"/>
  <c r="E3730" i="37"/>
  <c r="E3728" i="37"/>
  <c r="E3726" i="37"/>
  <c r="E3724" i="37"/>
  <c r="E3722" i="37"/>
  <c r="E3720" i="37"/>
  <c r="E3718" i="37"/>
  <c r="E3716" i="37"/>
  <c r="E3714" i="37"/>
  <c r="U10" i="20"/>
  <c r="E3291" i="37"/>
  <c r="E3289" i="37"/>
  <c r="E3287" i="37"/>
  <c r="E3285" i="37"/>
  <c r="E3283" i="37"/>
  <c r="E3281" i="37"/>
  <c r="E3279" i="37"/>
  <c r="E3277" i="37"/>
  <c r="E3275" i="37"/>
  <c r="E3273" i="37"/>
  <c r="E3271" i="37"/>
  <c r="E3269" i="37"/>
  <c r="E3267" i="37"/>
  <c r="E3265" i="37"/>
  <c r="E3263" i="37"/>
  <c r="E3292" i="37"/>
  <c r="E3290" i="37"/>
  <c r="E3288" i="37"/>
  <c r="E3286" i="37"/>
  <c r="E3284" i="37"/>
  <c r="E3282" i="37"/>
  <c r="E3280" i="37"/>
  <c r="E3278" i="37"/>
  <c r="E3276" i="37"/>
  <c r="E3274" i="37"/>
  <c r="E3272" i="37"/>
  <c r="E3270" i="37"/>
  <c r="E3268" i="37"/>
  <c r="E3266" i="37"/>
  <c r="E3264" i="37"/>
  <c r="F3291" i="37"/>
  <c r="F3289" i="37"/>
  <c r="F3287" i="37"/>
  <c r="F3285" i="37"/>
  <c r="F3283" i="37"/>
  <c r="F3281" i="37"/>
  <c r="F3279" i="37"/>
  <c r="F3277" i="37"/>
  <c r="F3275" i="37"/>
  <c r="F3273" i="37"/>
  <c r="F3271" i="37"/>
  <c r="F3269" i="37"/>
  <c r="F3267" i="37"/>
  <c r="F3265" i="37"/>
  <c r="F3263" i="37"/>
  <c r="F3292" i="37"/>
  <c r="F3290" i="37"/>
  <c r="F3288" i="37"/>
  <c r="F3286" i="37"/>
  <c r="F3284" i="37"/>
  <c r="F3282" i="37"/>
  <c r="F3280" i="37"/>
  <c r="F3278" i="37"/>
  <c r="F3276" i="37"/>
  <c r="F3274" i="37"/>
  <c r="F3272" i="37"/>
  <c r="F3270" i="37"/>
  <c r="F3268" i="37"/>
  <c r="F3266" i="37"/>
  <c r="F3264" i="37"/>
  <c r="F3351" i="37"/>
  <c r="F3349" i="37"/>
  <c r="F3347" i="37"/>
  <c r="F3345" i="37"/>
  <c r="F3343" i="37"/>
  <c r="F3341" i="37"/>
  <c r="F3339" i="37"/>
  <c r="F3337" i="37"/>
  <c r="F3335" i="37"/>
  <c r="F3333" i="37"/>
  <c r="F3331" i="37"/>
  <c r="F3329" i="37"/>
  <c r="F3327" i="37"/>
  <c r="F3325" i="37"/>
  <c r="F3323" i="37"/>
  <c r="F3352" i="37"/>
  <c r="F3350" i="37"/>
  <c r="F3348" i="37"/>
  <c r="F3346" i="37"/>
  <c r="F3344" i="37"/>
  <c r="F3342" i="37"/>
  <c r="F3340" i="37"/>
  <c r="F3338" i="37"/>
  <c r="F3336" i="37"/>
  <c r="F3334" i="37"/>
  <c r="F3332" i="37"/>
  <c r="F3330" i="37"/>
  <c r="F3328" i="37"/>
  <c r="F3326" i="37"/>
  <c r="F3324" i="37"/>
  <c r="F3471" i="37"/>
  <c r="F3469" i="37"/>
  <c r="F3467" i="37"/>
  <c r="F3465" i="37"/>
  <c r="F3463" i="37"/>
  <c r="F3461" i="37"/>
  <c r="F3459" i="37"/>
  <c r="F3457" i="37"/>
  <c r="F3455" i="37"/>
  <c r="F3453" i="37"/>
  <c r="F3451" i="37"/>
  <c r="F3449" i="37"/>
  <c r="F3447" i="37"/>
  <c r="F3445" i="37"/>
  <c r="F3443" i="37"/>
  <c r="F3472" i="37"/>
  <c r="F3470" i="37"/>
  <c r="F3468" i="37"/>
  <c r="F3466" i="37"/>
  <c r="F3464" i="37"/>
  <c r="F3462" i="37"/>
  <c r="F3460" i="37"/>
  <c r="F3458" i="37"/>
  <c r="F3456" i="37"/>
  <c r="F3454" i="37"/>
  <c r="F3452" i="37"/>
  <c r="F3450" i="37"/>
  <c r="F3448" i="37"/>
  <c r="F3446" i="37"/>
  <c r="F3444" i="37"/>
  <c r="AG10" i="20"/>
  <c r="E3411" i="37"/>
  <c r="E3409" i="37"/>
  <c r="E3407" i="37"/>
  <c r="E3405" i="37"/>
  <c r="E3403" i="37"/>
  <c r="E3401" i="37"/>
  <c r="E3399" i="37"/>
  <c r="E3397" i="37"/>
  <c r="E3395" i="37"/>
  <c r="E3393" i="37"/>
  <c r="E3391" i="37"/>
  <c r="E3389" i="37"/>
  <c r="E3387" i="37"/>
  <c r="E3385" i="37"/>
  <c r="E3383" i="37"/>
  <c r="E3412" i="37"/>
  <c r="E3410" i="37"/>
  <c r="E3408" i="37"/>
  <c r="E3406" i="37"/>
  <c r="E3404" i="37"/>
  <c r="E3402" i="37"/>
  <c r="E3400" i="37"/>
  <c r="E3398" i="37"/>
  <c r="E3396" i="37"/>
  <c r="E3394" i="37"/>
  <c r="E3392" i="37"/>
  <c r="E3390" i="37"/>
  <c r="E3388" i="37"/>
  <c r="E3386" i="37"/>
  <c r="E3384" i="37"/>
  <c r="F3863" i="37"/>
  <c r="F3861" i="37"/>
  <c r="F3859" i="37"/>
  <c r="F3857" i="37"/>
  <c r="F3855" i="37"/>
  <c r="F3853" i="37"/>
  <c r="F3851" i="37"/>
  <c r="F3849" i="37"/>
  <c r="F3847" i="37"/>
  <c r="F3845" i="37"/>
  <c r="F3843" i="37"/>
  <c r="F3841" i="37"/>
  <c r="F3839" i="37"/>
  <c r="F3837" i="37"/>
  <c r="F3835" i="37"/>
  <c r="F3864" i="37"/>
  <c r="F3862" i="37"/>
  <c r="F3860" i="37"/>
  <c r="F3858" i="37"/>
  <c r="F3856" i="37"/>
  <c r="F3854" i="37"/>
  <c r="F3852" i="37"/>
  <c r="F3850" i="37"/>
  <c r="F3848" i="37"/>
  <c r="F3846" i="37"/>
  <c r="F3844" i="37"/>
  <c r="F3842" i="37"/>
  <c r="F3840" i="37"/>
  <c r="F3838" i="37"/>
  <c r="F3836" i="37"/>
  <c r="F3834" i="37"/>
  <c r="F3531" i="37"/>
  <c r="F3529" i="37"/>
  <c r="F3527" i="37"/>
  <c r="F3525" i="37"/>
  <c r="F3523" i="37"/>
  <c r="F3521" i="37"/>
  <c r="F3519" i="37"/>
  <c r="F3517" i="37"/>
  <c r="F3515" i="37"/>
  <c r="F3513" i="37"/>
  <c r="F3511" i="37"/>
  <c r="F3509" i="37"/>
  <c r="F3507" i="37"/>
  <c r="F3505" i="37"/>
  <c r="F3503" i="37"/>
  <c r="F3532" i="37"/>
  <c r="F3530" i="37"/>
  <c r="F3528" i="37"/>
  <c r="F3526" i="37"/>
  <c r="F3524" i="37"/>
  <c r="F3522" i="37"/>
  <c r="F3520" i="37"/>
  <c r="F3518" i="37"/>
  <c r="F3516" i="37"/>
  <c r="F3514" i="37"/>
  <c r="F3512" i="37"/>
  <c r="F3510" i="37"/>
  <c r="F3508" i="37"/>
  <c r="F3506" i="37"/>
  <c r="F3504" i="37"/>
  <c r="AA10" i="20"/>
  <c r="E3351" i="37"/>
  <c r="E3349" i="37"/>
  <c r="E3347" i="37"/>
  <c r="E3345" i="37"/>
  <c r="E3343" i="37"/>
  <c r="E3341" i="37"/>
  <c r="E3339" i="37"/>
  <c r="E3337" i="37"/>
  <c r="E3335" i="37"/>
  <c r="E3333" i="37"/>
  <c r="E3331" i="37"/>
  <c r="E3329" i="37"/>
  <c r="E3327" i="37"/>
  <c r="E3325" i="37"/>
  <c r="E3323" i="37"/>
  <c r="E3352" i="37"/>
  <c r="E3350" i="37"/>
  <c r="E3348" i="37"/>
  <c r="E3346" i="37"/>
  <c r="E3344" i="37"/>
  <c r="E3342" i="37"/>
  <c r="E3340" i="37"/>
  <c r="E3338" i="37"/>
  <c r="E3336" i="37"/>
  <c r="E3334" i="37"/>
  <c r="E3332" i="37"/>
  <c r="E3330" i="37"/>
  <c r="E3328" i="37"/>
  <c r="E3326" i="37"/>
  <c r="E3324" i="37"/>
  <c r="F3441" i="37"/>
  <c r="F3439" i="37"/>
  <c r="F3437" i="37"/>
  <c r="F3435" i="37"/>
  <c r="F3433" i="37"/>
  <c r="F3431" i="37"/>
  <c r="F3429" i="37"/>
  <c r="F3427" i="37"/>
  <c r="F3425" i="37"/>
  <c r="F3423" i="37"/>
  <c r="F3421" i="37"/>
  <c r="F3419" i="37"/>
  <c r="F3417" i="37"/>
  <c r="F3415" i="37"/>
  <c r="F3413" i="37"/>
  <c r="F3442" i="37"/>
  <c r="F3440" i="37"/>
  <c r="F3438" i="37"/>
  <c r="F3436" i="37"/>
  <c r="F3434" i="37"/>
  <c r="F3432" i="37"/>
  <c r="F3430" i="37"/>
  <c r="F3428" i="37"/>
  <c r="F3426" i="37"/>
  <c r="F3424" i="37"/>
  <c r="F3422" i="37"/>
  <c r="F3420" i="37"/>
  <c r="F3418" i="37"/>
  <c r="F3416" i="37"/>
  <c r="F3414" i="37"/>
  <c r="AV10" i="20"/>
  <c r="E3561" i="37"/>
  <c r="E3559" i="37"/>
  <c r="E3557" i="37"/>
  <c r="E3555" i="37"/>
  <c r="E3553" i="37"/>
  <c r="E3551" i="37"/>
  <c r="E3549" i="37"/>
  <c r="E3547" i="37"/>
  <c r="E3545" i="37"/>
  <c r="E3543" i="37"/>
  <c r="E3541" i="37"/>
  <c r="E3539" i="37"/>
  <c r="E3537" i="37"/>
  <c r="E3535" i="37"/>
  <c r="E3533" i="37"/>
  <c r="E3562" i="37"/>
  <c r="E3560" i="37"/>
  <c r="E3558" i="37"/>
  <c r="E3556" i="37"/>
  <c r="E3554" i="37"/>
  <c r="E3552" i="37"/>
  <c r="E3550" i="37"/>
  <c r="E3548" i="37"/>
  <c r="E3546" i="37"/>
  <c r="E3544" i="37"/>
  <c r="E3542" i="37"/>
  <c r="E3540" i="37"/>
  <c r="E3538" i="37"/>
  <c r="E3536" i="37"/>
  <c r="E3534" i="37"/>
  <c r="F3741" i="37"/>
  <c r="F3739" i="37"/>
  <c r="F3737" i="37"/>
  <c r="F3735" i="37"/>
  <c r="F3733" i="37"/>
  <c r="F3731" i="37"/>
  <c r="F3729" i="37"/>
  <c r="F3727" i="37"/>
  <c r="F3725" i="37"/>
  <c r="F3723" i="37"/>
  <c r="F3721" i="37"/>
  <c r="F3719" i="37"/>
  <c r="F3717" i="37"/>
  <c r="F3715" i="37"/>
  <c r="F3713" i="37"/>
  <c r="F3742" i="37"/>
  <c r="F3740" i="37"/>
  <c r="F3738" i="37"/>
  <c r="F3736" i="37"/>
  <c r="F3734" i="37"/>
  <c r="F3732" i="37"/>
  <c r="F3730" i="37"/>
  <c r="F3728" i="37"/>
  <c r="F3726" i="37"/>
  <c r="F3724" i="37"/>
  <c r="F3722" i="37"/>
  <c r="F3720" i="37"/>
  <c r="F3718" i="37"/>
  <c r="F3716" i="37"/>
  <c r="F3714" i="37"/>
  <c r="F3261" i="37"/>
  <c r="F3259" i="37"/>
  <c r="F3257" i="37"/>
  <c r="F3255" i="37"/>
  <c r="F3253" i="37"/>
  <c r="F3251" i="37"/>
  <c r="F3249" i="37"/>
  <c r="F3247" i="37"/>
  <c r="F3245" i="37"/>
  <c r="F3243" i="37"/>
  <c r="F3241" i="37"/>
  <c r="F3239" i="37"/>
  <c r="F3237" i="37"/>
  <c r="F3235" i="37"/>
  <c r="F3233" i="37"/>
  <c r="F3262" i="37"/>
  <c r="F3260" i="37"/>
  <c r="F3258" i="37"/>
  <c r="F3256" i="37"/>
  <c r="F3254" i="37"/>
  <c r="F3252" i="37"/>
  <c r="F3250" i="37"/>
  <c r="F3248" i="37"/>
  <c r="F3246" i="37"/>
  <c r="F3244" i="37"/>
  <c r="F3242" i="37"/>
  <c r="F3240" i="37"/>
  <c r="F3238" i="37"/>
  <c r="F3236" i="37"/>
  <c r="F3234" i="37"/>
  <c r="X10" i="20"/>
  <c r="E3321" i="37"/>
  <c r="E3319" i="37"/>
  <c r="E3317" i="37"/>
  <c r="E3315" i="37"/>
  <c r="E3313" i="37"/>
  <c r="E3311" i="37"/>
  <c r="E3309" i="37"/>
  <c r="E3307" i="37"/>
  <c r="E3305" i="37"/>
  <c r="E3303" i="37"/>
  <c r="E3301" i="37"/>
  <c r="E3299" i="37"/>
  <c r="E3297" i="37"/>
  <c r="E3295" i="37"/>
  <c r="E3293" i="37"/>
  <c r="E3322" i="37"/>
  <c r="E3320" i="37"/>
  <c r="E3318" i="37"/>
  <c r="E3316" i="37"/>
  <c r="E3314" i="37"/>
  <c r="E3312" i="37"/>
  <c r="E3310" i="37"/>
  <c r="E3308" i="37"/>
  <c r="E3306" i="37"/>
  <c r="E3304" i="37"/>
  <c r="E3302" i="37"/>
  <c r="E3300" i="37"/>
  <c r="E3298" i="37"/>
  <c r="E3296" i="37"/>
  <c r="E3294" i="37"/>
  <c r="F3651" i="37"/>
  <c r="F3649" i="37"/>
  <c r="F3647" i="37"/>
  <c r="F3645" i="37"/>
  <c r="F3643" i="37"/>
  <c r="F3641" i="37"/>
  <c r="F3639" i="37"/>
  <c r="F3637" i="37"/>
  <c r="F3635" i="37"/>
  <c r="F3633" i="37"/>
  <c r="F3631" i="37"/>
  <c r="F3629" i="37"/>
  <c r="F3627" i="37"/>
  <c r="F3625" i="37"/>
  <c r="F3623" i="37"/>
  <c r="F3652" i="37"/>
  <c r="F3650" i="37"/>
  <c r="F3648" i="37"/>
  <c r="F3646" i="37"/>
  <c r="F3644" i="37"/>
  <c r="F3642" i="37"/>
  <c r="F3640" i="37"/>
  <c r="F3638" i="37"/>
  <c r="F3636" i="37"/>
  <c r="F3634" i="37"/>
  <c r="F3632" i="37"/>
  <c r="F3630" i="37"/>
  <c r="F3628" i="37"/>
  <c r="F3626" i="37"/>
  <c r="F3624" i="37"/>
  <c r="BT10" i="20"/>
  <c r="E3801" i="37"/>
  <c r="E3799" i="37"/>
  <c r="E3797" i="37"/>
  <c r="E3795" i="37"/>
  <c r="E3793" i="37"/>
  <c r="E3791" i="37"/>
  <c r="E3789" i="37"/>
  <c r="E3787" i="37"/>
  <c r="E3785" i="37"/>
  <c r="E3783" i="37"/>
  <c r="E3781" i="37"/>
  <c r="E3779" i="37"/>
  <c r="E3777" i="37"/>
  <c r="E3775" i="37"/>
  <c r="E3773" i="37"/>
  <c r="E3802" i="37"/>
  <c r="E3800" i="37"/>
  <c r="E3798" i="37"/>
  <c r="E3796" i="37"/>
  <c r="E3794" i="37"/>
  <c r="E3792" i="37"/>
  <c r="E3790" i="37"/>
  <c r="E3788" i="37"/>
  <c r="E3786" i="37"/>
  <c r="E3784" i="37"/>
  <c r="E3782" i="37"/>
  <c r="E3780" i="37"/>
  <c r="E3778" i="37"/>
  <c r="E3776" i="37"/>
  <c r="E3774" i="37"/>
  <c r="F3681" i="37"/>
  <c r="F3679" i="37"/>
  <c r="F3677" i="37"/>
  <c r="F3675" i="37"/>
  <c r="F3673" i="37"/>
  <c r="F3671" i="37"/>
  <c r="F3669" i="37"/>
  <c r="F3667" i="37"/>
  <c r="F3665" i="37"/>
  <c r="F3663" i="37"/>
  <c r="F3661" i="37"/>
  <c r="F3659" i="37"/>
  <c r="F3657" i="37"/>
  <c r="F3655" i="37"/>
  <c r="F3653" i="37"/>
  <c r="F3682" i="37"/>
  <c r="F3680" i="37"/>
  <c r="F3678" i="37"/>
  <c r="F3676" i="37"/>
  <c r="F3674" i="37"/>
  <c r="F3672" i="37"/>
  <c r="F3670" i="37"/>
  <c r="F3668" i="37"/>
  <c r="F3666" i="37"/>
  <c r="F3664" i="37"/>
  <c r="F3662" i="37"/>
  <c r="F3660" i="37"/>
  <c r="F3658" i="37"/>
  <c r="F3656" i="37"/>
  <c r="F3654" i="37"/>
  <c r="N11" i="20"/>
  <c r="F3201" i="37"/>
  <c r="F3199" i="37"/>
  <c r="F3197" i="37"/>
  <c r="F3195" i="37"/>
  <c r="F3193" i="37"/>
  <c r="F3191" i="37"/>
  <c r="F3189" i="37"/>
  <c r="F3187" i="37"/>
  <c r="F3185" i="37"/>
  <c r="F3183" i="37"/>
  <c r="F3181" i="37"/>
  <c r="F3179" i="37"/>
  <c r="F3177" i="37"/>
  <c r="F3175" i="37"/>
  <c r="F3173" i="37"/>
  <c r="F3202" i="37"/>
  <c r="F3200" i="37"/>
  <c r="F3198" i="37"/>
  <c r="F3196" i="37"/>
  <c r="F3194" i="37"/>
  <c r="F3192" i="37"/>
  <c r="F3190" i="37"/>
  <c r="F3188" i="37"/>
  <c r="F3186" i="37"/>
  <c r="F3184" i="37"/>
  <c r="F3182" i="37"/>
  <c r="F3180" i="37"/>
  <c r="F3178" i="37"/>
  <c r="F3176" i="37"/>
  <c r="F3174" i="37"/>
  <c r="F3711" i="37"/>
  <c r="F3709" i="37"/>
  <c r="F3707" i="37"/>
  <c r="F3705" i="37"/>
  <c r="F3703" i="37"/>
  <c r="F3701" i="37"/>
  <c r="F3699" i="37"/>
  <c r="F3697" i="37"/>
  <c r="F3695" i="37"/>
  <c r="F3693" i="37"/>
  <c r="F3691" i="37"/>
  <c r="F3689" i="37"/>
  <c r="F3687" i="37"/>
  <c r="F3685" i="37"/>
  <c r="F3683" i="37"/>
  <c r="F3712" i="37"/>
  <c r="F3710" i="37"/>
  <c r="F3708" i="37"/>
  <c r="F3706" i="37"/>
  <c r="F3704" i="37"/>
  <c r="F3702" i="37"/>
  <c r="F3700" i="37"/>
  <c r="F3698" i="37"/>
  <c r="F3696" i="37"/>
  <c r="F3694" i="37"/>
  <c r="F3692" i="37"/>
  <c r="F3690" i="37"/>
  <c r="F3688" i="37"/>
  <c r="F3686" i="37"/>
  <c r="F3684" i="37"/>
  <c r="BE10" i="20"/>
  <c r="E3651" i="37"/>
  <c r="E3649" i="37"/>
  <c r="E3647" i="37"/>
  <c r="E3645" i="37"/>
  <c r="E3643" i="37"/>
  <c r="E3641" i="37"/>
  <c r="E3639" i="37"/>
  <c r="E3637" i="37"/>
  <c r="E3635" i="37"/>
  <c r="E3633" i="37"/>
  <c r="E3631" i="37"/>
  <c r="E3629" i="37"/>
  <c r="E3627" i="37"/>
  <c r="E3625" i="37"/>
  <c r="E3623" i="37"/>
  <c r="E3652" i="37"/>
  <c r="E3650" i="37"/>
  <c r="E3648" i="37"/>
  <c r="E3646" i="37"/>
  <c r="E3644" i="37"/>
  <c r="E3642" i="37"/>
  <c r="E3640" i="37"/>
  <c r="E3638" i="37"/>
  <c r="E3636" i="37"/>
  <c r="E3634" i="37"/>
  <c r="E3632" i="37"/>
  <c r="E3630" i="37"/>
  <c r="E3628" i="37"/>
  <c r="E3626" i="37"/>
  <c r="E3624" i="37"/>
  <c r="F3501" i="37"/>
  <c r="F3499" i="37"/>
  <c r="F3497" i="37"/>
  <c r="F3495" i="37"/>
  <c r="F3493" i="37"/>
  <c r="F3491" i="37"/>
  <c r="F3489" i="37"/>
  <c r="F3487" i="37"/>
  <c r="F3485" i="37"/>
  <c r="F3483" i="37"/>
  <c r="F3481" i="37"/>
  <c r="F3479" i="37"/>
  <c r="F3477" i="37"/>
  <c r="F3475" i="37"/>
  <c r="F3473" i="37"/>
  <c r="F3502" i="37"/>
  <c r="F3500" i="37"/>
  <c r="F3498" i="37"/>
  <c r="F3496" i="37"/>
  <c r="F3494" i="37"/>
  <c r="F3492" i="37"/>
  <c r="F3490" i="37"/>
  <c r="F3488" i="37"/>
  <c r="F3486" i="37"/>
  <c r="F3484" i="37"/>
  <c r="F3482" i="37"/>
  <c r="F3480" i="37"/>
  <c r="F3478" i="37"/>
  <c r="F3476" i="37"/>
  <c r="F3474" i="37"/>
  <c r="F3411" i="37"/>
  <c r="F3409" i="37"/>
  <c r="F3407" i="37"/>
  <c r="F3405" i="37"/>
  <c r="F3403" i="37"/>
  <c r="F3401" i="37"/>
  <c r="F3399" i="37"/>
  <c r="F3397" i="37"/>
  <c r="F3395" i="37"/>
  <c r="F3393" i="37"/>
  <c r="F3391" i="37"/>
  <c r="F3389" i="37"/>
  <c r="F3387" i="37"/>
  <c r="F3385" i="37"/>
  <c r="F3383" i="37"/>
  <c r="F3412" i="37"/>
  <c r="F3410" i="37"/>
  <c r="F3408" i="37"/>
  <c r="F3406" i="37"/>
  <c r="F3404" i="37"/>
  <c r="F3402" i="37"/>
  <c r="F3400" i="37"/>
  <c r="F3398" i="37"/>
  <c r="F3396" i="37"/>
  <c r="F3394" i="37"/>
  <c r="F3392" i="37"/>
  <c r="F3390" i="37"/>
  <c r="F3388" i="37"/>
  <c r="F3386" i="37"/>
  <c r="F3384" i="37"/>
  <c r="BH10" i="20"/>
  <c r="E3681" i="37"/>
  <c r="E3679" i="37"/>
  <c r="E3677" i="37"/>
  <c r="E3675" i="37"/>
  <c r="E3673" i="37"/>
  <c r="E3671" i="37"/>
  <c r="E3669" i="37"/>
  <c r="E3667" i="37"/>
  <c r="E3665" i="37"/>
  <c r="E3663" i="37"/>
  <c r="E3661" i="37"/>
  <c r="E3659" i="37"/>
  <c r="E3657" i="37"/>
  <c r="E3655" i="37"/>
  <c r="E3653" i="37"/>
  <c r="E3682" i="37"/>
  <c r="E3680" i="37"/>
  <c r="E3678" i="37"/>
  <c r="E3676" i="37"/>
  <c r="E3674" i="37"/>
  <c r="E3672" i="37"/>
  <c r="E3670" i="37"/>
  <c r="E3668" i="37"/>
  <c r="E3666" i="37"/>
  <c r="E3664" i="37"/>
  <c r="E3662" i="37"/>
  <c r="E3660" i="37"/>
  <c r="E3658" i="37"/>
  <c r="E3656" i="37"/>
  <c r="E3654" i="37"/>
  <c r="F3621" i="37"/>
  <c r="F3619" i="37"/>
  <c r="F3617" i="37"/>
  <c r="F3615" i="37"/>
  <c r="F3613" i="37"/>
  <c r="F3611" i="37"/>
  <c r="F3609" i="37"/>
  <c r="F3607" i="37"/>
  <c r="F3605" i="37"/>
  <c r="F3603" i="37"/>
  <c r="F3601" i="37"/>
  <c r="F3599" i="37"/>
  <c r="F3597" i="37"/>
  <c r="F3595" i="37"/>
  <c r="F3593" i="37"/>
  <c r="F3622" i="37"/>
  <c r="F3620" i="37"/>
  <c r="F3618" i="37"/>
  <c r="F3616" i="37"/>
  <c r="F3614" i="37"/>
  <c r="F3612" i="37"/>
  <c r="F3610" i="37"/>
  <c r="F3608" i="37"/>
  <c r="F3606" i="37"/>
  <c r="F3604" i="37"/>
  <c r="F3602" i="37"/>
  <c r="F3600" i="37"/>
  <c r="F3598" i="37"/>
  <c r="F3596" i="37"/>
  <c r="F3594" i="37"/>
  <c r="F3321" i="37"/>
  <c r="F3319" i="37"/>
  <c r="F3317" i="37"/>
  <c r="F3315" i="37"/>
  <c r="F3313" i="37"/>
  <c r="F3311" i="37"/>
  <c r="F3309" i="37"/>
  <c r="F3307" i="37"/>
  <c r="F3305" i="37"/>
  <c r="F3303" i="37"/>
  <c r="F3301" i="37"/>
  <c r="F3299" i="37"/>
  <c r="F3297" i="37"/>
  <c r="F3295" i="37"/>
  <c r="F3293" i="37"/>
  <c r="F3322" i="37"/>
  <c r="F3320" i="37"/>
  <c r="F3318" i="37"/>
  <c r="F3316" i="37"/>
  <c r="F3314" i="37"/>
  <c r="F3312" i="37"/>
  <c r="F3310" i="37"/>
  <c r="F3308" i="37"/>
  <c r="F3306" i="37"/>
  <c r="F3304" i="37"/>
  <c r="F3302" i="37"/>
  <c r="F3300" i="37"/>
  <c r="F3298" i="37"/>
  <c r="F3296" i="37"/>
  <c r="F3294" i="37"/>
  <c r="AJ10" i="20"/>
  <c r="E3441" i="37"/>
  <c r="E3439" i="37"/>
  <c r="E3437" i="37"/>
  <c r="E3435" i="37"/>
  <c r="E3433" i="37"/>
  <c r="E3431" i="37"/>
  <c r="E3429" i="37"/>
  <c r="E3427" i="37"/>
  <c r="E3425" i="37"/>
  <c r="E3423" i="37"/>
  <c r="E3421" i="37"/>
  <c r="E3419" i="37"/>
  <c r="E3417" i="37"/>
  <c r="E3415" i="37"/>
  <c r="E3413" i="37"/>
  <c r="E3442" i="37"/>
  <c r="E3440" i="37"/>
  <c r="E3438" i="37"/>
  <c r="E3436" i="37"/>
  <c r="E3434" i="37"/>
  <c r="E3432" i="37"/>
  <c r="E3430" i="37"/>
  <c r="E3428" i="37"/>
  <c r="E3426" i="37"/>
  <c r="E3424" i="37"/>
  <c r="E3422" i="37"/>
  <c r="E3420" i="37"/>
  <c r="E3418" i="37"/>
  <c r="E3416" i="37"/>
  <c r="E3414" i="37"/>
  <c r="F3561" i="37"/>
  <c r="F3559" i="37"/>
  <c r="F3557" i="37"/>
  <c r="F3555" i="37"/>
  <c r="F3553" i="37"/>
  <c r="F3551" i="37"/>
  <c r="F3549" i="37"/>
  <c r="F3547" i="37"/>
  <c r="F3545" i="37"/>
  <c r="F3543" i="37"/>
  <c r="F3541" i="37"/>
  <c r="F3539" i="37"/>
  <c r="F3537" i="37"/>
  <c r="F3535" i="37"/>
  <c r="F3533" i="37"/>
  <c r="F3562" i="37"/>
  <c r="F3560" i="37"/>
  <c r="F3558" i="37"/>
  <c r="F3556" i="37"/>
  <c r="F3554" i="37"/>
  <c r="F3552" i="37"/>
  <c r="F3550" i="37"/>
  <c r="F3548" i="37"/>
  <c r="F3546" i="37"/>
  <c r="F3544" i="37"/>
  <c r="F3542" i="37"/>
  <c r="F3540" i="37"/>
  <c r="F3538" i="37"/>
  <c r="F3536" i="37"/>
  <c r="F3534" i="37"/>
  <c r="F3801" i="37"/>
  <c r="F3799" i="37"/>
  <c r="F3797" i="37"/>
  <c r="F3795" i="37"/>
  <c r="F3793" i="37"/>
  <c r="F3791" i="37"/>
  <c r="F3789" i="37"/>
  <c r="F3787" i="37"/>
  <c r="F3785" i="37"/>
  <c r="F3783" i="37"/>
  <c r="F3781" i="37"/>
  <c r="F3779" i="37"/>
  <c r="F3777" i="37"/>
  <c r="F3775" i="37"/>
  <c r="F3773" i="37"/>
  <c r="F3802" i="37"/>
  <c r="F3800" i="37"/>
  <c r="F3798" i="37"/>
  <c r="F3796" i="37"/>
  <c r="F3794" i="37"/>
  <c r="F3792" i="37"/>
  <c r="F3790" i="37"/>
  <c r="F3788" i="37"/>
  <c r="F3786" i="37"/>
  <c r="F3784" i="37"/>
  <c r="F3782" i="37"/>
  <c r="F3780" i="37"/>
  <c r="F3778" i="37"/>
  <c r="F3776" i="37"/>
  <c r="F3774" i="37"/>
  <c r="AD10" i="20"/>
  <c r="E3381" i="37"/>
  <c r="E3379" i="37"/>
  <c r="E3377" i="37"/>
  <c r="E3375" i="37"/>
  <c r="E3373" i="37"/>
  <c r="E3371" i="37"/>
  <c r="E3369" i="37"/>
  <c r="E3367" i="37"/>
  <c r="E3365" i="37"/>
  <c r="E3363" i="37"/>
  <c r="E3361" i="37"/>
  <c r="E3359" i="37"/>
  <c r="E3357" i="37"/>
  <c r="E3355" i="37"/>
  <c r="E3353" i="37"/>
  <c r="E3382" i="37"/>
  <c r="E3380" i="37"/>
  <c r="E3378" i="37"/>
  <c r="E3376" i="37"/>
  <c r="E3374" i="37"/>
  <c r="E3372" i="37"/>
  <c r="E3370" i="37"/>
  <c r="E3368" i="37"/>
  <c r="E3366" i="37"/>
  <c r="E3364" i="37"/>
  <c r="E3362" i="37"/>
  <c r="E3360" i="37"/>
  <c r="E3358" i="37"/>
  <c r="E3356" i="37"/>
  <c r="E3354" i="37"/>
  <c r="AS10" i="20"/>
  <c r="E3531" i="37"/>
  <c r="E3529" i="37"/>
  <c r="E3527" i="37"/>
  <c r="E3525" i="37"/>
  <c r="E3523" i="37"/>
  <c r="E3521" i="37"/>
  <c r="E3519" i="37"/>
  <c r="E3517" i="37"/>
  <c r="E3515" i="37"/>
  <c r="E3513" i="37"/>
  <c r="E3511" i="37"/>
  <c r="E3509" i="37"/>
  <c r="E3507" i="37"/>
  <c r="E3505" i="37"/>
  <c r="E3503" i="37"/>
  <c r="E3532" i="37"/>
  <c r="E3530" i="37"/>
  <c r="E3528" i="37"/>
  <c r="E3526" i="37"/>
  <c r="E3524" i="37"/>
  <c r="E3522" i="37"/>
  <c r="E3520" i="37"/>
  <c r="E3518" i="37"/>
  <c r="E3516" i="37"/>
  <c r="E3514" i="37"/>
  <c r="E3512" i="37"/>
  <c r="E3510" i="37"/>
  <c r="E3508" i="37"/>
  <c r="E3506" i="37"/>
  <c r="E3504" i="37"/>
  <c r="AY10" i="20"/>
  <c r="E3591" i="37"/>
  <c r="E3589" i="37"/>
  <c r="E3587" i="37"/>
  <c r="E3585" i="37"/>
  <c r="E3583" i="37"/>
  <c r="E3581" i="37"/>
  <c r="E3579" i="37"/>
  <c r="E3577" i="37"/>
  <c r="E3575" i="37"/>
  <c r="E3573" i="37"/>
  <c r="E3571" i="37"/>
  <c r="E3569" i="37"/>
  <c r="E3567" i="37"/>
  <c r="E3565" i="37"/>
  <c r="E3563" i="37"/>
  <c r="E3592" i="37"/>
  <c r="E3590" i="37"/>
  <c r="E3588" i="37"/>
  <c r="E3586" i="37"/>
  <c r="E3584" i="37"/>
  <c r="E3582" i="37"/>
  <c r="E3580" i="37"/>
  <c r="E3578" i="37"/>
  <c r="E3576" i="37"/>
  <c r="E3574" i="37"/>
  <c r="E3572" i="37"/>
  <c r="E3570" i="37"/>
  <c r="E3568" i="37"/>
  <c r="E3566" i="37"/>
  <c r="E3564" i="37"/>
  <c r="F3381" i="37"/>
  <c r="F3379" i="37"/>
  <c r="F3377" i="37"/>
  <c r="F3375" i="37"/>
  <c r="F3373" i="37"/>
  <c r="F3371" i="37"/>
  <c r="F3369" i="37"/>
  <c r="F3367" i="37"/>
  <c r="F3365" i="37"/>
  <c r="F3363" i="37"/>
  <c r="F3361" i="37"/>
  <c r="F3359" i="37"/>
  <c r="F3357" i="37"/>
  <c r="F3355" i="37"/>
  <c r="F3353" i="37"/>
  <c r="F3382" i="37"/>
  <c r="F3380" i="37"/>
  <c r="F3378" i="37"/>
  <c r="F3376" i="37"/>
  <c r="F3374" i="37"/>
  <c r="F3372" i="37"/>
  <c r="F3370" i="37"/>
  <c r="F3368" i="37"/>
  <c r="F3366" i="37"/>
  <c r="F3364" i="37"/>
  <c r="F3362" i="37"/>
  <c r="F3360" i="37"/>
  <c r="F3358" i="37"/>
  <c r="F3356" i="37"/>
  <c r="F3354" i="37"/>
  <c r="F3591" i="37"/>
  <c r="F3589" i="37"/>
  <c r="F3587" i="37"/>
  <c r="F3585" i="37"/>
  <c r="F3583" i="37"/>
  <c r="F3581" i="37"/>
  <c r="F3579" i="37"/>
  <c r="F3577" i="37"/>
  <c r="F3575" i="37"/>
  <c r="F3573" i="37"/>
  <c r="F3571" i="37"/>
  <c r="F3569" i="37"/>
  <c r="F3567" i="37"/>
  <c r="F3565" i="37"/>
  <c r="F3563" i="37"/>
  <c r="F3592" i="37"/>
  <c r="F3590" i="37"/>
  <c r="F3588" i="37"/>
  <c r="F3586" i="37"/>
  <c r="F3584" i="37"/>
  <c r="F3582" i="37"/>
  <c r="F3580" i="37"/>
  <c r="F3578" i="37"/>
  <c r="F3576" i="37"/>
  <c r="F3574" i="37"/>
  <c r="F3572" i="37"/>
  <c r="F3570" i="37"/>
  <c r="F3568" i="37"/>
  <c r="F3566" i="37"/>
  <c r="F3564" i="37"/>
  <c r="BK10" i="20"/>
  <c r="E3711" i="37"/>
  <c r="E3709" i="37"/>
  <c r="E3707" i="37"/>
  <c r="E3705" i="37"/>
  <c r="E3703" i="37"/>
  <c r="E3701" i="37"/>
  <c r="E3699" i="37"/>
  <c r="E3697" i="37"/>
  <c r="E3695" i="37"/>
  <c r="E3693" i="37"/>
  <c r="E3691" i="37"/>
  <c r="E3689" i="37"/>
  <c r="E3687" i="37"/>
  <c r="E3685" i="37"/>
  <c r="E3683" i="37"/>
  <c r="E3712" i="37"/>
  <c r="E3710" i="37"/>
  <c r="E3708" i="37"/>
  <c r="E3706" i="37"/>
  <c r="E3704" i="37"/>
  <c r="E3702" i="37"/>
  <c r="E3700" i="37"/>
  <c r="E3698" i="37"/>
  <c r="E3696" i="37"/>
  <c r="E3694" i="37"/>
  <c r="E3692" i="37"/>
  <c r="E3690" i="37"/>
  <c r="E3688" i="37"/>
  <c r="E3686" i="37"/>
  <c r="E3684" i="37"/>
  <c r="AM10" i="20"/>
  <c r="E3471" i="37"/>
  <c r="E3469" i="37"/>
  <c r="E3467" i="37"/>
  <c r="E3465" i="37"/>
  <c r="E3463" i="37"/>
  <c r="E3461" i="37"/>
  <c r="E3459" i="37"/>
  <c r="E3457" i="37"/>
  <c r="E3455" i="37"/>
  <c r="E3453" i="37"/>
  <c r="E3451" i="37"/>
  <c r="E3449" i="37"/>
  <c r="E3447" i="37"/>
  <c r="E3445" i="37"/>
  <c r="E3443" i="37"/>
  <c r="E3472" i="37"/>
  <c r="E3470" i="37"/>
  <c r="E3468" i="37"/>
  <c r="E3466" i="37"/>
  <c r="E3464" i="37"/>
  <c r="E3462" i="37"/>
  <c r="E3460" i="37"/>
  <c r="E3458" i="37"/>
  <c r="E3456" i="37"/>
  <c r="E3454" i="37"/>
  <c r="E3452" i="37"/>
  <c r="E3450" i="37"/>
  <c r="E3448" i="37"/>
  <c r="E3446" i="37"/>
  <c r="E3444" i="37"/>
  <c r="D19" i="25"/>
  <c r="BT10" i="21" l="1"/>
  <c r="E4453" i="37"/>
  <c r="E4451" i="37"/>
  <c r="E4449" i="37"/>
  <c r="E4447" i="37"/>
  <c r="E4445" i="37"/>
  <c r="E4443" i="37"/>
  <c r="E4441" i="37"/>
  <c r="E4439" i="37"/>
  <c r="E4437" i="37"/>
  <c r="E4435" i="37"/>
  <c r="E4433" i="37"/>
  <c r="E4431" i="37"/>
  <c r="E4429" i="37"/>
  <c r="E4427" i="37"/>
  <c r="E4425" i="37"/>
  <c r="E4423" i="37"/>
  <c r="E4452" i="37"/>
  <c r="E4450" i="37"/>
  <c r="E4448" i="37"/>
  <c r="E4446" i="37"/>
  <c r="E4444" i="37"/>
  <c r="E4442" i="37"/>
  <c r="E4440" i="37"/>
  <c r="E4438" i="37"/>
  <c r="E4436" i="37"/>
  <c r="E4434" i="37"/>
  <c r="E4432" i="37"/>
  <c r="E4430" i="37"/>
  <c r="E4428" i="37"/>
  <c r="E4426" i="37"/>
  <c r="E4424" i="37"/>
  <c r="F4173" i="37"/>
  <c r="F4171" i="37"/>
  <c r="F4169" i="37"/>
  <c r="F4167" i="37"/>
  <c r="F4165" i="37"/>
  <c r="F4163" i="37"/>
  <c r="F4161" i="37"/>
  <c r="F4159" i="37"/>
  <c r="F4157" i="37"/>
  <c r="F4155" i="37"/>
  <c r="F4153" i="37"/>
  <c r="F4151" i="37"/>
  <c r="F4149" i="37"/>
  <c r="F4147" i="37"/>
  <c r="F4145" i="37"/>
  <c r="F4174" i="37"/>
  <c r="F4172" i="37"/>
  <c r="F4170" i="37"/>
  <c r="F4168" i="37"/>
  <c r="F4166" i="37"/>
  <c r="F4164" i="37"/>
  <c r="F4162" i="37"/>
  <c r="F4160" i="37"/>
  <c r="F4158" i="37"/>
  <c r="F4156" i="37"/>
  <c r="F4154" i="37"/>
  <c r="F4152" i="37"/>
  <c r="F4150" i="37"/>
  <c r="F4148" i="37"/>
  <c r="F4146" i="37"/>
  <c r="F4144" i="37"/>
  <c r="AS10" i="21"/>
  <c r="E4173" i="37"/>
  <c r="E4171" i="37"/>
  <c r="E4169" i="37"/>
  <c r="E4167" i="37"/>
  <c r="E4165" i="37"/>
  <c r="E4163" i="37"/>
  <c r="E4161" i="37"/>
  <c r="E4159" i="37"/>
  <c r="E4157" i="37"/>
  <c r="E4155" i="37"/>
  <c r="E4153" i="37"/>
  <c r="E4151" i="37"/>
  <c r="E4149" i="37"/>
  <c r="E4147" i="37"/>
  <c r="E4145" i="37"/>
  <c r="E4174" i="37"/>
  <c r="E4172" i="37"/>
  <c r="E4170" i="37"/>
  <c r="E4168" i="37"/>
  <c r="E4166" i="37"/>
  <c r="E4164" i="37"/>
  <c r="E4162" i="37"/>
  <c r="E4160" i="37"/>
  <c r="E4158" i="37"/>
  <c r="E4156" i="37"/>
  <c r="E4154" i="37"/>
  <c r="E4152" i="37"/>
  <c r="E4150" i="37"/>
  <c r="E4148" i="37"/>
  <c r="E4146" i="37"/>
  <c r="E4144" i="37"/>
  <c r="F4049" i="37"/>
  <c r="F4047" i="37"/>
  <c r="F4045" i="37"/>
  <c r="F4043" i="37"/>
  <c r="F4041" i="37"/>
  <c r="F4039" i="37"/>
  <c r="F4037" i="37"/>
  <c r="F4035" i="37"/>
  <c r="F4033" i="37"/>
  <c r="F4031" i="37"/>
  <c r="F4029" i="37"/>
  <c r="F4027" i="37"/>
  <c r="F4025" i="37"/>
  <c r="F4023" i="37"/>
  <c r="F4021" i="37"/>
  <c r="F4050" i="37"/>
  <c r="F4048" i="37"/>
  <c r="F4046" i="37"/>
  <c r="F4044" i="37"/>
  <c r="F4042" i="37"/>
  <c r="F4040" i="37"/>
  <c r="F4038" i="37"/>
  <c r="F4036" i="37"/>
  <c r="F4034" i="37"/>
  <c r="F4032" i="37"/>
  <c r="F4030" i="37"/>
  <c r="F4028" i="37"/>
  <c r="F4026" i="37"/>
  <c r="F4024" i="37"/>
  <c r="F4022" i="37"/>
  <c r="F4020" i="37"/>
  <c r="X10" i="21"/>
  <c r="E3957" i="37"/>
  <c r="E3955" i="37"/>
  <c r="E3953" i="37"/>
  <c r="E3951" i="37"/>
  <c r="E3949" i="37"/>
  <c r="E3947" i="37"/>
  <c r="E3945" i="37"/>
  <c r="E3943" i="37"/>
  <c r="E3956" i="37"/>
  <c r="E3954" i="37"/>
  <c r="E3952" i="37"/>
  <c r="E3950" i="37"/>
  <c r="E3948" i="37"/>
  <c r="E3946" i="37"/>
  <c r="E3944" i="37"/>
  <c r="E3941" i="37"/>
  <c r="E3939" i="37"/>
  <c r="E3937" i="37"/>
  <c r="E3935" i="37"/>
  <c r="E3933" i="37"/>
  <c r="E3931" i="37"/>
  <c r="E3929" i="37"/>
  <c r="E3927" i="37"/>
  <c r="E3942" i="37"/>
  <c r="E3940" i="37"/>
  <c r="E3938" i="37"/>
  <c r="E3936" i="37"/>
  <c r="E3934" i="37"/>
  <c r="E3932" i="37"/>
  <c r="E3930" i="37"/>
  <c r="E3928" i="37"/>
  <c r="F4111" i="37"/>
  <c r="F4109" i="37"/>
  <c r="F4107" i="37"/>
  <c r="F4105" i="37"/>
  <c r="F4103" i="37"/>
  <c r="F4101" i="37"/>
  <c r="F4099" i="37"/>
  <c r="F4097" i="37"/>
  <c r="F4095" i="37"/>
  <c r="F4093" i="37"/>
  <c r="F4091" i="37"/>
  <c r="F4089" i="37"/>
  <c r="F4087" i="37"/>
  <c r="F4085" i="37"/>
  <c r="F4083" i="37"/>
  <c r="F4112" i="37"/>
  <c r="F4110" i="37"/>
  <c r="F4108" i="37"/>
  <c r="F4106" i="37"/>
  <c r="F4104" i="37"/>
  <c r="F4102" i="37"/>
  <c r="F4100" i="37"/>
  <c r="F4098" i="37"/>
  <c r="F4096" i="37"/>
  <c r="F4094" i="37"/>
  <c r="F4092" i="37"/>
  <c r="F4090" i="37"/>
  <c r="F4088" i="37"/>
  <c r="F4086" i="37"/>
  <c r="F4084" i="37"/>
  <c r="F4082" i="37"/>
  <c r="AP10" i="21"/>
  <c r="E4143" i="37"/>
  <c r="E4141" i="37"/>
  <c r="E4139" i="37"/>
  <c r="E4137" i="37"/>
  <c r="E4135" i="37"/>
  <c r="E4133" i="37"/>
  <c r="E4131" i="37"/>
  <c r="E4129" i="37"/>
  <c r="E4127" i="37"/>
  <c r="E4125" i="37"/>
  <c r="E4123" i="37"/>
  <c r="E4121" i="37"/>
  <c r="E4119" i="37"/>
  <c r="E4117" i="37"/>
  <c r="E4115" i="37"/>
  <c r="E4113" i="37"/>
  <c r="E4142" i="37"/>
  <c r="E4140" i="37"/>
  <c r="E4138" i="37"/>
  <c r="E4136" i="37"/>
  <c r="E4134" i="37"/>
  <c r="E4132" i="37"/>
  <c r="E4130" i="37"/>
  <c r="E4128" i="37"/>
  <c r="E4126" i="37"/>
  <c r="E4124" i="37"/>
  <c r="E4122" i="37"/>
  <c r="E4120" i="37"/>
  <c r="E4118" i="37"/>
  <c r="E4116" i="37"/>
  <c r="E4114" i="37"/>
  <c r="AY10" i="21"/>
  <c r="E4235" i="37"/>
  <c r="E4233" i="37"/>
  <c r="E4231" i="37"/>
  <c r="E4229" i="37"/>
  <c r="E4227" i="37"/>
  <c r="E4225" i="37"/>
  <c r="E4223" i="37"/>
  <c r="E4221" i="37"/>
  <c r="E4219" i="37"/>
  <c r="E4217" i="37"/>
  <c r="E4215" i="37"/>
  <c r="E4213" i="37"/>
  <c r="E4211" i="37"/>
  <c r="E4209" i="37"/>
  <c r="E4207" i="37"/>
  <c r="E4236" i="37"/>
  <c r="E4234" i="37"/>
  <c r="E4232" i="37"/>
  <c r="E4230" i="37"/>
  <c r="E4228" i="37"/>
  <c r="E4226" i="37"/>
  <c r="E4224" i="37"/>
  <c r="E4222" i="37"/>
  <c r="E4220" i="37"/>
  <c r="E4218" i="37"/>
  <c r="E4216" i="37"/>
  <c r="E4214" i="37"/>
  <c r="E4212" i="37"/>
  <c r="E4210" i="37"/>
  <c r="E4208" i="37"/>
  <c r="E4206" i="37"/>
  <c r="BH10" i="21"/>
  <c r="E4329" i="37"/>
  <c r="E4327" i="37"/>
  <c r="E4325" i="37"/>
  <c r="E4323" i="37"/>
  <c r="E4321" i="37"/>
  <c r="E4319" i="37"/>
  <c r="E4317" i="37"/>
  <c r="E4315" i="37"/>
  <c r="E4313" i="37"/>
  <c r="E4311" i="37"/>
  <c r="E4309" i="37"/>
  <c r="E4307" i="37"/>
  <c r="E4305" i="37"/>
  <c r="E4303" i="37"/>
  <c r="E4301" i="37"/>
  <c r="E4299" i="37"/>
  <c r="E4328" i="37"/>
  <c r="E4326" i="37"/>
  <c r="E4324" i="37"/>
  <c r="E4322" i="37"/>
  <c r="E4320" i="37"/>
  <c r="E4318" i="37"/>
  <c r="E4316" i="37"/>
  <c r="E4314" i="37"/>
  <c r="E4312" i="37"/>
  <c r="E4310" i="37"/>
  <c r="E4308" i="37"/>
  <c r="E4306" i="37"/>
  <c r="E4304" i="37"/>
  <c r="E4302" i="37"/>
  <c r="E4300" i="37"/>
  <c r="F4297" i="37"/>
  <c r="F4295" i="37"/>
  <c r="F4293" i="37"/>
  <c r="F4291" i="37"/>
  <c r="F4289" i="37"/>
  <c r="F4287" i="37"/>
  <c r="F4285" i="37"/>
  <c r="F4283" i="37"/>
  <c r="F4281" i="37"/>
  <c r="F4279" i="37"/>
  <c r="F4277" i="37"/>
  <c r="F4275" i="37"/>
  <c r="F4273" i="37"/>
  <c r="F4271" i="37"/>
  <c r="F4269" i="37"/>
  <c r="F4298" i="37"/>
  <c r="F4296" i="37"/>
  <c r="F4294" i="37"/>
  <c r="F4292" i="37"/>
  <c r="F4290" i="37"/>
  <c r="F4288" i="37"/>
  <c r="F4286" i="37"/>
  <c r="F4284" i="37"/>
  <c r="F4282" i="37"/>
  <c r="F4280" i="37"/>
  <c r="F4278" i="37"/>
  <c r="F4276" i="37"/>
  <c r="F4274" i="37"/>
  <c r="F4272" i="37"/>
  <c r="F4270" i="37"/>
  <c r="F4268" i="37"/>
  <c r="AG10" i="21"/>
  <c r="E4049" i="37"/>
  <c r="E4047" i="37"/>
  <c r="E4045" i="37"/>
  <c r="E4043" i="37"/>
  <c r="E4041" i="37"/>
  <c r="E4039" i="37"/>
  <c r="E4037" i="37"/>
  <c r="E4035" i="37"/>
  <c r="E4033" i="37"/>
  <c r="E4031" i="37"/>
  <c r="E4029" i="37"/>
  <c r="E4027" i="37"/>
  <c r="E4025" i="37"/>
  <c r="E4023" i="37"/>
  <c r="E4021" i="37"/>
  <c r="E4050" i="37"/>
  <c r="E4048" i="37"/>
  <c r="E4046" i="37"/>
  <c r="E4044" i="37"/>
  <c r="E4042" i="37"/>
  <c r="E4040" i="37"/>
  <c r="E4038" i="37"/>
  <c r="E4036" i="37"/>
  <c r="E4034" i="37"/>
  <c r="E4032" i="37"/>
  <c r="E4030" i="37"/>
  <c r="E4028" i="37"/>
  <c r="E4026" i="37"/>
  <c r="E4024" i="37"/>
  <c r="E4022" i="37"/>
  <c r="E4020" i="37"/>
  <c r="F4421" i="37"/>
  <c r="F4419" i="37"/>
  <c r="F4417" i="37"/>
  <c r="F4415" i="37"/>
  <c r="F4413" i="37"/>
  <c r="F4411" i="37"/>
  <c r="F4409" i="37"/>
  <c r="F4407" i="37"/>
  <c r="F4405" i="37"/>
  <c r="F4403" i="37"/>
  <c r="F4401" i="37"/>
  <c r="F4399" i="37"/>
  <c r="F4397" i="37"/>
  <c r="F4395" i="37"/>
  <c r="F4393" i="37"/>
  <c r="F4422" i="37"/>
  <c r="F4420" i="37"/>
  <c r="F4418" i="37"/>
  <c r="F4416" i="37"/>
  <c r="F4414" i="37"/>
  <c r="F4412" i="37"/>
  <c r="F4410" i="37"/>
  <c r="F4408" i="37"/>
  <c r="F4406" i="37"/>
  <c r="F4404" i="37"/>
  <c r="F4402" i="37"/>
  <c r="F4400" i="37"/>
  <c r="F4398" i="37"/>
  <c r="F4396" i="37"/>
  <c r="F4394" i="37"/>
  <c r="F4392" i="37"/>
  <c r="F4267" i="37"/>
  <c r="F4265" i="37"/>
  <c r="F4263" i="37"/>
  <c r="F4261" i="37"/>
  <c r="F4259" i="37"/>
  <c r="F4257" i="37"/>
  <c r="F4255" i="37"/>
  <c r="F4253" i="37"/>
  <c r="F4251" i="37"/>
  <c r="F4249" i="37"/>
  <c r="F4247" i="37"/>
  <c r="F4245" i="37"/>
  <c r="F4243" i="37"/>
  <c r="F4241" i="37"/>
  <c r="F4239" i="37"/>
  <c r="F4237" i="37"/>
  <c r="F4266" i="37"/>
  <c r="F4264" i="37"/>
  <c r="F4262" i="37"/>
  <c r="F4260" i="37"/>
  <c r="F4258" i="37"/>
  <c r="F4256" i="37"/>
  <c r="F4254" i="37"/>
  <c r="F4252" i="37"/>
  <c r="F4250" i="37"/>
  <c r="F4248" i="37"/>
  <c r="F4246" i="37"/>
  <c r="F4244" i="37"/>
  <c r="F4242" i="37"/>
  <c r="F4240" i="37"/>
  <c r="F4238" i="37"/>
  <c r="F4514" i="37"/>
  <c r="F4512" i="37"/>
  <c r="F4510" i="37"/>
  <c r="F4508" i="37"/>
  <c r="F4506" i="37"/>
  <c r="F4504" i="37"/>
  <c r="F4502" i="37"/>
  <c r="F4500" i="37"/>
  <c r="F4498" i="37"/>
  <c r="F4496" i="37"/>
  <c r="F4494" i="37"/>
  <c r="F4492" i="37"/>
  <c r="F4490" i="37"/>
  <c r="F4488" i="37"/>
  <c r="F4486" i="37"/>
  <c r="F4515" i="37"/>
  <c r="F4507" i="37"/>
  <c r="F4499" i="37"/>
  <c r="F4491" i="37"/>
  <c r="F4509" i="37"/>
  <c r="F4501" i="37"/>
  <c r="F4493" i="37"/>
  <c r="F4485" i="37"/>
  <c r="F4511" i="37"/>
  <c r="F4503" i="37"/>
  <c r="F4495" i="37"/>
  <c r="F4487" i="37"/>
  <c r="F4505" i="37"/>
  <c r="F4497" i="37"/>
  <c r="F4489" i="37"/>
  <c r="F4513" i="37"/>
  <c r="F4235" i="37"/>
  <c r="F4233" i="37"/>
  <c r="F4231" i="37"/>
  <c r="F4229" i="37"/>
  <c r="F4227" i="37"/>
  <c r="F4225" i="37"/>
  <c r="F4223" i="37"/>
  <c r="F4221" i="37"/>
  <c r="F4219" i="37"/>
  <c r="F4217" i="37"/>
  <c r="F4215" i="37"/>
  <c r="F4213" i="37"/>
  <c r="F4211" i="37"/>
  <c r="F4209" i="37"/>
  <c r="F4207" i="37"/>
  <c r="F4236" i="37"/>
  <c r="F4234" i="37"/>
  <c r="F4232" i="37"/>
  <c r="F4230" i="37"/>
  <c r="F4228" i="37"/>
  <c r="F4226" i="37"/>
  <c r="F4224" i="37"/>
  <c r="F4222" i="37"/>
  <c r="F4220" i="37"/>
  <c r="F4218" i="37"/>
  <c r="F4216" i="37"/>
  <c r="F4214" i="37"/>
  <c r="F4212" i="37"/>
  <c r="F4210" i="37"/>
  <c r="F4208" i="37"/>
  <c r="F4206" i="37"/>
  <c r="F3957" i="37"/>
  <c r="F3955" i="37"/>
  <c r="F3953" i="37"/>
  <c r="F3951" i="37"/>
  <c r="F3949" i="37"/>
  <c r="F3947" i="37"/>
  <c r="F3945" i="37"/>
  <c r="F3943" i="37"/>
  <c r="F3956" i="37"/>
  <c r="F3954" i="37"/>
  <c r="F3952" i="37"/>
  <c r="F3950" i="37"/>
  <c r="F3948" i="37"/>
  <c r="F3946" i="37"/>
  <c r="F3944" i="37"/>
  <c r="F3941" i="37"/>
  <c r="F3939" i="37"/>
  <c r="F3937" i="37"/>
  <c r="F3935" i="37"/>
  <c r="F3933" i="37"/>
  <c r="F3931" i="37"/>
  <c r="F3929" i="37"/>
  <c r="F3927" i="37"/>
  <c r="F3942" i="37"/>
  <c r="F3940" i="37"/>
  <c r="F3938" i="37"/>
  <c r="F3936" i="37"/>
  <c r="F3934" i="37"/>
  <c r="F3932" i="37"/>
  <c r="F3930" i="37"/>
  <c r="F3928" i="37"/>
  <c r="F4329" i="37"/>
  <c r="F4327" i="37"/>
  <c r="F4325" i="37"/>
  <c r="F4323" i="37"/>
  <c r="F4321" i="37"/>
  <c r="F4319" i="37"/>
  <c r="F4317" i="37"/>
  <c r="F4315" i="37"/>
  <c r="F4313" i="37"/>
  <c r="F4311" i="37"/>
  <c r="F4309" i="37"/>
  <c r="F4307" i="37"/>
  <c r="F4305" i="37"/>
  <c r="F4303" i="37"/>
  <c r="F4301" i="37"/>
  <c r="F4299" i="37"/>
  <c r="F4328" i="37"/>
  <c r="F4326" i="37"/>
  <c r="F4324" i="37"/>
  <c r="F4322" i="37"/>
  <c r="F4320" i="37"/>
  <c r="F4318" i="37"/>
  <c r="F4316" i="37"/>
  <c r="F4314" i="37"/>
  <c r="F4312" i="37"/>
  <c r="F4310" i="37"/>
  <c r="F4308" i="37"/>
  <c r="F4306" i="37"/>
  <c r="F4304" i="37"/>
  <c r="F4302" i="37"/>
  <c r="F4300" i="37"/>
  <c r="AA10" i="21"/>
  <c r="E3987" i="37"/>
  <c r="E3985" i="37"/>
  <c r="E3983" i="37"/>
  <c r="E3981" i="37"/>
  <c r="E3979" i="37"/>
  <c r="E3977" i="37"/>
  <c r="E3975" i="37"/>
  <c r="E3973" i="37"/>
  <c r="E3971" i="37"/>
  <c r="E3969" i="37"/>
  <c r="E3967" i="37"/>
  <c r="E3965" i="37"/>
  <c r="E3963" i="37"/>
  <c r="E3961" i="37"/>
  <c r="E3959" i="37"/>
  <c r="E3988" i="37"/>
  <c r="E3986" i="37"/>
  <c r="E3984" i="37"/>
  <c r="E3982" i="37"/>
  <c r="E3980" i="37"/>
  <c r="E3978" i="37"/>
  <c r="E3976" i="37"/>
  <c r="E3974" i="37"/>
  <c r="E3972" i="37"/>
  <c r="E3970" i="37"/>
  <c r="E3968" i="37"/>
  <c r="E3966" i="37"/>
  <c r="E3964" i="37"/>
  <c r="E3962" i="37"/>
  <c r="E3960" i="37"/>
  <c r="E3958" i="37"/>
  <c r="BQ10" i="21"/>
  <c r="E4421" i="37"/>
  <c r="E4419" i="37"/>
  <c r="E4417" i="37"/>
  <c r="E4415" i="37"/>
  <c r="E4413" i="37"/>
  <c r="E4411" i="37"/>
  <c r="E4409" i="37"/>
  <c r="E4407" i="37"/>
  <c r="E4405" i="37"/>
  <c r="E4403" i="37"/>
  <c r="E4401" i="37"/>
  <c r="E4399" i="37"/>
  <c r="E4397" i="37"/>
  <c r="E4395" i="37"/>
  <c r="E4393" i="37"/>
  <c r="E4422" i="37"/>
  <c r="E4420" i="37"/>
  <c r="E4418" i="37"/>
  <c r="E4416" i="37"/>
  <c r="E4414" i="37"/>
  <c r="E4412" i="37"/>
  <c r="E4410" i="37"/>
  <c r="E4408" i="37"/>
  <c r="E4406" i="37"/>
  <c r="E4404" i="37"/>
  <c r="E4402" i="37"/>
  <c r="E4400" i="37"/>
  <c r="E4398" i="37"/>
  <c r="E4396" i="37"/>
  <c r="E4394" i="37"/>
  <c r="E4392" i="37"/>
  <c r="AJ10" i="21"/>
  <c r="E4081" i="37"/>
  <c r="E4079" i="37"/>
  <c r="E4077" i="37"/>
  <c r="E4075" i="37"/>
  <c r="E4073" i="37"/>
  <c r="E4071" i="37"/>
  <c r="E4069" i="37"/>
  <c r="E4067" i="37"/>
  <c r="E4065" i="37"/>
  <c r="E4063" i="37"/>
  <c r="E4061" i="37"/>
  <c r="E4059" i="37"/>
  <c r="E4057" i="37"/>
  <c r="E4055" i="37"/>
  <c r="E4053" i="37"/>
  <c r="E4051" i="37"/>
  <c r="E4080" i="37"/>
  <c r="E4078" i="37"/>
  <c r="E4076" i="37"/>
  <c r="E4074" i="37"/>
  <c r="E4072" i="37"/>
  <c r="E4070" i="37"/>
  <c r="E4068" i="37"/>
  <c r="E4066" i="37"/>
  <c r="E4064" i="37"/>
  <c r="E4062" i="37"/>
  <c r="E4060" i="37"/>
  <c r="E4058" i="37"/>
  <c r="E4056" i="37"/>
  <c r="E4054" i="37"/>
  <c r="E4052" i="37"/>
  <c r="N11" i="21"/>
  <c r="F3833" i="37"/>
  <c r="F3831" i="37"/>
  <c r="F3829" i="37"/>
  <c r="F3827" i="37"/>
  <c r="F3825" i="37"/>
  <c r="F3823" i="37"/>
  <c r="F3821" i="37"/>
  <c r="F3819" i="37"/>
  <c r="F3817" i="37"/>
  <c r="F3815" i="37"/>
  <c r="F3813" i="37"/>
  <c r="F3811" i="37"/>
  <c r="F3809" i="37"/>
  <c r="F3807" i="37"/>
  <c r="F3805" i="37"/>
  <c r="F3803" i="37"/>
  <c r="F3832" i="37"/>
  <c r="F3830" i="37"/>
  <c r="F3828" i="37"/>
  <c r="F3826" i="37"/>
  <c r="F3824" i="37"/>
  <c r="F3822" i="37"/>
  <c r="F3820" i="37"/>
  <c r="F3818" i="37"/>
  <c r="F3816" i="37"/>
  <c r="F3814" i="37"/>
  <c r="F3812" i="37"/>
  <c r="F3810" i="37"/>
  <c r="F3808" i="37"/>
  <c r="F3806" i="37"/>
  <c r="F3804" i="37"/>
  <c r="F4081" i="37"/>
  <c r="F4079" i="37"/>
  <c r="F4077" i="37"/>
  <c r="F4075" i="37"/>
  <c r="F4073" i="37"/>
  <c r="F4071" i="37"/>
  <c r="F4069" i="37"/>
  <c r="F4067" i="37"/>
  <c r="F4065" i="37"/>
  <c r="F4063" i="37"/>
  <c r="F4061" i="37"/>
  <c r="F4059" i="37"/>
  <c r="F4057" i="37"/>
  <c r="F4055" i="37"/>
  <c r="F4053" i="37"/>
  <c r="F4051" i="37"/>
  <c r="F4080" i="37"/>
  <c r="F4078" i="37"/>
  <c r="F4076" i="37"/>
  <c r="F4074" i="37"/>
  <c r="F4072" i="37"/>
  <c r="F4070" i="37"/>
  <c r="F4068" i="37"/>
  <c r="F4066" i="37"/>
  <c r="F4064" i="37"/>
  <c r="F4062" i="37"/>
  <c r="F4060" i="37"/>
  <c r="F4058" i="37"/>
  <c r="F4056" i="37"/>
  <c r="F4054" i="37"/>
  <c r="F4052" i="37"/>
  <c r="BN10" i="21"/>
  <c r="E4391" i="37"/>
  <c r="E4389" i="37"/>
  <c r="E4387" i="37"/>
  <c r="E4385" i="37"/>
  <c r="E4383" i="37"/>
  <c r="E4381" i="37"/>
  <c r="E4379" i="37"/>
  <c r="E4377" i="37"/>
  <c r="E4375" i="37"/>
  <c r="E4373" i="37"/>
  <c r="E4371" i="37"/>
  <c r="E4369" i="37"/>
  <c r="E4367" i="37"/>
  <c r="E4365" i="37"/>
  <c r="E4363" i="37"/>
  <c r="E4361" i="37"/>
  <c r="E4390" i="37"/>
  <c r="E4388" i="37"/>
  <c r="E4386" i="37"/>
  <c r="E4384" i="37"/>
  <c r="E4382" i="37"/>
  <c r="E4380" i="37"/>
  <c r="E4378" i="37"/>
  <c r="E4376" i="37"/>
  <c r="E4374" i="37"/>
  <c r="E4372" i="37"/>
  <c r="E4370" i="37"/>
  <c r="E4368" i="37"/>
  <c r="E4366" i="37"/>
  <c r="E4364" i="37"/>
  <c r="E4362" i="37"/>
  <c r="F4019" i="37"/>
  <c r="F4017" i="37"/>
  <c r="F4015" i="37"/>
  <c r="F4013" i="37"/>
  <c r="F4011" i="37"/>
  <c r="F4009" i="37"/>
  <c r="F4007" i="37"/>
  <c r="F4005" i="37"/>
  <c r="F4003" i="37"/>
  <c r="F4001" i="37"/>
  <c r="F3999" i="37"/>
  <c r="F3997" i="37"/>
  <c r="F3995" i="37"/>
  <c r="F3993" i="37"/>
  <c r="F3991" i="37"/>
  <c r="F3989" i="37"/>
  <c r="F4018" i="37"/>
  <c r="F4016" i="37"/>
  <c r="F4014" i="37"/>
  <c r="F4012" i="37"/>
  <c r="F4010" i="37"/>
  <c r="F4008" i="37"/>
  <c r="F4006" i="37"/>
  <c r="F4004" i="37"/>
  <c r="F4002" i="37"/>
  <c r="F4000" i="37"/>
  <c r="F3998" i="37"/>
  <c r="F3996" i="37"/>
  <c r="F3994" i="37"/>
  <c r="F3992" i="37"/>
  <c r="F3990" i="37"/>
  <c r="AM10" i="21"/>
  <c r="E4111" i="37"/>
  <c r="E4109" i="37"/>
  <c r="E4107" i="37"/>
  <c r="E4105" i="37"/>
  <c r="E4103" i="37"/>
  <c r="E4101" i="37"/>
  <c r="E4099" i="37"/>
  <c r="E4097" i="37"/>
  <c r="E4095" i="37"/>
  <c r="E4093" i="37"/>
  <c r="E4091" i="37"/>
  <c r="E4089" i="37"/>
  <c r="E4087" i="37"/>
  <c r="E4085" i="37"/>
  <c r="E4083" i="37"/>
  <c r="E4112" i="37"/>
  <c r="E4110" i="37"/>
  <c r="E4108" i="37"/>
  <c r="E4106" i="37"/>
  <c r="E4104" i="37"/>
  <c r="E4102" i="37"/>
  <c r="E4100" i="37"/>
  <c r="E4098" i="37"/>
  <c r="E4096" i="37"/>
  <c r="E4094" i="37"/>
  <c r="E4092" i="37"/>
  <c r="E4090" i="37"/>
  <c r="E4088" i="37"/>
  <c r="E4086" i="37"/>
  <c r="E4084" i="37"/>
  <c r="E4082" i="37"/>
  <c r="F4205" i="37"/>
  <c r="F4203" i="37"/>
  <c r="F4201" i="37"/>
  <c r="F4199" i="37"/>
  <c r="F4197" i="37"/>
  <c r="F4195" i="37"/>
  <c r="F4193" i="37"/>
  <c r="F4191" i="37"/>
  <c r="F4189" i="37"/>
  <c r="F4187" i="37"/>
  <c r="F4185" i="37"/>
  <c r="F4183" i="37"/>
  <c r="F4181" i="37"/>
  <c r="F4179" i="37"/>
  <c r="F4177" i="37"/>
  <c r="F4175" i="37"/>
  <c r="F4204" i="37"/>
  <c r="F4202" i="37"/>
  <c r="F4200" i="37"/>
  <c r="F4198" i="37"/>
  <c r="F4196" i="37"/>
  <c r="F4194" i="37"/>
  <c r="F4192" i="37"/>
  <c r="F4190" i="37"/>
  <c r="F4188" i="37"/>
  <c r="F4186" i="37"/>
  <c r="F4184" i="37"/>
  <c r="F4182" i="37"/>
  <c r="F4180" i="37"/>
  <c r="F4178" i="37"/>
  <c r="F4176" i="37"/>
  <c r="F4359" i="37"/>
  <c r="F4357" i="37"/>
  <c r="F4355" i="37"/>
  <c r="F4353" i="37"/>
  <c r="F4351" i="37"/>
  <c r="F4349" i="37"/>
  <c r="F4347" i="37"/>
  <c r="F4345" i="37"/>
  <c r="F4343" i="37"/>
  <c r="F4341" i="37"/>
  <c r="F4339" i="37"/>
  <c r="F4337" i="37"/>
  <c r="F4335" i="37"/>
  <c r="F4333" i="37"/>
  <c r="F4331" i="37"/>
  <c r="F4360" i="37"/>
  <c r="F4358" i="37"/>
  <c r="F4356" i="37"/>
  <c r="F4354" i="37"/>
  <c r="F4352" i="37"/>
  <c r="F4350" i="37"/>
  <c r="F4348" i="37"/>
  <c r="F4346" i="37"/>
  <c r="F4344" i="37"/>
  <c r="F4342" i="37"/>
  <c r="F4340" i="37"/>
  <c r="F4338" i="37"/>
  <c r="F4336" i="37"/>
  <c r="F4334" i="37"/>
  <c r="F4332" i="37"/>
  <c r="F4330" i="37"/>
  <c r="AV10" i="21"/>
  <c r="E4205" i="37"/>
  <c r="E4203" i="37"/>
  <c r="E4201" i="37"/>
  <c r="E4199" i="37"/>
  <c r="E4197" i="37"/>
  <c r="E4195" i="37"/>
  <c r="E4193" i="37"/>
  <c r="E4191" i="37"/>
  <c r="E4189" i="37"/>
  <c r="E4187" i="37"/>
  <c r="E4185" i="37"/>
  <c r="E4183" i="37"/>
  <c r="E4181" i="37"/>
  <c r="E4179" i="37"/>
  <c r="E4177" i="37"/>
  <c r="E4175" i="37"/>
  <c r="E4204" i="37"/>
  <c r="E4202" i="37"/>
  <c r="E4200" i="37"/>
  <c r="E4198" i="37"/>
  <c r="E4196" i="37"/>
  <c r="E4194" i="37"/>
  <c r="E4192" i="37"/>
  <c r="E4190" i="37"/>
  <c r="E4188" i="37"/>
  <c r="E4186" i="37"/>
  <c r="E4184" i="37"/>
  <c r="E4182" i="37"/>
  <c r="E4180" i="37"/>
  <c r="E4178" i="37"/>
  <c r="E4176" i="37"/>
  <c r="U10" i="21"/>
  <c r="E3925" i="37"/>
  <c r="E3923" i="37"/>
  <c r="E3921" i="37"/>
  <c r="E3919" i="37"/>
  <c r="E3917" i="37"/>
  <c r="E3915" i="37"/>
  <c r="E3913" i="37"/>
  <c r="E3911" i="37"/>
  <c r="E3909" i="37"/>
  <c r="E3907" i="37"/>
  <c r="E3905" i="37"/>
  <c r="E3903" i="37"/>
  <c r="E3901" i="37"/>
  <c r="E3899" i="37"/>
  <c r="E3897" i="37"/>
  <c r="E3926" i="37"/>
  <c r="E3924" i="37"/>
  <c r="E3922" i="37"/>
  <c r="E3920" i="37"/>
  <c r="E3918" i="37"/>
  <c r="E3916" i="37"/>
  <c r="E3914" i="37"/>
  <c r="E3912" i="37"/>
  <c r="E3910" i="37"/>
  <c r="E3908" i="37"/>
  <c r="E3906" i="37"/>
  <c r="E3904" i="37"/>
  <c r="E3902" i="37"/>
  <c r="E3900" i="37"/>
  <c r="E3898" i="37"/>
  <c r="E3896" i="37"/>
  <c r="F4453" i="37"/>
  <c r="F4451" i="37"/>
  <c r="F4449" i="37"/>
  <c r="F4447" i="37"/>
  <c r="F4445" i="37"/>
  <c r="F4443" i="37"/>
  <c r="F4441" i="37"/>
  <c r="F4439" i="37"/>
  <c r="F4437" i="37"/>
  <c r="F4435" i="37"/>
  <c r="F4433" i="37"/>
  <c r="F4431" i="37"/>
  <c r="F4429" i="37"/>
  <c r="F4427" i="37"/>
  <c r="F4425" i="37"/>
  <c r="F4423" i="37"/>
  <c r="F4452" i="37"/>
  <c r="F4450" i="37"/>
  <c r="F4448" i="37"/>
  <c r="F4446" i="37"/>
  <c r="F4444" i="37"/>
  <c r="F4442" i="37"/>
  <c r="F4440" i="37"/>
  <c r="F4438" i="37"/>
  <c r="F4436" i="37"/>
  <c r="F4434" i="37"/>
  <c r="F4432" i="37"/>
  <c r="F4430" i="37"/>
  <c r="F4428" i="37"/>
  <c r="F4426" i="37"/>
  <c r="F4424" i="37"/>
  <c r="BE10" i="21"/>
  <c r="E4297" i="37"/>
  <c r="E4295" i="37"/>
  <c r="E4293" i="37"/>
  <c r="E4291" i="37"/>
  <c r="E4289" i="37"/>
  <c r="E4287" i="37"/>
  <c r="E4285" i="37"/>
  <c r="E4283" i="37"/>
  <c r="E4281" i="37"/>
  <c r="E4279" i="37"/>
  <c r="E4277" i="37"/>
  <c r="E4275" i="37"/>
  <c r="E4273" i="37"/>
  <c r="E4271" i="37"/>
  <c r="E4269" i="37"/>
  <c r="E4298" i="37"/>
  <c r="E4296" i="37"/>
  <c r="E4294" i="37"/>
  <c r="E4292" i="37"/>
  <c r="E4290" i="37"/>
  <c r="E4288" i="37"/>
  <c r="E4286" i="37"/>
  <c r="E4284" i="37"/>
  <c r="E4282" i="37"/>
  <c r="E4280" i="37"/>
  <c r="E4278" i="37"/>
  <c r="E4276" i="37"/>
  <c r="E4274" i="37"/>
  <c r="E4272" i="37"/>
  <c r="E4270" i="37"/>
  <c r="E4268" i="37"/>
  <c r="F4391" i="37"/>
  <c r="F4389" i="37"/>
  <c r="F4387" i="37"/>
  <c r="F4385" i="37"/>
  <c r="F4383" i="37"/>
  <c r="F4381" i="37"/>
  <c r="F4379" i="37"/>
  <c r="F4377" i="37"/>
  <c r="F4375" i="37"/>
  <c r="F4373" i="37"/>
  <c r="F4371" i="37"/>
  <c r="F4369" i="37"/>
  <c r="F4367" i="37"/>
  <c r="F4365" i="37"/>
  <c r="F4363" i="37"/>
  <c r="F4361" i="37"/>
  <c r="F4390" i="37"/>
  <c r="F4388" i="37"/>
  <c r="F4386" i="37"/>
  <c r="F4384" i="37"/>
  <c r="F4382" i="37"/>
  <c r="F4380" i="37"/>
  <c r="F4378" i="37"/>
  <c r="F4376" i="37"/>
  <c r="F4374" i="37"/>
  <c r="F4372" i="37"/>
  <c r="F4370" i="37"/>
  <c r="F4368" i="37"/>
  <c r="F4366" i="37"/>
  <c r="F4364" i="37"/>
  <c r="F4362" i="37"/>
  <c r="F3925" i="37"/>
  <c r="F3923" i="37"/>
  <c r="F3921" i="37"/>
  <c r="F3919" i="37"/>
  <c r="F3917" i="37"/>
  <c r="F3915" i="37"/>
  <c r="F3913" i="37"/>
  <c r="F3911" i="37"/>
  <c r="F3909" i="37"/>
  <c r="F3907" i="37"/>
  <c r="F3905" i="37"/>
  <c r="F3903" i="37"/>
  <c r="F3901" i="37"/>
  <c r="F3899" i="37"/>
  <c r="F3897" i="37"/>
  <c r="F3926" i="37"/>
  <c r="F3924" i="37"/>
  <c r="F3922" i="37"/>
  <c r="F3920" i="37"/>
  <c r="F3918" i="37"/>
  <c r="F3916" i="37"/>
  <c r="F3914" i="37"/>
  <c r="F3912" i="37"/>
  <c r="F3910" i="37"/>
  <c r="F3908" i="37"/>
  <c r="F3906" i="37"/>
  <c r="F3904" i="37"/>
  <c r="F3902" i="37"/>
  <c r="F3900" i="37"/>
  <c r="F3898" i="37"/>
  <c r="F3896" i="37"/>
  <c r="R10" i="21"/>
  <c r="E3895" i="37"/>
  <c r="E3893" i="37"/>
  <c r="E3891" i="37"/>
  <c r="E3889" i="37"/>
  <c r="E3887" i="37"/>
  <c r="E3885" i="37"/>
  <c r="E3883" i="37"/>
  <c r="E3881" i="37"/>
  <c r="E3879" i="37"/>
  <c r="E3877" i="37"/>
  <c r="E3875" i="37"/>
  <c r="E3873" i="37"/>
  <c r="E3871" i="37"/>
  <c r="E3869" i="37"/>
  <c r="E3867" i="37"/>
  <c r="E3865" i="37"/>
  <c r="E3894" i="37"/>
  <c r="E3892" i="37"/>
  <c r="E3890" i="37"/>
  <c r="E3888" i="37"/>
  <c r="E3886" i="37"/>
  <c r="E3884" i="37"/>
  <c r="E3882" i="37"/>
  <c r="E3880" i="37"/>
  <c r="E3878" i="37"/>
  <c r="E3876" i="37"/>
  <c r="E3874" i="37"/>
  <c r="E3872" i="37"/>
  <c r="E3870" i="37"/>
  <c r="E3868" i="37"/>
  <c r="E3866" i="37"/>
  <c r="BK10" i="21"/>
  <c r="E4359" i="37"/>
  <c r="E4357" i="37"/>
  <c r="E4355" i="37"/>
  <c r="E4353" i="37"/>
  <c r="E4351" i="37"/>
  <c r="E4349" i="37"/>
  <c r="E4347" i="37"/>
  <c r="E4345" i="37"/>
  <c r="E4343" i="37"/>
  <c r="E4341" i="37"/>
  <c r="E4339" i="37"/>
  <c r="E4337" i="37"/>
  <c r="E4335" i="37"/>
  <c r="E4333" i="37"/>
  <c r="E4331" i="37"/>
  <c r="E4360" i="37"/>
  <c r="E4358" i="37"/>
  <c r="E4356" i="37"/>
  <c r="E4354" i="37"/>
  <c r="E4352" i="37"/>
  <c r="E4350" i="37"/>
  <c r="E4348" i="37"/>
  <c r="E4346" i="37"/>
  <c r="E4344" i="37"/>
  <c r="E4342" i="37"/>
  <c r="E4340" i="37"/>
  <c r="E4338" i="37"/>
  <c r="E4336" i="37"/>
  <c r="E4334" i="37"/>
  <c r="E4332" i="37"/>
  <c r="E4330" i="37"/>
  <c r="AD10" i="21"/>
  <c r="E4019" i="37"/>
  <c r="E4017" i="37"/>
  <c r="E4015" i="37"/>
  <c r="E4013" i="37"/>
  <c r="E4011" i="37"/>
  <c r="E4009" i="37"/>
  <c r="E4007" i="37"/>
  <c r="E4005" i="37"/>
  <c r="E4003" i="37"/>
  <c r="E4001" i="37"/>
  <c r="E3999" i="37"/>
  <c r="E3997" i="37"/>
  <c r="E3995" i="37"/>
  <c r="E3993" i="37"/>
  <c r="E3991" i="37"/>
  <c r="E3989" i="37"/>
  <c r="E4018" i="37"/>
  <c r="E4016" i="37"/>
  <c r="E4014" i="37"/>
  <c r="E4012" i="37"/>
  <c r="E4010" i="37"/>
  <c r="E4008" i="37"/>
  <c r="E4006" i="37"/>
  <c r="E4004" i="37"/>
  <c r="E4002" i="37"/>
  <c r="E4000" i="37"/>
  <c r="E3998" i="37"/>
  <c r="E3996" i="37"/>
  <c r="E3994" i="37"/>
  <c r="E3992" i="37"/>
  <c r="E3990" i="37"/>
  <c r="F4143" i="37"/>
  <c r="F4141" i="37"/>
  <c r="F4139" i="37"/>
  <c r="F4137" i="37"/>
  <c r="F4135" i="37"/>
  <c r="F4133" i="37"/>
  <c r="F4131" i="37"/>
  <c r="F4129" i="37"/>
  <c r="F4127" i="37"/>
  <c r="F4125" i="37"/>
  <c r="F4123" i="37"/>
  <c r="F4121" i="37"/>
  <c r="F4119" i="37"/>
  <c r="F4117" i="37"/>
  <c r="F4115" i="37"/>
  <c r="F4113" i="37"/>
  <c r="F4142" i="37"/>
  <c r="F4140" i="37"/>
  <c r="F4138" i="37"/>
  <c r="F4136" i="37"/>
  <c r="F4134" i="37"/>
  <c r="F4132" i="37"/>
  <c r="F4130" i="37"/>
  <c r="F4128" i="37"/>
  <c r="F4126" i="37"/>
  <c r="F4124" i="37"/>
  <c r="F4122" i="37"/>
  <c r="F4120" i="37"/>
  <c r="F4118" i="37"/>
  <c r="F4116" i="37"/>
  <c r="F4114" i="37"/>
  <c r="F3895" i="37"/>
  <c r="F3893" i="37"/>
  <c r="F3891" i="37"/>
  <c r="F3889" i="37"/>
  <c r="F3887" i="37"/>
  <c r="F3885" i="37"/>
  <c r="F3883" i="37"/>
  <c r="F3881" i="37"/>
  <c r="F3879" i="37"/>
  <c r="F3877" i="37"/>
  <c r="F3875" i="37"/>
  <c r="F3873" i="37"/>
  <c r="F3871" i="37"/>
  <c r="F3869" i="37"/>
  <c r="F3867" i="37"/>
  <c r="F3865" i="37"/>
  <c r="F3894" i="37"/>
  <c r="F3892" i="37"/>
  <c r="F3890" i="37"/>
  <c r="F3888" i="37"/>
  <c r="F3886" i="37"/>
  <c r="F3884" i="37"/>
  <c r="F3882" i="37"/>
  <c r="F3880" i="37"/>
  <c r="F3878" i="37"/>
  <c r="F3876" i="37"/>
  <c r="F3874" i="37"/>
  <c r="F3872" i="37"/>
  <c r="F3870" i="37"/>
  <c r="F3868" i="37"/>
  <c r="F3866" i="37"/>
  <c r="F3987" i="37"/>
  <c r="F3985" i="37"/>
  <c r="F3983" i="37"/>
  <c r="F3981" i="37"/>
  <c r="F3979" i="37"/>
  <c r="F3977" i="37"/>
  <c r="F3975" i="37"/>
  <c r="F3973" i="37"/>
  <c r="F3971" i="37"/>
  <c r="F3969" i="37"/>
  <c r="F3967" i="37"/>
  <c r="F3965" i="37"/>
  <c r="F3963" i="37"/>
  <c r="F3961" i="37"/>
  <c r="F3959" i="37"/>
  <c r="F3988" i="37"/>
  <c r="F3986" i="37"/>
  <c r="F3984" i="37"/>
  <c r="F3982" i="37"/>
  <c r="F3980" i="37"/>
  <c r="F3978" i="37"/>
  <c r="F3976" i="37"/>
  <c r="F3974" i="37"/>
  <c r="F3972" i="37"/>
  <c r="F3970" i="37"/>
  <c r="F3968" i="37"/>
  <c r="F3966" i="37"/>
  <c r="F3964" i="37"/>
  <c r="F3962" i="37"/>
  <c r="F3960" i="37"/>
  <c r="F3958" i="37"/>
  <c r="BB10" i="21"/>
  <c r="E4267" i="37"/>
  <c r="E4265" i="37"/>
  <c r="E4263" i="37"/>
  <c r="E4261" i="37"/>
  <c r="E4259" i="37"/>
  <c r="E4257" i="37"/>
  <c r="E4255" i="37"/>
  <c r="E4253" i="37"/>
  <c r="E4251" i="37"/>
  <c r="E4249" i="37"/>
  <c r="E4247" i="37"/>
  <c r="E4245" i="37"/>
  <c r="E4243" i="37"/>
  <c r="E4241" i="37"/>
  <c r="E4239" i="37"/>
  <c r="E4237" i="37"/>
  <c r="E4266" i="37"/>
  <c r="E4264" i="37"/>
  <c r="E4262" i="37"/>
  <c r="E4260" i="37"/>
  <c r="E4258" i="37"/>
  <c r="E4256" i="37"/>
  <c r="E4254" i="37"/>
  <c r="E4252" i="37"/>
  <c r="E4250" i="37"/>
  <c r="E4248" i="37"/>
  <c r="E4246" i="37"/>
  <c r="E4244" i="37"/>
  <c r="E4242" i="37"/>
  <c r="E4240" i="37"/>
  <c r="E4238" i="37"/>
  <c r="E4514" i="37"/>
  <c r="E4512" i="37"/>
  <c r="E4510" i="37"/>
  <c r="E4508" i="37"/>
  <c r="E4506" i="37"/>
  <c r="E4504" i="37"/>
  <c r="E4502" i="37"/>
  <c r="E4500" i="37"/>
  <c r="E4498" i="37"/>
  <c r="E4496" i="37"/>
  <c r="E4494" i="37"/>
  <c r="E4492" i="37"/>
  <c r="E4490" i="37"/>
  <c r="E4488" i="37"/>
  <c r="E4486" i="37"/>
  <c r="E4515" i="37"/>
  <c r="E4507" i="37"/>
  <c r="E4499" i="37"/>
  <c r="E4491" i="37"/>
  <c r="E4509" i="37"/>
  <c r="E4501" i="37"/>
  <c r="E4493" i="37"/>
  <c r="E4485" i="37"/>
  <c r="E4511" i="37"/>
  <c r="E4503" i="37"/>
  <c r="E4495" i="37"/>
  <c r="E4487" i="37"/>
  <c r="E4505" i="37"/>
  <c r="E4497" i="37"/>
  <c r="E4489" i="37"/>
  <c r="E4513" i="37"/>
  <c r="O10" i="22"/>
  <c r="D13" i="25"/>
  <c r="F5163" i="37" l="1"/>
  <c r="F5161" i="37"/>
  <c r="F5159" i="37"/>
  <c r="F5157" i="37"/>
  <c r="F5155" i="37"/>
  <c r="F5153" i="37"/>
  <c r="F5151" i="37"/>
  <c r="F5149" i="37"/>
  <c r="F5147" i="37"/>
  <c r="F5145" i="37"/>
  <c r="F5143" i="37"/>
  <c r="F5141" i="37"/>
  <c r="F5139" i="37"/>
  <c r="F5137" i="37"/>
  <c r="F5135" i="37"/>
  <c r="F5158" i="37"/>
  <c r="F5150" i="37"/>
  <c r="F5142" i="37"/>
  <c r="F5160" i="37"/>
  <c r="F5152" i="37"/>
  <c r="F5144" i="37"/>
  <c r="F5136" i="37"/>
  <c r="F5162" i="37"/>
  <c r="F5154" i="37"/>
  <c r="F5146" i="37"/>
  <c r="F5138" i="37"/>
  <c r="F5156" i="37"/>
  <c r="F5148" i="37"/>
  <c r="F5140" i="37"/>
  <c r="F5164" i="37"/>
  <c r="O10" i="23"/>
  <c r="E5163" i="37"/>
  <c r="E5161" i="37"/>
  <c r="E5159" i="37"/>
  <c r="E5157" i="37"/>
  <c r="E5155" i="37"/>
  <c r="E5153" i="37"/>
  <c r="E5151" i="37"/>
  <c r="E5149" i="37"/>
  <c r="E5147" i="37"/>
  <c r="E5145" i="37"/>
  <c r="E5143" i="37"/>
  <c r="E5141" i="37"/>
  <c r="E5139" i="37"/>
  <c r="E5137" i="37"/>
  <c r="E5135" i="37"/>
  <c r="E5158" i="37"/>
  <c r="E5150" i="37"/>
  <c r="E5142" i="37"/>
  <c r="E5160" i="37"/>
  <c r="E5152" i="37"/>
  <c r="E5144" i="37"/>
  <c r="E5136" i="37"/>
  <c r="E5162" i="37"/>
  <c r="E5154" i="37"/>
  <c r="E5146" i="37"/>
  <c r="E5138" i="37"/>
  <c r="E5164" i="37"/>
  <c r="E5156" i="37"/>
  <c r="E5148" i="37"/>
  <c r="E5140" i="37"/>
  <c r="E4918" i="37"/>
  <c r="E4916" i="37"/>
  <c r="E4914" i="37"/>
  <c r="E4912" i="37"/>
  <c r="E4910" i="37"/>
  <c r="E4908" i="37"/>
  <c r="E4906" i="37"/>
  <c r="E4904" i="37"/>
  <c r="E4902" i="37"/>
  <c r="E4900" i="37"/>
  <c r="E4898" i="37"/>
  <c r="E4896" i="37"/>
  <c r="E4894" i="37"/>
  <c r="E4892" i="37"/>
  <c r="E4890" i="37"/>
  <c r="E4888" i="37"/>
  <c r="E4915" i="37"/>
  <c r="E4907" i="37"/>
  <c r="E4899" i="37"/>
  <c r="E4891" i="37"/>
  <c r="E4917" i="37"/>
  <c r="E4909" i="37"/>
  <c r="E4901" i="37"/>
  <c r="E4893" i="37"/>
  <c r="E4911" i="37"/>
  <c r="E4903" i="37"/>
  <c r="E4895" i="37"/>
  <c r="E4889" i="37"/>
  <c r="E4913" i="37"/>
  <c r="E4905" i="37"/>
  <c r="E4897" i="37"/>
  <c r="BB10" i="22"/>
  <c r="F4638" i="37"/>
  <c r="F4636" i="37"/>
  <c r="F4634" i="37"/>
  <c r="F4632" i="37"/>
  <c r="F4630" i="37"/>
  <c r="F4628" i="37"/>
  <c r="F4626" i="37"/>
  <c r="F4624" i="37"/>
  <c r="F4622" i="37"/>
  <c r="F4620" i="37"/>
  <c r="F4618" i="37"/>
  <c r="F4616" i="37"/>
  <c r="F4614" i="37"/>
  <c r="F4612" i="37"/>
  <c r="F4610" i="37"/>
  <c r="F4635" i="37"/>
  <c r="F4627" i="37"/>
  <c r="F4619" i="37"/>
  <c r="F4611" i="37"/>
  <c r="F4637" i="37"/>
  <c r="F4629" i="37"/>
  <c r="F4621" i="37"/>
  <c r="F4613" i="37"/>
  <c r="F4639" i="37"/>
  <c r="F4631" i="37"/>
  <c r="F4623" i="37"/>
  <c r="F4615" i="37"/>
  <c r="F4633" i="37"/>
  <c r="F4625" i="37"/>
  <c r="F4617" i="37"/>
  <c r="F4609" i="37"/>
  <c r="F4546" i="37"/>
  <c r="F4544" i="37"/>
  <c r="F4542" i="37"/>
  <c r="F4540" i="37"/>
  <c r="F4538" i="37"/>
  <c r="F4536" i="37"/>
  <c r="F4534" i="37"/>
  <c r="F4532" i="37"/>
  <c r="F4530" i="37"/>
  <c r="F4528" i="37"/>
  <c r="F4526" i="37"/>
  <c r="F4524" i="37"/>
  <c r="F4522" i="37"/>
  <c r="F4520" i="37"/>
  <c r="F4518" i="37"/>
  <c r="F4516" i="37"/>
  <c r="F4539" i="37"/>
  <c r="F4531" i="37"/>
  <c r="F4523" i="37"/>
  <c r="F4541" i="37"/>
  <c r="F4533" i="37"/>
  <c r="F4525" i="37"/>
  <c r="F4517" i="37"/>
  <c r="F4543" i="37"/>
  <c r="F4535" i="37"/>
  <c r="F4527" i="37"/>
  <c r="F4519" i="37"/>
  <c r="F4537" i="37"/>
  <c r="F4529" i="37"/>
  <c r="F4521" i="37"/>
  <c r="F4545" i="37"/>
  <c r="F4794" i="37"/>
  <c r="F4792" i="37"/>
  <c r="F4790" i="37"/>
  <c r="F4788" i="37"/>
  <c r="F4786" i="37"/>
  <c r="F4784" i="37"/>
  <c r="F4782" i="37"/>
  <c r="F4780" i="37"/>
  <c r="F4778" i="37"/>
  <c r="F4776" i="37"/>
  <c r="F4774" i="37"/>
  <c r="F4772" i="37"/>
  <c r="F4770" i="37"/>
  <c r="F4768" i="37"/>
  <c r="F4766" i="37"/>
  <c r="F4764" i="37"/>
  <c r="F4787" i="37"/>
  <c r="F4779" i="37"/>
  <c r="F4771" i="37"/>
  <c r="F4789" i="37"/>
  <c r="F4781" i="37"/>
  <c r="F4773" i="37"/>
  <c r="F4765" i="37"/>
  <c r="F4791" i="37"/>
  <c r="F4783" i="37"/>
  <c r="F4775" i="37"/>
  <c r="F4767" i="37"/>
  <c r="F4793" i="37"/>
  <c r="F4785" i="37"/>
  <c r="F4777" i="37"/>
  <c r="F4769" i="37"/>
  <c r="E4670" i="37"/>
  <c r="E4668" i="37"/>
  <c r="E4666" i="37"/>
  <c r="E4664" i="37"/>
  <c r="E4662" i="37"/>
  <c r="E4660" i="37"/>
  <c r="E4658" i="37"/>
  <c r="E4656" i="37"/>
  <c r="E4654" i="37"/>
  <c r="E4652" i="37"/>
  <c r="E4650" i="37"/>
  <c r="E4648" i="37"/>
  <c r="E4646" i="37"/>
  <c r="E4644" i="37"/>
  <c r="E4642" i="37"/>
  <c r="E4640" i="37"/>
  <c r="E4667" i="37"/>
  <c r="E4659" i="37"/>
  <c r="E4651" i="37"/>
  <c r="E4643" i="37"/>
  <c r="E4669" i="37"/>
  <c r="E4661" i="37"/>
  <c r="E4653" i="37"/>
  <c r="E4645" i="37"/>
  <c r="E4663" i="37"/>
  <c r="E4655" i="37"/>
  <c r="E4647" i="37"/>
  <c r="E4665" i="37"/>
  <c r="E4657" i="37"/>
  <c r="E4649" i="37"/>
  <c r="E4641" i="37"/>
  <c r="AD10" i="22"/>
  <c r="E5010" i="37"/>
  <c r="E5008" i="37"/>
  <c r="E5006" i="37"/>
  <c r="E5004" i="37"/>
  <c r="E5002" i="37"/>
  <c r="E5000" i="37"/>
  <c r="E4998" i="37"/>
  <c r="E4996" i="37"/>
  <c r="E4994" i="37"/>
  <c r="E4992" i="37"/>
  <c r="E4990" i="37"/>
  <c r="E4988" i="37"/>
  <c r="E4986" i="37"/>
  <c r="E4984" i="37"/>
  <c r="E4982" i="37"/>
  <c r="E5011" i="37"/>
  <c r="E5009" i="37"/>
  <c r="E5007" i="37"/>
  <c r="E5005" i="37"/>
  <c r="E5003" i="37"/>
  <c r="E5001" i="37"/>
  <c r="E4999" i="37"/>
  <c r="E4997" i="37"/>
  <c r="E4995" i="37"/>
  <c r="E4993" i="37"/>
  <c r="E4991" i="37"/>
  <c r="E4989" i="37"/>
  <c r="E4987" i="37"/>
  <c r="E4985" i="37"/>
  <c r="E4983" i="37"/>
  <c r="E4981" i="37"/>
  <c r="BK10" i="22"/>
  <c r="E4546" i="37"/>
  <c r="E4544" i="37"/>
  <c r="E4542" i="37"/>
  <c r="E4540" i="37"/>
  <c r="E4538" i="37"/>
  <c r="E4536" i="37"/>
  <c r="E4534" i="37"/>
  <c r="E4532" i="37"/>
  <c r="E4530" i="37"/>
  <c r="E4528" i="37"/>
  <c r="E4526" i="37"/>
  <c r="E4524" i="37"/>
  <c r="E4522" i="37"/>
  <c r="E4520" i="37"/>
  <c r="E4518" i="37"/>
  <c r="E4516" i="37"/>
  <c r="E4539" i="37"/>
  <c r="E4531" i="37"/>
  <c r="E4523" i="37"/>
  <c r="E4541" i="37"/>
  <c r="E4533" i="37"/>
  <c r="E4525" i="37"/>
  <c r="E4517" i="37"/>
  <c r="E4543" i="37"/>
  <c r="E4535" i="37"/>
  <c r="E4527" i="37"/>
  <c r="E4519" i="37"/>
  <c r="E4537" i="37"/>
  <c r="E4529" i="37"/>
  <c r="E4521" i="37"/>
  <c r="E4545" i="37"/>
  <c r="R10" i="22"/>
  <c r="F4576" i="37"/>
  <c r="F4574" i="37"/>
  <c r="F4572" i="37"/>
  <c r="F4570" i="37"/>
  <c r="F4568" i="37"/>
  <c r="F4566" i="37"/>
  <c r="F4564" i="37"/>
  <c r="F4562" i="37"/>
  <c r="F4560" i="37"/>
  <c r="F4558" i="37"/>
  <c r="F4556" i="37"/>
  <c r="F4554" i="37"/>
  <c r="F4552" i="37"/>
  <c r="F4550" i="37"/>
  <c r="F4548" i="37"/>
  <c r="F4571" i="37"/>
  <c r="F4563" i="37"/>
  <c r="F4555" i="37"/>
  <c r="F4547" i="37"/>
  <c r="F4573" i="37"/>
  <c r="F4565" i="37"/>
  <c r="F4557" i="37"/>
  <c r="F4549" i="37"/>
  <c r="F4575" i="37"/>
  <c r="F4567" i="37"/>
  <c r="F4559" i="37"/>
  <c r="F4551" i="37"/>
  <c r="F4569" i="37"/>
  <c r="F4561" i="37"/>
  <c r="F4553" i="37"/>
  <c r="F4577" i="37"/>
  <c r="F5042" i="37"/>
  <c r="F5040" i="37"/>
  <c r="F5038" i="37"/>
  <c r="F5036" i="37"/>
  <c r="F5034" i="37"/>
  <c r="F5032" i="37"/>
  <c r="F5030" i="37"/>
  <c r="F5028" i="37"/>
  <c r="F5026" i="37"/>
  <c r="F5024" i="37"/>
  <c r="F5022" i="37"/>
  <c r="F5020" i="37"/>
  <c r="F5018" i="37"/>
  <c r="F5016" i="37"/>
  <c r="F5014" i="37"/>
  <c r="F5012" i="37"/>
  <c r="F5041" i="37"/>
  <c r="F5039" i="37"/>
  <c r="F5037" i="37"/>
  <c r="F5035" i="37"/>
  <c r="F5033" i="37"/>
  <c r="F5031" i="37"/>
  <c r="F5029" i="37"/>
  <c r="F5027" i="37"/>
  <c r="F5025" i="37"/>
  <c r="F5023" i="37"/>
  <c r="F5021" i="37"/>
  <c r="F5019" i="37"/>
  <c r="F5017" i="37"/>
  <c r="F5015" i="37"/>
  <c r="F5013" i="37"/>
  <c r="E4948" i="37"/>
  <c r="E4946" i="37"/>
  <c r="E4944" i="37"/>
  <c r="E4942" i="37"/>
  <c r="E4940" i="37"/>
  <c r="E4938" i="37"/>
  <c r="E4936" i="37"/>
  <c r="E4934" i="37"/>
  <c r="E4932" i="37"/>
  <c r="E4930" i="37"/>
  <c r="E4928" i="37"/>
  <c r="E4926" i="37"/>
  <c r="E4924" i="37"/>
  <c r="E4922" i="37"/>
  <c r="E4920" i="37"/>
  <c r="E4947" i="37"/>
  <c r="E4939" i="37"/>
  <c r="E4931" i="37"/>
  <c r="E4923" i="37"/>
  <c r="E4949" i="37"/>
  <c r="E4941" i="37"/>
  <c r="E4933" i="37"/>
  <c r="E4925" i="37"/>
  <c r="E4943" i="37"/>
  <c r="E4935" i="37"/>
  <c r="E4927" i="37"/>
  <c r="E4919" i="37"/>
  <c r="E4921" i="37"/>
  <c r="E4945" i="37"/>
  <c r="E4937" i="37"/>
  <c r="E4929" i="37"/>
  <c r="BE10" i="22"/>
  <c r="F5104" i="37"/>
  <c r="F5102" i="37"/>
  <c r="F5100" i="37"/>
  <c r="F5098" i="37"/>
  <c r="F5096" i="37"/>
  <c r="F5094" i="37"/>
  <c r="F5092" i="37"/>
  <c r="F5090" i="37"/>
  <c r="F5088" i="37"/>
  <c r="F5086" i="37"/>
  <c r="F5084" i="37"/>
  <c r="F5082" i="37"/>
  <c r="F5080" i="37"/>
  <c r="F5078" i="37"/>
  <c r="F5076" i="37"/>
  <c r="F5074" i="37"/>
  <c r="F5103" i="37"/>
  <c r="F5101" i="37"/>
  <c r="F5099" i="37"/>
  <c r="F5097" i="37"/>
  <c r="F5095" i="37"/>
  <c r="F5093" i="37"/>
  <c r="F5091" i="37"/>
  <c r="F5089" i="37"/>
  <c r="F5087" i="37"/>
  <c r="F5085" i="37"/>
  <c r="F5083" i="37"/>
  <c r="F5081" i="37"/>
  <c r="F5079" i="37"/>
  <c r="F5077" i="37"/>
  <c r="F5075" i="37"/>
  <c r="E4576" i="37"/>
  <c r="E4574" i="37"/>
  <c r="E4572" i="37"/>
  <c r="E4570" i="37"/>
  <c r="E4568" i="37"/>
  <c r="E4566" i="37"/>
  <c r="E4564" i="37"/>
  <c r="E4562" i="37"/>
  <c r="E4560" i="37"/>
  <c r="E4558" i="37"/>
  <c r="E4556" i="37"/>
  <c r="E4554" i="37"/>
  <c r="E4552" i="37"/>
  <c r="E4550" i="37"/>
  <c r="E4548" i="37"/>
  <c r="E4571" i="37"/>
  <c r="E4563" i="37"/>
  <c r="E4555" i="37"/>
  <c r="E4547" i="37"/>
  <c r="E4573" i="37"/>
  <c r="E4565" i="37"/>
  <c r="E4557" i="37"/>
  <c r="E4549" i="37"/>
  <c r="E4575" i="37"/>
  <c r="E4567" i="37"/>
  <c r="E4559" i="37"/>
  <c r="E4551" i="37"/>
  <c r="E4569" i="37"/>
  <c r="E4561" i="37"/>
  <c r="E4553" i="37"/>
  <c r="E4577" i="37"/>
  <c r="U10" i="22"/>
  <c r="E4856" i="37"/>
  <c r="E4854" i="37"/>
  <c r="E4852" i="37"/>
  <c r="E4850" i="37"/>
  <c r="E4848" i="37"/>
  <c r="E4846" i="37"/>
  <c r="E4844" i="37"/>
  <c r="E4842" i="37"/>
  <c r="E4840" i="37"/>
  <c r="E4838" i="37"/>
  <c r="E4836" i="37"/>
  <c r="E4834" i="37"/>
  <c r="E4832" i="37"/>
  <c r="E4830" i="37"/>
  <c r="E4828" i="37"/>
  <c r="E4826" i="37"/>
  <c r="E4851" i="37"/>
  <c r="E4843" i="37"/>
  <c r="E4835" i="37"/>
  <c r="E4827" i="37"/>
  <c r="E4853" i="37"/>
  <c r="E4845" i="37"/>
  <c r="E4837" i="37"/>
  <c r="E4829" i="37"/>
  <c r="E4855" i="37"/>
  <c r="E4847" i="37"/>
  <c r="E4839" i="37"/>
  <c r="E4831" i="37"/>
  <c r="E4849" i="37"/>
  <c r="E4841" i="37"/>
  <c r="E4833" i="37"/>
  <c r="AV10" i="22"/>
  <c r="F5010" i="37"/>
  <c r="F5008" i="37"/>
  <c r="F5006" i="37"/>
  <c r="F5004" i="37"/>
  <c r="F5002" i="37"/>
  <c r="F5000" i="37"/>
  <c r="F4998" i="37"/>
  <c r="F4996" i="37"/>
  <c r="F4994" i="37"/>
  <c r="F4992" i="37"/>
  <c r="F4990" i="37"/>
  <c r="F4988" i="37"/>
  <c r="F4986" i="37"/>
  <c r="F4984" i="37"/>
  <c r="F4982" i="37"/>
  <c r="F5011" i="37"/>
  <c r="F5009" i="37"/>
  <c r="F5007" i="37"/>
  <c r="F5005" i="37"/>
  <c r="F5003" i="37"/>
  <c r="F5001" i="37"/>
  <c r="F4999" i="37"/>
  <c r="F4997" i="37"/>
  <c r="F4995" i="37"/>
  <c r="F4993" i="37"/>
  <c r="F4991" i="37"/>
  <c r="F4989" i="37"/>
  <c r="F4987" i="37"/>
  <c r="F4985" i="37"/>
  <c r="F4983" i="37"/>
  <c r="F4981" i="37"/>
  <c r="F4856" i="37"/>
  <c r="F4854" i="37"/>
  <c r="F4852" i="37"/>
  <c r="F4850" i="37"/>
  <c r="F4848" i="37"/>
  <c r="F4846" i="37"/>
  <c r="F4844" i="37"/>
  <c r="F4842" i="37"/>
  <c r="F4840" i="37"/>
  <c r="F4838" i="37"/>
  <c r="F4836" i="37"/>
  <c r="F4834" i="37"/>
  <c r="F4832" i="37"/>
  <c r="F4830" i="37"/>
  <c r="F4828" i="37"/>
  <c r="F4826" i="37"/>
  <c r="F4851" i="37"/>
  <c r="F4843" i="37"/>
  <c r="F4835" i="37"/>
  <c r="F4827" i="37"/>
  <c r="F4853" i="37"/>
  <c r="F4845" i="37"/>
  <c r="F4837" i="37"/>
  <c r="F4829" i="37"/>
  <c r="F4855" i="37"/>
  <c r="F4847" i="37"/>
  <c r="F4839" i="37"/>
  <c r="F4831" i="37"/>
  <c r="F4849" i="37"/>
  <c r="F4841" i="37"/>
  <c r="F4833" i="37"/>
  <c r="E4762" i="37"/>
  <c r="E4760" i="37"/>
  <c r="E4758" i="37"/>
  <c r="E4756" i="37"/>
  <c r="E4754" i="37"/>
  <c r="E4752" i="37"/>
  <c r="E4750" i="37"/>
  <c r="E4748" i="37"/>
  <c r="E4746" i="37"/>
  <c r="E4744" i="37"/>
  <c r="E4742" i="37"/>
  <c r="E4740" i="37"/>
  <c r="E4738" i="37"/>
  <c r="E4736" i="37"/>
  <c r="E4734" i="37"/>
  <c r="E4763" i="37"/>
  <c r="E4755" i="37"/>
  <c r="E4747" i="37"/>
  <c r="E4739" i="37"/>
  <c r="E4757" i="37"/>
  <c r="E4749" i="37"/>
  <c r="E4741" i="37"/>
  <c r="E4733" i="37"/>
  <c r="E4759" i="37"/>
  <c r="E4751" i="37"/>
  <c r="E4743" i="37"/>
  <c r="E4735" i="37"/>
  <c r="E4761" i="37"/>
  <c r="E4753" i="37"/>
  <c r="E4745" i="37"/>
  <c r="E4737" i="37"/>
  <c r="AM10" i="22"/>
  <c r="F4670" i="37"/>
  <c r="F4668" i="37"/>
  <c r="F4666" i="37"/>
  <c r="F4664" i="37"/>
  <c r="F4662" i="37"/>
  <c r="F4660" i="37"/>
  <c r="F4658" i="37"/>
  <c r="F4656" i="37"/>
  <c r="F4654" i="37"/>
  <c r="F4652" i="37"/>
  <c r="F4650" i="37"/>
  <c r="F4648" i="37"/>
  <c r="F4646" i="37"/>
  <c r="F4644" i="37"/>
  <c r="F4642" i="37"/>
  <c r="F4640" i="37"/>
  <c r="F4667" i="37"/>
  <c r="F4659" i="37"/>
  <c r="F4651" i="37"/>
  <c r="F4643" i="37"/>
  <c r="F4669" i="37"/>
  <c r="F4661" i="37"/>
  <c r="F4653" i="37"/>
  <c r="F4645" i="37"/>
  <c r="F4663" i="37"/>
  <c r="F4655" i="37"/>
  <c r="F4647" i="37"/>
  <c r="F4665" i="37"/>
  <c r="F4657" i="37"/>
  <c r="F4649" i="37"/>
  <c r="F4641" i="37"/>
  <c r="E5042" i="37"/>
  <c r="E5040" i="37"/>
  <c r="E5038" i="37"/>
  <c r="E5036" i="37"/>
  <c r="E5034" i="37"/>
  <c r="E5032" i="37"/>
  <c r="E5030" i="37"/>
  <c r="E5028" i="37"/>
  <c r="E5026" i="37"/>
  <c r="E5024" i="37"/>
  <c r="E5022" i="37"/>
  <c r="E5020" i="37"/>
  <c r="E5018" i="37"/>
  <c r="E5016" i="37"/>
  <c r="E5014" i="37"/>
  <c r="E5012" i="37"/>
  <c r="E5041" i="37"/>
  <c r="E5039" i="37"/>
  <c r="E5037" i="37"/>
  <c r="E5035" i="37"/>
  <c r="E5033" i="37"/>
  <c r="E5031" i="37"/>
  <c r="E5029" i="37"/>
  <c r="E5027" i="37"/>
  <c r="E5025" i="37"/>
  <c r="E5023" i="37"/>
  <c r="E5021" i="37"/>
  <c r="E5019" i="37"/>
  <c r="E5017" i="37"/>
  <c r="E5015" i="37"/>
  <c r="E5013" i="37"/>
  <c r="BN10" i="22"/>
  <c r="F4732" i="37"/>
  <c r="F4730" i="37"/>
  <c r="F4728" i="37"/>
  <c r="F4726" i="37"/>
  <c r="F4724" i="37"/>
  <c r="F4722" i="37"/>
  <c r="F4720" i="37"/>
  <c r="F4718" i="37"/>
  <c r="F4716" i="37"/>
  <c r="F4714" i="37"/>
  <c r="F4712" i="37"/>
  <c r="F4710" i="37"/>
  <c r="F4708" i="37"/>
  <c r="F4706" i="37"/>
  <c r="F4704" i="37"/>
  <c r="F4702" i="37"/>
  <c r="F4731" i="37"/>
  <c r="F4723" i="37"/>
  <c r="F4715" i="37"/>
  <c r="F4707" i="37"/>
  <c r="F4725" i="37"/>
  <c r="F4717" i="37"/>
  <c r="F4709" i="37"/>
  <c r="F4727" i="37"/>
  <c r="F4719" i="37"/>
  <c r="F4711" i="37"/>
  <c r="F4703" i="37"/>
  <c r="F4729" i="37"/>
  <c r="F4721" i="37"/>
  <c r="F4713" i="37"/>
  <c r="F4705" i="37"/>
  <c r="F4484" i="37"/>
  <c r="F4482" i="37"/>
  <c r="F4480" i="37"/>
  <c r="F4478" i="37"/>
  <c r="F4476" i="37"/>
  <c r="F4474" i="37"/>
  <c r="F4472" i="37"/>
  <c r="F4470" i="37"/>
  <c r="F4468" i="37"/>
  <c r="F4466" i="37"/>
  <c r="F4464" i="37"/>
  <c r="F4462" i="37"/>
  <c r="F4460" i="37"/>
  <c r="F4458" i="37"/>
  <c r="F4456" i="37"/>
  <c r="F4483" i="37"/>
  <c r="F4475" i="37"/>
  <c r="F4467" i="37"/>
  <c r="F4455" i="37"/>
  <c r="F4457" i="37"/>
  <c r="F4477" i="37"/>
  <c r="F4469" i="37"/>
  <c r="F4459" i="37"/>
  <c r="F4461" i="37"/>
  <c r="F4479" i="37"/>
  <c r="F4471" i="37"/>
  <c r="F4463" i="37"/>
  <c r="F4454" i="37"/>
  <c r="F4465" i="37"/>
  <c r="F4481" i="37"/>
  <c r="F4473" i="37"/>
  <c r="N11" i="22"/>
  <c r="E4732" i="37"/>
  <c r="E4730" i="37"/>
  <c r="E4728" i="37"/>
  <c r="E4726" i="37"/>
  <c r="E4724" i="37"/>
  <c r="E4722" i="37"/>
  <c r="E4720" i="37"/>
  <c r="E4718" i="37"/>
  <c r="E4716" i="37"/>
  <c r="E4714" i="37"/>
  <c r="E4712" i="37"/>
  <c r="E4710" i="37"/>
  <c r="E4708" i="37"/>
  <c r="E4706" i="37"/>
  <c r="E4704" i="37"/>
  <c r="E4702" i="37"/>
  <c r="E4731" i="37"/>
  <c r="E4723" i="37"/>
  <c r="E4715" i="37"/>
  <c r="E4707" i="37"/>
  <c r="E4725" i="37"/>
  <c r="E4717" i="37"/>
  <c r="E4709" i="37"/>
  <c r="E4727" i="37"/>
  <c r="E4719" i="37"/>
  <c r="E4711" i="37"/>
  <c r="E4703" i="37"/>
  <c r="E4729" i="37"/>
  <c r="E4721" i="37"/>
  <c r="E4713" i="37"/>
  <c r="E4705" i="37"/>
  <c r="AJ10" i="22"/>
  <c r="E5072" i="37"/>
  <c r="E5070" i="37"/>
  <c r="E5068" i="37"/>
  <c r="E5066" i="37"/>
  <c r="E5064" i="37"/>
  <c r="E5062" i="37"/>
  <c r="E5060" i="37"/>
  <c r="E5058" i="37"/>
  <c r="E5056" i="37"/>
  <c r="E5054" i="37"/>
  <c r="E5052" i="37"/>
  <c r="E5050" i="37"/>
  <c r="E5048" i="37"/>
  <c r="E5046" i="37"/>
  <c r="E5044" i="37"/>
  <c r="E5073" i="37"/>
  <c r="E5071" i="37"/>
  <c r="E5069" i="37"/>
  <c r="E5067" i="37"/>
  <c r="E5065" i="37"/>
  <c r="E5063" i="37"/>
  <c r="E5061" i="37"/>
  <c r="E5059" i="37"/>
  <c r="E5057" i="37"/>
  <c r="E5055" i="37"/>
  <c r="E5053" i="37"/>
  <c r="E5051" i="37"/>
  <c r="E5049" i="37"/>
  <c r="E5047" i="37"/>
  <c r="E5045" i="37"/>
  <c r="E5043" i="37"/>
  <c r="BQ10" i="22"/>
  <c r="E4638" i="37"/>
  <c r="E4636" i="37"/>
  <c r="E4634" i="37"/>
  <c r="E4632" i="37"/>
  <c r="E4630" i="37"/>
  <c r="E4628" i="37"/>
  <c r="E4626" i="37"/>
  <c r="E4624" i="37"/>
  <c r="E4622" i="37"/>
  <c r="E4620" i="37"/>
  <c r="E4618" i="37"/>
  <c r="E4616" i="37"/>
  <c r="E4614" i="37"/>
  <c r="E4612" i="37"/>
  <c r="E4610" i="37"/>
  <c r="E4635" i="37"/>
  <c r="E4627" i="37"/>
  <c r="E4619" i="37"/>
  <c r="E4611" i="37"/>
  <c r="E4637" i="37"/>
  <c r="E4629" i="37"/>
  <c r="E4621" i="37"/>
  <c r="E4613" i="37"/>
  <c r="E4639" i="37"/>
  <c r="E4631" i="37"/>
  <c r="E4623" i="37"/>
  <c r="E4615" i="37"/>
  <c r="E4633" i="37"/>
  <c r="E4625" i="37"/>
  <c r="E4617" i="37"/>
  <c r="E4609" i="37"/>
  <c r="AA10" i="22"/>
  <c r="F4980" i="37"/>
  <c r="F4978" i="37"/>
  <c r="F4976" i="37"/>
  <c r="F4974" i="37"/>
  <c r="F4972" i="37"/>
  <c r="F4970" i="37"/>
  <c r="F4968" i="37"/>
  <c r="F4979" i="37"/>
  <c r="F4977" i="37"/>
  <c r="F4975" i="37"/>
  <c r="F4973" i="37"/>
  <c r="F4971" i="37"/>
  <c r="F4969" i="37"/>
  <c r="F4967" i="37"/>
  <c r="F4963" i="37"/>
  <c r="F4965" i="37"/>
  <c r="F4960" i="37"/>
  <c r="F4958" i="37"/>
  <c r="F4956" i="37"/>
  <c r="F4954" i="37"/>
  <c r="F4952" i="37"/>
  <c r="F4950" i="37"/>
  <c r="F4962" i="37"/>
  <c r="F4964" i="37"/>
  <c r="F4955" i="37"/>
  <c r="F4957" i="37"/>
  <c r="F4966" i="37"/>
  <c r="F4959" i="37"/>
  <c r="F4951" i="37"/>
  <c r="F4953" i="37"/>
  <c r="F4961" i="37"/>
  <c r="F4608" i="37"/>
  <c r="F4606" i="37"/>
  <c r="F4604" i="37"/>
  <c r="F4602" i="37"/>
  <c r="F4600" i="37"/>
  <c r="F4598" i="37"/>
  <c r="F4596" i="37"/>
  <c r="F4594" i="37"/>
  <c r="F4592" i="37"/>
  <c r="F4590" i="37"/>
  <c r="F4588" i="37"/>
  <c r="F4586" i="37"/>
  <c r="F4584" i="37"/>
  <c r="F4582" i="37"/>
  <c r="F4580" i="37"/>
  <c r="F4578" i="37"/>
  <c r="F4603" i="37"/>
  <c r="F4595" i="37"/>
  <c r="F4587" i="37"/>
  <c r="F4579" i="37"/>
  <c r="F4605" i="37"/>
  <c r="F4597" i="37"/>
  <c r="F4589" i="37"/>
  <c r="F4581" i="37"/>
  <c r="F4607" i="37"/>
  <c r="F4599" i="37"/>
  <c r="F4591" i="37"/>
  <c r="F4583" i="37"/>
  <c r="F4601" i="37"/>
  <c r="F4593" i="37"/>
  <c r="F4585" i="37"/>
  <c r="F4886" i="37"/>
  <c r="F4884" i="37"/>
  <c r="F4882" i="37"/>
  <c r="F4880" i="37"/>
  <c r="F4878" i="37"/>
  <c r="F4876" i="37"/>
  <c r="F4874" i="37"/>
  <c r="F4872" i="37"/>
  <c r="F4870" i="37"/>
  <c r="F4868" i="37"/>
  <c r="F4866" i="37"/>
  <c r="F4864" i="37"/>
  <c r="F4862" i="37"/>
  <c r="F4860" i="37"/>
  <c r="F4858" i="37"/>
  <c r="F4883" i="37"/>
  <c r="F4875" i="37"/>
  <c r="F4867" i="37"/>
  <c r="F4859" i="37"/>
  <c r="F4885" i="37"/>
  <c r="F4877" i="37"/>
  <c r="F4869" i="37"/>
  <c r="F4861" i="37"/>
  <c r="F4887" i="37"/>
  <c r="F4879" i="37"/>
  <c r="F4871" i="37"/>
  <c r="F4863" i="37"/>
  <c r="F4857" i="37"/>
  <c r="F4881" i="37"/>
  <c r="F4873" i="37"/>
  <c r="F4865" i="37"/>
  <c r="F4918" i="37"/>
  <c r="F4916" i="37"/>
  <c r="F4914" i="37"/>
  <c r="F4912" i="37"/>
  <c r="F4910" i="37"/>
  <c r="F4908" i="37"/>
  <c r="F4906" i="37"/>
  <c r="F4904" i="37"/>
  <c r="F4902" i="37"/>
  <c r="F4900" i="37"/>
  <c r="F4898" i="37"/>
  <c r="F4896" i="37"/>
  <c r="F4894" i="37"/>
  <c r="F4892" i="37"/>
  <c r="F4890" i="37"/>
  <c r="F4888" i="37"/>
  <c r="F4915" i="37"/>
  <c r="F4907" i="37"/>
  <c r="F4899" i="37"/>
  <c r="F4891" i="37"/>
  <c r="F4917" i="37"/>
  <c r="F4909" i="37"/>
  <c r="F4901" i="37"/>
  <c r="F4893" i="37"/>
  <c r="F4911" i="37"/>
  <c r="F4903" i="37"/>
  <c r="F4895" i="37"/>
  <c r="F4889" i="37"/>
  <c r="F4913" i="37"/>
  <c r="F4905" i="37"/>
  <c r="F4897" i="37"/>
  <c r="F5072" i="37"/>
  <c r="F5070" i="37"/>
  <c r="F5068" i="37"/>
  <c r="F5066" i="37"/>
  <c r="F5064" i="37"/>
  <c r="F5062" i="37"/>
  <c r="F5060" i="37"/>
  <c r="F5058" i="37"/>
  <c r="F5056" i="37"/>
  <c r="F5054" i="37"/>
  <c r="F5052" i="37"/>
  <c r="F5050" i="37"/>
  <c r="F5048" i="37"/>
  <c r="F5046" i="37"/>
  <c r="F5044" i="37"/>
  <c r="F5073" i="37"/>
  <c r="F5071" i="37"/>
  <c r="F5069" i="37"/>
  <c r="F5067" i="37"/>
  <c r="F5065" i="37"/>
  <c r="F5063" i="37"/>
  <c r="F5061" i="37"/>
  <c r="F5059" i="37"/>
  <c r="F5057" i="37"/>
  <c r="F5055" i="37"/>
  <c r="F5053" i="37"/>
  <c r="F5051" i="37"/>
  <c r="F5049" i="37"/>
  <c r="F5047" i="37"/>
  <c r="F5045" i="37"/>
  <c r="F5043" i="37"/>
  <c r="E4700" i="37"/>
  <c r="E4698" i="37"/>
  <c r="E4696" i="37"/>
  <c r="E4694" i="37"/>
  <c r="E4692" i="37"/>
  <c r="E4690" i="37"/>
  <c r="E4688" i="37"/>
  <c r="E4686" i="37"/>
  <c r="E4684" i="37"/>
  <c r="E4682" i="37"/>
  <c r="E4680" i="37"/>
  <c r="E4678" i="37"/>
  <c r="E4676" i="37"/>
  <c r="E4674" i="37"/>
  <c r="E4672" i="37"/>
  <c r="E4699" i="37"/>
  <c r="E4691" i="37"/>
  <c r="E4683" i="37"/>
  <c r="E4675" i="37"/>
  <c r="E4701" i="37"/>
  <c r="E4693" i="37"/>
  <c r="E4685" i="37"/>
  <c r="E4677" i="37"/>
  <c r="E4695" i="37"/>
  <c r="E4687" i="37"/>
  <c r="E4679" i="37"/>
  <c r="E4671" i="37"/>
  <c r="E4697" i="37"/>
  <c r="E4689" i="37"/>
  <c r="E4681" i="37"/>
  <c r="E4673" i="37"/>
  <c r="AG10" i="22"/>
  <c r="F4948" i="37"/>
  <c r="F4946" i="37"/>
  <c r="F4944" i="37"/>
  <c r="F4942" i="37"/>
  <c r="F4940" i="37"/>
  <c r="F4938" i="37"/>
  <c r="F4936" i="37"/>
  <c r="F4934" i="37"/>
  <c r="F4932" i="37"/>
  <c r="F4930" i="37"/>
  <c r="F4928" i="37"/>
  <c r="F4926" i="37"/>
  <c r="F4924" i="37"/>
  <c r="F4922" i="37"/>
  <c r="F4920" i="37"/>
  <c r="F4947" i="37"/>
  <c r="F4939" i="37"/>
  <c r="F4931" i="37"/>
  <c r="F4923" i="37"/>
  <c r="F4949" i="37"/>
  <c r="F4941" i="37"/>
  <c r="F4933" i="37"/>
  <c r="F4925" i="37"/>
  <c r="F4943" i="37"/>
  <c r="F4935" i="37"/>
  <c r="F4927" i="37"/>
  <c r="F4919" i="37"/>
  <c r="F4921" i="37"/>
  <c r="F4945" i="37"/>
  <c r="F4937" i="37"/>
  <c r="F4929" i="37"/>
  <c r="E4980" i="37"/>
  <c r="E4978" i="37"/>
  <c r="E4976" i="37"/>
  <c r="E4974" i="37"/>
  <c r="E4972" i="37"/>
  <c r="E4970" i="37"/>
  <c r="E4968" i="37"/>
  <c r="E4966" i="37"/>
  <c r="E4964" i="37"/>
  <c r="E4962" i="37"/>
  <c r="E4979" i="37"/>
  <c r="E4977" i="37"/>
  <c r="E4975" i="37"/>
  <c r="E4973" i="37"/>
  <c r="E4971" i="37"/>
  <c r="E4969" i="37"/>
  <c r="E4967" i="37"/>
  <c r="E4965" i="37"/>
  <c r="E4963" i="37"/>
  <c r="E4960" i="37"/>
  <c r="E4958" i="37"/>
  <c r="E4956" i="37"/>
  <c r="E4954" i="37"/>
  <c r="E4952" i="37"/>
  <c r="E4950" i="37"/>
  <c r="E4955" i="37"/>
  <c r="E4957" i="37"/>
  <c r="E4959" i="37"/>
  <c r="E4951" i="37"/>
  <c r="E4953" i="37"/>
  <c r="E4961" i="37"/>
  <c r="BH10" i="22"/>
  <c r="E4886" i="37"/>
  <c r="E4884" i="37"/>
  <c r="E4882" i="37"/>
  <c r="E4880" i="37"/>
  <c r="E4878" i="37"/>
  <c r="E4876" i="37"/>
  <c r="E4874" i="37"/>
  <c r="E4872" i="37"/>
  <c r="E4870" i="37"/>
  <c r="E4868" i="37"/>
  <c r="E4866" i="37"/>
  <c r="E4864" i="37"/>
  <c r="E4862" i="37"/>
  <c r="E4860" i="37"/>
  <c r="E4858" i="37"/>
  <c r="E4883" i="37"/>
  <c r="E4875" i="37"/>
  <c r="E4867" i="37"/>
  <c r="E4859" i="37"/>
  <c r="E4885" i="37"/>
  <c r="E4877" i="37"/>
  <c r="E4869" i="37"/>
  <c r="E4861" i="37"/>
  <c r="E4887" i="37"/>
  <c r="E4879" i="37"/>
  <c r="E4871" i="37"/>
  <c r="E4863" i="37"/>
  <c r="E4857" i="37"/>
  <c r="E4881" i="37"/>
  <c r="E4873" i="37"/>
  <c r="E4865" i="37"/>
  <c r="AY10" i="22"/>
  <c r="E4794" i="37"/>
  <c r="E4792" i="37"/>
  <c r="E4790" i="37"/>
  <c r="E4788" i="37"/>
  <c r="E4786" i="37"/>
  <c r="E4784" i="37"/>
  <c r="E4782" i="37"/>
  <c r="E4780" i="37"/>
  <c r="E4778" i="37"/>
  <c r="E4776" i="37"/>
  <c r="E4774" i="37"/>
  <c r="E4772" i="37"/>
  <c r="E4770" i="37"/>
  <c r="E4768" i="37"/>
  <c r="E4766" i="37"/>
  <c r="E4764" i="37"/>
  <c r="E4787" i="37"/>
  <c r="E4779" i="37"/>
  <c r="E4771" i="37"/>
  <c r="E4789" i="37"/>
  <c r="E4781" i="37"/>
  <c r="E4773" i="37"/>
  <c r="E4765" i="37"/>
  <c r="E4791" i="37"/>
  <c r="E4783" i="37"/>
  <c r="E4775" i="37"/>
  <c r="E4767" i="37"/>
  <c r="E4793" i="37"/>
  <c r="E4785" i="37"/>
  <c r="E4777" i="37"/>
  <c r="E4769" i="37"/>
  <c r="AP10" i="22"/>
  <c r="F4762" i="37"/>
  <c r="F4760" i="37"/>
  <c r="F4758" i="37"/>
  <c r="F4756" i="37"/>
  <c r="F4754" i="37"/>
  <c r="F4752" i="37"/>
  <c r="F4750" i="37"/>
  <c r="F4748" i="37"/>
  <c r="F4746" i="37"/>
  <c r="F4744" i="37"/>
  <c r="F4742" i="37"/>
  <c r="F4740" i="37"/>
  <c r="F4738" i="37"/>
  <c r="F4736" i="37"/>
  <c r="F4734" i="37"/>
  <c r="F4763" i="37"/>
  <c r="F4755" i="37"/>
  <c r="F4747" i="37"/>
  <c r="F4739" i="37"/>
  <c r="F4757" i="37"/>
  <c r="F4749" i="37"/>
  <c r="F4741" i="37"/>
  <c r="F4733" i="37"/>
  <c r="F4759" i="37"/>
  <c r="F4751" i="37"/>
  <c r="F4743" i="37"/>
  <c r="F4735" i="37"/>
  <c r="F4761" i="37"/>
  <c r="F4753" i="37"/>
  <c r="F4745" i="37"/>
  <c r="F4737" i="37"/>
  <c r="E4608" i="37"/>
  <c r="E4606" i="37"/>
  <c r="E4604" i="37"/>
  <c r="E4602" i="37"/>
  <c r="E4600" i="37"/>
  <c r="E4598" i="37"/>
  <c r="E4596" i="37"/>
  <c r="E4594" i="37"/>
  <c r="E4592" i="37"/>
  <c r="E4590" i="37"/>
  <c r="E4588" i="37"/>
  <c r="E4586" i="37"/>
  <c r="E4584" i="37"/>
  <c r="E4582" i="37"/>
  <c r="E4580" i="37"/>
  <c r="E4578" i="37"/>
  <c r="E4603" i="37"/>
  <c r="E4595" i="37"/>
  <c r="E4587" i="37"/>
  <c r="E4579" i="37"/>
  <c r="E4605" i="37"/>
  <c r="E4597" i="37"/>
  <c r="E4589" i="37"/>
  <c r="E4581" i="37"/>
  <c r="E4607" i="37"/>
  <c r="E4599" i="37"/>
  <c r="E4591" i="37"/>
  <c r="E4583" i="37"/>
  <c r="E4601" i="37"/>
  <c r="E4593" i="37"/>
  <c r="E4585" i="37"/>
  <c r="X10" i="22"/>
  <c r="F4700" i="37"/>
  <c r="F4698" i="37"/>
  <c r="F4696" i="37"/>
  <c r="F4694" i="37"/>
  <c r="F4692" i="37"/>
  <c r="F4690" i="37"/>
  <c r="F4688" i="37"/>
  <c r="F4686" i="37"/>
  <c r="F4684" i="37"/>
  <c r="F4682" i="37"/>
  <c r="F4680" i="37"/>
  <c r="F4678" i="37"/>
  <c r="F4676" i="37"/>
  <c r="F4674" i="37"/>
  <c r="F4672" i="37"/>
  <c r="F4699" i="37"/>
  <c r="F4691" i="37"/>
  <c r="F4683" i="37"/>
  <c r="F4675" i="37"/>
  <c r="F4701" i="37"/>
  <c r="F4693" i="37"/>
  <c r="F4685" i="37"/>
  <c r="F4677" i="37"/>
  <c r="F4695" i="37"/>
  <c r="F4687" i="37"/>
  <c r="F4679" i="37"/>
  <c r="F4671" i="37"/>
  <c r="F4697" i="37"/>
  <c r="F4689" i="37"/>
  <c r="F4681" i="37"/>
  <c r="F4673" i="37"/>
  <c r="E4824" i="37"/>
  <c r="E4822" i="37"/>
  <c r="E4820" i="37"/>
  <c r="E4818" i="37"/>
  <c r="E4816" i="37"/>
  <c r="E4814" i="37"/>
  <c r="E4812" i="37"/>
  <c r="E4810" i="37"/>
  <c r="E4808" i="37"/>
  <c r="E4806" i="37"/>
  <c r="E4804" i="37"/>
  <c r="E4802" i="37"/>
  <c r="E4800" i="37"/>
  <c r="E4798" i="37"/>
  <c r="E4796" i="37"/>
  <c r="E4819" i="37"/>
  <c r="E4811" i="37"/>
  <c r="E4803" i="37"/>
  <c r="E4795" i="37"/>
  <c r="E4821" i="37"/>
  <c r="E4813" i="37"/>
  <c r="E4805" i="37"/>
  <c r="E4797" i="37"/>
  <c r="E4823" i="37"/>
  <c r="E4815" i="37"/>
  <c r="E4807" i="37"/>
  <c r="E4799" i="37"/>
  <c r="E4825" i="37"/>
  <c r="E4817" i="37"/>
  <c r="E4809" i="37"/>
  <c r="E4801" i="37"/>
  <c r="AS10" i="22"/>
  <c r="F4824" i="37"/>
  <c r="F4822" i="37"/>
  <c r="F4820" i="37"/>
  <c r="F4818" i="37"/>
  <c r="F4816" i="37"/>
  <c r="F4814" i="37"/>
  <c r="F4812" i="37"/>
  <c r="F4810" i="37"/>
  <c r="F4808" i="37"/>
  <c r="F4806" i="37"/>
  <c r="F4804" i="37"/>
  <c r="F4802" i="37"/>
  <c r="F4800" i="37"/>
  <c r="F4798" i="37"/>
  <c r="F4796" i="37"/>
  <c r="F4819" i="37"/>
  <c r="F4811" i="37"/>
  <c r="F4803" i="37"/>
  <c r="F4795" i="37"/>
  <c r="F4821" i="37"/>
  <c r="F4813" i="37"/>
  <c r="F4805" i="37"/>
  <c r="F4797" i="37"/>
  <c r="F4823" i="37"/>
  <c r="F4815" i="37"/>
  <c r="F4807" i="37"/>
  <c r="F4799" i="37"/>
  <c r="F4825" i="37"/>
  <c r="F4817" i="37"/>
  <c r="F4809" i="37"/>
  <c r="F4801" i="37"/>
  <c r="E5104" i="37"/>
  <c r="E5102" i="37"/>
  <c r="E5100" i="37"/>
  <c r="E5098" i="37"/>
  <c r="E5096" i="37"/>
  <c r="E5094" i="37"/>
  <c r="E5092" i="37"/>
  <c r="E5090" i="37"/>
  <c r="E5088" i="37"/>
  <c r="E5086" i="37"/>
  <c r="E5084" i="37"/>
  <c r="E5082" i="37"/>
  <c r="E5080" i="37"/>
  <c r="E5078" i="37"/>
  <c r="E5076" i="37"/>
  <c r="E5074" i="37"/>
  <c r="E5103" i="37"/>
  <c r="E5101" i="37"/>
  <c r="E5099" i="37"/>
  <c r="E5097" i="37"/>
  <c r="E5095" i="37"/>
  <c r="E5093" i="37"/>
  <c r="E5091" i="37"/>
  <c r="E5089" i="37"/>
  <c r="E5087" i="37"/>
  <c r="E5085" i="37"/>
  <c r="E5083" i="37"/>
  <c r="E5081" i="37"/>
  <c r="E5079" i="37"/>
  <c r="E5077" i="37"/>
  <c r="E5075" i="37"/>
  <c r="BT10" i="22"/>
  <c r="A1" i="35"/>
  <c r="E5796" i="37" l="1"/>
  <c r="E5794" i="37"/>
  <c r="E5792" i="37"/>
  <c r="E5790" i="37"/>
  <c r="E5788" i="37"/>
  <c r="E5786" i="37"/>
  <c r="E5784" i="37"/>
  <c r="E5782" i="37"/>
  <c r="E5780" i="37"/>
  <c r="E5778" i="37"/>
  <c r="E5776" i="37"/>
  <c r="E5774" i="37"/>
  <c r="E5772" i="37"/>
  <c r="E5770" i="37"/>
  <c r="E5768" i="37"/>
  <c r="E5766" i="37"/>
  <c r="E5795" i="37"/>
  <c r="E5793" i="37"/>
  <c r="E5791" i="37"/>
  <c r="E5789" i="37"/>
  <c r="E5787" i="37"/>
  <c r="E5785" i="37"/>
  <c r="E5783" i="37"/>
  <c r="E5781" i="37"/>
  <c r="E5779" i="37"/>
  <c r="E5777" i="37"/>
  <c r="E5775" i="37"/>
  <c r="E5773" i="37"/>
  <c r="E5771" i="37"/>
  <c r="E5769" i="37"/>
  <c r="E5767" i="37"/>
  <c r="O10" i="24"/>
  <c r="BT10" i="23"/>
  <c r="E5733" i="37"/>
  <c r="E5731" i="37"/>
  <c r="E5729" i="37"/>
  <c r="E5727" i="37"/>
  <c r="E5725" i="37"/>
  <c r="E5723" i="37"/>
  <c r="E5721" i="37"/>
  <c r="E5719" i="37"/>
  <c r="E5717" i="37"/>
  <c r="E5715" i="37"/>
  <c r="E5713" i="37"/>
  <c r="E5711" i="37"/>
  <c r="E5709" i="37"/>
  <c r="E5707" i="37"/>
  <c r="E5705" i="37"/>
  <c r="E5734" i="37"/>
  <c r="E5732" i="37"/>
  <c r="E5730" i="37"/>
  <c r="E5728" i="37"/>
  <c r="E5726" i="37"/>
  <c r="E5724" i="37"/>
  <c r="E5722" i="37"/>
  <c r="E5720" i="37"/>
  <c r="E5718" i="37"/>
  <c r="E5716" i="37"/>
  <c r="E5714" i="37"/>
  <c r="E5712" i="37"/>
  <c r="E5710" i="37"/>
  <c r="E5708" i="37"/>
  <c r="E5706" i="37"/>
  <c r="F5463" i="37"/>
  <c r="F5461" i="37"/>
  <c r="F5459" i="37"/>
  <c r="F5457" i="37"/>
  <c r="F5455" i="37"/>
  <c r="F5453" i="37"/>
  <c r="F5451" i="37"/>
  <c r="F5449" i="37"/>
  <c r="F5447" i="37"/>
  <c r="F5445" i="37"/>
  <c r="F5443" i="37"/>
  <c r="F5441" i="37"/>
  <c r="F5439" i="37"/>
  <c r="F5437" i="37"/>
  <c r="F5435" i="37"/>
  <c r="F5464" i="37"/>
  <c r="F5462" i="37"/>
  <c r="F5460" i="37"/>
  <c r="F5458" i="37"/>
  <c r="F5456" i="37"/>
  <c r="F5454" i="37"/>
  <c r="F5452" i="37"/>
  <c r="F5450" i="37"/>
  <c r="F5448" i="37"/>
  <c r="F5446" i="37"/>
  <c r="F5444" i="37"/>
  <c r="F5442" i="37"/>
  <c r="F5440" i="37"/>
  <c r="F5438" i="37"/>
  <c r="F5436" i="37"/>
  <c r="AS10" i="23"/>
  <c r="E5463" i="37"/>
  <c r="E5461" i="37"/>
  <c r="E5459" i="37"/>
  <c r="E5457" i="37"/>
  <c r="E5455" i="37"/>
  <c r="E5453" i="37"/>
  <c r="E5451" i="37"/>
  <c r="E5449" i="37"/>
  <c r="E5447" i="37"/>
  <c r="E5445" i="37"/>
  <c r="E5443" i="37"/>
  <c r="E5441" i="37"/>
  <c r="E5439" i="37"/>
  <c r="E5437" i="37"/>
  <c r="E5435" i="37"/>
  <c r="E5464" i="37"/>
  <c r="E5462" i="37"/>
  <c r="E5460" i="37"/>
  <c r="E5458" i="37"/>
  <c r="E5456" i="37"/>
  <c r="E5454" i="37"/>
  <c r="E5452" i="37"/>
  <c r="E5450" i="37"/>
  <c r="E5448" i="37"/>
  <c r="E5446" i="37"/>
  <c r="E5444" i="37"/>
  <c r="E5442" i="37"/>
  <c r="E5440" i="37"/>
  <c r="E5438" i="37"/>
  <c r="E5436" i="37"/>
  <c r="F5344" i="37"/>
  <c r="F5342" i="37"/>
  <c r="F5340" i="37"/>
  <c r="F5338" i="37"/>
  <c r="F5336" i="37"/>
  <c r="F5334" i="37"/>
  <c r="F5332" i="37"/>
  <c r="F5330" i="37"/>
  <c r="F5328" i="37"/>
  <c r="F5326" i="37"/>
  <c r="F5324" i="37"/>
  <c r="F5322" i="37"/>
  <c r="F5320" i="37"/>
  <c r="F5318" i="37"/>
  <c r="F5316" i="37"/>
  <c r="F5331" i="37"/>
  <c r="F5315" i="37"/>
  <c r="F5337" i="37"/>
  <c r="F5321" i="37"/>
  <c r="F5343" i="37"/>
  <c r="F5327" i="37"/>
  <c r="F5333" i="37"/>
  <c r="F5317" i="37"/>
  <c r="F5339" i="37"/>
  <c r="F5323" i="37"/>
  <c r="F5329" i="37"/>
  <c r="F5335" i="37"/>
  <c r="F5319" i="37"/>
  <c r="F5341" i="37"/>
  <c r="F5325" i="37"/>
  <c r="X10" i="23"/>
  <c r="E5253" i="37"/>
  <c r="E5251" i="37"/>
  <c r="E5249" i="37"/>
  <c r="E5247" i="37"/>
  <c r="E5245" i="37"/>
  <c r="E5243" i="37"/>
  <c r="E5241" i="37"/>
  <c r="E5239" i="37"/>
  <c r="E5237" i="37"/>
  <c r="E5235" i="37"/>
  <c r="E5233" i="37"/>
  <c r="E5231" i="37"/>
  <c r="E5229" i="37"/>
  <c r="E5227" i="37"/>
  <c r="E5225" i="37"/>
  <c r="E5254" i="37"/>
  <c r="E5246" i="37"/>
  <c r="E5238" i="37"/>
  <c r="E5230" i="37"/>
  <c r="E5248" i="37"/>
  <c r="E5240" i="37"/>
  <c r="E5232" i="37"/>
  <c r="E5250" i="37"/>
  <c r="E5242" i="37"/>
  <c r="E5234" i="37"/>
  <c r="E5226" i="37"/>
  <c r="E5228" i="37"/>
  <c r="E5252" i="37"/>
  <c r="E5244" i="37"/>
  <c r="E5236" i="37"/>
  <c r="F5403" i="37"/>
  <c r="F5401" i="37"/>
  <c r="F5399" i="37"/>
  <c r="F5397" i="37"/>
  <c r="F5395" i="37"/>
  <c r="F5393" i="37"/>
  <c r="F5391" i="37"/>
  <c r="F5389" i="37"/>
  <c r="F5387" i="37"/>
  <c r="F5385" i="37"/>
  <c r="F5383" i="37"/>
  <c r="F5381" i="37"/>
  <c r="F5379" i="37"/>
  <c r="F5377" i="37"/>
  <c r="F5375" i="37"/>
  <c r="F5404" i="37"/>
  <c r="F5402" i="37"/>
  <c r="F5400" i="37"/>
  <c r="F5398" i="37"/>
  <c r="F5396" i="37"/>
  <c r="F5394" i="37"/>
  <c r="F5392" i="37"/>
  <c r="F5390" i="37"/>
  <c r="F5388" i="37"/>
  <c r="F5386" i="37"/>
  <c r="F5384" i="37"/>
  <c r="F5382" i="37"/>
  <c r="F5380" i="37"/>
  <c r="F5378" i="37"/>
  <c r="F5376" i="37"/>
  <c r="AP10" i="23"/>
  <c r="E5433" i="37"/>
  <c r="E5431" i="37"/>
  <c r="E5429" i="37"/>
  <c r="E5427" i="37"/>
  <c r="E5425" i="37"/>
  <c r="E5423" i="37"/>
  <c r="E5421" i="37"/>
  <c r="E5419" i="37"/>
  <c r="E5417" i="37"/>
  <c r="E5415" i="37"/>
  <c r="E5413" i="37"/>
  <c r="E5411" i="37"/>
  <c r="E5409" i="37"/>
  <c r="E5407" i="37"/>
  <c r="E5405" i="37"/>
  <c r="E5434" i="37"/>
  <c r="E5432" i="37"/>
  <c r="E5430" i="37"/>
  <c r="E5428" i="37"/>
  <c r="E5426" i="37"/>
  <c r="E5424" i="37"/>
  <c r="E5422" i="37"/>
  <c r="E5420" i="37"/>
  <c r="E5418" i="37"/>
  <c r="E5416" i="37"/>
  <c r="E5414" i="37"/>
  <c r="E5412" i="37"/>
  <c r="E5410" i="37"/>
  <c r="E5408" i="37"/>
  <c r="E5406" i="37"/>
  <c r="AY10" i="23"/>
  <c r="E5523" i="37"/>
  <c r="E5521" i="37"/>
  <c r="E5519" i="37"/>
  <c r="E5517" i="37"/>
  <c r="E5515" i="37"/>
  <c r="E5513" i="37"/>
  <c r="E5511" i="37"/>
  <c r="E5509" i="37"/>
  <c r="E5507" i="37"/>
  <c r="E5505" i="37"/>
  <c r="E5503" i="37"/>
  <c r="E5501" i="37"/>
  <c r="E5499" i="37"/>
  <c r="E5497" i="37"/>
  <c r="E5495" i="37"/>
  <c r="E5524" i="37"/>
  <c r="E5522" i="37"/>
  <c r="E5520" i="37"/>
  <c r="E5518" i="37"/>
  <c r="E5516" i="37"/>
  <c r="E5514" i="37"/>
  <c r="E5512" i="37"/>
  <c r="E5510" i="37"/>
  <c r="E5508" i="37"/>
  <c r="E5506" i="37"/>
  <c r="E5504" i="37"/>
  <c r="E5502" i="37"/>
  <c r="E5500" i="37"/>
  <c r="E5498" i="37"/>
  <c r="E5496" i="37"/>
  <c r="BH10" i="23"/>
  <c r="E5613" i="37"/>
  <c r="E5611" i="37"/>
  <c r="E5609" i="37"/>
  <c r="E5607" i="37"/>
  <c r="E5605" i="37"/>
  <c r="E5603" i="37"/>
  <c r="E5601" i="37"/>
  <c r="E5599" i="37"/>
  <c r="E5597" i="37"/>
  <c r="E5595" i="37"/>
  <c r="E5593" i="37"/>
  <c r="E5591" i="37"/>
  <c r="E5589" i="37"/>
  <c r="E5587" i="37"/>
  <c r="E5585" i="37"/>
  <c r="E5614" i="37"/>
  <c r="E5612" i="37"/>
  <c r="E5610" i="37"/>
  <c r="E5608" i="37"/>
  <c r="E5606" i="37"/>
  <c r="E5604" i="37"/>
  <c r="E5602" i="37"/>
  <c r="E5600" i="37"/>
  <c r="E5598" i="37"/>
  <c r="E5596" i="37"/>
  <c r="E5594" i="37"/>
  <c r="E5592" i="37"/>
  <c r="E5590" i="37"/>
  <c r="E5588" i="37"/>
  <c r="E5586" i="37"/>
  <c r="F5583" i="37"/>
  <c r="F5581" i="37"/>
  <c r="F5579" i="37"/>
  <c r="F5577" i="37"/>
  <c r="F5575" i="37"/>
  <c r="F5573" i="37"/>
  <c r="F5571" i="37"/>
  <c r="F5569" i="37"/>
  <c r="F5567" i="37"/>
  <c r="F5565" i="37"/>
  <c r="F5563" i="37"/>
  <c r="F5561" i="37"/>
  <c r="F5559" i="37"/>
  <c r="F5557" i="37"/>
  <c r="F5555" i="37"/>
  <c r="F5584" i="37"/>
  <c r="F5582" i="37"/>
  <c r="F5580" i="37"/>
  <c r="F5578" i="37"/>
  <c r="F5576" i="37"/>
  <c r="F5574" i="37"/>
  <c r="F5572" i="37"/>
  <c r="F5570" i="37"/>
  <c r="F5568" i="37"/>
  <c r="F5566" i="37"/>
  <c r="F5564" i="37"/>
  <c r="F5562" i="37"/>
  <c r="F5560" i="37"/>
  <c r="F5558" i="37"/>
  <c r="F5556" i="37"/>
  <c r="AG10" i="23"/>
  <c r="E5343" i="37"/>
  <c r="E5341" i="37"/>
  <c r="E5339" i="37"/>
  <c r="E5337" i="37"/>
  <c r="E5335" i="37"/>
  <c r="E5333" i="37"/>
  <c r="E5331" i="37"/>
  <c r="E5329" i="37"/>
  <c r="E5327" i="37"/>
  <c r="E5325" i="37"/>
  <c r="E5323" i="37"/>
  <c r="E5321" i="37"/>
  <c r="E5319" i="37"/>
  <c r="E5317" i="37"/>
  <c r="E5315" i="37"/>
  <c r="E5344" i="37"/>
  <c r="E5342" i="37"/>
  <c r="E5340" i="37"/>
  <c r="E5338" i="37"/>
  <c r="E5336" i="37"/>
  <c r="E5334" i="37"/>
  <c r="E5332" i="37"/>
  <c r="E5330" i="37"/>
  <c r="E5328" i="37"/>
  <c r="E5326" i="37"/>
  <c r="E5324" i="37"/>
  <c r="E5322" i="37"/>
  <c r="E5320" i="37"/>
  <c r="E5318" i="37"/>
  <c r="E5316" i="37"/>
  <c r="F5703" i="37"/>
  <c r="F5701" i="37"/>
  <c r="F5699" i="37"/>
  <c r="F5697" i="37"/>
  <c r="F5695" i="37"/>
  <c r="F5693" i="37"/>
  <c r="F5691" i="37"/>
  <c r="F5689" i="37"/>
  <c r="F5687" i="37"/>
  <c r="F5685" i="37"/>
  <c r="F5683" i="37"/>
  <c r="F5681" i="37"/>
  <c r="F5679" i="37"/>
  <c r="F5677" i="37"/>
  <c r="F5675" i="37"/>
  <c r="F5704" i="37"/>
  <c r="F5702" i="37"/>
  <c r="F5700" i="37"/>
  <c r="F5698" i="37"/>
  <c r="F5696" i="37"/>
  <c r="F5694" i="37"/>
  <c r="F5692" i="37"/>
  <c r="F5690" i="37"/>
  <c r="F5688" i="37"/>
  <c r="F5686" i="37"/>
  <c r="F5684" i="37"/>
  <c r="F5682" i="37"/>
  <c r="F5680" i="37"/>
  <c r="F5678" i="37"/>
  <c r="F5676" i="37"/>
  <c r="F5553" i="37"/>
  <c r="F5551" i="37"/>
  <c r="F5549" i="37"/>
  <c r="F5547" i="37"/>
  <c r="F5545" i="37"/>
  <c r="F5543" i="37"/>
  <c r="F5541" i="37"/>
  <c r="F5539" i="37"/>
  <c r="F5537" i="37"/>
  <c r="F5535" i="37"/>
  <c r="F5533" i="37"/>
  <c r="F5531" i="37"/>
  <c r="F5529" i="37"/>
  <c r="F5527" i="37"/>
  <c r="F5525" i="37"/>
  <c r="F5554" i="37"/>
  <c r="F5552" i="37"/>
  <c r="F5550" i="37"/>
  <c r="F5548" i="37"/>
  <c r="F5546" i="37"/>
  <c r="F5544" i="37"/>
  <c r="F5542" i="37"/>
  <c r="F5540" i="37"/>
  <c r="F5538" i="37"/>
  <c r="F5536" i="37"/>
  <c r="F5534" i="37"/>
  <c r="F5532" i="37"/>
  <c r="F5530" i="37"/>
  <c r="F5528" i="37"/>
  <c r="F5526" i="37"/>
  <c r="F5523" i="37"/>
  <c r="F5521" i="37"/>
  <c r="F5519" i="37"/>
  <c r="F5517" i="37"/>
  <c r="F5515" i="37"/>
  <c r="F5513" i="37"/>
  <c r="F5511" i="37"/>
  <c r="F5509" i="37"/>
  <c r="F5507" i="37"/>
  <c r="F5505" i="37"/>
  <c r="F5503" i="37"/>
  <c r="F5501" i="37"/>
  <c r="F5499" i="37"/>
  <c r="F5497" i="37"/>
  <c r="F5495" i="37"/>
  <c r="F5524" i="37"/>
  <c r="F5522" i="37"/>
  <c r="F5520" i="37"/>
  <c r="F5518" i="37"/>
  <c r="F5516" i="37"/>
  <c r="F5514" i="37"/>
  <c r="F5512" i="37"/>
  <c r="F5510" i="37"/>
  <c r="F5508" i="37"/>
  <c r="F5506" i="37"/>
  <c r="F5504" i="37"/>
  <c r="F5502" i="37"/>
  <c r="F5500" i="37"/>
  <c r="F5498" i="37"/>
  <c r="F5496" i="37"/>
  <c r="F5253" i="37"/>
  <c r="F5251" i="37"/>
  <c r="F5249" i="37"/>
  <c r="F5247" i="37"/>
  <c r="F5245" i="37"/>
  <c r="F5243" i="37"/>
  <c r="F5241" i="37"/>
  <c r="F5239" i="37"/>
  <c r="F5237" i="37"/>
  <c r="F5235" i="37"/>
  <c r="F5233" i="37"/>
  <c r="F5231" i="37"/>
  <c r="F5229" i="37"/>
  <c r="F5227" i="37"/>
  <c r="F5225" i="37"/>
  <c r="F5254" i="37"/>
  <c r="F5246" i="37"/>
  <c r="F5238" i="37"/>
  <c r="F5230" i="37"/>
  <c r="F5248" i="37"/>
  <c r="F5240" i="37"/>
  <c r="F5232" i="37"/>
  <c r="F5250" i="37"/>
  <c r="F5242" i="37"/>
  <c r="F5234" i="37"/>
  <c r="F5226" i="37"/>
  <c r="F5252" i="37"/>
  <c r="F5244" i="37"/>
  <c r="F5236" i="37"/>
  <c r="F5228" i="37"/>
  <c r="F5613" i="37"/>
  <c r="F5611" i="37"/>
  <c r="F5609" i="37"/>
  <c r="F5607" i="37"/>
  <c r="F5605" i="37"/>
  <c r="F5603" i="37"/>
  <c r="F5601" i="37"/>
  <c r="F5599" i="37"/>
  <c r="F5597" i="37"/>
  <c r="F5595" i="37"/>
  <c r="F5593" i="37"/>
  <c r="F5591" i="37"/>
  <c r="F5589" i="37"/>
  <c r="F5587" i="37"/>
  <c r="F5585" i="37"/>
  <c r="F5614" i="37"/>
  <c r="F5612" i="37"/>
  <c r="F5610" i="37"/>
  <c r="F5608" i="37"/>
  <c r="F5606" i="37"/>
  <c r="F5604" i="37"/>
  <c r="F5602" i="37"/>
  <c r="F5600" i="37"/>
  <c r="F5598" i="37"/>
  <c r="F5596" i="37"/>
  <c r="F5594" i="37"/>
  <c r="F5592" i="37"/>
  <c r="F5590" i="37"/>
  <c r="F5588" i="37"/>
  <c r="F5586" i="37"/>
  <c r="AA10" i="23"/>
  <c r="E5283" i="37"/>
  <c r="E5281" i="37"/>
  <c r="E5279" i="37"/>
  <c r="E5277" i="37"/>
  <c r="E5275" i="37"/>
  <c r="E5273" i="37"/>
  <c r="E5271" i="37"/>
  <c r="E5269" i="37"/>
  <c r="E5267" i="37"/>
  <c r="E5265" i="37"/>
  <c r="E5263" i="37"/>
  <c r="E5261" i="37"/>
  <c r="E5259" i="37"/>
  <c r="E5257" i="37"/>
  <c r="E5255" i="37"/>
  <c r="E5278" i="37"/>
  <c r="E5270" i="37"/>
  <c r="E5262" i="37"/>
  <c r="E5280" i="37"/>
  <c r="E5272" i="37"/>
  <c r="E5264" i="37"/>
  <c r="E5256" i="37"/>
  <c r="E5282" i="37"/>
  <c r="E5274" i="37"/>
  <c r="E5266" i="37"/>
  <c r="E5258" i="37"/>
  <c r="E5260" i="37"/>
  <c r="E5284" i="37"/>
  <c r="E5276" i="37"/>
  <c r="E5268" i="37"/>
  <c r="BQ10" i="23"/>
  <c r="E5703" i="37"/>
  <c r="E5701" i="37"/>
  <c r="E5699" i="37"/>
  <c r="E5697" i="37"/>
  <c r="E5695" i="37"/>
  <c r="E5693" i="37"/>
  <c r="E5691" i="37"/>
  <c r="E5689" i="37"/>
  <c r="E5687" i="37"/>
  <c r="E5685" i="37"/>
  <c r="E5683" i="37"/>
  <c r="E5681" i="37"/>
  <c r="E5679" i="37"/>
  <c r="E5677" i="37"/>
  <c r="E5675" i="37"/>
  <c r="E5704" i="37"/>
  <c r="E5702" i="37"/>
  <c r="E5700" i="37"/>
  <c r="E5698" i="37"/>
  <c r="E5696" i="37"/>
  <c r="E5694" i="37"/>
  <c r="E5692" i="37"/>
  <c r="E5690" i="37"/>
  <c r="E5688" i="37"/>
  <c r="E5686" i="37"/>
  <c r="E5684" i="37"/>
  <c r="E5682" i="37"/>
  <c r="E5680" i="37"/>
  <c r="E5678" i="37"/>
  <c r="E5676" i="37"/>
  <c r="AJ10" i="23"/>
  <c r="E5373" i="37"/>
  <c r="E5371" i="37"/>
  <c r="E5369" i="37"/>
  <c r="E5367" i="37"/>
  <c r="E5365" i="37"/>
  <c r="E5363" i="37"/>
  <c r="E5361" i="37"/>
  <c r="E5359" i="37"/>
  <c r="E5357" i="37"/>
  <c r="E5355" i="37"/>
  <c r="E5353" i="37"/>
  <c r="E5351" i="37"/>
  <c r="E5349" i="37"/>
  <c r="E5347" i="37"/>
  <c r="E5345" i="37"/>
  <c r="E5374" i="37"/>
  <c r="E5372" i="37"/>
  <c r="E5370" i="37"/>
  <c r="E5368" i="37"/>
  <c r="E5366" i="37"/>
  <c r="E5364" i="37"/>
  <c r="E5362" i="37"/>
  <c r="E5360" i="37"/>
  <c r="E5358" i="37"/>
  <c r="E5356" i="37"/>
  <c r="E5354" i="37"/>
  <c r="E5352" i="37"/>
  <c r="E5350" i="37"/>
  <c r="E5348" i="37"/>
  <c r="E5346" i="37"/>
  <c r="N11" i="23"/>
  <c r="F5133" i="37"/>
  <c r="F5131" i="37"/>
  <c r="F5129" i="37"/>
  <c r="F5127" i="37"/>
  <c r="F5125" i="37"/>
  <c r="F5123" i="37"/>
  <c r="F5121" i="37"/>
  <c r="F5119" i="37"/>
  <c r="F5117" i="37"/>
  <c r="F5115" i="37"/>
  <c r="F5113" i="37"/>
  <c r="F5111" i="37"/>
  <c r="F5109" i="37"/>
  <c r="F5107" i="37"/>
  <c r="F5105" i="37"/>
  <c r="F5124" i="37"/>
  <c r="F5108" i="37"/>
  <c r="F5130" i="37"/>
  <c r="F5114" i="37"/>
  <c r="F5120" i="37"/>
  <c r="F5126" i="37"/>
  <c r="F5110" i="37"/>
  <c r="F5132" i="37"/>
  <c r="F5116" i="37"/>
  <c r="F5122" i="37"/>
  <c r="F5106" i="37"/>
  <c r="F5112" i="37"/>
  <c r="F5134" i="37"/>
  <c r="F5118" i="37"/>
  <c r="F5128" i="37"/>
  <c r="F5373" i="37"/>
  <c r="F5371" i="37"/>
  <c r="F5369" i="37"/>
  <c r="F5367" i="37"/>
  <c r="F5365" i="37"/>
  <c r="F5363" i="37"/>
  <c r="F5361" i="37"/>
  <c r="F5359" i="37"/>
  <c r="F5374" i="37"/>
  <c r="F5372" i="37"/>
  <c r="F5370" i="37"/>
  <c r="F5368" i="37"/>
  <c r="F5366" i="37"/>
  <c r="F5364" i="37"/>
  <c r="F5362" i="37"/>
  <c r="F5360" i="37"/>
  <c r="F5358" i="37"/>
  <c r="F5356" i="37"/>
  <c r="F5354" i="37"/>
  <c r="F5352" i="37"/>
  <c r="F5350" i="37"/>
  <c r="F5348" i="37"/>
  <c r="F5346" i="37"/>
  <c r="F5347" i="37"/>
  <c r="F5353" i="37"/>
  <c r="F5349" i="37"/>
  <c r="F5355" i="37"/>
  <c r="F5345" i="37"/>
  <c r="F5357" i="37"/>
  <c r="F5351" i="37"/>
  <c r="BN10" i="23"/>
  <c r="E5673" i="37"/>
  <c r="E5671" i="37"/>
  <c r="E5669" i="37"/>
  <c r="E5667" i="37"/>
  <c r="E5665" i="37"/>
  <c r="E5663" i="37"/>
  <c r="E5661" i="37"/>
  <c r="E5659" i="37"/>
  <c r="E5657" i="37"/>
  <c r="E5655" i="37"/>
  <c r="E5653" i="37"/>
  <c r="E5651" i="37"/>
  <c r="E5649" i="37"/>
  <c r="E5647" i="37"/>
  <c r="E5645" i="37"/>
  <c r="E5674" i="37"/>
  <c r="E5672" i="37"/>
  <c r="E5670" i="37"/>
  <c r="E5668" i="37"/>
  <c r="E5666" i="37"/>
  <c r="E5664" i="37"/>
  <c r="E5662" i="37"/>
  <c r="E5660" i="37"/>
  <c r="E5658" i="37"/>
  <c r="E5656" i="37"/>
  <c r="E5654" i="37"/>
  <c r="E5652" i="37"/>
  <c r="E5650" i="37"/>
  <c r="E5648" i="37"/>
  <c r="E5646" i="37"/>
  <c r="F5314" i="37"/>
  <c r="F5312" i="37"/>
  <c r="F5310" i="37"/>
  <c r="F5308" i="37"/>
  <c r="F5306" i="37"/>
  <c r="F5304" i="37"/>
  <c r="F5302" i="37"/>
  <c r="F5300" i="37"/>
  <c r="F5298" i="37"/>
  <c r="F5296" i="37"/>
  <c r="F5294" i="37"/>
  <c r="F5292" i="37"/>
  <c r="F5290" i="37"/>
  <c r="F5288" i="37"/>
  <c r="F5286" i="37"/>
  <c r="F5299" i="37"/>
  <c r="F5305" i="37"/>
  <c r="F5289" i="37"/>
  <c r="F5311" i="37"/>
  <c r="F5295" i="37"/>
  <c r="F5301" i="37"/>
  <c r="F5285" i="37"/>
  <c r="F5307" i="37"/>
  <c r="F5291" i="37"/>
  <c r="F5313" i="37"/>
  <c r="F5297" i="37"/>
  <c r="F5309" i="37"/>
  <c r="F5293" i="37"/>
  <c r="F5303" i="37"/>
  <c r="F5287" i="37"/>
  <c r="AM10" i="23"/>
  <c r="E5403" i="37"/>
  <c r="E5401" i="37"/>
  <c r="E5399" i="37"/>
  <c r="E5397" i="37"/>
  <c r="E5395" i="37"/>
  <c r="E5393" i="37"/>
  <c r="E5391" i="37"/>
  <c r="E5389" i="37"/>
  <c r="E5387" i="37"/>
  <c r="E5385" i="37"/>
  <c r="E5383" i="37"/>
  <c r="E5381" i="37"/>
  <c r="E5379" i="37"/>
  <c r="E5377" i="37"/>
  <c r="E5375" i="37"/>
  <c r="E5404" i="37"/>
  <c r="E5402" i="37"/>
  <c r="E5400" i="37"/>
  <c r="E5398" i="37"/>
  <c r="E5396" i="37"/>
  <c r="E5394" i="37"/>
  <c r="E5392" i="37"/>
  <c r="E5390" i="37"/>
  <c r="E5388" i="37"/>
  <c r="E5386" i="37"/>
  <c r="E5384" i="37"/>
  <c r="E5382" i="37"/>
  <c r="E5380" i="37"/>
  <c r="E5378" i="37"/>
  <c r="E5376" i="37"/>
  <c r="F5493" i="37"/>
  <c r="F5491" i="37"/>
  <c r="F5489" i="37"/>
  <c r="F5487" i="37"/>
  <c r="F5485" i="37"/>
  <c r="F5483" i="37"/>
  <c r="F5481" i="37"/>
  <c r="F5479" i="37"/>
  <c r="F5477" i="37"/>
  <c r="F5475" i="37"/>
  <c r="F5473" i="37"/>
  <c r="F5471" i="37"/>
  <c r="F5469" i="37"/>
  <c r="F5467" i="37"/>
  <c r="F5465" i="37"/>
  <c r="F5494" i="37"/>
  <c r="F5492" i="37"/>
  <c r="F5490" i="37"/>
  <c r="F5488" i="37"/>
  <c r="F5486" i="37"/>
  <c r="F5484" i="37"/>
  <c r="F5482" i="37"/>
  <c r="F5480" i="37"/>
  <c r="F5478" i="37"/>
  <c r="F5476" i="37"/>
  <c r="F5474" i="37"/>
  <c r="F5472" i="37"/>
  <c r="F5470" i="37"/>
  <c r="F5468" i="37"/>
  <c r="F5466" i="37"/>
  <c r="F5643" i="37"/>
  <c r="F5641" i="37"/>
  <c r="F5639" i="37"/>
  <c r="F5637" i="37"/>
  <c r="F5635" i="37"/>
  <c r="F5633" i="37"/>
  <c r="F5631" i="37"/>
  <c r="F5629" i="37"/>
  <c r="F5627" i="37"/>
  <c r="F5625" i="37"/>
  <c r="F5623" i="37"/>
  <c r="F5621" i="37"/>
  <c r="F5619" i="37"/>
  <c r="F5617" i="37"/>
  <c r="F5615" i="37"/>
  <c r="F5644" i="37"/>
  <c r="F5642" i="37"/>
  <c r="F5640" i="37"/>
  <c r="F5638" i="37"/>
  <c r="F5636" i="37"/>
  <c r="F5634" i="37"/>
  <c r="F5632" i="37"/>
  <c r="F5630" i="37"/>
  <c r="F5628" i="37"/>
  <c r="F5626" i="37"/>
  <c r="F5624" i="37"/>
  <c r="F5622" i="37"/>
  <c r="F5620" i="37"/>
  <c r="F5618" i="37"/>
  <c r="F5616" i="37"/>
  <c r="AV10" i="23"/>
  <c r="E5493" i="37"/>
  <c r="E5491" i="37"/>
  <c r="E5489" i="37"/>
  <c r="E5487" i="37"/>
  <c r="E5485" i="37"/>
  <c r="E5483" i="37"/>
  <c r="E5481" i="37"/>
  <c r="E5479" i="37"/>
  <c r="E5477" i="37"/>
  <c r="E5475" i="37"/>
  <c r="E5473" i="37"/>
  <c r="E5471" i="37"/>
  <c r="E5469" i="37"/>
  <c r="E5467" i="37"/>
  <c r="E5465" i="37"/>
  <c r="E5494" i="37"/>
  <c r="E5492" i="37"/>
  <c r="E5490" i="37"/>
  <c r="E5488" i="37"/>
  <c r="E5486" i="37"/>
  <c r="E5484" i="37"/>
  <c r="E5482" i="37"/>
  <c r="E5480" i="37"/>
  <c r="E5478" i="37"/>
  <c r="E5476" i="37"/>
  <c r="E5474" i="37"/>
  <c r="E5472" i="37"/>
  <c r="E5470" i="37"/>
  <c r="E5468" i="37"/>
  <c r="E5466" i="37"/>
  <c r="U10" i="23"/>
  <c r="E5223" i="37"/>
  <c r="E5221" i="37"/>
  <c r="E5219" i="37"/>
  <c r="E5217" i="37"/>
  <c r="E5215" i="37"/>
  <c r="E5213" i="37"/>
  <c r="E5211" i="37"/>
  <c r="E5209" i="37"/>
  <c r="E5207" i="37"/>
  <c r="E5205" i="37"/>
  <c r="E5203" i="37"/>
  <c r="E5201" i="37"/>
  <c r="E5199" i="37"/>
  <c r="E5197" i="37"/>
  <c r="E5195" i="37"/>
  <c r="E5222" i="37"/>
  <c r="E5214" i="37"/>
  <c r="E5206" i="37"/>
  <c r="E5198" i="37"/>
  <c r="E5224" i="37"/>
  <c r="E5216" i="37"/>
  <c r="E5208" i="37"/>
  <c r="E5200" i="37"/>
  <c r="E5218" i="37"/>
  <c r="E5210" i="37"/>
  <c r="E5202" i="37"/>
  <c r="E5196" i="37"/>
  <c r="E5220" i="37"/>
  <c r="E5212" i="37"/>
  <c r="E5204" i="37"/>
  <c r="F5733" i="37"/>
  <c r="F5731" i="37"/>
  <c r="F5729" i="37"/>
  <c r="F5727" i="37"/>
  <c r="F5725" i="37"/>
  <c r="F5723" i="37"/>
  <c r="F5721" i="37"/>
  <c r="F5719" i="37"/>
  <c r="F5717" i="37"/>
  <c r="F5715" i="37"/>
  <c r="F5713" i="37"/>
  <c r="F5711" i="37"/>
  <c r="F5709" i="37"/>
  <c r="F5707" i="37"/>
  <c r="F5705" i="37"/>
  <c r="F5734" i="37"/>
  <c r="F5732" i="37"/>
  <c r="F5730" i="37"/>
  <c r="F5728" i="37"/>
  <c r="F5726" i="37"/>
  <c r="F5724" i="37"/>
  <c r="F5722" i="37"/>
  <c r="F5720" i="37"/>
  <c r="F5718" i="37"/>
  <c r="F5716" i="37"/>
  <c r="F5714" i="37"/>
  <c r="F5712" i="37"/>
  <c r="F5710" i="37"/>
  <c r="F5708" i="37"/>
  <c r="F5706" i="37"/>
  <c r="BE10" i="23"/>
  <c r="E5583" i="37"/>
  <c r="E5581" i="37"/>
  <c r="E5579" i="37"/>
  <c r="E5577" i="37"/>
  <c r="E5575" i="37"/>
  <c r="E5573" i="37"/>
  <c r="E5571" i="37"/>
  <c r="E5569" i="37"/>
  <c r="E5567" i="37"/>
  <c r="E5565" i="37"/>
  <c r="E5563" i="37"/>
  <c r="E5561" i="37"/>
  <c r="E5559" i="37"/>
  <c r="E5557" i="37"/>
  <c r="E5555" i="37"/>
  <c r="E5584" i="37"/>
  <c r="E5582" i="37"/>
  <c r="E5580" i="37"/>
  <c r="E5578" i="37"/>
  <c r="E5576" i="37"/>
  <c r="E5574" i="37"/>
  <c r="E5572" i="37"/>
  <c r="E5570" i="37"/>
  <c r="E5568" i="37"/>
  <c r="E5566" i="37"/>
  <c r="E5564" i="37"/>
  <c r="E5562" i="37"/>
  <c r="E5560" i="37"/>
  <c r="E5558" i="37"/>
  <c r="E5556" i="37"/>
  <c r="F5673" i="37"/>
  <c r="F5671" i="37"/>
  <c r="F5669" i="37"/>
  <c r="F5667" i="37"/>
  <c r="F5665" i="37"/>
  <c r="F5663" i="37"/>
  <c r="F5661" i="37"/>
  <c r="F5659" i="37"/>
  <c r="F5657" i="37"/>
  <c r="F5655" i="37"/>
  <c r="F5653" i="37"/>
  <c r="F5651" i="37"/>
  <c r="F5649" i="37"/>
  <c r="F5647" i="37"/>
  <c r="F5645" i="37"/>
  <c r="F5674" i="37"/>
  <c r="F5672" i="37"/>
  <c r="F5670" i="37"/>
  <c r="F5668" i="37"/>
  <c r="F5666" i="37"/>
  <c r="F5664" i="37"/>
  <c r="F5662" i="37"/>
  <c r="F5660" i="37"/>
  <c r="F5658" i="37"/>
  <c r="F5656" i="37"/>
  <c r="F5654" i="37"/>
  <c r="F5652" i="37"/>
  <c r="F5650" i="37"/>
  <c r="F5648" i="37"/>
  <c r="F5646" i="37"/>
  <c r="F5223" i="37"/>
  <c r="F5221" i="37"/>
  <c r="F5219" i="37"/>
  <c r="F5217" i="37"/>
  <c r="F5215" i="37"/>
  <c r="F5213" i="37"/>
  <c r="F5211" i="37"/>
  <c r="F5209" i="37"/>
  <c r="F5207" i="37"/>
  <c r="F5205" i="37"/>
  <c r="F5203" i="37"/>
  <c r="F5201" i="37"/>
  <c r="F5199" i="37"/>
  <c r="F5197" i="37"/>
  <c r="F5195" i="37"/>
  <c r="F5222" i="37"/>
  <c r="F5214" i="37"/>
  <c r="F5206" i="37"/>
  <c r="F5198" i="37"/>
  <c r="F5224" i="37"/>
  <c r="F5216" i="37"/>
  <c r="F5208" i="37"/>
  <c r="F5200" i="37"/>
  <c r="F5218" i="37"/>
  <c r="F5210" i="37"/>
  <c r="F5202" i="37"/>
  <c r="F5220" i="37"/>
  <c r="F5212" i="37"/>
  <c r="F5204" i="37"/>
  <c r="F5196" i="37"/>
  <c r="R10" i="23"/>
  <c r="E5193" i="37"/>
  <c r="E5191" i="37"/>
  <c r="E5189" i="37"/>
  <c r="E5187" i="37"/>
  <c r="E5185" i="37"/>
  <c r="E5183" i="37"/>
  <c r="E5181" i="37"/>
  <c r="E5179" i="37"/>
  <c r="E5177" i="37"/>
  <c r="E5175" i="37"/>
  <c r="E5173" i="37"/>
  <c r="E5171" i="37"/>
  <c r="E5169" i="37"/>
  <c r="E5167" i="37"/>
  <c r="E5165" i="37"/>
  <c r="E5190" i="37"/>
  <c r="E5182" i="37"/>
  <c r="E5174" i="37"/>
  <c r="E5166" i="37"/>
  <c r="E5192" i="37"/>
  <c r="E5184" i="37"/>
  <c r="E5176" i="37"/>
  <c r="E5168" i="37"/>
  <c r="E5194" i="37"/>
  <c r="E5186" i="37"/>
  <c r="E5178" i="37"/>
  <c r="E5170" i="37"/>
  <c r="E5188" i="37"/>
  <c r="E5180" i="37"/>
  <c r="E5172" i="37"/>
  <c r="BK10" i="23"/>
  <c r="E5643" i="37"/>
  <c r="E5641" i="37"/>
  <c r="E5639" i="37"/>
  <c r="E5637" i="37"/>
  <c r="E5635" i="37"/>
  <c r="E5633" i="37"/>
  <c r="E5631" i="37"/>
  <c r="E5629" i="37"/>
  <c r="E5627" i="37"/>
  <c r="E5625" i="37"/>
  <c r="E5623" i="37"/>
  <c r="E5621" i="37"/>
  <c r="E5619" i="37"/>
  <c r="E5617" i="37"/>
  <c r="E5615" i="37"/>
  <c r="E5644" i="37"/>
  <c r="E5642" i="37"/>
  <c r="E5640" i="37"/>
  <c r="E5638" i="37"/>
  <c r="E5636" i="37"/>
  <c r="E5634" i="37"/>
  <c r="E5632" i="37"/>
  <c r="E5630" i="37"/>
  <c r="E5628" i="37"/>
  <c r="E5626" i="37"/>
  <c r="E5624" i="37"/>
  <c r="E5622" i="37"/>
  <c r="E5620" i="37"/>
  <c r="E5618" i="37"/>
  <c r="E5616" i="37"/>
  <c r="AD10" i="23"/>
  <c r="E5313" i="37"/>
  <c r="E5311" i="37"/>
  <c r="E5309" i="37"/>
  <c r="E5307" i="37"/>
  <c r="E5305" i="37"/>
  <c r="E5303" i="37"/>
  <c r="E5301" i="37"/>
  <c r="E5299" i="37"/>
  <c r="E5297" i="37"/>
  <c r="E5295" i="37"/>
  <c r="E5293" i="37"/>
  <c r="E5291" i="37"/>
  <c r="E5289" i="37"/>
  <c r="E5287" i="37"/>
  <c r="E5285" i="37"/>
  <c r="E5314" i="37"/>
  <c r="E5312" i="37"/>
  <c r="E5310" i="37"/>
  <c r="E5308" i="37"/>
  <c r="E5306" i="37"/>
  <c r="E5304" i="37"/>
  <c r="E5302" i="37"/>
  <c r="E5300" i="37"/>
  <c r="E5298" i="37"/>
  <c r="E5296" i="37"/>
  <c r="E5294" i="37"/>
  <c r="E5292" i="37"/>
  <c r="E5290" i="37"/>
  <c r="E5288" i="37"/>
  <c r="E5286" i="37"/>
  <c r="F5433" i="37"/>
  <c r="F5431" i="37"/>
  <c r="F5429" i="37"/>
  <c r="F5427" i="37"/>
  <c r="F5425" i="37"/>
  <c r="F5423" i="37"/>
  <c r="F5421" i="37"/>
  <c r="F5419" i="37"/>
  <c r="F5417" i="37"/>
  <c r="F5415" i="37"/>
  <c r="F5413" i="37"/>
  <c r="F5411" i="37"/>
  <c r="F5409" i="37"/>
  <c r="F5407" i="37"/>
  <c r="F5405" i="37"/>
  <c r="F5434" i="37"/>
  <c r="F5432" i="37"/>
  <c r="F5430" i="37"/>
  <c r="F5428" i="37"/>
  <c r="F5426" i="37"/>
  <c r="F5424" i="37"/>
  <c r="F5422" i="37"/>
  <c r="F5420" i="37"/>
  <c r="F5418" i="37"/>
  <c r="F5416" i="37"/>
  <c r="F5414" i="37"/>
  <c r="F5412" i="37"/>
  <c r="F5410" i="37"/>
  <c r="F5408" i="37"/>
  <c r="F5406" i="37"/>
  <c r="F5193" i="37"/>
  <c r="F5191" i="37"/>
  <c r="F5189" i="37"/>
  <c r="F5187" i="37"/>
  <c r="F5185" i="37"/>
  <c r="F5183" i="37"/>
  <c r="F5181" i="37"/>
  <c r="F5179" i="37"/>
  <c r="F5177" i="37"/>
  <c r="F5175" i="37"/>
  <c r="F5173" i="37"/>
  <c r="F5171" i="37"/>
  <c r="F5169" i="37"/>
  <c r="F5167" i="37"/>
  <c r="F5165" i="37"/>
  <c r="F5190" i="37"/>
  <c r="F5182" i="37"/>
  <c r="F5174" i="37"/>
  <c r="F5166" i="37"/>
  <c r="F5192" i="37"/>
  <c r="F5184" i="37"/>
  <c r="F5176" i="37"/>
  <c r="F5168" i="37"/>
  <c r="F5194" i="37"/>
  <c r="F5186" i="37"/>
  <c r="F5178" i="37"/>
  <c r="F5170" i="37"/>
  <c r="F5188" i="37"/>
  <c r="F5180" i="37"/>
  <c r="F5172" i="37"/>
  <c r="F5283" i="37"/>
  <c r="F5281" i="37"/>
  <c r="F5279" i="37"/>
  <c r="F5277" i="37"/>
  <c r="F5275" i="37"/>
  <c r="F5273" i="37"/>
  <c r="F5271" i="37"/>
  <c r="F5269" i="37"/>
  <c r="F5267" i="37"/>
  <c r="F5265" i="37"/>
  <c r="F5263" i="37"/>
  <c r="F5261" i="37"/>
  <c r="F5259" i="37"/>
  <c r="F5257" i="37"/>
  <c r="F5255" i="37"/>
  <c r="F5278" i="37"/>
  <c r="F5270" i="37"/>
  <c r="F5262" i="37"/>
  <c r="F5280" i="37"/>
  <c r="F5272" i="37"/>
  <c r="F5264" i="37"/>
  <c r="F5256" i="37"/>
  <c r="F5282" i="37"/>
  <c r="F5274" i="37"/>
  <c r="F5266" i="37"/>
  <c r="F5258" i="37"/>
  <c r="F5284" i="37"/>
  <c r="F5276" i="37"/>
  <c r="F5268" i="37"/>
  <c r="F5260" i="37"/>
  <c r="BB10" i="23"/>
  <c r="E5553" i="37"/>
  <c r="E5551" i="37"/>
  <c r="E5549" i="37"/>
  <c r="E5547" i="37"/>
  <c r="E5545" i="37"/>
  <c r="E5543" i="37"/>
  <c r="E5541" i="37"/>
  <c r="E5539" i="37"/>
  <c r="E5537" i="37"/>
  <c r="E5535" i="37"/>
  <c r="E5533" i="37"/>
  <c r="E5531" i="37"/>
  <c r="E5529" i="37"/>
  <c r="E5527" i="37"/>
  <c r="E5525" i="37"/>
  <c r="E5554" i="37"/>
  <c r="E5552" i="37"/>
  <c r="E5550" i="37"/>
  <c r="E5548" i="37"/>
  <c r="E5546" i="37"/>
  <c r="E5544" i="37"/>
  <c r="E5542" i="37"/>
  <c r="E5540" i="37"/>
  <c r="E5538" i="37"/>
  <c r="E5536" i="37"/>
  <c r="E5534" i="37"/>
  <c r="E5532" i="37"/>
  <c r="E5530" i="37"/>
  <c r="E5528" i="37"/>
  <c r="E5526" i="37"/>
  <c r="F5796" i="37"/>
  <c r="F5794" i="37"/>
  <c r="F5792" i="37"/>
  <c r="F5790" i="37"/>
  <c r="F5788" i="37"/>
  <c r="F5786" i="37"/>
  <c r="F5784" i="37"/>
  <c r="F5782" i="37"/>
  <c r="F5780" i="37"/>
  <c r="F5778" i="37"/>
  <c r="F5776" i="37"/>
  <c r="F5774" i="37"/>
  <c r="F5772" i="37"/>
  <c r="F5770" i="37"/>
  <c r="F5768" i="37"/>
  <c r="F5766" i="37"/>
  <c r="F5795" i="37"/>
  <c r="F5793" i="37"/>
  <c r="F5791" i="37"/>
  <c r="F5789" i="37"/>
  <c r="F5787" i="37"/>
  <c r="F5785" i="37"/>
  <c r="F5783" i="37"/>
  <c r="F5781" i="37"/>
  <c r="F5779" i="37"/>
  <c r="F5777" i="37"/>
  <c r="F5775" i="37"/>
  <c r="F5773" i="37"/>
  <c r="F5771" i="37"/>
  <c r="F5769" i="37"/>
  <c r="F5767" i="37"/>
  <c r="D25" i="24"/>
  <c r="D26" i="24"/>
  <c r="F5982" i="37" l="1"/>
  <c r="F5980" i="37"/>
  <c r="F5978" i="37"/>
  <c r="F5976" i="37"/>
  <c r="F5974" i="37"/>
  <c r="F5972" i="37"/>
  <c r="F5970" i="37"/>
  <c r="F5968" i="37"/>
  <c r="F5966" i="37"/>
  <c r="F5964" i="37"/>
  <c r="F5962" i="37"/>
  <c r="F5960" i="37"/>
  <c r="F5958" i="37"/>
  <c r="F5956" i="37"/>
  <c r="F5954" i="37"/>
  <c r="F5952" i="37"/>
  <c r="F5973" i="37"/>
  <c r="F5957" i="37"/>
  <c r="F5979" i="37"/>
  <c r="F5963" i="37"/>
  <c r="F5969" i="37"/>
  <c r="F5953" i="37"/>
  <c r="F5975" i="37"/>
  <c r="F5959" i="37"/>
  <c r="F5981" i="37"/>
  <c r="F5965" i="37"/>
  <c r="F5971" i="37"/>
  <c r="F5955" i="37"/>
  <c r="F5977" i="37"/>
  <c r="F5961" i="37"/>
  <c r="F5967" i="37"/>
  <c r="E6105" i="37"/>
  <c r="E6103" i="37"/>
  <c r="E6101" i="37"/>
  <c r="E6099" i="37"/>
  <c r="E6097" i="37"/>
  <c r="E6095" i="37"/>
  <c r="E6093" i="37"/>
  <c r="E6091" i="37"/>
  <c r="E6089" i="37"/>
  <c r="E6087" i="37"/>
  <c r="E6085" i="37"/>
  <c r="E6083" i="37"/>
  <c r="E6081" i="37"/>
  <c r="E6079" i="37"/>
  <c r="E6077" i="37"/>
  <c r="E6106" i="37"/>
  <c r="E6104" i="37"/>
  <c r="E6102" i="37"/>
  <c r="E6100" i="37"/>
  <c r="E6098" i="37"/>
  <c r="E6096" i="37"/>
  <c r="E6094" i="37"/>
  <c r="E6092" i="37"/>
  <c r="E6090" i="37"/>
  <c r="E6088" i="37"/>
  <c r="E6086" i="37"/>
  <c r="E6084" i="37"/>
  <c r="E6082" i="37"/>
  <c r="E6080" i="37"/>
  <c r="E6078" i="37"/>
  <c r="E6076" i="37"/>
  <c r="AS10" i="24"/>
  <c r="O10" i="25"/>
  <c r="E6444" i="37"/>
  <c r="E6442" i="37"/>
  <c r="E6440" i="37"/>
  <c r="E6438" i="37"/>
  <c r="E6436" i="37"/>
  <c r="E6434" i="37"/>
  <c r="E6432" i="37"/>
  <c r="E6430" i="37"/>
  <c r="E6428" i="37"/>
  <c r="E6426" i="37"/>
  <c r="E6424" i="37"/>
  <c r="E6422" i="37"/>
  <c r="E6420" i="37"/>
  <c r="E6418" i="37"/>
  <c r="E6416" i="37"/>
  <c r="E6443" i="37"/>
  <c r="E6427" i="37"/>
  <c r="E6433" i="37"/>
  <c r="E6417" i="37"/>
  <c r="E6439" i="37"/>
  <c r="E6423" i="37"/>
  <c r="E6445" i="37"/>
  <c r="E6429" i="37"/>
  <c r="E6435" i="37"/>
  <c r="E6419" i="37"/>
  <c r="E6441" i="37"/>
  <c r="E6425" i="37"/>
  <c r="E6431" i="37"/>
  <c r="E6437" i="37"/>
  <c r="E6421" i="37"/>
  <c r="F5826" i="37"/>
  <c r="F5824" i="37"/>
  <c r="F5822" i="37"/>
  <c r="F5820" i="37"/>
  <c r="F5818" i="37"/>
  <c r="F5816" i="37"/>
  <c r="F5814" i="37"/>
  <c r="F5812" i="37"/>
  <c r="F5810" i="37"/>
  <c r="F5808" i="37"/>
  <c r="F5806" i="37"/>
  <c r="F5804" i="37"/>
  <c r="F5802" i="37"/>
  <c r="F5800" i="37"/>
  <c r="F5798" i="37"/>
  <c r="F5827" i="37"/>
  <c r="F5825" i="37"/>
  <c r="F5823" i="37"/>
  <c r="F5821" i="37"/>
  <c r="F5819" i="37"/>
  <c r="F5817" i="37"/>
  <c r="F5815" i="37"/>
  <c r="F5813" i="37"/>
  <c r="F5811" i="37"/>
  <c r="F5809" i="37"/>
  <c r="F5807" i="37"/>
  <c r="F5805" i="37"/>
  <c r="F5803" i="37"/>
  <c r="F5801" i="37"/>
  <c r="F5799" i="37"/>
  <c r="F5797" i="37"/>
  <c r="F6012" i="37"/>
  <c r="F6010" i="37"/>
  <c r="F6008" i="37"/>
  <c r="F6006" i="37"/>
  <c r="F6004" i="37"/>
  <c r="F6002" i="37"/>
  <c r="F6000" i="37"/>
  <c r="F5998" i="37"/>
  <c r="F5996" i="37"/>
  <c r="F5994" i="37"/>
  <c r="F5992" i="37"/>
  <c r="F5990" i="37"/>
  <c r="F5988" i="37"/>
  <c r="F5986" i="37"/>
  <c r="F5984" i="37"/>
  <c r="F6005" i="37"/>
  <c r="F5989" i="37"/>
  <c r="F6011" i="37"/>
  <c r="F5995" i="37"/>
  <c r="F6001" i="37"/>
  <c r="F5985" i="37"/>
  <c r="F6007" i="37"/>
  <c r="F5991" i="37"/>
  <c r="F6013" i="37"/>
  <c r="F5997" i="37"/>
  <c r="F6003" i="37"/>
  <c r="F5987" i="37"/>
  <c r="F6009" i="37"/>
  <c r="F5993" i="37"/>
  <c r="F5983" i="37"/>
  <c r="F5999" i="37"/>
  <c r="F6044" i="37"/>
  <c r="F6042" i="37"/>
  <c r="F6040" i="37"/>
  <c r="F6038" i="37"/>
  <c r="F6036" i="37"/>
  <c r="F6034" i="37"/>
  <c r="F6032" i="37"/>
  <c r="F6030" i="37"/>
  <c r="F6028" i="37"/>
  <c r="F6026" i="37"/>
  <c r="F6024" i="37"/>
  <c r="F6022" i="37"/>
  <c r="F6020" i="37"/>
  <c r="F6018" i="37"/>
  <c r="F6016" i="37"/>
  <c r="F6014" i="37"/>
  <c r="F6037" i="37"/>
  <c r="F6021" i="37"/>
  <c r="F6043" i="37"/>
  <c r="F6027" i="37"/>
  <c r="F6033" i="37"/>
  <c r="F6017" i="37"/>
  <c r="F6039" i="37"/>
  <c r="F6023" i="37"/>
  <c r="F6029" i="37"/>
  <c r="F6035" i="37"/>
  <c r="F6019" i="37"/>
  <c r="F6041" i="37"/>
  <c r="F6025" i="37"/>
  <c r="F6031" i="37"/>
  <c r="F6015" i="37"/>
  <c r="E5888" i="37"/>
  <c r="E5886" i="37"/>
  <c r="E5884" i="37"/>
  <c r="E5882" i="37"/>
  <c r="E5880" i="37"/>
  <c r="E5878" i="37"/>
  <c r="E5876" i="37"/>
  <c r="E5874" i="37"/>
  <c r="E5872" i="37"/>
  <c r="E5870" i="37"/>
  <c r="E5868" i="37"/>
  <c r="E5866" i="37"/>
  <c r="E5864" i="37"/>
  <c r="E5862" i="37"/>
  <c r="E5860" i="37"/>
  <c r="E5889" i="37"/>
  <c r="E5887" i="37"/>
  <c r="E5885" i="37"/>
  <c r="E5883" i="37"/>
  <c r="E5881" i="37"/>
  <c r="E5879" i="37"/>
  <c r="E5877" i="37"/>
  <c r="E5875" i="37"/>
  <c r="E5873" i="37"/>
  <c r="E5871" i="37"/>
  <c r="E5869" i="37"/>
  <c r="E5867" i="37"/>
  <c r="E5865" i="37"/>
  <c r="E5863" i="37"/>
  <c r="E5861" i="37"/>
  <c r="E5859" i="37"/>
  <c r="X10" i="24"/>
  <c r="E6075" i="37"/>
  <c r="E6073" i="37"/>
  <c r="E6071" i="37"/>
  <c r="E6069" i="37"/>
  <c r="E6067" i="37"/>
  <c r="E6065" i="37"/>
  <c r="E6063" i="37"/>
  <c r="E6061" i="37"/>
  <c r="E6059" i="37"/>
  <c r="E6057" i="37"/>
  <c r="E6055" i="37"/>
  <c r="E6053" i="37"/>
  <c r="E6051" i="37"/>
  <c r="E6049" i="37"/>
  <c r="E6047" i="37"/>
  <c r="E6045" i="37"/>
  <c r="E6074" i="37"/>
  <c r="E6072" i="37"/>
  <c r="E6070" i="37"/>
  <c r="E6068" i="37"/>
  <c r="E6066" i="37"/>
  <c r="E6064" i="37"/>
  <c r="E6062" i="37"/>
  <c r="E6060" i="37"/>
  <c r="E6058" i="37"/>
  <c r="E6056" i="37"/>
  <c r="E6054" i="37"/>
  <c r="E6052" i="37"/>
  <c r="E6050" i="37"/>
  <c r="E6048" i="37"/>
  <c r="E6046" i="37"/>
  <c r="AP10" i="24"/>
  <c r="E6197" i="37"/>
  <c r="E6195" i="37"/>
  <c r="E6193" i="37"/>
  <c r="E6191" i="37"/>
  <c r="E6189" i="37"/>
  <c r="E6187" i="37"/>
  <c r="E6185" i="37"/>
  <c r="E6183" i="37"/>
  <c r="E6181" i="37"/>
  <c r="E6179" i="37"/>
  <c r="E6177" i="37"/>
  <c r="E6175" i="37"/>
  <c r="E6173" i="37"/>
  <c r="E6171" i="37"/>
  <c r="E6169" i="37"/>
  <c r="E6199" i="37"/>
  <c r="E6196" i="37"/>
  <c r="E6194" i="37"/>
  <c r="E6192" i="37"/>
  <c r="E6190" i="37"/>
  <c r="E6188" i="37"/>
  <c r="E6186" i="37"/>
  <c r="E6184" i="37"/>
  <c r="E6182" i="37"/>
  <c r="E6180" i="37"/>
  <c r="E6178" i="37"/>
  <c r="E6176" i="37"/>
  <c r="E6174" i="37"/>
  <c r="E6172" i="37"/>
  <c r="E6170" i="37"/>
  <c r="E6198" i="37"/>
  <c r="BB10" i="24"/>
  <c r="F6136" i="37"/>
  <c r="F6134" i="37"/>
  <c r="F6132" i="37"/>
  <c r="F6130" i="37"/>
  <c r="F6128" i="37"/>
  <c r="F6126" i="37"/>
  <c r="F6124" i="37"/>
  <c r="F6122" i="37"/>
  <c r="F6120" i="37"/>
  <c r="F6118" i="37"/>
  <c r="F6116" i="37"/>
  <c r="F6114" i="37"/>
  <c r="F6112" i="37"/>
  <c r="F6110" i="37"/>
  <c r="F6108" i="37"/>
  <c r="F6133" i="37"/>
  <c r="F6117" i="37"/>
  <c r="F6123" i="37"/>
  <c r="F6107" i="37"/>
  <c r="F6129" i="37"/>
  <c r="F6113" i="37"/>
  <c r="F6135" i="37"/>
  <c r="F6119" i="37"/>
  <c r="F6125" i="37"/>
  <c r="F6109" i="37"/>
  <c r="F6131" i="37"/>
  <c r="F6115" i="37"/>
  <c r="F6137" i="37"/>
  <c r="F6121" i="37"/>
  <c r="F6111" i="37"/>
  <c r="F6127" i="37"/>
  <c r="E6043" i="37"/>
  <c r="E6041" i="37"/>
  <c r="E6039" i="37"/>
  <c r="E6037" i="37"/>
  <c r="E6035" i="37"/>
  <c r="E6033" i="37"/>
  <c r="E6031" i="37"/>
  <c r="E6029" i="37"/>
  <c r="E6027" i="37"/>
  <c r="E6025" i="37"/>
  <c r="E6023" i="37"/>
  <c r="E6021" i="37"/>
  <c r="E6019" i="37"/>
  <c r="E6017" i="37"/>
  <c r="E6015" i="37"/>
  <c r="E6044" i="37"/>
  <c r="E6042" i="37"/>
  <c r="E6040" i="37"/>
  <c r="E6038" i="37"/>
  <c r="E6036" i="37"/>
  <c r="E6034" i="37"/>
  <c r="E6032" i="37"/>
  <c r="E6030" i="37"/>
  <c r="E6028" i="37"/>
  <c r="E6026" i="37"/>
  <c r="E6024" i="37"/>
  <c r="E6022" i="37"/>
  <c r="E6020" i="37"/>
  <c r="E6018" i="37"/>
  <c r="E6016" i="37"/>
  <c r="E6014" i="37"/>
  <c r="AM10" i="24"/>
  <c r="F6354" i="37"/>
  <c r="F6352" i="37"/>
  <c r="F6350" i="37"/>
  <c r="F6348" i="37"/>
  <c r="F6346" i="37"/>
  <c r="F6344" i="37"/>
  <c r="F6342" i="37"/>
  <c r="F6340" i="37"/>
  <c r="F6338" i="37"/>
  <c r="F6353" i="37"/>
  <c r="F6351" i="37"/>
  <c r="F6349" i="37"/>
  <c r="F6347" i="37"/>
  <c r="F6345" i="37"/>
  <c r="F6343" i="37"/>
  <c r="F6341" i="37"/>
  <c r="F6339" i="37"/>
  <c r="F6337" i="37"/>
  <c r="F6335" i="37"/>
  <c r="F6333" i="37"/>
  <c r="F6331" i="37"/>
  <c r="F6329" i="37"/>
  <c r="F6327" i="37"/>
  <c r="F6325" i="37"/>
  <c r="F6334" i="37"/>
  <c r="F6336" i="37"/>
  <c r="F6324" i="37"/>
  <c r="F6326" i="37"/>
  <c r="F6328" i="37"/>
  <c r="F6330" i="37"/>
  <c r="F6332" i="37"/>
  <c r="E5981" i="37"/>
  <c r="E5979" i="37"/>
  <c r="E5977" i="37"/>
  <c r="E5975" i="37"/>
  <c r="E5973" i="37"/>
  <c r="E5971" i="37"/>
  <c r="E5969" i="37"/>
  <c r="E5967" i="37"/>
  <c r="E5965" i="37"/>
  <c r="E5963" i="37"/>
  <c r="E5961" i="37"/>
  <c r="E5959" i="37"/>
  <c r="E5957" i="37"/>
  <c r="E5955" i="37"/>
  <c r="E5953" i="37"/>
  <c r="E5982" i="37"/>
  <c r="E5980" i="37"/>
  <c r="E5978" i="37"/>
  <c r="E5976" i="37"/>
  <c r="E5974" i="37"/>
  <c r="E5972" i="37"/>
  <c r="E5970" i="37"/>
  <c r="E5968" i="37"/>
  <c r="E5966" i="37"/>
  <c r="E5964" i="37"/>
  <c r="E5962" i="37"/>
  <c r="E5960" i="37"/>
  <c r="E5958" i="37"/>
  <c r="E5956" i="37"/>
  <c r="E5954" i="37"/>
  <c r="E5952" i="37"/>
  <c r="AG10" i="24"/>
  <c r="N11" i="24"/>
  <c r="F5764" i="37"/>
  <c r="F5762" i="37"/>
  <c r="F5760" i="37"/>
  <c r="F5758" i="37"/>
  <c r="F5756" i="37"/>
  <c r="F5754" i="37"/>
  <c r="F5752" i="37"/>
  <c r="F5750" i="37"/>
  <c r="F5748" i="37"/>
  <c r="F5746" i="37"/>
  <c r="F5744" i="37"/>
  <c r="F5742" i="37"/>
  <c r="F5740" i="37"/>
  <c r="F5738" i="37"/>
  <c r="F5736" i="37"/>
  <c r="F5765" i="37"/>
  <c r="F5763" i="37"/>
  <c r="F5761" i="37"/>
  <c r="F5759" i="37"/>
  <c r="F5757" i="37"/>
  <c r="F5755" i="37"/>
  <c r="F5753" i="37"/>
  <c r="F5751" i="37"/>
  <c r="F5749" i="37"/>
  <c r="F5747" i="37"/>
  <c r="F5745" i="37"/>
  <c r="F5743" i="37"/>
  <c r="F5741" i="37"/>
  <c r="F5739" i="37"/>
  <c r="F5737" i="37"/>
  <c r="F5735" i="37"/>
  <c r="E6354" i="37"/>
  <c r="E6352" i="37"/>
  <c r="E6350" i="37"/>
  <c r="E6348" i="37"/>
  <c r="E6346" i="37"/>
  <c r="E6344" i="37"/>
  <c r="E6342" i="37"/>
  <c r="E6340" i="37"/>
  <c r="E6338" i="37"/>
  <c r="E6349" i="37"/>
  <c r="E6332" i="37"/>
  <c r="E6325" i="37"/>
  <c r="E6339" i="37"/>
  <c r="E6334" i="37"/>
  <c r="E6327" i="37"/>
  <c r="E6345" i="37"/>
  <c r="E6336" i="37"/>
  <c r="E6329" i="37"/>
  <c r="E6351" i="37"/>
  <c r="E6331" i="37"/>
  <c r="E6341" i="37"/>
  <c r="E6333" i="37"/>
  <c r="E6324" i="37"/>
  <c r="E6347" i="37"/>
  <c r="E6335" i="37"/>
  <c r="E6326" i="37"/>
  <c r="E6353" i="37"/>
  <c r="E6337" i="37"/>
  <c r="E6328" i="37"/>
  <c r="E6343" i="37"/>
  <c r="E6330" i="37"/>
  <c r="BQ10" i="24"/>
  <c r="F5920" i="37"/>
  <c r="F5918" i="37"/>
  <c r="F5916" i="37"/>
  <c r="F5914" i="37"/>
  <c r="F5912" i="37"/>
  <c r="F5910" i="37"/>
  <c r="F5908" i="37"/>
  <c r="F5906" i="37"/>
  <c r="F5904" i="37"/>
  <c r="F5902" i="37"/>
  <c r="F5900" i="37"/>
  <c r="F5898" i="37"/>
  <c r="F5896" i="37"/>
  <c r="F5894" i="37"/>
  <c r="F5892" i="37"/>
  <c r="F5890" i="37"/>
  <c r="F5919" i="37"/>
  <c r="F5917" i="37"/>
  <c r="F5915" i="37"/>
  <c r="F5913" i="37"/>
  <c r="F5911" i="37"/>
  <c r="F5909" i="37"/>
  <c r="F5907" i="37"/>
  <c r="F5905" i="37"/>
  <c r="F5903" i="37"/>
  <c r="F5901" i="37"/>
  <c r="F5899" i="37"/>
  <c r="F5897" i="37"/>
  <c r="F5895" i="37"/>
  <c r="F5893" i="37"/>
  <c r="F5891" i="37"/>
  <c r="F6444" i="37"/>
  <c r="F6442" i="37"/>
  <c r="F6440" i="37"/>
  <c r="F6438" i="37"/>
  <c r="F6436" i="37"/>
  <c r="F6434" i="37"/>
  <c r="F6432" i="37"/>
  <c r="F6430" i="37"/>
  <c r="F6428" i="37"/>
  <c r="F6426" i="37"/>
  <c r="F6424" i="37"/>
  <c r="F6422" i="37"/>
  <c r="F6420" i="37"/>
  <c r="F6418" i="37"/>
  <c r="F6416" i="37"/>
  <c r="F6445" i="37"/>
  <c r="F6443" i="37"/>
  <c r="F6441" i="37"/>
  <c r="F6439" i="37"/>
  <c r="F6437" i="37"/>
  <c r="F6435" i="37"/>
  <c r="F6433" i="37"/>
  <c r="F6431" i="37"/>
  <c r="F6429" i="37"/>
  <c r="F6427" i="37"/>
  <c r="F6425" i="37"/>
  <c r="F6423" i="37"/>
  <c r="F6421" i="37"/>
  <c r="F6419" i="37"/>
  <c r="F6417" i="37"/>
  <c r="F6291" i="37"/>
  <c r="F6289" i="37"/>
  <c r="F6287" i="37"/>
  <c r="F6285" i="37"/>
  <c r="F6283" i="37"/>
  <c r="F6281" i="37"/>
  <c r="F6279" i="37"/>
  <c r="F6277" i="37"/>
  <c r="F6275" i="37"/>
  <c r="F6273" i="37"/>
  <c r="F6271" i="37"/>
  <c r="F6269" i="37"/>
  <c r="F6267" i="37"/>
  <c r="F6265" i="37"/>
  <c r="F6263" i="37"/>
  <c r="F6286" i="37"/>
  <c r="F6270" i="37"/>
  <c r="F6288" i="37"/>
  <c r="F6272" i="37"/>
  <c r="F6290" i="37"/>
  <c r="F6274" i="37"/>
  <c r="F6292" i="37"/>
  <c r="F6276" i="37"/>
  <c r="F6278" i="37"/>
  <c r="F6262" i="37"/>
  <c r="F6280" i="37"/>
  <c r="F6264" i="37"/>
  <c r="F6282" i="37"/>
  <c r="F6266" i="37"/>
  <c r="F6284" i="37"/>
  <c r="F6268" i="37"/>
  <c r="F6199" i="37"/>
  <c r="F6197" i="37"/>
  <c r="F6196" i="37"/>
  <c r="F6194" i="37"/>
  <c r="F6192" i="37"/>
  <c r="F6190" i="37"/>
  <c r="F6188" i="37"/>
  <c r="F6186" i="37"/>
  <c r="F6184" i="37"/>
  <c r="F6182" i="37"/>
  <c r="F6180" i="37"/>
  <c r="F6178" i="37"/>
  <c r="F6176" i="37"/>
  <c r="F6174" i="37"/>
  <c r="F6172" i="37"/>
  <c r="F6170" i="37"/>
  <c r="F6198" i="37"/>
  <c r="F6181" i="37"/>
  <c r="F6187" i="37"/>
  <c r="F6171" i="37"/>
  <c r="F6193" i="37"/>
  <c r="F6177" i="37"/>
  <c r="F6183" i="37"/>
  <c r="F6189" i="37"/>
  <c r="F6173" i="37"/>
  <c r="F6195" i="37"/>
  <c r="F6179" i="37"/>
  <c r="F6185" i="37"/>
  <c r="F6169" i="37"/>
  <c r="F6191" i="37"/>
  <c r="F6175" i="37"/>
  <c r="E5951" i="37"/>
  <c r="E5949" i="37"/>
  <c r="E5947" i="37"/>
  <c r="E5945" i="37"/>
  <c r="E5943" i="37"/>
  <c r="E5941" i="37"/>
  <c r="E5939" i="37"/>
  <c r="E5937" i="37"/>
  <c r="E5935" i="37"/>
  <c r="E5950" i="37"/>
  <c r="E5948" i="37"/>
  <c r="E5946" i="37"/>
  <c r="E5944" i="37"/>
  <c r="E5942" i="37"/>
  <c r="E5940" i="37"/>
  <c r="E5938" i="37"/>
  <c r="E5936" i="37"/>
  <c r="E5934" i="37"/>
  <c r="E5932" i="37"/>
  <c r="E5930" i="37"/>
  <c r="E5928" i="37"/>
  <c r="E5926" i="37"/>
  <c r="E5924" i="37"/>
  <c r="E5922" i="37"/>
  <c r="E5933" i="37"/>
  <c r="E5931" i="37"/>
  <c r="E5929" i="37"/>
  <c r="E5927" i="37"/>
  <c r="E5925" i="37"/>
  <c r="E5923" i="37"/>
  <c r="E5921" i="37"/>
  <c r="AD10" i="24"/>
  <c r="F5950" i="37"/>
  <c r="F5948" i="37"/>
  <c r="F5946" i="37"/>
  <c r="F5944" i="37"/>
  <c r="F5942" i="37"/>
  <c r="F5940" i="37"/>
  <c r="F5938" i="37"/>
  <c r="F5936" i="37"/>
  <c r="F5934" i="37"/>
  <c r="F5941" i="37"/>
  <c r="F5932" i="37"/>
  <c r="F5930" i="37"/>
  <c r="F5928" i="37"/>
  <c r="F5926" i="37"/>
  <c r="F5924" i="37"/>
  <c r="F5922" i="37"/>
  <c r="F5947" i="37"/>
  <c r="F5937" i="37"/>
  <c r="F5943" i="37"/>
  <c r="F5949" i="37"/>
  <c r="F5933" i="37"/>
  <c r="F5931" i="37"/>
  <c r="F5929" i="37"/>
  <c r="F5927" i="37"/>
  <c r="F5925" i="37"/>
  <c r="F5923" i="37"/>
  <c r="F5921" i="37"/>
  <c r="F5939" i="37"/>
  <c r="F5945" i="37"/>
  <c r="F5951" i="37"/>
  <c r="F5935" i="37"/>
  <c r="E6167" i="37"/>
  <c r="E6165" i="37"/>
  <c r="E6163" i="37"/>
  <c r="E6161" i="37"/>
  <c r="E6159" i="37"/>
  <c r="E6157" i="37"/>
  <c r="E6155" i="37"/>
  <c r="E6153" i="37"/>
  <c r="E6151" i="37"/>
  <c r="E6149" i="37"/>
  <c r="E6147" i="37"/>
  <c r="E6145" i="37"/>
  <c r="E6143" i="37"/>
  <c r="E6141" i="37"/>
  <c r="E6139" i="37"/>
  <c r="E6168" i="37"/>
  <c r="E6166" i="37"/>
  <c r="E6164" i="37"/>
  <c r="E6162" i="37"/>
  <c r="E6160" i="37"/>
  <c r="E6158" i="37"/>
  <c r="E6156" i="37"/>
  <c r="E6154" i="37"/>
  <c r="E6152" i="37"/>
  <c r="E6150" i="37"/>
  <c r="E6148" i="37"/>
  <c r="E6146" i="37"/>
  <c r="E6144" i="37"/>
  <c r="E6142" i="37"/>
  <c r="E6140" i="37"/>
  <c r="E6138" i="37"/>
  <c r="AY10" i="24"/>
  <c r="F6384" i="37"/>
  <c r="F6382" i="37"/>
  <c r="F6380" i="37"/>
  <c r="F6378" i="37"/>
  <c r="F6376" i="37"/>
  <c r="F6374" i="37"/>
  <c r="F6372" i="37"/>
  <c r="F6370" i="37"/>
  <c r="F6377" i="37"/>
  <c r="F6368" i="37"/>
  <c r="F6366" i="37"/>
  <c r="F6364" i="37"/>
  <c r="F6362" i="37"/>
  <c r="F6360" i="37"/>
  <c r="F6358" i="37"/>
  <c r="F6356" i="37"/>
  <c r="F6379" i="37"/>
  <c r="F6381" i="37"/>
  <c r="F6383" i="37"/>
  <c r="F6385" i="37"/>
  <c r="F6369" i="37"/>
  <c r="F6367" i="37"/>
  <c r="F6365" i="37"/>
  <c r="F6363" i="37"/>
  <c r="F6361" i="37"/>
  <c r="F6359" i="37"/>
  <c r="F6357" i="37"/>
  <c r="F6355" i="37"/>
  <c r="F6373" i="37"/>
  <c r="F6375" i="37"/>
  <c r="F6371" i="37"/>
  <c r="E5858" i="37"/>
  <c r="E5856" i="37"/>
  <c r="E5854" i="37"/>
  <c r="E5852" i="37"/>
  <c r="E5850" i="37"/>
  <c r="E5848" i="37"/>
  <c r="E5846" i="37"/>
  <c r="E5844" i="37"/>
  <c r="E5842" i="37"/>
  <c r="E5840" i="37"/>
  <c r="E5838" i="37"/>
  <c r="E5836" i="37"/>
  <c r="E5834" i="37"/>
  <c r="E5832" i="37"/>
  <c r="E5830" i="37"/>
  <c r="E5828" i="37"/>
  <c r="E5857" i="37"/>
  <c r="E5855" i="37"/>
  <c r="E5853" i="37"/>
  <c r="E5851" i="37"/>
  <c r="E5849" i="37"/>
  <c r="E5847" i="37"/>
  <c r="E5845" i="37"/>
  <c r="E5843" i="37"/>
  <c r="E5841" i="37"/>
  <c r="E5839" i="37"/>
  <c r="E5837" i="37"/>
  <c r="E5835" i="37"/>
  <c r="E5833" i="37"/>
  <c r="E5831" i="37"/>
  <c r="E5829" i="37"/>
  <c r="U10" i="24"/>
  <c r="E6137" i="37"/>
  <c r="E6135" i="37"/>
  <c r="E6133" i="37"/>
  <c r="E6131" i="37"/>
  <c r="E6129" i="37"/>
  <c r="E6127" i="37"/>
  <c r="E6125" i="37"/>
  <c r="E6123" i="37"/>
  <c r="E6121" i="37"/>
  <c r="E6119" i="37"/>
  <c r="E6117" i="37"/>
  <c r="E6115" i="37"/>
  <c r="E6113" i="37"/>
  <c r="E6111" i="37"/>
  <c r="E6109" i="37"/>
  <c r="E6107" i="37"/>
  <c r="E6136" i="37"/>
  <c r="E6134" i="37"/>
  <c r="E6132" i="37"/>
  <c r="E6130" i="37"/>
  <c r="E6128" i="37"/>
  <c r="E6126" i="37"/>
  <c r="E6124" i="37"/>
  <c r="E6122" i="37"/>
  <c r="E6120" i="37"/>
  <c r="E6118" i="37"/>
  <c r="E6116" i="37"/>
  <c r="E6114" i="37"/>
  <c r="E6112" i="37"/>
  <c r="E6110" i="37"/>
  <c r="E6108" i="37"/>
  <c r="AV10" i="24"/>
  <c r="F6168" i="37"/>
  <c r="F6166" i="37"/>
  <c r="F6164" i="37"/>
  <c r="F6162" i="37"/>
  <c r="F6160" i="37"/>
  <c r="F6158" i="37"/>
  <c r="F6156" i="37"/>
  <c r="F6154" i="37"/>
  <c r="F6152" i="37"/>
  <c r="F6150" i="37"/>
  <c r="F6148" i="37"/>
  <c r="F6146" i="37"/>
  <c r="F6144" i="37"/>
  <c r="F6142" i="37"/>
  <c r="F6140" i="37"/>
  <c r="F6138" i="37"/>
  <c r="F6165" i="37"/>
  <c r="F6149" i="37"/>
  <c r="F6155" i="37"/>
  <c r="F6139" i="37"/>
  <c r="F6161" i="37"/>
  <c r="F6145" i="37"/>
  <c r="F6167" i="37"/>
  <c r="F6151" i="37"/>
  <c r="F6157" i="37"/>
  <c r="F6141" i="37"/>
  <c r="F6163" i="37"/>
  <c r="F6147" i="37"/>
  <c r="F6153" i="37"/>
  <c r="F6159" i="37"/>
  <c r="F6143" i="37"/>
  <c r="F6074" i="37"/>
  <c r="F6072" i="37"/>
  <c r="F6070" i="37"/>
  <c r="F6068" i="37"/>
  <c r="F6066" i="37"/>
  <c r="F6064" i="37"/>
  <c r="F6062" i="37"/>
  <c r="F6060" i="37"/>
  <c r="F6058" i="37"/>
  <c r="F6056" i="37"/>
  <c r="F6054" i="37"/>
  <c r="F6052" i="37"/>
  <c r="F6050" i="37"/>
  <c r="F6048" i="37"/>
  <c r="F6046" i="37"/>
  <c r="F6069" i="37"/>
  <c r="F6053" i="37"/>
  <c r="F6075" i="37"/>
  <c r="F6059" i="37"/>
  <c r="F6065" i="37"/>
  <c r="F6049" i="37"/>
  <c r="F6071" i="37"/>
  <c r="F6055" i="37"/>
  <c r="F6061" i="37"/>
  <c r="F6045" i="37"/>
  <c r="F6067" i="37"/>
  <c r="F6051" i="37"/>
  <c r="F6073" i="37"/>
  <c r="F6057" i="37"/>
  <c r="F6063" i="37"/>
  <c r="F6047" i="37"/>
  <c r="E6284" i="37"/>
  <c r="E6277" i="37"/>
  <c r="E6268" i="37"/>
  <c r="E6286" i="37"/>
  <c r="E6279" i="37"/>
  <c r="E6270" i="37"/>
  <c r="E6263" i="37"/>
  <c r="E6288" i="37"/>
  <c r="E6281" i="37"/>
  <c r="E6272" i="37"/>
  <c r="E6265" i="37"/>
  <c r="E6290" i="37"/>
  <c r="E6283" i="37"/>
  <c r="E6274" i="37"/>
  <c r="E6267" i="37"/>
  <c r="E6292" i="37"/>
  <c r="E6285" i="37"/>
  <c r="E6276" i="37"/>
  <c r="E6269" i="37"/>
  <c r="E6287" i="37"/>
  <c r="E6278" i="37"/>
  <c r="E6271" i="37"/>
  <c r="E6262" i="37"/>
  <c r="E6289" i="37"/>
  <c r="E6280" i="37"/>
  <c r="E6273" i="37"/>
  <c r="E6264" i="37"/>
  <c r="E6266" i="37"/>
  <c r="E6291" i="37"/>
  <c r="E6275" i="37"/>
  <c r="E6282" i="37"/>
  <c r="BK10" i="24"/>
  <c r="AJ10" i="24"/>
  <c r="E6013" i="37"/>
  <c r="E6011" i="37"/>
  <c r="E6009" i="37"/>
  <c r="E6007" i="37"/>
  <c r="E6005" i="37"/>
  <c r="E6003" i="37"/>
  <c r="E6001" i="37"/>
  <c r="E5999" i="37"/>
  <c r="E5997" i="37"/>
  <c r="E5995" i="37"/>
  <c r="E5993" i="37"/>
  <c r="E5991" i="37"/>
  <c r="E5989" i="37"/>
  <c r="E5987" i="37"/>
  <c r="E5985" i="37"/>
  <c r="E5983" i="37"/>
  <c r="E6012" i="37"/>
  <c r="E6010" i="37"/>
  <c r="E6008" i="37"/>
  <c r="E6006" i="37"/>
  <c r="E6004" i="37"/>
  <c r="E6002" i="37"/>
  <c r="E6000" i="37"/>
  <c r="E5998" i="37"/>
  <c r="E5996" i="37"/>
  <c r="E5994" i="37"/>
  <c r="E5992" i="37"/>
  <c r="E5990" i="37"/>
  <c r="E5988" i="37"/>
  <c r="E5986" i="37"/>
  <c r="E5984" i="37"/>
  <c r="F6229" i="37"/>
  <c r="F6227" i="37"/>
  <c r="F6225" i="37"/>
  <c r="F6223" i="37"/>
  <c r="F6221" i="37"/>
  <c r="F6219" i="37"/>
  <c r="F6217" i="37"/>
  <c r="F6215" i="37"/>
  <c r="F6213" i="37"/>
  <c r="F6211" i="37"/>
  <c r="F6209" i="37"/>
  <c r="F6207" i="37"/>
  <c r="F6205" i="37"/>
  <c r="F6203" i="37"/>
  <c r="F6201" i="37"/>
  <c r="F6222" i="37"/>
  <c r="F6206" i="37"/>
  <c r="F6224" i="37"/>
  <c r="F6208" i="37"/>
  <c r="F6226" i="37"/>
  <c r="F6210" i="37"/>
  <c r="F6228" i="37"/>
  <c r="F6212" i="37"/>
  <c r="F6230" i="37"/>
  <c r="F6214" i="37"/>
  <c r="F6216" i="37"/>
  <c r="F6200" i="37"/>
  <c r="F6218" i="37"/>
  <c r="F6202" i="37"/>
  <c r="F6204" i="37"/>
  <c r="F6220" i="37"/>
  <c r="F6323" i="37"/>
  <c r="F6321" i="37"/>
  <c r="F6319" i="37"/>
  <c r="F6317" i="37"/>
  <c r="F6315" i="37"/>
  <c r="F6313" i="37"/>
  <c r="F6311" i="37"/>
  <c r="F6309" i="37"/>
  <c r="F6307" i="37"/>
  <c r="F6305" i="37"/>
  <c r="F6303" i="37"/>
  <c r="F6301" i="37"/>
  <c r="F6299" i="37"/>
  <c r="F6297" i="37"/>
  <c r="F6295" i="37"/>
  <c r="F6293" i="37"/>
  <c r="F6318" i="37"/>
  <c r="F6302" i="37"/>
  <c r="F6320" i="37"/>
  <c r="F6304" i="37"/>
  <c r="F6322" i="37"/>
  <c r="F6306" i="37"/>
  <c r="F6308" i="37"/>
  <c r="F6310" i="37"/>
  <c r="F6294" i="37"/>
  <c r="F6312" i="37"/>
  <c r="F6296" i="37"/>
  <c r="F6314" i="37"/>
  <c r="F6298" i="37"/>
  <c r="F6316" i="37"/>
  <c r="F6300" i="37"/>
  <c r="E6229" i="37"/>
  <c r="E6220" i="37"/>
  <c r="E6213" i="37"/>
  <c r="E6204" i="37"/>
  <c r="E6222" i="37"/>
  <c r="E6215" i="37"/>
  <c r="E6206" i="37"/>
  <c r="E6224" i="37"/>
  <c r="E6217" i="37"/>
  <c r="E6208" i="37"/>
  <c r="E6201" i="37"/>
  <c r="E6226" i="37"/>
  <c r="E6219" i="37"/>
  <c r="E6210" i="37"/>
  <c r="E6203" i="37"/>
  <c r="E6228" i="37"/>
  <c r="E6221" i="37"/>
  <c r="E6212" i="37"/>
  <c r="E6205" i="37"/>
  <c r="E6230" i="37"/>
  <c r="E6223" i="37"/>
  <c r="E6214" i="37"/>
  <c r="E6207" i="37"/>
  <c r="E6225" i="37"/>
  <c r="E6216" i="37"/>
  <c r="E6209" i="37"/>
  <c r="E6200" i="37"/>
  <c r="E6211" i="37"/>
  <c r="E6218" i="37"/>
  <c r="E6202" i="37"/>
  <c r="E6227" i="37"/>
  <c r="BE10" i="24"/>
  <c r="F5888" i="37"/>
  <c r="F5886" i="37"/>
  <c r="F5884" i="37"/>
  <c r="F5882" i="37"/>
  <c r="F5880" i="37"/>
  <c r="F5878" i="37"/>
  <c r="F5876" i="37"/>
  <c r="F5874" i="37"/>
  <c r="F5872" i="37"/>
  <c r="F5870" i="37"/>
  <c r="F5868" i="37"/>
  <c r="F5866" i="37"/>
  <c r="F5864" i="37"/>
  <c r="F5862" i="37"/>
  <c r="F5860" i="37"/>
  <c r="F5889" i="37"/>
  <c r="F5887" i="37"/>
  <c r="F5885" i="37"/>
  <c r="F5883" i="37"/>
  <c r="F5881" i="37"/>
  <c r="F5879" i="37"/>
  <c r="F5877" i="37"/>
  <c r="F5875" i="37"/>
  <c r="F5873" i="37"/>
  <c r="F5871" i="37"/>
  <c r="F5869" i="37"/>
  <c r="F5867" i="37"/>
  <c r="F5865" i="37"/>
  <c r="F5863" i="37"/>
  <c r="F5861" i="37"/>
  <c r="F5859" i="37"/>
  <c r="E5826" i="37"/>
  <c r="E5824" i="37"/>
  <c r="E5822" i="37"/>
  <c r="E5820" i="37"/>
  <c r="E5818" i="37"/>
  <c r="E5816" i="37"/>
  <c r="E5814" i="37"/>
  <c r="E5812" i="37"/>
  <c r="E5810" i="37"/>
  <c r="E5808" i="37"/>
  <c r="E5806" i="37"/>
  <c r="E5804" i="37"/>
  <c r="E5802" i="37"/>
  <c r="E5800" i="37"/>
  <c r="E5798" i="37"/>
  <c r="E5827" i="37"/>
  <c r="E5825" i="37"/>
  <c r="E5823" i="37"/>
  <c r="E5821" i="37"/>
  <c r="E5819" i="37"/>
  <c r="E5817" i="37"/>
  <c r="E5815" i="37"/>
  <c r="E5813" i="37"/>
  <c r="E5811" i="37"/>
  <c r="E5809" i="37"/>
  <c r="E5807" i="37"/>
  <c r="E5805" i="37"/>
  <c r="E5803" i="37"/>
  <c r="E5801" i="37"/>
  <c r="E5799" i="37"/>
  <c r="E5797" i="37"/>
  <c r="R10" i="24"/>
  <c r="E5920" i="37"/>
  <c r="E5918" i="37"/>
  <c r="E5916" i="37"/>
  <c r="E5914" i="37"/>
  <c r="E5912" i="37"/>
  <c r="E5910" i="37"/>
  <c r="E5908" i="37"/>
  <c r="E5906" i="37"/>
  <c r="E5904" i="37"/>
  <c r="E5902" i="37"/>
  <c r="E5900" i="37"/>
  <c r="E5898" i="37"/>
  <c r="E5896" i="37"/>
  <c r="E5894" i="37"/>
  <c r="E5892" i="37"/>
  <c r="E5890" i="37"/>
  <c r="E5919" i="37"/>
  <c r="E5917" i="37"/>
  <c r="E5915" i="37"/>
  <c r="E5913" i="37"/>
  <c r="E5911" i="37"/>
  <c r="E5909" i="37"/>
  <c r="E5907" i="37"/>
  <c r="E5905" i="37"/>
  <c r="E5903" i="37"/>
  <c r="E5901" i="37"/>
  <c r="E5899" i="37"/>
  <c r="E5897" i="37"/>
  <c r="E5895" i="37"/>
  <c r="E5893" i="37"/>
  <c r="E5891" i="37"/>
  <c r="AA10" i="24"/>
  <c r="E6316" i="37"/>
  <c r="E6309" i="37"/>
  <c r="E6300" i="37"/>
  <c r="E6293" i="37"/>
  <c r="E6318" i="37"/>
  <c r="E6311" i="37"/>
  <c r="E6302" i="37"/>
  <c r="E6295" i="37"/>
  <c r="E6320" i="37"/>
  <c r="E6313" i="37"/>
  <c r="E6304" i="37"/>
  <c r="E6297" i="37"/>
  <c r="E6322" i="37"/>
  <c r="E6315" i="37"/>
  <c r="E6306" i="37"/>
  <c r="E6299" i="37"/>
  <c r="E6317" i="37"/>
  <c r="E6308" i="37"/>
  <c r="E6301" i="37"/>
  <c r="E6319" i="37"/>
  <c r="E6310" i="37"/>
  <c r="E6303" i="37"/>
  <c r="E6294" i="37"/>
  <c r="E6321" i="37"/>
  <c r="E6312" i="37"/>
  <c r="E6305" i="37"/>
  <c r="E6296" i="37"/>
  <c r="E6307" i="37"/>
  <c r="E6314" i="37"/>
  <c r="E6298" i="37"/>
  <c r="E6323" i="37"/>
  <c r="BN10" i="24"/>
  <c r="BH10" i="24"/>
  <c r="E6261" i="37"/>
  <c r="E6252" i="37"/>
  <c r="E6245" i="37"/>
  <c r="E6236" i="37"/>
  <c r="E6254" i="37"/>
  <c r="E6247" i="37"/>
  <c r="E6238" i="37"/>
  <c r="E6231" i="37"/>
  <c r="E6256" i="37"/>
  <c r="E6249" i="37"/>
  <c r="E6240" i="37"/>
  <c r="E6233" i="37"/>
  <c r="E6258" i="37"/>
  <c r="E6251" i="37"/>
  <c r="E6242" i="37"/>
  <c r="E6235" i="37"/>
  <c r="E6260" i="37"/>
  <c r="E6253" i="37"/>
  <c r="E6244" i="37"/>
  <c r="E6237" i="37"/>
  <c r="E6255" i="37"/>
  <c r="E6246" i="37"/>
  <c r="E6239" i="37"/>
  <c r="E6257" i="37"/>
  <c r="E6248" i="37"/>
  <c r="E6241" i="37"/>
  <c r="E6232" i="37"/>
  <c r="E6234" i="37"/>
  <c r="E6259" i="37"/>
  <c r="E6243" i="37"/>
  <c r="E6250" i="37"/>
  <c r="F5858" i="37"/>
  <c r="F5856" i="37"/>
  <c r="F5854" i="37"/>
  <c r="F5852" i="37"/>
  <c r="F5850" i="37"/>
  <c r="F5848" i="37"/>
  <c r="F5846" i="37"/>
  <c r="F5844" i="37"/>
  <c r="F5842" i="37"/>
  <c r="F5840" i="37"/>
  <c r="F5838" i="37"/>
  <c r="F5836" i="37"/>
  <c r="F5834" i="37"/>
  <c r="F5832" i="37"/>
  <c r="F5830" i="37"/>
  <c r="F5828" i="37"/>
  <c r="F5857" i="37"/>
  <c r="F5855" i="37"/>
  <c r="F5853" i="37"/>
  <c r="F5851" i="37"/>
  <c r="F5849" i="37"/>
  <c r="F5847" i="37"/>
  <c r="F5845" i="37"/>
  <c r="F5843" i="37"/>
  <c r="F5841" i="37"/>
  <c r="F5839" i="37"/>
  <c r="F5837" i="37"/>
  <c r="F5835" i="37"/>
  <c r="F5833" i="37"/>
  <c r="F5831" i="37"/>
  <c r="F5829" i="37"/>
  <c r="F6261" i="37"/>
  <c r="F6259" i="37"/>
  <c r="F6257" i="37"/>
  <c r="F6255" i="37"/>
  <c r="F6253" i="37"/>
  <c r="F6251" i="37"/>
  <c r="F6249" i="37"/>
  <c r="F6247" i="37"/>
  <c r="F6245" i="37"/>
  <c r="F6243" i="37"/>
  <c r="F6241" i="37"/>
  <c r="F6239" i="37"/>
  <c r="F6237" i="37"/>
  <c r="F6235" i="37"/>
  <c r="F6233" i="37"/>
  <c r="F6231" i="37"/>
  <c r="F6254" i="37"/>
  <c r="F6238" i="37"/>
  <c r="F6256" i="37"/>
  <c r="F6240" i="37"/>
  <c r="F6258" i="37"/>
  <c r="F6242" i="37"/>
  <c r="F6260" i="37"/>
  <c r="F6244" i="37"/>
  <c r="F6246" i="37"/>
  <c r="F6248" i="37"/>
  <c r="F6232" i="37"/>
  <c r="F6250" i="37"/>
  <c r="F6234" i="37"/>
  <c r="F6252" i="37"/>
  <c r="F6236" i="37"/>
  <c r="F6106" i="37"/>
  <c r="F6104" i="37"/>
  <c r="F6102" i="37"/>
  <c r="F6100" i="37"/>
  <c r="F6098" i="37"/>
  <c r="F6096" i="37"/>
  <c r="F6094" i="37"/>
  <c r="F6092" i="37"/>
  <c r="F6090" i="37"/>
  <c r="F6088" i="37"/>
  <c r="F6086" i="37"/>
  <c r="F6084" i="37"/>
  <c r="F6082" i="37"/>
  <c r="F6080" i="37"/>
  <c r="F6078" i="37"/>
  <c r="F6076" i="37"/>
  <c r="F6101" i="37"/>
  <c r="F6085" i="37"/>
  <c r="F6091" i="37"/>
  <c r="F6097" i="37"/>
  <c r="F6081" i="37"/>
  <c r="F6103" i="37"/>
  <c r="F6087" i="37"/>
  <c r="F6093" i="37"/>
  <c r="F6077" i="37"/>
  <c r="F6099" i="37"/>
  <c r="F6083" i="37"/>
  <c r="F6105" i="37"/>
  <c r="F6089" i="37"/>
  <c r="F6095" i="37"/>
  <c r="F6079" i="37"/>
  <c r="BT10" i="24"/>
  <c r="E6384" i="37"/>
  <c r="E6375" i="37"/>
  <c r="E6377" i="37"/>
  <c r="E6370" i="37"/>
  <c r="E6368" i="37"/>
  <c r="E6366" i="37"/>
  <c r="E6364" i="37"/>
  <c r="E6362" i="37"/>
  <c r="E6360" i="37"/>
  <c r="E6358" i="37"/>
  <c r="E6356" i="37"/>
  <c r="E6379" i="37"/>
  <c r="E6372" i="37"/>
  <c r="E6381" i="37"/>
  <c r="E6374" i="37"/>
  <c r="E6383" i="37"/>
  <c r="E6376" i="37"/>
  <c r="E6380" i="37"/>
  <c r="E6371" i="37"/>
  <c r="E6382" i="37"/>
  <c r="E6373" i="37"/>
  <c r="E6365" i="37"/>
  <c r="E6355" i="37"/>
  <c r="E6378" i="37"/>
  <c r="E6361" i="37"/>
  <c r="E6385" i="37"/>
  <c r="E6367" i="37"/>
  <c r="E6357" i="37"/>
  <c r="E6363" i="37"/>
  <c r="E6369" i="37"/>
  <c r="E6359" i="37"/>
  <c r="D18" i="24"/>
  <c r="D19" i="24"/>
  <c r="D20" i="24"/>
  <c r="F7077" i="37" l="1"/>
  <c r="F7075" i="37"/>
  <c r="F7073" i="37"/>
  <c r="F7071" i="37"/>
  <c r="F7069" i="37"/>
  <c r="F7067" i="37"/>
  <c r="F7065" i="37"/>
  <c r="F7063" i="37"/>
  <c r="F7061" i="37"/>
  <c r="F7059" i="37"/>
  <c r="F7057" i="37"/>
  <c r="F7055" i="37"/>
  <c r="F7053" i="37"/>
  <c r="F7051" i="37"/>
  <c r="F7049" i="37"/>
  <c r="F7047" i="37"/>
  <c r="F7076" i="37"/>
  <c r="F7068" i="37"/>
  <c r="F7060" i="37"/>
  <c r="F7052" i="37"/>
  <c r="F7070" i="37"/>
  <c r="F7062" i="37"/>
  <c r="F7054" i="37"/>
  <c r="F7072" i="37"/>
  <c r="F7064" i="37"/>
  <c r="F7056" i="37"/>
  <c r="F7048" i="37"/>
  <c r="F7058" i="37"/>
  <c r="F7050" i="37"/>
  <c r="F7074" i="37"/>
  <c r="F7066" i="37"/>
  <c r="F6564" i="37"/>
  <c r="F6562" i="37"/>
  <c r="F6560" i="37"/>
  <c r="F6558" i="37"/>
  <c r="F6556" i="37"/>
  <c r="F6554" i="37"/>
  <c r="F6552" i="37"/>
  <c r="F6550" i="37"/>
  <c r="F6548" i="37"/>
  <c r="F6546" i="37"/>
  <c r="F6544" i="37"/>
  <c r="F6542" i="37"/>
  <c r="F6540" i="37"/>
  <c r="F6538" i="37"/>
  <c r="F6536" i="37"/>
  <c r="F6565" i="37"/>
  <c r="F6563" i="37"/>
  <c r="F6561" i="37"/>
  <c r="F6559" i="37"/>
  <c r="F6557" i="37"/>
  <c r="F6555" i="37"/>
  <c r="F6553" i="37"/>
  <c r="F6551" i="37"/>
  <c r="F6549" i="37"/>
  <c r="F6547" i="37"/>
  <c r="F6545" i="37"/>
  <c r="F6543" i="37"/>
  <c r="F6541" i="37"/>
  <c r="F6539" i="37"/>
  <c r="F6537" i="37"/>
  <c r="N11" i="25"/>
  <c r="F6414" i="37"/>
  <c r="F6412" i="37"/>
  <c r="F6410" i="37"/>
  <c r="F6408" i="37"/>
  <c r="F6406" i="37"/>
  <c r="F6404" i="37"/>
  <c r="F6402" i="37"/>
  <c r="F6400" i="37"/>
  <c r="F6398" i="37"/>
  <c r="F6396" i="37"/>
  <c r="F6394" i="37"/>
  <c r="F6392" i="37"/>
  <c r="F6390" i="37"/>
  <c r="F6388" i="37"/>
  <c r="F6386" i="37"/>
  <c r="F6415" i="37"/>
  <c r="F6413" i="37"/>
  <c r="F6411" i="37"/>
  <c r="F6409" i="37"/>
  <c r="F6407" i="37"/>
  <c r="F6405" i="37"/>
  <c r="F6403" i="37"/>
  <c r="F6401" i="37"/>
  <c r="F6399" i="37"/>
  <c r="F6397" i="37"/>
  <c r="F6395" i="37"/>
  <c r="F6393" i="37"/>
  <c r="F6391" i="37"/>
  <c r="F6389" i="37"/>
  <c r="F6387" i="37"/>
  <c r="AS10" i="25"/>
  <c r="E6745" i="37"/>
  <c r="E6743" i="37"/>
  <c r="E6741" i="37"/>
  <c r="E6739" i="37"/>
  <c r="E6737" i="37"/>
  <c r="E6735" i="37"/>
  <c r="E6733" i="37"/>
  <c r="E6731" i="37"/>
  <c r="E6729" i="37"/>
  <c r="E6727" i="37"/>
  <c r="E6725" i="37"/>
  <c r="E6723" i="37"/>
  <c r="E6721" i="37"/>
  <c r="E6719" i="37"/>
  <c r="E6717" i="37"/>
  <c r="E6744" i="37"/>
  <c r="E6742" i="37"/>
  <c r="E6740" i="37"/>
  <c r="E6738" i="37"/>
  <c r="E6736" i="37"/>
  <c r="E6734" i="37"/>
  <c r="E6732" i="37"/>
  <c r="E6730" i="37"/>
  <c r="E6728" i="37"/>
  <c r="E6726" i="37"/>
  <c r="E6724" i="37"/>
  <c r="E6722" i="37"/>
  <c r="E6720" i="37"/>
  <c r="E6718" i="37"/>
  <c r="E6716" i="37"/>
  <c r="F6625" i="37"/>
  <c r="F6623" i="37"/>
  <c r="F6621" i="37"/>
  <c r="F6619" i="37"/>
  <c r="F6617" i="37"/>
  <c r="F6615" i="37"/>
  <c r="F6613" i="37"/>
  <c r="F6611" i="37"/>
  <c r="F6609" i="37"/>
  <c r="F6607" i="37"/>
  <c r="F6605" i="37"/>
  <c r="F6603" i="37"/>
  <c r="F6601" i="37"/>
  <c r="F6599" i="37"/>
  <c r="F6597" i="37"/>
  <c r="F6624" i="37"/>
  <c r="F6622" i="37"/>
  <c r="F6620" i="37"/>
  <c r="F6618" i="37"/>
  <c r="F6616" i="37"/>
  <c r="F6614" i="37"/>
  <c r="F6612" i="37"/>
  <c r="F6610" i="37"/>
  <c r="F6608" i="37"/>
  <c r="F6606" i="37"/>
  <c r="F6604" i="37"/>
  <c r="F6602" i="37"/>
  <c r="F6600" i="37"/>
  <c r="F6598" i="37"/>
  <c r="F6596" i="37"/>
  <c r="E7015" i="37"/>
  <c r="E7013" i="37"/>
  <c r="E7011" i="37"/>
  <c r="E7009" i="37"/>
  <c r="E7007" i="37"/>
  <c r="E7005" i="37"/>
  <c r="E7003" i="37"/>
  <c r="E7001" i="37"/>
  <c r="E6999" i="37"/>
  <c r="E6997" i="37"/>
  <c r="E6995" i="37"/>
  <c r="E6993" i="37"/>
  <c r="E6991" i="37"/>
  <c r="E6989" i="37"/>
  <c r="E6987" i="37"/>
  <c r="E7014" i="37"/>
  <c r="E7012" i="37"/>
  <c r="E7010" i="37"/>
  <c r="E7008" i="37"/>
  <c r="E7006" i="37"/>
  <c r="E7004" i="37"/>
  <c r="E7002" i="37"/>
  <c r="E7000" i="37"/>
  <c r="E6998" i="37"/>
  <c r="E6996" i="37"/>
  <c r="E6994" i="37"/>
  <c r="E6992" i="37"/>
  <c r="E6990" i="37"/>
  <c r="E6988" i="37"/>
  <c r="E6986" i="37"/>
  <c r="BT10" i="25"/>
  <c r="E6895" i="37"/>
  <c r="E6893" i="37"/>
  <c r="E6891" i="37"/>
  <c r="E6889" i="37"/>
  <c r="E6887" i="37"/>
  <c r="E6885" i="37"/>
  <c r="E6883" i="37"/>
  <c r="E6881" i="37"/>
  <c r="E6879" i="37"/>
  <c r="E6877" i="37"/>
  <c r="E6875" i="37"/>
  <c r="E6873" i="37"/>
  <c r="E6871" i="37"/>
  <c r="E6869" i="37"/>
  <c r="E6867" i="37"/>
  <c r="E6894" i="37"/>
  <c r="E6892" i="37"/>
  <c r="E6890" i="37"/>
  <c r="E6888" i="37"/>
  <c r="E6886" i="37"/>
  <c r="E6884" i="37"/>
  <c r="E6882" i="37"/>
  <c r="E6880" i="37"/>
  <c r="E6878" i="37"/>
  <c r="E6876" i="37"/>
  <c r="E6874" i="37"/>
  <c r="E6872" i="37"/>
  <c r="E6870" i="37"/>
  <c r="E6868" i="37"/>
  <c r="E6866" i="37"/>
  <c r="BH10" i="25"/>
  <c r="E6655" i="37"/>
  <c r="E6653" i="37"/>
  <c r="E6651" i="37"/>
  <c r="E6649" i="37"/>
  <c r="E6647" i="37"/>
  <c r="E6645" i="37"/>
  <c r="E6643" i="37"/>
  <c r="E6641" i="37"/>
  <c r="E6639" i="37"/>
  <c r="E6637" i="37"/>
  <c r="E6635" i="37"/>
  <c r="E6633" i="37"/>
  <c r="E6631" i="37"/>
  <c r="E6629" i="37"/>
  <c r="E6627" i="37"/>
  <c r="E6654" i="37"/>
  <c r="E6652" i="37"/>
  <c r="E6650" i="37"/>
  <c r="E6648" i="37"/>
  <c r="E6646" i="37"/>
  <c r="E6644" i="37"/>
  <c r="E6642" i="37"/>
  <c r="E6640" i="37"/>
  <c r="E6638" i="37"/>
  <c r="E6636" i="37"/>
  <c r="E6634" i="37"/>
  <c r="E6632" i="37"/>
  <c r="E6630" i="37"/>
  <c r="E6628" i="37"/>
  <c r="E6626" i="37"/>
  <c r="AJ10" i="25"/>
  <c r="F6805" i="37"/>
  <c r="F6803" i="37"/>
  <c r="F6801" i="37"/>
  <c r="F6799" i="37"/>
  <c r="F6797" i="37"/>
  <c r="F6795" i="37"/>
  <c r="F6793" i="37"/>
  <c r="F6791" i="37"/>
  <c r="F6789" i="37"/>
  <c r="F6787" i="37"/>
  <c r="F6785" i="37"/>
  <c r="F6783" i="37"/>
  <c r="F6781" i="37"/>
  <c r="F6779" i="37"/>
  <c r="F6777" i="37"/>
  <c r="F6804" i="37"/>
  <c r="F6802" i="37"/>
  <c r="F6800" i="37"/>
  <c r="F6798" i="37"/>
  <c r="F6796" i="37"/>
  <c r="F6794" i="37"/>
  <c r="F6792" i="37"/>
  <c r="F6790" i="37"/>
  <c r="F6788" i="37"/>
  <c r="F6786" i="37"/>
  <c r="F6784" i="37"/>
  <c r="F6782" i="37"/>
  <c r="F6780" i="37"/>
  <c r="F6778" i="37"/>
  <c r="F6776" i="37"/>
  <c r="F7010" i="37"/>
  <c r="F7002" i="37"/>
  <c r="F6994" i="37"/>
  <c r="F6986" i="37"/>
  <c r="F7015" i="37"/>
  <c r="F7007" i="37"/>
  <c r="F6999" i="37"/>
  <c r="F6991" i="37"/>
  <c r="F7012" i="37"/>
  <c r="F7004" i="37"/>
  <c r="F6996" i="37"/>
  <c r="F6988" i="37"/>
  <c r="F7009" i="37"/>
  <c r="F7001" i="37"/>
  <c r="F6993" i="37"/>
  <c r="F7014" i="37"/>
  <c r="F7006" i="37"/>
  <c r="F6998" i="37"/>
  <c r="F6990" i="37"/>
  <c r="F7011" i="37"/>
  <c r="F7003" i="37"/>
  <c r="F6995" i="37"/>
  <c r="F6987" i="37"/>
  <c r="F7008" i="37"/>
  <c r="F7000" i="37"/>
  <c r="F6992" i="37"/>
  <c r="F6989" i="37"/>
  <c r="F7013" i="37"/>
  <c r="F7005" i="37"/>
  <c r="F6997" i="37"/>
  <c r="E6985" i="37"/>
  <c r="E6983" i="37"/>
  <c r="E6981" i="37"/>
  <c r="E6979" i="37"/>
  <c r="E6977" i="37"/>
  <c r="E6975" i="37"/>
  <c r="E6973" i="37"/>
  <c r="E6971" i="37"/>
  <c r="E6969" i="37"/>
  <c r="E6967" i="37"/>
  <c r="E6965" i="37"/>
  <c r="E6963" i="37"/>
  <c r="E6961" i="37"/>
  <c r="E6959" i="37"/>
  <c r="E6957" i="37"/>
  <c r="E6984" i="37"/>
  <c r="E6982" i="37"/>
  <c r="E6980" i="37"/>
  <c r="E6978" i="37"/>
  <c r="E6976" i="37"/>
  <c r="E6974" i="37"/>
  <c r="E6972" i="37"/>
  <c r="E6970" i="37"/>
  <c r="E6968" i="37"/>
  <c r="E6966" i="37"/>
  <c r="E6964" i="37"/>
  <c r="E6962" i="37"/>
  <c r="E6960" i="37"/>
  <c r="E6958" i="37"/>
  <c r="E6956" i="37"/>
  <c r="BQ10" i="25"/>
  <c r="E6625" i="37"/>
  <c r="E6623" i="37"/>
  <c r="E6621" i="37"/>
  <c r="E6619" i="37"/>
  <c r="E6617" i="37"/>
  <c r="E6615" i="37"/>
  <c r="E6613" i="37"/>
  <c r="E6611" i="37"/>
  <c r="E6609" i="37"/>
  <c r="E6607" i="37"/>
  <c r="E6605" i="37"/>
  <c r="E6603" i="37"/>
  <c r="E6601" i="37"/>
  <c r="E6599" i="37"/>
  <c r="E6597" i="37"/>
  <c r="E6624" i="37"/>
  <c r="E6622" i="37"/>
  <c r="E6620" i="37"/>
  <c r="E6618" i="37"/>
  <c r="E6616" i="37"/>
  <c r="E6614" i="37"/>
  <c r="E6612" i="37"/>
  <c r="E6610" i="37"/>
  <c r="E6608" i="37"/>
  <c r="E6606" i="37"/>
  <c r="E6604" i="37"/>
  <c r="E6602" i="37"/>
  <c r="E6600" i="37"/>
  <c r="E6598" i="37"/>
  <c r="E6596" i="37"/>
  <c r="AG10" i="25"/>
  <c r="F6978" i="37"/>
  <c r="F6970" i="37"/>
  <c r="F6962" i="37"/>
  <c r="F6983" i="37"/>
  <c r="F6975" i="37"/>
  <c r="F6967" i="37"/>
  <c r="F6959" i="37"/>
  <c r="F6980" i="37"/>
  <c r="F6972" i="37"/>
  <c r="F6964" i="37"/>
  <c r="F6956" i="37"/>
  <c r="F6985" i="37"/>
  <c r="F6977" i="37"/>
  <c r="F6969" i="37"/>
  <c r="F6961" i="37"/>
  <c r="F6982" i="37"/>
  <c r="F6974" i="37"/>
  <c r="F6966" i="37"/>
  <c r="F6958" i="37"/>
  <c r="F6979" i="37"/>
  <c r="F6971" i="37"/>
  <c r="F6963" i="37"/>
  <c r="F6984" i="37"/>
  <c r="F6976" i="37"/>
  <c r="F6968" i="37"/>
  <c r="F6960" i="37"/>
  <c r="F6981" i="37"/>
  <c r="F6973" i="37"/>
  <c r="F6965" i="37"/>
  <c r="F6957" i="37"/>
  <c r="AM10" i="25"/>
  <c r="E6685" i="37"/>
  <c r="E6683" i="37"/>
  <c r="E6681" i="37"/>
  <c r="E6679" i="37"/>
  <c r="E6677" i="37"/>
  <c r="E6675" i="37"/>
  <c r="E6673" i="37"/>
  <c r="E6671" i="37"/>
  <c r="E6669" i="37"/>
  <c r="E6667" i="37"/>
  <c r="E6665" i="37"/>
  <c r="E6663" i="37"/>
  <c r="E6661" i="37"/>
  <c r="E6659" i="37"/>
  <c r="E6657" i="37"/>
  <c r="E6684" i="37"/>
  <c r="E6682" i="37"/>
  <c r="E6680" i="37"/>
  <c r="E6678" i="37"/>
  <c r="E6676" i="37"/>
  <c r="E6674" i="37"/>
  <c r="E6672" i="37"/>
  <c r="E6670" i="37"/>
  <c r="E6668" i="37"/>
  <c r="E6666" i="37"/>
  <c r="E6664" i="37"/>
  <c r="E6662" i="37"/>
  <c r="E6660" i="37"/>
  <c r="E6658" i="37"/>
  <c r="E6656" i="37"/>
  <c r="F6775" i="37"/>
  <c r="F6773" i="37"/>
  <c r="F6771" i="37"/>
  <c r="F6769" i="37"/>
  <c r="F6767" i="37"/>
  <c r="F6765" i="37"/>
  <c r="F6763" i="37"/>
  <c r="F6761" i="37"/>
  <c r="F6759" i="37"/>
  <c r="F6757" i="37"/>
  <c r="F6755" i="37"/>
  <c r="F6753" i="37"/>
  <c r="F6751" i="37"/>
  <c r="F6749" i="37"/>
  <c r="F6747" i="37"/>
  <c r="F6774" i="37"/>
  <c r="F6772" i="37"/>
  <c r="F6770" i="37"/>
  <c r="F6768" i="37"/>
  <c r="F6766" i="37"/>
  <c r="F6764" i="37"/>
  <c r="F6762" i="37"/>
  <c r="F6760" i="37"/>
  <c r="F6758" i="37"/>
  <c r="F6756" i="37"/>
  <c r="F6754" i="37"/>
  <c r="F6752" i="37"/>
  <c r="F6750" i="37"/>
  <c r="F6748" i="37"/>
  <c r="F6746" i="37"/>
  <c r="E6835" i="37"/>
  <c r="E6833" i="37"/>
  <c r="E6831" i="37"/>
  <c r="E6829" i="37"/>
  <c r="E6827" i="37"/>
  <c r="E6825" i="37"/>
  <c r="E6823" i="37"/>
  <c r="E6821" i="37"/>
  <c r="E6819" i="37"/>
  <c r="E6817" i="37"/>
  <c r="E6815" i="37"/>
  <c r="E6813" i="37"/>
  <c r="E6811" i="37"/>
  <c r="E6809" i="37"/>
  <c r="E6807" i="37"/>
  <c r="E6832" i="37"/>
  <c r="E6830" i="37"/>
  <c r="E6828" i="37"/>
  <c r="E6826" i="37"/>
  <c r="E6824" i="37"/>
  <c r="E6822" i="37"/>
  <c r="E6820" i="37"/>
  <c r="E6818" i="37"/>
  <c r="E6816" i="37"/>
  <c r="E6814" i="37"/>
  <c r="E6812" i="37"/>
  <c r="E6810" i="37"/>
  <c r="E6808" i="37"/>
  <c r="E6806" i="37"/>
  <c r="E6834" i="37"/>
  <c r="BB10" i="25"/>
  <c r="E6715" i="37"/>
  <c r="E6713" i="37"/>
  <c r="E6711" i="37"/>
  <c r="E6709" i="37"/>
  <c r="E6707" i="37"/>
  <c r="E6705" i="37"/>
  <c r="E6703" i="37"/>
  <c r="E6701" i="37"/>
  <c r="E6699" i="37"/>
  <c r="E6697" i="37"/>
  <c r="E6695" i="37"/>
  <c r="E6693" i="37"/>
  <c r="E6691" i="37"/>
  <c r="E6689" i="37"/>
  <c r="E6687" i="37"/>
  <c r="E6714" i="37"/>
  <c r="E6712" i="37"/>
  <c r="E6710" i="37"/>
  <c r="E6708" i="37"/>
  <c r="E6706" i="37"/>
  <c r="E6704" i="37"/>
  <c r="E6702" i="37"/>
  <c r="E6700" i="37"/>
  <c r="E6698" i="37"/>
  <c r="E6696" i="37"/>
  <c r="E6694" i="37"/>
  <c r="E6692" i="37"/>
  <c r="E6690" i="37"/>
  <c r="E6688" i="37"/>
  <c r="E6686" i="37"/>
  <c r="AP10" i="25"/>
  <c r="X10" i="25"/>
  <c r="E6534" i="37"/>
  <c r="E6532" i="37"/>
  <c r="E6530" i="37"/>
  <c r="E6528" i="37"/>
  <c r="E6526" i="37"/>
  <c r="E6524" i="37"/>
  <c r="E6522" i="37"/>
  <c r="E6520" i="37"/>
  <c r="E6518" i="37"/>
  <c r="E6516" i="37"/>
  <c r="E6514" i="37"/>
  <c r="E6512" i="37"/>
  <c r="E6510" i="37"/>
  <c r="E6508" i="37"/>
  <c r="E6506" i="37"/>
  <c r="E6523" i="37"/>
  <c r="E6507" i="37"/>
  <c r="E6529" i="37"/>
  <c r="E6513" i="37"/>
  <c r="E6535" i="37"/>
  <c r="E6519" i="37"/>
  <c r="E6525" i="37"/>
  <c r="E6509" i="37"/>
  <c r="E6531" i="37"/>
  <c r="E6515" i="37"/>
  <c r="E6521" i="37"/>
  <c r="E6527" i="37"/>
  <c r="E6511" i="37"/>
  <c r="E6533" i="37"/>
  <c r="E6517" i="37"/>
  <c r="F6685" i="37"/>
  <c r="F6683" i="37"/>
  <c r="F6681" i="37"/>
  <c r="F6679" i="37"/>
  <c r="F6677" i="37"/>
  <c r="F6675" i="37"/>
  <c r="F6673" i="37"/>
  <c r="F6671" i="37"/>
  <c r="F6669" i="37"/>
  <c r="F6667" i="37"/>
  <c r="F6665" i="37"/>
  <c r="F6663" i="37"/>
  <c r="F6661" i="37"/>
  <c r="F6659" i="37"/>
  <c r="F6657" i="37"/>
  <c r="F6684" i="37"/>
  <c r="F6682" i="37"/>
  <c r="F6680" i="37"/>
  <c r="F6678" i="37"/>
  <c r="F6676" i="37"/>
  <c r="F6674" i="37"/>
  <c r="F6672" i="37"/>
  <c r="F6670" i="37"/>
  <c r="F6668" i="37"/>
  <c r="F6666" i="37"/>
  <c r="F6664" i="37"/>
  <c r="F6662" i="37"/>
  <c r="F6660" i="37"/>
  <c r="F6658" i="37"/>
  <c r="F6656" i="37"/>
  <c r="F6655" i="37"/>
  <c r="F6653" i="37"/>
  <c r="F6651" i="37"/>
  <c r="F6649" i="37"/>
  <c r="F6647" i="37"/>
  <c r="F6645" i="37"/>
  <c r="F6643" i="37"/>
  <c r="F6641" i="37"/>
  <c r="F6639" i="37"/>
  <c r="F6637" i="37"/>
  <c r="F6635" i="37"/>
  <c r="F6633" i="37"/>
  <c r="F6631" i="37"/>
  <c r="F6629" i="37"/>
  <c r="F6627" i="37"/>
  <c r="F6654" i="37"/>
  <c r="F6652" i="37"/>
  <c r="F6650" i="37"/>
  <c r="F6648" i="37"/>
  <c r="F6646" i="37"/>
  <c r="F6644" i="37"/>
  <c r="F6642" i="37"/>
  <c r="F6640" i="37"/>
  <c r="F6638" i="37"/>
  <c r="F6636" i="37"/>
  <c r="F6634" i="37"/>
  <c r="F6632" i="37"/>
  <c r="F6630" i="37"/>
  <c r="F6628" i="37"/>
  <c r="F6626" i="37"/>
  <c r="F6474" i="37"/>
  <c r="F6472" i="37"/>
  <c r="F6470" i="37"/>
  <c r="F6468" i="37"/>
  <c r="F6466" i="37"/>
  <c r="F6464" i="37"/>
  <c r="F6462" i="37"/>
  <c r="F6460" i="37"/>
  <c r="F6458" i="37"/>
  <c r="F6456" i="37"/>
  <c r="F6454" i="37"/>
  <c r="F6452" i="37"/>
  <c r="F6450" i="37"/>
  <c r="F6448" i="37"/>
  <c r="F6446" i="37"/>
  <c r="F6475" i="37"/>
  <c r="F6473" i="37"/>
  <c r="F6471" i="37"/>
  <c r="F6469" i="37"/>
  <c r="F6467" i="37"/>
  <c r="F6465" i="37"/>
  <c r="F6463" i="37"/>
  <c r="F6461" i="37"/>
  <c r="F6459" i="37"/>
  <c r="F6457" i="37"/>
  <c r="F6455" i="37"/>
  <c r="F6453" i="37"/>
  <c r="F6451" i="37"/>
  <c r="F6449" i="37"/>
  <c r="F6447" i="37"/>
  <c r="E6474" i="37"/>
  <c r="E6472" i="37"/>
  <c r="E6470" i="37"/>
  <c r="E6468" i="37"/>
  <c r="E6466" i="37"/>
  <c r="E6464" i="37"/>
  <c r="E6462" i="37"/>
  <c r="E6460" i="37"/>
  <c r="E6458" i="37"/>
  <c r="E6456" i="37"/>
  <c r="E6454" i="37"/>
  <c r="E6452" i="37"/>
  <c r="E6450" i="37"/>
  <c r="E6448" i="37"/>
  <c r="E6446" i="37"/>
  <c r="E6475" i="37"/>
  <c r="E6459" i="37"/>
  <c r="E6465" i="37"/>
  <c r="E6449" i="37"/>
  <c r="E6471" i="37"/>
  <c r="E6455" i="37"/>
  <c r="E6461" i="37"/>
  <c r="E6467" i="37"/>
  <c r="E6451" i="37"/>
  <c r="E6473" i="37"/>
  <c r="E6457" i="37"/>
  <c r="E6463" i="37"/>
  <c r="E6447" i="37"/>
  <c r="E6469" i="37"/>
  <c r="E6453" i="37"/>
  <c r="R10" i="25"/>
  <c r="E6504" i="37"/>
  <c r="E6502" i="37"/>
  <c r="E6500" i="37"/>
  <c r="E6498" i="37"/>
  <c r="E6496" i="37"/>
  <c r="E6494" i="37"/>
  <c r="E6492" i="37"/>
  <c r="E6490" i="37"/>
  <c r="E6488" i="37"/>
  <c r="E6486" i="37"/>
  <c r="E6484" i="37"/>
  <c r="E6482" i="37"/>
  <c r="E6480" i="37"/>
  <c r="E6478" i="37"/>
  <c r="E6476" i="37"/>
  <c r="E6491" i="37"/>
  <c r="E6497" i="37"/>
  <c r="E6481" i="37"/>
  <c r="E6503" i="37"/>
  <c r="E6487" i="37"/>
  <c r="E6493" i="37"/>
  <c r="E6477" i="37"/>
  <c r="E6499" i="37"/>
  <c r="E6483" i="37"/>
  <c r="E6505" i="37"/>
  <c r="E6489" i="37"/>
  <c r="E6495" i="37"/>
  <c r="E6479" i="37"/>
  <c r="E6501" i="37"/>
  <c r="E6485" i="37"/>
  <c r="U10" i="25"/>
  <c r="AY10" i="25"/>
  <c r="E6805" i="37"/>
  <c r="E6803" i="37"/>
  <c r="E6801" i="37"/>
  <c r="E6799" i="37"/>
  <c r="E6797" i="37"/>
  <c r="E6795" i="37"/>
  <c r="E6793" i="37"/>
  <c r="E6791" i="37"/>
  <c r="E6789" i="37"/>
  <c r="E6787" i="37"/>
  <c r="E6785" i="37"/>
  <c r="E6783" i="37"/>
  <c r="E6781" i="37"/>
  <c r="E6779" i="37"/>
  <c r="E6777" i="37"/>
  <c r="E6804" i="37"/>
  <c r="E6802" i="37"/>
  <c r="E6800" i="37"/>
  <c r="E6798" i="37"/>
  <c r="E6796" i="37"/>
  <c r="E6794" i="37"/>
  <c r="E6792" i="37"/>
  <c r="E6790" i="37"/>
  <c r="E6788" i="37"/>
  <c r="E6786" i="37"/>
  <c r="E6784" i="37"/>
  <c r="E6782" i="37"/>
  <c r="E6780" i="37"/>
  <c r="E6778" i="37"/>
  <c r="E6776" i="37"/>
  <c r="F6831" i="37"/>
  <c r="F6829" i="37"/>
  <c r="F6827" i="37"/>
  <c r="F6825" i="37"/>
  <c r="F6823" i="37"/>
  <c r="F6821" i="37"/>
  <c r="F6819" i="37"/>
  <c r="F6817" i="37"/>
  <c r="F6815" i="37"/>
  <c r="F6813" i="37"/>
  <c r="F6811" i="37"/>
  <c r="F6809" i="37"/>
  <c r="F6807" i="37"/>
  <c r="F6833" i="37"/>
  <c r="F6835" i="37"/>
  <c r="F6832" i="37"/>
  <c r="F6830" i="37"/>
  <c r="F6828" i="37"/>
  <c r="F6826" i="37"/>
  <c r="F6824" i="37"/>
  <c r="F6822" i="37"/>
  <c r="F6820" i="37"/>
  <c r="F6818" i="37"/>
  <c r="F6816" i="37"/>
  <c r="F6814" i="37"/>
  <c r="F6812" i="37"/>
  <c r="F6810" i="37"/>
  <c r="F6808" i="37"/>
  <c r="F6806" i="37"/>
  <c r="F6834" i="37"/>
  <c r="F6890" i="37"/>
  <c r="F6882" i="37"/>
  <c r="F6874" i="37"/>
  <c r="F6895" i="37"/>
  <c r="F6887" i="37"/>
  <c r="F6879" i="37"/>
  <c r="F6871" i="37"/>
  <c r="F6892" i="37"/>
  <c r="F6884" i="37"/>
  <c r="F6876" i="37"/>
  <c r="F6868" i="37"/>
  <c r="F6889" i="37"/>
  <c r="F6881" i="37"/>
  <c r="F6873" i="37"/>
  <c r="F6894" i="37"/>
  <c r="F6886" i="37"/>
  <c r="F6878" i="37"/>
  <c r="F6870" i="37"/>
  <c r="F6891" i="37"/>
  <c r="F6883" i="37"/>
  <c r="F6875" i="37"/>
  <c r="F6867" i="37"/>
  <c r="F6888" i="37"/>
  <c r="F6880" i="37"/>
  <c r="F6872" i="37"/>
  <c r="F6893" i="37"/>
  <c r="F6885" i="37"/>
  <c r="F6877" i="37"/>
  <c r="F6866" i="37"/>
  <c r="F6869" i="37"/>
  <c r="AA10" i="25"/>
  <c r="E6564" i="37"/>
  <c r="E6562" i="37"/>
  <c r="E6560" i="37"/>
  <c r="E6558" i="37"/>
  <c r="E6556" i="37"/>
  <c r="E6554" i="37"/>
  <c r="E6552" i="37"/>
  <c r="E6550" i="37"/>
  <c r="E6548" i="37"/>
  <c r="E6546" i="37"/>
  <c r="E6544" i="37"/>
  <c r="E6542" i="37"/>
  <c r="E6540" i="37"/>
  <c r="E6538" i="37"/>
  <c r="E6536" i="37"/>
  <c r="E6555" i="37"/>
  <c r="E6539" i="37"/>
  <c r="E6561" i="37"/>
  <c r="E6545" i="37"/>
  <c r="E6551" i="37"/>
  <c r="E6557" i="37"/>
  <c r="E6541" i="37"/>
  <c r="E6563" i="37"/>
  <c r="E6547" i="37"/>
  <c r="E6553" i="37"/>
  <c r="E6537" i="37"/>
  <c r="E6559" i="37"/>
  <c r="E6543" i="37"/>
  <c r="E6565" i="37"/>
  <c r="E6549" i="37"/>
  <c r="F6863" i="37"/>
  <c r="F6855" i="37"/>
  <c r="F6847" i="37"/>
  <c r="F6840" i="37"/>
  <c r="F6860" i="37"/>
  <c r="F6852" i="37"/>
  <c r="F6842" i="37"/>
  <c r="F6865" i="37"/>
  <c r="F6857" i="37"/>
  <c r="F6849" i="37"/>
  <c r="F6844" i="37"/>
  <c r="F6859" i="37"/>
  <c r="F6851" i="37"/>
  <c r="F6839" i="37"/>
  <c r="F6864" i="37"/>
  <c r="F6856" i="37"/>
  <c r="F6848" i="37"/>
  <c r="F6841" i="37"/>
  <c r="F6845" i="37"/>
  <c r="F6858" i="37"/>
  <c r="F6838" i="37"/>
  <c r="F6861" i="37"/>
  <c r="F6854" i="37"/>
  <c r="F6850" i="37"/>
  <c r="F6837" i="37"/>
  <c r="F6853" i="37"/>
  <c r="F6846" i="37"/>
  <c r="F6843" i="37"/>
  <c r="F6862" i="37"/>
  <c r="F6836" i="37"/>
  <c r="AD10" i="25"/>
  <c r="E6595" i="37"/>
  <c r="E6593" i="37"/>
  <c r="E6591" i="37"/>
  <c r="E6594" i="37"/>
  <c r="E6592" i="37"/>
  <c r="E6590" i="37"/>
  <c r="E6588" i="37"/>
  <c r="E6589" i="37"/>
  <c r="E6586" i="37"/>
  <c r="E6584" i="37"/>
  <c r="E6582" i="37"/>
  <c r="E6580" i="37"/>
  <c r="E6578" i="37"/>
  <c r="E6576" i="37"/>
  <c r="E6574" i="37"/>
  <c r="E6572" i="37"/>
  <c r="E6570" i="37"/>
  <c r="E6568" i="37"/>
  <c r="E6566" i="37"/>
  <c r="E6587" i="37"/>
  <c r="E6571" i="37"/>
  <c r="E6577" i="37"/>
  <c r="E6583" i="37"/>
  <c r="E6567" i="37"/>
  <c r="E6573" i="37"/>
  <c r="E6579" i="37"/>
  <c r="E6585" i="37"/>
  <c r="E6569" i="37"/>
  <c r="E6575" i="37"/>
  <c r="E6581" i="37"/>
  <c r="F6922" i="37"/>
  <c r="F6914" i="37"/>
  <c r="F6906" i="37"/>
  <c r="F6898" i="37"/>
  <c r="F6919" i="37"/>
  <c r="F6911" i="37"/>
  <c r="F6903" i="37"/>
  <c r="F6924" i="37"/>
  <c r="F6916" i="37"/>
  <c r="F6908" i="37"/>
  <c r="F6900" i="37"/>
  <c r="F6921" i="37"/>
  <c r="F6913" i="37"/>
  <c r="F6905" i="37"/>
  <c r="F6897" i="37"/>
  <c r="F6918" i="37"/>
  <c r="F6910" i="37"/>
  <c r="F6902" i="37"/>
  <c r="F6923" i="37"/>
  <c r="F6915" i="37"/>
  <c r="F6907" i="37"/>
  <c r="F6899" i="37"/>
  <c r="F6920" i="37"/>
  <c r="F6912" i="37"/>
  <c r="F6904" i="37"/>
  <c r="F6896" i="37"/>
  <c r="F6925" i="37"/>
  <c r="F6917" i="37"/>
  <c r="F6909" i="37"/>
  <c r="F6901" i="37"/>
  <c r="F6504" i="37"/>
  <c r="F6502" i="37"/>
  <c r="F6500" i="37"/>
  <c r="F6498" i="37"/>
  <c r="F6496" i="37"/>
  <c r="F6494" i="37"/>
  <c r="F6492" i="37"/>
  <c r="F6490" i="37"/>
  <c r="F6488" i="37"/>
  <c r="F6486" i="37"/>
  <c r="F6484" i="37"/>
  <c r="F6482" i="37"/>
  <c r="F6480" i="37"/>
  <c r="F6478" i="37"/>
  <c r="F6476" i="37"/>
  <c r="F6505" i="37"/>
  <c r="F6503" i="37"/>
  <c r="F6501" i="37"/>
  <c r="F6499" i="37"/>
  <c r="F6497" i="37"/>
  <c r="F6495" i="37"/>
  <c r="F6493" i="37"/>
  <c r="F6491" i="37"/>
  <c r="F6489" i="37"/>
  <c r="F6487" i="37"/>
  <c r="F6485" i="37"/>
  <c r="F6483" i="37"/>
  <c r="F6481" i="37"/>
  <c r="F6479" i="37"/>
  <c r="F6477" i="37"/>
  <c r="BN10" i="25"/>
  <c r="E6955" i="37"/>
  <c r="E6953" i="37"/>
  <c r="E6951" i="37"/>
  <c r="E6949" i="37"/>
  <c r="E6947" i="37"/>
  <c r="E6945" i="37"/>
  <c r="E6943" i="37"/>
  <c r="E6941" i="37"/>
  <c r="E6939" i="37"/>
  <c r="E6937" i="37"/>
  <c r="E6935" i="37"/>
  <c r="E6933" i="37"/>
  <c r="E6931" i="37"/>
  <c r="E6929" i="37"/>
  <c r="E6927" i="37"/>
  <c r="E6954" i="37"/>
  <c r="E6952" i="37"/>
  <c r="E6950" i="37"/>
  <c r="E6948" i="37"/>
  <c r="E6946" i="37"/>
  <c r="E6944" i="37"/>
  <c r="E6942" i="37"/>
  <c r="E6940" i="37"/>
  <c r="E6938" i="37"/>
  <c r="E6936" i="37"/>
  <c r="E6934" i="37"/>
  <c r="E6932" i="37"/>
  <c r="E6930" i="37"/>
  <c r="E6928" i="37"/>
  <c r="E6926" i="37"/>
  <c r="F6534" i="37"/>
  <c r="F6532" i="37"/>
  <c r="F6530" i="37"/>
  <c r="F6528" i="37"/>
  <c r="F6526" i="37"/>
  <c r="F6524" i="37"/>
  <c r="F6522" i="37"/>
  <c r="F6520" i="37"/>
  <c r="F6518" i="37"/>
  <c r="F6516" i="37"/>
  <c r="F6514" i="37"/>
  <c r="F6512" i="37"/>
  <c r="F6510" i="37"/>
  <c r="F6508" i="37"/>
  <c r="F6506" i="37"/>
  <c r="F6535" i="37"/>
  <c r="F6533" i="37"/>
  <c r="F6531" i="37"/>
  <c r="F6529" i="37"/>
  <c r="F6527" i="37"/>
  <c r="F6525" i="37"/>
  <c r="F6523" i="37"/>
  <c r="F6521" i="37"/>
  <c r="F6519" i="37"/>
  <c r="F6517" i="37"/>
  <c r="F6515" i="37"/>
  <c r="F6513" i="37"/>
  <c r="F6511" i="37"/>
  <c r="F6509" i="37"/>
  <c r="F6507" i="37"/>
  <c r="BE10" i="25"/>
  <c r="E6865" i="37"/>
  <c r="E6863" i="37"/>
  <c r="E6861" i="37"/>
  <c r="E6859" i="37"/>
  <c r="E6857" i="37"/>
  <c r="E6855" i="37"/>
  <c r="E6853" i="37"/>
  <c r="E6851" i="37"/>
  <c r="E6849" i="37"/>
  <c r="E6847" i="37"/>
  <c r="E6845" i="37"/>
  <c r="E6843" i="37"/>
  <c r="E6841" i="37"/>
  <c r="E6839" i="37"/>
  <c r="E6837" i="37"/>
  <c r="E6864" i="37"/>
  <c r="E6862" i="37"/>
  <c r="E6860" i="37"/>
  <c r="E6858" i="37"/>
  <c r="E6856" i="37"/>
  <c r="E6854" i="37"/>
  <c r="E6852" i="37"/>
  <c r="E6850" i="37"/>
  <c r="E6848" i="37"/>
  <c r="E6838" i="37"/>
  <c r="E6840" i="37"/>
  <c r="E6842" i="37"/>
  <c r="E6846" i="37"/>
  <c r="E6836" i="37"/>
  <c r="E6844" i="37"/>
  <c r="F6954" i="37"/>
  <c r="F6946" i="37"/>
  <c r="F6938" i="37"/>
  <c r="F6930" i="37"/>
  <c r="F6951" i="37"/>
  <c r="F6943" i="37"/>
  <c r="F6935" i="37"/>
  <c r="F6927" i="37"/>
  <c r="F6948" i="37"/>
  <c r="F6940" i="37"/>
  <c r="F6932" i="37"/>
  <c r="F6953" i="37"/>
  <c r="F6945" i="37"/>
  <c r="F6937" i="37"/>
  <c r="F6929" i="37"/>
  <c r="F6950" i="37"/>
  <c r="F6942" i="37"/>
  <c r="F6934" i="37"/>
  <c r="F6926" i="37"/>
  <c r="F6955" i="37"/>
  <c r="F6947" i="37"/>
  <c r="F6939" i="37"/>
  <c r="F6931" i="37"/>
  <c r="F6952" i="37"/>
  <c r="F6944" i="37"/>
  <c r="F6936" i="37"/>
  <c r="F6928" i="37"/>
  <c r="F6949" i="37"/>
  <c r="F6941" i="37"/>
  <c r="F6933" i="37"/>
  <c r="AV10" i="25"/>
  <c r="E6775" i="37"/>
  <c r="E6773" i="37"/>
  <c r="E6771" i="37"/>
  <c r="E6769" i="37"/>
  <c r="E6767" i="37"/>
  <c r="E6765" i="37"/>
  <c r="E6763" i="37"/>
  <c r="E6761" i="37"/>
  <c r="E6759" i="37"/>
  <c r="E6757" i="37"/>
  <c r="E6755" i="37"/>
  <c r="E6753" i="37"/>
  <c r="E6751" i="37"/>
  <c r="E6749" i="37"/>
  <c r="E6747" i="37"/>
  <c r="E6774" i="37"/>
  <c r="E6772" i="37"/>
  <c r="E6770" i="37"/>
  <c r="E6768" i="37"/>
  <c r="E6766" i="37"/>
  <c r="E6764" i="37"/>
  <c r="E6762" i="37"/>
  <c r="E6760" i="37"/>
  <c r="E6758" i="37"/>
  <c r="E6756" i="37"/>
  <c r="E6754" i="37"/>
  <c r="E6752" i="37"/>
  <c r="E6750" i="37"/>
  <c r="E6748" i="37"/>
  <c r="E6746" i="37"/>
  <c r="F6745" i="37"/>
  <c r="F6743" i="37"/>
  <c r="F6741" i="37"/>
  <c r="F6739" i="37"/>
  <c r="F6737" i="37"/>
  <c r="F6735" i="37"/>
  <c r="F6733" i="37"/>
  <c r="F6731" i="37"/>
  <c r="F6729" i="37"/>
  <c r="F6727" i="37"/>
  <c r="F6725" i="37"/>
  <c r="F6723" i="37"/>
  <c r="F6721" i="37"/>
  <c r="F6719" i="37"/>
  <c r="F6717" i="37"/>
  <c r="F6744" i="37"/>
  <c r="F6742" i="37"/>
  <c r="F6740" i="37"/>
  <c r="F6738" i="37"/>
  <c r="F6736" i="37"/>
  <c r="F6734" i="37"/>
  <c r="F6732" i="37"/>
  <c r="F6730" i="37"/>
  <c r="F6728" i="37"/>
  <c r="F6726" i="37"/>
  <c r="F6724" i="37"/>
  <c r="F6722" i="37"/>
  <c r="F6720" i="37"/>
  <c r="F6718" i="37"/>
  <c r="F6716" i="37"/>
  <c r="BK10" i="25"/>
  <c r="E6925" i="37"/>
  <c r="E6923" i="37"/>
  <c r="E6921" i="37"/>
  <c r="E6919" i="37"/>
  <c r="E6917" i="37"/>
  <c r="E6915" i="37"/>
  <c r="E6913" i="37"/>
  <c r="E6911" i="37"/>
  <c r="E6909" i="37"/>
  <c r="E6907" i="37"/>
  <c r="E6905" i="37"/>
  <c r="E6903" i="37"/>
  <c r="E6901" i="37"/>
  <c r="E6899" i="37"/>
  <c r="E6897" i="37"/>
  <c r="E6924" i="37"/>
  <c r="E6922" i="37"/>
  <c r="E6920" i="37"/>
  <c r="E6918" i="37"/>
  <c r="E6916" i="37"/>
  <c r="E6914" i="37"/>
  <c r="E6912" i="37"/>
  <c r="E6910" i="37"/>
  <c r="E6908" i="37"/>
  <c r="E6906" i="37"/>
  <c r="E6904" i="37"/>
  <c r="E6902" i="37"/>
  <c r="E6900" i="37"/>
  <c r="E6898" i="37"/>
  <c r="E6896" i="37"/>
  <c r="F6715" i="37"/>
  <c r="F6713" i="37"/>
  <c r="F6711" i="37"/>
  <c r="F6709" i="37"/>
  <c r="F6707" i="37"/>
  <c r="F6705" i="37"/>
  <c r="F6703" i="37"/>
  <c r="F6701" i="37"/>
  <c r="F6699" i="37"/>
  <c r="F6697" i="37"/>
  <c r="F6695" i="37"/>
  <c r="F6693" i="37"/>
  <c r="F6691" i="37"/>
  <c r="F6689" i="37"/>
  <c r="F6687" i="37"/>
  <c r="F6714" i="37"/>
  <c r="F6712" i="37"/>
  <c r="F6710" i="37"/>
  <c r="F6708" i="37"/>
  <c r="F6706" i="37"/>
  <c r="F6704" i="37"/>
  <c r="F6702" i="37"/>
  <c r="F6700" i="37"/>
  <c r="F6698" i="37"/>
  <c r="F6696" i="37"/>
  <c r="F6694" i="37"/>
  <c r="F6692" i="37"/>
  <c r="F6690" i="37"/>
  <c r="F6688" i="37"/>
  <c r="F6686" i="37"/>
  <c r="F6595" i="37"/>
  <c r="F6593" i="37"/>
  <c r="F6591" i="37"/>
  <c r="F6589" i="37"/>
  <c r="F6594" i="37"/>
  <c r="F6592" i="37"/>
  <c r="F6590" i="37"/>
  <c r="F6586" i="37"/>
  <c r="F6584" i="37"/>
  <c r="F6582" i="37"/>
  <c r="F6580" i="37"/>
  <c r="F6578" i="37"/>
  <c r="F6576" i="37"/>
  <c r="F6574" i="37"/>
  <c r="F6572" i="37"/>
  <c r="F6570" i="37"/>
  <c r="F6568" i="37"/>
  <c r="F6566" i="37"/>
  <c r="F6588" i="37"/>
  <c r="F6587" i="37"/>
  <c r="F6585" i="37"/>
  <c r="F6583" i="37"/>
  <c r="F6581" i="37"/>
  <c r="F6579" i="37"/>
  <c r="F6577" i="37"/>
  <c r="F6575" i="37"/>
  <c r="F6573" i="37"/>
  <c r="F6571" i="37"/>
  <c r="F6569" i="37"/>
  <c r="F6567" i="37"/>
  <c r="E7077" i="37"/>
  <c r="E7075" i="37"/>
  <c r="E7073" i="37"/>
  <c r="E7071" i="37"/>
  <c r="E7069" i="37"/>
  <c r="E7067" i="37"/>
  <c r="E7065" i="37"/>
  <c r="E7063" i="37"/>
  <c r="E7061" i="37"/>
  <c r="E7059" i="37"/>
  <c r="E7057" i="37"/>
  <c r="E7055" i="37"/>
  <c r="E7053" i="37"/>
  <c r="E7051" i="37"/>
  <c r="E7049" i="37"/>
  <c r="E7047" i="37"/>
  <c r="E7076" i="37"/>
  <c r="E7068" i="37"/>
  <c r="E7060" i="37"/>
  <c r="E7052" i="37"/>
  <c r="E7070" i="37"/>
  <c r="E7062" i="37"/>
  <c r="E7054" i="37"/>
  <c r="E7072" i="37"/>
  <c r="E7064" i="37"/>
  <c r="E7056" i="37"/>
  <c r="E7048" i="37"/>
  <c r="E7058" i="37"/>
  <c r="E7074" i="37"/>
  <c r="E7066" i="37"/>
  <c r="E7050" i="37"/>
  <c r="D42" i="23"/>
  <c r="F7604" i="37" l="1"/>
  <c r="F7602" i="37"/>
  <c r="F7600" i="37"/>
  <c r="F7598" i="37"/>
  <c r="F7596" i="37"/>
  <c r="F7594" i="37"/>
  <c r="F7592" i="37"/>
  <c r="F7590" i="37"/>
  <c r="F7588" i="37"/>
  <c r="F7586" i="37"/>
  <c r="F7584" i="37"/>
  <c r="F7582" i="37"/>
  <c r="F7580" i="37"/>
  <c r="F7578" i="37"/>
  <c r="F7576" i="37"/>
  <c r="F7574" i="37"/>
  <c r="F7603" i="37"/>
  <c r="F7601" i="37"/>
  <c r="F7599" i="37"/>
  <c r="F7597" i="37"/>
  <c r="F7595" i="37"/>
  <c r="F7593" i="37"/>
  <c r="F7591" i="37"/>
  <c r="F7589" i="37"/>
  <c r="F7587" i="37"/>
  <c r="F7585" i="37"/>
  <c r="F7583" i="37"/>
  <c r="F7581" i="37"/>
  <c r="F7579" i="37"/>
  <c r="F7577" i="37"/>
  <c r="F7575" i="37"/>
  <c r="F7045" i="37"/>
  <c r="F7043" i="37"/>
  <c r="F7041" i="37"/>
  <c r="F7039" i="37"/>
  <c r="F7037" i="37"/>
  <c r="F7035" i="37"/>
  <c r="F7033" i="37"/>
  <c r="F7031" i="37"/>
  <c r="F7029" i="37"/>
  <c r="F7027" i="37"/>
  <c r="F7025" i="37"/>
  <c r="F7023" i="37"/>
  <c r="F7021" i="37"/>
  <c r="F7019" i="37"/>
  <c r="F7017" i="37"/>
  <c r="F7040" i="37"/>
  <c r="F7028" i="37"/>
  <c r="F7020" i="37"/>
  <c r="F7046" i="37"/>
  <c r="F7036" i="37"/>
  <c r="F7030" i="37"/>
  <c r="F7022" i="37"/>
  <c r="F7042" i="37"/>
  <c r="F7032" i="37"/>
  <c r="F7024" i="37"/>
  <c r="F7016" i="37"/>
  <c r="F7038" i="37"/>
  <c r="F7018" i="37"/>
  <c r="F7034" i="37"/>
  <c r="F7026" i="37"/>
  <c r="F7044" i="37"/>
  <c r="E7170" i="37"/>
  <c r="E7168" i="37"/>
  <c r="E7166" i="37"/>
  <c r="E7164" i="37"/>
  <c r="E7162" i="37"/>
  <c r="E7160" i="37"/>
  <c r="E7158" i="37"/>
  <c r="E7156" i="37"/>
  <c r="E7154" i="37"/>
  <c r="E7152" i="37"/>
  <c r="E7150" i="37"/>
  <c r="E7148" i="37"/>
  <c r="E7146" i="37"/>
  <c r="E7144" i="37"/>
  <c r="E7142" i="37"/>
  <c r="E7140" i="37"/>
  <c r="E7167" i="37"/>
  <c r="E7151" i="37"/>
  <c r="E7157" i="37"/>
  <c r="E7141" i="37"/>
  <c r="E7163" i="37"/>
  <c r="E7147" i="37"/>
  <c r="E7169" i="37"/>
  <c r="E7153" i="37"/>
  <c r="E7159" i="37"/>
  <c r="E7143" i="37"/>
  <c r="E7165" i="37"/>
  <c r="E7149" i="37"/>
  <c r="E7155" i="37"/>
  <c r="E7161" i="37"/>
  <c r="E7145" i="37"/>
  <c r="E7417" i="37"/>
  <c r="E7415" i="37"/>
  <c r="E7413" i="37"/>
  <c r="E7411" i="37"/>
  <c r="E7409" i="37"/>
  <c r="E7407" i="37"/>
  <c r="E7405" i="37"/>
  <c r="E7403" i="37"/>
  <c r="E7401" i="37"/>
  <c r="E7399" i="37"/>
  <c r="E7397" i="37"/>
  <c r="E7395" i="37"/>
  <c r="E7393" i="37"/>
  <c r="E7391" i="37"/>
  <c r="E7389" i="37"/>
  <c r="E7412" i="37"/>
  <c r="E7404" i="37"/>
  <c r="E7396" i="37"/>
  <c r="E7388" i="37"/>
  <c r="E7414" i="37"/>
  <c r="E7406" i="37"/>
  <c r="E7398" i="37"/>
  <c r="E7390" i="37"/>
  <c r="E7416" i="37"/>
  <c r="E7408" i="37"/>
  <c r="E7400" i="37"/>
  <c r="E7392" i="37"/>
  <c r="E7418" i="37"/>
  <c r="E7410" i="37"/>
  <c r="E7402" i="37"/>
  <c r="E7394" i="37"/>
  <c r="F7542" i="37"/>
  <c r="F7540" i="37"/>
  <c r="F7538" i="37"/>
  <c r="F7536" i="37"/>
  <c r="F7534" i="37"/>
  <c r="F7532" i="37"/>
  <c r="F7530" i="37"/>
  <c r="F7528" i="37"/>
  <c r="F7526" i="37"/>
  <c r="F7524" i="37"/>
  <c r="F7522" i="37"/>
  <c r="F7520" i="37"/>
  <c r="F7518" i="37"/>
  <c r="F7516" i="37"/>
  <c r="F7514" i="37"/>
  <c r="F7512" i="37"/>
  <c r="F7541" i="37"/>
  <c r="F7539" i="37"/>
  <c r="F7537" i="37"/>
  <c r="F7535" i="37"/>
  <c r="F7533" i="37"/>
  <c r="F7531" i="37"/>
  <c r="F7529" i="37"/>
  <c r="F7527" i="37"/>
  <c r="F7525" i="37"/>
  <c r="F7523" i="37"/>
  <c r="F7521" i="37"/>
  <c r="F7519" i="37"/>
  <c r="F7517" i="37"/>
  <c r="F7515" i="37"/>
  <c r="F7513" i="37"/>
  <c r="E7232" i="37"/>
  <c r="E7230" i="37"/>
  <c r="E7228" i="37"/>
  <c r="E7226" i="37"/>
  <c r="E7224" i="37"/>
  <c r="E7222" i="37"/>
  <c r="E7220" i="37"/>
  <c r="E7231" i="37"/>
  <c r="E7229" i="37"/>
  <c r="E7227" i="37"/>
  <c r="E7225" i="37"/>
  <c r="E7223" i="37"/>
  <c r="E7218" i="37"/>
  <c r="E7216" i="37"/>
  <c r="E7214" i="37"/>
  <c r="E7212" i="37"/>
  <c r="E7210" i="37"/>
  <c r="E7208" i="37"/>
  <c r="E7206" i="37"/>
  <c r="E7204" i="37"/>
  <c r="E7202" i="37"/>
  <c r="E7215" i="37"/>
  <c r="E7221" i="37"/>
  <c r="E7205" i="37"/>
  <c r="E7211" i="37"/>
  <c r="E7217" i="37"/>
  <c r="E7207" i="37"/>
  <c r="E7213" i="37"/>
  <c r="E7219" i="37"/>
  <c r="E7203" i="37"/>
  <c r="E7209" i="37"/>
  <c r="E7635" i="37"/>
  <c r="E7633" i="37"/>
  <c r="E7631" i="37"/>
  <c r="E7629" i="37"/>
  <c r="E7627" i="37"/>
  <c r="E7625" i="37"/>
  <c r="E7623" i="37"/>
  <c r="E7621" i="37"/>
  <c r="E7619" i="37"/>
  <c r="E7617" i="37"/>
  <c r="E7615" i="37"/>
  <c r="E7613" i="37"/>
  <c r="E7611" i="37"/>
  <c r="E7609" i="37"/>
  <c r="E7607" i="37"/>
  <c r="E7605" i="37"/>
  <c r="E7634" i="37"/>
  <c r="E7618" i="37"/>
  <c r="E7624" i="37"/>
  <c r="E7608" i="37"/>
  <c r="E7630" i="37"/>
  <c r="E7614" i="37"/>
  <c r="E7620" i="37"/>
  <c r="E7626" i="37"/>
  <c r="E7610" i="37"/>
  <c r="E7632" i="37"/>
  <c r="E7616" i="37"/>
  <c r="E7606" i="37"/>
  <c r="E7628" i="37"/>
  <c r="E7612" i="37"/>
  <c r="E7622" i="37"/>
  <c r="F7449" i="37"/>
  <c r="F7447" i="37"/>
  <c r="F7445" i="37"/>
  <c r="F7443" i="37"/>
  <c r="F7441" i="37"/>
  <c r="F7439" i="37"/>
  <c r="F7437" i="37"/>
  <c r="F7435" i="37"/>
  <c r="F7433" i="37"/>
  <c r="F7431" i="37"/>
  <c r="F7429" i="37"/>
  <c r="F7427" i="37"/>
  <c r="F7425" i="37"/>
  <c r="F7423" i="37"/>
  <c r="F7421" i="37"/>
  <c r="F7419" i="37"/>
  <c r="F7446" i="37"/>
  <c r="F7438" i="37"/>
  <c r="F7430" i="37"/>
  <c r="F7422" i="37"/>
  <c r="F7448" i="37"/>
  <c r="F7440" i="37"/>
  <c r="F7432" i="37"/>
  <c r="F7424" i="37"/>
  <c r="F7442" i="37"/>
  <c r="F7434" i="37"/>
  <c r="F7426" i="37"/>
  <c r="F7436" i="37"/>
  <c r="F7428" i="37"/>
  <c r="F7420" i="37"/>
  <c r="F7444" i="37"/>
  <c r="E7573" i="37"/>
  <c r="E7571" i="37"/>
  <c r="E7569" i="37"/>
  <c r="E7567" i="37"/>
  <c r="E7565" i="37"/>
  <c r="E7563" i="37"/>
  <c r="E7561" i="37"/>
  <c r="E7559" i="37"/>
  <c r="E7557" i="37"/>
  <c r="E7555" i="37"/>
  <c r="E7553" i="37"/>
  <c r="E7551" i="37"/>
  <c r="E7549" i="37"/>
  <c r="E7547" i="37"/>
  <c r="E7545" i="37"/>
  <c r="E7543" i="37"/>
  <c r="E7570" i="37"/>
  <c r="E7554" i="37"/>
  <c r="E7560" i="37"/>
  <c r="E7544" i="37"/>
  <c r="E7566" i="37"/>
  <c r="E7550" i="37"/>
  <c r="E7572" i="37"/>
  <c r="E7556" i="37"/>
  <c r="E7562" i="37"/>
  <c r="E7546" i="37"/>
  <c r="E7568" i="37"/>
  <c r="E7552" i="37"/>
  <c r="E7564" i="37"/>
  <c r="E7548" i="37"/>
  <c r="E7558" i="37"/>
  <c r="F7572" i="37"/>
  <c r="F7570" i="37"/>
  <c r="F7568" i="37"/>
  <c r="F7566" i="37"/>
  <c r="F7564" i="37"/>
  <c r="F7562" i="37"/>
  <c r="F7560" i="37"/>
  <c r="F7558" i="37"/>
  <c r="F7556" i="37"/>
  <c r="F7554" i="37"/>
  <c r="F7552" i="37"/>
  <c r="F7550" i="37"/>
  <c r="F7548" i="37"/>
  <c r="F7546" i="37"/>
  <c r="F7544" i="37"/>
  <c r="F7573" i="37"/>
  <c r="F7571" i="37"/>
  <c r="F7569" i="37"/>
  <c r="F7567" i="37"/>
  <c r="F7565" i="37"/>
  <c r="F7563" i="37"/>
  <c r="F7561" i="37"/>
  <c r="F7559" i="37"/>
  <c r="F7557" i="37"/>
  <c r="F7555" i="37"/>
  <c r="F7553" i="37"/>
  <c r="F7551" i="37"/>
  <c r="F7549" i="37"/>
  <c r="F7547" i="37"/>
  <c r="F7545" i="37"/>
  <c r="F7543" i="37"/>
  <c r="F7293" i="37"/>
  <c r="F7291" i="37"/>
  <c r="F7289" i="37"/>
  <c r="F7287" i="37"/>
  <c r="F7285" i="37"/>
  <c r="F7283" i="37"/>
  <c r="F7281" i="37"/>
  <c r="F7279" i="37"/>
  <c r="F7277" i="37"/>
  <c r="F7275" i="37"/>
  <c r="F7273" i="37"/>
  <c r="F7271" i="37"/>
  <c r="F7269" i="37"/>
  <c r="F7267" i="37"/>
  <c r="F7265" i="37"/>
  <c r="F7280" i="37"/>
  <c r="F7264" i="37"/>
  <c r="F7286" i="37"/>
  <c r="F7270" i="37"/>
  <c r="F7292" i="37"/>
  <c r="F7276" i="37"/>
  <c r="F7282" i="37"/>
  <c r="F7266" i="37"/>
  <c r="F7288" i="37"/>
  <c r="F7272" i="37"/>
  <c r="F7294" i="37"/>
  <c r="F7278" i="37"/>
  <c r="F7268" i="37"/>
  <c r="F7290" i="37"/>
  <c r="F7274" i="37"/>
  <c r="F7284" i="37"/>
  <c r="E7324" i="37"/>
  <c r="E7322" i="37"/>
  <c r="E7320" i="37"/>
  <c r="E7318" i="37"/>
  <c r="E7316" i="37"/>
  <c r="E7314" i="37"/>
  <c r="E7312" i="37"/>
  <c r="E7310" i="37"/>
  <c r="E7308" i="37"/>
  <c r="E7306" i="37"/>
  <c r="E7304" i="37"/>
  <c r="E7302" i="37"/>
  <c r="E7300" i="37"/>
  <c r="E7298" i="37"/>
  <c r="E7296" i="37"/>
  <c r="E7325" i="37"/>
  <c r="E7323" i="37"/>
  <c r="E7321" i="37"/>
  <c r="E7319" i="37"/>
  <c r="E7317" i="37"/>
  <c r="E7315" i="37"/>
  <c r="E7313" i="37"/>
  <c r="E7311" i="37"/>
  <c r="E7309" i="37"/>
  <c r="E7307" i="37"/>
  <c r="E7305" i="37"/>
  <c r="E7303" i="37"/>
  <c r="E7301" i="37"/>
  <c r="E7299" i="37"/>
  <c r="E7297" i="37"/>
  <c r="E7295" i="37"/>
  <c r="E7262" i="37"/>
  <c r="E7260" i="37"/>
  <c r="E7258" i="37"/>
  <c r="E7256" i="37"/>
  <c r="E7254" i="37"/>
  <c r="E7252" i="37"/>
  <c r="E7250" i="37"/>
  <c r="E7248" i="37"/>
  <c r="E7246" i="37"/>
  <c r="E7244" i="37"/>
  <c r="E7242" i="37"/>
  <c r="E7240" i="37"/>
  <c r="E7238" i="37"/>
  <c r="E7236" i="37"/>
  <c r="E7234" i="37"/>
  <c r="E7263" i="37"/>
  <c r="E7261" i="37"/>
  <c r="E7259" i="37"/>
  <c r="E7257" i="37"/>
  <c r="E7255" i="37"/>
  <c r="E7253" i="37"/>
  <c r="E7251" i="37"/>
  <c r="E7249" i="37"/>
  <c r="E7247" i="37"/>
  <c r="E7245" i="37"/>
  <c r="E7243" i="37"/>
  <c r="E7241" i="37"/>
  <c r="E7239" i="37"/>
  <c r="E7237" i="37"/>
  <c r="E7235" i="37"/>
  <c r="E7233" i="37"/>
  <c r="E7511" i="37"/>
  <c r="E7509" i="37"/>
  <c r="E7507" i="37"/>
  <c r="E7505" i="37"/>
  <c r="E7503" i="37"/>
  <c r="E7501" i="37"/>
  <c r="E7499" i="37"/>
  <c r="E7497" i="37"/>
  <c r="E7506" i="37"/>
  <c r="E7498" i="37"/>
  <c r="E7508" i="37"/>
  <c r="E7500" i="37"/>
  <c r="E7495" i="37"/>
  <c r="E7493" i="37"/>
  <c r="E7491" i="37"/>
  <c r="E7489" i="37"/>
  <c r="E7487" i="37"/>
  <c r="E7485" i="37"/>
  <c r="E7483" i="37"/>
  <c r="E7481" i="37"/>
  <c r="E7502" i="37"/>
  <c r="E7492" i="37"/>
  <c r="E7484" i="37"/>
  <c r="E7504" i="37"/>
  <c r="E7494" i="37"/>
  <c r="E7486" i="37"/>
  <c r="E7510" i="37"/>
  <c r="E7496" i="37"/>
  <c r="E7488" i="37"/>
  <c r="E7482" i="37"/>
  <c r="E7490" i="37"/>
  <c r="F7170" i="37"/>
  <c r="F7168" i="37"/>
  <c r="F7166" i="37"/>
  <c r="F7164" i="37"/>
  <c r="F7162" i="37"/>
  <c r="F7160" i="37"/>
  <c r="F7158" i="37"/>
  <c r="F7156" i="37"/>
  <c r="F7154" i="37"/>
  <c r="F7152" i="37"/>
  <c r="F7150" i="37"/>
  <c r="F7148" i="37"/>
  <c r="F7146" i="37"/>
  <c r="F7144" i="37"/>
  <c r="F7142" i="37"/>
  <c r="F7140" i="37"/>
  <c r="F7169" i="37"/>
  <c r="F7167" i="37"/>
  <c r="F7165" i="37"/>
  <c r="F7163" i="37"/>
  <c r="F7161" i="37"/>
  <c r="F7159" i="37"/>
  <c r="F7157" i="37"/>
  <c r="F7155" i="37"/>
  <c r="F7153" i="37"/>
  <c r="F7151" i="37"/>
  <c r="F7149" i="37"/>
  <c r="F7147" i="37"/>
  <c r="F7145" i="37"/>
  <c r="F7143" i="37"/>
  <c r="F7141" i="37"/>
  <c r="F7325" i="37"/>
  <c r="F7323" i="37"/>
  <c r="F7321" i="37"/>
  <c r="F7319" i="37"/>
  <c r="F7317" i="37"/>
  <c r="F7315" i="37"/>
  <c r="F7313" i="37"/>
  <c r="F7311" i="37"/>
  <c r="F7309" i="37"/>
  <c r="F7307" i="37"/>
  <c r="F7305" i="37"/>
  <c r="F7303" i="37"/>
  <c r="F7301" i="37"/>
  <c r="F7299" i="37"/>
  <c r="F7297" i="37"/>
  <c r="F7295" i="37"/>
  <c r="F7312" i="37"/>
  <c r="F7296" i="37"/>
  <c r="F7318" i="37"/>
  <c r="F7302" i="37"/>
  <c r="F7324" i="37"/>
  <c r="F7308" i="37"/>
  <c r="F7314" i="37"/>
  <c r="F7298" i="37"/>
  <c r="F7320" i="37"/>
  <c r="F7304" i="37"/>
  <c r="F7310" i="37"/>
  <c r="F7306" i="37"/>
  <c r="F7316" i="37"/>
  <c r="F7300" i="37"/>
  <c r="F7322" i="37"/>
  <c r="F7510" i="37"/>
  <c r="F7508" i="37"/>
  <c r="F7511" i="37"/>
  <c r="F7509" i="37"/>
  <c r="F7507" i="37"/>
  <c r="F7505" i="37"/>
  <c r="F7503" i="37"/>
  <c r="F7501" i="37"/>
  <c r="F7499" i="37"/>
  <c r="F7497" i="37"/>
  <c r="F7506" i="37"/>
  <c r="F7498" i="37"/>
  <c r="F7500" i="37"/>
  <c r="F7495" i="37"/>
  <c r="F7493" i="37"/>
  <c r="F7491" i="37"/>
  <c r="F7489" i="37"/>
  <c r="F7487" i="37"/>
  <c r="F7485" i="37"/>
  <c r="F7483" i="37"/>
  <c r="F7481" i="37"/>
  <c r="F7502" i="37"/>
  <c r="F7504" i="37"/>
  <c r="F7494" i="37"/>
  <c r="F7486" i="37"/>
  <c r="F7496" i="37"/>
  <c r="F7488" i="37"/>
  <c r="F7490" i="37"/>
  <c r="F7482" i="37"/>
  <c r="F7492" i="37"/>
  <c r="F7484" i="37"/>
  <c r="F7666" i="37"/>
  <c r="F7664" i="37"/>
  <c r="F7662" i="37"/>
  <c r="F7660" i="37"/>
  <c r="F7658" i="37"/>
  <c r="F7656" i="37"/>
  <c r="F7654" i="37"/>
  <c r="F7652" i="37"/>
  <c r="F7650" i="37"/>
  <c r="F7648" i="37"/>
  <c r="F7646" i="37"/>
  <c r="F7644" i="37"/>
  <c r="F7642" i="37"/>
  <c r="F7640" i="37"/>
  <c r="F7638" i="37"/>
  <c r="F7636" i="37"/>
  <c r="F7665" i="37"/>
  <c r="F7663" i="37"/>
  <c r="F7661" i="37"/>
  <c r="F7659" i="37"/>
  <c r="F7657" i="37"/>
  <c r="F7655" i="37"/>
  <c r="F7653" i="37"/>
  <c r="F7651" i="37"/>
  <c r="F7649" i="37"/>
  <c r="F7647" i="37"/>
  <c r="F7645" i="37"/>
  <c r="F7643" i="37"/>
  <c r="F7641" i="37"/>
  <c r="F7639" i="37"/>
  <c r="F7637" i="37"/>
  <c r="E7387" i="37"/>
  <c r="E7385" i="37"/>
  <c r="E7383" i="37"/>
  <c r="E7381" i="37"/>
  <c r="E7379" i="37"/>
  <c r="E7377" i="37"/>
  <c r="E7375" i="37"/>
  <c r="E7373" i="37"/>
  <c r="E7371" i="37"/>
  <c r="E7369" i="37"/>
  <c r="E7367" i="37"/>
  <c r="E7365" i="37"/>
  <c r="E7363" i="37"/>
  <c r="E7361" i="37"/>
  <c r="E7359" i="37"/>
  <c r="E7357" i="37"/>
  <c r="E7380" i="37"/>
  <c r="E7372" i="37"/>
  <c r="E7364" i="37"/>
  <c r="E7382" i="37"/>
  <c r="E7374" i="37"/>
  <c r="E7366" i="37"/>
  <c r="E7358" i="37"/>
  <c r="E7384" i="37"/>
  <c r="E7376" i="37"/>
  <c r="E7368" i="37"/>
  <c r="E7360" i="37"/>
  <c r="E7386" i="37"/>
  <c r="E7378" i="37"/>
  <c r="E7370" i="37"/>
  <c r="E7362" i="37"/>
  <c r="F7355" i="37"/>
  <c r="F7353" i="37"/>
  <c r="F7351" i="37"/>
  <c r="F7349" i="37"/>
  <c r="F7350" i="37"/>
  <c r="F7352" i="37"/>
  <c r="F7347" i="37"/>
  <c r="F7345" i="37"/>
  <c r="F7343" i="37"/>
  <c r="F7341" i="37"/>
  <c r="F7339" i="37"/>
  <c r="F7337" i="37"/>
  <c r="F7335" i="37"/>
  <c r="F7333" i="37"/>
  <c r="F7331" i="37"/>
  <c r="F7329" i="37"/>
  <c r="F7327" i="37"/>
  <c r="F7354" i="37"/>
  <c r="F7344" i="37"/>
  <c r="F7328" i="37"/>
  <c r="F7334" i="37"/>
  <c r="F7340" i="37"/>
  <c r="F7346" i="37"/>
  <c r="F7330" i="37"/>
  <c r="F7356" i="37"/>
  <c r="F7336" i="37"/>
  <c r="F7342" i="37"/>
  <c r="F7326" i="37"/>
  <c r="F7332" i="37"/>
  <c r="F7338" i="37"/>
  <c r="F7348" i="37"/>
  <c r="F7387" i="37"/>
  <c r="F7385" i="37"/>
  <c r="F7383" i="37"/>
  <c r="F7381" i="37"/>
  <c r="F7379" i="37"/>
  <c r="F7377" i="37"/>
  <c r="F7375" i="37"/>
  <c r="F7373" i="37"/>
  <c r="F7371" i="37"/>
  <c r="F7369" i="37"/>
  <c r="F7367" i="37"/>
  <c r="F7365" i="37"/>
  <c r="F7363" i="37"/>
  <c r="F7361" i="37"/>
  <c r="F7359" i="37"/>
  <c r="F7357" i="37"/>
  <c r="F7382" i="37"/>
  <c r="F7374" i="37"/>
  <c r="F7366" i="37"/>
  <c r="F7358" i="37"/>
  <c r="F7384" i="37"/>
  <c r="F7376" i="37"/>
  <c r="F7368" i="37"/>
  <c r="F7360" i="37"/>
  <c r="F7386" i="37"/>
  <c r="F7378" i="37"/>
  <c r="F7370" i="37"/>
  <c r="F7362" i="37"/>
  <c r="F7372" i="37"/>
  <c r="F7364" i="37"/>
  <c r="F7380" i="37"/>
  <c r="F7138" i="37"/>
  <c r="F7136" i="37"/>
  <c r="F7134" i="37"/>
  <c r="F7132" i="37"/>
  <c r="F7130" i="37"/>
  <c r="F7128" i="37"/>
  <c r="F7126" i="37"/>
  <c r="F7124" i="37"/>
  <c r="F7122" i="37"/>
  <c r="F7120" i="37"/>
  <c r="F7118" i="37"/>
  <c r="F7116" i="37"/>
  <c r="F7114" i="37"/>
  <c r="F7112" i="37"/>
  <c r="F7110" i="37"/>
  <c r="F7139" i="37"/>
  <c r="F7137" i="37"/>
  <c r="F7135" i="37"/>
  <c r="F7133" i="37"/>
  <c r="F7131" i="37"/>
  <c r="F7129" i="37"/>
  <c r="F7127" i="37"/>
  <c r="F7125" i="37"/>
  <c r="F7123" i="37"/>
  <c r="F7121" i="37"/>
  <c r="F7119" i="37"/>
  <c r="F7117" i="37"/>
  <c r="F7115" i="37"/>
  <c r="F7113" i="37"/>
  <c r="F7111" i="37"/>
  <c r="F7109" i="37"/>
  <c r="F7108" i="37"/>
  <c r="F7106" i="37"/>
  <c r="F7104" i="37"/>
  <c r="F7102" i="37"/>
  <c r="F7100" i="37"/>
  <c r="F7098" i="37"/>
  <c r="F7096" i="37"/>
  <c r="F7094" i="37"/>
  <c r="F7092" i="37"/>
  <c r="F7090" i="37"/>
  <c r="F7088" i="37"/>
  <c r="F7086" i="37"/>
  <c r="F7084" i="37"/>
  <c r="F7082" i="37"/>
  <c r="F7080" i="37"/>
  <c r="F7078" i="37"/>
  <c r="F7107" i="37"/>
  <c r="F7105" i="37"/>
  <c r="F7103" i="37"/>
  <c r="F7101" i="37"/>
  <c r="F7099" i="37"/>
  <c r="F7097" i="37"/>
  <c r="F7095" i="37"/>
  <c r="F7093" i="37"/>
  <c r="F7091" i="37"/>
  <c r="F7089" i="37"/>
  <c r="F7087" i="37"/>
  <c r="F7079" i="37"/>
  <c r="F7081" i="37"/>
  <c r="F7083" i="37"/>
  <c r="F7085" i="37"/>
  <c r="F7634" i="37"/>
  <c r="F7632" i="37"/>
  <c r="F7630" i="37"/>
  <c r="F7628" i="37"/>
  <c r="F7626" i="37"/>
  <c r="F7624" i="37"/>
  <c r="F7622" i="37"/>
  <c r="F7620" i="37"/>
  <c r="F7618" i="37"/>
  <c r="F7616" i="37"/>
  <c r="F7614" i="37"/>
  <c r="F7612" i="37"/>
  <c r="F7610" i="37"/>
  <c r="F7608" i="37"/>
  <c r="F7606" i="37"/>
  <c r="F7635" i="37"/>
  <c r="F7633" i="37"/>
  <c r="F7631" i="37"/>
  <c r="F7629" i="37"/>
  <c r="F7627" i="37"/>
  <c r="F7625" i="37"/>
  <c r="F7623" i="37"/>
  <c r="F7621" i="37"/>
  <c r="F7619" i="37"/>
  <c r="F7617" i="37"/>
  <c r="F7615" i="37"/>
  <c r="F7613" i="37"/>
  <c r="F7611" i="37"/>
  <c r="F7609" i="37"/>
  <c r="F7607" i="37"/>
  <c r="F7605" i="37"/>
  <c r="F7263" i="37"/>
  <c r="F7261" i="37"/>
  <c r="F7259" i="37"/>
  <c r="F7257" i="37"/>
  <c r="F7255" i="37"/>
  <c r="F7253" i="37"/>
  <c r="F7251" i="37"/>
  <c r="F7249" i="37"/>
  <c r="F7247" i="37"/>
  <c r="F7245" i="37"/>
  <c r="F7243" i="37"/>
  <c r="F7241" i="37"/>
  <c r="F7248" i="37"/>
  <c r="F7236" i="37"/>
  <c r="F7254" i="37"/>
  <c r="F7233" i="37"/>
  <c r="F7260" i="37"/>
  <c r="F7244" i="37"/>
  <c r="F7238" i="37"/>
  <c r="F7250" i="37"/>
  <c r="F7235" i="37"/>
  <c r="F7256" i="37"/>
  <c r="F7240" i="37"/>
  <c r="F7262" i="37"/>
  <c r="F7246" i="37"/>
  <c r="F7237" i="37"/>
  <c r="F7242" i="37"/>
  <c r="F7234" i="37"/>
  <c r="F7252" i="37"/>
  <c r="F7258" i="37"/>
  <c r="F7239" i="37"/>
  <c r="F7228" i="37"/>
  <c r="F7225" i="37"/>
  <c r="F7218" i="37"/>
  <c r="F7216" i="37"/>
  <c r="F7214" i="37"/>
  <c r="F7212" i="37"/>
  <c r="F7210" i="37"/>
  <c r="F7208" i="37"/>
  <c r="F7206" i="37"/>
  <c r="F7204" i="37"/>
  <c r="F7202" i="37"/>
  <c r="F7230" i="37"/>
  <c r="F7220" i="37"/>
  <c r="F7227" i="37"/>
  <c r="F7222" i="37"/>
  <c r="F7232" i="37"/>
  <c r="F7224" i="37"/>
  <c r="F7229" i="37"/>
  <c r="F7219" i="37"/>
  <c r="F7217" i="37"/>
  <c r="F7215" i="37"/>
  <c r="F7213" i="37"/>
  <c r="F7211" i="37"/>
  <c r="F7209" i="37"/>
  <c r="F7207" i="37"/>
  <c r="F7205" i="37"/>
  <c r="F7203" i="37"/>
  <c r="F7221" i="37"/>
  <c r="F7231" i="37"/>
  <c r="F7223" i="37"/>
  <c r="F7226" i="37"/>
  <c r="E7603" i="37"/>
  <c r="E7601" i="37"/>
  <c r="E7599" i="37"/>
  <c r="E7597" i="37"/>
  <c r="E7595" i="37"/>
  <c r="E7593" i="37"/>
  <c r="E7591" i="37"/>
  <c r="E7589" i="37"/>
  <c r="E7587" i="37"/>
  <c r="E7585" i="37"/>
  <c r="E7583" i="37"/>
  <c r="E7581" i="37"/>
  <c r="E7579" i="37"/>
  <c r="E7577" i="37"/>
  <c r="E7575" i="37"/>
  <c r="E7602" i="37"/>
  <c r="E7586" i="37"/>
  <c r="E7592" i="37"/>
  <c r="E7576" i="37"/>
  <c r="E7598" i="37"/>
  <c r="E7582" i="37"/>
  <c r="E7604" i="37"/>
  <c r="E7588" i="37"/>
  <c r="E7594" i="37"/>
  <c r="E7578" i="37"/>
  <c r="E7600" i="37"/>
  <c r="E7584" i="37"/>
  <c r="E7590" i="37"/>
  <c r="E7574" i="37"/>
  <c r="E7596" i="37"/>
  <c r="E7580" i="37"/>
  <c r="E7449" i="37"/>
  <c r="E7447" i="37"/>
  <c r="E7445" i="37"/>
  <c r="E7443" i="37"/>
  <c r="E7441" i="37"/>
  <c r="E7439" i="37"/>
  <c r="E7437" i="37"/>
  <c r="E7435" i="37"/>
  <c r="E7433" i="37"/>
  <c r="E7431" i="37"/>
  <c r="E7429" i="37"/>
  <c r="E7427" i="37"/>
  <c r="E7425" i="37"/>
  <c r="E7423" i="37"/>
  <c r="E7421" i="37"/>
  <c r="E7419" i="37"/>
  <c r="E7444" i="37"/>
  <c r="E7436" i="37"/>
  <c r="E7428" i="37"/>
  <c r="E7420" i="37"/>
  <c r="E7446" i="37"/>
  <c r="E7438" i="37"/>
  <c r="E7430" i="37"/>
  <c r="E7422" i="37"/>
  <c r="E7448" i="37"/>
  <c r="E7440" i="37"/>
  <c r="E7432" i="37"/>
  <c r="E7424" i="37"/>
  <c r="E7442" i="37"/>
  <c r="E7434" i="37"/>
  <c r="E7426" i="37"/>
  <c r="E7108" i="37"/>
  <c r="E7106" i="37"/>
  <c r="E7104" i="37"/>
  <c r="E7102" i="37"/>
  <c r="E7100" i="37"/>
  <c r="E7098" i="37"/>
  <c r="E7096" i="37"/>
  <c r="E7094" i="37"/>
  <c r="E7092" i="37"/>
  <c r="E7090" i="37"/>
  <c r="E7088" i="37"/>
  <c r="E7103" i="37"/>
  <c r="E7087" i="37"/>
  <c r="E7080" i="37"/>
  <c r="E7093" i="37"/>
  <c r="E7082" i="37"/>
  <c r="E7099" i="37"/>
  <c r="E7084" i="37"/>
  <c r="E7105" i="37"/>
  <c r="E7089" i="37"/>
  <c r="E7086" i="37"/>
  <c r="E7095" i="37"/>
  <c r="E7079" i="37"/>
  <c r="E7101" i="37"/>
  <c r="E7081" i="37"/>
  <c r="E7097" i="37"/>
  <c r="E7083" i="37"/>
  <c r="E7107" i="37"/>
  <c r="E7085" i="37"/>
  <c r="E7078" i="37"/>
  <c r="E7091" i="37"/>
  <c r="E7666" i="37"/>
  <c r="E7665" i="37"/>
  <c r="E7663" i="37"/>
  <c r="E7661" i="37"/>
  <c r="E7659" i="37"/>
  <c r="E7657" i="37"/>
  <c r="E7655" i="37"/>
  <c r="E7653" i="37"/>
  <c r="E7651" i="37"/>
  <c r="E7649" i="37"/>
  <c r="E7647" i="37"/>
  <c r="E7645" i="37"/>
  <c r="E7643" i="37"/>
  <c r="E7641" i="37"/>
  <c r="E7639" i="37"/>
  <c r="E7637" i="37"/>
  <c r="E7650" i="37"/>
  <c r="E7656" i="37"/>
  <c r="E7640" i="37"/>
  <c r="E7662" i="37"/>
  <c r="E7646" i="37"/>
  <c r="E7652" i="37"/>
  <c r="E7636" i="37"/>
  <c r="E7658" i="37"/>
  <c r="E7642" i="37"/>
  <c r="E7664" i="37"/>
  <c r="E7648" i="37"/>
  <c r="E7654" i="37"/>
  <c r="E7638" i="37"/>
  <c r="E7660" i="37"/>
  <c r="E7644" i="37"/>
  <c r="E7479" i="37"/>
  <c r="E7477" i="37"/>
  <c r="E7475" i="37"/>
  <c r="E7473" i="37"/>
  <c r="E7471" i="37"/>
  <c r="E7469" i="37"/>
  <c r="E7467" i="37"/>
  <c r="E7465" i="37"/>
  <c r="E7463" i="37"/>
  <c r="E7461" i="37"/>
  <c r="E7459" i="37"/>
  <c r="E7457" i="37"/>
  <c r="E7455" i="37"/>
  <c r="E7453" i="37"/>
  <c r="E7451" i="37"/>
  <c r="E7476" i="37"/>
  <c r="E7468" i="37"/>
  <c r="E7460" i="37"/>
  <c r="E7452" i="37"/>
  <c r="E7478" i="37"/>
  <c r="E7470" i="37"/>
  <c r="E7462" i="37"/>
  <c r="E7454" i="37"/>
  <c r="E7480" i="37"/>
  <c r="E7472" i="37"/>
  <c r="E7464" i="37"/>
  <c r="E7456" i="37"/>
  <c r="E7450" i="37"/>
  <c r="E7474" i="37"/>
  <c r="E7466" i="37"/>
  <c r="E7458" i="37"/>
  <c r="E7294" i="37"/>
  <c r="E7292" i="37"/>
  <c r="E7290" i="37"/>
  <c r="E7288" i="37"/>
  <c r="E7286" i="37"/>
  <c r="E7284" i="37"/>
  <c r="E7282" i="37"/>
  <c r="E7280" i="37"/>
  <c r="E7278" i="37"/>
  <c r="E7276" i="37"/>
  <c r="E7274" i="37"/>
  <c r="E7272" i="37"/>
  <c r="E7270" i="37"/>
  <c r="E7268" i="37"/>
  <c r="E7266" i="37"/>
  <c r="E7264" i="37"/>
  <c r="E7293" i="37"/>
  <c r="E7291" i="37"/>
  <c r="E7289" i="37"/>
  <c r="E7287" i="37"/>
  <c r="E7285" i="37"/>
  <c r="E7283" i="37"/>
  <c r="E7281" i="37"/>
  <c r="E7279" i="37"/>
  <c r="E7277" i="37"/>
  <c r="E7275" i="37"/>
  <c r="E7273" i="37"/>
  <c r="E7271" i="37"/>
  <c r="E7269" i="37"/>
  <c r="E7267" i="37"/>
  <c r="E7265" i="37"/>
  <c r="E7200" i="37"/>
  <c r="E7198" i="37"/>
  <c r="E7196" i="37"/>
  <c r="E7194" i="37"/>
  <c r="E7192" i="37"/>
  <c r="E7190" i="37"/>
  <c r="E7188" i="37"/>
  <c r="E7186" i="37"/>
  <c r="E7184" i="37"/>
  <c r="E7182" i="37"/>
  <c r="E7180" i="37"/>
  <c r="E7178" i="37"/>
  <c r="E7176" i="37"/>
  <c r="E7174" i="37"/>
  <c r="E7172" i="37"/>
  <c r="E7199" i="37"/>
  <c r="E7183" i="37"/>
  <c r="E7189" i="37"/>
  <c r="E7173" i="37"/>
  <c r="E7195" i="37"/>
  <c r="E7179" i="37"/>
  <c r="E7201" i="37"/>
  <c r="E7185" i="37"/>
  <c r="E7191" i="37"/>
  <c r="E7175" i="37"/>
  <c r="E7197" i="37"/>
  <c r="E7181" i="37"/>
  <c r="E7187" i="37"/>
  <c r="E7171" i="37"/>
  <c r="E7193" i="37"/>
  <c r="E7177" i="37"/>
  <c r="E7355" i="37"/>
  <c r="E7353" i="37"/>
  <c r="E7351" i="37"/>
  <c r="E7349" i="37"/>
  <c r="E7356" i="37"/>
  <c r="E7348" i="37"/>
  <c r="E7346" i="37"/>
  <c r="E7344" i="37"/>
  <c r="E7342" i="37"/>
  <c r="E7340" i="37"/>
  <c r="E7338" i="37"/>
  <c r="E7336" i="37"/>
  <c r="E7334" i="37"/>
  <c r="E7332" i="37"/>
  <c r="E7330" i="37"/>
  <c r="E7328" i="37"/>
  <c r="E7326" i="37"/>
  <c r="E7350" i="37"/>
  <c r="E7352" i="37"/>
  <c r="E7347" i="37"/>
  <c r="E7345" i="37"/>
  <c r="E7343" i="37"/>
  <c r="E7341" i="37"/>
  <c r="E7339" i="37"/>
  <c r="E7337" i="37"/>
  <c r="E7335" i="37"/>
  <c r="E7333" i="37"/>
  <c r="E7331" i="37"/>
  <c r="E7329" i="37"/>
  <c r="E7327" i="37"/>
  <c r="E7354" i="37"/>
  <c r="F7200" i="37"/>
  <c r="F7198" i="37"/>
  <c r="F7196" i="37"/>
  <c r="F7194" i="37"/>
  <c r="F7192" i="37"/>
  <c r="F7190" i="37"/>
  <c r="F7188" i="37"/>
  <c r="F7186" i="37"/>
  <c r="F7184" i="37"/>
  <c r="F7182" i="37"/>
  <c r="F7180" i="37"/>
  <c r="F7178" i="37"/>
  <c r="F7176" i="37"/>
  <c r="F7174" i="37"/>
  <c r="F7172" i="37"/>
  <c r="F7201" i="37"/>
  <c r="F7199" i="37"/>
  <c r="F7197" i="37"/>
  <c r="F7195" i="37"/>
  <c r="F7193" i="37"/>
  <c r="F7191" i="37"/>
  <c r="F7189" i="37"/>
  <c r="F7187" i="37"/>
  <c r="F7185" i="37"/>
  <c r="F7183" i="37"/>
  <c r="F7181" i="37"/>
  <c r="F7179" i="37"/>
  <c r="F7177" i="37"/>
  <c r="F7175" i="37"/>
  <c r="F7173" i="37"/>
  <c r="F7171" i="37"/>
  <c r="F7479" i="37"/>
  <c r="F7477" i="37"/>
  <c r="F7475" i="37"/>
  <c r="F7473" i="37"/>
  <c r="F7471" i="37"/>
  <c r="F7469" i="37"/>
  <c r="F7467" i="37"/>
  <c r="F7465" i="37"/>
  <c r="F7463" i="37"/>
  <c r="F7461" i="37"/>
  <c r="F7459" i="37"/>
  <c r="F7457" i="37"/>
  <c r="F7455" i="37"/>
  <c r="F7453" i="37"/>
  <c r="F7451" i="37"/>
  <c r="F7478" i="37"/>
  <c r="F7470" i="37"/>
  <c r="F7462" i="37"/>
  <c r="F7454" i="37"/>
  <c r="F7480" i="37"/>
  <c r="F7472" i="37"/>
  <c r="F7464" i="37"/>
  <c r="F7456" i="37"/>
  <c r="F7474" i="37"/>
  <c r="F7466" i="37"/>
  <c r="F7458" i="37"/>
  <c r="F7450" i="37"/>
  <c r="F7468" i="37"/>
  <c r="F7460" i="37"/>
  <c r="F7452" i="37"/>
  <c r="F7476" i="37"/>
  <c r="E7138" i="37"/>
  <c r="E7136" i="37"/>
  <c r="E7134" i="37"/>
  <c r="E7132" i="37"/>
  <c r="E7130" i="37"/>
  <c r="E7128" i="37"/>
  <c r="E7126" i="37"/>
  <c r="E7124" i="37"/>
  <c r="E7122" i="37"/>
  <c r="E7120" i="37"/>
  <c r="E7118" i="37"/>
  <c r="E7116" i="37"/>
  <c r="E7114" i="37"/>
  <c r="E7112" i="37"/>
  <c r="E7110" i="37"/>
  <c r="E7135" i="37"/>
  <c r="E7119" i="37"/>
  <c r="E7125" i="37"/>
  <c r="E7109" i="37"/>
  <c r="E7131" i="37"/>
  <c r="E7115" i="37"/>
  <c r="E7137" i="37"/>
  <c r="E7121" i="37"/>
  <c r="E7127" i="37"/>
  <c r="E7111" i="37"/>
  <c r="E7133" i="37"/>
  <c r="E7117" i="37"/>
  <c r="E7139" i="37"/>
  <c r="E7123" i="37"/>
  <c r="E7129" i="37"/>
  <c r="E7113" i="37"/>
  <c r="F7417" i="37"/>
  <c r="F7415" i="37"/>
  <c r="F7413" i="37"/>
  <c r="F7411" i="37"/>
  <c r="F7409" i="37"/>
  <c r="F7407" i="37"/>
  <c r="F7405" i="37"/>
  <c r="F7403" i="37"/>
  <c r="F7401" i="37"/>
  <c r="F7399" i="37"/>
  <c r="F7397" i="37"/>
  <c r="F7395" i="37"/>
  <c r="F7393" i="37"/>
  <c r="F7391" i="37"/>
  <c r="F7389" i="37"/>
  <c r="F7414" i="37"/>
  <c r="F7406" i="37"/>
  <c r="F7398" i="37"/>
  <c r="F7390" i="37"/>
  <c r="F7416" i="37"/>
  <c r="F7408" i="37"/>
  <c r="F7400" i="37"/>
  <c r="F7392" i="37"/>
  <c r="F7418" i="37"/>
  <c r="F7410" i="37"/>
  <c r="F7402" i="37"/>
  <c r="F7394" i="37"/>
  <c r="F7404" i="37"/>
  <c r="F7396" i="37"/>
  <c r="F7388" i="37"/>
  <c r="F7412" i="37"/>
  <c r="E7541" i="37"/>
  <c r="E7539" i="37"/>
  <c r="E7537" i="37"/>
  <c r="E7535" i="37"/>
  <c r="E7533" i="37"/>
  <c r="E7531" i="37"/>
  <c r="E7529" i="37"/>
  <c r="E7527" i="37"/>
  <c r="E7525" i="37"/>
  <c r="E7523" i="37"/>
  <c r="E7521" i="37"/>
  <c r="E7519" i="37"/>
  <c r="E7517" i="37"/>
  <c r="E7515" i="37"/>
  <c r="E7513" i="37"/>
  <c r="E7538" i="37"/>
  <c r="E7522" i="37"/>
  <c r="E7528" i="37"/>
  <c r="E7512" i="37"/>
  <c r="E7534" i="37"/>
  <c r="E7518" i="37"/>
  <c r="E7540" i="37"/>
  <c r="E7524" i="37"/>
  <c r="E7530" i="37"/>
  <c r="E7514" i="37"/>
  <c r="E7536" i="37"/>
  <c r="E7520" i="37"/>
  <c r="E7542" i="37"/>
  <c r="E7526" i="37"/>
  <c r="E7532" i="37"/>
  <c r="E7516" i="37"/>
  <c r="D40" i="23"/>
  <c r="D39" i="23" l="1"/>
  <c r="N25" i="34" l="1"/>
  <c r="X48" i="22" l="1"/>
  <c r="O27" i="32" l="1"/>
  <c r="N29" i="32"/>
  <c r="O25" i="32"/>
  <c r="D20" i="28" l="1"/>
  <c r="M20" i="32" l="1"/>
  <c r="D2" i="31" l="1"/>
  <c r="E32" i="29" l="1"/>
  <c r="E33" i="29"/>
  <c r="E39" i="29"/>
  <c r="D27" i="29" l="1"/>
  <c r="D28" i="29"/>
  <c r="D18" i="20" l="1"/>
  <c r="D13" i="18" l="1"/>
  <c r="D39" i="28" l="1"/>
  <c r="A47" i="14" l="1"/>
  <c r="A233" i="30" l="1"/>
  <c r="B233" i="30"/>
  <c r="B254" i="30" l="1"/>
  <c r="A254" i="30"/>
  <c r="B212" i="30"/>
  <c r="A212" i="30"/>
  <c r="A191" i="30"/>
  <c r="B191" i="30"/>
  <c r="B170" i="30"/>
  <c r="A170" i="30"/>
  <c r="B149" i="30"/>
  <c r="A149" i="30"/>
  <c r="A128" i="30"/>
  <c r="B128" i="30"/>
  <c r="A86" i="30"/>
  <c r="B86" i="30"/>
  <c r="A65" i="30"/>
  <c r="B65" i="30"/>
  <c r="A44" i="30"/>
  <c r="B44" i="30"/>
  <c r="A23" i="30"/>
  <c r="B23" i="30"/>
  <c r="A107" i="30"/>
  <c r="B107" i="30"/>
  <c r="F80" i="25" l="1"/>
  <c r="E78" i="25"/>
  <c r="F77" i="25"/>
  <c r="E77" i="25"/>
  <c r="E76" i="25"/>
  <c r="B69" i="25"/>
  <c r="B253" i="30" s="1"/>
  <c r="A69" i="25"/>
  <c r="A253" i="30" s="1"/>
  <c r="B68" i="25"/>
  <c r="B252" i="30" s="1"/>
  <c r="A68" i="25"/>
  <c r="A252" i="30" s="1"/>
  <c r="B67" i="25"/>
  <c r="B251" i="30" s="1"/>
  <c r="A67" i="25"/>
  <c r="A251" i="30" s="1"/>
  <c r="B66" i="25"/>
  <c r="B250" i="30" s="1"/>
  <c r="A66" i="25"/>
  <c r="A250" i="30" s="1"/>
  <c r="B65" i="25"/>
  <c r="B249" i="30" s="1"/>
  <c r="A65" i="25"/>
  <c r="A249" i="30" s="1"/>
  <c r="B64" i="25"/>
  <c r="B248" i="30" s="1"/>
  <c r="A64" i="25"/>
  <c r="A248" i="30" s="1"/>
  <c r="B63" i="25"/>
  <c r="B247" i="30" s="1"/>
  <c r="A63" i="25"/>
  <c r="A247" i="30" s="1"/>
  <c r="B62" i="25"/>
  <c r="B246" i="30" s="1"/>
  <c r="A62" i="25"/>
  <c r="A246" i="30" s="1"/>
  <c r="B61" i="25"/>
  <c r="B245" i="30" s="1"/>
  <c r="A61" i="25"/>
  <c r="A245" i="30" s="1"/>
  <c r="B60" i="25"/>
  <c r="B244" i="30" s="1"/>
  <c r="A60" i="25"/>
  <c r="A244" i="30" s="1"/>
  <c r="B59" i="25"/>
  <c r="B243" i="30" s="1"/>
  <c r="A59" i="25"/>
  <c r="A243" i="30" s="1"/>
  <c r="B58" i="25"/>
  <c r="B242" i="30" s="1"/>
  <c r="A58" i="25"/>
  <c r="A242" i="30" s="1"/>
  <c r="B57" i="25"/>
  <c r="B241" i="30" s="1"/>
  <c r="A57" i="25"/>
  <c r="A241" i="30" s="1"/>
  <c r="B56" i="25"/>
  <c r="B240" i="30" s="1"/>
  <c r="A56" i="25"/>
  <c r="A240" i="30" s="1"/>
  <c r="B55" i="25"/>
  <c r="B239" i="30" s="1"/>
  <c r="A55" i="25"/>
  <c r="A239" i="30" s="1"/>
  <c r="B54" i="25"/>
  <c r="B238" i="30" s="1"/>
  <c r="A54" i="25"/>
  <c r="A238" i="30" s="1"/>
  <c r="B53" i="25"/>
  <c r="B237" i="30" s="1"/>
  <c r="A53" i="25"/>
  <c r="A237" i="30" s="1"/>
  <c r="B52" i="25"/>
  <c r="B236" i="30" s="1"/>
  <c r="A52" i="25"/>
  <c r="A236" i="30" s="1"/>
  <c r="B51" i="25"/>
  <c r="B235" i="30" s="1"/>
  <c r="A51" i="25"/>
  <c r="A235" i="30" s="1"/>
  <c r="B50" i="25"/>
  <c r="B234" i="30" s="1"/>
  <c r="A50" i="25"/>
  <c r="A234" i="30" s="1"/>
  <c r="F47" i="25"/>
  <c r="BT44" i="25"/>
  <c r="D69" i="25" s="1"/>
  <c r="BQ44" i="25"/>
  <c r="D68" i="25" s="1"/>
  <c r="BN44" i="25"/>
  <c r="D67" i="25" s="1"/>
  <c r="BK44" i="25"/>
  <c r="D66" i="25" s="1"/>
  <c r="BH44" i="25"/>
  <c r="D65" i="25" s="1"/>
  <c r="BE44" i="25"/>
  <c r="D64" i="25" s="1"/>
  <c r="BB44" i="25"/>
  <c r="D63" i="25" s="1"/>
  <c r="AY44" i="25"/>
  <c r="D62" i="25" s="1"/>
  <c r="AV44" i="25"/>
  <c r="D61" i="25" s="1"/>
  <c r="AS44" i="25"/>
  <c r="D60" i="25" s="1"/>
  <c r="AP44" i="25"/>
  <c r="D59" i="25" s="1"/>
  <c r="AM44" i="25"/>
  <c r="D58" i="25" s="1"/>
  <c r="AJ44" i="25"/>
  <c r="D57" i="25" s="1"/>
  <c r="AG44" i="25"/>
  <c r="D56" i="25" s="1"/>
  <c r="AD44" i="25"/>
  <c r="D55" i="25" s="1"/>
  <c r="AA44" i="25"/>
  <c r="D54" i="25" s="1"/>
  <c r="X44" i="25"/>
  <c r="D53" i="25" s="1"/>
  <c r="U44" i="25"/>
  <c r="D52" i="25" s="1"/>
  <c r="R44" i="25"/>
  <c r="D51" i="25" s="1"/>
  <c r="O44" i="25"/>
  <c r="D50" i="25" s="1"/>
  <c r="E43" i="25"/>
  <c r="D43" i="25"/>
  <c r="E42" i="25"/>
  <c r="D42" i="25"/>
  <c r="E41" i="25"/>
  <c r="D41" i="25"/>
  <c r="E40" i="25"/>
  <c r="D40" i="25"/>
  <c r="E39" i="25"/>
  <c r="D39" i="25"/>
  <c r="E38" i="25"/>
  <c r="D38" i="25"/>
  <c r="E37" i="25"/>
  <c r="D37" i="25"/>
  <c r="E36" i="25"/>
  <c r="D36" i="25"/>
  <c r="E35" i="25"/>
  <c r="D35" i="25"/>
  <c r="E34" i="25"/>
  <c r="D34" i="25"/>
  <c r="D33" i="25"/>
  <c r="D32" i="25"/>
  <c r="D31" i="25"/>
  <c r="D30" i="25"/>
  <c r="D29" i="25"/>
  <c r="D28" i="25"/>
  <c r="E27" i="25"/>
  <c r="D27" i="25"/>
  <c r="D26" i="25"/>
  <c r="D25" i="25"/>
  <c r="D24" i="25"/>
  <c r="D23" i="25"/>
  <c r="D22" i="25"/>
  <c r="E21" i="25"/>
  <c r="D21" i="25"/>
  <c r="E20" i="25"/>
  <c r="D20" i="25"/>
  <c r="D18" i="25"/>
  <c r="D17" i="25"/>
  <c r="D16" i="25"/>
  <c r="D15" i="25"/>
  <c r="D14" i="25"/>
  <c r="F79" i="24"/>
  <c r="E77" i="24"/>
  <c r="F76" i="24"/>
  <c r="E76" i="24"/>
  <c r="E75" i="24"/>
  <c r="B68" i="24"/>
  <c r="B232" i="30" s="1"/>
  <c r="A68" i="24"/>
  <c r="A232" i="30" s="1"/>
  <c r="B67" i="24"/>
  <c r="B231" i="30" s="1"/>
  <c r="A67" i="24"/>
  <c r="A231" i="30" s="1"/>
  <c r="B66" i="24"/>
  <c r="B230" i="30" s="1"/>
  <c r="A66" i="24"/>
  <c r="A230" i="30" s="1"/>
  <c r="B65" i="24"/>
  <c r="B229" i="30" s="1"/>
  <c r="A65" i="24"/>
  <c r="A229" i="30" s="1"/>
  <c r="B64" i="24"/>
  <c r="B228" i="30" s="1"/>
  <c r="A64" i="24"/>
  <c r="A228" i="30" s="1"/>
  <c r="B63" i="24"/>
  <c r="B227" i="30" s="1"/>
  <c r="A63" i="24"/>
  <c r="A227" i="30" s="1"/>
  <c r="B62" i="24"/>
  <c r="B226" i="30" s="1"/>
  <c r="A62" i="24"/>
  <c r="A226" i="30" s="1"/>
  <c r="B61" i="24"/>
  <c r="B225" i="30" s="1"/>
  <c r="A61" i="24"/>
  <c r="A225" i="30" s="1"/>
  <c r="B60" i="24"/>
  <c r="B224" i="30" s="1"/>
  <c r="A60" i="24"/>
  <c r="A224" i="30" s="1"/>
  <c r="B59" i="24"/>
  <c r="B223" i="30" s="1"/>
  <c r="A59" i="24"/>
  <c r="A223" i="30" s="1"/>
  <c r="B58" i="24"/>
  <c r="B222" i="30" s="1"/>
  <c r="A58" i="24"/>
  <c r="A222" i="30" s="1"/>
  <c r="B57" i="24"/>
  <c r="B221" i="30" s="1"/>
  <c r="A57" i="24"/>
  <c r="A221" i="30" s="1"/>
  <c r="B56" i="24"/>
  <c r="B220" i="30" s="1"/>
  <c r="A56" i="24"/>
  <c r="A220" i="30" s="1"/>
  <c r="B55" i="24"/>
  <c r="B219" i="30" s="1"/>
  <c r="A55" i="24"/>
  <c r="A219" i="30" s="1"/>
  <c r="B54" i="24"/>
  <c r="B218" i="30" s="1"/>
  <c r="A54" i="24"/>
  <c r="A218" i="30" s="1"/>
  <c r="B53" i="24"/>
  <c r="B217" i="30" s="1"/>
  <c r="A53" i="24"/>
  <c r="A217" i="30" s="1"/>
  <c r="B52" i="24"/>
  <c r="B216" i="30" s="1"/>
  <c r="A52" i="24"/>
  <c r="A216" i="30" s="1"/>
  <c r="B51" i="24"/>
  <c r="B215" i="30" s="1"/>
  <c r="A51" i="24"/>
  <c r="A215" i="30" s="1"/>
  <c r="B50" i="24"/>
  <c r="B214" i="30" s="1"/>
  <c r="A50" i="24"/>
  <c r="A214" i="30" s="1"/>
  <c r="B49" i="24"/>
  <c r="B213" i="30" s="1"/>
  <c r="A49" i="24"/>
  <c r="A213" i="30" s="1"/>
  <c r="F46" i="24"/>
  <c r="D68" i="24"/>
  <c r="D67" i="24"/>
  <c r="D66" i="24"/>
  <c r="D65" i="24"/>
  <c r="D64" i="24"/>
  <c r="D63" i="24"/>
  <c r="D62" i="24"/>
  <c r="D61" i="24"/>
  <c r="D60" i="24"/>
  <c r="D59" i="24"/>
  <c r="D58" i="24"/>
  <c r="D57" i="24"/>
  <c r="D56" i="24"/>
  <c r="D55" i="24"/>
  <c r="D54" i="24"/>
  <c r="D53" i="24"/>
  <c r="D52" i="24"/>
  <c r="D51" i="24"/>
  <c r="D50" i="24"/>
  <c r="D49" i="24"/>
  <c r="D42" i="24"/>
  <c r="D41" i="24"/>
  <c r="D40" i="24"/>
  <c r="D39" i="24"/>
  <c r="D38" i="24"/>
  <c r="E37" i="24"/>
  <c r="D37" i="24"/>
  <c r="D36" i="24"/>
  <c r="D35" i="24"/>
  <c r="D34" i="24"/>
  <c r="D33" i="24"/>
  <c r="D32" i="24"/>
  <c r="N32" i="24" s="1"/>
  <c r="D31" i="24"/>
  <c r="N31" i="24" s="1"/>
  <c r="D30" i="24"/>
  <c r="N30" i="24" s="1"/>
  <c r="D29" i="24"/>
  <c r="D28" i="24"/>
  <c r="D27" i="24"/>
  <c r="E26" i="24"/>
  <c r="E25" i="24"/>
  <c r="D24" i="24"/>
  <c r="D23" i="24"/>
  <c r="D22" i="24"/>
  <c r="D21" i="24"/>
  <c r="E19" i="24"/>
  <c r="E18" i="24"/>
  <c r="D17" i="24"/>
  <c r="D16" i="24"/>
  <c r="D15" i="24"/>
  <c r="D14" i="24"/>
  <c r="N14" i="24" s="1"/>
  <c r="D13" i="24"/>
  <c r="F80" i="23"/>
  <c r="E78" i="23"/>
  <c r="F77" i="23"/>
  <c r="E77" i="23"/>
  <c r="E76" i="23"/>
  <c r="B69" i="23"/>
  <c r="B211" i="30" s="1"/>
  <c r="A69" i="23"/>
  <c r="A211" i="30" s="1"/>
  <c r="B68" i="23"/>
  <c r="B210" i="30" s="1"/>
  <c r="A68" i="23"/>
  <c r="A210" i="30" s="1"/>
  <c r="B67" i="23"/>
  <c r="B209" i="30" s="1"/>
  <c r="A67" i="23"/>
  <c r="A209" i="30" s="1"/>
  <c r="B66" i="23"/>
  <c r="B208" i="30" s="1"/>
  <c r="A66" i="23"/>
  <c r="A208" i="30" s="1"/>
  <c r="B65" i="23"/>
  <c r="B207" i="30" s="1"/>
  <c r="A65" i="23"/>
  <c r="A207" i="30" s="1"/>
  <c r="B64" i="23"/>
  <c r="B206" i="30" s="1"/>
  <c r="A64" i="23"/>
  <c r="A206" i="30" s="1"/>
  <c r="B63" i="23"/>
  <c r="B205" i="30" s="1"/>
  <c r="A63" i="23"/>
  <c r="A205" i="30" s="1"/>
  <c r="B62" i="23"/>
  <c r="B204" i="30" s="1"/>
  <c r="A62" i="23"/>
  <c r="A204" i="30" s="1"/>
  <c r="B61" i="23"/>
  <c r="B203" i="30" s="1"/>
  <c r="A61" i="23"/>
  <c r="A203" i="30" s="1"/>
  <c r="B60" i="23"/>
  <c r="B202" i="30" s="1"/>
  <c r="A60" i="23"/>
  <c r="A202" i="30" s="1"/>
  <c r="B59" i="23"/>
  <c r="B201" i="30" s="1"/>
  <c r="A59" i="23"/>
  <c r="A201" i="30" s="1"/>
  <c r="B58" i="23"/>
  <c r="B200" i="30" s="1"/>
  <c r="A58" i="23"/>
  <c r="A200" i="30" s="1"/>
  <c r="B57" i="23"/>
  <c r="B199" i="30" s="1"/>
  <c r="A57" i="23"/>
  <c r="A199" i="30" s="1"/>
  <c r="B56" i="23"/>
  <c r="B198" i="30" s="1"/>
  <c r="A56" i="23"/>
  <c r="A198" i="30" s="1"/>
  <c r="B55" i="23"/>
  <c r="B197" i="30" s="1"/>
  <c r="A55" i="23"/>
  <c r="A197" i="30" s="1"/>
  <c r="B54" i="23"/>
  <c r="B196" i="30" s="1"/>
  <c r="A54" i="23"/>
  <c r="A196" i="30" s="1"/>
  <c r="B53" i="23"/>
  <c r="B195" i="30" s="1"/>
  <c r="A53" i="23"/>
  <c r="A195" i="30" s="1"/>
  <c r="B52" i="23"/>
  <c r="B194" i="30" s="1"/>
  <c r="A52" i="23"/>
  <c r="A194" i="30" s="1"/>
  <c r="B51" i="23"/>
  <c r="B193" i="30" s="1"/>
  <c r="A51" i="23"/>
  <c r="A193" i="30" s="1"/>
  <c r="B50" i="23"/>
  <c r="B192" i="30" s="1"/>
  <c r="A50" i="23"/>
  <c r="A192" i="30" s="1"/>
  <c r="F47" i="23"/>
  <c r="BT44" i="23"/>
  <c r="D69" i="23" s="1"/>
  <c r="BQ44" i="23"/>
  <c r="D68" i="23" s="1"/>
  <c r="BN44" i="23"/>
  <c r="D67" i="23" s="1"/>
  <c r="BK44" i="23"/>
  <c r="D66" i="23" s="1"/>
  <c r="BH44" i="23"/>
  <c r="D65" i="23" s="1"/>
  <c r="BE44" i="23"/>
  <c r="D64" i="23" s="1"/>
  <c r="BB44" i="23"/>
  <c r="D63" i="23" s="1"/>
  <c r="AY44" i="23"/>
  <c r="D62" i="23" s="1"/>
  <c r="AV44" i="23"/>
  <c r="D61" i="23" s="1"/>
  <c r="AS44" i="23"/>
  <c r="D60" i="23" s="1"/>
  <c r="AP44" i="23"/>
  <c r="D59" i="23" s="1"/>
  <c r="AM44" i="23"/>
  <c r="D58" i="23" s="1"/>
  <c r="AJ44" i="23"/>
  <c r="D57" i="23" s="1"/>
  <c r="AG44" i="23"/>
  <c r="D56" i="23" s="1"/>
  <c r="AD44" i="23"/>
  <c r="D55" i="23" s="1"/>
  <c r="AA44" i="23"/>
  <c r="D54" i="23" s="1"/>
  <c r="X44" i="23"/>
  <c r="D53" i="23" s="1"/>
  <c r="U44" i="23"/>
  <c r="D52" i="23" s="1"/>
  <c r="R44" i="23"/>
  <c r="D51" i="23" s="1"/>
  <c r="O44" i="23"/>
  <c r="D50" i="23" s="1"/>
  <c r="E43" i="23"/>
  <c r="D43" i="23"/>
  <c r="E38" i="23"/>
  <c r="D38" i="23"/>
  <c r="D37" i="23"/>
  <c r="E36" i="23"/>
  <c r="D36" i="23"/>
  <c r="E35" i="23"/>
  <c r="D35" i="23"/>
  <c r="D34" i="23"/>
  <c r="D33" i="23"/>
  <c r="D32" i="23"/>
  <c r="N32" i="23" s="1"/>
  <c r="D31" i="23"/>
  <c r="N31" i="23" s="1"/>
  <c r="D30" i="23"/>
  <c r="N30" i="23" s="1"/>
  <c r="E29" i="23"/>
  <c r="D29" i="23"/>
  <c r="N29" i="23" s="1"/>
  <c r="E28" i="23"/>
  <c r="D28" i="23"/>
  <c r="N28" i="23" s="1"/>
  <c r="D27" i="23"/>
  <c r="N27" i="23" s="1"/>
  <c r="D26" i="23"/>
  <c r="N26" i="23" s="1"/>
  <c r="D25" i="23"/>
  <c r="N25" i="23" s="1"/>
  <c r="D24" i="23"/>
  <c r="N24" i="23" s="1"/>
  <c r="D23" i="23"/>
  <c r="N23" i="23" s="1"/>
  <c r="E22" i="23"/>
  <c r="D22" i="23"/>
  <c r="N22" i="23" s="1"/>
  <c r="E21" i="23"/>
  <c r="D21" i="23"/>
  <c r="N21" i="23" s="1"/>
  <c r="D20" i="23"/>
  <c r="N20" i="23" s="1"/>
  <c r="D19" i="23"/>
  <c r="N19" i="23" s="1"/>
  <c r="D18" i="23"/>
  <c r="N18" i="23" s="1"/>
  <c r="D17" i="23"/>
  <c r="N17" i="23" s="1"/>
  <c r="E16" i="23"/>
  <c r="D16" i="23"/>
  <c r="N16" i="23" s="1"/>
  <c r="E15" i="23"/>
  <c r="D15" i="23"/>
  <c r="N15" i="23" s="1"/>
  <c r="E14" i="23"/>
  <c r="D14" i="23"/>
  <c r="N14" i="23" s="1"/>
  <c r="D13" i="23"/>
  <c r="F79" i="22"/>
  <c r="E77" i="22"/>
  <c r="F76" i="22"/>
  <c r="E76" i="22"/>
  <c r="E75" i="22"/>
  <c r="B68" i="22"/>
  <c r="B190" i="30" s="1"/>
  <c r="A68" i="22"/>
  <c r="A190" i="30" s="1"/>
  <c r="B67" i="22"/>
  <c r="B189" i="30" s="1"/>
  <c r="A67" i="22"/>
  <c r="A189" i="30" s="1"/>
  <c r="B66" i="22"/>
  <c r="B188" i="30" s="1"/>
  <c r="A66" i="22"/>
  <c r="A188" i="30" s="1"/>
  <c r="B65" i="22"/>
  <c r="B187" i="30" s="1"/>
  <c r="A65" i="22"/>
  <c r="A187" i="30" s="1"/>
  <c r="B64" i="22"/>
  <c r="B186" i="30" s="1"/>
  <c r="A64" i="22"/>
  <c r="A186" i="30" s="1"/>
  <c r="B63" i="22"/>
  <c r="B185" i="30" s="1"/>
  <c r="A63" i="22"/>
  <c r="A185" i="30" s="1"/>
  <c r="B62" i="22"/>
  <c r="B184" i="30" s="1"/>
  <c r="A62" i="22"/>
  <c r="A184" i="30" s="1"/>
  <c r="B61" i="22"/>
  <c r="B183" i="30" s="1"/>
  <c r="A61" i="22"/>
  <c r="A183" i="30" s="1"/>
  <c r="B60" i="22"/>
  <c r="B182" i="30" s="1"/>
  <c r="A60" i="22"/>
  <c r="A182" i="30" s="1"/>
  <c r="B59" i="22"/>
  <c r="B181" i="30" s="1"/>
  <c r="A59" i="22"/>
  <c r="A181" i="30" s="1"/>
  <c r="B58" i="22"/>
  <c r="B180" i="30" s="1"/>
  <c r="A58" i="22"/>
  <c r="A180" i="30" s="1"/>
  <c r="B57" i="22"/>
  <c r="B179" i="30" s="1"/>
  <c r="A57" i="22"/>
  <c r="A179" i="30" s="1"/>
  <c r="B56" i="22"/>
  <c r="B178" i="30" s="1"/>
  <c r="A56" i="22"/>
  <c r="A178" i="30" s="1"/>
  <c r="B55" i="22"/>
  <c r="B177" i="30" s="1"/>
  <c r="A55" i="22"/>
  <c r="A177" i="30" s="1"/>
  <c r="B54" i="22"/>
  <c r="B176" i="30" s="1"/>
  <c r="A54" i="22"/>
  <c r="A176" i="30" s="1"/>
  <c r="B53" i="22"/>
  <c r="B175" i="30" s="1"/>
  <c r="A53" i="22"/>
  <c r="A175" i="30" s="1"/>
  <c r="B52" i="22"/>
  <c r="B174" i="30" s="1"/>
  <c r="A52" i="22"/>
  <c r="A174" i="30" s="1"/>
  <c r="B51" i="22"/>
  <c r="B173" i="30" s="1"/>
  <c r="A51" i="22"/>
  <c r="A173" i="30" s="1"/>
  <c r="B50" i="22"/>
  <c r="B172" i="30" s="1"/>
  <c r="A50" i="22"/>
  <c r="A172" i="30" s="1"/>
  <c r="B49" i="22"/>
  <c r="B171" i="30" s="1"/>
  <c r="A49" i="22"/>
  <c r="A171" i="30" s="1"/>
  <c r="F46" i="22"/>
  <c r="D68" i="22"/>
  <c r="D67" i="22"/>
  <c r="D66" i="22"/>
  <c r="D65" i="22"/>
  <c r="D64" i="22"/>
  <c r="D63" i="22"/>
  <c r="D62" i="22"/>
  <c r="D61" i="22"/>
  <c r="D60" i="22"/>
  <c r="D59" i="22"/>
  <c r="D58" i="22"/>
  <c r="D57" i="22"/>
  <c r="D56" i="22"/>
  <c r="D55" i="22"/>
  <c r="D54" i="22"/>
  <c r="D53" i="22"/>
  <c r="D52" i="22"/>
  <c r="D51" i="22"/>
  <c r="D50" i="22"/>
  <c r="D49" i="22"/>
  <c r="D42" i="22"/>
  <c r="D41" i="22"/>
  <c r="D40" i="22"/>
  <c r="D39" i="22"/>
  <c r="N39" i="22" s="1"/>
  <c r="D38" i="22"/>
  <c r="N38" i="22" s="1"/>
  <c r="E37" i="22"/>
  <c r="D37" i="22"/>
  <c r="N37" i="22" s="1"/>
  <c r="D36" i="22"/>
  <c r="D35" i="22"/>
  <c r="E34" i="22"/>
  <c r="D34" i="22"/>
  <c r="D33" i="22"/>
  <c r="E32" i="22"/>
  <c r="D32" i="22"/>
  <c r="E31" i="22"/>
  <c r="D31" i="22"/>
  <c r="E30" i="22"/>
  <c r="D30" i="22"/>
  <c r="D22" i="22"/>
  <c r="D21" i="22"/>
  <c r="E20" i="22"/>
  <c r="D20" i="22"/>
  <c r="D19" i="22"/>
  <c r="D18" i="22"/>
  <c r="E17" i="22"/>
  <c r="D17" i="22"/>
  <c r="E16" i="22"/>
  <c r="D16" i="22"/>
  <c r="D15" i="22"/>
  <c r="D14" i="22"/>
  <c r="D13" i="22"/>
  <c r="F80" i="21"/>
  <c r="E78" i="21"/>
  <c r="F77" i="21"/>
  <c r="E77" i="21"/>
  <c r="E76" i="21"/>
  <c r="B69" i="21"/>
  <c r="B169" i="30" s="1"/>
  <c r="A69" i="21"/>
  <c r="A169" i="30" s="1"/>
  <c r="B68" i="21"/>
  <c r="B168" i="30" s="1"/>
  <c r="A68" i="21"/>
  <c r="A168" i="30" s="1"/>
  <c r="B67" i="21"/>
  <c r="B167" i="30" s="1"/>
  <c r="A67" i="21"/>
  <c r="A167" i="30" s="1"/>
  <c r="B66" i="21"/>
  <c r="B166" i="30" s="1"/>
  <c r="A66" i="21"/>
  <c r="A166" i="30" s="1"/>
  <c r="B65" i="21"/>
  <c r="B165" i="30" s="1"/>
  <c r="A65" i="21"/>
  <c r="A165" i="30" s="1"/>
  <c r="B64" i="21"/>
  <c r="B164" i="30" s="1"/>
  <c r="A64" i="21"/>
  <c r="A164" i="30" s="1"/>
  <c r="B63" i="21"/>
  <c r="B163" i="30" s="1"/>
  <c r="A63" i="21"/>
  <c r="A163" i="30" s="1"/>
  <c r="B62" i="21"/>
  <c r="B162" i="30" s="1"/>
  <c r="A62" i="21"/>
  <c r="A162" i="30" s="1"/>
  <c r="B61" i="21"/>
  <c r="B161" i="30" s="1"/>
  <c r="A61" i="21"/>
  <c r="A161" i="30" s="1"/>
  <c r="B60" i="21"/>
  <c r="B160" i="30" s="1"/>
  <c r="A60" i="21"/>
  <c r="A160" i="30" s="1"/>
  <c r="B59" i="21"/>
  <c r="B159" i="30" s="1"/>
  <c r="A59" i="21"/>
  <c r="A159" i="30" s="1"/>
  <c r="B58" i="21"/>
  <c r="B158" i="30" s="1"/>
  <c r="A58" i="21"/>
  <c r="A158" i="30" s="1"/>
  <c r="B57" i="21"/>
  <c r="B157" i="30" s="1"/>
  <c r="A57" i="21"/>
  <c r="A157" i="30" s="1"/>
  <c r="B56" i="21"/>
  <c r="B156" i="30" s="1"/>
  <c r="A56" i="21"/>
  <c r="A156" i="30" s="1"/>
  <c r="B55" i="21"/>
  <c r="B155" i="30" s="1"/>
  <c r="A55" i="21"/>
  <c r="A155" i="30" s="1"/>
  <c r="B54" i="21"/>
  <c r="B154" i="30" s="1"/>
  <c r="A54" i="21"/>
  <c r="A154" i="30" s="1"/>
  <c r="B53" i="21"/>
  <c r="B153" i="30" s="1"/>
  <c r="A53" i="21"/>
  <c r="A153" i="30" s="1"/>
  <c r="B52" i="21"/>
  <c r="B152" i="30" s="1"/>
  <c r="A52" i="21"/>
  <c r="A152" i="30" s="1"/>
  <c r="B51" i="21"/>
  <c r="B151" i="30" s="1"/>
  <c r="A51" i="21"/>
  <c r="A151" i="30" s="1"/>
  <c r="B50" i="21"/>
  <c r="B150" i="30" s="1"/>
  <c r="A50" i="21"/>
  <c r="A150" i="30" s="1"/>
  <c r="BT44" i="21"/>
  <c r="D69" i="21" s="1"/>
  <c r="BQ44" i="21"/>
  <c r="D68" i="21" s="1"/>
  <c r="BN44" i="21"/>
  <c r="D67" i="21" s="1"/>
  <c r="BK44" i="21"/>
  <c r="D66" i="21" s="1"/>
  <c r="BH44" i="21"/>
  <c r="D65" i="21" s="1"/>
  <c r="BE44" i="21"/>
  <c r="D64" i="21" s="1"/>
  <c r="BB44" i="21"/>
  <c r="D63" i="21" s="1"/>
  <c r="AY44" i="21"/>
  <c r="D62" i="21" s="1"/>
  <c r="AV44" i="21"/>
  <c r="D61" i="21" s="1"/>
  <c r="AS44" i="21"/>
  <c r="D60" i="21" s="1"/>
  <c r="AP44" i="21"/>
  <c r="D59" i="21" s="1"/>
  <c r="AM44" i="21"/>
  <c r="D58" i="21" s="1"/>
  <c r="AJ44" i="21"/>
  <c r="D57" i="21" s="1"/>
  <c r="AG44" i="21"/>
  <c r="D56" i="21" s="1"/>
  <c r="AD44" i="21"/>
  <c r="D55" i="21" s="1"/>
  <c r="AA44" i="21"/>
  <c r="D54" i="21" s="1"/>
  <c r="X44" i="21"/>
  <c r="D53" i="21" s="1"/>
  <c r="U44" i="21"/>
  <c r="D52" i="21" s="1"/>
  <c r="R44" i="21"/>
  <c r="D51" i="21" s="1"/>
  <c r="O44" i="21"/>
  <c r="D50" i="21" s="1"/>
  <c r="N43" i="21"/>
  <c r="N42" i="21"/>
  <c r="N41" i="21"/>
  <c r="N40" i="21"/>
  <c r="N39" i="21"/>
  <c r="N37" i="21"/>
  <c r="G4478" i="37" s="1"/>
  <c r="H4478" i="37" s="1"/>
  <c r="N36" i="21"/>
  <c r="G4477" i="37" s="1"/>
  <c r="H4477" i="37" s="1"/>
  <c r="N35" i="21"/>
  <c r="G4476" i="37" s="1"/>
  <c r="H4476" i="37" s="1"/>
  <c r="N34" i="21"/>
  <c r="G4475" i="37" s="1"/>
  <c r="H4475" i="37" s="1"/>
  <c r="N27" i="21"/>
  <c r="G4468" i="37" s="1"/>
  <c r="H4468" i="37" s="1"/>
  <c r="N26" i="21"/>
  <c r="G4467" i="37" s="1"/>
  <c r="H4467" i="37" s="1"/>
  <c r="N25" i="21"/>
  <c r="G4466" i="37" s="1"/>
  <c r="H4466" i="37" s="1"/>
  <c r="N24" i="21"/>
  <c r="G4465" i="37" s="1"/>
  <c r="H4465" i="37" s="1"/>
  <c r="N23" i="21"/>
  <c r="G4464" i="37" s="1"/>
  <c r="H4464" i="37" s="1"/>
  <c r="N22" i="21"/>
  <c r="G4463" i="37" s="1"/>
  <c r="H4463" i="37" s="1"/>
  <c r="N21" i="21"/>
  <c r="G4462" i="37" s="1"/>
  <c r="H4462" i="37" s="1"/>
  <c r="N20" i="21"/>
  <c r="G4461" i="37" s="1"/>
  <c r="H4461" i="37" s="1"/>
  <c r="N19" i="21"/>
  <c r="G4460" i="37" s="1"/>
  <c r="H4460" i="37" s="1"/>
  <c r="N18" i="21"/>
  <c r="G4459" i="37" s="1"/>
  <c r="H4459" i="37" s="1"/>
  <c r="N17" i="21"/>
  <c r="G4458" i="37" s="1"/>
  <c r="H4458" i="37" s="1"/>
  <c r="N16" i="21"/>
  <c r="G4457" i="37" s="1"/>
  <c r="H4457" i="37" s="1"/>
  <c r="N15" i="21"/>
  <c r="G4456" i="37" s="1"/>
  <c r="H4456" i="37" s="1"/>
  <c r="N14" i="21"/>
  <c r="G4455" i="37" s="1"/>
  <c r="H4455" i="37" s="1"/>
  <c r="E13" i="21"/>
  <c r="D13" i="21"/>
  <c r="N13" i="21" s="1"/>
  <c r="H4454" i="37" s="1"/>
  <c r="F80" i="20"/>
  <c r="E78" i="20"/>
  <c r="F77" i="20"/>
  <c r="E77" i="20"/>
  <c r="E76" i="20"/>
  <c r="B69" i="20"/>
  <c r="B148" i="30" s="1"/>
  <c r="A69" i="20"/>
  <c r="A148" i="30" s="1"/>
  <c r="B68" i="20"/>
  <c r="B147" i="30" s="1"/>
  <c r="A68" i="20"/>
  <c r="A147" i="30" s="1"/>
  <c r="B67" i="20"/>
  <c r="B146" i="30" s="1"/>
  <c r="A67" i="20"/>
  <c r="A146" i="30" s="1"/>
  <c r="B66" i="20"/>
  <c r="B145" i="30" s="1"/>
  <c r="A66" i="20"/>
  <c r="A145" i="30" s="1"/>
  <c r="B65" i="20"/>
  <c r="B144" i="30" s="1"/>
  <c r="A65" i="20"/>
  <c r="A144" i="30" s="1"/>
  <c r="B64" i="20"/>
  <c r="B143" i="30" s="1"/>
  <c r="A64" i="20"/>
  <c r="A143" i="30" s="1"/>
  <c r="B63" i="20"/>
  <c r="B142" i="30" s="1"/>
  <c r="A63" i="20"/>
  <c r="A142" i="30" s="1"/>
  <c r="B62" i="20"/>
  <c r="B141" i="30" s="1"/>
  <c r="A62" i="20"/>
  <c r="A141" i="30" s="1"/>
  <c r="B61" i="20"/>
  <c r="B140" i="30" s="1"/>
  <c r="A61" i="20"/>
  <c r="A140" i="30" s="1"/>
  <c r="B60" i="20"/>
  <c r="B139" i="30" s="1"/>
  <c r="A60" i="20"/>
  <c r="A139" i="30" s="1"/>
  <c r="B59" i="20"/>
  <c r="B138" i="30" s="1"/>
  <c r="A59" i="20"/>
  <c r="A138" i="30" s="1"/>
  <c r="B58" i="20"/>
  <c r="B137" i="30" s="1"/>
  <c r="A58" i="20"/>
  <c r="A137" i="30" s="1"/>
  <c r="B57" i="20"/>
  <c r="B136" i="30" s="1"/>
  <c r="A57" i="20"/>
  <c r="A136" i="30" s="1"/>
  <c r="B56" i="20"/>
  <c r="B135" i="30" s="1"/>
  <c r="A56" i="20"/>
  <c r="A135" i="30" s="1"/>
  <c r="B55" i="20"/>
  <c r="B134" i="30" s="1"/>
  <c r="A55" i="20"/>
  <c r="A134" i="30" s="1"/>
  <c r="B54" i="20"/>
  <c r="B133" i="30" s="1"/>
  <c r="A54" i="20"/>
  <c r="A133" i="30" s="1"/>
  <c r="B53" i="20"/>
  <c r="B132" i="30" s="1"/>
  <c r="A53" i="20"/>
  <c r="A132" i="30" s="1"/>
  <c r="B52" i="20"/>
  <c r="B131" i="30" s="1"/>
  <c r="A52" i="20"/>
  <c r="A131" i="30" s="1"/>
  <c r="B51" i="20"/>
  <c r="B130" i="30" s="1"/>
  <c r="A51" i="20"/>
  <c r="A130" i="30" s="1"/>
  <c r="B50" i="20"/>
  <c r="B129" i="30" s="1"/>
  <c r="A50" i="20"/>
  <c r="A129" i="30" s="1"/>
  <c r="F47" i="20"/>
  <c r="BT44" i="20"/>
  <c r="D69" i="20" s="1"/>
  <c r="BQ44" i="20"/>
  <c r="D68" i="20" s="1"/>
  <c r="BN44" i="20"/>
  <c r="D67" i="20" s="1"/>
  <c r="BK44" i="20"/>
  <c r="D66" i="20" s="1"/>
  <c r="BH44" i="20"/>
  <c r="D65" i="20" s="1"/>
  <c r="BE44" i="20"/>
  <c r="D64" i="20" s="1"/>
  <c r="BB44" i="20"/>
  <c r="D63" i="20" s="1"/>
  <c r="AY44" i="20"/>
  <c r="D62" i="20" s="1"/>
  <c r="AV44" i="20"/>
  <c r="D61" i="20" s="1"/>
  <c r="AS44" i="20"/>
  <c r="D60" i="20" s="1"/>
  <c r="AP44" i="20"/>
  <c r="D59" i="20" s="1"/>
  <c r="AM44" i="20"/>
  <c r="D58" i="20" s="1"/>
  <c r="AJ44" i="20"/>
  <c r="D57" i="20" s="1"/>
  <c r="AG44" i="20"/>
  <c r="D56" i="20" s="1"/>
  <c r="AD44" i="20"/>
  <c r="D55" i="20" s="1"/>
  <c r="AA44" i="20"/>
  <c r="D54" i="20" s="1"/>
  <c r="X44" i="20"/>
  <c r="D53" i="20" s="1"/>
  <c r="U44" i="20"/>
  <c r="D52" i="20" s="1"/>
  <c r="R44" i="20"/>
  <c r="D51" i="20" s="1"/>
  <c r="O44" i="20"/>
  <c r="D50" i="20" s="1"/>
  <c r="E43" i="20"/>
  <c r="D43" i="20"/>
  <c r="D42" i="20"/>
  <c r="E41" i="20"/>
  <c r="D41" i="20"/>
  <c r="E40" i="20"/>
  <c r="D40" i="20"/>
  <c r="E39" i="20"/>
  <c r="D39" i="20"/>
  <c r="E38" i="20"/>
  <c r="D38" i="20"/>
  <c r="E37" i="20"/>
  <c r="D37" i="20"/>
  <c r="E36" i="20"/>
  <c r="D36" i="20"/>
  <c r="E35" i="20"/>
  <c r="D35" i="20"/>
  <c r="E34" i="20"/>
  <c r="D34" i="20"/>
  <c r="E33" i="20"/>
  <c r="D33" i="20"/>
  <c r="E32" i="20"/>
  <c r="D32" i="20"/>
  <c r="N32" i="20" s="1"/>
  <c r="E31" i="20"/>
  <c r="D31" i="20"/>
  <c r="N31" i="20" s="1"/>
  <c r="E30" i="20"/>
  <c r="D30" i="20"/>
  <c r="N30" i="20" s="1"/>
  <c r="E29" i="20"/>
  <c r="D29" i="20"/>
  <c r="N29" i="20" s="1"/>
  <c r="E28" i="20"/>
  <c r="D28" i="20"/>
  <c r="N28" i="20" s="1"/>
  <c r="E27" i="20"/>
  <c r="D27" i="20"/>
  <c r="N27" i="20" s="1"/>
  <c r="E26" i="20"/>
  <c r="D26" i="20"/>
  <c r="N26" i="20" s="1"/>
  <c r="E25" i="20"/>
  <c r="D25" i="20"/>
  <c r="N25" i="20" s="1"/>
  <c r="E24" i="20"/>
  <c r="D24" i="20"/>
  <c r="N24" i="20" s="1"/>
  <c r="E23" i="20"/>
  <c r="D23" i="20"/>
  <c r="N23" i="20" s="1"/>
  <c r="E22" i="20"/>
  <c r="D22" i="20"/>
  <c r="N22" i="20" s="1"/>
  <c r="E21" i="20"/>
  <c r="D21" i="20"/>
  <c r="N21" i="20" s="1"/>
  <c r="E20" i="20"/>
  <c r="D20" i="20"/>
  <c r="N20" i="20" s="1"/>
  <c r="E19" i="20"/>
  <c r="D19" i="20"/>
  <c r="N19" i="20" s="1"/>
  <c r="E18" i="20"/>
  <c r="N18" i="20"/>
  <c r="E17" i="20"/>
  <c r="D17" i="20"/>
  <c r="N17" i="20" s="1"/>
  <c r="E16" i="20"/>
  <c r="D16" i="20"/>
  <c r="N16" i="20" s="1"/>
  <c r="E15" i="20"/>
  <c r="D15" i="20"/>
  <c r="N15" i="20" s="1"/>
  <c r="E14" i="20"/>
  <c r="D14" i="20"/>
  <c r="N14" i="20" s="1"/>
  <c r="E13" i="20"/>
  <c r="D13" i="20"/>
  <c r="F79" i="19"/>
  <c r="E77" i="19"/>
  <c r="F76" i="19"/>
  <c r="E76" i="19"/>
  <c r="E75" i="19"/>
  <c r="B68" i="19"/>
  <c r="B127" i="30" s="1"/>
  <c r="A68" i="19"/>
  <c r="A127" i="30" s="1"/>
  <c r="B67" i="19"/>
  <c r="B126" i="30" s="1"/>
  <c r="A67" i="19"/>
  <c r="A126" i="30" s="1"/>
  <c r="B66" i="19"/>
  <c r="B125" i="30" s="1"/>
  <c r="A66" i="19"/>
  <c r="A125" i="30" s="1"/>
  <c r="B65" i="19"/>
  <c r="B124" i="30" s="1"/>
  <c r="A65" i="19"/>
  <c r="A124" i="30" s="1"/>
  <c r="B64" i="19"/>
  <c r="B123" i="30" s="1"/>
  <c r="A64" i="19"/>
  <c r="A123" i="30" s="1"/>
  <c r="B63" i="19"/>
  <c r="B122" i="30" s="1"/>
  <c r="A63" i="19"/>
  <c r="A122" i="30" s="1"/>
  <c r="B62" i="19"/>
  <c r="B121" i="30" s="1"/>
  <c r="A62" i="19"/>
  <c r="A121" i="30" s="1"/>
  <c r="B61" i="19"/>
  <c r="B120" i="30" s="1"/>
  <c r="A61" i="19"/>
  <c r="A120" i="30" s="1"/>
  <c r="B60" i="19"/>
  <c r="B119" i="30" s="1"/>
  <c r="A60" i="19"/>
  <c r="A119" i="30" s="1"/>
  <c r="B59" i="19"/>
  <c r="B118" i="30" s="1"/>
  <c r="A59" i="19"/>
  <c r="A118" i="30" s="1"/>
  <c r="B58" i="19"/>
  <c r="B117" i="30" s="1"/>
  <c r="A58" i="19"/>
  <c r="A117" i="30" s="1"/>
  <c r="B57" i="19"/>
  <c r="B116" i="30" s="1"/>
  <c r="A57" i="19"/>
  <c r="A116" i="30" s="1"/>
  <c r="B56" i="19"/>
  <c r="B115" i="30" s="1"/>
  <c r="A56" i="19"/>
  <c r="A115" i="30" s="1"/>
  <c r="B55" i="19"/>
  <c r="B114" i="30" s="1"/>
  <c r="A55" i="19"/>
  <c r="A114" i="30" s="1"/>
  <c r="B54" i="19"/>
  <c r="B113" i="30" s="1"/>
  <c r="A54" i="19"/>
  <c r="A113" i="30" s="1"/>
  <c r="B53" i="19"/>
  <c r="B112" i="30" s="1"/>
  <c r="A53" i="19"/>
  <c r="A112" i="30" s="1"/>
  <c r="B52" i="19"/>
  <c r="B111" i="30" s="1"/>
  <c r="A52" i="19"/>
  <c r="A111" i="30" s="1"/>
  <c r="B51" i="19"/>
  <c r="B110" i="30" s="1"/>
  <c r="A51" i="19"/>
  <c r="A110" i="30" s="1"/>
  <c r="B50" i="19"/>
  <c r="B109" i="30" s="1"/>
  <c r="A50" i="19"/>
  <c r="A109" i="30" s="1"/>
  <c r="B49" i="19"/>
  <c r="B108" i="30" s="1"/>
  <c r="A49" i="19"/>
  <c r="A108" i="30" s="1"/>
  <c r="F46" i="19"/>
  <c r="D68" i="19"/>
  <c r="D67" i="19"/>
  <c r="D66" i="19"/>
  <c r="D65" i="19"/>
  <c r="D64" i="19"/>
  <c r="D63" i="19"/>
  <c r="D62" i="19"/>
  <c r="D61" i="19"/>
  <c r="D60" i="19"/>
  <c r="D59" i="19"/>
  <c r="D58" i="19"/>
  <c r="D57" i="19"/>
  <c r="D56" i="19"/>
  <c r="D55" i="19"/>
  <c r="D54" i="19"/>
  <c r="D53" i="19"/>
  <c r="D52" i="19"/>
  <c r="D51" i="19"/>
  <c r="D50" i="19"/>
  <c r="D49" i="19"/>
  <c r="D42" i="19"/>
  <c r="E41" i="19"/>
  <c r="D41" i="19"/>
  <c r="E40" i="19"/>
  <c r="D40" i="19"/>
  <c r="E39" i="19"/>
  <c r="D39" i="19"/>
  <c r="E38" i="19"/>
  <c r="D38" i="19"/>
  <c r="E37" i="19"/>
  <c r="D37" i="19"/>
  <c r="E36" i="19"/>
  <c r="D36" i="19"/>
  <c r="E35" i="19"/>
  <c r="D35" i="19"/>
  <c r="E34" i="19"/>
  <c r="D34" i="19"/>
  <c r="E33" i="19"/>
  <c r="D33" i="19"/>
  <c r="E32" i="19"/>
  <c r="D32" i="19"/>
  <c r="E31" i="19"/>
  <c r="D31" i="19"/>
  <c r="E30" i="19"/>
  <c r="D30" i="19"/>
  <c r="E29" i="19"/>
  <c r="D29" i="19"/>
  <c r="E28" i="19"/>
  <c r="D28" i="19"/>
  <c r="E27" i="19"/>
  <c r="D27" i="19"/>
  <c r="E26" i="19"/>
  <c r="D26" i="19"/>
  <c r="E25" i="19"/>
  <c r="D25" i="19"/>
  <c r="E24" i="19"/>
  <c r="D24" i="19"/>
  <c r="E23" i="19"/>
  <c r="D23" i="19"/>
  <c r="E22" i="19"/>
  <c r="D22" i="19"/>
  <c r="E21" i="19"/>
  <c r="D21" i="19"/>
  <c r="E20" i="19"/>
  <c r="D20" i="19"/>
  <c r="E19" i="19"/>
  <c r="D19" i="19"/>
  <c r="E18" i="19"/>
  <c r="D18" i="19"/>
  <c r="E17" i="19"/>
  <c r="D17" i="19"/>
  <c r="E16" i="19"/>
  <c r="D16" i="19"/>
  <c r="E15" i="19"/>
  <c r="D15" i="19"/>
  <c r="E14" i="19"/>
  <c r="D14" i="19"/>
  <c r="E13" i="19"/>
  <c r="D13" i="19"/>
  <c r="F80" i="18"/>
  <c r="E78" i="18"/>
  <c r="F77" i="18"/>
  <c r="E77" i="18"/>
  <c r="E76" i="18"/>
  <c r="B69" i="18"/>
  <c r="B106" i="30" s="1"/>
  <c r="A69" i="18"/>
  <c r="A106" i="30" s="1"/>
  <c r="B68" i="18"/>
  <c r="B105" i="30" s="1"/>
  <c r="A68" i="18"/>
  <c r="A105" i="30" s="1"/>
  <c r="B67" i="18"/>
  <c r="B104" i="30" s="1"/>
  <c r="A67" i="18"/>
  <c r="A104" i="30" s="1"/>
  <c r="B66" i="18"/>
  <c r="B103" i="30" s="1"/>
  <c r="A66" i="18"/>
  <c r="A103" i="30" s="1"/>
  <c r="B65" i="18"/>
  <c r="B102" i="30" s="1"/>
  <c r="A65" i="18"/>
  <c r="A102" i="30" s="1"/>
  <c r="B64" i="18"/>
  <c r="B101" i="30" s="1"/>
  <c r="A64" i="18"/>
  <c r="A101" i="30" s="1"/>
  <c r="B63" i="18"/>
  <c r="B100" i="30" s="1"/>
  <c r="A63" i="18"/>
  <c r="A100" i="30" s="1"/>
  <c r="B62" i="18"/>
  <c r="B99" i="30" s="1"/>
  <c r="A62" i="18"/>
  <c r="A99" i="30" s="1"/>
  <c r="B61" i="18"/>
  <c r="B98" i="30" s="1"/>
  <c r="A61" i="18"/>
  <c r="A98" i="30" s="1"/>
  <c r="B60" i="18"/>
  <c r="B97" i="30" s="1"/>
  <c r="A60" i="18"/>
  <c r="A97" i="30" s="1"/>
  <c r="B59" i="18"/>
  <c r="B96" i="30" s="1"/>
  <c r="A59" i="18"/>
  <c r="A96" i="30" s="1"/>
  <c r="B58" i="18"/>
  <c r="B95" i="30" s="1"/>
  <c r="A58" i="18"/>
  <c r="A95" i="30" s="1"/>
  <c r="B57" i="18"/>
  <c r="B94" i="30" s="1"/>
  <c r="A57" i="18"/>
  <c r="A94" i="30" s="1"/>
  <c r="B56" i="18"/>
  <c r="B93" i="30" s="1"/>
  <c r="A56" i="18"/>
  <c r="A93" i="30" s="1"/>
  <c r="B55" i="18"/>
  <c r="B92" i="30" s="1"/>
  <c r="A55" i="18"/>
  <c r="A92" i="30" s="1"/>
  <c r="B54" i="18"/>
  <c r="B91" i="30" s="1"/>
  <c r="A54" i="18"/>
  <c r="A91" i="30" s="1"/>
  <c r="B53" i="18"/>
  <c r="B90" i="30" s="1"/>
  <c r="A53" i="18"/>
  <c r="A90" i="30" s="1"/>
  <c r="B52" i="18"/>
  <c r="B89" i="30" s="1"/>
  <c r="A52" i="18"/>
  <c r="A89" i="30" s="1"/>
  <c r="B51" i="18"/>
  <c r="B88" i="30" s="1"/>
  <c r="A51" i="18"/>
  <c r="A88" i="30" s="1"/>
  <c r="B50" i="18"/>
  <c r="B87" i="30" s="1"/>
  <c r="A50" i="18"/>
  <c r="A87" i="30" s="1"/>
  <c r="F47" i="18"/>
  <c r="BT44" i="18"/>
  <c r="D69" i="18" s="1"/>
  <c r="BQ44" i="18"/>
  <c r="D68" i="18" s="1"/>
  <c r="BN44" i="18"/>
  <c r="D67" i="18" s="1"/>
  <c r="BK44" i="18"/>
  <c r="D66" i="18" s="1"/>
  <c r="BH44" i="18"/>
  <c r="D65" i="18" s="1"/>
  <c r="BE44" i="18"/>
  <c r="D64" i="18" s="1"/>
  <c r="BB44" i="18"/>
  <c r="D63" i="18" s="1"/>
  <c r="AY44" i="18"/>
  <c r="D62" i="18" s="1"/>
  <c r="AV44" i="18"/>
  <c r="D61" i="18" s="1"/>
  <c r="AS44" i="18"/>
  <c r="D60" i="18" s="1"/>
  <c r="AP44" i="18"/>
  <c r="D59" i="18" s="1"/>
  <c r="AM44" i="18"/>
  <c r="D58" i="18" s="1"/>
  <c r="AJ44" i="18"/>
  <c r="D57" i="18" s="1"/>
  <c r="AG44" i="18"/>
  <c r="D56" i="18" s="1"/>
  <c r="AD44" i="18"/>
  <c r="D55" i="18" s="1"/>
  <c r="AA44" i="18"/>
  <c r="D54" i="18" s="1"/>
  <c r="X44" i="18"/>
  <c r="D53" i="18" s="1"/>
  <c r="U44" i="18"/>
  <c r="D52" i="18" s="1"/>
  <c r="R44" i="18"/>
  <c r="D51" i="18" s="1"/>
  <c r="O44" i="18"/>
  <c r="D50" i="18" s="1"/>
  <c r="E43" i="18"/>
  <c r="D43" i="18"/>
  <c r="D42" i="18"/>
  <c r="D41" i="18"/>
  <c r="D40" i="18"/>
  <c r="E38" i="18"/>
  <c r="D37" i="18"/>
  <c r="E36" i="18"/>
  <c r="D36" i="18"/>
  <c r="E35" i="18"/>
  <c r="D35" i="18"/>
  <c r="E34" i="18"/>
  <c r="D34" i="18"/>
  <c r="E33" i="18"/>
  <c r="D33" i="18"/>
  <c r="D32" i="18"/>
  <c r="N32" i="18" s="1"/>
  <c r="D31" i="18"/>
  <c r="N31" i="18" s="1"/>
  <c r="D30" i="18"/>
  <c r="N30" i="18" s="1"/>
  <c r="E29" i="18"/>
  <c r="D29" i="18"/>
  <c r="N29" i="18" s="1"/>
  <c r="E28" i="18"/>
  <c r="D28" i="18"/>
  <c r="N28" i="18" s="1"/>
  <c r="E27" i="18"/>
  <c r="D27" i="18"/>
  <c r="N27" i="18" s="1"/>
  <c r="D26" i="18"/>
  <c r="N26" i="18" s="1"/>
  <c r="D25" i="18"/>
  <c r="N25" i="18" s="1"/>
  <c r="D24" i="18"/>
  <c r="N24" i="18" s="1"/>
  <c r="D23" i="18"/>
  <c r="N23" i="18" s="1"/>
  <c r="D22" i="18"/>
  <c r="N22" i="18" s="1"/>
  <c r="E21" i="18"/>
  <c r="D21" i="18"/>
  <c r="N21" i="18" s="1"/>
  <c r="E20" i="18"/>
  <c r="D20" i="18"/>
  <c r="N20" i="18" s="1"/>
  <c r="E19" i="18"/>
  <c r="D19" i="18"/>
  <c r="N19" i="18" s="1"/>
  <c r="E18" i="18"/>
  <c r="D18" i="18"/>
  <c r="N18" i="18" s="1"/>
  <c r="E17" i="18"/>
  <c r="D17" i="18"/>
  <c r="N17" i="18" s="1"/>
  <c r="E16" i="18"/>
  <c r="D16" i="18"/>
  <c r="N16" i="18" s="1"/>
  <c r="E15" i="18"/>
  <c r="D15" i="18"/>
  <c r="N15" i="18" s="1"/>
  <c r="E14" i="18"/>
  <c r="D14" i="18"/>
  <c r="N14" i="18" s="1"/>
  <c r="E13" i="18"/>
  <c r="F79" i="28"/>
  <c r="E77" i="28"/>
  <c r="F76" i="28"/>
  <c r="E76" i="28"/>
  <c r="E75" i="28"/>
  <c r="B68" i="28"/>
  <c r="B85" i="30" s="1"/>
  <c r="A68" i="28"/>
  <c r="A85" i="30" s="1"/>
  <c r="B67" i="28"/>
  <c r="B84" i="30" s="1"/>
  <c r="A67" i="28"/>
  <c r="A84" i="30" s="1"/>
  <c r="B66" i="28"/>
  <c r="B83" i="30" s="1"/>
  <c r="A66" i="28"/>
  <c r="A83" i="30" s="1"/>
  <c r="B65" i="28"/>
  <c r="B82" i="30" s="1"/>
  <c r="A65" i="28"/>
  <c r="A82" i="30" s="1"/>
  <c r="B64" i="28"/>
  <c r="B81" i="30" s="1"/>
  <c r="A64" i="28"/>
  <c r="A81" i="30" s="1"/>
  <c r="B63" i="28"/>
  <c r="B80" i="30" s="1"/>
  <c r="A63" i="28"/>
  <c r="A80" i="30" s="1"/>
  <c r="B62" i="28"/>
  <c r="B79" i="30" s="1"/>
  <c r="A62" i="28"/>
  <c r="A79" i="30" s="1"/>
  <c r="B61" i="28"/>
  <c r="B78" i="30" s="1"/>
  <c r="A61" i="28"/>
  <c r="A78" i="30" s="1"/>
  <c r="B60" i="28"/>
  <c r="B77" i="30" s="1"/>
  <c r="A60" i="28"/>
  <c r="A77" i="30" s="1"/>
  <c r="B59" i="28"/>
  <c r="B76" i="30" s="1"/>
  <c r="A59" i="28"/>
  <c r="A76" i="30" s="1"/>
  <c r="B58" i="28"/>
  <c r="B75" i="30" s="1"/>
  <c r="A58" i="28"/>
  <c r="A75" i="30" s="1"/>
  <c r="B57" i="28"/>
  <c r="B74" i="30" s="1"/>
  <c r="A57" i="28"/>
  <c r="A74" i="30" s="1"/>
  <c r="B56" i="28"/>
  <c r="B73" i="30" s="1"/>
  <c r="A56" i="28"/>
  <c r="A73" i="30" s="1"/>
  <c r="B55" i="28"/>
  <c r="B72" i="30" s="1"/>
  <c r="A55" i="28"/>
  <c r="A72" i="30" s="1"/>
  <c r="B54" i="28"/>
  <c r="B71" i="30" s="1"/>
  <c r="A54" i="28"/>
  <c r="A71" i="30" s="1"/>
  <c r="B53" i="28"/>
  <c r="B70" i="30" s="1"/>
  <c r="A53" i="28"/>
  <c r="A70" i="30" s="1"/>
  <c r="B52" i="28"/>
  <c r="B69" i="30" s="1"/>
  <c r="A52" i="28"/>
  <c r="A69" i="30" s="1"/>
  <c r="B51" i="28"/>
  <c r="B68" i="30" s="1"/>
  <c r="A51" i="28"/>
  <c r="A68" i="30" s="1"/>
  <c r="B50" i="28"/>
  <c r="B67" i="30" s="1"/>
  <c r="A50" i="28"/>
  <c r="A67" i="30" s="1"/>
  <c r="B49" i="28"/>
  <c r="B66" i="30" s="1"/>
  <c r="A49" i="28"/>
  <c r="A66" i="30" s="1"/>
  <c r="F46" i="28"/>
  <c r="D68" i="28"/>
  <c r="D67" i="28"/>
  <c r="D66" i="28"/>
  <c r="D65" i="28"/>
  <c r="D64" i="28"/>
  <c r="D63" i="28"/>
  <c r="D62" i="28"/>
  <c r="D61" i="28"/>
  <c r="D60" i="28"/>
  <c r="D59" i="28"/>
  <c r="D58" i="28"/>
  <c r="D57" i="28"/>
  <c r="D56" i="28"/>
  <c r="D55" i="28"/>
  <c r="D54" i="28"/>
  <c r="D53" i="28"/>
  <c r="D52" i="28"/>
  <c r="D51" i="28"/>
  <c r="D50" i="28"/>
  <c r="D49" i="28"/>
  <c r="D42" i="28"/>
  <c r="D41" i="28"/>
  <c r="D40" i="28"/>
  <c r="D38" i="28"/>
  <c r="D37" i="28"/>
  <c r="D36" i="28"/>
  <c r="D35" i="28"/>
  <c r="D34" i="28"/>
  <c r="E33" i="28"/>
  <c r="D33" i="28"/>
  <c r="D32" i="28"/>
  <c r="N32" i="28" s="1"/>
  <c r="E31" i="28"/>
  <c r="D31" i="28"/>
  <c r="N31" i="28" s="1"/>
  <c r="E30" i="28"/>
  <c r="D30" i="28"/>
  <c r="N30" i="28" s="1"/>
  <c r="E29" i="28"/>
  <c r="D29" i="28"/>
  <c r="N29" i="28" s="1"/>
  <c r="E28" i="28"/>
  <c r="D28" i="28"/>
  <c r="N28" i="28" s="1"/>
  <c r="D27" i="28"/>
  <c r="N27" i="28" s="1"/>
  <c r="E26" i="28"/>
  <c r="D26" i="28"/>
  <c r="N26" i="28" s="1"/>
  <c r="D25" i="28"/>
  <c r="N25" i="28" s="1"/>
  <c r="D24" i="28"/>
  <c r="N24" i="28" s="1"/>
  <c r="E23" i="28"/>
  <c r="D23" i="28"/>
  <c r="N23" i="28" s="1"/>
  <c r="E22" i="28"/>
  <c r="D22" i="28"/>
  <c r="N22" i="28" s="1"/>
  <c r="D21" i="28"/>
  <c r="N21" i="28" s="1"/>
  <c r="N20" i="28"/>
  <c r="D19" i="28"/>
  <c r="N19" i="28" s="1"/>
  <c r="D18" i="28"/>
  <c r="N18" i="28" s="1"/>
  <c r="E17" i="28"/>
  <c r="D17" i="28"/>
  <c r="N17" i="28" s="1"/>
  <c r="E16" i="28"/>
  <c r="D16" i="28"/>
  <c r="N16" i="28" s="1"/>
  <c r="E15" i="28"/>
  <c r="D15" i="28"/>
  <c r="N15" i="28" s="1"/>
  <c r="D14" i="28"/>
  <c r="N14" i="28" s="1"/>
  <c r="D13" i="28"/>
  <c r="D41" i="27"/>
  <c r="D42" i="27"/>
  <c r="D43" i="27"/>
  <c r="F80" i="27"/>
  <c r="E78" i="27"/>
  <c r="F77" i="27"/>
  <c r="E77" i="27"/>
  <c r="E76" i="27"/>
  <c r="B69" i="27"/>
  <c r="B64" i="30" s="1"/>
  <c r="A69" i="27"/>
  <c r="A64" i="30" s="1"/>
  <c r="B68" i="27"/>
  <c r="B63" i="30" s="1"/>
  <c r="A68" i="27"/>
  <c r="A63" i="30" s="1"/>
  <c r="B67" i="27"/>
  <c r="B62" i="30" s="1"/>
  <c r="A67" i="27"/>
  <c r="A62" i="30" s="1"/>
  <c r="B66" i="27"/>
  <c r="B61" i="30" s="1"/>
  <c r="A66" i="27"/>
  <c r="A61" i="30" s="1"/>
  <c r="B65" i="27"/>
  <c r="B60" i="30" s="1"/>
  <c r="A65" i="27"/>
  <c r="A60" i="30" s="1"/>
  <c r="B64" i="27"/>
  <c r="B59" i="30" s="1"/>
  <c r="A64" i="27"/>
  <c r="A59" i="30" s="1"/>
  <c r="B63" i="27"/>
  <c r="B58" i="30" s="1"/>
  <c r="A63" i="27"/>
  <c r="A58" i="30" s="1"/>
  <c r="B62" i="27"/>
  <c r="B57" i="30" s="1"/>
  <c r="A62" i="27"/>
  <c r="A57" i="30" s="1"/>
  <c r="B61" i="27"/>
  <c r="B56" i="30" s="1"/>
  <c r="A61" i="27"/>
  <c r="A56" i="30" s="1"/>
  <c r="B60" i="27"/>
  <c r="B55" i="30" s="1"/>
  <c r="A60" i="27"/>
  <c r="A55" i="30" s="1"/>
  <c r="B59" i="27"/>
  <c r="B54" i="30" s="1"/>
  <c r="A59" i="27"/>
  <c r="A54" i="30" s="1"/>
  <c r="B58" i="27"/>
  <c r="B53" i="30" s="1"/>
  <c r="A58" i="27"/>
  <c r="A53" i="30" s="1"/>
  <c r="B57" i="27"/>
  <c r="B52" i="30" s="1"/>
  <c r="A57" i="27"/>
  <c r="A52" i="30" s="1"/>
  <c r="B56" i="27"/>
  <c r="B51" i="30" s="1"/>
  <c r="A56" i="27"/>
  <c r="A51" i="30" s="1"/>
  <c r="B55" i="27"/>
  <c r="B50" i="30" s="1"/>
  <c r="A55" i="27"/>
  <c r="A50" i="30" s="1"/>
  <c r="B54" i="27"/>
  <c r="B49" i="30" s="1"/>
  <c r="A54" i="27"/>
  <c r="A49" i="30" s="1"/>
  <c r="B53" i="27"/>
  <c r="B48" i="30" s="1"/>
  <c r="A53" i="27"/>
  <c r="A48" i="30" s="1"/>
  <c r="B52" i="27"/>
  <c r="B47" i="30" s="1"/>
  <c r="A52" i="27"/>
  <c r="A47" i="30" s="1"/>
  <c r="B51" i="27"/>
  <c r="B46" i="30" s="1"/>
  <c r="A51" i="27"/>
  <c r="A46" i="30" s="1"/>
  <c r="B50" i="27"/>
  <c r="B45" i="30" s="1"/>
  <c r="A50" i="27"/>
  <c r="A45" i="30" s="1"/>
  <c r="F47" i="27"/>
  <c r="BT44" i="27"/>
  <c r="D69" i="27" s="1"/>
  <c r="BQ44" i="27"/>
  <c r="D68" i="27" s="1"/>
  <c r="BN44" i="27"/>
  <c r="D67" i="27" s="1"/>
  <c r="BK44" i="27"/>
  <c r="D66" i="27" s="1"/>
  <c r="BH44" i="27"/>
  <c r="D65" i="27" s="1"/>
  <c r="BE44" i="27"/>
  <c r="D64" i="27" s="1"/>
  <c r="BB44" i="27"/>
  <c r="D63" i="27" s="1"/>
  <c r="AY44" i="27"/>
  <c r="D62" i="27" s="1"/>
  <c r="AV44" i="27"/>
  <c r="D61" i="27" s="1"/>
  <c r="AS44" i="27"/>
  <c r="D60" i="27" s="1"/>
  <c r="AP44" i="27"/>
  <c r="D59" i="27" s="1"/>
  <c r="AM44" i="27"/>
  <c r="D58" i="27" s="1"/>
  <c r="AJ44" i="27"/>
  <c r="D57" i="27" s="1"/>
  <c r="AG44" i="27"/>
  <c r="D56" i="27" s="1"/>
  <c r="AD44" i="27"/>
  <c r="D55" i="27" s="1"/>
  <c r="AA44" i="27"/>
  <c r="D54" i="27" s="1"/>
  <c r="X44" i="27"/>
  <c r="D53" i="27" s="1"/>
  <c r="U44" i="27"/>
  <c r="D52" i="27" s="1"/>
  <c r="R44" i="27"/>
  <c r="D51" i="27" s="1"/>
  <c r="O44" i="27"/>
  <c r="D50" i="27" s="1"/>
  <c r="D40" i="27"/>
  <c r="D39" i="27"/>
  <c r="D38" i="27"/>
  <c r="D37" i="27"/>
  <c r="D36" i="27"/>
  <c r="D35" i="27"/>
  <c r="D34" i="27"/>
  <c r="E33" i="27"/>
  <c r="D33" i="27"/>
  <c r="E32" i="27"/>
  <c r="D32" i="27"/>
  <c r="D31" i="27"/>
  <c r="D30" i="27"/>
  <c r="D29" i="27"/>
  <c r="D28" i="27"/>
  <c r="D27" i="27"/>
  <c r="E26" i="27"/>
  <c r="D26" i="27"/>
  <c r="E25" i="27"/>
  <c r="D25" i="27"/>
  <c r="D24" i="27"/>
  <c r="D23" i="27"/>
  <c r="D22" i="27"/>
  <c r="D21" i="27"/>
  <c r="D20" i="27"/>
  <c r="E19" i="27"/>
  <c r="D19" i="27"/>
  <c r="E18" i="27"/>
  <c r="D18" i="27"/>
  <c r="D17" i="27"/>
  <c r="D16" i="27"/>
  <c r="D15" i="27"/>
  <c r="D14" i="27"/>
  <c r="D13" i="27"/>
  <c r="E28" i="29"/>
  <c r="A2" i="29"/>
  <c r="A2" i="27" s="1"/>
  <c r="A2" i="18" s="1"/>
  <c r="A2" i="19" s="1"/>
  <c r="A2" i="20" s="1"/>
  <c r="A2" i="21" s="1"/>
  <c r="A2" i="22" s="1"/>
  <c r="A2" i="23" s="1"/>
  <c r="A2" i="24" s="1"/>
  <c r="A2" i="25" s="1"/>
  <c r="B2" i="38" s="1"/>
  <c r="A1" i="29"/>
  <c r="F76" i="29"/>
  <c r="E74" i="29"/>
  <c r="F73" i="29"/>
  <c r="E73" i="29"/>
  <c r="E72" i="29"/>
  <c r="B65" i="29"/>
  <c r="B43" i="30" s="1"/>
  <c r="A65" i="29"/>
  <c r="A43" i="30" s="1"/>
  <c r="B64" i="29"/>
  <c r="B42" i="30" s="1"/>
  <c r="A64" i="29"/>
  <c r="A42" i="30" s="1"/>
  <c r="B63" i="29"/>
  <c r="B41" i="30" s="1"/>
  <c r="A63" i="29"/>
  <c r="A41" i="30" s="1"/>
  <c r="B62" i="29"/>
  <c r="B40" i="30" s="1"/>
  <c r="A62" i="29"/>
  <c r="A40" i="30" s="1"/>
  <c r="B61" i="29"/>
  <c r="B39" i="30" s="1"/>
  <c r="A61" i="29"/>
  <c r="A39" i="30" s="1"/>
  <c r="B60" i="29"/>
  <c r="B38" i="30" s="1"/>
  <c r="A60" i="29"/>
  <c r="A38" i="30" s="1"/>
  <c r="B59" i="29"/>
  <c r="B37" i="30" s="1"/>
  <c r="A59" i="29"/>
  <c r="A37" i="30" s="1"/>
  <c r="B58" i="29"/>
  <c r="B36" i="30" s="1"/>
  <c r="A58" i="29"/>
  <c r="A36" i="30" s="1"/>
  <c r="B57" i="29"/>
  <c r="B35" i="30" s="1"/>
  <c r="A57" i="29"/>
  <c r="A35" i="30" s="1"/>
  <c r="B56" i="29"/>
  <c r="B34" i="30" s="1"/>
  <c r="A56" i="29"/>
  <c r="A34" i="30" s="1"/>
  <c r="B55" i="29"/>
  <c r="B33" i="30" s="1"/>
  <c r="A55" i="29"/>
  <c r="A33" i="30" s="1"/>
  <c r="B54" i="29"/>
  <c r="B32" i="30" s="1"/>
  <c r="A54" i="29"/>
  <c r="A32" i="30" s="1"/>
  <c r="B53" i="29"/>
  <c r="B31" i="30" s="1"/>
  <c r="A53" i="29"/>
  <c r="A31" i="30" s="1"/>
  <c r="B52" i="29"/>
  <c r="B30" i="30" s="1"/>
  <c r="A52" i="29"/>
  <c r="A30" i="30" s="1"/>
  <c r="B51" i="29"/>
  <c r="B29" i="30" s="1"/>
  <c r="A51" i="29"/>
  <c r="A29" i="30" s="1"/>
  <c r="B50" i="29"/>
  <c r="B28" i="30" s="1"/>
  <c r="A50" i="29"/>
  <c r="A28" i="30" s="1"/>
  <c r="B49" i="29"/>
  <c r="B27" i="30" s="1"/>
  <c r="A49" i="29"/>
  <c r="A27" i="30" s="1"/>
  <c r="B48" i="29"/>
  <c r="B26" i="30" s="1"/>
  <c r="A48" i="29"/>
  <c r="A26" i="30" s="1"/>
  <c r="B47" i="29"/>
  <c r="B25" i="30" s="1"/>
  <c r="A47" i="29"/>
  <c r="A25" i="30" s="1"/>
  <c r="B46" i="29"/>
  <c r="B24" i="30" s="1"/>
  <c r="A46" i="29"/>
  <c r="A24" i="30" s="1"/>
  <c r="F43" i="29"/>
  <c r="D65" i="29"/>
  <c r="D64" i="29"/>
  <c r="D63" i="29"/>
  <c r="D62" i="29"/>
  <c r="D61" i="29"/>
  <c r="D60" i="29"/>
  <c r="D59" i="29"/>
  <c r="D58" i="29"/>
  <c r="D57" i="29"/>
  <c r="D56" i="29"/>
  <c r="D55" i="29"/>
  <c r="D54" i="29"/>
  <c r="D53" i="29"/>
  <c r="D52" i="29"/>
  <c r="D51" i="29"/>
  <c r="D50" i="29"/>
  <c r="D49" i="29"/>
  <c r="D48" i="29"/>
  <c r="D47" i="29"/>
  <c r="D46" i="29"/>
  <c r="E40" i="29"/>
  <c r="D40" i="29"/>
  <c r="D39" i="29"/>
  <c r="D38" i="29"/>
  <c r="D37" i="29"/>
  <c r="D36" i="29"/>
  <c r="D35" i="29"/>
  <c r="D34" i="29"/>
  <c r="D33" i="29"/>
  <c r="D32" i="29"/>
  <c r="N32" i="29" s="1"/>
  <c r="E31" i="29"/>
  <c r="D31" i="29"/>
  <c r="N31" i="29" s="1"/>
  <c r="E30" i="29"/>
  <c r="D30" i="29"/>
  <c r="N30" i="29" s="1"/>
  <c r="D29" i="29"/>
  <c r="N29" i="29" s="1"/>
  <c r="N28" i="29"/>
  <c r="E27" i="29"/>
  <c r="N27" i="29"/>
  <c r="E26" i="29"/>
  <c r="D26" i="29"/>
  <c r="N26" i="29" s="1"/>
  <c r="E25" i="29"/>
  <c r="D25" i="29"/>
  <c r="N25" i="29" s="1"/>
  <c r="D24" i="29"/>
  <c r="N24" i="29" s="1"/>
  <c r="E23" i="29"/>
  <c r="D23" i="29"/>
  <c r="N23" i="29" s="1"/>
  <c r="E22" i="29"/>
  <c r="D22" i="29"/>
  <c r="N22" i="29" s="1"/>
  <c r="E21" i="29"/>
  <c r="D21" i="29"/>
  <c r="N21" i="29" s="1"/>
  <c r="D20" i="29"/>
  <c r="N20" i="29" s="1"/>
  <c r="D19" i="29"/>
  <c r="N19" i="29" s="1"/>
  <c r="D18" i="29"/>
  <c r="N18" i="29" s="1"/>
  <c r="E17" i="29"/>
  <c r="D17" i="29"/>
  <c r="N17" i="29" s="1"/>
  <c r="D16" i="29"/>
  <c r="N16" i="29" s="1"/>
  <c r="D15" i="29"/>
  <c r="N15" i="29" s="1"/>
  <c r="D14" i="29"/>
  <c r="N14" i="29" s="1"/>
  <c r="D13" i="29"/>
  <c r="E13" i="29" l="1"/>
  <c r="E18" i="29"/>
  <c r="E14" i="29"/>
  <c r="I14" i="29" s="1"/>
  <c r="E19" i="29"/>
  <c r="H19" i="29" s="1"/>
  <c r="E29" i="29"/>
  <c r="E15" i="29"/>
  <c r="J32" i="29"/>
  <c r="K32" i="29" s="1"/>
  <c r="G672" i="37"/>
  <c r="H672" i="37" s="1"/>
  <c r="J26" i="18"/>
  <c r="G2535" i="37"/>
  <c r="H2535" i="37" s="1"/>
  <c r="J28" i="20"/>
  <c r="G3818" i="37"/>
  <c r="H3818" i="37" s="1"/>
  <c r="J24" i="23"/>
  <c r="K24" i="23" s="1"/>
  <c r="G5746" i="37"/>
  <c r="H5746" i="37" s="1"/>
  <c r="J26" i="29"/>
  <c r="K26" i="29" s="1"/>
  <c r="G666" i="37"/>
  <c r="H666" i="37" s="1"/>
  <c r="J32" i="28"/>
  <c r="K32" i="28" s="1"/>
  <c r="G1911" i="37"/>
  <c r="H1911" i="37" s="1"/>
  <c r="J22" i="29"/>
  <c r="K22" i="29" s="1"/>
  <c r="G662" i="37"/>
  <c r="H662" i="37" s="1"/>
  <c r="J17" i="28"/>
  <c r="K17" i="28" s="1"/>
  <c r="G1896" i="37"/>
  <c r="H1896" i="37" s="1"/>
  <c r="J23" i="28"/>
  <c r="K23" i="28" s="1"/>
  <c r="G1902" i="37"/>
  <c r="H1902" i="37" s="1"/>
  <c r="J15" i="18"/>
  <c r="G2524" i="37"/>
  <c r="H2524" i="37" s="1"/>
  <c r="J19" i="18"/>
  <c r="G2528" i="37"/>
  <c r="H2528" i="37" s="1"/>
  <c r="J24" i="18"/>
  <c r="K24" i="18" s="1"/>
  <c r="G2533" i="37"/>
  <c r="H2533" i="37" s="1"/>
  <c r="J15" i="20"/>
  <c r="K15" i="20" s="1"/>
  <c r="G3805" i="37"/>
  <c r="H3805" i="37" s="1"/>
  <c r="J19" i="20"/>
  <c r="G3809" i="37"/>
  <c r="H3809" i="37" s="1"/>
  <c r="J23" i="20"/>
  <c r="K23" i="20" s="1"/>
  <c r="G3813" i="37"/>
  <c r="H3813" i="37" s="1"/>
  <c r="J27" i="20"/>
  <c r="K27" i="20" s="1"/>
  <c r="G3817" i="37"/>
  <c r="H3817" i="37" s="1"/>
  <c r="J31" i="20"/>
  <c r="K31" i="20" s="1"/>
  <c r="G3821" i="37"/>
  <c r="H3821" i="37" s="1"/>
  <c r="J39" i="21"/>
  <c r="K39" i="21" s="1"/>
  <c r="G4480" i="37"/>
  <c r="H4480" i="37" s="1"/>
  <c r="J37" i="22"/>
  <c r="K37" i="22" s="1"/>
  <c r="G5129" i="37"/>
  <c r="H5129" i="37" s="1"/>
  <c r="J29" i="23"/>
  <c r="K29" i="23" s="1"/>
  <c r="G5751" i="37"/>
  <c r="H5751" i="37" s="1"/>
  <c r="J16" i="20"/>
  <c r="K16" i="20" s="1"/>
  <c r="G3806" i="37"/>
  <c r="H3806" i="37" s="1"/>
  <c r="J28" i="28"/>
  <c r="K28" i="28" s="1"/>
  <c r="G1907" i="37"/>
  <c r="H1907" i="37" s="1"/>
  <c r="J31" i="29"/>
  <c r="K31" i="29" s="1"/>
  <c r="G671" i="37"/>
  <c r="H671" i="37" s="1"/>
  <c r="J18" i="29"/>
  <c r="G658" i="37"/>
  <c r="H658" i="37" s="1"/>
  <c r="J27" i="29"/>
  <c r="K27" i="29" s="1"/>
  <c r="G667" i="37"/>
  <c r="H667" i="37" s="1"/>
  <c r="J29" i="28"/>
  <c r="K29" i="28" s="1"/>
  <c r="G1908" i="37"/>
  <c r="H1908" i="37" s="1"/>
  <c r="J25" i="18"/>
  <c r="K25" i="18" s="1"/>
  <c r="G2534" i="37"/>
  <c r="H2534" i="37" s="1"/>
  <c r="J30" i="18"/>
  <c r="G2539" i="37"/>
  <c r="H2539" i="37" s="1"/>
  <c r="J40" i="21"/>
  <c r="K40" i="21" s="1"/>
  <c r="G4481" i="37"/>
  <c r="H4481" i="37" s="1"/>
  <c r="J17" i="23"/>
  <c r="G5739" i="37"/>
  <c r="H5739" i="37" s="1"/>
  <c r="J23" i="23"/>
  <c r="K23" i="23" s="1"/>
  <c r="G5745" i="37"/>
  <c r="H5745" i="37" s="1"/>
  <c r="J19" i="29"/>
  <c r="K19" i="29" s="1"/>
  <c r="G659" i="37"/>
  <c r="H659" i="37" s="1"/>
  <c r="J28" i="29"/>
  <c r="K28" i="29" s="1"/>
  <c r="G668" i="37"/>
  <c r="H668" i="37" s="1"/>
  <c r="J14" i="28"/>
  <c r="G1893" i="37"/>
  <c r="H1893" i="37" s="1"/>
  <c r="J19" i="28"/>
  <c r="K19" i="28" s="1"/>
  <c r="G1898" i="37"/>
  <c r="H1898" i="37" s="1"/>
  <c r="J25" i="28"/>
  <c r="K25" i="28" s="1"/>
  <c r="G1904" i="37"/>
  <c r="H1904" i="37" s="1"/>
  <c r="J30" i="28"/>
  <c r="K30" i="28" s="1"/>
  <c r="G1909" i="37"/>
  <c r="H1909" i="37" s="1"/>
  <c r="J27" i="18"/>
  <c r="G2536" i="37"/>
  <c r="H2536" i="37" s="1"/>
  <c r="J32" i="18"/>
  <c r="K32" i="18" s="1"/>
  <c r="G2541" i="37"/>
  <c r="H2541" i="37" s="1"/>
  <c r="J42" i="21"/>
  <c r="K42" i="21" s="1"/>
  <c r="G4483" i="37"/>
  <c r="H4483" i="37" s="1"/>
  <c r="J39" i="22"/>
  <c r="K39" i="22" s="1"/>
  <c r="G5131" i="37"/>
  <c r="H5131" i="37" s="1"/>
  <c r="J14" i="23"/>
  <c r="G5736" i="37"/>
  <c r="H5736" i="37" s="1"/>
  <c r="J19" i="23"/>
  <c r="K19" i="23" s="1"/>
  <c r="G5741" i="37"/>
  <c r="H5741" i="37" s="1"/>
  <c r="J25" i="23"/>
  <c r="K25" i="23" s="1"/>
  <c r="G5747" i="37"/>
  <c r="H5747" i="37" s="1"/>
  <c r="J31" i="23"/>
  <c r="G5753" i="37"/>
  <c r="H5753" i="37" s="1"/>
  <c r="J30" i="24"/>
  <c r="G6403" i="37"/>
  <c r="H6403" i="37" s="1"/>
  <c r="J24" i="20"/>
  <c r="K24" i="20" s="1"/>
  <c r="G3814" i="37"/>
  <c r="H3814" i="37" s="1"/>
  <c r="J41" i="21"/>
  <c r="K41" i="21" s="1"/>
  <c r="G4482" i="37"/>
  <c r="H4482" i="37" s="1"/>
  <c r="J15" i="29"/>
  <c r="K15" i="29" s="1"/>
  <c r="G655" i="37"/>
  <c r="H655" i="37" s="1"/>
  <c r="J24" i="29"/>
  <c r="G664" i="37"/>
  <c r="H664" i="37" s="1"/>
  <c r="J29" i="29"/>
  <c r="K29" i="29" s="1"/>
  <c r="G669" i="37"/>
  <c r="H669" i="37" s="1"/>
  <c r="J15" i="28"/>
  <c r="K15" i="28" s="1"/>
  <c r="G1894" i="37"/>
  <c r="H1894" i="37" s="1"/>
  <c r="J20" i="28"/>
  <c r="K20" i="28" s="1"/>
  <c r="G1899" i="37"/>
  <c r="H1899" i="37" s="1"/>
  <c r="J26" i="28"/>
  <c r="K26" i="28" s="1"/>
  <c r="G1905" i="37"/>
  <c r="H1905" i="37" s="1"/>
  <c r="J17" i="18"/>
  <c r="K17" i="18" s="1"/>
  <c r="G2526" i="37"/>
  <c r="H2526" i="37" s="1"/>
  <c r="J21" i="18"/>
  <c r="G2530" i="37"/>
  <c r="H2530" i="37" s="1"/>
  <c r="J17" i="20"/>
  <c r="K17" i="20" s="1"/>
  <c r="G3807" i="37"/>
  <c r="H3807" i="37" s="1"/>
  <c r="J21" i="20"/>
  <c r="K21" i="20" s="1"/>
  <c r="G3811" i="37"/>
  <c r="H3811" i="37" s="1"/>
  <c r="J25" i="20"/>
  <c r="K25" i="20" s="1"/>
  <c r="G3815" i="37"/>
  <c r="H3815" i="37" s="1"/>
  <c r="J29" i="20"/>
  <c r="K29" i="20" s="1"/>
  <c r="G3819" i="37"/>
  <c r="H3819" i="37" s="1"/>
  <c r="J43" i="21"/>
  <c r="K43" i="21" s="1"/>
  <c r="G4484" i="37"/>
  <c r="H4484" i="37" s="1"/>
  <c r="J20" i="23"/>
  <c r="G5742" i="37"/>
  <c r="H5742" i="37" s="1"/>
  <c r="J26" i="23"/>
  <c r="K26" i="23" s="1"/>
  <c r="G5748" i="37"/>
  <c r="H5748" i="37" s="1"/>
  <c r="J32" i="23"/>
  <c r="G5754" i="37"/>
  <c r="H5754" i="37" s="1"/>
  <c r="J14" i="24"/>
  <c r="K14" i="24" s="1"/>
  <c r="G6387" i="37"/>
  <c r="H6387" i="37" s="1"/>
  <c r="J31" i="24"/>
  <c r="G6404" i="37"/>
  <c r="H6404" i="37" s="1"/>
  <c r="J24" i="28"/>
  <c r="K24" i="28" s="1"/>
  <c r="G1903" i="37"/>
  <c r="H1903" i="37" s="1"/>
  <c r="J38" i="22"/>
  <c r="K38" i="22" s="1"/>
  <c r="G5130" i="37"/>
  <c r="H5130" i="37" s="1"/>
  <c r="J20" i="29"/>
  <c r="K20" i="29" s="1"/>
  <c r="G660" i="37"/>
  <c r="H660" i="37" s="1"/>
  <c r="J25" i="29"/>
  <c r="G665" i="37"/>
  <c r="H665" i="37" s="1"/>
  <c r="J21" i="28"/>
  <c r="K21" i="28" s="1"/>
  <c r="G1900" i="37"/>
  <c r="H1900" i="37" s="1"/>
  <c r="J31" i="28"/>
  <c r="K31" i="28" s="1"/>
  <c r="G1910" i="37"/>
  <c r="H1910" i="37" s="1"/>
  <c r="J28" i="18"/>
  <c r="K28" i="18" s="1"/>
  <c r="G2537" i="37"/>
  <c r="H2537" i="37" s="1"/>
  <c r="J15" i="23"/>
  <c r="G5737" i="37"/>
  <c r="H5737" i="37" s="1"/>
  <c r="J21" i="23"/>
  <c r="K21" i="23" s="1"/>
  <c r="G5743" i="37"/>
  <c r="H5743" i="37" s="1"/>
  <c r="J27" i="23"/>
  <c r="G5749" i="37"/>
  <c r="H5749" i="37" s="1"/>
  <c r="J32" i="24"/>
  <c r="K32" i="24" s="1"/>
  <c r="G6405" i="37"/>
  <c r="H6405" i="37" s="1"/>
  <c r="J23" i="29"/>
  <c r="G663" i="37"/>
  <c r="H663" i="37" s="1"/>
  <c r="J18" i="28"/>
  <c r="K18" i="28" s="1"/>
  <c r="G1897" i="37"/>
  <c r="H1897" i="37" s="1"/>
  <c r="J20" i="18"/>
  <c r="K20" i="18" s="1"/>
  <c r="G2529" i="37"/>
  <c r="H2529" i="37" s="1"/>
  <c r="J20" i="20"/>
  <c r="K20" i="20" s="1"/>
  <c r="G3810" i="37"/>
  <c r="H3810" i="37" s="1"/>
  <c r="J30" i="23"/>
  <c r="G5752" i="37"/>
  <c r="H5752" i="37" s="1"/>
  <c r="J16" i="29"/>
  <c r="K16" i="29" s="1"/>
  <c r="G656" i="37"/>
  <c r="H656" i="37" s="1"/>
  <c r="J21" i="29"/>
  <c r="K21" i="29" s="1"/>
  <c r="G661" i="37"/>
  <c r="H661" i="37" s="1"/>
  <c r="J30" i="29"/>
  <c r="K30" i="29" s="1"/>
  <c r="G670" i="37"/>
  <c r="H670" i="37" s="1"/>
  <c r="J16" i="28"/>
  <c r="G1895" i="37"/>
  <c r="H1895" i="37" s="1"/>
  <c r="J22" i="28"/>
  <c r="K22" i="28" s="1"/>
  <c r="G1901" i="37"/>
  <c r="H1901" i="37" s="1"/>
  <c r="J27" i="28"/>
  <c r="K27" i="28" s="1"/>
  <c r="G1906" i="37"/>
  <c r="H1906" i="37" s="1"/>
  <c r="J14" i="18"/>
  <c r="K14" i="18" s="1"/>
  <c r="G2523" i="37"/>
  <c r="H2523" i="37" s="1"/>
  <c r="J18" i="18"/>
  <c r="G2527" i="37"/>
  <c r="H2527" i="37" s="1"/>
  <c r="J22" i="18"/>
  <c r="K22" i="18" s="1"/>
  <c r="G2531" i="37"/>
  <c r="H2531" i="37" s="1"/>
  <c r="J14" i="20"/>
  <c r="K14" i="20" s="1"/>
  <c r="G3804" i="37"/>
  <c r="H3804" i="37" s="1"/>
  <c r="J18" i="20"/>
  <c r="K18" i="20" s="1"/>
  <c r="G3808" i="37"/>
  <c r="H3808" i="37" s="1"/>
  <c r="J22" i="20"/>
  <c r="G3812" i="37"/>
  <c r="H3812" i="37" s="1"/>
  <c r="J26" i="20"/>
  <c r="K26" i="20" s="1"/>
  <c r="G3816" i="37"/>
  <c r="H3816" i="37" s="1"/>
  <c r="J30" i="20"/>
  <c r="K30" i="20" s="1"/>
  <c r="G3820" i="37"/>
  <c r="H3820" i="37" s="1"/>
  <c r="J28" i="23"/>
  <c r="K28" i="23" s="1"/>
  <c r="G5750" i="37"/>
  <c r="H5750" i="37" s="1"/>
  <c r="J14" i="29"/>
  <c r="G654" i="37"/>
  <c r="H654" i="37" s="1"/>
  <c r="J16" i="18"/>
  <c r="K16" i="18" s="1"/>
  <c r="G2525" i="37"/>
  <c r="H2525" i="37" s="1"/>
  <c r="J31" i="18"/>
  <c r="G2540" i="37"/>
  <c r="H2540" i="37" s="1"/>
  <c r="J32" i="20"/>
  <c r="K32" i="20" s="1"/>
  <c r="G3822" i="37"/>
  <c r="H3822" i="37" s="1"/>
  <c r="J18" i="23"/>
  <c r="K18" i="23" s="1"/>
  <c r="G5740" i="37"/>
  <c r="H5740" i="37" s="1"/>
  <c r="J17" i="29"/>
  <c r="K17" i="29" s="1"/>
  <c r="G657" i="37"/>
  <c r="H657" i="37" s="1"/>
  <c r="J23" i="18"/>
  <c r="K23" i="18" s="1"/>
  <c r="G2532" i="37"/>
  <c r="H2532" i="37" s="1"/>
  <c r="J29" i="18"/>
  <c r="K29" i="18" s="1"/>
  <c r="G2538" i="37"/>
  <c r="H2538" i="37" s="1"/>
  <c r="J16" i="23"/>
  <c r="K16" i="23" s="1"/>
  <c r="G5738" i="37"/>
  <c r="H5738" i="37" s="1"/>
  <c r="J22" i="23"/>
  <c r="K22" i="23" s="1"/>
  <c r="G5744" i="37"/>
  <c r="H5744" i="37" s="1"/>
  <c r="J13" i="21"/>
  <c r="K13" i="21" s="1"/>
  <c r="J20" i="21"/>
  <c r="K20" i="21" s="1"/>
  <c r="J24" i="21"/>
  <c r="K24" i="21" s="1"/>
  <c r="J34" i="21"/>
  <c r="K34" i="21" s="1"/>
  <c r="J17" i="21"/>
  <c r="K17" i="21" s="1"/>
  <c r="J21" i="21"/>
  <c r="K21" i="21" s="1"/>
  <c r="J25" i="21"/>
  <c r="K25" i="21" s="1"/>
  <c r="J35" i="21"/>
  <c r="K35" i="21" s="1"/>
  <c r="J14" i="21"/>
  <c r="K14" i="21" s="1"/>
  <c r="J18" i="21"/>
  <c r="K18" i="21" s="1"/>
  <c r="J22" i="21"/>
  <c r="K22" i="21" s="1"/>
  <c r="J26" i="21"/>
  <c r="K26" i="21" s="1"/>
  <c r="J36" i="21"/>
  <c r="K36" i="21" s="1"/>
  <c r="J16" i="21"/>
  <c r="K16" i="21" s="1"/>
  <c r="J15" i="21"/>
  <c r="K15" i="21" s="1"/>
  <c r="J19" i="21"/>
  <c r="K19" i="21" s="1"/>
  <c r="J23" i="21"/>
  <c r="K23" i="21" s="1"/>
  <c r="J27" i="21"/>
  <c r="K27" i="21" s="1"/>
  <c r="J37" i="21"/>
  <c r="K37" i="21" s="1"/>
  <c r="D43" i="19"/>
  <c r="D70" i="19" s="1"/>
  <c r="D41" i="29"/>
  <c r="D67" i="29" s="1"/>
  <c r="D43" i="28"/>
  <c r="D43" i="22"/>
  <c r="F79" i="25"/>
  <c r="D43" i="24"/>
  <c r="D70" i="24" s="1"/>
  <c r="D44" i="20"/>
  <c r="D71" i="20" s="1"/>
  <c r="E16" i="29"/>
  <c r="H16" i="29" s="1"/>
  <c r="E20" i="29"/>
  <c r="I20" i="29" s="1"/>
  <c r="E24" i="29"/>
  <c r="D70" i="28"/>
  <c r="D44" i="18"/>
  <c r="D71" i="18" s="1"/>
  <c r="E35" i="29"/>
  <c r="E37" i="29"/>
  <c r="H37" i="29" s="1"/>
  <c r="E34" i="29"/>
  <c r="H34" i="29" s="1"/>
  <c r="E36" i="29"/>
  <c r="E38" i="29"/>
  <c r="H38" i="29" s="1"/>
  <c r="H51" i="27"/>
  <c r="D46" i="30" s="1"/>
  <c r="C46" i="30"/>
  <c r="H53" i="27"/>
  <c r="D48" i="30" s="1"/>
  <c r="C48" i="30"/>
  <c r="H55" i="27"/>
  <c r="D50" i="30" s="1"/>
  <c r="C50" i="30"/>
  <c r="H57" i="27"/>
  <c r="D52" i="30" s="1"/>
  <c r="C52" i="30"/>
  <c r="H59" i="27"/>
  <c r="D54" i="30" s="1"/>
  <c r="C54" i="30"/>
  <c r="H61" i="27"/>
  <c r="D56" i="30" s="1"/>
  <c r="C56" i="30"/>
  <c r="H63" i="27"/>
  <c r="D58" i="30" s="1"/>
  <c r="C58" i="30"/>
  <c r="H65" i="27"/>
  <c r="D60" i="30" s="1"/>
  <c r="C60" i="30"/>
  <c r="H67" i="27"/>
  <c r="D62" i="30" s="1"/>
  <c r="C62" i="30"/>
  <c r="H69" i="27"/>
  <c r="D64" i="30" s="1"/>
  <c r="C64" i="30"/>
  <c r="H51" i="18"/>
  <c r="D88" i="30" s="1"/>
  <c r="C88" i="30"/>
  <c r="H53" i="18"/>
  <c r="D90" i="30" s="1"/>
  <c r="C90" i="30"/>
  <c r="H55" i="18"/>
  <c r="D92" i="30" s="1"/>
  <c r="C92" i="30"/>
  <c r="H57" i="18"/>
  <c r="D94" i="30" s="1"/>
  <c r="C94" i="30"/>
  <c r="H59" i="18"/>
  <c r="D96" i="30" s="1"/>
  <c r="C96" i="30"/>
  <c r="H61" i="18"/>
  <c r="D98" i="30" s="1"/>
  <c r="C98" i="30"/>
  <c r="H63" i="18"/>
  <c r="D100" i="30" s="1"/>
  <c r="C100" i="30"/>
  <c r="H65" i="18"/>
  <c r="D102" i="30" s="1"/>
  <c r="C102" i="30"/>
  <c r="H67" i="18"/>
  <c r="D104" i="30" s="1"/>
  <c r="C104" i="30"/>
  <c r="H69" i="18"/>
  <c r="D106" i="30" s="1"/>
  <c r="C106" i="30"/>
  <c r="H51" i="20"/>
  <c r="D130" i="30" s="1"/>
  <c r="C130" i="30"/>
  <c r="H53" i="20"/>
  <c r="D132" i="30" s="1"/>
  <c r="C132" i="30"/>
  <c r="H55" i="20"/>
  <c r="D134" i="30" s="1"/>
  <c r="C134" i="30"/>
  <c r="H57" i="20"/>
  <c r="D136" i="30" s="1"/>
  <c r="C136" i="30"/>
  <c r="H59" i="20"/>
  <c r="D138" i="30" s="1"/>
  <c r="C138" i="30"/>
  <c r="H61" i="20"/>
  <c r="D140" i="30" s="1"/>
  <c r="C140" i="30"/>
  <c r="H63" i="20"/>
  <c r="D142" i="30" s="1"/>
  <c r="C142" i="30"/>
  <c r="H65" i="20"/>
  <c r="D144" i="30" s="1"/>
  <c r="C144" i="30"/>
  <c r="H67" i="20"/>
  <c r="D146" i="30" s="1"/>
  <c r="C146" i="30"/>
  <c r="H69" i="20"/>
  <c r="D148" i="30" s="1"/>
  <c r="C148" i="30"/>
  <c r="H50" i="21"/>
  <c r="D150" i="30" s="1"/>
  <c r="C150" i="30"/>
  <c r="H51" i="21"/>
  <c r="D151" i="30" s="1"/>
  <c r="C151" i="30"/>
  <c r="H53" i="21"/>
  <c r="D153" i="30" s="1"/>
  <c r="C153" i="30"/>
  <c r="H55" i="21"/>
  <c r="D155" i="30" s="1"/>
  <c r="C155" i="30"/>
  <c r="H57" i="21"/>
  <c r="D157" i="30" s="1"/>
  <c r="C157" i="30"/>
  <c r="H59" i="21"/>
  <c r="D159" i="30" s="1"/>
  <c r="C159" i="30"/>
  <c r="H61" i="21"/>
  <c r="D161" i="30" s="1"/>
  <c r="C161" i="30"/>
  <c r="H63" i="21"/>
  <c r="D163" i="30" s="1"/>
  <c r="C163" i="30"/>
  <c r="H65" i="21"/>
  <c r="D165" i="30" s="1"/>
  <c r="C165" i="30"/>
  <c r="H67" i="21"/>
  <c r="D167" i="30" s="1"/>
  <c r="C167" i="30"/>
  <c r="H69" i="21"/>
  <c r="D169" i="30" s="1"/>
  <c r="C169" i="30"/>
  <c r="H51" i="23"/>
  <c r="D193" i="30" s="1"/>
  <c r="C193" i="30"/>
  <c r="H53" i="23"/>
  <c r="D195" i="30" s="1"/>
  <c r="C195" i="30"/>
  <c r="H55" i="23"/>
  <c r="D197" i="30" s="1"/>
  <c r="C197" i="30"/>
  <c r="H57" i="23"/>
  <c r="D199" i="30" s="1"/>
  <c r="C199" i="30"/>
  <c r="H59" i="23"/>
  <c r="D201" i="30" s="1"/>
  <c r="C201" i="30"/>
  <c r="H61" i="23"/>
  <c r="D203" i="30" s="1"/>
  <c r="C203" i="30"/>
  <c r="H63" i="23"/>
  <c r="D205" i="30" s="1"/>
  <c r="C205" i="30"/>
  <c r="H65" i="23"/>
  <c r="D207" i="30" s="1"/>
  <c r="C207" i="30"/>
  <c r="H67" i="23"/>
  <c r="D209" i="30" s="1"/>
  <c r="C209" i="30"/>
  <c r="H69" i="23"/>
  <c r="D211" i="30" s="1"/>
  <c r="C211" i="30"/>
  <c r="H50" i="25"/>
  <c r="D234" i="30" s="1"/>
  <c r="C234" i="30"/>
  <c r="H52" i="25"/>
  <c r="D236" i="30" s="1"/>
  <c r="C236" i="30"/>
  <c r="H54" i="25"/>
  <c r="D238" i="30" s="1"/>
  <c r="C238" i="30"/>
  <c r="H56" i="25"/>
  <c r="D240" i="30" s="1"/>
  <c r="C240" i="30"/>
  <c r="H58" i="25"/>
  <c r="D242" i="30" s="1"/>
  <c r="C242" i="30"/>
  <c r="H60" i="25"/>
  <c r="D244" i="30" s="1"/>
  <c r="C244" i="30"/>
  <c r="H62" i="25"/>
  <c r="D246" i="30" s="1"/>
  <c r="C246" i="30"/>
  <c r="H64" i="25"/>
  <c r="D248" i="30" s="1"/>
  <c r="C248" i="30"/>
  <c r="H66" i="25"/>
  <c r="D250" i="30" s="1"/>
  <c r="C250" i="30"/>
  <c r="H68" i="25"/>
  <c r="D252" i="30" s="1"/>
  <c r="C252" i="30"/>
  <c r="H50" i="27"/>
  <c r="D45" i="30" s="1"/>
  <c r="C45" i="30"/>
  <c r="H52" i="27"/>
  <c r="D47" i="30" s="1"/>
  <c r="C47" i="30"/>
  <c r="H54" i="27"/>
  <c r="D49" i="30" s="1"/>
  <c r="C49" i="30"/>
  <c r="H56" i="27"/>
  <c r="D51" i="30" s="1"/>
  <c r="C51" i="30"/>
  <c r="H58" i="27"/>
  <c r="D53" i="30" s="1"/>
  <c r="C53" i="30"/>
  <c r="H60" i="27"/>
  <c r="D55" i="30" s="1"/>
  <c r="C55" i="30"/>
  <c r="H62" i="27"/>
  <c r="D57" i="30" s="1"/>
  <c r="C57" i="30"/>
  <c r="H64" i="27"/>
  <c r="D59" i="30" s="1"/>
  <c r="C59" i="30"/>
  <c r="H66" i="27"/>
  <c r="D61" i="30" s="1"/>
  <c r="C61" i="30"/>
  <c r="H68" i="27"/>
  <c r="D63" i="30" s="1"/>
  <c r="C63" i="30"/>
  <c r="H50" i="18"/>
  <c r="D87" i="30" s="1"/>
  <c r="C87" i="30"/>
  <c r="H52" i="18"/>
  <c r="D89" i="30" s="1"/>
  <c r="C89" i="30"/>
  <c r="H54" i="18"/>
  <c r="D91" i="30" s="1"/>
  <c r="C91" i="30"/>
  <c r="H56" i="18"/>
  <c r="D93" i="30" s="1"/>
  <c r="C93" i="30"/>
  <c r="H58" i="18"/>
  <c r="D95" i="30" s="1"/>
  <c r="C95" i="30"/>
  <c r="H60" i="18"/>
  <c r="D97" i="30" s="1"/>
  <c r="C97" i="30"/>
  <c r="H62" i="18"/>
  <c r="D99" i="30" s="1"/>
  <c r="C99" i="30"/>
  <c r="H64" i="18"/>
  <c r="D101" i="30" s="1"/>
  <c r="C101" i="30"/>
  <c r="H66" i="18"/>
  <c r="D103" i="30" s="1"/>
  <c r="C103" i="30"/>
  <c r="H68" i="18"/>
  <c r="D105" i="30" s="1"/>
  <c r="C105" i="30"/>
  <c r="H50" i="20"/>
  <c r="D129" i="30" s="1"/>
  <c r="C129" i="30"/>
  <c r="H52" i="20"/>
  <c r="D131" i="30" s="1"/>
  <c r="C131" i="30"/>
  <c r="H54" i="20"/>
  <c r="D133" i="30" s="1"/>
  <c r="C133" i="30"/>
  <c r="H56" i="20"/>
  <c r="D135" i="30" s="1"/>
  <c r="C135" i="30"/>
  <c r="H58" i="20"/>
  <c r="D137" i="30" s="1"/>
  <c r="C137" i="30"/>
  <c r="H60" i="20"/>
  <c r="D139" i="30" s="1"/>
  <c r="C139" i="30"/>
  <c r="H62" i="20"/>
  <c r="D141" i="30" s="1"/>
  <c r="C141" i="30"/>
  <c r="H64" i="20"/>
  <c r="D143" i="30" s="1"/>
  <c r="C143" i="30"/>
  <c r="H66" i="20"/>
  <c r="D145" i="30" s="1"/>
  <c r="C145" i="30"/>
  <c r="H68" i="20"/>
  <c r="D147" i="30" s="1"/>
  <c r="C147" i="30"/>
  <c r="H52" i="21"/>
  <c r="D152" i="30" s="1"/>
  <c r="C152" i="30"/>
  <c r="H54" i="21"/>
  <c r="D154" i="30" s="1"/>
  <c r="C154" i="30"/>
  <c r="H56" i="21"/>
  <c r="D156" i="30" s="1"/>
  <c r="C156" i="30"/>
  <c r="H58" i="21"/>
  <c r="D158" i="30" s="1"/>
  <c r="C158" i="30"/>
  <c r="H60" i="21"/>
  <c r="D160" i="30" s="1"/>
  <c r="C160" i="30"/>
  <c r="H62" i="21"/>
  <c r="D162" i="30" s="1"/>
  <c r="C162" i="30"/>
  <c r="H64" i="21"/>
  <c r="D164" i="30" s="1"/>
  <c r="C164" i="30"/>
  <c r="H66" i="21"/>
  <c r="D166" i="30" s="1"/>
  <c r="C166" i="30"/>
  <c r="H68" i="21"/>
  <c r="D168" i="30" s="1"/>
  <c r="C168" i="30"/>
  <c r="H50" i="23"/>
  <c r="D192" i="30" s="1"/>
  <c r="C192" i="30"/>
  <c r="H52" i="23"/>
  <c r="D194" i="30" s="1"/>
  <c r="C194" i="30"/>
  <c r="H54" i="23"/>
  <c r="D196" i="30" s="1"/>
  <c r="C196" i="30"/>
  <c r="H56" i="23"/>
  <c r="D198" i="30" s="1"/>
  <c r="C198" i="30"/>
  <c r="H58" i="23"/>
  <c r="D200" i="30" s="1"/>
  <c r="C200" i="30"/>
  <c r="H60" i="23"/>
  <c r="D202" i="30" s="1"/>
  <c r="C202" i="30"/>
  <c r="H62" i="23"/>
  <c r="D204" i="30" s="1"/>
  <c r="C204" i="30"/>
  <c r="H64" i="23"/>
  <c r="D206" i="30" s="1"/>
  <c r="C206" i="30"/>
  <c r="H66" i="23"/>
  <c r="D208" i="30" s="1"/>
  <c r="C208" i="30"/>
  <c r="H68" i="23"/>
  <c r="D210" i="30" s="1"/>
  <c r="C210" i="30"/>
  <c r="H53" i="25"/>
  <c r="D237" i="30" s="1"/>
  <c r="C237" i="30"/>
  <c r="H55" i="25"/>
  <c r="D239" i="30" s="1"/>
  <c r="C239" i="30"/>
  <c r="H57" i="25"/>
  <c r="D241" i="30" s="1"/>
  <c r="C241" i="30"/>
  <c r="H59" i="25"/>
  <c r="D243" i="30" s="1"/>
  <c r="C243" i="30"/>
  <c r="H61" i="25"/>
  <c r="D245" i="30" s="1"/>
  <c r="C245" i="30"/>
  <c r="H63" i="25"/>
  <c r="D247" i="30" s="1"/>
  <c r="C247" i="30"/>
  <c r="H65" i="25"/>
  <c r="D249" i="30" s="1"/>
  <c r="C249" i="30"/>
  <c r="H67" i="25"/>
  <c r="D251" i="30" s="1"/>
  <c r="C251" i="30"/>
  <c r="H69" i="25"/>
  <c r="D253" i="30" s="1"/>
  <c r="C253" i="30"/>
  <c r="H36" i="25"/>
  <c r="H37" i="25"/>
  <c r="H38" i="25"/>
  <c r="H41" i="25"/>
  <c r="H42" i="25"/>
  <c r="H51" i="25"/>
  <c r="D235" i="30" s="1"/>
  <c r="C235" i="30"/>
  <c r="H40" i="25"/>
  <c r="D44" i="25"/>
  <c r="D71" i="25" s="1"/>
  <c r="A43" i="29"/>
  <c r="I40" i="20"/>
  <c r="I39" i="20"/>
  <c r="H33" i="20"/>
  <c r="H32" i="20"/>
  <c r="H41" i="19"/>
  <c r="I28" i="19"/>
  <c r="H27" i="19"/>
  <c r="H21" i="19"/>
  <c r="H20" i="19"/>
  <c r="H14" i="19"/>
  <c r="H38" i="18"/>
  <c r="H16" i="18"/>
  <c r="H17" i="18"/>
  <c r="H37" i="21"/>
  <c r="H38" i="23"/>
  <c r="D44" i="23"/>
  <c r="D71" i="23" s="1"/>
  <c r="H40" i="21"/>
  <c r="H34" i="21"/>
  <c r="H27" i="21"/>
  <c r="H26" i="19"/>
  <c r="H25" i="19"/>
  <c r="H24" i="19"/>
  <c r="H23" i="19"/>
  <c r="H22" i="19"/>
  <c r="D44" i="27"/>
  <c r="D71" i="27" s="1"/>
  <c r="H43" i="25"/>
  <c r="H39" i="25"/>
  <c r="H35" i="25"/>
  <c r="H42" i="23"/>
  <c r="H43" i="23"/>
  <c r="H35" i="23"/>
  <c r="H36" i="23"/>
  <c r="H41" i="21"/>
  <c r="I41" i="20"/>
  <c r="H43" i="20"/>
  <c r="H34" i="20"/>
  <c r="H35" i="20"/>
  <c r="H36" i="20"/>
  <c r="H37" i="20"/>
  <c r="H38" i="20"/>
  <c r="H29" i="20"/>
  <c r="H30" i="20"/>
  <c r="H31" i="20"/>
  <c r="H39" i="19"/>
  <c r="H40" i="19"/>
  <c r="I29" i="19"/>
  <c r="I30" i="19"/>
  <c r="I31" i="19"/>
  <c r="I32" i="19"/>
  <c r="H33" i="19"/>
  <c r="H15" i="19"/>
  <c r="H16" i="19"/>
  <c r="H17" i="19"/>
  <c r="H18" i="19"/>
  <c r="H19" i="19"/>
  <c r="H14" i="18"/>
  <c r="H15" i="18"/>
  <c r="H43" i="18"/>
  <c r="H33" i="18"/>
  <c r="H34" i="18"/>
  <c r="H35" i="18"/>
  <c r="H36" i="18"/>
  <c r="H28" i="18"/>
  <c r="H29" i="18"/>
  <c r="H18" i="18"/>
  <c r="H19" i="18"/>
  <c r="H28" i="28"/>
  <c r="H29" i="28"/>
  <c r="H30" i="28"/>
  <c r="H31" i="28"/>
  <c r="H33" i="27"/>
  <c r="H18" i="27"/>
  <c r="I19" i="27"/>
  <c r="H40" i="29"/>
  <c r="H39" i="29"/>
  <c r="H31" i="29"/>
  <c r="H32" i="29"/>
  <c r="H33" i="29"/>
  <c r="H51" i="24"/>
  <c r="D215" i="30" s="1"/>
  <c r="C215" i="30"/>
  <c r="H53" i="24"/>
  <c r="D217" i="30" s="1"/>
  <c r="C217" i="30"/>
  <c r="H55" i="24"/>
  <c r="D219" i="30" s="1"/>
  <c r="C219" i="30"/>
  <c r="H57" i="24"/>
  <c r="D221" i="30" s="1"/>
  <c r="C221" i="30"/>
  <c r="H59" i="24"/>
  <c r="D223" i="30" s="1"/>
  <c r="C223" i="30"/>
  <c r="H61" i="24"/>
  <c r="D225" i="30" s="1"/>
  <c r="C225" i="30"/>
  <c r="H63" i="24"/>
  <c r="D227" i="30" s="1"/>
  <c r="C227" i="30"/>
  <c r="H65" i="24"/>
  <c r="D229" i="30" s="1"/>
  <c r="C229" i="30"/>
  <c r="H67" i="24"/>
  <c r="D231" i="30" s="1"/>
  <c r="C231" i="30"/>
  <c r="H50" i="24"/>
  <c r="D214" i="30" s="1"/>
  <c r="C214" i="30"/>
  <c r="H52" i="24"/>
  <c r="D216" i="30" s="1"/>
  <c r="C216" i="30"/>
  <c r="H54" i="24"/>
  <c r="D218" i="30" s="1"/>
  <c r="C218" i="30"/>
  <c r="H56" i="24"/>
  <c r="D220" i="30" s="1"/>
  <c r="C220" i="30"/>
  <c r="H58" i="24"/>
  <c r="D222" i="30" s="1"/>
  <c r="C222" i="30"/>
  <c r="H60" i="24"/>
  <c r="D224" i="30" s="1"/>
  <c r="C224" i="30"/>
  <c r="H62" i="24"/>
  <c r="D226" i="30" s="1"/>
  <c r="C226" i="30"/>
  <c r="H64" i="24"/>
  <c r="D228" i="30" s="1"/>
  <c r="C228" i="30"/>
  <c r="H66" i="24"/>
  <c r="D230" i="30" s="1"/>
  <c r="C230" i="30"/>
  <c r="H68" i="24"/>
  <c r="D232" i="30" s="1"/>
  <c r="C232" i="30"/>
  <c r="H49" i="22"/>
  <c r="D171" i="30" s="1"/>
  <c r="C171" i="30"/>
  <c r="H51" i="22"/>
  <c r="D173" i="30" s="1"/>
  <c r="C173" i="30"/>
  <c r="H53" i="22"/>
  <c r="D175" i="30" s="1"/>
  <c r="C175" i="30"/>
  <c r="H55" i="22"/>
  <c r="D177" i="30" s="1"/>
  <c r="C177" i="30"/>
  <c r="H57" i="22"/>
  <c r="D179" i="30" s="1"/>
  <c r="C179" i="30"/>
  <c r="H59" i="22"/>
  <c r="D181" i="30" s="1"/>
  <c r="C181" i="30"/>
  <c r="H61" i="22"/>
  <c r="D183" i="30" s="1"/>
  <c r="C183" i="30"/>
  <c r="H63" i="22"/>
  <c r="D185" i="30" s="1"/>
  <c r="C185" i="30"/>
  <c r="H65" i="22"/>
  <c r="D187" i="30" s="1"/>
  <c r="C187" i="30"/>
  <c r="H67" i="22"/>
  <c r="D189" i="30" s="1"/>
  <c r="C189" i="30"/>
  <c r="H50" i="22"/>
  <c r="D172" i="30" s="1"/>
  <c r="C172" i="30"/>
  <c r="H52" i="22"/>
  <c r="D174" i="30" s="1"/>
  <c r="C174" i="30"/>
  <c r="H54" i="22"/>
  <c r="D176" i="30" s="1"/>
  <c r="C176" i="30"/>
  <c r="H56" i="22"/>
  <c r="D178" i="30" s="1"/>
  <c r="C178" i="30"/>
  <c r="H58" i="22"/>
  <c r="D180" i="30" s="1"/>
  <c r="C180" i="30"/>
  <c r="H60" i="22"/>
  <c r="D182" i="30" s="1"/>
  <c r="C182" i="30"/>
  <c r="H62" i="22"/>
  <c r="D184" i="30" s="1"/>
  <c r="C184" i="30"/>
  <c r="H64" i="22"/>
  <c r="D186" i="30" s="1"/>
  <c r="C186" i="30"/>
  <c r="H66" i="22"/>
  <c r="D188" i="30" s="1"/>
  <c r="C188" i="30"/>
  <c r="H68" i="22"/>
  <c r="D190" i="30" s="1"/>
  <c r="C190" i="30"/>
  <c r="H49" i="19"/>
  <c r="D108" i="30" s="1"/>
  <c r="C108" i="30"/>
  <c r="H51" i="19"/>
  <c r="D110" i="30" s="1"/>
  <c r="C110" i="30"/>
  <c r="H53" i="19"/>
  <c r="D112" i="30" s="1"/>
  <c r="C112" i="30"/>
  <c r="H55" i="19"/>
  <c r="D114" i="30" s="1"/>
  <c r="C114" i="30"/>
  <c r="H57" i="19"/>
  <c r="D116" i="30" s="1"/>
  <c r="C116" i="30"/>
  <c r="H59" i="19"/>
  <c r="D118" i="30" s="1"/>
  <c r="C118" i="30"/>
  <c r="H61" i="19"/>
  <c r="D120" i="30" s="1"/>
  <c r="C120" i="30"/>
  <c r="H63" i="19"/>
  <c r="D122" i="30" s="1"/>
  <c r="C122" i="30"/>
  <c r="H65" i="19"/>
  <c r="D124" i="30" s="1"/>
  <c r="C124" i="30"/>
  <c r="H67" i="19"/>
  <c r="D126" i="30" s="1"/>
  <c r="C126" i="30"/>
  <c r="H50" i="19"/>
  <c r="D109" i="30" s="1"/>
  <c r="C109" i="30"/>
  <c r="H52" i="19"/>
  <c r="D111" i="30" s="1"/>
  <c r="C111" i="30"/>
  <c r="H54" i="19"/>
  <c r="D113" i="30" s="1"/>
  <c r="C113" i="30"/>
  <c r="H56" i="19"/>
  <c r="D115" i="30" s="1"/>
  <c r="C115" i="30"/>
  <c r="H58" i="19"/>
  <c r="D117" i="30" s="1"/>
  <c r="C117" i="30"/>
  <c r="H60" i="19"/>
  <c r="D119" i="30" s="1"/>
  <c r="C119" i="30"/>
  <c r="H62" i="19"/>
  <c r="D121" i="30" s="1"/>
  <c r="C121" i="30"/>
  <c r="H64" i="19"/>
  <c r="D123" i="30" s="1"/>
  <c r="C123" i="30"/>
  <c r="H66" i="19"/>
  <c r="D125" i="30" s="1"/>
  <c r="C125" i="30"/>
  <c r="H68" i="19"/>
  <c r="D127" i="30" s="1"/>
  <c r="C127" i="30"/>
  <c r="H49" i="28"/>
  <c r="D66" i="30" s="1"/>
  <c r="C66" i="30"/>
  <c r="H51" i="28"/>
  <c r="D68" i="30" s="1"/>
  <c r="C68" i="30"/>
  <c r="H53" i="28"/>
  <c r="D70" i="30" s="1"/>
  <c r="C70" i="30"/>
  <c r="H55" i="28"/>
  <c r="D72" i="30" s="1"/>
  <c r="C72" i="30"/>
  <c r="H57" i="28"/>
  <c r="D74" i="30" s="1"/>
  <c r="C74" i="30"/>
  <c r="H59" i="28"/>
  <c r="D76" i="30" s="1"/>
  <c r="C76" i="30"/>
  <c r="H61" i="28"/>
  <c r="D78" i="30" s="1"/>
  <c r="C78" i="30"/>
  <c r="H63" i="28"/>
  <c r="D80" i="30" s="1"/>
  <c r="C80" i="30"/>
  <c r="H65" i="28"/>
  <c r="D82" i="30" s="1"/>
  <c r="C82" i="30"/>
  <c r="H67" i="28"/>
  <c r="D84" i="30" s="1"/>
  <c r="C84" i="30"/>
  <c r="H22" i="28"/>
  <c r="H23" i="28"/>
  <c r="H26" i="28"/>
  <c r="H50" i="28"/>
  <c r="D67" i="30" s="1"/>
  <c r="C67" i="30"/>
  <c r="H52" i="28"/>
  <c r="D69" i="30" s="1"/>
  <c r="C69" i="30"/>
  <c r="H54" i="28"/>
  <c r="D71" i="30" s="1"/>
  <c r="C71" i="30"/>
  <c r="H56" i="28"/>
  <c r="D73" i="30" s="1"/>
  <c r="C73" i="30"/>
  <c r="H58" i="28"/>
  <c r="D75" i="30" s="1"/>
  <c r="C75" i="30"/>
  <c r="H60" i="28"/>
  <c r="D77" i="30" s="1"/>
  <c r="C77" i="30"/>
  <c r="H62" i="28"/>
  <c r="D79" i="30" s="1"/>
  <c r="C79" i="30"/>
  <c r="H64" i="28"/>
  <c r="D81" i="30" s="1"/>
  <c r="C81" i="30"/>
  <c r="H66" i="28"/>
  <c r="D83" i="30" s="1"/>
  <c r="C83" i="30"/>
  <c r="H68" i="28"/>
  <c r="D85" i="30" s="1"/>
  <c r="C85" i="30"/>
  <c r="H47" i="29"/>
  <c r="D25" i="30" s="1"/>
  <c r="C25" i="30"/>
  <c r="H49" i="29"/>
  <c r="D27" i="30" s="1"/>
  <c r="C27" i="30"/>
  <c r="H51" i="29"/>
  <c r="D29" i="30" s="1"/>
  <c r="C29" i="30"/>
  <c r="H53" i="29"/>
  <c r="D31" i="30" s="1"/>
  <c r="C31" i="30"/>
  <c r="H55" i="29"/>
  <c r="D33" i="30" s="1"/>
  <c r="C33" i="30"/>
  <c r="H57" i="29"/>
  <c r="D35" i="30" s="1"/>
  <c r="C35" i="30"/>
  <c r="H59" i="29"/>
  <c r="D37" i="30" s="1"/>
  <c r="C37" i="30"/>
  <c r="H61" i="29"/>
  <c r="D39" i="30" s="1"/>
  <c r="C39" i="30"/>
  <c r="H63" i="29"/>
  <c r="D41" i="30" s="1"/>
  <c r="C41" i="30"/>
  <c r="H65" i="29"/>
  <c r="D43" i="30" s="1"/>
  <c r="C43" i="30"/>
  <c r="I41" i="21"/>
  <c r="E35" i="24"/>
  <c r="E42" i="24"/>
  <c r="I42" i="24" s="1"/>
  <c r="H46" i="29"/>
  <c r="D24" i="30" s="1"/>
  <c r="C24" i="30"/>
  <c r="H48" i="29"/>
  <c r="D26" i="30" s="1"/>
  <c r="C26" i="30"/>
  <c r="H50" i="29"/>
  <c r="D28" i="30" s="1"/>
  <c r="C28" i="30"/>
  <c r="H52" i="29"/>
  <c r="D30" i="30" s="1"/>
  <c r="C30" i="30"/>
  <c r="H54" i="29"/>
  <c r="D32" i="30" s="1"/>
  <c r="C32" i="30"/>
  <c r="H56" i="29"/>
  <c r="D34" i="30" s="1"/>
  <c r="C34" i="30"/>
  <c r="H58" i="29"/>
  <c r="D36" i="30" s="1"/>
  <c r="C36" i="30"/>
  <c r="H60" i="29"/>
  <c r="D38" i="30" s="1"/>
  <c r="C38" i="30"/>
  <c r="H62" i="29"/>
  <c r="D40" i="30" s="1"/>
  <c r="H64" i="29"/>
  <c r="D42" i="30" s="1"/>
  <c r="C42" i="30"/>
  <c r="E22" i="25"/>
  <c r="H22" i="25" s="1"/>
  <c r="E23" i="25"/>
  <c r="H23" i="25" s="1"/>
  <c r="E24" i="25"/>
  <c r="H24" i="25" s="1"/>
  <c r="E25" i="25"/>
  <c r="E26" i="25"/>
  <c r="H26" i="25" s="1"/>
  <c r="E29" i="25"/>
  <c r="I29" i="25" s="1"/>
  <c r="E30" i="25"/>
  <c r="H30" i="25" s="1"/>
  <c r="E31" i="25"/>
  <c r="I31" i="25" s="1"/>
  <c r="H49" i="24"/>
  <c r="D213" i="30" s="1"/>
  <c r="C213" i="30"/>
  <c r="A1" i="27"/>
  <c r="I27" i="21"/>
  <c r="I37" i="21"/>
  <c r="H30" i="29"/>
  <c r="N13" i="25"/>
  <c r="H7016" i="37" s="1"/>
  <c r="N14" i="25"/>
  <c r="N15" i="25"/>
  <c r="N16" i="25"/>
  <c r="N17" i="25"/>
  <c r="N18" i="25"/>
  <c r="N19" i="25"/>
  <c r="H20" i="25"/>
  <c r="N20" i="25"/>
  <c r="H21" i="25"/>
  <c r="N21" i="25"/>
  <c r="N22" i="25"/>
  <c r="N23" i="25"/>
  <c r="N24" i="25"/>
  <c r="N25" i="25"/>
  <c r="N26" i="25"/>
  <c r="H27" i="25"/>
  <c r="N27" i="25"/>
  <c r="N28" i="25"/>
  <c r="N29" i="25"/>
  <c r="N30" i="25"/>
  <c r="N31" i="25"/>
  <c r="N32" i="25"/>
  <c r="N33" i="25"/>
  <c r="I20" i="25"/>
  <c r="I21" i="25"/>
  <c r="I27" i="25"/>
  <c r="H34" i="25"/>
  <c r="N34" i="25"/>
  <c r="N35" i="25"/>
  <c r="N36" i="25"/>
  <c r="N37" i="25"/>
  <c r="N38" i="25"/>
  <c r="N39" i="25"/>
  <c r="N40" i="25"/>
  <c r="N41" i="25"/>
  <c r="N42" i="25"/>
  <c r="N43" i="25"/>
  <c r="I34" i="25"/>
  <c r="I35" i="25"/>
  <c r="I36" i="25"/>
  <c r="I37" i="25"/>
  <c r="I38" i="25"/>
  <c r="I39" i="25"/>
  <c r="I40" i="25"/>
  <c r="I41" i="25"/>
  <c r="I42" i="25"/>
  <c r="I43" i="25"/>
  <c r="N16" i="24"/>
  <c r="I18" i="24"/>
  <c r="H18" i="24"/>
  <c r="N18" i="24"/>
  <c r="N20" i="24"/>
  <c r="N22" i="24"/>
  <c r="N24" i="24"/>
  <c r="I26" i="24"/>
  <c r="H26" i="24"/>
  <c r="N26" i="24"/>
  <c r="N28" i="24"/>
  <c r="N13" i="24"/>
  <c r="H6386" i="37" s="1"/>
  <c r="N15" i="24"/>
  <c r="N17" i="24"/>
  <c r="I19" i="24"/>
  <c r="H19" i="24"/>
  <c r="N19" i="24"/>
  <c r="N21" i="24"/>
  <c r="N23" i="24"/>
  <c r="I25" i="24"/>
  <c r="H25" i="24"/>
  <c r="N25" i="24"/>
  <c r="N27" i="24"/>
  <c r="N29" i="24"/>
  <c r="K30" i="24"/>
  <c r="K31" i="24"/>
  <c r="N34" i="24"/>
  <c r="N36" i="24"/>
  <c r="N38" i="24"/>
  <c r="N40" i="24"/>
  <c r="N42" i="24"/>
  <c r="N33" i="24"/>
  <c r="N35" i="24"/>
  <c r="I37" i="24"/>
  <c r="H37" i="24"/>
  <c r="N37" i="24"/>
  <c r="N39" i="24"/>
  <c r="N41" i="24"/>
  <c r="I14" i="23"/>
  <c r="K14" i="23"/>
  <c r="I15" i="23"/>
  <c r="K15" i="23"/>
  <c r="I16" i="23"/>
  <c r="K17" i="23"/>
  <c r="K20" i="23"/>
  <c r="I21" i="23"/>
  <c r="I22" i="23"/>
  <c r="K27" i="23"/>
  <c r="I28" i="23"/>
  <c r="I29" i="23"/>
  <c r="K30" i="23"/>
  <c r="K31" i="23"/>
  <c r="K32" i="23"/>
  <c r="N13" i="23"/>
  <c r="H5735" i="37" s="1"/>
  <c r="H14" i="23"/>
  <c r="H15" i="23"/>
  <c r="H16" i="23"/>
  <c r="H21" i="23"/>
  <c r="H22" i="23"/>
  <c r="H28" i="23"/>
  <c r="H29" i="23"/>
  <c r="N33" i="23"/>
  <c r="N34" i="23"/>
  <c r="N35" i="23"/>
  <c r="N36" i="23"/>
  <c r="N37" i="23"/>
  <c r="N38" i="23"/>
  <c r="N39" i="23"/>
  <c r="N40" i="23"/>
  <c r="N41" i="23"/>
  <c r="N42" i="23"/>
  <c r="N43" i="23"/>
  <c r="I35" i="23"/>
  <c r="I36" i="23"/>
  <c r="I38" i="23"/>
  <c r="I42" i="23"/>
  <c r="I43" i="23"/>
  <c r="N13" i="22"/>
  <c r="H5105" i="37" s="1"/>
  <c r="N14" i="22"/>
  <c r="N15" i="22"/>
  <c r="I17" i="22"/>
  <c r="H17" i="22"/>
  <c r="N17" i="22"/>
  <c r="N19" i="22"/>
  <c r="N21" i="22"/>
  <c r="I30" i="22"/>
  <c r="H30" i="22"/>
  <c r="N30" i="22"/>
  <c r="I32" i="22"/>
  <c r="H32" i="22"/>
  <c r="N32" i="22"/>
  <c r="I34" i="22"/>
  <c r="H34" i="22"/>
  <c r="N34" i="22"/>
  <c r="N36" i="22"/>
  <c r="I16" i="22"/>
  <c r="H16" i="22"/>
  <c r="N16" i="22"/>
  <c r="N18" i="22"/>
  <c r="I20" i="22"/>
  <c r="H20" i="22"/>
  <c r="N20" i="22"/>
  <c r="N22" i="22"/>
  <c r="I31" i="22"/>
  <c r="H31" i="22"/>
  <c r="N31" i="22"/>
  <c r="N33" i="22"/>
  <c r="N35" i="22"/>
  <c r="I37" i="22"/>
  <c r="I38" i="22"/>
  <c r="N41" i="22"/>
  <c r="H37" i="22"/>
  <c r="H38" i="22"/>
  <c r="N40" i="22"/>
  <c r="N42" i="22"/>
  <c r="H13" i="21"/>
  <c r="H14" i="21"/>
  <c r="H15" i="21"/>
  <c r="H16" i="21"/>
  <c r="H17" i="21"/>
  <c r="H18" i="21"/>
  <c r="H19" i="21"/>
  <c r="H20" i="21"/>
  <c r="H21" i="21"/>
  <c r="I34" i="21"/>
  <c r="I40" i="21"/>
  <c r="I13" i="21"/>
  <c r="I14" i="21"/>
  <c r="I15" i="21"/>
  <c r="I16" i="21"/>
  <c r="I17" i="21"/>
  <c r="I18" i="21"/>
  <c r="I19" i="21"/>
  <c r="I20" i="21"/>
  <c r="I21" i="21"/>
  <c r="I13" i="20"/>
  <c r="I14" i="20"/>
  <c r="I15" i="20"/>
  <c r="I16" i="20"/>
  <c r="I17" i="20"/>
  <c r="I18" i="20"/>
  <c r="I19" i="20"/>
  <c r="K19" i="20"/>
  <c r="I20" i="20"/>
  <c r="I21" i="20"/>
  <c r="I22" i="20"/>
  <c r="K22" i="20"/>
  <c r="I23" i="20"/>
  <c r="I24" i="20"/>
  <c r="I25" i="20"/>
  <c r="I26" i="20"/>
  <c r="I27" i="20"/>
  <c r="I28" i="20"/>
  <c r="K28" i="20"/>
  <c r="I29" i="20"/>
  <c r="I30" i="20"/>
  <c r="I31" i="20"/>
  <c r="I32" i="20"/>
  <c r="H13" i="20"/>
  <c r="N13" i="20"/>
  <c r="H3803" i="37" s="1"/>
  <c r="H14" i="20"/>
  <c r="H15" i="20"/>
  <c r="H16" i="20"/>
  <c r="H17" i="20"/>
  <c r="H18" i="20"/>
  <c r="H19" i="20"/>
  <c r="H20" i="20"/>
  <c r="H21" i="20"/>
  <c r="H22" i="20"/>
  <c r="H23" i="20"/>
  <c r="H24" i="20"/>
  <c r="H25" i="20"/>
  <c r="H26" i="20"/>
  <c r="H27" i="20"/>
  <c r="H28" i="20"/>
  <c r="I33" i="20"/>
  <c r="N33" i="20"/>
  <c r="N34" i="20"/>
  <c r="N35" i="20"/>
  <c r="N36" i="20"/>
  <c r="N37" i="20"/>
  <c r="N38" i="20"/>
  <c r="H39" i="20"/>
  <c r="N39" i="20"/>
  <c r="H40" i="20"/>
  <c r="N40" i="20"/>
  <c r="H41" i="20"/>
  <c r="N41" i="20"/>
  <c r="N42" i="20"/>
  <c r="N43" i="20"/>
  <c r="I34" i="20"/>
  <c r="I35" i="20"/>
  <c r="I36" i="20"/>
  <c r="I37" i="20"/>
  <c r="I38" i="20"/>
  <c r="I43" i="20"/>
  <c r="H13" i="19"/>
  <c r="N13" i="19"/>
  <c r="H3173" i="37" s="1"/>
  <c r="N14" i="19"/>
  <c r="N15" i="19"/>
  <c r="N16" i="19"/>
  <c r="N17" i="19"/>
  <c r="N18" i="19"/>
  <c r="N19" i="19"/>
  <c r="N20" i="19"/>
  <c r="N21" i="19"/>
  <c r="N22" i="19"/>
  <c r="N23" i="19"/>
  <c r="N24" i="19"/>
  <c r="N25" i="19"/>
  <c r="N26" i="19"/>
  <c r="N27" i="19"/>
  <c r="H28" i="19"/>
  <c r="N28" i="19"/>
  <c r="H29" i="19"/>
  <c r="N29" i="19"/>
  <c r="H30" i="19"/>
  <c r="N30" i="19"/>
  <c r="H31" i="19"/>
  <c r="N31" i="19"/>
  <c r="H32" i="19"/>
  <c r="N32" i="19"/>
  <c r="I33" i="19"/>
  <c r="N33" i="19"/>
  <c r="I13" i="19"/>
  <c r="I14" i="19"/>
  <c r="I15" i="19"/>
  <c r="I16" i="19"/>
  <c r="I17" i="19"/>
  <c r="I18" i="19"/>
  <c r="I19" i="19"/>
  <c r="I20" i="19"/>
  <c r="I21" i="19"/>
  <c r="I22" i="19"/>
  <c r="I23" i="19"/>
  <c r="I24" i="19"/>
  <c r="I25" i="19"/>
  <c r="I26" i="19"/>
  <c r="I27" i="19"/>
  <c r="H34" i="19"/>
  <c r="N34" i="19"/>
  <c r="H35" i="19"/>
  <c r="N35" i="19"/>
  <c r="H36" i="19"/>
  <c r="N36" i="19"/>
  <c r="H37" i="19"/>
  <c r="N37" i="19"/>
  <c r="H38" i="19"/>
  <c r="N38" i="19"/>
  <c r="N39" i="19"/>
  <c r="N40" i="19"/>
  <c r="N41" i="19"/>
  <c r="N42" i="19"/>
  <c r="I34" i="19"/>
  <c r="I35" i="19"/>
  <c r="I36" i="19"/>
  <c r="I37" i="19"/>
  <c r="I38" i="19"/>
  <c r="I39" i="19"/>
  <c r="I40" i="19"/>
  <c r="I41" i="19"/>
  <c r="I13" i="18"/>
  <c r="I14" i="18"/>
  <c r="I15" i="18"/>
  <c r="K15" i="18"/>
  <c r="I16" i="18"/>
  <c r="I17" i="18"/>
  <c r="I18" i="18"/>
  <c r="K18" i="18"/>
  <c r="I19" i="18"/>
  <c r="K19" i="18"/>
  <c r="I20" i="18"/>
  <c r="I21" i="18"/>
  <c r="K21" i="18"/>
  <c r="K26" i="18"/>
  <c r="I27" i="18"/>
  <c r="K27" i="18"/>
  <c r="I28" i="18"/>
  <c r="I29" i="18"/>
  <c r="K30" i="18"/>
  <c r="K31" i="18"/>
  <c r="H13" i="18"/>
  <c r="N13" i="18"/>
  <c r="H2522" i="37" s="1"/>
  <c r="H20" i="18"/>
  <c r="H21" i="18"/>
  <c r="H27" i="18"/>
  <c r="N33" i="18"/>
  <c r="N34" i="18"/>
  <c r="N35" i="18"/>
  <c r="N36" i="18"/>
  <c r="N37" i="18"/>
  <c r="N38" i="18"/>
  <c r="N39" i="18"/>
  <c r="N40" i="18"/>
  <c r="N41" i="18"/>
  <c r="N42" i="18"/>
  <c r="N43" i="18"/>
  <c r="I33" i="18"/>
  <c r="I34" i="18"/>
  <c r="I35" i="18"/>
  <c r="I36" i="18"/>
  <c r="I38" i="18"/>
  <c r="I43" i="18"/>
  <c r="K14" i="28"/>
  <c r="I15" i="28"/>
  <c r="I16" i="28"/>
  <c r="K16" i="28"/>
  <c r="I17" i="28"/>
  <c r="I22" i="28"/>
  <c r="I23" i="28"/>
  <c r="I26" i="28"/>
  <c r="I28" i="28"/>
  <c r="I29" i="28"/>
  <c r="I30" i="28"/>
  <c r="I31" i="28"/>
  <c r="I33" i="28"/>
  <c r="H33" i="28"/>
  <c r="N13" i="28"/>
  <c r="H1892" i="37" s="1"/>
  <c r="H15" i="28"/>
  <c r="H16" i="28"/>
  <c r="H17" i="28"/>
  <c r="N33" i="28"/>
  <c r="N34" i="28"/>
  <c r="N35" i="28"/>
  <c r="N36" i="28"/>
  <c r="N37" i="28"/>
  <c r="N38" i="28"/>
  <c r="N39" i="28"/>
  <c r="N40" i="28"/>
  <c r="N41" i="28"/>
  <c r="N42" i="28"/>
  <c r="N43" i="27"/>
  <c r="N41" i="27"/>
  <c r="N42" i="27"/>
  <c r="N13" i="27"/>
  <c r="H1241" i="37" s="1"/>
  <c r="N14" i="27"/>
  <c r="N15" i="27"/>
  <c r="N16" i="27"/>
  <c r="N17" i="27"/>
  <c r="N18" i="27"/>
  <c r="H19" i="27"/>
  <c r="N19" i="27"/>
  <c r="N20" i="27"/>
  <c r="N21" i="27"/>
  <c r="N22" i="27"/>
  <c r="N23" i="27"/>
  <c r="N24" i="27"/>
  <c r="H25" i="27"/>
  <c r="N25" i="27"/>
  <c r="H26" i="27"/>
  <c r="N26" i="27"/>
  <c r="N27" i="27"/>
  <c r="N28" i="27"/>
  <c r="N29" i="27"/>
  <c r="N30" i="27"/>
  <c r="I18" i="27"/>
  <c r="I25" i="27"/>
  <c r="I26" i="27"/>
  <c r="N31" i="27"/>
  <c r="H32" i="27"/>
  <c r="N32" i="27"/>
  <c r="N33" i="27"/>
  <c r="N34" i="27"/>
  <c r="N35" i="27"/>
  <c r="N36" i="27"/>
  <c r="N37" i="27"/>
  <c r="N38" i="27"/>
  <c r="N39" i="27"/>
  <c r="N40" i="27"/>
  <c r="I32" i="27"/>
  <c r="I33" i="27"/>
  <c r="I13" i="29"/>
  <c r="K14" i="29"/>
  <c r="I15" i="29"/>
  <c r="I17" i="29"/>
  <c r="I18" i="29"/>
  <c r="K18" i="29"/>
  <c r="I21" i="29"/>
  <c r="I22" i="29"/>
  <c r="I23" i="29"/>
  <c r="K23" i="29"/>
  <c r="I24" i="29"/>
  <c r="K24" i="29"/>
  <c r="I25" i="29"/>
  <c r="K25" i="29"/>
  <c r="I26" i="29"/>
  <c r="I27" i="29"/>
  <c r="I28" i="29"/>
  <c r="I29" i="29"/>
  <c r="I30" i="29"/>
  <c r="I31" i="29"/>
  <c r="I32" i="29"/>
  <c r="H13" i="29"/>
  <c r="N13" i="29"/>
  <c r="H653" i="37" s="1"/>
  <c r="H14" i="29"/>
  <c r="H15" i="29"/>
  <c r="H17" i="29"/>
  <c r="H18" i="29"/>
  <c r="H21" i="29"/>
  <c r="H22" i="29"/>
  <c r="H23" i="29"/>
  <c r="H24" i="29"/>
  <c r="H25" i="29"/>
  <c r="H26" i="29"/>
  <c r="H27" i="29"/>
  <c r="H28" i="29"/>
  <c r="H29" i="29"/>
  <c r="I33" i="29"/>
  <c r="N33" i="29"/>
  <c r="N34" i="29"/>
  <c r="N35" i="29"/>
  <c r="N36" i="29"/>
  <c r="N37" i="29"/>
  <c r="N38" i="29"/>
  <c r="N39" i="29"/>
  <c r="N40" i="29"/>
  <c r="G680" i="37" s="1"/>
  <c r="H680" i="37" s="1"/>
  <c r="I39" i="29"/>
  <c r="I40" i="29"/>
  <c r="I19" i="29" l="1"/>
  <c r="H20" i="29"/>
  <c r="J33" i="29"/>
  <c r="K33" i="29" s="1"/>
  <c r="G673" i="37"/>
  <c r="H673" i="37" s="1"/>
  <c r="J29" i="19"/>
  <c r="K29" i="19" s="1"/>
  <c r="G3189" i="37"/>
  <c r="H3189" i="37" s="1"/>
  <c r="J34" i="29"/>
  <c r="K34" i="29" s="1"/>
  <c r="G674" i="37"/>
  <c r="H674" i="37" s="1"/>
  <c r="J34" i="27"/>
  <c r="K34" i="27" s="1"/>
  <c r="G1262" i="37"/>
  <c r="H1262" i="37" s="1"/>
  <c r="J30" i="27"/>
  <c r="K30" i="27" s="1"/>
  <c r="G1258" i="37"/>
  <c r="H1258" i="37" s="1"/>
  <c r="J24" i="27"/>
  <c r="K24" i="27" s="1"/>
  <c r="G1252" i="37"/>
  <c r="H1252" i="37" s="1"/>
  <c r="J17" i="27"/>
  <c r="K17" i="27" s="1"/>
  <c r="G1245" i="37"/>
  <c r="H1245" i="37" s="1"/>
  <c r="J40" i="28"/>
  <c r="K40" i="28" s="1"/>
  <c r="G1919" i="37"/>
  <c r="H1919" i="37" s="1"/>
  <c r="J41" i="18"/>
  <c r="K41" i="18" s="1"/>
  <c r="G2550" i="37"/>
  <c r="H2550" i="37" s="1"/>
  <c r="J33" i="18"/>
  <c r="K33" i="18" s="1"/>
  <c r="G2542" i="37"/>
  <c r="H2542" i="37" s="1"/>
  <c r="J37" i="19"/>
  <c r="K37" i="19" s="1"/>
  <c r="G3197" i="37"/>
  <c r="H3197" i="37" s="1"/>
  <c r="J33" i="19"/>
  <c r="K33" i="19" s="1"/>
  <c r="G3193" i="37"/>
  <c r="H3193" i="37" s="1"/>
  <c r="J24" i="19"/>
  <c r="K24" i="19" s="1"/>
  <c r="G3184" i="37"/>
  <c r="H3184" i="37" s="1"/>
  <c r="J16" i="19"/>
  <c r="K16" i="19" s="1"/>
  <c r="G3176" i="37"/>
  <c r="H3176" i="37" s="1"/>
  <c r="J33" i="20"/>
  <c r="K33" i="20" s="1"/>
  <c r="G3823" i="37"/>
  <c r="H3823" i="37" s="1"/>
  <c r="J22" i="22"/>
  <c r="K22" i="22" s="1"/>
  <c r="G5114" i="37"/>
  <c r="H5114" i="37" s="1"/>
  <c r="J19" i="22"/>
  <c r="K19" i="22" s="1"/>
  <c r="G5111" i="37"/>
  <c r="H5111" i="37" s="1"/>
  <c r="J40" i="23"/>
  <c r="K40" i="23" s="1"/>
  <c r="G5762" i="37"/>
  <c r="H5762" i="37" s="1"/>
  <c r="J33" i="24"/>
  <c r="K33" i="24" s="1"/>
  <c r="G6406" i="37"/>
  <c r="H6406" i="37" s="1"/>
  <c r="J21" i="24"/>
  <c r="K21" i="24" s="1"/>
  <c r="G6394" i="37"/>
  <c r="H6394" i="37" s="1"/>
  <c r="J26" i="24"/>
  <c r="K26" i="24" s="1"/>
  <c r="G6399" i="37"/>
  <c r="H6399" i="37" s="1"/>
  <c r="J40" i="25"/>
  <c r="K40" i="25" s="1"/>
  <c r="G7043" i="37"/>
  <c r="H7043" i="37" s="1"/>
  <c r="J28" i="25"/>
  <c r="K28" i="25" s="1"/>
  <c r="G7031" i="37"/>
  <c r="H7031" i="37" s="1"/>
  <c r="J21" i="25"/>
  <c r="K21" i="25" s="1"/>
  <c r="G7024" i="37"/>
  <c r="H7024" i="37" s="1"/>
  <c r="J15" i="25"/>
  <c r="K15" i="25" s="1"/>
  <c r="G7018" i="37"/>
  <c r="H7018" i="37" s="1"/>
  <c r="J33" i="27"/>
  <c r="K33" i="27" s="1"/>
  <c r="G1261" i="37"/>
  <c r="H1261" i="37" s="1"/>
  <c r="J39" i="28"/>
  <c r="K39" i="28" s="1"/>
  <c r="G1918" i="37"/>
  <c r="H1918" i="37" s="1"/>
  <c r="J40" i="18"/>
  <c r="K40" i="18" s="1"/>
  <c r="G2549" i="37"/>
  <c r="H2549" i="37" s="1"/>
  <c r="J15" i="19"/>
  <c r="K15" i="19" s="1"/>
  <c r="G3175" i="37"/>
  <c r="H3175" i="37" s="1"/>
  <c r="J20" i="22"/>
  <c r="K20" i="22" s="1"/>
  <c r="G5112" i="37"/>
  <c r="H5112" i="37" s="1"/>
  <c r="J41" i="24"/>
  <c r="K41" i="24" s="1"/>
  <c r="G6414" i="37"/>
  <c r="H6414" i="37" s="1"/>
  <c r="J14" i="25"/>
  <c r="K14" i="25" s="1"/>
  <c r="G7017" i="37"/>
  <c r="H7017" i="37" s="1"/>
  <c r="J28" i="27"/>
  <c r="K28" i="27" s="1"/>
  <c r="G1256" i="37"/>
  <c r="H1256" i="37" s="1"/>
  <c r="J38" i="28"/>
  <c r="K38" i="28" s="1"/>
  <c r="G1917" i="37"/>
  <c r="H1917" i="37" s="1"/>
  <c r="J35" i="22"/>
  <c r="K35" i="22" s="1"/>
  <c r="G5127" i="37"/>
  <c r="H5127" i="37" s="1"/>
  <c r="J39" i="24"/>
  <c r="K39" i="24" s="1"/>
  <c r="G6412" i="37"/>
  <c r="H6412" i="37" s="1"/>
  <c r="J27" i="24"/>
  <c r="K27" i="24" s="1"/>
  <c r="G6400" i="37"/>
  <c r="H6400" i="37" s="1"/>
  <c r="J16" i="24"/>
  <c r="K16" i="24" s="1"/>
  <c r="G6389" i="37"/>
  <c r="H6389" i="37" s="1"/>
  <c r="J20" i="25"/>
  <c r="K20" i="25" s="1"/>
  <c r="G7023" i="37"/>
  <c r="H7023" i="37" s="1"/>
  <c r="J39" i="27"/>
  <c r="K39" i="27" s="1"/>
  <c r="G1267" i="37"/>
  <c r="H1267" i="37" s="1"/>
  <c r="J27" i="27"/>
  <c r="K27" i="27" s="1"/>
  <c r="G1255" i="37"/>
  <c r="H1255" i="37" s="1"/>
  <c r="J21" i="27"/>
  <c r="K21" i="27" s="1"/>
  <c r="G1249" i="37"/>
  <c r="H1249" i="37" s="1"/>
  <c r="J14" i="27"/>
  <c r="K14" i="27" s="1"/>
  <c r="G1242" i="37"/>
  <c r="H1242" i="37" s="1"/>
  <c r="J37" i="28"/>
  <c r="K37" i="28" s="1"/>
  <c r="G1916" i="37"/>
  <c r="H1916" i="37" s="1"/>
  <c r="J38" i="18"/>
  <c r="K38" i="18" s="1"/>
  <c r="G2547" i="37"/>
  <c r="H2547" i="37" s="1"/>
  <c r="J41" i="19"/>
  <c r="K41" i="19" s="1"/>
  <c r="G3201" i="37"/>
  <c r="H3201" i="37" s="1"/>
  <c r="J32" i="19"/>
  <c r="K32" i="19" s="1"/>
  <c r="G3192" i="37"/>
  <c r="H3192" i="37" s="1"/>
  <c r="J28" i="19"/>
  <c r="K28" i="19" s="1"/>
  <c r="G3188" i="37"/>
  <c r="H3188" i="37" s="1"/>
  <c r="J21" i="19"/>
  <c r="K21" i="19" s="1"/>
  <c r="G3181" i="37"/>
  <c r="H3181" i="37" s="1"/>
  <c r="J43" i="20"/>
  <c r="K43" i="20" s="1"/>
  <c r="G3833" i="37"/>
  <c r="H3833" i="37" s="1"/>
  <c r="J38" i="20"/>
  <c r="K38" i="20" s="1"/>
  <c r="G3828" i="37"/>
  <c r="H3828" i="37" s="1"/>
  <c r="J33" i="22"/>
  <c r="K33" i="22" s="1"/>
  <c r="G5125" i="37"/>
  <c r="H5125" i="37" s="1"/>
  <c r="J34" i="22"/>
  <c r="K34" i="22" s="1"/>
  <c r="G5126" i="37"/>
  <c r="H5126" i="37" s="1"/>
  <c r="J30" i="22"/>
  <c r="K30" i="22" s="1"/>
  <c r="G5122" i="37"/>
  <c r="H5122" i="37" s="1"/>
  <c r="J37" i="23"/>
  <c r="K37" i="23" s="1"/>
  <c r="G5759" i="37"/>
  <c r="H5759" i="37" s="1"/>
  <c r="J37" i="24"/>
  <c r="K37" i="24" s="1"/>
  <c r="G6410" i="37"/>
  <c r="H6410" i="37" s="1"/>
  <c r="J38" i="24"/>
  <c r="K38" i="24" s="1"/>
  <c r="G6411" i="37"/>
  <c r="H6411" i="37" s="1"/>
  <c r="J25" i="24"/>
  <c r="K25" i="24" s="1"/>
  <c r="G6398" i="37"/>
  <c r="H6398" i="37" s="1"/>
  <c r="J37" i="25"/>
  <c r="K37" i="25" s="1"/>
  <c r="G7040" i="37"/>
  <c r="H7040" i="37" s="1"/>
  <c r="J33" i="25"/>
  <c r="K33" i="25" s="1"/>
  <c r="G7036" i="37"/>
  <c r="H7036" i="37" s="1"/>
  <c r="J26" i="25"/>
  <c r="K26" i="25" s="1"/>
  <c r="G7029" i="37"/>
  <c r="H7029" i="37" s="1"/>
  <c r="J23" i="27"/>
  <c r="K23" i="27" s="1"/>
  <c r="G1251" i="37"/>
  <c r="H1251" i="37" s="1"/>
  <c r="J29" i="24"/>
  <c r="K29" i="24" s="1"/>
  <c r="G6402" i="37"/>
  <c r="H6402" i="37" s="1"/>
  <c r="J32" i="27"/>
  <c r="K32" i="27" s="1"/>
  <c r="G1260" i="37"/>
  <c r="H1260" i="37" s="1"/>
  <c r="J15" i="27"/>
  <c r="K15" i="27" s="1"/>
  <c r="G1243" i="37"/>
  <c r="H1243" i="37" s="1"/>
  <c r="J39" i="18"/>
  <c r="K39" i="18" s="1"/>
  <c r="G2548" i="37"/>
  <c r="H2548" i="37" s="1"/>
  <c r="J36" i="19"/>
  <c r="K36" i="19" s="1"/>
  <c r="G3196" i="37"/>
  <c r="H3196" i="37" s="1"/>
  <c r="J22" i="19"/>
  <c r="K22" i="19" s="1"/>
  <c r="G3182" i="37"/>
  <c r="H3182" i="37" s="1"/>
  <c r="J41" i="22"/>
  <c r="K41" i="22" s="1"/>
  <c r="G5133" i="37"/>
  <c r="H5133" i="37" s="1"/>
  <c r="J38" i="25"/>
  <c r="K38" i="25" s="1"/>
  <c r="G7041" i="37"/>
  <c r="H7041" i="37" s="1"/>
  <c r="J38" i="29"/>
  <c r="K38" i="29" s="1"/>
  <c r="G678" i="37"/>
  <c r="H678" i="37" s="1"/>
  <c r="J38" i="27"/>
  <c r="K38" i="27" s="1"/>
  <c r="G1266" i="37"/>
  <c r="H1266" i="37" s="1"/>
  <c r="J31" i="27"/>
  <c r="K31" i="27" s="1"/>
  <c r="G1259" i="37"/>
  <c r="H1259" i="37" s="1"/>
  <c r="J26" i="27"/>
  <c r="K26" i="27" s="1"/>
  <c r="G1254" i="37"/>
  <c r="H1254" i="37" s="1"/>
  <c r="J20" i="27"/>
  <c r="K20" i="27" s="1"/>
  <c r="G1248" i="37"/>
  <c r="H1248" i="37" s="1"/>
  <c r="J36" i="28"/>
  <c r="K36" i="28" s="1"/>
  <c r="G1915" i="37"/>
  <c r="H1915" i="37" s="1"/>
  <c r="J37" i="18"/>
  <c r="K37" i="18" s="1"/>
  <c r="G2546" i="37"/>
  <c r="H2546" i="37" s="1"/>
  <c r="J40" i="19"/>
  <c r="K40" i="19" s="1"/>
  <c r="G3200" i="37"/>
  <c r="H3200" i="37" s="1"/>
  <c r="J35" i="19"/>
  <c r="K35" i="19" s="1"/>
  <c r="G3195" i="37"/>
  <c r="H3195" i="37" s="1"/>
  <c r="J20" i="19"/>
  <c r="K20" i="19" s="1"/>
  <c r="G3180" i="37"/>
  <c r="H3180" i="37" s="1"/>
  <c r="J42" i="20"/>
  <c r="K42" i="20" s="1"/>
  <c r="G3832" i="37"/>
  <c r="H3832" i="37" s="1"/>
  <c r="J37" i="20"/>
  <c r="K37" i="20" s="1"/>
  <c r="G3827" i="37"/>
  <c r="H3827" i="37" s="1"/>
  <c r="J31" i="22"/>
  <c r="K31" i="22" s="1"/>
  <c r="G5123" i="37"/>
  <c r="H5123" i="37" s="1"/>
  <c r="J36" i="23"/>
  <c r="K36" i="23" s="1"/>
  <c r="G5758" i="37"/>
  <c r="H5758" i="37" s="1"/>
  <c r="J36" i="24"/>
  <c r="K36" i="24" s="1"/>
  <c r="G6409" i="37"/>
  <c r="H6409" i="37" s="1"/>
  <c r="J17" i="24"/>
  <c r="K17" i="24" s="1"/>
  <c r="G6390" i="37"/>
  <c r="H6390" i="37" s="1"/>
  <c r="J24" i="24"/>
  <c r="K24" i="24" s="1"/>
  <c r="G6397" i="37"/>
  <c r="H6397" i="37" s="1"/>
  <c r="J36" i="25"/>
  <c r="K36" i="25" s="1"/>
  <c r="G7039" i="37"/>
  <c r="H7039" i="37" s="1"/>
  <c r="J32" i="25"/>
  <c r="K32" i="25" s="1"/>
  <c r="G7035" i="37"/>
  <c r="H7035" i="37" s="1"/>
  <c r="J25" i="25"/>
  <c r="K25" i="25" s="1"/>
  <c r="G7028" i="37"/>
  <c r="H7028" i="37" s="1"/>
  <c r="J19" i="25"/>
  <c r="K19" i="25" s="1"/>
  <c r="G7022" i="37"/>
  <c r="H7022" i="37" s="1"/>
  <c r="J16" i="27"/>
  <c r="K16" i="27" s="1"/>
  <c r="G1244" i="37"/>
  <c r="H1244" i="37" s="1"/>
  <c r="J39" i="20"/>
  <c r="K39" i="20" s="1"/>
  <c r="G3829" i="37"/>
  <c r="H3829" i="37" s="1"/>
  <c r="J39" i="23"/>
  <c r="K39" i="23" s="1"/>
  <c r="G5761" i="37"/>
  <c r="H5761" i="37" s="1"/>
  <c r="J39" i="25"/>
  <c r="K39" i="25" s="1"/>
  <c r="G7042" i="37"/>
  <c r="H7042" i="37" s="1"/>
  <c r="J40" i="29"/>
  <c r="K40" i="29" s="1"/>
  <c r="J40" i="27"/>
  <c r="K40" i="27" s="1"/>
  <c r="G1268" i="37"/>
  <c r="H1268" i="37" s="1"/>
  <c r="J22" i="27"/>
  <c r="K22" i="27" s="1"/>
  <c r="G1250" i="37"/>
  <c r="H1250" i="37" s="1"/>
  <c r="J42" i="19"/>
  <c r="K42" i="19" s="1"/>
  <c r="G3202" i="37"/>
  <c r="H3202" i="37" s="1"/>
  <c r="J14" i="19"/>
  <c r="K14" i="19" s="1"/>
  <c r="G3174" i="37"/>
  <c r="H3174" i="37" s="1"/>
  <c r="J36" i="22"/>
  <c r="K36" i="22" s="1"/>
  <c r="G5128" i="37"/>
  <c r="H5128" i="37" s="1"/>
  <c r="J38" i="23"/>
  <c r="K38" i="23" s="1"/>
  <c r="G5760" i="37"/>
  <c r="H5760" i="37" s="1"/>
  <c r="J40" i="24"/>
  <c r="K40" i="24" s="1"/>
  <c r="G6413" i="37"/>
  <c r="H6413" i="37" s="1"/>
  <c r="J39" i="29"/>
  <c r="K39" i="29" s="1"/>
  <c r="G679" i="37"/>
  <c r="H679" i="37" s="1"/>
  <c r="J37" i="29"/>
  <c r="K37" i="29" s="1"/>
  <c r="G677" i="37"/>
  <c r="H677" i="37" s="1"/>
  <c r="J37" i="27"/>
  <c r="K37" i="27" s="1"/>
  <c r="G1265" i="37"/>
  <c r="H1265" i="37" s="1"/>
  <c r="J19" i="27"/>
  <c r="K19" i="27" s="1"/>
  <c r="G1247" i="37"/>
  <c r="H1247" i="37" s="1"/>
  <c r="J42" i="27"/>
  <c r="K42" i="27" s="1"/>
  <c r="G1270" i="37"/>
  <c r="H1270" i="37" s="1"/>
  <c r="J35" i="28"/>
  <c r="K35" i="28" s="1"/>
  <c r="G1914" i="37"/>
  <c r="H1914" i="37" s="1"/>
  <c r="J36" i="18"/>
  <c r="K36" i="18" s="1"/>
  <c r="G2545" i="37"/>
  <c r="H2545" i="37" s="1"/>
  <c r="J39" i="19"/>
  <c r="K39" i="19" s="1"/>
  <c r="G3199" i="37"/>
  <c r="H3199" i="37" s="1"/>
  <c r="J31" i="19"/>
  <c r="K31" i="19" s="1"/>
  <c r="G3191" i="37"/>
  <c r="H3191" i="37" s="1"/>
  <c r="J27" i="19"/>
  <c r="K27" i="19" s="1"/>
  <c r="G3187" i="37"/>
  <c r="H3187" i="37" s="1"/>
  <c r="J19" i="19"/>
  <c r="K19" i="19" s="1"/>
  <c r="G3179" i="37"/>
  <c r="H3179" i="37" s="1"/>
  <c r="J41" i="20"/>
  <c r="K41" i="20" s="1"/>
  <c r="G3831" i="37"/>
  <c r="H3831" i="37" s="1"/>
  <c r="J36" i="20"/>
  <c r="K36" i="20" s="1"/>
  <c r="G3826" i="37"/>
  <c r="H3826" i="37" s="1"/>
  <c r="J18" i="22"/>
  <c r="K18" i="22" s="1"/>
  <c r="G5110" i="37"/>
  <c r="H5110" i="37" s="1"/>
  <c r="J15" i="22"/>
  <c r="K15" i="22" s="1"/>
  <c r="G5107" i="37"/>
  <c r="H5107" i="37" s="1"/>
  <c r="J43" i="23"/>
  <c r="K43" i="23" s="1"/>
  <c r="G5765" i="37"/>
  <c r="H5765" i="37" s="1"/>
  <c r="J35" i="23"/>
  <c r="K35" i="23" s="1"/>
  <c r="G5757" i="37"/>
  <c r="H5757" i="37" s="1"/>
  <c r="J34" i="24"/>
  <c r="K34" i="24" s="1"/>
  <c r="G6407" i="37"/>
  <c r="H6407" i="37" s="1"/>
  <c r="J15" i="24"/>
  <c r="K15" i="24" s="1"/>
  <c r="G6388" i="37"/>
  <c r="H6388" i="37" s="1"/>
  <c r="J22" i="24"/>
  <c r="K22" i="24" s="1"/>
  <c r="G6395" i="37"/>
  <c r="H6395" i="37" s="1"/>
  <c r="J43" i="25"/>
  <c r="K43" i="25" s="1"/>
  <c r="G7046" i="37"/>
  <c r="H7046" i="37" s="1"/>
  <c r="J35" i="25"/>
  <c r="K35" i="25" s="1"/>
  <c r="G7038" i="37"/>
  <c r="H7038" i="37" s="1"/>
  <c r="J31" i="25"/>
  <c r="K31" i="25" s="1"/>
  <c r="G7034" i="37"/>
  <c r="H7034" i="37" s="1"/>
  <c r="J24" i="25"/>
  <c r="K24" i="25" s="1"/>
  <c r="G7027" i="37"/>
  <c r="H7027" i="37" s="1"/>
  <c r="J18" i="25"/>
  <c r="K18" i="25" s="1"/>
  <c r="G7021" i="37"/>
  <c r="H7021" i="37" s="1"/>
  <c r="J23" i="19"/>
  <c r="K23" i="19" s="1"/>
  <c r="G3183" i="37"/>
  <c r="H3183" i="37" s="1"/>
  <c r="J19" i="24"/>
  <c r="K19" i="24" s="1"/>
  <c r="G6392" i="37"/>
  <c r="H6392" i="37" s="1"/>
  <c r="J36" i="27"/>
  <c r="K36" i="27" s="1"/>
  <c r="G1264" i="37"/>
  <c r="H1264" i="37" s="1"/>
  <c r="J42" i="28"/>
  <c r="K42" i="28" s="1"/>
  <c r="G1921" i="37"/>
  <c r="H1921" i="37" s="1"/>
  <c r="J43" i="18"/>
  <c r="K43" i="18" s="1"/>
  <c r="G2552" i="37"/>
  <c r="H2552" i="37" s="1"/>
  <c r="J38" i="19"/>
  <c r="K38" i="19" s="1"/>
  <c r="G3198" i="37"/>
  <c r="H3198" i="37" s="1"/>
  <c r="J26" i="19"/>
  <c r="K26" i="19" s="1"/>
  <c r="G3186" i="37"/>
  <c r="H3186" i="37" s="1"/>
  <c r="J35" i="20"/>
  <c r="K35" i="20" s="1"/>
  <c r="G3825" i="37"/>
  <c r="H3825" i="37" s="1"/>
  <c r="J42" i="22"/>
  <c r="K42" i="22" s="1"/>
  <c r="G5134" i="37"/>
  <c r="H5134" i="37" s="1"/>
  <c r="J34" i="23"/>
  <c r="K34" i="23" s="1"/>
  <c r="G5756" i="37"/>
  <c r="H5756" i="37" s="1"/>
  <c r="J20" i="24"/>
  <c r="K20" i="24" s="1"/>
  <c r="G6393" i="37"/>
  <c r="H6393" i="37" s="1"/>
  <c r="J17" i="25"/>
  <c r="K17" i="25" s="1"/>
  <c r="G7020" i="37"/>
  <c r="H7020" i="37" s="1"/>
  <c r="J29" i="27"/>
  <c r="K29" i="27" s="1"/>
  <c r="G1257" i="37"/>
  <c r="H1257" i="37" s="1"/>
  <c r="J17" i="22"/>
  <c r="K17" i="22" s="1"/>
  <c r="G5109" i="37"/>
  <c r="H5109" i="37" s="1"/>
  <c r="J42" i="24"/>
  <c r="K42" i="24" s="1"/>
  <c r="G6415" i="37"/>
  <c r="H6415" i="37" s="1"/>
  <c r="J27" i="25"/>
  <c r="K27" i="25" s="1"/>
  <c r="G7030" i="37"/>
  <c r="H7030" i="37" s="1"/>
  <c r="J36" i="29"/>
  <c r="K36" i="29" s="1"/>
  <c r="G676" i="37"/>
  <c r="H676" i="37" s="1"/>
  <c r="J25" i="27"/>
  <c r="K25" i="27" s="1"/>
  <c r="G1253" i="37"/>
  <c r="H1253" i="37" s="1"/>
  <c r="J41" i="27"/>
  <c r="K41" i="27" s="1"/>
  <c r="G1269" i="37"/>
  <c r="H1269" i="37" s="1"/>
  <c r="J34" i="28"/>
  <c r="K34" i="28" s="1"/>
  <c r="G1913" i="37"/>
  <c r="H1913" i="37" s="1"/>
  <c r="J35" i="18"/>
  <c r="K35" i="18" s="1"/>
  <c r="G2544" i="37"/>
  <c r="H2544" i="37" s="1"/>
  <c r="J34" i="19"/>
  <c r="K34" i="19" s="1"/>
  <c r="G3194" i="37"/>
  <c r="H3194" i="37" s="1"/>
  <c r="J18" i="19"/>
  <c r="K18" i="19" s="1"/>
  <c r="G3178" i="37"/>
  <c r="H3178" i="37" s="1"/>
  <c r="J16" i="22"/>
  <c r="K16" i="22" s="1"/>
  <c r="G5108" i="37"/>
  <c r="H5108" i="37" s="1"/>
  <c r="J14" i="22"/>
  <c r="K14" i="22" s="1"/>
  <c r="G5106" i="37"/>
  <c r="H5106" i="37" s="1"/>
  <c r="J42" i="23"/>
  <c r="K42" i="23" s="1"/>
  <c r="G5764" i="37"/>
  <c r="H5764" i="37" s="1"/>
  <c r="J42" i="25"/>
  <c r="K42" i="25" s="1"/>
  <c r="G7045" i="37"/>
  <c r="H7045" i="37" s="1"/>
  <c r="J34" i="25"/>
  <c r="K34" i="25" s="1"/>
  <c r="G7037" i="37"/>
  <c r="H7037" i="37" s="1"/>
  <c r="J30" i="25"/>
  <c r="K30" i="25" s="1"/>
  <c r="G7033" i="37"/>
  <c r="H7033" i="37" s="1"/>
  <c r="J23" i="25"/>
  <c r="K23" i="25" s="1"/>
  <c r="G7026" i="37"/>
  <c r="H7026" i="37" s="1"/>
  <c r="J35" i="29"/>
  <c r="K35" i="29" s="1"/>
  <c r="G675" i="37"/>
  <c r="H675" i="37" s="1"/>
  <c r="J35" i="27"/>
  <c r="K35" i="27" s="1"/>
  <c r="G1263" i="37"/>
  <c r="H1263" i="37" s="1"/>
  <c r="J18" i="27"/>
  <c r="K18" i="27" s="1"/>
  <c r="G1246" i="37"/>
  <c r="H1246" i="37" s="1"/>
  <c r="J43" i="27"/>
  <c r="K43" i="27" s="1"/>
  <c r="G1271" i="37"/>
  <c r="H1271" i="37" s="1"/>
  <c r="J41" i="28"/>
  <c r="K41" i="28" s="1"/>
  <c r="G1920" i="37"/>
  <c r="H1920" i="37" s="1"/>
  <c r="J33" i="28"/>
  <c r="K33" i="28" s="1"/>
  <c r="G1912" i="37"/>
  <c r="H1912" i="37" s="1"/>
  <c r="J42" i="18"/>
  <c r="K42" i="18" s="1"/>
  <c r="G2551" i="37"/>
  <c r="H2551" i="37" s="1"/>
  <c r="J34" i="18"/>
  <c r="K34" i="18" s="1"/>
  <c r="G2543" i="37"/>
  <c r="H2543" i="37" s="1"/>
  <c r="J30" i="19"/>
  <c r="K30" i="19" s="1"/>
  <c r="G3190" i="37"/>
  <c r="H3190" i="37" s="1"/>
  <c r="J25" i="19"/>
  <c r="K25" i="19" s="1"/>
  <c r="G3185" i="37"/>
  <c r="H3185" i="37" s="1"/>
  <c r="J17" i="19"/>
  <c r="K17" i="19" s="1"/>
  <c r="G3177" i="37"/>
  <c r="H3177" i="37" s="1"/>
  <c r="J40" i="20"/>
  <c r="K40" i="20" s="1"/>
  <c r="G3830" i="37"/>
  <c r="H3830" i="37" s="1"/>
  <c r="J34" i="20"/>
  <c r="K34" i="20" s="1"/>
  <c r="G3824" i="37"/>
  <c r="H3824" i="37" s="1"/>
  <c r="J40" i="22"/>
  <c r="K40" i="22" s="1"/>
  <c r="G5132" i="37"/>
  <c r="H5132" i="37" s="1"/>
  <c r="J32" i="22"/>
  <c r="K32" i="22" s="1"/>
  <c r="G5124" i="37"/>
  <c r="H5124" i="37" s="1"/>
  <c r="J21" i="22"/>
  <c r="K21" i="22" s="1"/>
  <c r="G5113" i="37"/>
  <c r="H5113" i="37" s="1"/>
  <c r="J41" i="23"/>
  <c r="K41" i="23" s="1"/>
  <c r="G5763" i="37"/>
  <c r="H5763" i="37" s="1"/>
  <c r="J33" i="23"/>
  <c r="K33" i="23" s="1"/>
  <c r="G5755" i="37"/>
  <c r="H5755" i="37" s="1"/>
  <c r="J35" i="24"/>
  <c r="K35" i="24" s="1"/>
  <c r="G6408" i="37"/>
  <c r="H6408" i="37" s="1"/>
  <c r="J23" i="24"/>
  <c r="K23" i="24" s="1"/>
  <c r="G6396" i="37"/>
  <c r="H6396" i="37" s="1"/>
  <c r="J28" i="24"/>
  <c r="K28" i="24" s="1"/>
  <c r="G6401" i="37"/>
  <c r="H6401" i="37" s="1"/>
  <c r="J18" i="24"/>
  <c r="K18" i="24" s="1"/>
  <c r="G6391" i="37"/>
  <c r="H6391" i="37" s="1"/>
  <c r="J41" i="25"/>
  <c r="K41" i="25" s="1"/>
  <c r="G7044" i="37"/>
  <c r="H7044" i="37" s="1"/>
  <c r="J29" i="25"/>
  <c r="K29" i="25" s="1"/>
  <c r="G7032" i="37"/>
  <c r="H7032" i="37" s="1"/>
  <c r="J22" i="25"/>
  <c r="K22" i="25" s="1"/>
  <c r="G7025" i="37"/>
  <c r="H7025" i="37" s="1"/>
  <c r="J16" i="25"/>
  <c r="K16" i="25" s="1"/>
  <c r="G7019" i="37"/>
  <c r="H7019" i="37" s="1"/>
  <c r="E41" i="29"/>
  <c r="H41" i="29" s="1"/>
  <c r="I16" i="29"/>
  <c r="D70" i="22"/>
  <c r="D69" i="28"/>
  <c r="N43" i="22"/>
  <c r="D69" i="22" s="1"/>
  <c r="D69" i="24"/>
  <c r="D66" i="29"/>
  <c r="D69" i="19"/>
  <c r="E30" i="27"/>
  <c r="E22" i="27"/>
  <c r="E23" i="27"/>
  <c r="E29" i="27"/>
  <c r="E21" i="27"/>
  <c r="E27" i="27"/>
  <c r="E24" i="27"/>
  <c r="E28" i="27"/>
  <c r="E42" i="27"/>
  <c r="E43" i="27"/>
  <c r="E40" i="27"/>
  <c r="H40" i="27" s="1"/>
  <c r="E41" i="27"/>
  <c r="E38" i="27"/>
  <c r="E39" i="27"/>
  <c r="E36" i="27"/>
  <c r="I36" i="27" s="1"/>
  <c r="E37" i="27"/>
  <c r="I38" i="29"/>
  <c r="I25" i="25"/>
  <c r="I37" i="29"/>
  <c r="E75" i="29"/>
  <c r="E78" i="22"/>
  <c r="I36" i="29"/>
  <c r="H36" i="29"/>
  <c r="F75" i="29"/>
  <c r="F78" i="22"/>
  <c r="H31" i="25"/>
  <c r="I34" i="29"/>
  <c r="I35" i="29"/>
  <c r="H35" i="29"/>
  <c r="I35" i="24"/>
  <c r="H25" i="25"/>
  <c r="E35" i="27"/>
  <c r="E34" i="27"/>
  <c r="E31" i="27"/>
  <c r="E20" i="27"/>
  <c r="E17" i="27"/>
  <c r="E16" i="27"/>
  <c r="E15" i="27"/>
  <c r="E14" i="27"/>
  <c r="E13" i="27"/>
  <c r="E79" i="27"/>
  <c r="F79" i="27"/>
  <c r="E78" i="28"/>
  <c r="F78" i="28"/>
  <c r="E79" i="18"/>
  <c r="F79" i="18"/>
  <c r="E78" i="19"/>
  <c r="F78" i="19"/>
  <c r="E79" i="20"/>
  <c r="F79" i="20"/>
  <c r="E79" i="21"/>
  <c r="F79" i="21"/>
  <c r="E79" i="23"/>
  <c r="F79" i="23"/>
  <c r="E78" i="24"/>
  <c r="F78" i="24"/>
  <c r="E79" i="25"/>
  <c r="H42" i="24"/>
  <c r="I23" i="25"/>
  <c r="H29" i="25"/>
  <c r="I30" i="25"/>
  <c r="I26" i="25"/>
  <c r="I24" i="25"/>
  <c r="I22" i="25"/>
  <c r="H35" i="24"/>
  <c r="A47" i="27"/>
  <c r="A82" i="27" s="1"/>
  <c r="N44" i="25"/>
  <c r="D70" i="25" s="1"/>
  <c r="J13" i="25"/>
  <c r="J13" i="24"/>
  <c r="N44" i="23"/>
  <c r="D70" i="23" s="1"/>
  <c r="J13" i="23"/>
  <c r="J13" i="22"/>
  <c r="N44" i="20"/>
  <c r="D70" i="20" s="1"/>
  <c r="J13" i="20"/>
  <c r="J13" i="19"/>
  <c r="N44" i="18"/>
  <c r="D70" i="18" s="1"/>
  <c r="J13" i="18"/>
  <c r="J13" i="28"/>
  <c r="N44" i="27"/>
  <c r="D70" i="27" s="1"/>
  <c r="J13" i="27"/>
  <c r="J13" i="29"/>
  <c r="J43" i="28" l="1"/>
  <c r="K43" i="28" s="1"/>
  <c r="J43" i="24"/>
  <c r="K43" i="24" s="1"/>
  <c r="J43" i="19"/>
  <c r="K43" i="19" s="1"/>
  <c r="J41" i="29"/>
  <c r="K41" i="29" s="1"/>
  <c r="J43" i="22"/>
  <c r="K43" i="22" s="1"/>
  <c r="I41" i="29"/>
  <c r="I40" i="27"/>
  <c r="E39" i="28"/>
  <c r="E41" i="28"/>
  <c r="E36" i="28"/>
  <c r="E32" i="28"/>
  <c r="E24" i="28"/>
  <c r="E20" i="28"/>
  <c r="E37" i="28"/>
  <c r="E21" i="28"/>
  <c r="E40" i="28"/>
  <c r="E35" i="28"/>
  <c r="E27" i="28"/>
  <c r="E19" i="28"/>
  <c r="E13" i="28"/>
  <c r="E25" i="28"/>
  <c r="E38" i="28"/>
  <c r="E34" i="28"/>
  <c r="E18" i="28"/>
  <c r="E14" i="28"/>
  <c r="E42" i="28"/>
  <c r="I28" i="27"/>
  <c r="H28" i="27"/>
  <c r="I24" i="27"/>
  <c r="H24" i="27"/>
  <c r="I27" i="27"/>
  <c r="H27" i="27"/>
  <c r="I21" i="27"/>
  <c r="H21" i="27"/>
  <c r="I29" i="27"/>
  <c r="H29" i="27"/>
  <c r="H23" i="27"/>
  <c r="I23" i="27"/>
  <c r="H22" i="27"/>
  <c r="I22" i="27"/>
  <c r="I30" i="27"/>
  <c r="H30" i="27"/>
  <c r="I43" i="27"/>
  <c r="H43" i="27"/>
  <c r="H42" i="27"/>
  <c r="I42" i="27"/>
  <c r="I41" i="27"/>
  <c r="H41" i="27"/>
  <c r="H39" i="27"/>
  <c r="I39" i="27"/>
  <c r="H38" i="27"/>
  <c r="I38" i="27"/>
  <c r="H37" i="27"/>
  <c r="I37" i="27"/>
  <c r="H36" i="27"/>
  <c r="H13" i="27"/>
  <c r="I13" i="27"/>
  <c r="E44" i="27"/>
  <c r="H15" i="27"/>
  <c r="I15" i="27"/>
  <c r="H17" i="27"/>
  <c r="I17" i="27"/>
  <c r="H31" i="27"/>
  <c r="I31" i="27"/>
  <c r="H35" i="27"/>
  <c r="I35" i="27"/>
  <c r="I14" i="27"/>
  <c r="H14" i="27"/>
  <c r="I16" i="27"/>
  <c r="H16" i="27"/>
  <c r="I20" i="27"/>
  <c r="H20" i="27"/>
  <c r="H34" i="27"/>
  <c r="I34" i="27"/>
  <c r="H70" i="23"/>
  <c r="C212" i="30"/>
  <c r="H70" i="20"/>
  <c r="C149" i="30"/>
  <c r="H70" i="18"/>
  <c r="C107" i="30"/>
  <c r="H70" i="27"/>
  <c r="C65" i="30"/>
  <c r="H69" i="22"/>
  <c r="C191" i="30"/>
  <c r="H69" i="19"/>
  <c r="C128" i="30"/>
  <c r="H69" i="28"/>
  <c r="C86" i="30"/>
  <c r="H70" i="25"/>
  <c r="C254" i="30"/>
  <c r="H69" i="24"/>
  <c r="C233" i="30"/>
  <c r="H66" i="29"/>
  <c r="C44" i="30"/>
  <c r="A1" i="18"/>
  <c r="A46" i="28"/>
  <c r="A81" i="28" s="1"/>
  <c r="J44" i="25"/>
  <c r="K44" i="25" s="1"/>
  <c r="K13" i="25"/>
  <c r="K13" i="24"/>
  <c r="J44" i="23"/>
  <c r="K44" i="23" s="1"/>
  <c r="K13" i="23"/>
  <c r="K13" i="22"/>
  <c r="J44" i="20"/>
  <c r="K44" i="20" s="1"/>
  <c r="K13" i="20"/>
  <c r="K13" i="19"/>
  <c r="J44" i="18"/>
  <c r="K44" i="18" s="1"/>
  <c r="K13" i="18"/>
  <c r="K13" i="28"/>
  <c r="J44" i="27"/>
  <c r="K44" i="27" s="1"/>
  <c r="K13" i="27"/>
  <c r="K13" i="29"/>
  <c r="E43" i="28" l="1"/>
  <c r="H25" i="28"/>
  <c r="I25" i="28"/>
  <c r="I20" i="28"/>
  <c r="H20" i="28"/>
  <c r="I13" i="28"/>
  <c r="H13" i="28"/>
  <c r="I24" i="28"/>
  <c r="H24" i="28"/>
  <c r="H38" i="28"/>
  <c r="I38" i="28"/>
  <c r="I19" i="28"/>
  <c r="H19" i="28"/>
  <c r="H32" i="28"/>
  <c r="I32" i="28"/>
  <c r="I42" i="28"/>
  <c r="H42" i="28"/>
  <c r="H27" i="28"/>
  <c r="I27" i="28"/>
  <c r="H36" i="28"/>
  <c r="I36" i="28"/>
  <c r="I14" i="28"/>
  <c r="H14" i="28"/>
  <c r="I35" i="28"/>
  <c r="H35" i="28"/>
  <c r="I41" i="28"/>
  <c r="H41" i="28"/>
  <c r="I18" i="28"/>
  <c r="H18" i="28"/>
  <c r="H40" i="28"/>
  <c r="I40" i="28"/>
  <c r="H39" i="28"/>
  <c r="I39" i="28"/>
  <c r="H37" i="28"/>
  <c r="I37" i="28"/>
  <c r="H34" i="28"/>
  <c r="I34" i="28"/>
  <c r="H21" i="28"/>
  <c r="I21" i="28"/>
  <c r="E39" i="18"/>
  <c r="E30" i="18"/>
  <c r="E26" i="18"/>
  <c r="E22" i="18"/>
  <c r="E42" i="18"/>
  <c r="E37" i="18"/>
  <c r="E25" i="18"/>
  <c r="E41" i="18"/>
  <c r="E40" i="18"/>
  <c r="E23" i="18"/>
  <c r="E32" i="18"/>
  <c r="E24" i="18"/>
  <c r="E31" i="18"/>
  <c r="E70" i="29"/>
  <c r="F70" i="29"/>
  <c r="I44" i="27"/>
  <c r="H44" i="27"/>
  <c r="H71" i="23"/>
  <c r="D212" i="30"/>
  <c r="H71" i="20"/>
  <c r="D149" i="30"/>
  <c r="H71" i="18"/>
  <c r="D107" i="30"/>
  <c r="H71" i="27"/>
  <c r="D65" i="30"/>
  <c r="H70" i="22"/>
  <c r="D191" i="30"/>
  <c r="H70" i="19"/>
  <c r="D128" i="30"/>
  <c r="H70" i="28"/>
  <c r="D86" i="30"/>
  <c r="H71" i="25"/>
  <c r="D254" i="30"/>
  <c r="H70" i="24"/>
  <c r="D233" i="30"/>
  <c r="H67" i="29"/>
  <c r="D44" i="30"/>
  <c r="A1" i="19"/>
  <c r="A47" i="18"/>
  <c r="A82" i="18" s="1"/>
  <c r="D13" i="14"/>
  <c r="E13" i="14"/>
  <c r="D14" i="14"/>
  <c r="E14" i="14"/>
  <c r="D15" i="14"/>
  <c r="N15" i="14" s="1"/>
  <c r="D16" i="14"/>
  <c r="N16" i="14" s="1"/>
  <c r="D17" i="14"/>
  <c r="N17" i="14" s="1"/>
  <c r="D18" i="14"/>
  <c r="N18" i="14" s="1"/>
  <c r="D19" i="14"/>
  <c r="N19" i="14" s="1"/>
  <c r="E19" i="14"/>
  <c r="D20" i="14"/>
  <c r="E20" i="14"/>
  <c r="D21" i="14"/>
  <c r="E21" i="14"/>
  <c r="D22" i="14"/>
  <c r="E22" i="14"/>
  <c r="D23" i="14"/>
  <c r="E23" i="14"/>
  <c r="D24" i="14"/>
  <c r="E24" i="14"/>
  <c r="D25" i="14"/>
  <c r="E25" i="14"/>
  <c r="D26" i="14"/>
  <c r="N26" i="14" s="1"/>
  <c r="E26" i="14"/>
  <c r="D27" i="14"/>
  <c r="N27" i="14" s="1"/>
  <c r="E27" i="14"/>
  <c r="D28" i="14"/>
  <c r="N28" i="14" s="1"/>
  <c r="E28" i="14"/>
  <c r="D29" i="14"/>
  <c r="N29" i="14" s="1"/>
  <c r="E29" i="14"/>
  <c r="D30" i="14"/>
  <c r="N30" i="14" s="1"/>
  <c r="E30" i="14"/>
  <c r="D31" i="14"/>
  <c r="N31" i="14" s="1"/>
  <c r="E31" i="14"/>
  <c r="D32" i="14"/>
  <c r="N32" i="14" s="1"/>
  <c r="E32" i="14"/>
  <c r="D33" i="14"/>
  <c r="N33" i="14" s="1"/>
  <c r="E33" i="14"/>
  <c r="D34" i="14"/>
  <c r="N34" i="14" s="1"/>
  <c r="E34" i="14"/>
  <c r="D35" i="14"/>
  <c r="N35" i="14" s="1"/>
  <c r="E35" i="14"/>
  <c r="D36" i="14"/>
  <c r="E36" i="14"/>
  <c r="D37" i="14"/>
  <c r="E37" i="14"/>
  <c r="D38" i="14"/>
  <c r="N38" i="14" s="1"/>
  <c r="D39" i="14"/>
  <c r="D40" i="14"/>
  <c r="N40" i="14" s="1"/>
  <c r="D41" i="14"/>
  <c r="N41" i="14" s="1"/>
  <c r="E41" i="14"/>
  <c r="D42" i="14"/>
  <c r="N42" i="14" s="1"/>
  <c r="D43" i="14"/>
  <c r="N43" i="14" s="1"/>
  <c r="E43" i="14"/>
  <c r="O44" i="14"/>
  <c r="D50" i="14" s="1"/>
  <c r="R44" i="14"/>
  <c r="D51" i="14" s="1"/>
  <c r="U44" i="14"/>
  <c r="D52" i="14" s="1"/>
  <c r="X44" i="14"/>
  <c r="D53" i="14" s="1"/>
  <c r="AA44" i="14"/>
  <c r="D54" i="14" s="1"/>
  <c r="AD44" i="14"/>
  <c r="D55" i="14" s="1"/>
  <c r="AG44" i="14"/>
  <c r="D56" i="14" s="1"/>
  <c r="AJ44" i="14"/>
  <c r="D57" i="14" s="1"/>
  <c r="AM44" i="14"/>
  <c r="D58" i="14" s="1"/>
  <c r="AP44" i="14"/>
  <c r="D59" i="14" s="1"/>
  <c r="AS44" i="14"/>
  <c r="D60" i="14" s="1"/>
  <c r="AV44" i="14"/>
  <c r="D61" i="14" s="1"/>
  <c r="AY44" i="14"/>
  <c r="D62" i="14" s="1"/>
  <c r="BB44" i="14"/>
  <c r="D63" i="14" s="1"/>
  <c r="BE44" i="14"/>
  <c r="D64" i="14" s="1"/>
  <c r="BH44" i="14"/>
  <c r="D65" i="14" s="1"/>
  <c r="BK44" i="14"/>
  <c r="BN44" i="14"/>
  <c r="D67" i="14" s="1"/>
  <c r="BQ44" i="14"/>
  <c r="D68" i="14" s="1"/>
  <c r="BT44" i="14"/>
  <c r="D69" i="14" s="1"/>
  <c r="A82" i="14"/>
  <c r="F47" i="14"/>
  <c r="A50" i="14"/>
  <c r="A3" i="30" s="1"/>
  <c r="B50" i="14"/>
  <c r="B3" i="30" s="1"/>
  <c r="A51" i="14"/>
  <c r="A4" i="30" s="1"/>
  <c r="B51" i="14"/>
  <c r="B4" i="30" s="1"/>
  <c r="A52" i="14"/>
  <c r="A5" i="30" s="1"/>
  <c r="B52" i="14"/>
  <c r="B5" i="30" s="1"/>
  <c r="A53" i="14"/>
  <c r="A6" i="30" s="1"/>
  <c r="B53" i="14"/>
  <c r="B6" i="30" s="1"/>
  <c r="A54" i="14"/>
  <c r="A7" i="30" s="1"/>
  <c r="B54" i="14"/>
  <c r="B7" i="30" s="1"/>
  <c r="A55" i="14"/>
  <c r="A8" i="30" s="1"/>
  <c r="B55" i="14"/>
  <c r="B8" i="30" s="1"/>
  <c r="A56" i="14"/>
  <c r="A9" i="30" s="1"/>
  <c r="B56" i="14"/>
  <c r="B9" i="30" s="1"/>
  <c r="A57" i="14"/>
  <c r="A10" i="30" s="1"/>
  <c r="B57" i="14"/>
  <c r="B10" i="30" s="1"/>
  <c r="A58" i="14"/>
  <c r="A11" i="30" s="1"/>
  <c r="B58" i="14"/>
  <c r="B11" i="30" s="1"/>
  <c r="A59" i="14"/>
  <c r="A12" i="30" s="1"/>
  <c r="B59" i="14"/>
  <c r="B12" i="30" s="1"/>
  <c r="A60" i="14"/>
  <c r="A13" i="30" s="1"/>
  <c r="B60" i="14"/>
  <c r="B13" i="30" s="1"/>
  <c r="A61" i="14"/>
  <c r="A14" i="30" s="1"/>
  <c r="B61" i="14"/>
  <c r="B14" i="30" s="1"/>
  <c r="A62" i="14"/>
  <c r="A15" i="30" s="1"/>
  <c r="B62" i="14"/>
  <c r="B15" i="30" s="1"/>
  <c r="A63" i="14"/>
  <c r="A16" i="30" s="1"/>
  <c r="B63" i="14"/>
  <c r="B16" i="30" s="1"/>
  <c r="A64" i="14"/>
  <c r="A17" i="30" s="1"/>
  <c r="B64" i="14"/>
  <c r="B17" i="30" s="1"/>
  <c r="A65" i="14"/>
  <c r="A18" i="30" s="1"/>
  <c r="B65" i="14"/>
  <c r="B18" i="30" s="1"/>
  <c r="A66" i="14"/>
  <c r="A19" i="30" s="1"/>
  <c r="B66" i="14"/>
  <c r="B19" i="30" s="1"/>
  <c r="D66" i="14"/>
  <c r="A67" i="14"/>
  <c r="A20" i="30" s="1"/>
  <c r="B67" i="14"/>
  <c r="B20" i="30" s="1"/>
  <c r="A68" i="14"/>
  <c r="A21" i="30" s="1"/>
  <c r="B68" i="14"/>
  <c r="B21" i="30" s="1"/>
  <c r="A69" i="14"/>
  <c r="A22" i="30" s="1"/>
  <c r="B69" i="14"/>
  <c r="B22" i="30" s="1"/>
  <c r="E76" i="14"/>
  <c r="F76" i="14"/>
  <c r="E77" i="14"/>
  <c r="F77" i="14"/>
  <c r="E78" i="14"/>
  <c r="F80" i="14"/>
  <c r="J41" i="14" l="1"/>
  <c r="G30" i="37"/>
  <c r="H30" i="37" s="1"/>
  <c r="J15" i="14"/>
  <c r="K15" i="14" s="1"/>
  <c r="G4" i="37"/>
  <c r="H4" i="37" s="1"/>
  <c r="J40" i="14"/>
  <c r="G29" i="37"/>
  <c r="H29" i="37" s="1"/>
  <c r="J35" i="14"/>
  <c r="K35" i="14" s="1"/>
  <c r="G24" i="37"/>
  <c r="H24" i="37" s="1"/>
  <c r="J27" i="14"/>
  <c r="G16" i="37"/>
  <c r="H16" i="37" s="1"/>
  <c r="J19" i="14"/>
  <c r="K19" i="14" s="1"/>
  <c r="G8" i="37"/>
  <c r="H8" i="37" s="1"/>
  <c r="J38" i="14"/>
  <c r="K38" i="14" s="1"/>
  <c r="G27" i="37"/>
  <c r="H27" i="37" s="1"/>
  <c r="J34" i="14"/>
  <c r="G23" i="37"/>
  <c r="H23" i="37" s="1"/>
  <c r="J30" i="14"/>
  <c r="G19" i="37"/>
  <c r="H19" i="37" s="1"/>
  <c r="J26" i="14"/>
  <c r="K26" i="14" s="1"/>
  <c r="G15" i="37"/>
  <c r="H15" i="37" s="1"/>
  <c r="J18" i="14"/>
  <c r="G7" i="37"/>
  <c r="H7" i="37" s="1"/>
  <c r="J43" i="14"/>
  <c r="G32" i="37"/>
  <c r="H32" i="37" s="1"/>
  <c r="J33" i="14"/>
  <c r="G22" i="37"/>
  <c r="H22" i="37" s="1"/>
  <c r="J29" i="14"/>
  <c r="G18" i="37"/>
  <c r="H18" i="37" s="1"/>
  <c r="J17" i="14"/>
  <c r="G6" i="37"/>
  <c r="H6" i="37" s="1"/>
  <c r="J42" i="14"/>
  <c r="K42" i="14" s="1"/>
  <c r="G31" i="37"/>
  <c r="H31" i="37" s="1"/>
  <c r="J32" i="14"/>
  <c r="K32" i="14" s="1"/>
  <c r="G21" i="37"/>
  <c r="H21" i="37" s="1"/>
  <c r="J28" i="14"/>
  <c r="K28" i="14" s="1"/>
  <c r="G17" i="37"/>
  <c r="H17" i="37" s="1"/>
  <c r="J16" i="14"/>
  <c r="K16" i="14" s="1"/>
  <c r="G5" i="37"/>
  <c r="H5" i="37" s="1"/>
  <c r="J31" i="14"/>
  <c r="K31" i="14" s="1"/>
  <c r="G20" i="37"/>
  <c r="H20" i="37" s="1"/>
  <c r="H43" i="28"/>
  <c r="I43" i="28"/>
  <c r="H31" i="18"/>
  <c r="I31" i="18"/>
  <c r="I42" i="18"/>
  <c r="H42" i="18"/>
  <c r="I24" i="18"/>
  <c r="H24" i="18"/>
  <c r="H22" i="18"/>
  <c r="I22" i="18"/>
  <c r="E44" i="18"/>
  <c r="H32" i="18"/>
  <c r="I32" i="18"/>
  <c r="I26" i="18"/>
  <c r="H26" i="18"/>
  <c r="H23" i="18"/>
  <c r="I23" i="18"/>
  <c r="H30" i="18"/>
  <c r="I30" i="18"/>
  <c r="I40" i="18"/>
  <c r="H40" i="18"/>
  <c r="I39" i="18"/>
  <c r="H39" i="18"/>
  <c r="I41" i="18"/>
  <c r="H41" i="18"/>
  <c r="E42" i="19"/>
  <c r="E43" i="19" s="1"/>
  <c r="H25" i="18"/>
  <c r="I25" i="18"/>
  <c r="H37" i="18"/>
  <c r="I37" i="18"/>
  <c r="F74" i="27"/>
  <c r="E74" i="27"/>
  <c r="H13" i="14"/>
  <c r="I13" i="14"/>
  <c r="H60" i="14"/>
  <c r="D13" i="30" s="1"/>
  <c r="C13" i="30"/>
  <c r="H56" i="14"/>
  <c r="D9" i="30" s="1"/>
  <c r="C9" i="30"/>
  <c r="H68" i="14"/>
  <c r="D21" i="30" s="1"/>
  <c r="C21" i="30"/>
  <c r="H64" i="14"/>
  <c r="D17" i="30" s="1"/>
  <c r="C17" i="30"/>
  <c r="H52" i="14"/>
  <c r="D5" i="30" s="1"/>
  <c r="C5" i="30"/>
  <c r="H66" i="14"/>
  <c r="D19" i="30" s="1"/>
  <c r="C19" i="30"/>
  <c r="H63" i="14"/>
  <c r="D16" i="30" s="1"/>
  <c r="C16" i="30"/>
  <c r="H58" i="14"/>
  <c r="D11" i="30" s="1"/>
  <c r="C11" i="30"/>
  <c r="H24" i="14"/>
  <c r="H22" i="14"/>
  <c r="H67" i="14"/>
  <c r="D20" i="30" s="1"/>
  <c r="C20" i="30"/>
  <c r="H62" i="14"/>
  <c r="D15" i="30" s="1"/>
  <c r="C15" i="30"/>
  <c r="H59" i="14"/>
  <c r="D12" i="30" s="1"/>
  <c r="C12" i="30"/>
  <c r="H55" i="14"/>
  <c r="D8" i="30" s="1"/>
  <c r="C8" i="30"/>
  <c r="H54" i="14"/>
  <c r="D7" i="30" s="1"/>
  <c r="C7" i="30"/>
  <c r="H51" i="14"/>
  <c r="D4" i="30" s="1"/>
  <c r="C4" i="30"/>
  <c r="H50" i="14"/>
  <c r="D3" i="30" s="1"/>
  <c r="C3" i="30"/>
  <c r="H69" i="14"/>
  <c r="D22" i="30" s="1"/>
  <c r="C22" i="30"/>
  <c r="H65" i="14"/>
  <c r="D18" i="30" s="1"/>
  <c r="C18" i="30"/>
  <c r="H61" i="14"/>
  <c r="D14" i="30" s="1"/>
  <c r="C14" i="30"/>
  <c r="H57" i="14"/>
  <c r="D10" i="30" s="1"/>
  <c r="C10" i="30"/>
  <c r="H53" i="14"/>
  <c r="D6" i="30" s="1"/>
  <c r="C6" i="30"/>
  <c r="H25" i="14"/>
  <c r="H39" i="14"/>
  <c r="H17" i="14"/>
  <c r="H15" i="14"/>
  <c r="N13" i="14"/>
  <c r="H42" i="14"/>
  <c r="H35" i="14"/>
  <c r="H27" i="14"/>
  <c r="I22" i="14"/>
  <c r="H40" i="14"/>
  <c r="H37" i="14"/>
  <c r="H33" i="14"/>
  <c r="H19" i="14"/>
  <c r="H43" i="14"/>
  <c r="H41" i="14"/>
  <c r="H34" i="14"/>
  <c r="H32" i="14"/>
  <c r="H30" i="14"/>
  <c r="H28" i="14"/>
  <c r="H26" i="14"/>
  <c r="I25" i="14"/>
  <c r="H21" i="14"/>
  <c r="H16" i="14"/>
  <c r="A46" i="19"/>
  <c r="A81" i="19" s="1"/>
  <c r="A1" i="20"/>
  <c r="I43" i="14"/>
  <c r="I42" i="14"/>
  <c r="I41" i="14"/>
  <c r="I40" i="14"/>
  <c r="I37" i="14"/>
  <c r="I36" i="14"/>
  <c r="I34" i="14"/>
  <c r="I33" i="14"/>
  <c r="H31" i="14"/>
  <c r="H29" i="14"/>
  <c r="I27" i="14"/>
  <c r="I26" i="14"/>
  <c r="I24" i="14"/>
  <c r="I23" i="14"/>
  <c r="I21" i="14"/>
  <c r="I19" i="14"/>
  <c r="H18" i="14"/>
  <c r="I16" i="14"/>
  <c r="I35" i="14"/>
  <c r="I32" i="14"/>
  <c r="I18" i="14"/>
  <c r="I17" i="14"/>
  <c r="I15" i="14"/>
  <c r="H36" i="14"/>
  <c r="N37" i="14"/>
  <c r="N36" i="14"/>
  <c r="H23" i="14"/>
  <c r="N25" i="14"/>
  <c r="N24" i="14"/>
  <c r="N23" i="14"/>
  <c r="D44" i="14"/>
  <c r="D71" i="14" s="1"/>
  <c r="N22" i="14"/>
  <c r="N21" i="14"/>
  <c r="E44" i="14"/>
  <c r="I31" i="14"/>
  <c r="I30" i="14"/>
  <c r="I29" i="14"/>
  <c r="I28" i="14"/>
  <c r="I39" i="14"/>
  <c r="N39" i="14"/>
  <c r="I38" i="14"/>
  <c r="H20" i="14"/>
  <c r="I20" i="14"/>
  <c r="N20" i="14"/>
  <c r="H14" i="14"/>
  <c r="I14" i="14"/>
  <c r="N14" i="14"/>
  <c r="G3" i="37" s="1"/>
  <c r="H3" i="37" s="1"/>
  <c r="H38" i="14"/>
  <c r="K43" i="14"/>
  <c r="K41" i="14"/>
  <c r="K40" i="14"/>
  <c r="K34" i="14"/>
  <c r="K33" i="14"/>
  <c r="K30" i="14"/>
  <c r="K29" i="14"/>
  <c r="K27" i="14"/>
  <c r="K18" i="14"/>
  <c r="K17" i="14"/>
  <c r="J22" i="14" l="1"/>
  <c r="K22" i="14" s="1"/>
  <c r="G11" i="37"/>
  <c r="H11" i="37" s="1"/>
  <c r="J36" i="14"/>
  <c r="K36" i="14" s="1"/>
  <c r="G25" i="37"/>
  <c r="H25" i="37" s="1"/>
  <c r="J39" i="14"/>
  <c r="K39" i="14" s="1"/>
  <c r="G28" i="37"/>
  <c r="H28" i="37" s="1"/>
  <c r="J21" i="14"/>
  <c r="K21" i="14" s="1"/>
  <c r="G10" i="37"/>
  <c r="H10" i="37" s="1"/>
  <c r="J37" i="14"/>
  <c r="K37" i="14" s="1"/>
  <c r="G26" i="37"/>
  <c r="H26" i="37" s="1"/>
  <c r="J23" i="14"/>
  <c r="K23" i="14" s="1"/>
  <c r="G12" i="37"/>
  <c r="H12" i="37" s="1"/>
  <c r="J24" i="14"/>
  <c r="K24" i="14" s="1"/>
  <c r="G13" i="37"/>
  <c r="H13" i="37" s="1"/>
  <c r="J20" i="14"/>
  <c r="K20" i="14" s="1"/>
  <c r="G9" i="37"/>
  <c r="H9" i="37" s="1"/>
  <c r="J25" i="14"/>
  <c r="K25" i="14" s="1"/>
  <c r="G14" i="37"/>
  <c r="H14" i="37" s="1"/>
  <c r="J13" i="14"/>
  <c r="K13" i="14" s="1"/>
  <c r="H2" i="37"/>
  <c r="H43" i="19"/>
  <c r="I43" i="19"/>
  <c r="E73" i="28"/>
  <c r="F73" i="28"/>
  <c r="I42" i="19"/>
  <c r="H42" i="19"/>
  <c r="E42" i="20"/>
  <c r="I44" i="18"/>
  <c r="H44" i="18"/>
  <c r="A1" i="21"/>
  <c r="A47" i="20"/>
  <c r="A82" i="20" s="1"/>
  <c r="H44" i="14"/>
  <c r="I44" i="14"/>
  <c r="J14" i="14"/>
  <c r="N44" i="14"/>
  <c r="D70" i="14" s="1"/>
  <c r="F74" i="18" l="1"/>
  <c r="E74" i="18"/>
  <c r="I42" i="20"/>
  <c r="H42" i="20"/>
  <c r="E44" i="20"/>
  <c r="H70" i="14"/>
  <c r="C23" i="30"/>
  <c r="A1" i="22"/>
  <c r="A47" i="21"/>
  <c r="A82" i="21" s="1"/>
  <c r="F74" i="14"/>
  <c r="E74" i="14"/>
  <c r="J44" i="14"/>
  <c r="K44" i="14" s="1"/>
  <c r="K14" i="14"/>
  <c r="E73" i="19" l="1"/>
  <c r="F73" i="19"/>
  <c r="H42" i="21"/>
  <c r="I42" i="21"/>
  <c r="H23" i="21"/>
  <c r="I23" i="21"/>
  <c r="H25" i="21"/>
  <c r="I25" i="21"/>
  <c r="E41" i="22"/>
  <c r="E36" i="22"/>
  <c r="E21" i="22"/>
  <c r="E13" i="22"/>
  <c r="E40" i="22"/>
  <c r="E35" i="22"/>
  <c r="E39" i="22"/>
  <c r="E19" i="22"/>
  <c r="E15" i="22"/>
  <c r="E42" i="22"/>
  <c r="E33" i="22"/>
  <c r="E22" i="22"/>
  <c r="E18" i="22"/>
  <c r="E14" i="22"/>
  <c r="H24" i="21"/>
  <c r="I24" i="21"/>
  <c r="F74" i="20"/>
  <c r="E74" i="20"/>
  <c r="H26" i="21"/>
  <c r="I26" i="21"/>
  <c r="I36" i="21"/>
  <c r="H36" i="21"/>
  <c r="I35" i="21"/>
  <c r="H35" i="21"/>
  <c r="H39" i="21"/>
  <c r="I39" i="21"/>
  <c r="H43" i="21"/>
  <c r="I43" i="21"/>
  <c r="H44" i="20"/>
  <c r="I44" i="20"/>
  <c r="H22" i="21"/>
  <c r="E44" i="21"/>
  <c r="I22" i="21"/>
  <c r="H71" i="14"/>
  <c r="D23" i="30"/>
  <c r="A1" i="23"/>
  <c r="A46" i="22"/>
  <c r="A81" i="22" s="1"/>
  <c r="F78" i="14"/>
  <c r="E43" i="22" l="1"/>
  <c r="I18" i="22"/>
  <c r="H18" i="22"/>
  <c r="I41" i="22"/>
  <c r="H41" i="22"/>
  <c r="H14" i="22"/>
  <c r="I14" i="22"/>
  <c r="I36" i="22"/>
  <c r="H36" i="22"/>
  <c r="I22" i="22"/>
  <c r="H22" i="22"/>
  <c r="I33" i="22"/>
  <c r="H33" i="22"/>
  <c r="I35" i="22"/>
  <c r="H35" i="22"/>
  <c r="E40" i="23"/>
  <c r="E31" i="23"/>
  <c r="E27" i="23"/>
  <c r="E23" i="23"/>
  <c r="E19" i="23"/>
  <c r="E39" i="23"/>
  <c r="E34" i="23"/>
  <c r="E30" i="23"/>
  <c r="E26" i="23"/>
  <c r="E18" i="23"/>
  <c r="E37" i="23"/>
  <c r="E33" i="23"/>
  <c r="E25" i="23"/>
  <c r="E17" i="23"/>
  <c r="E13" i="23"/>
  <c r="E32" i="23"/>
  <c r="E24" i="23"/>
  <c r="E20" i="23"/>
  <c r="E41" i="23"/>
  <c r="I42" i="22"/>
  <c r="H42" i="22"/>
  <c r="I40" i="22"/>
  <c r="H40" i="22"/>
  <c r="H15" i="22"/>
  <c r="I15" i="22"/>
  <c r="H13" i="22"/>
  <c r="I13" i="22"/>
  <c r="I39" i="22"/>
  <c r="H39" i="22"/>
  <c r="I19" i="22"/>
  <c r="H19" i="22"/>
  <c r="I21" i="22"/>
  <c r="H21" i="22"/>
  <c r="A47" i="23"/>
  <c r="A82" i="23" s="1"/>
  <c r="A1" i="24"/>
  <c r="F72" i="29"/>
  <c r="H43" i="22" l="1"/>
  <c r="I43" i="22"/>
  <c r="H26" i="23"/>
  <c r="I26" i="23"/>
  <c r="I30" i="23"/>
  <c r="H30" i="23"/>
  <c r="I13" i="23"/>
  <c r="H13" i="23"/>
  <c r="E44" i="23"/>
  <c r="H34" i="23"/>
  <c r="I34" i="23"/>
  <c r="H40" i="23"/>
  <c r="I40" i="23"/>
  <c r="H17" i="23"/>
  <c r="I17" i="23"/>
  <c r="I39" i="23"/>
  <c r="H39" i="23"/>
  <c r="I24" i="23"/>
  <c r="H24" i="23"/>
  <c r="E29" i="24"/>
  <c r="E23" i="24"/>
  <c r="E17" i="24"/>
  <c r="E13" i="24"/>
  <c r="E22" i="24"/>
  <c r="E16" i="24"/>
  <c r="E21" i="24"/>
  <c r="E15" i="24"/>
  <c r="E30" i="24"/>
  <c r="E24" i="24"/>
  <c r="E20" i="24"/>
  <c r="E36" i="24"/>
  <c r="E14" i="24"/>
  <c r="E27" i="24"/>
  <c r="E39" i="24"/>
  <c r="E28" i="24"/>
  <c r="E40" i="24"/>
  <c r="E31" i="24"/>
  <c r="E41" i="24"/>
  <c r="E32" i="24"/>
  <c r="E33" i="24"/>
  <c r="E34" i="24"/>
  <c r="E38" i="24"/>
  <c r="H25" i="23"/>
  <c r="I25" i="23"/>
  <c r="I19" i="23"/>
  <c r="H19" i="23"/>
  <c r="I33" i="23"/>
  <c r="H33" i="23"/>
  <c r="I23" i="23"/>
  <c r="H23" i="23"/>
  <c r="I32" i="23"/>
  <c r="H32" i="23"/>
  <c r="H41" i="23"/>
  <c r="I41" i="23"/>
  <c r="H37" i="23"/>
  <c r="I37" i="23"/>
  <c r="I27" i="23"/>
  <c r="H27" i="23"/>
  <c r="I20" i="23"/>
  <c r="H20" i="23"/>
  <c r="H18" i="23"/>
  <c r="I18" i="23"/>
  <c r="I31" i="23"/>
  <c r="H31" i="23"/>
  <c r="A1" i="25"/>
  <c r="A46" i="24"/>
  <c r="A81" i="24" s="1"/>
  <c r="F74" i="29"/>
  <c r="A2" i="38" l="1"/>
  <c r="B961" i="37"/>
  <c r="B7999" i="37"/>
  <c r="B7997" i="37"/>
  <c r="B7995" i="37"/>
  <c r="B7993" i="37"/>
  <c r="B7991" i="37"/>
  <c r="B7989" i="37"/>
  <c r="B7987" i="37"/>
  <c r="B7985" i="37"/>
  <c r="B7983" i="37"/>
  <c r="B7981" i="37"/>
  <c r="B7979" i="37"/>
  <c r="B7977" i="37"/>
  <c r="B7975" i="37"/>
  <c r="B7973" i="37"/>
  <c r="B7971" i="37"/>
  <c r="B7908" i="37"/>
  <c r="B7906" i="37"/>
  <c r="B7904" i="37"/>
  <c r="B7902" i="37"/>
  <c r="B7900" i="37"/>
  <c r="B7898" i="37"/>
  <c r="B7896" i="37"/>
  <c r="B7894" i="37"/>
  <c r="B7892" i="37"/>
  <c r="B7890" i="37"/>
  <c r="B7888" i="37"/>
  <c r="B7886" i="37"/>
  <c r="B7884" i="37"/>
  <c r="B7882" i="37"/>
  <c r="B7880" i="37"/>
  <c r="B8030" i="37"/>
  <c r="B8028" i="37"/>
  <c r="B8026" i="37"/>
  <c r="B8024" i="37"/>
  <c r="B8022" i="37"/>
  <c r="B8020" i="37"/>
  <c r="B8018" i="37"/>
  <c r="B8016" i="37"/>
  <c r="B8014" i="37"/>
  <c r="B8012" i="37"/>
  <c r="B8010" i="37"/>
  <c r="B8008" i="37"/>
  <c r="B8006" i="37"/>
  <c r="B8004" i="37"/>
  <c r="B8002" i="37"/>
  <c r="B8000" i="37"/>
  <c r="B7998" i="37"/>
  <c r="B7996" i="37"/>
  <c r="B7994" i="37"/>
  <c r="B7992" i="37"/>
  <c r="B7990" i="37"/>
  <c r="B7988" i="37"/>
  <c r="B7986" i="37"/>
  <c r="B7984" i="37"/>
  <c r="B7982" i="37"/>
  <c r="B7980" i="37"/>
  <c r="B7978" i="37"/>
  <c r="B7976" i="37"/>
  <c r="B7974" i="37"/>
  <c r="B7972" i="37"/>
  <c r="B7969" i="37"/>
  <c r="B7967" i="37"/>
  <c r="B7965" i="37"/>
  <c r="B7963" i="37"/>
  <c r="B7961" i="37"/>
  <c r="B7959" i="37"/>
  <c r="B7957" i="37"/>
  <c r="B7955" i="37"/>
  <c r="B7953" i="37"/>
  <c r="B7951" i="37"/>
  <c r="B7949" i="37"/>
  <c r="B7947" i="37"/>
  <c r="B7945" i="37"/>
  <c r="B7943" i="37"/>
  <c r="B7941" i="37"/>
  <c r="B7878" i="37"/>
  <c r="B7876" i="37"/>
  <c r="B7874" i="37"/>
  <c r="B7872" i="37"/>
  <c r="B7870" i="37"/>
  <c r="B7868" i="37"/>
  <c r="B7866" i="37"/>
  <c r="B7864" i="37"/>
  <c r="B7862" i="37"/>
  <c r="B7860" i="37"/>
  <c r="B7858" i="37"/>
  <c r="B7856" i="37"/>
  <c r="B7854" i="37"/>
  <c r="B7852" i="37"/>
  <c r="B7850" i="37"/>
  <c r="B8031" i="37"/>
  <c r="B8029" i="37"/>
  <c r="B8027" i="37"/>
  <c r="B8025" i="37"/>
  <c r="B8023" i="37"/>
  <c r="B8021" i="37"/>
  <c r="B8019" i="37"/>
  <c r="B8017" i="37"/>
  <c r="B8015" i="37"/>
  <c r="B8013" i="37"/>
  <c r="B8011" i="37"/>
  <c r="B8009" i="37"/>
  <c r="B8007" i="37"/>
  <c r="B8005" i="37"/>
  <c r="B8003" i="37"/>
  <c r="B8001" i="37"/>
  <c r="B7939" i="37"/>
  <c r="B7937" i="37"/>
  <c r="B7935" i="37"/>
  <c r="B7933" i="37"/>
  <c r="B7931" i="37"/>
  <c r="B7929" i="37"/>
  <c r="B7927" i="37"/>
  <c r="B7925" i="37"/>
  <c r="B7923" i="37"/>
  <c r="B7921" i="37"/>
  <c r="B7919" i="37"/>
  <c r="B7917" i="37"/>
  <c r="B7915" i="37"/>
  <c r="B7913" i="37"/>
  <c r="B7911" i="37"/>
  <c r="B7846" i="37"/>
  <c r="B7844" i="37"/>
  <c r="B7842" i="37"/>
  <c r="B7840" i="37"/>
  <c r="B7838" i="37"/>
  <c r="B7836" i="37"/>
  <c r="B7834" i="37"/>
  <c r="B7832" i="37"/>
  <c r="B7830" i="37"/>
  <c r="B7926" i="37"/>
  <c r="B7910" i="37"/>
  <c r="B7903" i="37"/>
  <c r="B7887" i="37"/>
  <c r="B7873" i="37"/>
  <c r="B7857" i="37"/>
  <c r="B7848" i="37"/>
  <c r="B7841" i="37"/>
  <c r="B7833" i="37"/>
  <c r="B7828" i="37"/>
  <c r="B7826" i="37"/>
  <c r="B7824" i="37"/>
  <c r="B7822" i="37"/>
  <c r="B7820" i="37"/>
  <c r="B7818" i="37"/>
  <c r="B7796" i="37"/>
  <c r="B7932" i="37"/>
  <c r="B7916" i="37"/>
  <c r="B7909" i="37"/>
  <c r="B7893" i="37"/>
  <c r="B7863" i="37"/>
  <c r="B7817" i="37"/>
  <c r="B7815" i="37"/>
  <c r="B7813" i="37"/>
  <c r="B7811" i="37"/>
  <c r="B7809" i="37"/>
  <c r="B7807" i="37"/>
  <c r="B7805" i="37"/>
  <c r="B7803" i="37"/>
  <c r="B7801" i="37"/>
  <c r="B7799" i="37"/>
  <c r="B7797" i="37"/>
  <c r="B7795" i="37"/>
  <c r="B7793" i="37"/>
  <c r="B7791" i="37"/>
  <c r="B7789" i="37"/>
  <c r="B7787" i="37"/>
  <c r="B7901" i="37"/>
  <c r="B7871" i="37"/>
  <c r="B7808" i="37"/>
  <c r="B7792" i="37"/>
  <c r="B7938" i="37"/>
  <c r="B7922" i="37"/>
  <c r="B7899" i="37"/>
  <c r="B7883" i="37"/>
  <c r="B7869" i="37"/>
  <c r="B7853" i="37"/>
  <c r="B7843" i="37"/>
  <c r="B7835" i="37"/>
  <c r="B7812" i="37"/>
  <c r="B7804" i="37"/>
  <c r="B7794" i="37"/>
  <c r="B7788" i="37"/>
  <c r="B7968" i="37"/>
  <c r="B7964" i="37"/>
  <c r="B7960" i="37"/>
  <c r="B7956" i="37"/>
  <c r="B7952" i="37"/>
  <c r="B7948" i="37"/>
  <c r="B7944" i="37"/>
  <c r="B7940" i="37"/>
  <c r="B7928" i="37"/>
  <c r="B7912" i="37"/>
  <c r="B7905" i="37"/>
  <c r="B7889" i="37"/>
  <c r="B7875" i="37"/>
  <c r="B7859" i="37"/>
  <c r="B7785" i="37"/>
  <c r="B7783" i="37"/>
  <c r="B7781" i="37"/>
  <c r="B7779" i="37"/>
  <c r="B7777" i="37"/>
  <c r="B7775" i="37"/>
  <c r="B7773" i="37"/>
  <c r="B7771" i="37"/>
  <c r="B7769" i="37"/>
  <c r="B7767" i="37"/>
  <c r="B7765" i="37"/>
  <c r="B7763" i="37"/>
  <c r="B7761" i="37"/>
  <c r="B7759" i="37"/>
  <c r="B7757" i="37"/>
  <c r="B7885" i="37"/>
  <c r="B7855" i="37"/>
  <c r="B7806" i="37"/>
  <c r="B7934" i="37"/>
  <c r="B7918" i="37"/>
  <c r="B7895" i="37"/>
  <c r="B7879" i="37"/>
  <c r="B7865" i="37"/>
  <c r="B7849" i="37"/>
  <c r="B7845" i="37"/>
  <c r="B7837" i="37"/>
  <c r="B7829" i="37"/>
  <c r="B7827" i="37"/>
  <c r="B7825" i="37"/>
  <c r="B7823" i="37"/>
  <c r="B7821" i="37"/>
  <c r="B7819" i="37"/>
  <c r="B7816" i="37"/>
  <c r="B7800" i="37"/>
  <c r="B7930" i="37"/>
  <c r="B7914" i="37"/>
  <c r="B7907" i="37"/>
  <c r="B7891" i="37"/>
  <c r="B7877" i="37"/>
  <c r="B7861" i="37"/>
  <c r="B7847" i="37"/>
  <c r="B7839" i="37"/>
  <c r="B7831" i="37"/>
  <c r="B7924" i="37"/>
  <c r="B7814" i="37"/>
  <c r="B7802" i="37"/>
  <c r="B7970" i="37"/>
  <c r="B7966" i="37"/>
  <c r="B7962" i="37"/>
  <c r="B7958" i="37"/>
  <c r="B7954" i="37"/>
  <c r="B7950" i="37"/>
  <c r="B7946" i="37"/>
  <c r="B7942" i="37"/>
  <c r="B7936" i="37"/>
  <c r="B7920" i="37"/>
  <c r="B7897" i="37"/>
  <c r="B7881" i="37"/>
  <c r="B7867" i="37"/>
  <c r="B7851" i="37"/>
  <c r="B7786" i="37"/>
  <c r="B7784" i="37"/>
  <c r="B7782" i="37"/>
  <c r="B7780" i="37"/>
  <c r="B7778" i="37"/>
  <c r="B7776" i="37"/>
  <c r="B7774" i="37"/>
  <c r="B7772" i="37"/>
  <c r="B7770" i="37"/>
  <c r="B7768" i="37"/>
  <c r="B7766" i="37"/>
  <c r="B7764" i="37"/>
  <c r="B7762" i="37"/>
  <c r="B7760" i="37"/>
  <c r="B7758" i="37"/>
  <c r="B7810" i="37"/>
  <c r="B7798" i="37"/>
  <c r="B7790" i="37"/>
  <c r="B7756" i="37"/>
  <c r="B7754" i="37"/>
  <c r="B7752" i="37"/>
  <c r="B7750" i="37"/>
  <c r="B7748" i="37"/>
  <c r="B7746" i="37"/>
  <c r="B7744" i="37"/>
  <c r="B7742" i="37"/>
  <c r="B7740" i="37"/>
  <c r="B7738" i="37"/>
  <c r="B7736" i="37"/>
  <c r="B7734" i="37"/>
  <c r="B7732" i="37"/>
  <c r="B7730" i="37"/>
  <c r="B7728" i="37"/>
  <c r="B7726" i="37"/>
  <c r="B7725" i="37"/>
  <c r="B7723" i="37"/>
  <c r="B7721" i="37"/>
  <c r="B7719" i="37"/>
  <c r="B7717" i="37"/>
  <c r="B7715" i="37"/>
  <c r="B7713" i="37"/>
  <c r="B7711" i="37"/>
  <c r="B7709" i="37"/>
  <c r="B7707" i="37"/>
  <c r="B7705" i="37"/>
  <c r="B7703" i="37"/>
  <c r="B7701" i="37"/>
  <c r="B7699" i="37"/>
  <c r="B7697" i="37"/>
  <c r="B7695" i="37"/>
  <c r="B7693" i="37"/>
  <c r="B7691" i="37"/>
  <c r="B7689" i="37"/>
  <c r="B7687" i="37"/>
  <c r="B7685" i="37"/>
  <c r="B7683" i="37"/>
  <c r="B7681" i="37"/>
  <c r="B7679" i="37"/>
  <c r="B7677" i="37"/>
  <c r="B7675" i="37"/>
  <c r="B7673" i="37"/>
  <c r="B7671" i="37"/>
  <c r="B7669" i="37"/>
  <c r="B7667" i="37"/>
  <c r="B7755" i="37"/>
  <c r="B7753" i="37"/>
  <c r="B7751" i="37"/>
  <c r="B7749" i="37"/>
  <c r="B7747" i="37"/>
  <c r="B7745" i="37"/>
  <c r="B7743" i="37"/>
  <c r="B7741" i="37"/>
  <c r="B7739" i="37"/>
  <c r="B7737" i="37"/>
  <c r="B7735" i="37"/>
  <c r="B7733" i="37"/>
  <c r="B7731" i="37"/>
  <c r="B7729" i="37"/>
  <c r="B7727" i="37"/>
  <c r="B7724" i="37"/>
  <c r="B7722" i="37"/>
  <c r="B7720" i="37"/>
  <c r="B7718" i="37"/>
  <c r="B7716" i="37"/>
  <c r="B7714" i="37"/>
  <c r="B7712" i="37"/>
  <c r="B7710" i="37"/>
  <c r="B7708" i="37"/>
  <c r="B7706" i="37"/>
  <c r="B7704" i="37"/>
  <c r="B7702" i="37"/>
  <c r="B7700" i="37"/>
  <c r="B7698" i="37"/>
  <c r="B7668" i="37"/>
  <c r="B7696" i="37"/>
  <c r="B7694" i="37"/>
  <c r="B7692" i="37"/>
  <c r="B7690" i="37"/>
  <c r="B7688" i="37"/>
  <c r="B7686" i="37"/>
  <c r="B7684" i="37"/>
  <c r="B7682" i="37"/>
  <c r="B7680" i="37"/>
  <c r="B7678" i="37"/>
  <c r="B7676" i="37"/>
  <c r="B7674" i="37"/>
  <c r="B7672" i="37"/>
  <c r="B7670" i="37"/>
  <c r="B1072" i="37"/>
  <c r="B848" i="37"/>
  <c r="B1184" i="37"/>
  <c r="B736" i="37"/>
  <c r="B1212" i="37"/>
  <c r="B988" i="37"/>
  <c r="B764" i="37"/>
  <c r="B1240" i="37"/>
  <c r="B1100" i="37"/>
  <c r="B876" i="37"/>
  <c r="B932" i="37"/>
  <c r="B960" i="37"/>
  <c r="B792" i="37"/>
  <c r="B1128" i="37"/>
  <c r="B904" i="37"/>
  <c r="B680" i="37"/>
  <c r="B1156" i="37"/>
  <c r="B708" i="37"/>
  <c r="B1016" i="37"/>
  <c r="B1044" i="37"/>
  <c r="B820" i="37"/>
  <c r="B7659" i="37"/>
  <c r="B7651" i="37"/>
  <c r="B7643" i="37"/>
  <c r="B7635" i="37"/>
  <c r="B7627" i="37"/>
  <c r="B7619" i="37"/>
  <c r="B7611" i="37"/>
  <c r="B7603" i="37"/>
  <c r="B7595" i="37"/>
  <c r="B7587" i="37"/>
  <c r="B7579" i="37"/>
  <c r="B7571" i="37"/>
  <c r="B7563" i="37"/>
  <c r="B7555" i="37"/>
  <c r="B7547" i="37"/>
  <c r="B7539" i="37"/>
  <c r="B7531" i="37"/>
  <c r="B7523" i="37"/>
  <c r="B7515" i="37"/>
  <c r="B7664" i="37"/>
  <c r="B7656" i="37"/>
  <c r="B7648" i="37"/>
  <c r="B7640" i="37"/>
  <c r="B7632" i="37"/>
  <c r="B7624" i="37"/>
  <c r="B7616" i="37"/>
  <c r="B7608" i="37"/>
  <c r="B7600" i="37"/>
  <c r="B7592" i="37"/>
  <c r="B7661" i="37"/>
  <c r="B7653" i="37"/>
  <c r="B7645" i="37"/>
  <c r="B7637" i="37"/>
  <c r="B7629" i="37"/>
  <c r="B7621" i="37"/>
  <c r="B7613" i="37"/>
  <c r="B7605" i="37"/>
  <c r="B7597" i="37"/>
  <c r="B7589" i="37"/>
  <c r="B7581" i="37"/>
  <c r="B7573" i="37"/>
  <c r="B7565" i="37"/>
  <c r="B7663" i="37"/>
  <c r="B7655" i="37"/>
  <c r="B7647" i="37"/>
  <c r="B7639" i="37"/>
  <c r="B7631" i="37"/>
  <c r="B7623" i="37"/>
  <c r="B7615" i="37"/>
  <c r="B7607" i="37"/>
  <c r="B7599" i="37"/>
  <c r="B7591" i="37"/>
  <c r="B7583" i="37"/>
  <c r="B7575" i="37"/>
  <c r="B7567" i="37"/>
  <c r="B7559" i="37"/>
  <c r="B7551" i="37"/>
  <c r="B7543" i="37"/>
  <c r="B7535" i="37"/>
  <c r="B7527" i="37"/>
  <c r="B7519" i="37"/>
  <c r="B7660" i="37"/>
  <c r="B7644" i="37"/>
  <c r="B7628" i="37"/>
  <c r="B7612" i="37"/>
  <c r="B7596" i="37"/>
  <c r="B7586" i="37"/>
  <c r="B7582" i="37"/>
  <c r="B7569" i="37"/>
  <c r="B7553" i="37"/>
  <c r="B7546" i="37"/>
  <c r="B7528" i="37"/>
  <c r="B7521" i="37"/>
  <c r="B7514" i="37"/>
  <c r="B7508" i="37"/>
  <c r="B7500" i="37"/>
  <c r="B7492" i="37"/>
  <c r="B7484" i="37"/>
  <c r="B7476" i="37"/>
  <c r="B7468" i="37"/>
  <c r="B7460" i="37"/>
  <c r="B7452" i="37"/>
  <c r="B7444" i="37"/>
  <c r="B7436" i="37"/>
  <c r="B7428" i="37"/>
  <c r="B7420" i="37"/>
  <c r="B7412" i="37"/>
  <c r="B7404" i="37"/>
  <c r="B7396" i="37"/>
  <c r="B7388" i="37"/>
  <c r="B7665" i="37"/>
  <c r="B7649" i="37"/>
  <c r="B7633" i="37"/>
  <c r="B7617" i="37"/>
  <c r="B7601" i="37"/>
  <c r="B7577" i="37"/>
  <c r="B7564" i="37"/>
  <c r="B7560" i="37"/>
  <c r="B7556" i="37"/>
  <c r="B7549" i="37"/>
  <c r="B7542" i="37"/>
  <c r="B7524" i="37"/>
  <c r="B7517" i="37"/>
  <c r="B7505" i="37"/>
  <c r="B7497" i="37"/>
  <c r="B7489" i="37"/>
  <c r="B7481" i="37"/>
  <c r="B7473" i="37"/>
  <c r="B7465" i="37"/>
  <c r="B7457" i="37"/>
  <c r="B7449" i="37"/>
  <c r="B7441" i="37"/>
  <c r="B7433" i="37"/>
  <c r="B7425" i="37"/>
  <c r="B7417" i="37"/>
  <c r="B7409" i="37"/>
  <c r="B7401" i="37"/>
  <c r="B7654" i="37"/>
  <c r="B7638" i="37"/>
  <c r="B7622" i="37"/>
  <c r="B7606" i="37"/>
  <c r="B7590" i="37"/>
  <c r="B7585" i="37"/>
  <c r="B7572" i="37"/>
  <c r="B7568" i="37"/>
  <c r="B7552" i="37"/>
  <c r="B7545" i="37"/>
  <c r="B7538" i="37"/>
  <c r="B7520" i="37"/>
  <c r="B7513" i="37"/>
  <c r="B7510" i="37"/>
  <c r="B7502" i="37"/>
  <c r="B7494" i="37"/>
  <c r="B7486" i="37"/>
  <c r="B7478" i="37"/>
  <c r="B7470" i="37"/>
  <c r="B7462" i="37"/>
  <c r="B7454" i="37"/>
  <c r="B7446" i="37"/>
  <c r="B7438" i="37"/>
  <c r="B7430" i="37"/>
  <c r="B7422" i="37"/>
  <c r="B7414" i="37"/>
  <c r="B7406" i="37"/>
  <c r="B7398" i="37"/>
  <c r="B7390" i="37"/>
  <c r="B7382" i="37"/>
  <c r="B7658" i="37"/>
  <c r="B7642" i="37"/>
  <c r="B7626" i="37"/>
  <c r="B7610" i="37"/>
  <c r="B7594" i="37"/>
  <c r="B7580" i="37"/>
  <c r="B7576" i="37"/>
  <c r="B7548" i="37"/>
  <c r="B7541" i="37"/>
  <c r="B7534" i="37"/>
  <c r="B7516" i="37"/>
  <c r="B7507" i="37"/>
  <c r="B7499" i="37"/>
  <c r="B7491" i="37"/>
  <c r="B7483" i="37"/>
  <c r="B7652" i="37"/>
  <c r="B7636" i="37"/>
  <c r="B7620" i="37"/>
  <c r="B7604" i="37"/>
  <c r="B7588" i="37"/>
  <c r="B7584" i="37"/>
  <c r="B7544" i="37"/>
  <c r="B7537" i="37"/>
  <c r="B7530" i="37"/>
  <c r="B7512" i="37"/>
  <c r="B7504" i="37"/>
  <c r="B7496" i="37"/>
  <c r="B7488" i="37"/>
  <c r="B7480" i="37"/>
  <c r="B7472" i="37"/>
  <c r="B7464" i="37"/>
  <c r="B7456" i="37"/>
  <c r="B7448" i="37"/>
  <c r="B7440" i="37"/>
  <c r="B7432" i="37"/>
  <c r="B7424" i="37"/>
  <c r="B7416" i="37"/>
  <c r="B7408" i="37"/>
  <c r="B7400" i="37"/>
  <c r="B7657" i="37"/>
  <c r="B7641" i="37"/>
  <c r="B7625" i="37"/>
  <c r="B7609" i="37"/>
  <c r="B7593" i="37"/>
  <c r="B7562" i="37"/>
  <c r="B7558" i="37"/>
  <c r="B7540" i="37"/>
  <c r="B7533" i="37"/>
  <c r="B7526" i="37"/>
  <c r="B7509" i="37"/>
  <c r="B7501" i="37"/>
  <c r="B7493" i="37"/>
  <c r="B7662" i="37"/>
  <c r="B7598" i="37"/>
  <c r="B7506" i="37"/>
  <c r="B7487" i="37"/>
  <c r="B7469" i="37"/>
  <c r="B7453" i="37"/>
  <c r="B7437" i="37"/>
  <c r="B7421" i="37"/>
  <c r="B7405" i="37"/>
  <c r="B7392" i="37"/>
  <c r="B7385" i="37"/>
  <c r="B7373" i="37"/>
  <c r="B7365" i="37"/>
  <c r="B7357" i="37"/>
  <c r="B7349" i="37"/>
  <c r="B7341" i="37"/>
  <c r="B7333" i="37"/>
  <c r="B7325" i="37"/>
  <c r="B7317" i="37"/>
  <c r="B7309" i="37"/>
  <c r="B7301" i="37"/>
  <c r="B7293" i="37"/>
  <c r="B7285" i="37"/>
  <c r="B7277" i="37"/>
  <c r="B7269" i="37"/>
  <c r="B7261" i="37"/>
  <c r="B7253" i="37"/>
  <c r="B7245" i="37"/>
  <c r="B7237" i="37"/>
  <c r="B7229" i="37"/>
  <c r="B7221" i="37"/>
  <c r="B7213" i="37"/>
  <c r="B7205" i="37"/>
  <c r="B7197" i="37"/>
  <c r="B7189" i="37"/>
  <c r="B7181" i="37"/>
  <c r="B7173" i="37"/>
  <c r="B7165" i="37"/>
  <c r="B7157" i="37"/>
  <c r="B7149" i="37"/>
  <c r="B7141" i="37"/>
  <c r="B7133" i="37"/>
  <c r="B7125" i="37"/>
  <c r="B7117" i="37"/>
  <c r="B7109" i="37"/>
  <c r="B7101" i="37"/>
  <c r="B7093" i="37"/>
  <c r="B7085" i="37"/>
  <c r="B7077" i="37"/>
  <c r="B7069" i="37"/>
  <c r="B7061" i="37"/>
  <c r="B7053" i="37"/>
  <c r="B7045" i="37"/>
  <c r="B7037" i="37"/>
  <c r="B7029" i="37"/>
  <c r="B7021" i="37"/>
  <c r="B7618" i="37"/>
  <c r="B7578" i="37"/>
  <c r="B7561" i="37"/>
  <c r="B7532" i="37"/>
  <c r="B7518" i="37"/>
  <c r="B7495" i="37"/>
  <c r="B7485" i="37"/>
  <c r="B7474" i="37"/>
  <c r="B7458" i="37"/>
  <c r="B7442" i="37"/>
  <c r="B7426" i="37"/>
  <c r="B7410" i="37"/>
  <c r="B7395" i="37"/>
  <c r="B7381" i="37"/>
  <c r="B7378" i="37"/>
  <c r="B7370" i="37"/>
  <c r="B7362" i="37"/>
  <c r="B7354" i="37"/>
  <c r="B7346" i="37"/>
  <c r="B7338" i="37"/>
  <c r="B7330" i="37"/>
  <c r="B7322" i="37"/>
  <c r="B7314" i="37"/>
  <c r="B7306" i="37"/>
  <c r="B7298" i="37"/>
  <c r="B7290" i="37"/>
  <c r="B7282" i="37"/>
  <c r="B7274" i="37"/>
  <c r="B7266" i="37"/>
  <c r="B7258" i="37"/>
  <c r="B7250" i="37"/>
  <c r="B7242" i="37"/>
  <c r="B7234" i="37"/>
  <c r="B7226" i="37"/>
  <c r="B7218" i="37"/>
  <c r="B7210" i="37"/>
  <c r="B7202" i="37"/>
  <c r="B7194" i="37"/>
  <c r="B7186" i="37"/>
  <c r="B7178" i="37"/>
  <c r="B7170" i="37"/>
  <c r="B7162" i="37"/>
  <c r="B7614" i="37"/>
  <c r="B7529" i="37"/>
  <c r="B7479" i="37"/>
  <c r="B7463" i="37"/>
  <c r="B7447" i="37"/>
  <c r="B7431" i="37"/>
  <c r="B7415" i="37"/>
  <c r="B7399" i="37"/>
  <c r="B7384" i="37"/>
  <c r="B7375" i="37"/>
  <c r="B7367" i="37"/>
  <c r="B7359" i="37"/>
  <c r="B7351" i="37"/>
  <c r="B7343" i="37"/>
  <c r="B7335" i="37"/>
  <c r="B7327" i="37"/>
  <c r="B7319" i="37"/>
  <c r="B7311" i="37"/>
  <c r="B7303" i="37"/>
  <c r="B7295" i="37"/>
  <c r="B7287" i="37"/>
  <c r="B7279" i="37"/>
  <c r="B7271" i="37"/>
  <c r="B7263" i="37"/>
  <c r="B7255" i="37"/>
  <c r="B7247" i="37"/>
  <c r="B7239" i="37"/>
  <c r="B7231" i="37"/>
  <c r="B7223" i="37"/>
  <c r="B7215" i="37"/>
  <c r="B7207" i="37"/>
  <c r="B7199" i="37"/>
  <c r="B7191" i="37"/>
  <c r="B7183" i="37"/>
  <c r="B7175" i="37"/>
  <c r="B7167" i="37"/>
  <c r="B7159" i="37"/>
  <c r="B7151" i="37"/>
  <c r="B7143" i="37"/>
  <c r="B7135" i="37"/>
  <c r="B7127" i="37"/>
  <c r="B7119" i="37"/>
  <c r="B7111" i="37"/>
  <c r="B7103" i="37"/>
  <c r="B7095" i="37"/>
  <c r="B7087" i="37"/>
  <c r="B7630" i="37"/>
  <c r="B7570" i="37"/>
  <c r="B7554" i="37"/>
  <c r="B7490" i="37"/>
  <c r="B7477" i="37"/>
  <c r="B7461" i="37"/>
  <c r="B7445" i="37"/>
  <c r="B7429" i="37"/>
  <c r="B7413" i="37"/>
  <c r="B7394" i="37"/>
  <c r="B7380" i="37"/>
  <c r="B7377" i="37"/>
  <c r="B7369" i="37"/>
  <c r="B7361" i="37"/>
  <c r="B7353" i="37"/>
  <c r="B7345" i="37"/>
  <c r="B7337" i="37"/>
  <c r="B7329" i="37"/>
  <c r="B7321" i="37"/>
  <c r="B7313" i="37"/>
  <c r="B7305" i="37"/>
  <c r="B7297" i="37"/>
  <c r="B7289" i="37"/>
  <c r="B7281" i="37"/>
  <c r="B7273" i="37"/>
  <c r="B7265" i="37"/>
  <c r="B7257" i="37"/>
  <c r="B7249" i="37"/>
  <c r="B7241" i="37"/>
  <c r="B7233" i="37"/>
  <c r="B7225" i="37"/>
  <c r="B7217" i="37"/>
  <c r="B7209" i="37"/>
  <c r="B7201" i="37"/>
  <c r="B7193" i="37"/>
  <c r="B7185" i="37"/>
  <c r="B7177" i="37"/>
  <c r="B7169" i="37"/>
  <c r="B7161" i="37"/>
  <c r="B7153" i="37"/>
  <c r="B7145" i="37"/>
  <c r="B7137" i="37"/>
  <c r="B7129" i="37"/>
  <c r="B7121" i="37"/>
  <c r="B7113" i="37"/>
  <c r="B7105" i="37"/>
  <c r="B7097" i="37"/>
  <c r="B7089" i="37"/>
  <c r="B7081" i="37"/>
  <c r="B7650" i="37"/>
  <c r="B7525" i="37"/>
  <c r="B7511" i="37"/>
  <c r="B7482" i="37"/>
  <c r="B7466" i="37"/>
  <c r="B7450" i="37"/>
  <c r="B7434" i="37"/>
  <c r="B7418" i="37"/>
  <c r="B7402" i="37"/>
  <c r="B7397" i="37"/>
  <c r="B7383" i="37"/>
  <c r="B7374" i="37"/>
  <c r="B7366" i="37"/>
  <c r="B7358" i="37"/>
  <c r="B7350" i="37"/>
  <c r="B7342" i="37"/>
  <c r="B7334" i="37"/>
  <c r="B7326" i="37"/>
  <c r="B7318" i="37"/>
  <c r="B7310" i="37"/>
  <c r="B7302" i="37"/>
  <c r="B7294" i="37"/>
  <c r="B7286" i="37"/>
  <c r="B7278" i="37"/>
  <c r="B7270" i="37"/>
  <c r="B7262" i="37"/>
  <c r="B7254" i="37"/>
  <c r="B7246" i="37"/>
  <c r="B7238" i="37"/>
  <c r="B7230" i="37"/>
  <c r="B7222" i="37"/>
  <c r="B7214" i="37"/>
  <c r="B7206" i="37"/>
  <c r="B7198" i="37"/>
  <c r="B7190" i="37"/>
  <c r="B7182" i="37"/>
  <c r="B7174" i="37"/>
  <c r="B7166" i="37"/>
  <c r="B7158" i="37"/>
  <c r="B7150" i="37"/>
  <c r="B7142" i="37"/>
  <c r="B7134" i="37"/>
  <c r="B7126" i="37"/>
  <c r="B7118" i="37"/>
  <c r="B7110" i="37"/>
  <c r="B7102" i="37"/>
  <c r="B7094" i="37"/>
  <c r="B7086" i="37"/>
  <c r="B7078" i="37"/>
  <c r="B7070" i="37"/>
  <c r="B7062" i="37"/>
  <c r="B7054" i="37"/>
  <c r="B7046" i="37"/>
  <c r="B7038" i="37"/>
  <c r="B7030" i="37"/>
  <c r="B7022" i="37"/>
  <c r="B7634" i="37"/>
  <c r="B7536" i="37"/>
  <c r="B7503" i="37"/>
  <c r="B7451" i="37"/>
  <c r="B7423" i="37"/>
  <c r="B7386" i="37"/>
  <c r="B7574" i="37"/>
  <c r="B7498" i="37"/>
  <c r="B7435" i="37"/>
  <c r="B7407" i="37"/>
  <c r="B7355" i="37"/>
  <c r="B7348" i="37"/>
  <c r="B7320" i="37"/>
  <c r="B7291" i="37"/>
  <c r="B7284" i="37"/>
  <c r="B7256" i="37"/>
  <c r="B7227" i="37"/>
  <c r="B7220" i="37"/>
  <c r="B7192" i="37"/>
  <c r="B7163" i="37"/>
  <c r="B7156" i="37"/>
  <c r="B7140" i="37"/>
  <c r="B7124" i="37"/>
  <c r="B7108" i="37"/>
  <c r="B7092" i="37"/>
  <c r="B7063" i="37"/>
  <c r="B7056" i="37"/>
  <c r="B7049" i="37"/>
  <c r="B7031" i="37"/>
  <c r="B7024" i="37"/>
  <c r="B7566" i="37"/>
  <c r="B7419" i="37"/>
  <c r="B7393" i="37"/>
  <c r="B7376" i="37"/>
  <c r="B7347" i="37"/>
  <c r="B7340" i="37"/>
  <c r="B7312" i="37"/>
  <c r="B7283" i="37"/>
  <c r="B7276" i="37"/>
  <c r="B7248" i="37"/>
  <c r="B7219" i="37"/>
  <c r="B7212" i="37"/>
  <c r="B7184" i="37"/>
  <c r="B7155" i="37"/>
  <c r="B7139" i="37"/>
  <c r="B7123" i="37"/>
  <c r="B7107" i="37"/>
  <c r="B7091" i="37"/>
  <c r="B7066" i="37"/>
  <c r="B7059" i="37"/>
  <c r="B7052" i="37"/>
  <c r="B7034" i="37"/>
  <c r="B7027" i="37"/>
  <c r="B7020" i="37"/>
  <c r="B7522" i="37"/>
  <c r="B7475" i="37"/>
  <c r="B7403" i="37"/>
  <c r="B7368" i="37"/>
  <c r="B7339" i="37"/>
  <c r="B7332" i="37"/>
  <c r="B7304" i="37"/>
  <c r="B7275" i="37"/>
  <c r="B7268" i="37"/>
  <c r="B7240" i="37"/>
  <c r="B7211" i="37"/>
  <c r="B7204" i="37"/>
  <c r="B7176" i="37"/>
  <c r="B7144" i="37"/>
  <c r="B7128" i="37"/>
  <c r="B7112" i="37"/>
  <c r="B7096" i="37"/>
  <c r="B7080" i="37"/>
  <c r="B7073" i="37"/>
  <c r="B7055" i="37"/>
  <c r="B7048" i="37"/>
  <c r="B7041" i="37"/>
  <c r="B7023" i="37"/>
  <c r="B7017" i="37"/>
  <c r="B7666" i="37"/>
  <c r="B7557" i="37"/>
  <c r="B7459" i="37"/>
  <c r="B7391" i="37"/>
  <c r="B7602" i="37"/>
  <c r="B7471" i="37"/>
  <c r="B7443" i="37"/>
  <c r="B7352" i="37"/>
  <c r="B7323" i="37"/>
  <c r="B7316" i="37"/>
  <c r="B7288" i="37"/>
  <c r="B7259" i="37"/>
  <c r="B7252" i="37"/>
  <c r="B7224" i="37"/>
  <c r="B7195" i="37"/>
  <c r="B7188" i="37"/>
  <c r="B7160" i="37"/>
  <c r="B7148" i="37"/>
  <c r="B7132" i="37"/>
  <c r="B7116" i="37"/>
  <c r="B7100" i="37"/>
  <c r="B7084" i="37"/>
  <c r="B7079" i="37"/>
  <c r="B7072" i="37"/>
  <c r="B7065" i="37"/>
  <c r="B7047" i="37"/>
  <c r="B7040" i="37"/>
  <c r="B7033" i="37"/>
  <c r="B7019" i="37"/>
  <c r="B7646" i="37"/>
  <c r="B7550" i="37"/>
  <c r="B7455" i="37"/>
  <c r="B7427" i="37"/>
  <c r="B7389" i="37"/>
  <c r="B7379" i="37"/>
  <c r="B7372" i="37"/>
  <c r="B7344" i="37"/>
  <c r="B7315" i="37"/>
  <c r="B7308" i="37"/>
  <c r="B7280" i="37"/>
  <c r="B7251" i="37"/>
  <c r="B7244" i="37"/>
  <c r="B7216" i="37"/>
  <c r="B7187" i="37"/>
  <c r="B7180" i="37"/>
  <c r="B7147" i="37"/>
  <c r="B7131" i="37"/>
  <c r="B7115" i="37"/>
  <c r="B7099" i="37"/>
  <c r="B7083" i="37"/>
  <c r="B7075" i="37"/>
  <c r="B7068" i="37"/>
  <c r="B7050" i="37"/>
  <c r="B7043" i="37"/>
  <c r="B7036" i="37"/>
  <c r="B7016" i="37"/>
  <c r="B7411" i="37"/>
  <c r="B7360" i="37"/>
  <c r="B7228" i="37"/>
  <c r="B7208" i="37"/>
  <c r="B7171" i="37"/>
  <c r="B7152" i="37"/>
  <c r="B7138" i="37"/>
  <c r="B7082" i="37"/>
  <c r="B7071" i="37"/>
  <c r="B7300" i="37"/>
  <c r="B7264" i="37"/>
  <c r="B7243" i="37"/>
  <c r="B7168" i="37"/>
  <c r="B7136" i="37"/>
  <c r="B7122" i="37"/>
  <c r="B7051" i="37"/>
  <c r="B7042" i="37"/>
  <c r="B7032" i="37"/>
  <c r="B7387" i="37"/>
  <c r="B7356" i="37"/>
  <c r="B7336" i="37"/>
  <c r="B7299" i="37"/>
  <c r="B7260" i="37"/>
  <c r="B7203" i="37"/>
  <c r="B7120" i="37"/>
  <c r="B7106" i="37"/>
  <c r="B7060" i="37"/>
  <c r="B7296" i="37"/>
  <c r="B7164" i="37"/>
  <c r="B7104" i="37"/>
  <c r="B7090" i="37"/>
  <c r="B7058" i="37"/>
  <c r="B7039" i="37"/>
  <c r="B7467" i="37"/>
  <c r="B7371" i="37"/>
  <c r="B7331" i="37"/>
  <c r="B7236" i="37"/>
  <c r="B7200" i="37"/>
  <c r="B7179" i="37"/>
  <c r="B7146" i="37"/>
  <c r="B7088" i="37"/>
  <c r="B7076" i="37"/>
  <c r="B7067" i="37"/>
  <c r="B7057" i="37"/>
  <c r="B7292" i="37"/>
  <c r="B7272" i="37"/>
  <c r="B7235" i="37"/>
  <c r="B7196" i="37"/>
  <c r="B7130" i="37"/>
  <c r="B7028" i="37"/>
  <c r="B7439" i="37"/>
  <c r="B7364" i="37"/>
  <c r="B7328" i="37"/>
  <c r="B7307" i="37"/>
  <c r="B7232" i="37"/>
  <c r="B7114" i="37"/>
  <c r="B7074" i="37"/>
  <c r="B7064" i="37"/>
  <c r="B7026" i="37"/>
  <c r="B7018" i="37"/>
  <c r="B7363" i="37"/>
  <c r="B7009" i="37"/>
  <c r="B7001" i="37"/>
  <c r="B6993" i="37"/>
  <c r="B6985" i="37"/>
  <c r="B6977" i="37"/>
  <c r="B6969" i="37"/>
  <c r="B6961" i="37"/>
  <c r="B6953" i="37"/>
  <c r="B6945" i="37"/>
  <c r="B6937" i="37"/>
  <c r="B6929" i="37"/>
  <c r="B6921" i="37"/>
  <c r="B6913" i="37"/>
  <c r="B6905" i="37"/>
  <c r="B6897" i="37"/>
  <c r="B6889" i="37"/>
  <c r="B6881" i="37"/>
  <c r="B6873" i="37"/>
  <c r="B6865" i="37"/>
  <c r="B6857" i="37"/>
  <c r="B6849" i="37"/>
  <c r="B6841" i="37"/>
  <c r="B6833" i="37"/>
  <c r="B6825" i="37"/>
  <c r="B6817" i="37"/>
  <c r="B6809" i="37"/>
  <c r="B6801" i="37"/>
  <c r="B6793" i="37"/>
  <c r="B6785" i="37"/>
  <c r="B6777" i="37"/>
  <c r="B7324" i="37"/>
  <c r="B7172" i="37"/>
  <c r="B7014" i="37"/>
  <c r="B7006" i="37"/>
  <c r="B6998" i="37"/>
  <c r="B6990" i="37"/>
  <c r="B6982" i="37"/>
  <c r="B6974" i="37"/>
  <c r="B6966" i="37"/>
  <c r="B6958" i="37"/>
  <c r="B6950" i="37"/>
  <c r="B6942" i="37"/>
  <c r="B6934" i="37"/>
  <c r="B6926" i="37"/>
  <c r="B6918" i="37"/>
  <c r="B6910" i="37"/>
  <c r="B6902" i="37"/>
  <c r="B6894" i="37"/>
  <c r="B6886" i="37"/>
  <c r="B6878" i="37"/>
  <c r="B6870" i="37"/>
  <c r="B6862" i="37"/>
  <c r="B6854" i="37"/>
  <c r="B7154" i="37"/>
  <c r="B7011" i="37"/>
  <c r="B7003" i="37"/>
  <c r="B6995" i="37"/>
  <c r="B6987" i="37"/>
  <c r="B6979" i="37"/>
  <c r="B6971" i="37"/>
  <c r="B6963" i="37"/>
  <c r="B6955" i="37"/>
  <c r="B6947" i="37"/>
  <c r="B6939" i="37"/>
  <c r="B6931" i="37"/>
  <c r="B6923" i="37"/>
  <c r="B7044" i="37"/>
  <c r="B7267" i="37"/>
  <c r="B7035" i="37"/>
  <c r="B7013" i="37"/>
  <c r="B7005" i="37"/>
  <c r="B6997" i="37"/>
  <c r="B6989" i="37"/>
  <c r="B6981" i="37"/>
  <c r="B6973" i="37"/>
  <c r="B6965" i="37"/>
  <c r="B6957" i="37"/>
  <c r="B6949" i="37"/>
  <c r="B6941" i="37"/>
  <c r="B6933" i="37"/>
  <c r="B6925" i="37"/>
  <c r="B6917" i="37"/>
  <c r="B6909" i="37"/>
  <c r="B6901" i="37"/>
  <c r="B6893" i="37"/>
  <c r="B6885" i="37"/>
  <c r="B7025" i="37"/>
  <c r="B7010" i="37"/>
  <c r="B7002" i="37"/>
  <c r="B6994" i="37"/>
  <c r="B6986" i="37"/>
  <c r="B6978" i="37"/>
  <c r="B6970" i="37"/>
  <c r="B6962" i="37"/>
  <c r="B6954" i="37"/>
  <c r="B6946" i="37"/>
  <c r="B6938" i="37"/>
  <c r="B6930" i="37"/>
  <c r="B6922" i="37"/>
  <c r="B6914" i="37"/>
  <c r="B6906" i="37"/>
  <c r="B6898" i="37"/>
  <c r="B6890" i="37"/>
  <c r="B6882" i="37"/>
  <c r="B6874" i="37"/>
  <c r="B6866" i="37"/>
  <c r="B6858" i="37"/>
  <c r="B6850" i="37"/>
  <c r="B6842" i="37"/>
  <c r="B6834" i="37"/>
  <c r="B6826" i="37"/>
  <c r="B6818" i="37"/>
  <c r="B6810" i="37"/>
  <c r="B6802" i="37"/>
  <c r="B6794" i="37"/>
  <c r="B6786" i="37"/>
  <c r="B6778" i="37"/>
  <c r="B7098" i="37"/>
  <c r="B6988" i="37"/>
  <c r="B6959" i="37"/>
  <c r="B6952" i="37"/>
  <c r="B6924" i="37"/>
  <c r="B6912" i="37"/>
  <c r="B6896" i="37"/>
  <c r="B6872" i="37"/>
  <c r="B6868" i="37"/>
  <c r="B7015" i="37"/>
  <c r="B7008" i="37"/>
  <c r="B6980" i="37"/>
  <c r="B6951" i="37"/>
  <c r="B6944" i="37"/>
  <c r="B6911" i="37"/>
  <c r="B6895" i="37"/>
  <c r="B6880" i="37"/>
  <c r="B6876" i="37"/>
  <c r="B6867" i="37"/>
  <c r="B6863" i="37"/>
  <c r="B6843" i="37"/>
  <c r="B6836" i="37"/>
  <c r="B6829" i="37"/>
  <c r="B6811" i="37"/>
  <c r="B6804" i="37"/>
  <c r="B6797" i="37"/>
  <c r="B6779" i="37"/>
  <c r="B6767" i="37"/>
  <c r="B6759" i="37"/>
  <c r="B6751" i="37"/>
  <c r="B6743" i="37"/>
  <c r="B6735" i="37"/>
  <c r="B6727" i="37"/>
  <c r="B6719" i="37"/>
  <c r="B6711" i="37"/>
  <c r="B6703" i="37"/>
  <c r="B6695" i="37"/>
  <c r="B6687" i="37"/>
  <c r="B6679" i="37"/>
  <c r="B6671" i="37"/>
  <c r="B6663" i="37"/>
  <c r="B6655" i="37"/>
  <c r="B6647" i="37"/>
  <c r="B6639" i="37"/>
  <c r="B6631" i="37"/>
  <c r="B6623" i="37"/>
  <c r="B6615" i="37"/>
  <c r="B6607" i="37"/>
  <c r="B6599" i="37"/>
  <c r="B6591" i="37"/>
  <c r="B6583" i="37"/>
  <c r="B6575" i="37"/>
  <c r="B6567" i="37"/>
  <c r="B6559" i="37"/>
  <c r="B6551" i="37"/>
  <c r="B6543" i="37"/>
  <c r="B6535" i="37"/>
  <c r="B6527" i="37"/>
  <c r="B6519" i="37"/>
  <c r="B6511" i="37"/>
  <c r="B6503" i="37"/>
  <c r="B6495" i="37"/>
  <c r="B6487" i="37"/>
  <c r="B6479" i="37"/>
  <c r="B6471" i="37"/>
  <c r="B6463" i="37"/>
  <c r="B6455" i="37"/>
  <c r="B6447" i="37"/>
  <c r="B6439" i="37"/>
  <c r="B6431" i="37"/>
  <c r="B6423" i="37"/>
  <c r="B6415" i="37"/>
  <c r="B6407" i="37"/>
  <c r="B6399" i="37"/>
  <c r="B6391" i="37"/>
  <c r="B7007" i="37"/>
  <c r="B7000" i="37"/>
  <c r="B6972" i="37"/>
  <c r="B6943" i="37"/>
  <c r="B6936" i="37"/>
  <c r="B6916" i="37"/>
  <c r="B6900" i="37"/>
  <c r="B6884" i="37"/>
  <c r="B6875" i="37"/>
  <c r="B6871" i="37"/>
  <c r="B6846" i="37"/>
  <c r="B6839" i="37"/>
  <c r="B6832" i="37"/>
  <c r="B6814" i="37"/>
  <c r="B6807" i="37"/>
  <c r="B6800" i="37"/>
  <c r="B6782" i="37"/>
  <c r="B6775" i="37"/>
  <c r="B6772" i="37"/>
  <c r="B6764" i="37"/>
  <c r="B6756" i="37"/>
  <c r="B6748" i="37"/>
  <c r="B6740" i="37"/>
  <c r="B6732" i="37"/>
  <c r="B6724" i="37"/>
  <c r="B6716" i="37"/>
  <c r="B6708" i="37"/>
  <c r="B6700" i="37"/>
  <c r="B6692" i="37"/>
  <c r="B6684" i="37"/>
  <c r="B6676" i="37"/>
  <c r="B6668" i="37"/>
  <c r="B6660" i="37"/>
  <c r="B6652" i="37"/>
  <c r="B6644" i="37"/>
  <c r="B6636" i="37"/>
  <c r="B6628" i="37"/>
  <c r="B6620" i="37"/>
  <c r="B6612" i="37"/>
  <c r="B6604" i="37"/>
  <c r="B6596" i="37"/>
  <c r="B6588" i="37"/>
  <c r="B6580" i="37"/>
  <c r="B6572" i="37"/>
  <c r="B6564" i="37"/>
  <c r="B6556" i="37"/>
  <c r="B6548" i="37"/>
  <c r="B6540" i="37"/>
  <c r="B6532" i="37"/>
  <c r="B6524" i="37"/>
  <c r="B6516" i="37"/>
  <c r="B6508" i="37"/>
  <c r="B6500" i="37"/>
  <c r="B6492" i="37"/>
  <c r="B6484" i="37"/>
  <c r="B6476" i="37"/>
  <c r="B6468" i="37"/>
  <c r="B6460" i="37"/>
  <c r="B6452" i="37"/>
  <c r="B6999" i="37"/>
  <c r="B6992" i="37"/>
  <c r="B6964" i="37"/>
  <c r="B6935" i="37"/>
  <c r="B6928" i="37"/>
  <c r="B6915" i="37"/>
  <c r="B6899" i="37"/>
  <c r="B6883" i="37"/>
  <c r="B6879" i="37"/>
  <c r="B6835" i="37"/>
  <c r="B6828" i="37"/>
  <c r="B6821" i="37"/>
  <c r="B6803" i="37"/>
  <c r="B6796" i="37"/>
  <c r="B6789" i="37"/>
  <c r="B6769" i="37"/>
  <c r="B6761" i="37"/>
  <c r="B6753" i="37"/>
  <c r="B6745" i="37"/>
  <c r="B6737" i="37"/>
  <c r="B6729" i="37"/>
  <c r="B6721" i="37"/>
  <c r="B6713" i="37"/>
  <c r="B6705" i="37"/>
  <c r="B6697" i="37"/>
  <c r="B6689" i="37"/>
  <c r="B6681" i="37"/>
  <c r="B6673" i="37"/>
  <c r="B6665" i="37"/>
  <c r="B6657" i="37"/>
  <c r="B6649" i="37"/>
  <c r="B6641" i="37"/>
  <c r="B6633" i="37"/>
  <c r="B6625" i="37"/>
  <c r="B6617" i="37"/>
  <c r="B6609" i="37"/>
  <c r="B6601" i="37"/>
  <c r="B6593" i="37"/>
  <c r="B6585" i="37"/>
  <c r="B6577" i="37"/>
  <c r="B6569" i="37"/>
  <c r="B6561" i="37"/>
  <c r="B6553" i="37"/>
  <c r="B6545" i="37"/>
  <c r="B6537" i="37"/>
  <c r="B6529" i="37"/>
  <c r="B6521" i="37"/>
  <c r="B6513" i="37"/>
  <c r="B6505" i="37"/>
  <c r="B6497" i="37"/>
  <c r="B6489" i="37"/>
  <c r="B6481" i="37"/>
  <c r="B6991" i="37"/>
  <c r="B6984" i="37"/>
  <c r="B6956" i="37"/>
  <c r="B6927" i="37"/>
  <c r="B6920" i="37"/>
  <c r="B6904" i="37"/>
  <c r="B6888" i="37"/>
  <c r="B7012" i="37"/>
  <c r="B6983" i="37"/>
  <c r="B6976" i="37"/>
  <c r="B6948" i="37"/>
  <c r="B6919" i="37"/>
  <c r="B6903" i="37"/>
  <c r="B6887" i="37"/>
  <c r="B6861" i="37"/>
  <c r="B6845" i="37"/>
  <c r="B6827" i="37"/>
  <c r="B6820" i="37"/>
  <c r="B6813" i="37"/>
  <c r="B6795" i="37"/>
  <c r="B6788" i="37"/>
  <c r="B6781" i="37"/>
  <c r="B6771" i="37"/>
  <c r="B6763" i="37"/>
  <c r="B6755" i="37"/>
  <c r="B6747" i="37"/>
  <c r="B6739" i="37"/>
  <c r="B6731" i="37"/>
  <c r="B6723" i="37"/>
  <c r="B6715" i="37"/>
  <c r="B6707" i="37"/>
  <c r="B6699" i="37"/>
  <c r="B6691" i="37"/>
  <c r="B6683" i="37"/>
  <c r="B6675" i="37"/>
  <c r="B6667" i="37"/>
  <c r="B6659" i="37"/>
  <c r="B6651" i="37"/>
  <c r="B6643" i="37"/>
  <c r="B6635" i="37"/>
  <c r="B6627" i="37"/>
  <c r="B6619" i="37"/>
  <c r="B6611" i="37"/>
  <c r="B6603" i="37"/>
  <c r="B6595" i="37"/>
  <c r="B6587" i="37"/>
  <c r="B6579" i="37"/>
  <c r="B6571" i="37"/>
  <c r="B6563" i="37"/>
  <c r="B6555" i="37"/>
  <c r="B6547" i="37"/>
  <c r="B6539" i="37"/>
  <c r="B6531" i="37"/>
  <c r="B6523" i="37"/>
  <c r="B6515" i="37"/>
  <c r="B6507" i="37"/>
  <c r="B6499" i="37"/>
  <c r="B6491" i="37"/>
  <c r="B6483" i="37"/>
  <c r="B7004" i="37"/>
  <c r="B6975" i="37"/>
  <c r="B6968" i="37"/>
  <c r="B6940" i="37"/>
  <c r="B6908" i="37"/>
  <c r="B6892" i="37"/>
  <c r="B6869" i="37"/>
  <c r="B6856" i="37"/>
  <c r="B6852" i="37"/>
  <c r="B6848" i="37"/>
  <c r="B6830" i="37"/>
  <c r="B6823" i="37"/>
  <c r="B6816" i="37"/>
  <c r="B6798" i="37"/>
  <c r="B6791" i="37"/>
  <c r="B6784" i="37"/>
  <c r="B6768" i="37"/>
  <c r="B6760" i="37"/>
  <c r="B6752" i="37"/>
  <c r="B6744" i="37"/>
  <c r="B6736" i="37"/>
  <c r="B6728" i="37"/>
  <c r="B6720" i="37"/>
  <c r="B6712" i="37"/>
  <c r="B6704" i="37"/>
  <c r="B6696" i="37"/>
  <c r="B6688" i="37"/>
  <c r="B6680" i="37"/>
  <c r="B6672" i="37"/>
  <c r="B6664" i="37"/>
  <c r="B6656" i="37"/>
  <c r="B6648" i="37"/>
  <c r="B6640" i="37"/>
  <c r="B6632" i="37"/>
  <c r="B6624" i="37"/>
  <c r="B6616" i="37"/>
  <c r="B6608" i="37"/>
  <c r="B6600" i="37"/>
  <c r="B6592" i="37"/>
  <c r="B6584" i="37"/>
  <c r="B6576" i="37"/>
  <c r="B6568" i="37"/>
  <c r="B6560" i="37"/>
  <c r="B6552" i="37"/>
  <c r="B6544" i="37"/>
  <c r="B6536" i="37"/>
  <c r="B6528" i="37"/>
  <c r="B6520" i="37"/>
  <c r="B6512" i="37"/>
  <c r="B6504" i="37"/>
  <c r="B6496" i="37"/>
  <c r="B6488" i="37"/>
  <c r="B6480" i="37"/>
  <c r="B6472" i="37"/>
  <c r="B6464" i="37"/>
  <c r="B6456" i="37"/>
  <c r="B6448" i="37"/>
  <c r="B6440" i="37"/>
  <c r="B6432" i="37"/>
  <c r="B6424" i="37"/>
  <c r="B6416" i="37"/>
  <c r="B6408" i="37"/>
  <c r="B6400" i="37"/>
  <c r="B6392" i="37"/>
  <c r="B6860" i="37"/>
  <c r="B6840" i="37"/>
  <c r="B6792" i="37"/>
  <c r="B6783" i="37"/>
  <c r="B6773" i="37"/>
  <c r="B6766" i="37"/>
  <c r="B6738" i="37"/>
  <c r="B6709" i="37"/>
  <c r="B6702" i="37"/>
  <c r="B6674" i="37"/>
  <c r="B6645" i="37"/>
  <c r="B6638" i="37"/>
  <c r="B6610" i="37"/>
  <c r="B6581" i="37"/>
  <c r="B6574" i="37"/>
  <c r="B6546" i="37"/>
  <c r="B6517" i="37"/>
  <c r="B6510" i="37"/>
  <c r="B6482" i="37"/>
  <c r="B6451" i="37"/>
  <c r="B6433" i="37"/>
  <c r="B6426" i="37"/>
  <c r="B6419" i="37"/>
  <c r="B6401" i="37"/>
  <c r="B6394" i="37"/>
  <c r="B6387" i="37"/>
  <c r="B6996" i="37"/>
  <c r="B6891" i="37"/>
  <c r="B6859" i="37"/>
  <c r="B6838" i="37"/>
  <c r="B6819" i="37"/>
  <c r="B6765" i="37"/>
  <c r="B6758" i="37"/>
  <c r="B6730" i="37"/>
  <c r="B6701" i="37"/>
  <c r="B6694" i="37"/>
  <c r="B6666" i="37"/>
  <c r="B6637" i="37"/>
  <c r="B6630" i="37"/>
  <c r="B6602" i="37"/>
  <c r="B6573" i="37"/>
  <c r="B6566" i="37"/>
  <c r="B6538" i="37"/>
  <c r="B6509" i="37"/>
  <c r="B6502" i="37"/>
  <c r="B6459" i="37"/>
  <c r="B6436" i="37"/>
  <c r="B6429" i="37"/>
  <c r="B6422" i="37"/>
  <c r="B6404" i="37"/>
  <c r="B6397" i="37"/>
  <c r="B6390" i="37"/>
  <c r="B6932" i="37"/>
  <c r="B6847" i="37"/>
  <c r="B6837" i="37"/>
  <c r="B6799" i="37"/>
  <c r="B6790" i="37"/>
  <c r="B6780" i="37"/>
  <c r="B6757" i="37"/>
  <c r="B6750" i="37"/>
  <c r="B6722" i="37"/>
  <c r="B6693" i="37"/>
  <c r="B6686" i="37"/>
  <c r="B6658" i="37"/>
  <c r="B6629" i="37"/>
  <c r="B6622" i="37"/>
  <c r="B6594" i="37"/>
  <c r="B6565" i="37"/>
  <c r="B6558" i="37"/>
  <c r="B6530" i="37"/>
  <c r="B6501" i="37"/>
  <c r="B6494" i="37"/>
  <c r="B6467" i="37"/>
  <c r="B6454" i="37"/>
  <c r="B6450" i="37"/>
  <c r="B6443" i="37"/>
  <c r="B6425" i="37"/>
  <c r="B6418" i="37"/>
  <c r="B6411" i="37"/>
  <c r="B6393" i="37"/>
  <c r="B6386" i="37"/>
  <c r="B6808" i="37"/>
  <c r="B6749" i="37"/>
  <c r="B6742" i="37"/>
  <c r="B6714" i="37"/>
  <c r="B6685" i="37"/>
  <c r="B6678" i="37"/>
  <c r="B6650" i="37"/>
  <c r="B6621" i="37"/>
  <c r="B6614" i="37"/>
  <c r="B6586" i="37"/>
  <c r="B6557" i="37"/>
  <c r="B6550" i="37"/>
  <c r="B6522" i="37"/>
  <c r="B6493" i="37"/>
  <c r="B6486" i="37"/>
  <c r="B6475" i="37"/>
  <c r="B6462" i="37"/>
  <c r="B6458" i="37"/>
  <c r="B6446" i="37"/>
  <c r="B6428" i="37"/>
  <c r="B6421" i="37"/>
  <c r="B6414" i="37"/>
  <c r="B6396" i="37"/>
  <c r="B6389" i="37"/>
  <c r="B6877" i="37"/>
  <c r="B6855" i="37"/>
  <c r="B6844" i="37"/>
  <c r="B6806" i="37"/>
  <c r="B6787" i="37"/>
  <c r="B6770" i="37"/>
  <c r="B6741" i="37"/>
  <c r="B6734" i="37"/>
  <c r="B6706" i="37"/>
  <c r="B6677" i="37"/>
  <c r="B6670" i="37"/>
  <c r="B6642" i="37"/>
  <c r="B6613" i="37"/>
  <c r="B6606" i="37"/>
  <c r="B6578" i="37"/>
  <c r="B6549" i="37"/>
  <c r="B6542" i="37"/>
  <c r="B6514" i="37"/>
  <c r="B6485" i="37"/>
  <c r="B6470" i="37"/>
  <c r="B6466" i="37"/>
  <c r="B6457" i="37"/>
  <c r="B6453" i="37"/>
  <c r="B6449" i="37"/>
  <c r="B6442" i="37"/>
  <c r="B6435" i="37"/>
  <c r="B6417" i="37"/>
  <c r="B6410" i="37"/>
  <c r="B6403" i="37"/>
  <c r="B6960" i="37"/>
  <c r="B6907" i="37"/>
  <c r="B6851" i="37"/>
  <c r="B6776" i="37"/>
  <c r="B6754" i="37"/>
  <c r="B6725" i="37"/>
  <c r="B6718" i="37"/>
  <c r="B6690" i="37"/>
  <c r="B6661" i="37"/>
  <c r="B6654" i="37"/>
  <c r="B6626" i="37"/>
  <c r="B6597" i="37"/>
  <c r="B6590" i="37"/>
  <c r="B6562" i="37"/>
  <c r="B6533" i="37"/>
  <c r="B6526" i="37"/>
  <c r="B6498" i="37"/>
  <c r="B6473" i="37"/>
  <c r="B6469" i="37"/>
  <c r="B6441" i="37"/>
  <c r="B6434" i="37"/>
  <c r="B6427" i="37"/>
  <c r="B6409" i="37"/>
  <c r="B6402" i="37"/>
  <c r="B6395" i="37"/>
  <c r="B6864" i="37"/>
  <c r="B6831" i="37"/>
  <c r="B6822" i="37"/>
  <c r="B6812" i="37"/>
  <c r="B6774" i="37"/>
  <c r="B6746" i="37"/>
  <c r="B6717" i="37"/>
  <c r="B6710" i="37"/>
  <c r="B6682" i="37"/>
  <c r="B6653" i="37"/>
  <c r="B6646" i="37"/>
  <c r="B6618" i="37"/>
  <c r="B6589" i="37"/>
  <c r="B6582" i="37"/>
  <c r="B6554" i="37"/>
  <c r="B6525" i="37"/>
  <c r="B6518" i="37"/>
  <c r="B6490" i="37"/>
  <c r="B6477" i="37"/>
  <c r="B6444" i="37"/>
  <c r="B6437" i="37"/>
  <c r="B6430" i="37"/>
  <c r="B6412" i="37"/>
  <c r="B6405" i="37"/>
  <c r="B6398" i="37"/>
  <c r="B6598" i="37"/>
  <c r="B6541" i="37"/>
  <c r="B6420" i="37"/>
  <c r="B6762" i="37"/>
  <c r="B6534" i="37"/>
  <c r="B6478" i="37"/>
  <c r="B6445" i="37"/>
  <c r="B6388" i="37"/>
  <c r="B6824" i="37"/>
  <c r="B6698" i="37"/>
  <c r="B6474" i="37"/>
  <c r="B6413" i="37"/>
  <c r="B6815" i="37"/>
  <c r="B6634" i="37"/>
  <c r="B6438" i="37"/>
  <c r="B6967" i="37"/>
  <c r="B6805" i="37"/>
  <c r="B6570" i="37"/>
  <c r="B6465" i="37"/>
  <c r="B6406" i="37"/>
  <c r="B6733" i="37"/>
  <c r="B6506" i="37"/>
  <c r="B6461" i="37"/>
  <c r="B6726" i="37"/>
  <c r="B6669" i="37"/>
  <c r="B6380" i="37"/>
  <c r="B6372" i="37"/>
  <c r="B6364" i="37"/>
  <c r="B6356" i="37"/>
  <c r="B6348" i="37"/>
  <c r="B6340" i="37"/>
  <c r="B6332" i="37"/>
  <c r="B6324" i="37"/>
  <c r="B6316" i="37"/>
  <c r="B6308" i="37"/>
  <c r="B6300" i="37"/>
  <c r="B6292" i="37"/>
  <c r="B6284" i="37"/>
  <c r="B6276" i="37"/>
  <c r="B6268" i="37"/>
  <c r="B6260" i="37"/>
  <c r="B6252" i="37"/>
  <c r="B6244" i="37"/>
  <c r="B6236" i="37"/>
  <c r="B6228" i="37"/>
  <c r="B6220" i="37"/>
  <c r="B6212" i="37"/>
  <c r="B6204" i="37"/>
  <c r="B6196" i="37"/>
  <c r="B6188" i="37"/>
  <c r="B6180" i="37"/>
  <c r="B6172" i="37"/>
  <c r="B6164" i="37"/>
  <c r="B6156" i="37"/>
  <c r="B6148" i="37"/>
  <c r="B6140" i="37"/>
  <c r="B6132" i="37"/>
  <c r="B6124" i="37"/>
  <c r="B6116" i="37"/>
  <c r="B6108" i="37"/>
  <c r="B6100" i="37"/>
  <c r="B6092" i="37"/>
  <c r="B6084" i="37"/>
  <c r="B6076" i="37"/>
  <c r="B6068" i="37"/>
  <c r="B6060" i="37"/>
  <c r="B6052" i="37"/>
  <c r="B6044" i="37"/>
  <c r="B6036" i="37"/>
  <c r="B6028" i="37"/>
  <c r="B6020" i="37"/>
  <c r="B6012" i="37"/>
  <c r="B6004" i="37"/>
  <c r="B5996" i="37"/>
  <c r="B5988" i="37"/>
  <c r="B5980" i="37"/>
  <c r="B5972" i="37"/>
  <c r="B5964" i="37"/>
  <c r="B5956" i="37"/>
  <c r="B5948" i="37"/>
  <c r="B5940" i="37"/>
  <c r="B5932" i="37"/>
  <c r="B5924" i="37"/>
  <c r="B5916" i="37"/>
  <c r="B5908" i="37"/>
  <c r="B5900" i="37"/>
  <c r="B5892" i="37"/>
  <c r="B5884" i="37"/>
  <c r="B5876" i="37"/>
  <c r="B5868" i="37"/>
  <c r="B5860" i="37"/>
  <c r="B5852" i="37"/>
  <c r="B5844" i="37"/>
  <c r="B5836" i="37"/>
  <c r="B5828" i="37"/>
  <c r="B5820" i="37"/>
  <c r="B5812" i="37"/>
  <c r="B5804" i="37"/>
  <c r="B5796" i="37"/>
  <c r="B6385" i="37"/>
  <c r="B6377" i="37"/>
  <c r="B6369" i="37"/>
  <c r="B6361" i="37"/>
  <c r="B6353" i="37"/>
  <c r="B6345" i="37"/>
  <c r="B6337" i="37"/>
  <c r="B6329" i="37"/>
  <c r="B6321" i="37"/>
  <c r="B6313" i="37"/>
  <c r="B6305" i="37"/>
  <c r="B6297" i="37"/>
  <c r="B6289" i="37"/>
  <c r="B6281" i="37"/>
  <c r="B6273" i="37"/>
  <c r="B6265" i="37"/>
  <c r="B6257" i="37"/>
  <c r="B6249" i="37"/>
  <c r="B6241" i="37"/>
  <c r="B6233" i="37"/>
  <c r="B6225" i="37"/>
  <c r="B6217" i="37"/>
  <c r="B6209" i="37"/>
  <c r="B6201" i="37"/>
  <c r="B6193" i="37"/>
  <c r="B6185" i="37"/>
  <c r="B6177" i="37"/>
  <c r="B6169" i="37"/>
  <c r="B6161" i="37"/>
  <c r="B6153" i="37"/>
  <c r="B6145" i="37"/>
  <c r="B6137" i="37"/>
  <c r="B6129" i="37"/>
  <c r="B6121" i="37"/>
  <c r="B6113" i="37"/>
  <c r="B6105" i="37"/>
  <c r="B6097" i="37"/>
  <c r="B6089" i="37"/>
  <c r="B6081" i="37"/>
  <c r="B6073" i="37"/>
  <c r="B6065" i="37"/>
  <c r="B6057" i="37"/>
  <c r="B6049" i="37"/>
  <c r="B6041" i="37"/>
  <c r="B6033" i="37"/>
  <c r="B6025" i="37"/>
  <c r="B6017" i="37"/>
  <c r="B6009" i="37"/>
  <c r="B6001" i="37"/>
  <c r="B5993" i="37"/>
  <c r="B5985" i="37"/>
  <c r="B5977" i="37"/>
  <c r="B5969" i="37"/>
  <c r="B5961" i="37"/>
  <c r="B6853" i="37"/>
  <c r="B6382" i="37"/>
  <c r="B6374" i="37"/>
  <c r="B6366" i="37"/>
  <c r="B6358" i="37"/>
  <c r="B6350" i="37"/>
  <c r="B6342" i="37"/>
  <c r="B6334" i="37"/>
  <c r="B6326" i="37"/>
  <c r="B6318" i="37"/>
  <c r="B6310" i="37"/>
  <c r="B6302" i="37"/>
  <c r="B6294" i="37"/>
  <c r="B6286" i="37"/>
  <c r="B6278" i="37"/>
  <c r="B6270" i="37"/>
  <c r="B6262" i="37"/>
  <c r="B6254" i="37"/>
  <c r="B6246" i="37"/>
  <c r="B6238" i="37"/>
  <c r="B6230" i="37"/>
  <c r="B6222" i="37"/>
  <c r="B6214" i="37"/>
  <c r="B6206" i="37"/>
  <c r="B6198" i="37"/>
  <c r="B6190" i="37"/>
  <c r="B6182" i="37"/>
  <c r="B6174" i="37"/>
  <c r="B6166" i="37"/>
  <c r="B6158" i="37"/>
  <c r="B6150" i="37"/>
  <c r="B6142" i="37"/>
  <c r="B6134" i="37"/>
  <c r="B6126" i="37"/>
  <c r="B6118" i="37"/>
  <c r="B6110" i="37"/>
  <c r="B6102" i="37"/>
  <c r="B6094" i="37"/>
  <c r="B6086" i="37"/>
  <c r="B6078" i="37"/>
  <c r="B6070" i="37"/>
  <c r="B6062" i="37"/>
  <c r="B6054" i="37"/>
  <c r="B6046" i="37"/>
  <c r="B6038" i="37"/>
  <c r="B6030" i="37"/>
  <c r="B6022" i="37"/>
  <c r="B6014" i="37"/>
  <c r="B6006" i="37"/>
  <c r="B5998" i="37"/>
  <c r="B5990" i="37"/>
  <c r="B6379" i="37"/>
  <c r="B6371" i="37"/>
  <c r="B6363" i="37"/>
  <c r="B6355" i="37"/>
  <c r="B6347" i="37"/>
  <c r="B6339" i="37"/>
  <c r="B6331" i="37"/>
  <c r="B6323" i="37"/>
  <c r="B6315" i="37"/>
  <c r="B6307" i="37"/>
  <c r="B6299" i="37"/>
  <c r="B6291" i="37"/>
  <c r="B6283" i="37"/>
  <c r="B6275" i="37"/>
  <c r="B6267" i="37"/>
  <c r="B6259" i="37"/>
  <c r="B6251" i="37"/>
  <c r="B6243" i="37"/>
  <c r="B6235" i="37"/>
  <c r="B6227" i="37"/>
  <c r="B6219" i="37"/>
  <c r="B6211" i="37"/>
  <c r="B6203" i="37"/>
  <c r="B6195" i="37"/>
  <c r="B6187" i="37"/>
  <c r="B6179" i="37"/>
  <c r="B6171" i="37"/>
  <c r="B6163" i="37"/>
  <c r="B6155" i="37"/>
  <c r="B6147" i="37"/>
  <c r="B6139" i="37"/>
  <c r="B6131" i="37"/>
  <c r="B6123" i="37"/>
  <c r="B6115" i="37"/>
  <c r="B6107" i="37"/>
  <c r="B6099" i="37"/>
  <c r="B6091" i="37"/>
  <c r="B6083" i="37"/>
  <c r="B6075" i="37"/>
  <c r="B6067" i="37"/>
  <c r="B6059" i="37"/>
  <c r="B6051" i="37"/>
  <c r="B6043" i="37"/>
  <c r="B6035" i="37"/>
  <c r="B6027" i="37"/>
  <c r="B6019" i="37"/>
  <c r="B6011" i="37"/>
  <c r="B6003" i="37"/>
  <c r="B5995" i="37"/>
  <c r="B5987" i="37"/>
  <c r="B6384" i="37"/>
  <c r="B6376" i="37"/>
  <c r="B6368" i="37"/>
  <c r="B6360" i="37"/>
  <c r="B6352" i="37"/>
  <c r="B6344" i="37"/>
  <c r="B6336" i="37"/>
  <c r="B6328" i="37"/>
  <c r="B6320" i="37"/>
  <c r="B6312" i="37"/>
  <c r="B6304" i="37"/>
  <c r="B6296" i="37"/>
  <c r="B6288" i="37"/>
  <c r="B6280" i="37"/>
  <c r="B6272" i="37"/>
  <c r="B6264" i="37"/>
  <c r="B6256" i="37"/>
  <c r="B6248" i="37"/>
  <c r="B6240" i="37"/>
  <c r="B6232" i="37"/>
  <c r="B6224" i="37"/>
  <c r="B6216" i="37"/>
  <c r="B6208" i="37"/>
  <c r="B6200" i="37"/>
  <c r="B6192" i="37"/>
  <c r="B6184" i="37"/>
  <c r="B6176" i="37"/>
  <c r="B6168" i="37"/>
  <c r="B6160" i="37"/>
  <c r="B6152" i="37"/>
  <c r="B6144" i="37"/>
  <c r="B6136" i="37"/>
  <c r="B6128" i="37"/>
  <c r="B6120" i="37"/>
  <c r="B6112" i="37"/>
  <c r="B6104" i="37"/>
  <c r="B6096" i="37"/>
  <c r="B6088" i="37"/>
  <c r="B6080" i="37"/>
  <c r="B6072" i="37"/>
  <c r="B6064" i="37"/>
  <c r="B6056" i="37"/>
  <c r="B6048" i="37"/>
  <c r="B6040" i="37"/>
  <c r="B6032" i="37"/>
  <c r="B6024" i="37"/>
  <c r="B6016" i="37"/>
  <c r="B6008" i="37"/>
  <c r="B6000" i="37"/>
  <c r="B5992" i="37"/>
  <c r="B5984" i="37"/>
  <c r="B5976" i="37"/>
  <c r="B5968" i="37"/>
  <c r="B5960" i="37"/>
  <c r="B5952" i="37"/>
  <c r="B5944" i="37"/>
  <c r="B5936" i="37"/>
  <c r="B5928" i="37"/>
  <c r="B5920" i="37"/>
  <c r="B5912" i="37"/>
  <c r="B5904" i="37"/>
  <c r="B5896" i="37"/>
  <c r="B5888" i="37"/>
  <c r="B5880" i="37"/>
  <c r="B5872" i="37"/>
  <c r="B5864" i="37"/>
  <c r="B5856" i="37"/>
  <c r="B5848" i="37"/>
  <c r="B5840" i="37"/>
  <c r="B5832" i="37"/>
  <c r="B5824" i="37"/>
  <c r="B5816" i="37"/>
  <c r="B5808" i="37"/>
  <c r="B5800" i="37"/>
  <c r="B6662" i="37"/>
  <c r="B6381" i="37"/>
  <c r="B6373" i="37"/>
  <c r="B6365" i="37"/>
  <c r="B6357" i="37"/>
  <c r="B6349" i="37"/>
  <c r="B6341" i="37"/>
  <c r="B6333" i="37"/>
  <c r="B6325" i="37"/>
  <c r="B6317" i="37"/>
  <c r="B6309" i="37"/>
  <c r="B6301" i="37"/>
  <c r="B6293" i="37"/>
  <c r="B6285" i="37"/>
  <c r="B6277" i="37"/>
  <c r="B6269" i="37"/>
  <c r="B6261" i="37"/>
  <c r="B6253" i="37"/>
  <c r="B6245" i="37"/>
  <c r="B6237" i="37"/>
  <c r="B6229" i="37"/>
  <c r="B6221" i="37"/>
  <c r="B6213" i="37"/>
  <c r="B6205" i="37"/>
  <c r="B6197" i="37"/>
  <c r="B6189" i="37"/>
  <c r="B6181" i="37"/>
  <c r="B6173" i="37"/>
  <c r="B6165" i="37"/>
  <c r="B6157" i="37"/>
  <c r="B6149" i="37"/>
  <c r="B6141" i="37"/>
  <c r="B6133" i="37"/>
  <c r="B6125" i="37"/>
  <c r="B6117" i="37"/>
  <c r="B6109" i="37"/>
  <c r="B6101" i="37"/>
  <c r="B6093" i="37"/>
  <c r="B6085" i="37"/>
  <c r="B6077" i="37"/>
  <c r="B6069" i="37"/>
  <c r="B6061" i="37"/>
  <c r="B6053" i="37"/>
  <c r="B6045" i="37"/>
  <c r="B6037" i="37"/>
  <c r="B6029" i="37"/>
  <c r="B6021" i="37"/>
  <c r="B6013" i="37"/>
  <c r="B6005" i="37"/>
  <c r="B5997" i="37"/>
  <c r="B5989" i="37"/>
  <c r="B5981" i="37"/>
  <c r="B6605" i="37"/>
  <c r="B6359" i="37"/>
  <c r="B6327" i="37"/>
  <c r="B6295" i="37"/>
  <c r="B6263" i="37"/>
  <c r="B6231" i="37"/>
  <c r="B6199" i="37"/>
  <c r="B6167" i="37"/>
  <c r="B6135" i="37"/>
  <c r="B6103" i="37"/>
  <c r="B6071" i="37"/>
  <c r="B6039" i="37"/>
  <c r="B6007" i="37"/>
  <c r="B5979" i="37"/>
  <c r="B5975" i="37"/>
  <c r="B5966" i="37"/>
  <c r="B5962" i="37"/>
  <c r="B5954" i="37"/>
  <c r="B5947" i="37"/>
  <c r="B5929" i="37"/>
  <c r="B5922" i="37"/>
  <c r="B5915" i="37"/>
  <c r="B5897" i="37"/>
  <c r="B5890" i="37"/>
  <c r="B5883" i="37"/>
  <c r="B5865" i="37"/>
  <c r="B5858" i="37"/>
  <c r="B5851" i="37"/>
  <c r="B5833" i="37"/>
  <c r="B5826" i="37"/>
  <c r="B5819" i="37"/>
  <c r="B5801" i="37"/>
  <c r="B5789" i="37"/>
  <c r="B5781" i="37"/>
  <c r="B5773" i="37"/>
  <c r="B5765" i="37"/>
  <c r="B5757" i="37"/>
  <c r="B5749" i="37"/>
  <c r="B5741" i="37"/>
  <c r="B6378" i="37"/>
  <c r="B6346" i="37"/>
  <c r="B6314" i="37"/>
  <c r="B6282" i="37"/>
  <c r="B6250" i="37"/>
  <c r="B6218" i="37"/>
  <c r="B6186" i="37"/>
  <c r="B6154" i="37"/>
  <c r="B6122" i="37"/>
  <c r="B6090" i="37"/>
  <c r="B6058" i="37"/>
  <c r="B6026" i="37"/>
  <c r="B5994" i="37"/>
  <c r="B5974" i="37"/>
  <c r="B5970" i="37"/>
  <c r="B5957" i="37"/>
  <c r="B5950" i="37"/>
  <c r="B5943" i="37"/>
  <c r="B5925" i="37"/>
  <c r="B5918" i="37"/>
  <c r="B5911" i="37"/>
  <c r="B5893" i="37"/>
  <c r="B5886" i="37"/>
  <c r="B5879" i="37"/>
  <c r="B5861" i="37"/>
  <c r="B5854" i="37"/>
  <c r="B5847" i="37"/>
  <c r="B5829" i="37"/>
  <c r="B5822" i="37"/>
  <c r="B5815" i="37"/>
  <c r="B5797" i="37"/>
  <c r="B5794" i="37"/>
  <c r="B5786" i="37"/>
  <c r="B5778" i="37"/>
  <c r="B5770" i="37"/>
  <c r="B5762" i="37"/>
  <c r="B5754" i="37"/>
  <c r="B5746" i="37"/>
  <c r="B5738" i="37"/>
  <c r="B6367" i="37"/>
  <c r="B6335" i="37"/>
  <c r="B6303" i="37"/>
  <c r="B6271" i="37"/>
  <c r="B6239" i="37"/>
  <c r="B6207" i="37"/>
  <c r="B6175" i="37"/>
  <c r="B6143" i="37"/>
  <c r="B6111" i="37"/>
  <c r="B6079" i="37"/>
  <c r="B6047" i="37"/>
  <c r="B6015" i="37"/>
  <c r="B5978" i="37"/>
  <c r="B5965" i="37"/>
  <c r="B5953" i="37"/>
  <c r="B5946" i="37"/>
  <c r="B5939" i="37"/>
  <c r="B5921" i="37"/>
  <c r="B5914" i="37"/>
  <c r="B5907" i="37"/>
  <c r="B5889" i="37"/>
  <c r="B5882" i="37"/>
  <c r="B5875" i="37"/>
  <c r="B5857" i="37"/>
  <c r="B5850" i="37"/>
  <c r="B5843" i="37"/>
  <c r="B5825" i="37"/>
  <c r="B5818" i="37"/>
  <c r="B5811" i="37"/>
  <c r="B5791" i="37"/>
  <c r="B5783" i="37"/>
  <c r="B5775" i="37"/>
  <c r="B5767" i="37"/>
  <c r="B5759" i="37"/>
  <c r="B5751" i="37"/>
  <c r="B5743" i="37"/>
  <c r="B5735" i="37"/>
  <c r="B6354" i="37"/>
  <c r="B6322" i="37"/>
  <c r="B6290" i="37"/>
  <c r="B6258" i="37"/>
  <c r="B6226" i="37"/>
  <c r="B6194" i="37"/>
  <c r="B6162" i="37"/>
  <c r="B6130" i="37"/>
  <c r="B6098" i="37"/>
  <c r="B6066" i="37"/>
  <c r="B6034" i="37"/>
  <c r="B6002" i="37"/>
  <c r="B5983" i="37"/>
  <c r="B5973" i="37"/>
  <c r="B5949" i="37"/>
  <c r="B5942" i="37"/>
  <c r="B5935" i="37"/>
  <c r="B5917" i="37"/>
  <c r="B5910" i="37"/>
  <c r="B5903" i="37"/>
  <c r="B5885" i="37"/>
  <c r="B5878" i="37"/>
  <c r="B5871" i="37"/>
  <c r="B5853" i="37"/>
  <c r="B5846" i="37"/>
  <c r="B5839" i="37"/>
  <c r="B5821" i="37"/>
  <c r="B5814" i="37"/>
  <c r="B5807" i="37"/>
  <c r="B5788" i="37"/>
  <c r="B5780" i="37"/>
  <c r="B5772" i="37"/>
  <c r="B5764" i="37"/>
  <c r="B5756" i="37"/>
  <c r="B5748" i="37"/>
  <c r="B5740" i="37"/>
  <c r="B6375" i="37"/>
  <c r="B6343" i="37"/>
  <c r="B6311" i="37"/>
  <c r="B6279" i="37"/>
  <c r="B6247" i="37"/>
  <c r="B6215" i="37"/>
  <c r="B6183" i="37"/>
  <c r="B6151" i="37"/>
  <c r="B6119" i="37"/>
  <c r="B6087" i="37"/>
  <c r="B6055" i="37"/>
  <c r="B6023" i="37"/>
  <c r="B5991" i="37"/>
  <c r="B5982" i="37"/>
  <c r="B5945" i="37"/>
  <c r="B5938" i="37"/>
  <c r="B5931" i="37"/>
  <c r="B5913" i="37"/>
  <c r="B5906" i="37"/>
  <c r="B5899" i="37"/>
  <c r="B5881" i="37"/>
  <c r="B5874" i="37"/>
  <c r="B5867" i="37"/>
  <c r="B5849" i="37"/>
  <c r="B5842" i="37"/>
  <c r="B5835" i="37"/>
  <c r="B5817" i="37"/>
  <c r="B5810" i="37"/>
  <c r="B5803" i="37"/>
  <c r="B5793" i="37"/>
  <c r="B5785" i="37"/>
  <c r="B5777" i="37"/>
  <c r="B5769" i="37"/>
  <c r="B5761" i="37"/>
  <c r="B5753" i="37"/>
  <c r="B5745" i="37"/>
  <c r="B5737" i="37"/>
  <c r="B6362" i="37"/>
  <c r="B6330" i="37"/>
  <c r="B6298" i="37"/>
  <c r="B6266" i="37"/>
  <c r="B6234" i="37"/>
  <c r="B6202" i="37"/>
  <c r="B6170" i="37"/>
  <c r="B6138" i="37"/>
  <c r="B6106" i="37"/>
  <c r="B6074" i="37"/>
  <c r="B6042" i="37"/>
  <c r="B6010" i="37"/>
  <c r="B5941" i="37"/>
  <c r="B5934" i="37"/>
  <c r="B5927" i="37"/>
  <c r="B5909" i="37"/>
  <c r="B5902" i="37"/>
  <c r="B5895" i="37"/>
  <c r="B5877" i="37"/>
  <c r="B5870" i="37"/>
  <c r="B5863" i="37"/>
  <c r="B5845" i="37"/>
  <c r="B5838" i="37"/>
  <c r="B5831" i="37"/>
  <c r="B5813" i="37"/>
  <c r="B5806" i="37"/>
  <c r="B5799" i="37"/>
  <c r="B5790" i="37"/>
  <c r="B5782" i="37"/>
  <c r="B5774" i="37"/>
  <c r="B5766" i="37"/>
  <c r="B5758" i="37"/>
  <c r="B5750" i="37"/>
  <c r="B5742" i="37"/>
  <c r="B6383" i="37"/>
  <c r="B6351" i="37"/>
  <c r="B6319" i="37"/>
  <c r="B6287" i="37"/>
  <c r="B6255" i="37"/>
  <c r="B6223" i="37"/>
  <c r="B6191" i="37"/>
  <c r="B6159" i="37"/>
  <c r="B6127" i="37"/>
  <c r="B6095" i="37"/>
  <c r="B6063" i="37"/>
  <c r="B6031" i="37"/>
  <c r="B5999" i="37"/>
  <c r="B5963" i="37"/>
  <c r="B5959" i="37"/>
  <c r="B5955" i="37"/>
  <c r="B5937" i="37"/>
  <c r="B5930" i="37"/>
  <c r="B5923" i="37"/>
  <c r="B5905" i="37"/>
  <c r="B5898" i="37"/>
  <c r="B5891" i="37"/>
  <c r="B5873" i="37"/>
  <c r="B5866" i="37"/>
  <c r="B5859" i="37"/>
  <c r="B5841" i="37"/>
  <c r="B5834" i="37"/>
  <c r="B5827" i="37"/>
  <c r="B5809" i="37"/>
  <c r="B5802" i="37"/>
  <c r="B5795" i="37"/>
  <c r="B5787" i="37"/>
  <c r="B5779" i="37"/>
  <c r="B5771" i="37"/>
  <c r="B5763" i="37"/>
  <c r="B5755" i="37"/>
  <c r="B5747" i="37"/>
  <c r="B5739" i="37"/>
  <c r="B6338" i="37"/>
  <c r="B6082" i="37"/>
  <c r="B5926" i="37"/>
  <c r="B5869" i="37"/>
  <c r="B5744" i="37"/>
  <c r="B5731" i="37"/>
  <c r="B5723" i="37"/>
  <c r="B5715" i="37"/>
  <c r="B5707" i="37"/>
  <c r="B5699" i="37"/>
  <c r="B5691" i="37"/>
  <c r="B5683" i="37"/>
  <c r="B5675" i="37"/>
  <c r="B5667" i="37"/>
  <c r="B5659" i="37"/>
  <c r="B5651" i="37"/>
  <c r="B5643" i="37"/>
  <c r="B5635" i="37"/>
  <c r="B5627" i="37"/>
  <c r="B5619" i="37"/>
  <c r="B5611" i="37"/>
  <c r="B5603" i="37"/>
  <c r="B5595" i="37"/>
  <c r="B5587" i="37"/>
  <c r="B5579" i="37"/>
  <c r="B5571" i="37"/>
  <c r="B5563" i="37"/>
  <c r="B5555" i="37"/>
  <c r="B5547" i="37"/>
  <c r="B5539" i="37"/>
  <c r="B5531" i="37"/>
  <c r="B5523" i="37"/>
  <c r="B5515" i="37"/>
  <c r="B5507" i="37"/>
  <c r="B5499" i="37"/>
  <c r="B5491" i="37"/>
  <c r="B5483" i="37"/>
  <c r="B5475" i="37"/>
  <c r="B5467" i="37"/>
  <c r="B5459" i="37"/>
  <c r="B5451" i="37"/>
  <c r="B5443" i="37"/>
  <c r="B5435" i="37"/>
  <c r="B5427" i="37"/>
  <c r="B5419" i="37"/>
  <c r="B5411" i="37"/>
  <c r="B5403" i="37"/>
  <c r="B5395" i="37"/>
  <c r="B5387" i="37"/>
  <c r="B5379" i="37"/>
  <c r="B5371" i="37"/>
  <c r="B5363" i="37"/>
  <c r="B5355" i="37"/>
  <c r="B5347" i="37"/>
  <c r="B5339" i="37"/>
  <c r="B5331" i="37"/>
  <c r="B5323" i="37"/>
  <c r="B5315" i="37"/>
  <c r="B5307" i="37"/>
  <c r="B5299" i="37"/>
  <c r="B5291" i="37"/>
  <c r="B5283" i="37"/>
  <c r="B5275" i="37"/>
  <c r="B5267" i="37"/>
  <c r="B5259" i="37"/>
  <c r="B5251" i="37"/>
  <c r="B5243" i="37"/>
  <c r="B5235" i="37"/>
  <c r="B5227" i="37"/>
  <c r="B5219" i="37"/>
  <c r="B5211" i="37"/>
  <c r="B5203" i="37"/>
  <c r="B5195" i="37"/>
  <c r="B5187" i="37"/>
  <c r="B5179" i="37"/>
  <c r="B5171" i="37"/>
  <c r="B5163" i="37"/>
  <c r="B5155" i="37"/>
  <c r="B5147" i="37"/>
  <c r="B5139" i="37"/>
  <c r="B5131" i="37"/>
  <c r="B5123" i="37"/>
  <c r="B5115" i="37"/>
  <c r="B5107" i="37"/>
  <c r="B6242" i="37"/>
  <c r="B5986" i="37"/>
  <c r="B5951" i="37"/>
  <c r="B5894" i="37"/>
  <c r="B5837" i="37"/>
  <c r="B5784" i="37"/>
  <c r="B5728" i="37"/>
  <c r="B5720" i="37"/>
  <c r="B5712" i="37"/>
  <c r="B5704" i="37"/>
  <c r="B5696" i="37"/>
  <c r="B5688" i="37"/>
  <c r="B5680" i="37"/>
  <c r="B5672" i="37"/>
  <c r="B5664" i="37"/>
  <c r="B5656" i="37"/>
  <c r="B5648" i="37"/>
  <c r="B5640" i="37"/>
  <c r="B5632" i="37"/>
  <c r="B5624" i="37"/>
  <c r="B5616" i="37"/>
  <c r="B5608" i="37"/>
  <c r="B5600" i="37"/>
  <c r="B5592" i="37"/>
  <c r="B5584" i="37"/>
  <c r="B5576" i="37"/>
  <c r="B5568" i="37"/>
  <c r="B5560" i="37"/>
  <c r="B5552" i="37"/>
  <c r="B5544" i="37"/>
  <c r="B5536" i="37"/>
  <c r="B5528" i="37"/>
  <c r="B5520" i="37"/>
  <c r="B5512" i="37"/>
  <c r="B5504" i="37"/>
  <c r="B5496" i="37"/>
  <c r="B5488" i="37"/>
  <c r="B5480" i="37"/>
  <c r="B5472" i="37"/>
  <c r="B5464" i="37"/>
  <c r="B5456" i="37"/>
  <c r="B5448" i="37"/>
  <c r="B5440" i="37"/>
  <c r="B5432" i="37"/>
  <c r="B5424" i="37"/>
  <c r="B5416" i="37"/>
  <c r="B5408" i="37"/>
  <c r="B5400" i="37"/>
  <c r="B5392" i="37"/>
  <c r="B5384" i="37"/>
  <c r="B5376" i="37"/>
  <c r="B5368" i="37"/>
  <c r="B5360" i="37"/>
  <c r="B5352" i="37"/>
  <c r="B5344" i="37"/>
  <c r="B5336" i="37"/>
  <c r="B5328" i="37"/>
  <c r="B5320" i="37"/>
  <c r="B5312" i="37"/>
  <c r="B5304" i="37"/>
  <c r="B5296" i="37"/>
  <c r="B5288" i="37"/>
  <c r="B5280" i="37"/>
  <c r="B5272" i="37"/>
  <c r="B5264" i="37"/>
  <c r="B5256" i="37"/>
  <c r="B5248" i="37"/>
  <c r="B5240" i="37"/>
  <c r="B5232" i="37"/>
  <c r="B5224" i="37"/>
  <c r="B5216" i="37"/>
  <c r="B5208" i="37"/>
  <c r="B5200" i="37"/>
  <c r="B5192" i="37"/>
  <c r="B5184" i="37"/>
  <c r="B5176" i="37"/>
  <c r="B5168" i="37"/>
  <c r="B5160" i="37"/>
  <c r="B5152" i="37"/>
  <c r="B5144" i="37"/>
  <c r="B5136" i="37"/>
  <c r="B5128" i="37"/>
  <c r="B5120" i="37"/>
  <c r="B5112" i="37"/>
  <c r="B6146" i="37"/>
  <c r="B5919" i="37"/>
  <c r="B5862" i="37"/>
  <c r="B5805" i="37"/>
  <c r="B5760" i="37"/>
  <c r="B5733" i="37"/>
  <c r="B5725" i="37"/>
  <c r="B5717" i="37"/>
  <c r="B5709" i="37"/>
  <c r="B5701" i="37"/>
  <c r="B5693" i="37"/>
  <c r="B5685" i="37"/>
  <c r="B5677" i="37"/>
  <c r="B5669" i="37"/>
  <c r="B5661" i="37"/>
  <c r="B5653" i="37"/>
  <c r="B5645" i="37"/>
  <c r="B5637" i="37"/>
  <c r="B5629" i="37"/>
  <c r="B5621" i="37"/>
  <c r="B5613" i="37"/>
  <c r="B5605" i="37"/>
  <c r="B5597" i="37"/>
  <c r="B5589" i="37"/>
  <c r="B5581" i="37"/>
  <c r="B5573" i="37"/>
  <c r="B5565" i="37"/>
  <c r="B5557" i="37"/>
  <c r="B5549" i="37"/>
  <c r="B5541" i="37"/>
  <c r="B5533" i="37"/>
  <c r="B5525" i="37"/>
  <c r="B5517" i="37"/>
  <c r="B5509" i="37"/>
  <c r="B5501" i="37"/>
  <c r="B5493" i="37"/>
  <c r="B5485" i="37"/>
  <c r="B5477" i="37"/>
  <c r="B5469" i="37"/>
  <c r="B5461" i="37"/>
  <c r="B5453" i="37"/>
  <c r="B5445" i="37"/>
  <c r="B5437" i="37"/>
  <c r="B5429" i="37"/>
  <c r="B5421" i="37"/>
  <c r="B5413" i="37"/>
  <c r="B5405" i="37"/>
  <c r="B5397" i="37"/>
  <c r="B5389" i="37"/>
  <c r="B5381" i="37"/>
  <c r="B5373" i="37"/>
  <c r="B5365" i="37"/>
  <c r="B5357" i="37"/>
  <c r="B5349" i="37"/>
  <c r="B5341" i="37"/>
  <c r="B5333" i="37"/>
  <c r="B5325" i="37"/>
  <c r="B5317" i="37"/>
  <c r="B5309" i="37"/>
  <c r="B5301" i="37"/>
  <c r="B5293" i="37"/>
  <c r="B5285" i="37"/>
  <c r="B5277" i="37"/>
  <c r="B5269" i="37"/>
  <c r="B5261" i="37"/>
  <c r="B5253" i="37"/>
  <c r="B5245" i="37"/>
  <c r="B5237" i="37"/>
  <c r="B5229" i="37"/>
  <c r="B5221" i="37"/>
  <c r="B5213" i="37"/>
  <c r="B5205" i="37"/>
  <c r="B5197" i="37"/>
  <c r="B5189" i="37"/>
  <c r="B5181" i="37"/>
  <c r="B5173" i="37"/>
  <c r="B6306" i="37"/>
  <c r="B6050" i="37"/>
  <c r="B5887" i="37"/>
  <c r="B5830" i="37"/>
  <c r="B5736" i="37"/>
  <c r="B5730" i="37"/>
  <c r="B5722" i="37"/>
  <c r="B5714" i="37"/>
  <c r="B5706" i="37"/>
  <c r="B5698" i="37"/>
  <c r="B5690" i="37"/>
  <c r="B5682" i="37"/>
  <c r="B5674" i="37"/>
  <c r="B5666" i="37"/>
  <c r="B5658" i="37"/>
  <c r="B5650" i="37"/>
  <c r="B5642" i="37"/>
  <c r="B5634" i="37"/>
  <c r="B5626" i="37"/>
  <c r="B5618" i="37"/>
  <c r="B5610" i="37"/>
  <c r="B5602" i="37"/>
  <c r="B5594" i="37"/>
  <c r="B5586" i="37"/>
  <c r="B5578" i="37"/>
  <c r="B5570" i="37"/>
  <c r="B5562" i="37"/>
  <c r="B5554" i="37"/>
  <c r="B5546" i="37"/>
  <c r="B5538" i="37"/>
  <c r="B5530" i="37"/>
  <c r="B5522" i="37"/>
  <c r="B5514" i="37"/>
  <c r="B5506" i="37"/>
  <c r="B5498" i="37"/>
  <c r="B5490" i="37"/>
  <c r="B5482" i="37"/>
  <c r="B5474" i="37"/>
  <c r="B5466" i="37"/>
  <c r="B5458" i="37"/>
  <c r="B5450" i="37"/>
  <c r="B5442" i="37"/>
  <c r="B5434" i="37"/>
  <c r="B5426" i="37"/>
  <c r="B5418" i="37"/>
  <c r="B5410" i="37"/>
  <c r="B5402" i="37"/>
  <c r="B5394" i="37"/>
  <c r="B5386" i="37"/>
  <c r="B5378" i="37"/>
  <c r="B5370" i="37"/>
  <c r="B5362" i="37"/>
  <c r="B5354" i="37"/>
  <c r="B5346" i="37"/>
  <c r="B5338" i="37"/>
  <c r="B5330" i="37"/>
  <c r="B5322" i="37"/>
  <c r="B5314" i="37"/>
  <c r="B5306" i="37"/>
  <c r="B5298" i="37"/>
  <c r="B5290" i="37"/>
  <c r="B5282" i="37"/>
  <c r="B5274" i="37"/>
  <c r="B5266" i="37"/>
  <c r="B5258" i="37"/>
  <c r="B5250" i="37"/>
  <c r="B5242" i="37"/>
  <c r="B5234" i="37"/>
  <c r="B5226" i="37"/>
  <c r="B5218" i="37"/>
  <c r="B5210" i="37"/>
  <c r="B5202" i="37"/>
  <c r="B5194" i="37"/>
  <c r="B5186" i="37"/>
  <c r="B5178" i="37"/>
  <c r="B5170" i="37"/>
  <c r="B5162" i="37"/>
  <c r="B5154" i="37"/>
  <c r="B5146" i="37"/>
  <c r="B5138" i="37"/>
  <c r="B5130" i="37"/>
  <c r="B5122" i="37"/>
  <c r="B5114" i="37"/>
  <c r="B5106" i="37"/>
  <c r="B6210" i="37"/>
  <c r="B5971" i="37"/>
  <c r="B5855" i="37"/>
  <c r="B5798" i="37"/>
  <c r="B5776" i="37"/>
  <c r="B5727" i="37"/>
  <c r="B5719" i="37"/>
  <c r="B5711" i="37"/>
  <c r="B5703" i="37"/>
  <c r="B5695" i="37"/>
  <c r="B5687" i="37"/>
  <c r="B5679" i="37"/>
  <c r="B5671" i="37"/>
  <c r="B5663" i="37"/>
  <c r="B5655" i="37"/>
  <c r="B5647" i="37"/>
  <c r="B5639" i="37"/>
  <c r="B5631" i="37"/>
  <c r="B5623" i="37"/>
  <c r="B5615" i="37"/>
  <c r="B5607" i="37"/>
  <c r="B5599" i="37"/>
  <c r="B5591" i="37"/>
  <c r="B5583" i="37"/>
  <c r="B5575" i="37"/>
  <c r="B5567" i="37"/>
  <c r="B5559" i="37"/>
  <c r="B5551" i="37"/>
  <c r="B5543" i="37"/>
  <c r="B5535" i="37"/>
  <c r="B5527" i="37"/>
  <c r="B5519" i="37"/>
  <c r="B5511" i="37"/>
  <c r="B5503" i="37"/>
  <c r="B5495" i="37"/>
  <c r="B5487" i="37"/>
  <c r="B5479" i="37"/>
  <c r="B5471" i="37"/>
  <c r="B5463" i="37"/>
  <c r="B5455" i="37"/>
  <c r="B5447" i="37"/>
  <c r="B5439" i="37"/>
  <c r="B5431" i="37"/>
  <c r="B5423" i="37"/>
  <c r="B5415" i="37"/>
  <c r="B5407" i="37"/>
  <c r="B5399" i="37"/>
  <c r="B5391" i="37"/>
  <c r="B5383" i="37"/>
  <c r="B5375" i="37"/>
  <c r="B5367" i="37"/>
  <c r="B5359" i="37"/>
  <c r="B5351" i="37"/>
  <c r="B5343" i="37"/>
  <c r="B5335" i="37"/>
  <c r="B5327" i="37"/>
  <c r="B5319" i="37"/>
  <c r="B5311" i="37"/>
  <c r="B5303" i="37"/>
  <c r="B5295" i="37"/>
  <c r="B5287" i="37"/>
  <c r="B5279" i="37"/>
  <c r="B5271" i="37"/>
  <c r="B5263" i="37"/>
  <c r="B5255" i="37"/>
  <c r="B5247" i="37"/>
  <c r="B5239" i="37"/>
  <c r="B5231" i="37"/>
  <c r="B5223" i="37"/>
  <c r="B5215" i="37"/>
  <c r="B5207" i="37"/>
  <c r="B5199" i="37"/>
  <c r="B5191" i="37"/>
  <c r="B5183" i="37"/>
  <c r="B5175" i="37"/>
  <c r="B5167" i="37"/>
  <c r="B5159" i="37"/>
  <c r="B5151" i="37"/>
  <c r="B5143" i="37"/>
  <c r="B5135" i="37"/>
  <c r="B5127" i="37"/>
  <c r="B5119" i="37"/>
  <c r="B5111" i="37"/>
  <c r="B6370" i="37"/>
  <c r="B6114" i="37"/>
  <c r="B5967" i="37"/>
  <c r="B5823" i="37"/>
  <c r="B5752" i="37"/>
  <c r="B5732" i="37"/>
  <c r="B5724" i="37"/>
  <c r="B5716" i="37"/>
  <c r="B5708" i="37"/>
  <c r="B5700" i="37"/>
  <c r="B5692" i="37"/>
  <c r="B5684" i="37"/>
  <c r="B5676" i="37"/>
  <c r="B5668" i="37"/>
  <c r="B5660" i="37"/>
  <c r="B5652" i="37"/>
  <c r="B5644" i="37"/>
  <c r="B5636" i="37"/>
  <c r="B5628" i="37"/>
  <c r="B5620" i="37"/>
  <c r="B5612" i="37"/>
  <c r="B5604" i="37"/>
  <c r="B5596" i="37"/>
  <c r="B5588" i="37"/>
  <c r="B5580" i="37"/>
  <c r="B5572" i="37"/>
  <c r="B5564" i="37"/>
  <c r="B5556" i="37"/>
  <c r="B5548" i="37"/>
  <c r="B5540" i="37"/>
  <c r="B5532" i="37"/>
  <c r="B5524" i="37"/>
  <c r="B5516" i="37"/>
  <c r="B5508" i="37"/>
  <c r="B5500" i="37"/>
  <c r="B5492" i="37"/>
  <c r="B5484" i="37"/>
  <c r="B5476" i="37"/>
  <c r="B5468" i="37"/>
  <c r="B5460" i="37"/>
  <c r="B5452" i="37"/>
  <c r="B5444" i="37"/>
  <c r="B5436" i="37"/>
  <c r="B5428" i="37"/>
  <c r="B5420" i="37"/>
  <c r="B5412" i="37"/>
  <c r="B5404" i="37"/>
  <c r="B5396" i="37"/>
  <c r="B5388" i="37"/>
  <c r="B5380" i="37"/>
  <c r="B5372" i="37"/>
  <c r="B5364" i="37"/>
  <c r="B5356" i="37"/>
  <c r="B5348" i="37"/>
  <c r="B5340" i="37"/>
  <c r="B5332" i="37"/>
  <c r="B5324" i="37"/>
  <c r="B5316" i="37"/>
  <c r="B5308" i="37"/>
  <c r="B5300" i="37"/>
  <c r="B5292" i="37"/>
  <c r="B5284" i="37"/>
  <c r="B5276" i="37"/>
  <c r="B5268" i="37"/>
  <c r="B5260" i="37"/>
  <c r="B5252" i="37"/>
  <c r="B5244" i="37"/>
  <c r="B5236" i="37"/>
  <c r="B5228" i="37"/>
  <c r="B5220" i="37"/>
  <c r="B5212" i="37"/>
  <c r="B5204" i="37"/>
  <c r="B5196" i="37"/>
  <c r="B5188" i="37"/>
  <c r="B5180" i="37"/>
  <c r="B5172" i="37"/>
  <c r="B5164" i="37"/>
  <c r="B5156" i="37"/>
  <c r="B5148" i="37"/>
  <c r="B5140" i="37"/>
  <c r="B5132" i="37"/>
  <c r="B5124" i="37"/>
  <c r="B5116" i="37"/>
  <c r="B5108" i="37"/>
  <c r="B6178" i="37"/>
  <c r="B5705" i="37"/>
  <c r="B5673" i="37"/>
  <c r="B5641" i="37"/>
  <c r="B5609" i="37"/>
  <c r="B5577" i="37"/>
  <c r="B5545" i="37"/>
  <c r="B5513" i="37"/>
  <c r="B5481" i="37"/>
  <c r="B5449" i="37"/>
  <c r="B5417" i="37"/>
  <c r="B5385" i="37"/>
  <c r="B5353" i="37"/>
  <c r="B5321" i="37"/>
  <c r="B5289" i="37"/>
  <c r="B5257" i="37"/>
  <c r="B5225" i="37"/>
  <c r="B5193" i="37"/>
  <c r="B5149" i="37"/>
  <c r="B5142" i="37"/>
  <c r="B5113" i="37"/>
  <c r="B5792" i="37"/>
  <c r="B5726" i="37"/>
  <c r="B5694" i="37"/>
  <c r="B5662" i="37"/>
  <c r="B5630" i="37"/>
  <c r="B5598" i="37"/>
  <c r="B5566" i="37"/>
  <c r="B5534" i="37"/>
  <c r="B5502" i="37"/>
  <c r="B5470" i="37"/>
  <c r="B5438" i="37"/>
  <c r="B5406" i="37"/>
  <c r="B5374" i="37"/>
  <c r="B5342" i="37"/>
  <c r="B5310" i="37"/>
  <c r="B5278" i="37"/>
  <c r="B5246" i="37"/>
  <c r="B5214" i="37"/>
  <c r="B5182" i="37"/>
  <c r="B5141" i="37"/>
  <c r="B5134" i="37"/>
  <c r="B5105" i="37"/>
  <c r="B5901" i="37"/>
  <c r="B5713" i="37"/>
  <c r="B5681" i="37"/>
  <c r="B5649" i="37"/>
  <c r="B5617" i="37"/>
  <c r="B5585" i="37"/>
  <c r="B5553" i="37"/>
  <c r="B5521" i="37"/>
  <c r="B5489" i="37"/>
  <c r="B5457" i="37"/>
  <c r="B5425" i="37"/>
  <c r="B5393" i="37"/>
  <c r="B5361" i="37"/>
  <c r="B5329" i="37"/>
  <c r="B5297" i="37"/>
  <c r="B5265" i="37"/>
  <c r="B5233" i="37"/>
  <c r="B5201" i="37"/>
  <c r="B5169" i="37"/>
  <c r="B5161" i="37"/>
  <c r="B5133" i="37"/>
  <c r="B5126" i="37"/>
  <c r="B6018" i="37"/>
  <c r="B5734" i="37"/>
  <c r="B5702" i="37"/>
  <c r="B5670" i="37"/>
  <c r="B5638" i="37"/>
  <c r="B5606" i="37"/>
  <c r="B5574" i="37"/>
  <c r="B5542" i="37"/>
  <c r="B5510" i="37"/>
  <c r="B5478" i="37"/>
  <c r="B5446" i="37"/>
  <c r="B5414" i="37"/>
  <c r="B5382" i="37"/>
  <c r="B5350" i="37"/>
  <c r="B5318" i="37"/>
  <c r="B5286" i="37"/>
  <c r="B5254" i="37"/>
  <c r="B5222" i="37"/>
  <c r="B5190" i="37"/>
  <c r="B5153" i="37"/>
  <c r="B5125" i="37"/>
  <c r="B5118" i="37"/>
  <c r="B5768" i="37"/>
  <c r="B5721" i="37"/>
  <c r="B5689" i="37"/>
  <c r="B5657" i="37"/>
  <c r="B5625" i="37"/>
  <c r="B5593" i="37"/>
  <c r="B5561" i="37"/>
  <c r="B5529" i="37"/>
  <c r="B5497" i="37"/>
  <c r="B5465" i="37"/>
  <c r="B5433" i="37"/>
  <c r="B5401" i="37"/>
  <c r="B5369" i="37"/>
  <c r="B5337" i="37"/>
  <c r="B5305" i="37"/>
  <c r="B5273" i="37"/>
  <c r="B5241" i="37"/>
  <c r="B5209" i="37"/>
  <c r="B5177" i="37"/>
  <c r="B5145" i="37"/>
  <c r="B5117" i="37"/>
  <c r="B5110" i="37"/>
  <c r="B6274" i="37"/>
  <c r="B5710" i="37"/>
  <c r="B5678" i="37"/>
  <c r="B5646" i="37"/>
  <c r="B5614" i="37"/>
  <c r="B5582" i="37"/>
  <c r="B5550" i="37"/>
  <c r="B5518" i="37"/>
  <c r="B5486" i="37"/>
  <c r="B5454" i="37"/>
  <c r="B5422" i="37"/>
  <c r="B5390" i="37"/>
  <c r="B5358" i="37"/>
  <c r="B5326" i="37"/>
  <c r="B5294" i="37"/>
  <c r="B5262" i="37"/>
  <c r="B5230" i="37"/>
  <c r="B5198" i="37"/>
  <c r="B5166" i="37"/>
  <c r="B5137" i="37"/>
  <c r="B5109" i="37"/>
  <c r="B5697" i="37"/>
  <c r="B5569" i="37"/>
  <c r="B5441" i="37"/>
  <c r="B5313" i="37"/>
  <c r="B5185" i="37"/>
  <c r="B5654" i="37"/>
  <c r="B5526" i="37"/>
  <c r="B5398" i="37"/>
  <c r="B5270" i="37"/>
  <c r="B5150" i="37"/>
  <c r="B5121" i="37"/>
  <c r="B5729" i="37"/>
  <c r="B5601" i="37"/>
  <c r="B5473" i="37"/>
  <c r="B5345" i="37"/>
  <c r="B5217" i="37"/>
  <c r="B5686" i="37"/>
  <c r="B5558" i="37"/>
  <c r="B5430" i="37"/>
  <c r="B5302" i="37"/>
  <c r="B5174" i="37"/>
  <c r="B5958" i="37"/>
  <c r="B5633" i="37"/>
  <c r="B5505" i="37"/>
  <c r="B5377" i="37"/>
  <c r="B5249" i="37"/>
  <c r="B5165" i="37"/>
  <c r="B5933" i="37"/>
  <c r="B5718" i="37"/>
  <c r="B5590" i="37"/>
  <c r="B5462" i="37"/>
  <c r="B5334" i="37"/>
  <c r="B5206" i="37"/>
  <c r="B5238" i="37"/>
  <c r="B5537" i="37"/>
  <c r="B5366" i="37"/>
  <c r="B5665" i="37"/>
  <c r="B5158" i="37"/>
  <c r="B5494" i="37"/>
  <c r="B5157" i="37"/>
  <c r="B5281" i="37"/>
  <c r="B5129" i="37"/>
  <c r="B5409" i="37"/>
  <c r="B5622" i="37"/>
  <c r="B5102" i="37"/>
  <c r="B5098" i="37"/>
  <c r="B5094" i="37"/>
  <c r="B5090" i="37"/>
  <c r="B5086" i="37"/>
  <c r="B5082" i="37"/>
  <c r="B5078" i="37"/>
  <c r="B5074" i="37"/>
  <c r="B5103" i="37"/>
  <c r="B5099" i="37"/>
  <c r="B5095" i="37"/>
  <c r="B5091" i="37"/>
  <c r="B5087" i="37"/>
  <c r="B5083" i="37"/>
  <c r="B5079" i="37"/>
  <c r="B5075" i="37"/>
  <c r="B5104" i="37"/>
  <c r="B5100" i="37"/>
  <c r="B5096" i="37"/>
  <c r="B5092" i="37"/>
  <c r="B5088" i="37"/>
  <c r="B5084" i="37"/>
  <c r="B5080" i="37"/>
  <c r="B5076" i="37"/>
  <c r="B5072" i="37"/>
  <c r="B5068" i="37"/>
  <c r="B5064" i="37"/>
  <c r="B5060" i="37"/>
  <c r="B5056" i="37"/>
  <c r="B5052" i="37"/>
  <c r="B5048" i="37"/>
  <c r="B5044" i="37"/>
  <c r="B5040" i="37"/>
  <c r="B5036" i="37"/>
  <c r="B5032" i="37"/>
  <c r="B5028" i="37"/>
  <c r="B5024" i="37"/>
  <c r="B5020" i="37"/>
  <c r="B5016" i="37"/>
  <c r="B5012" i="37"/>
  <c r="B5008" i="37"/>
  <c r="B5004" i="37"/>
  <c r="B5000" i="37"/>
  <c r="B4996" i="37"/>
  <c r="B4992" i="37"/>
  <c r="B5101" i="37"/>
  <c r="B5097" i="37"/>
  <c r="B5093" i="37"/>
  <c r="B5089" i="37"/>
  <c r="B5085" i="37"/>
  <c r="B5081" i="37"/>
  <c r="B5077" i="37"/>
  <c r="B5073" i="37"/>
  <c r="B5069" i="37"/>
  <c r="B5065" i="37"/>
  <c r="B5061" i="37"/>
  <c r="B5057" i="37"/>
  <c r="B5053" i="37"/>
  <c r="B5049" i="37"/>
  <c r="B5045" i="37"/>
  <c r="B5041" i="37"/>
  <c r="B5037" i="37"/>
  <c r="B5033" i="37"/>
  <c r="B5029" i="37"/>
  <c r="B5025" i="37"/>
  <c r="B5021" i="37"/>
  <c r="B5017" i="37"/>
  <c r="B5013" i="37"/>
  <c r="B5009" i="37"/>
  <c r="B5005" i="37"/>
  <c r="B5001" i="37"/>
  <c r="B4997" i="37"/>
  <c r="B4993" i="37"/>
  <c r="B5070" i="37"/>
  <c r="B5062" i="37"/>
  <c r="B5054" i="37"/>
  <c r="B5046" i="37"/>
  <c r="B5038" i="37"/>
  <c r="B5030" i="37"/>
  <c r="B5022" i="37"/>
  <c r="B5014" i="37"/>
  <c r="B5006" i="37"/>
  <c r="B4998" i="37"/>
  <c r="B4988" i="37"/>
  <c r="B4984" i="37"/>
  <c r="B4980" i="37"/>
  <c r="B4976" i="37"/>
  <c r="B4972" i="37"/>
  <c r="B4968" i="37"/>
  <c r="B4964" i="37"/>
  <c r="B4960" i="37"/>
  <c r="B4956" i="37"/>
  <c r="B4952" i="37"/>
  <c r="B4948" i="37"/>
  <c r="B4944" i="37"/>
  <c r="B4940" i="37"/>
  <c r="B4936" i="37"/>
  <c r="B4932" i="37"/>
  <c r="B4928" i="37"/>
  <c r="B4924" i="37"/>
  <c r="B4920" i="37"/>
  <c r="B5067" i="37"/>
  <c r="B5059" i="37"/>
  <c r="B5051" i="37"/>
  <c r="B5043" i="37"/>
  <c r="B5035" i="37"/>
  <c r="B5027" i="37"/>
  <c r="B5019" i="37"/>
  <c r="B5011" i="37"/>
  <c r="B5003" i="37"/>
  <c r="B4995" i="37"/>
  <c r="B4989" i="37"/>
  <c r="B4985" i="37"/>
  <c r="B4981" i="37"/>
  <c r="B4977" i="37"/>
  <c r="B4973" i="37"/>
  <c r="B4969" i="37"/>
  <c r="B4965" i="37"/>
  <c r="B4961" i="37"/>
  <c r="B4957" i="37"/>
  <c r="B4953" i="37"/>
  <c r="B4949" i="37"/>
  <c r="B4945" i="37"/>
  <c r="B4941" i="37"/>
  <c r="B4937" i="37"/>
  <c r="B4933" i="37"/>
  <c r="B4929" i="37"/>
  <c r="B4925" i="37"/>
  <c r="B4921" i="37"/>
  <c r="B5066" i="37"/>
  <c r="B5058" i="37"/>
  <c r="B5050" i="37"/>
  <c r="B5042" i="37"/>
  <c r="B5034" i="37"/>
  <c r="B5026" i="37"/>
  <c r="B5018" i="37"/>
  <c r="B5010" i="37"/>
  <c r="B5002" i="37"/>
  <c r="B4994" i="37"/>
  <c r="B4990" i="37"/>
  <c r="B4986" i="37"/>
  <c r="B4982" i="37"/>
  <c r="B4978" i="37"/>
  <c r="B4974" i="37"/>
  <c r="B4970" i="37"/>
  <c r="B4966" i="37"/>
  <c r="B4962" i="37"/>
  <c r="B4958" i="37"/>
  <c r="B4954" i="37"/>
  <c r="B4950" i="37"/>
  <c r="B5055" i="37"/>
  <c r="B5023" i="37"/>
  <c r="B4991" i="37"/>
  <c r="B4975" i="37"/>
  <c r="B4959" i="37"/>
  <c r="B4946" i="37"/>
  <c r="B4938" i="37"/>
  <c r="B4930" i="37"/>
  <c r="B4922" i="37"/>
  <c r="B4918" i="37"/>
  <c r="B4914" i="37"/>
  <c r="B4910" i="37"/>
  <c r="B4906" i="37"/>
  <c r="B4902" i="37"/>
  <c r="B4898" i="37"/>
  <c r="B4894" i="37"/>
  <c r="B4890" i="37"/>
  <c r="B4886" i="37"/>
  <c r="B4882" i="37"/>
  <c r="B4878" i="37"/>
  <c r="B4874" i="37"/>
  <c r="B4870" i="37"/>
  <c r="B4866" i="37"/>
  <c r="B4862" i="37"/>
  <c r="B4858" i="37"/>
  <c r="B4854" i="37"/>
  <c r="B4850" i="37"/>
  <c r="B4846" i="37"/>
  <c r="B4842" i="37"/>
  <c r="B5063" i="37"/>
  <c r="B5031" i="37"/>
  <c r="B4999" i="37"/>
  <c r="B4979" i="37"/>
  <c r="B4963" i="37"/>
  <c r="B4943" i="37"/>
  <c r="B4935" i="37"/>
  <c r="B4927" i="37"/>
  <c r="B4919" i="37"/>
  <c r="B4915" i="37"/>
  <c r="B4911" i="37"/>
  <c r="B4907" i="37"/>
  <c r="B4903" i="37"/>
  <c r="B4899" i="37"/>
  <c r="B4895" i="37"/>
  <c r="B4891" i="37"/>
  <c r="B4887" i="37"/>
  <c r="B4883" i="37"/>
  <c r="B4879" i="37"/>
  <c r="B4875" i="37"/>
  <c r="B4871" i="37"/>
  <c r="B4867" i="37"/>
  <c r="B4863" i="37"/>
  <c r="B4859" i="37"/>
  <c r="B4855" i="37"/>
  <c r="B4851" i="37"/>
  <c r="B4847" i="37"/>
  <c r="B4843" i="37"/>
  <c r="B5039" i="37"/>
  <c r="B4983" i="37"/>
  <c r="B4951" i="37"/>
  <c r="B4934" i="37"/>
  <c r="B4916" i="37"/>
  <c r="B4908" i="37"/>
  <c r="B4900" i="37"/>
  <c r="B4892" i="37"/>
  <c r="B4884" i="37"/>
  <c r="B4876" i="37"/>
  <c r="B4868" i="37"/>
  <c r="B4860" i="37"/>
  <c r="B4852" i="37"/>
  <c r="B4844" i="37"/>
  <c r="B4838" i="37"/>
  <c r="B4834" i="37"/>
  <c r="B4830" i="37"/>
  <c r="B4826" i="37"/>
  <c r="B4822" i="37"/>
  <c r="B4818" i="37"/>
  <c r="B4814" i="37"/>
  <c r="B4810" i="37"/>
  <c r="B4806" i="37"/>
  <c r="B4802" i="37"/>
  <c r="B4798" i="37"/>
  <c r="B4794" i="37"/>
  <c r="B4790" i="37"/>
  <c r="B4786" i="37"/>
  <c r="B4782" i="37"/>
  <c r="B4778" i="37"/>
  <c r="B4774" i="37"/>
  <c r="B4770" i="37"/>
  <c r="B4766" i="37"/>
  <c r="B4762" i="37"/>
  <c r="B4758" i="37"/>
  <c r="B4754" i="37"/>
  <c r="B4750" i="37"/>
  <c r="B4746" i="37"/>
  <c r="B4742" i="37"/>
  <c r="B4738" i="37"/>
  <c r="B4734" i="37"/>
  <c r="B4730" i="37"/>
  <c r="B4726" i="37"/>
  <c r="B4722" i="37"/>
  <c r="B4718" i="37"/>
  <c r="B4714" i="37"/>
  <c r="B4710" i="37"/>
  <c r="B4706" i="37"/>
  <c r="B4702" i="37"/>
  <c r="B4698" i="37"/>
  <c r="B4694" i="37"/>
  <c r="B4690" i="37"/>
  <c r="B4686" i="37"/>
  <c r="B4682" i="37"/>
  <c r="B4678" i="37"/>
  <c r="B4674" i="37"/>
  <c r="B5015" i="37"/>
  <c r="B4971" i="37"/>
  <c r="B4939" i="37"/>
  <c r="B4923" i="37"/>
  <c r="B4913" i="37"/>
  <c r="B4905" i="37"/>
  <c r="B4897" i="37"/>
  <c r="B4889" i="37"/>
  <c r="B4881" i="37"/>
  <c r="B4873" i="37"/>
  <c r="B4865" i="37"/>
  <c r="B4857" i="37"/>
  <c r="B4849" i="37"/>
  <c r="B4841" i="37"/>
  <c r="B4839" i="37"/>
  <c r="B4835" i="37"/>
  <c r="B4831" i="37"/>
  <c r="B4827" i="37"/>
  <c r="B4823" i="37"/>
  <c r="B4819" i="37"/>
  <c r="B4815" i="37"/>
  <c r="B4811" i="37"/>
  <c r="B4807" i="37"/>
  <c r="B4803" i="37"/>
  <c r="B4799" i="37"/>
  <c r="B4795" i="37"/>
  <c r="B4791" i="37"/>
  <c r="B4787" i="37"/>
  <c r="B4783" i="37"/>
  <c r="B4779" i="37"/>
  <c r="B4775" i="37"/>
  <c r="B4771" i="37"/>
  <c r="B4767" i="37"/>
  <c r="B4763" i="37"/>
  <c r="B4759" i="37"/>
  <c r="B4755" i="37"/>
  <c r="B4751" i="37"/>
  <c r="B4747" i="37"/>
  <c r="B4743" i="37"/>
  <c r="B4739" i="37"/>
  <c r="B4735" i="37"/>
  <c r="B4731" i="37"/>
  <c r="B4727" i="37"/>
  <c r="B4723" i="37"/>
  <c r="B4719" i="37"/>
  <c r="B4715" i="37"/>
  <c r="B4711" i="37"/>
  <c r="B4707" i="37"/>
  <c r="B4703" i="37"/>
  <c r="B4699" i="37"/>
  <c r="B4695" i="37"/>
  <c r="B4691" i="37"/>
  <c r="B4687" i="37"/>
  <c r="B4683" i="37"/>
  <c r="B4679" i="37"/>
  <c r="B4675" i="37"/>
  <c r="B4671" i="37"/>
  <c r="B5007" i="37"/>
  <c r="B4942" i="37"/>
  <c r="B4904" i="37"/>
  <c r="B4888" i="37"/>
  <c r="B4872" i="37"/>
  <c r="B4856" i="37"/>
  <c r="B4832" i="37"/>
  <c r="B4824" i="37"/>
  <c r="B4816" i="37"/>
  <c r="B4808" i="37"/>
  <c r="B4800" i="37"/>
  <c r="B4792" i="37"/>
  <c r="B4784" i="37"/>
  <c r="B4776" i="37"/>
  <c r="B4768" i="37"/>
  <c r="B4760" i="37"/>
  <c r="B4752" i="37"/>
  <c r="B4744" i="37"/>
  <c r="B4736" i="37"/>
  <c r="B4728" i="37"/>
  <c r="B4720" i="37"/>
  <c r="B4712" i="37"/>
  <c r="B4704" i="37"/>
  <c r="B4696" i="37"/>
  <c r="B4688" i="37"/>
  <c r="B4680" i="37"/>
  <c r="B4672" i="37"/>
  <c r="B4670" i="37"/>
  <c r="B4666" i="37"/>
  <c r="B4662" i="37"/>
  <c r="B4658" i="37"/>
  <c r="B4654" i="37"/>
  <c r="B4650" i="37"/>
  <c r="B4646" i="37"/>
  <c r="B4642" i="37"/>
  <c r="B4638" i="37"/>
  <c r="B4634" i="37"/>
  <c r="B4630" i="37"/>
  <c r="B4626" i="37"/>
  <c r="B4622" i="37"/>
  <c r="B4618" i="37"/>
  <c r="B4614" i="37"/>
  <c r="B4610" i="37"/>
  <c r="B4606" i="37"/>
  <c r="B4602" i="37"/>
  <c r="B4598" i="37"/>
  <c r="B4594" i="37"/>
  <c r="B4590" i="37"/>
  <c r="B4586" i="37"/>
  <c r="B4582" i="37"/>
  <c r="B4578" i="37"/>
  <c r="B4574" i="37"/>
  <c r="B4570" i="37"/>
  <c r="B4566" i="37"/>
  <c r="B4562" i="37"/>
  <c r="B4558" i="37"/>
  <c r="B5047" i="37"/>
  <c r="B4955" i="37"/>
  <c r="B4931" i="37"/>
  <c r="B4909" i="37"/>
  <c r="B4893" i="37"/>
  <c r="B4877" i="37"/>
  <c r="B4861" i="37"/>
  <c r="B4845" i="37"/>
  <c r="B4840" i="37"/>
  <c r="B4837" i="37"/>
  <c r="B4829" i="37"/>
  <c r="B4821" i="37"/>
  <c r="B4813" i="37"/>
  <c r="B4805" i="37"/>
  <c r="B4797" i="37"/>
  <c r="B4789" i="37"/>
  <c r="B4781" i="37"/>
  <c r="B4773" i="37"/>
  <c r="B4765" i="37"/>
  <c r="B4757" i="37"/>
  <c r="B4749" i="37"/>
  <c r="B4741" i="37"/>
  <c r="B4733" i="37"/>
  <c r="B4725" i="37"/>
  <c r="B4717" i="37"/>
  <c r="B4709" i="37"/>
  <c r="B4701" i="37"/>
  <c r="B4693" i="37"/>
  <c r="B4685" i="37"/>
  <c r="B4677" i="37"/>
  <c r="B4667" i="37"/>
  <c r="B4663" i="37"/>
  <c r="B4659" i="37"/>
  <c r="B4655" i="37"/>
  <c r="B4651" i="37"/>
  <c r="B4647" i="37"/>
  <c r="B4643" i="37"/>
  <c r="B4639" i="37"/>
  <c r="B4635" i="37"/>
  <c r="B4631" i="37"/>
  <c r="B4627" i="37"/>
  <c r="B4623" i="37"/>
  <c r="B4619" i="37"/>
  <c r="B4615" i="37"/>
  <c r="B4611" i="37"/>
  <c r="B4607" i="37"/>
  <c r="B4603" i="37"/>
  <c r="B4599" i="37"/>
  <c r="B4595" i="37"/>
  <c r="B4591" i="37"/>
  <c r="B4587" i="37"/>
  <c r="B4583" i="37"/>
  <c r="B4579" i="37"/>
  <c r="B4575" i="37"/>
  <c r="B4571" i="37"/>
  <c r="B4567" i="37"/>
  <c r="B4563" i="37"/>
  <c r="B4559" i="37"/>
  <c r="B5071" i="37"/>
  <c r="B4926" i="37"/>
  <c r="B4912" i="37"/>
  <c r="B4880" i="37"/>
  <c r="B4848" i="37"/>
  <c r="B4828" i="37"/>
  <c r="B4812" i="37"/>
  <c r="B4796" i="37"/>
  <c r="B4780" i="37"/>
  <c r="B4764" i="37"/>
  <c r="B4748" i="37"/>
  <c r="B4732" i="37"/>
  <c r="B4716" i="37"/>
  <c r="B4700" i="37"/>
  <c r="B4684" i="37"/>
  <c r="B4664" i="37"/>
  <c r="B4656" i="37"/>
  <c r="B4648" i="37"/>
  <c r="B4640" i="37"/>
  <c r="B4632" i="37"/>
  <c r="B4624" i="37"/>
  <c r="B4616" i="37"/>
  <c r="B4608" i="37"/>
  <c r="B4600" i="37"/>
  <c r="B4592" i="37"/>
  <c r="B4584" i="37"/>
  <c r="B4576" i="37"/>
  <c r="B4568" i="37"/>
  <c r="B4560" i="37"/>
  <c r="B4987" i="37"/>
  <c r="B4947" i="37"/>
  <c r="B4901" i="37"/>
  <c r="B4869" i="37"/>
  <c r="B4833" i="37"/>
  <c r="B4817" i="37"/>
  <c r="B4801" i="37"/>
  <c r="B4785" i="37"/>
  <c r="B4769" i="37"/>
  <c r="B4753" i="37"/>
  <c r="B4737" i="37"/>
  <c r="B4721" i="37"/>
  <c r="B4705" i="37"/>
  <c r="B4689" i="37"/>
  <c r="B4673" i="37"/>
  <c r="B4669" i="37"/>
  <c r="B4661" i="37"/>
  <c r="B4653" i="37"/>
  <c r="B4645" i="37"/>
  <c r="B4637" i="37"/>
  <c r="B4629" i="37"/>
  <c r="B4621" i="37"/>
  <c r="B4613" i="37"/>
  <c r="B4605" i="37"/>
  <c r="B4597" i="37"/>
  <c r="B4589" i="37"/>
  <c r="B4581" i="37"/>
  <c r="B4573" i="37"/>
  <c r="B4565" i="37"/>
  <c r="B4557" i="37"/>
  <c r="B4554" i="37"/>
  <c r="B4550" i="37"/>
  <c r="B4546" i="37"/>
  <c r="B4542" i="37"/>
  <c r="B4538" i="37"/>
  <c r="B4534" i="37"/>
  <c r="B4530" i="37"/>
  <c r="B4526" i="37"/>
  <c r="B4522" i="37"/>
  <c r="B4518" i="37"/>
  <c r="B4514" i="37"/>
  <c r="B4510" i="37"/>
  <c r="B4506" i="37"/>
  <c r="B4502" i="37"/>
  <c r="B4498" i="37"/>
  <c r="B4494" i="37"/>
  <c r="B4490" i="37"/>
  <c r="B4486" i="37"/>
  <c r="B4482" i="37"/>
  <c r="B4478" i="37"/>
  <c r="B4474" i="37"/>
  <c r="B4470" i="37"/>
  <c r="B4466" i="37"/>
  <c r="B4462" i="37"/>
  <c r="B4458" i="37"/>
  <c r="B4454" i="37"/>
  <c r="B4967" i="37"/>
  <c r="B4896" i="37"/>
  <c r="B4864" i="37"/>
  <c r="B4836" i="37"/>
  <c r="B4820" i="37"/>
  <c r="B4804" i="37"/>
  <c r="B4788" i="37"/>
  <c r="B4772" i="37"/>
  <c r="B4756" i="37"/>
  <c r="B4740" i="37"/>
  <c r="B4724" i="37"/>
  <c r="B4708" i="37"/>
  <c r="B4692" i="37"/>
  <c r="B4676" i="37"/>
  <c r="B4668" i="37"/>
  <c r="B4660" i="37"/>
  <c r="B4652" i="37"/>
  <c r="B4644" i="37"/>
  <c r="B4636" i="37"/>
  <c r="B4628" i="37"/>
  <c r="B4620" i="37"/>
  <c r="B4612" i="37"/>
  <c r="B4604" i="37"/>
  <c r="B4596" i="37"/>
  <c r="B4588" i="37"/>
  <c r="B4580" i="37"/>
  <c r="B4572" i="37"/>
  <c r="B4564" i="37"/>
  <c r="B4917" i="37"/>
  <c r="B4885" i="37"/>
  <c r="B4853" i="37"/>
  <c r="B4825" i="37"/>
  <c r="B4809" i="37"/>
  <c r="B4793" i="37"/>
  <c r="B4777" i="37"/>
  <c r="B4761" i="37"/>
  <c r="B4745" i="37"/>
  <c r="B4729" i="37"/>
  <c r="B4713" i="37"/>
  <c r="B4697" i="37"/>
  <c r="B4681" i="37"/>
  <c r="B4665" i="37"/>
  <c r="B4657" i="37"/>
  <c r="B4649" i="37"/>
  <c r="B4641" i="37"/>
  <c r="B4633" i="37"/>
  <c r="B4625" i="37"/>
  <c r="B4617" i="37"/>
  <c r="B4609" i="37"/>
  <c r="B4601" i="37"/>
  <c r="B4593" i="37"/>
  <c r="B4585" i="37"/>
  <c r="B4577" i="37"/>
  <c r="B4569" i="37"/>
  <c r="B4561" i="37"/>
  <c r="B4556" i="37"/>
  <c r="B4552" i="37"/>
  <c r="B4548" i="37"/>
  <c r="B4544" i="37"/>
  <c r="B4540" i="37"/>
  <c r="B4536" i="37"/>
  <c r="B4532" i="37"/>
  <c r="B4528" i="37"/>
  <c r="B4524" i="37"/>
  <c r="B4520" i="37"/>
  <c r="B4516" i="37"/>
  <c r="B4512" i="37"/>
  <c r="B4508" i="37"/>
  <c r="B4504" i="37"/>
  <c r="B4500" i="37"/>
  <c r="B4496" i="37"/>
  <c r="B4492" i="37"/>
  <c r="B4488" i="37"/>
  <c r="B4484" i="37"/>
  <c r="B4480" i="37"/>
  <c r="B4476" i="37"/>
  <c r="B4472" i="37"/>
  <c r="B4468" i="37"/>
  <c r="B4464" i="37"/>
  <c r="B4460" i="37"/>
  <c r="B4456" i="37"/>
  <c r="B4551" i="37"/>
  <c r="B4543" i="37"/>
  <c r="B4535" i="37"/>
  <c r="B4527" i="37"/>
  <c r="B4519" i="37"/>
  <c r="B4511" i="37"/>
  <c r="B4503" i="37"/>
  <c r="B4495" i="37"/>
  <c r="B4487" i="37"/>
  <c r="B4479" i="37"/>
  <c r="B4471" i="37"/>
  <c r="B4463" i="37"/>
  <c r="B4455" i="37"/>
  <c r="B4553" i="37"/>
  <c r="B4545" i="37"/>
  <c r="B4537" i="37"/>
  <c r="B4529" i="37"/>
  <c r="B4521" i="37"/>
  <c r="B4513" i="37"/>
  <c r="B4505" i="37"/>
  <c r="B4497" i="37"/>
  <c r="B4489" i="37"/>
  <c r="B4481" i="37"/>
  <c r="B4473" i="37"/>
  <c r="B4465" i="37"/>
  <c r="B4457" i="37"/>
  <c r="B4555" i="37"/>
  <c r="B4547" i="37"/>
  <c r="B4539" i="37"/>
  <c r="B4531" i="37"/>
  <c r="B4523" i="37"/>
  <c r="B4515" i="37"/>
  <c r="B4507" i="37"/>
  <c r="B4499" i="37"/>
  <c r="B4491" i="37"/>
  <c r="B4483" i="37"/>
  <c r="B4475" i="37"/>
  <c r="B4467" i="37"/>
  <c r="B4459" i="37"/>
  <c r="B4549" i="37"/>
  <c r="B4541" i="37"/>
  <c r="B4533" i="37"/>
  <c r="B4525" i="37"/>
  <c r="B4517" i="37"/>
  <c r="B4509" i="37"/>
  <c r="B4501" i="37"/>
  <c r="B4493" i="37"/>
  <c r="B4485" i="37"/>
  <c r="B4477" i="37"/>
  <c r="B4469" i="37"/>
  <c r="B4461" i="37"/>
  <c r="B4453" i="37"/>
  <c r="B4449" i="37"/>
  <c r="B4445" i="37"/>
  <c r="B4441" i="37"/>
  <c r="B4437" i="37"/>
  <c r="B4433" i="37"/>
  <c r="B4429" i="37"/>
  <c r="B4425" i="37"/>
  <c r="B4421" i="37"/>
  <c r="B4417" i="37"/>
  <c r="B4413" i="37"/>
  <c r="B4409" i="37"/>
  <c r="B4405" i="37"/>
  <c r="B4401" i="37"/>
  <c r="B4397" i="37"/>
  <c r="B4393" i="37"/>
  <c r="B4389" i="37"/>
  <c r="B4385" i="37"/>
  <c r="B4381" i="37"/>
  <c r="B4377" i="37"/>
  <c r="B4373" i="37"/>
  <c r="B4369" i="37"/>
  <c r="B4365" i="37"/>
  <c r="B4361" i="37"/>
  <c r="B4357" i="37"/>
  <c r="B4353" i="37"/>
  <c r="B4349" i="37"/>
  <c r="B4345" i="37"/>
  <c r="B4341" i="37"/>
  <c r="B4337" i="37"/>
  <c r="B4333" i="37"/>
  <c r="B4329" i="37"/>
  <c r="B4325" i="37"/>
  <c r="B4321" i="37"/>
  <c r="B4317" i="37"/>
  <c r="B4313" i="37"/>
  <c r="B4309" i="37"/>
  <c r="B4305" i="37"/>
  <c r="B4301" i="37"/>
  <c r="B4297" i="37"/>
  <c r="B4293" i="37"/>
  <c r="B4289" i="37"/>
  <c r="B4450" i="37"/>
  <c r="B4446" i="37"/>
  <c r="B4442" i="37"/>
  <c r="B4438" i="37"/>
  <c r="B4434" i="37"/>
  <c r="B4430" i="37"/>
  <c r="B4426" i="37"/>
  <c r="B4422" i="37"/>
  <c r="B4418" i="37"/>
  <c r="B4414" i="37"/>
  <c r="B4410" i="37"/>
  <c r="B4406" i="37"/>
  <c r="B4402" i="37"/>
  <c r="B4398" i="37"/>
  <c r="B4394" i="37"/>
  <c r="B4390" i="37"/>
  <c r="B4386" i="37"/>
  <c r="B4382" i="37"/>
  <c r="B4378" i="37"/>
  <c r="B4374" i="37"/>
  <c r="B4370" i="37"/>
  <c r="B4366" i="37"/>
  <c r="B4362" i="37"/>
  <c r="B4358" i="37"/>
  <c r="B4354" i="37"/>
  <c r="B4350" i="37"/>
  <c r="B4346" i="37"/>
  <c r="B4342" i="37"/>
  <c r="B4338" i="37"/>
  <c r="B4334" i="37"/>
  <c r="B4330" i="37"/>
  <c r="B4326" i="37"/>
  <c r="B4322" i="37"/>
  <c r="B4318" i="37"/>
  <c r="B4314" i="37"/>
  <c r="B4310" i="37"/>
  <c r="B4306" i="37"/>
  <c r="B4302" i="37"/>
  <c r="B4298" i="37"/>
  <c r="B4294" i="37"/>
  <c r="B4290" i="37"/>
  <c r="B4451" i="37"/>
  <c r="B4447" i="37"/>
  <c r="B4443" i="37"/>
  <c r="B4439" i="37"/>
  <c r="B4435" i="37"/>
  <c r="B4431" i="37"/>
  <c r="B4427" i="37"/>
  <c r="B4423" i="37"/>
  <c r="B4419" i="37"/>
  <c r="B4415" i="37"/>
  <c r="B4411" i="37"/>
  <c r="B4407" i="37"/>
  <c r="B4403" i="37"/>
  <c r="B4399" i="37"/>
  <c r="B4395" i="37"/>
  <c r="B4391" i="37"/>
  <c r="B4387" i="37"/>
  <c r="B4383" i="37"/>
  <c r="B4379" i="37"/>
  <c r="B4375" i="37"/>
  <c r="B4371" i="37"/>
  <c r="B4367" i="37"/>
  <c r="B4363" i="37"/>
  <c r="B4359" i="37"/>
  <c r="B4355" i="37"/>
  <c r="B4351" i="37"/>
  <c r="B4347" i="37"/>
  <c r="B4343" i="37"/>
  <c r="B4339" i="37"/>
  <c r="B4335" i="37"/>
  <c r="B4331" i="37"/>
  <c r="B4327" i="37"/>
  <c r="B4323" i="37"/>
  <c r="B4319" i="37"/>
  <c r="B4315" i="37"/>
  <c r="B4311" i="37"/>
  <c r="B4307" i="37"/>
  <c r="B4303" i="37"/>
  <c r="B4299" i="37"/>
  <c r="B4295" i="37"/>
  <c r="B4291" i="37"/>
  <c r="B4287" i="37"/>
  <c r="B4452" i="37"/>
  <c r="B4448" i="37"/>
  <c r="B4444" i="37"/>
  <c r="B4440" i="37"/>
  <c r="B4436" i="37"/>
  <c r="B4432" i="37"/>
  <c r="B4428" i="37"/>
  <c r="B4424" i="37"/>
  <c r="B4420" i="37"/>
  <c r="B4416" i="37"/>
  <c r="B4412" i="37"/>
  <c r="B4408" i="37"/>
  <c r="B4404" i="37"/>
  <c r="B4400" i="37"/>
  <c r="B4396" i="37"/>
  <c r="B4392" i="37"/>
  <c r="B4388" i="37"/>
  <c r="B4384" i="37"/>
  <c r="B4380" i="37"/>
  <c r="B4376" i="37"/>
  <c r="B4372" i="37"/>
  <c r="B4368" i="37"/>
  <c r="B4364" i="37"/>
  <c r="B4360" i="37"/>
  <c r="B4356" i="37"/>
  <c r="B4352" i="37"/>
  <c r="B4348" i="37"/>
  <c r="B4344" i="37"/>
  <c r="B4340" i="37"/>
  <c r="B4336" i="37"/>
  <c r="B4332" i="37"/>
  <c r="B4328" i="37"/>
  <c r="B4324" i="37"/>
  <c r="B4320" i="37"/>
  <c r="B4316" i="37"/>
  <c r="B4312" i="37"/>
  <c r="B4308" i="37"/>
  <c r="B4304" i="37"/>
  <c r="B4300" i="37"/>
  <c r="B4296" i="37"/>
  <c r="B4292" i="37"/>
  <c r="B4288" i="37"/>
  <c r="B4284" i="37"/>
  <c r="B4281" i="37"/>
  <c r="B4277" i="37"/>
  <c r="B4273" i="37"/>
  <c r="B4269" i="37"/>
  <c r="B4265" i="37"/>
  <c r="B4261" i="37"/>
  <c r="B4257" i="37"/>
  <c r="B4253" i="37"/>
  <c r="B4249" i="37"/>
  <c r="B4245" i="37"/>
  <c r="B4241" i="37"/>
  <c r="B4237" i="37"/>
  <c r="B4233" i="37"/>
  <c r="B4229" i="37"/>
  <c r="B4225" i="37"/>
  <c r="B4221" i="37"/>
  <c r="B4217" i="37"/>
  <c r="B4213" i="37"/>
  <c r="B4209" i="37"/>
  <c r="B4205" i="37"/>
  <c r="B4201" i="37"/>
  <c r="B4197" i="37"/>
  <c r="B4193" i="37"/>
  <c r="B4189" i="37"/>
  <c r="B4185" i="37"/>
  <c r="B4181" i="37"/>
  <c r="B4177" i="37"/>
  <c r="B4173" i="37"/>
  <c r="B4169" i="37"/>
  <c r="B4165" i="37"/>
  <c r="B4161" i="37"/>
  <c r="B4157" i="37"/>
  <c r="B4153" i="37"/>
  <c r="B4149" i="37"/>
  <c r="B4145" i="37"/>
  <c r="B4141" i="37"/>
  <c r="B4137" i="37"/>
  <c r="B4133" i="37"/>
  <c r="B4129" i="37"/>
  <c r="B4125" i="37"/>
  <c r="B4121" i="37"/>
  <c r="B4117" i="37"/>
  <c r="B4113" i="37"/>
  <c r="B4109" i="37"/>
  <c r="B4105" i="37"/>
  <c r="B4101" i="37"/>
  <c r="B4097" i="37"/>
  <c r="B4093" i="37"/>
  <c r="B4089" i="37"/>
  <c r="B4085" i="37"/>
  <c r="B4081" i="37"/>
  <c r="B4077" i="37"/>
  <c r="B4073" i="37"/>
  <c r="B4069" i="37"/>
  <c r="B4065" i="37"/>
  <c r="B4061" i="37"/>
  <c r="B4057" i="37"/>
  <c r="B4053" i="37"/>
  <c r="B4049" i="37"/>
  <c r="B4045" i="37"/>
  <c r="B4041" i="37"/>
  <c r="B4037" i="37"/>
  <c r="B4033" i="37"/>
  <c r="B4029" i="37"/>
  <c r="B4025" i="37"/>
  <c r="B4021" i="37"/>
  <c r="B4017" i="37"/>
  <c r="B4013" i="37"/>
  <c r="B4009" i="37"/>
  <c r="B4005" i="37"/>
  <c r="B4001" i="37"/>
  <c r="B3997" i="37"/>
  <c r="B3993" i="37"/>
  <c r="B3989" i="37"/>
  <c r="B3985" i="37"/>
  <c r="B3981" i="37"/>
  <c r="B3977" i="37"/>
  <c r="B3973" i="37"/>
  <c r="B3969" i="37"/>
  <c r="B3965" i="37"/>
  <c r="B3961" i="37"/>
  <c r="B3957" i="37"/>
  <c r="B3953" i="37"/>
  <c r="B3949" i="37"/>
  <c r="B3945" i="37"/>
  <c r="B3941" i="37"/>
  <c r="B3937" i="37"/>
  <c r="B3933" i="37"/>
  <c r="B3929" i="37"/>
  <c r="B3925" i="37"/>
  <c r="B3921" i="37"/>
  <c r="B3917" i="37"/>
  <c r="B3913" i="37"/>
  <c r="B3909" i="37"/>
  <c r="B3905" i="37"/>
  <c r="B3901" i="37"/>
  <c r="B3897" i="37"/>
  <c r="B3893" i="37"/>
  <c r="B3889" i="37"/>
  <c r="B3885" i="37"/>
  <c r="B3881" i="37"/>
  <c r="B3877" i="37"/>
  <c r="B3873" i="37"/>
  <c r="B3869" i="37"/>
  <c r="B3865" i="37"/>
  <c r="B3861" i="37"/>
  <c r="B3857" i="37"/>
  <c r="B3853" i="37"/>
  <c r="B3849" i="37"/>
  <c r="B3845" i="37"/>
  <c r="B3841" i="37"/>
  <c r="B3837" i="37"/>
  <c r="B3833" i="37"/>
  <c r="B4286" i="37"/>
  <c r="B4282" i="37"/>
  <c r="B4278" i="37"/>
  <c r="B4274" i="37"/>
  <c r="B4270" i="37"/>
  <c r="B4266" i="37"/>
  <c r="B4262" i="37"/>
  <c r="B4258" i="37"/>
  <c r="B4254" i="37"/>
  <c r="B4250" i="37"/>
  <c r="B4246" i="37"/>
  <c r="B4242" i="37"/>
  <c r="B4238" i="37"/>
  <c r="B4234" i="37"/>
  <c r="B4230" i="37"/>
  <c r="B4226" i="37"/>
  <c r="B4222" i="37"/>
  <c r="B4218" i="37"/>
  <c r="B4214" i="37"/>
  <c r="B4210" i="37"/>
  <c r="B4206" i="37"/>
  <c r="B4202" i="37"/>
  <c r="B4198" i="37"/>
  <c r="B4194" i="37"/>
  <c r="B4190" i="37"/>
  <c r="B4186" i="37"/>
  <c r="B4182" i="37"/>
  <c r="B4178" i="37"/>
  <c r="B4174" i="37"/>
  <c r="B4170" i="37"/>
  <c r="B4166" i="37"/>
  <c r="B4162" i="37"/>
  <c r="B4158" i="37"/>
  <c r="B4154" i="37"/>
  <c r="B4150" i="37"/>
  <c r="B4146" i="37"/>
  <c r="B4142" i="37"/>
  <c r="B4138" i="37"/>
  <c r="B4134" i="37"/>
  <c r="B4130" i="37"/>
  <c r="B4126" i="37"/>
  <c r="B4122" i="37"/>
  <c r="B4118" i="37"/>
  <c r="B4114" i="37"/>
  <c r="B4110" i="37"/>
  <c r="B4106" i="37"/>
  <c r="B4102" i="37"/>
  <c r="B4098" i="37"/>
  <c r="B4094" i="37"/>
  <c r="B4090" i="37"/>
  <c r="B4086" i="37"/>
  <c r="B4082" i="37"/>
  <c r="B4078" i="37"/>
  <c r="B4074" i="37"/>
  <c r="B4070" i="37"/>
  <c r="B4066" i="37"/>
  <c r="B4062" i="37"/>
  <c r="B4058" i="37"/>
  <c r="B4054" i="37"/>
  <c r="B4050" i="37"/>
  <c r="B4046" i="37"/>
  <c r="B4042" i="37"/>
  <c r="B4038" i="37"/>
  <c r="B4034" i="37"/>
  <c r="B4030" i="37"/>
  <c r="B4026" i="37"/>
  <c r="B4022" i="37"/>
  <c r="B4018" i="37"/>
  <c r="B4014" i="37"/>
  <c r="B4010" i="37"/>
  <c r="B4006" i="37"/>
  <c r="B4002" i="37"/>
  <c r="B3998" i="37"/>
  <c r="B3994" i="37"/>
  <c r="B3990" i="37"/>
  <c r="B3986" i="37"/>
  <c r="B3982" i="37"/>
  <c r="B3978" i="37"/>
  <c r="B3974" i="37"/>
  <c r="B3970" i="37"/>
  <c r="B3966" i="37"/>
  <c r="B3962" i="37"/>
  <c r="B3958" i="37"/>
  <c r="B3954" i="37"/>
  <c r="B3950" i="37"/>
  <c r="B3946" i="37"/>
  <c r="B3942" i="37"/>
  <c r="B3938" i="37"/>
  <c r="B3934" i="37"/>
  <c r="B3930" i="37"/>
  <c r="B3926" i="37"/>
  <c r="B3922" i="37"/>
  <c r="B3918" i="37"/>
  <c r="B3914" i="37"/>
  <c r="B3910" i="37"/>
  <c r="B3906" i="37"/>
  <c r="B3902" i="37"/>
  <c r="B3898" i="37"/>
  <c r="B3894" i="37"/>
  <c r="B3890" i="37"/>
  <c r="B3886" i="37"/>
  <c r="B3882" i="37"/>
  <c r="B3878" i="37"/>
  <c r="B3874" i="37"/>
  <c r="B3870" i="37"/>
  <c r="B3866" i="37"/>
  <c r="B3862" i="37"/>
  <c r="B3858" i="37"/>
  <c r="B3854" i="37"/>
  <c r="B3850" i="37"/>
  <c r="B3846" i="37"/>
  <c r="B3842" i="37"/>
  <c r="B3838" i="37"/>
  <c r="B4285" i="37"/>
  <c r="B4283" i="37"/>
  <c r="B4279" i="37"/>
  <c r="B4275" i="37"/>
  <c r="B4271" i="37"/>
  <c r="B4267" i="37"/>
  <c r="B4263" i="37"/>
  <c r="B4259" i="37"/>
  <c r="B4255" i="37"/>
  <c r="B4251" i="37"/>
  <c r="B4247" i="37"/>
  <c r="B4243" i="37"/>
  <c r="B4239" i="37"/>
  <c r="B4235" i="37"/>
  <c r="B4231" i="37"/>
  <c r="B4227" i="37"/>
  <c r="B4223" i="37"/>
  <c r="B4219" i="37"/>
  <c r="B4215" i="37"/>
  <c r="B4211" i="37"/>
  <c r="B4207" i="37"/>
  <c r="B4203" i="37"/>
  <c r="B4199" i="37"/>
  <c r="B4195" i="37"/>
  <c r="B4191" i="37"/>
  <c r="B4187" i="37"/>
  <c r="B4183" i="37"/>
  <c r="B4179" i="37"/>
  <c r="B4175" i="37"/>
  <c r="B4171" i="37"/>
  <c r="B4167" i="37"/>
  <c r="B4163" i="37"/>
  <c r="B4159" i="37"/>
  <c r="B4155" i="37"/>
  <c r="B4151" i="37"/>
  <c r="B4147" i="37"/>
  <c r="B4143" i="37"/>
  <c r="B4139" i="37"/>
  <c r="B4135" i="37"/>
  <c r="B4131" i="37"/>
  <c r="B4127" i="37"/>
  <c r="B4123" i="37"/>
  <c r="B4119" i="37"/>
  <c r="B4115" i="37"/>
  <c r="B4111" i="37"/>
  <c r="B4107" i="37"/>
  <c r="B4103" i="37"/>
  <c r="B4099" i="37"/>
  <c r="B4095" i="37"/>
  <c r="B4091" i="37"/>
  <c r="B4087" i="37"/>
  <c r="B4083" i="37"/>
  <c r="B4079" i="37"/>
  <c r="B4075" i="37"/>
  <c r="B4071" i="37"/>
  <c r="B4067" i="37"/>
  <c r="B4063" i="37"/>
  <c r="B4059" i="37"/>
  <c r="B4055" i="37"/>
  <c r="B4051" i="37"/>
  <c r="B4047" i="37"/>
  <c r="B4043" i="37"/>
  <c r="B4039" i="37"/>
  <c r="B4035" i="37"/>
  <c r="B4031" i="37"/>
  <c r="B4027" i="37"/>
  <c r="B4023" i="37"/>
  <c r="B4019" i="37"/>
  <c r="B4015" i="37"/>
  <c r="B4011" i="37"/>
  <c r="B4007" i="37"/>
  <c r="B4003" i="37"/>
  <c r="B3999" i="37"/>
  <c r="B3995" i="37"/>
  <c r="B3991" i="37"/>
  <c r="B3987" i="37"/>
  <c r="B3983" i="37"/>
  <c r="B3979" i="37"/>
  <c r="B3975" i="37"/>
  <c r="B3971" i="37"/>
  <c r="B3967" i="37"/>
  <c r="B3963" i="37"/>
  <c r="B3959" i="37"/>
  <c r="B3955" i="37"/>
  <c r="B3951" i="37"/>
  <c r="B3947" i="37"/>
  <c r="B3943" i="37"/>
  <c r="B3939" i="37"/>
  <c r="B3935" i="37"/>
  <c r="B3931" i="37"/>
  <c r="B3927" i="37"/>
  <c r="B3923" i="37"/>
  <c r="B3919" i="37"/>
  <c r="B3915" i="37"/>
  <c r="B3911" i="37"/>
  <c r="B3907" i="37"/>
  <c r="B3903" i="37"/>
  <c r="B3899" i="37"/>
  <c r="B3895" i="37"/>
  <c r="B3891" i="37"/>
  <c r="B3887" i="37"/>
  <c r="B3883" i="37"/>
  <c r="B3879" i="37"/>
  <c r="B3875" i="37"/>
  <c r="B3871" i="37"/>
  <c r="B3867" i="37"/>
  <c r="B3863" i="37"/>
  <c r="B3859" i="37"/>
  <c r="B3855" i="37"/>
  <c r="B3851" i="37"/>
  <c r="B3847" i="37"/>
  <c r="B3843" i="37"/>
  <c r="B3839" i="37"/>
  <c r="B3835" i="37"/>
  <c r="B4280" i="37"/>
  <c r="B4276" i="37"/>
  <c r="B4272" i="37"/>
  <c r="B4268" i="37"/>
  <c r="B4264" i="37"/>
  <c r="B4260" i="37"/>
  <c r="B4256" i="37"/>
  <c r="B4252" i="37"/>
  <c r="B4248" i="37"/>
  <c r="B4244" i="37"/>
  <c r="B4240" i="37"/>
  <c r="B4236" i="37"/>
  <c r="B4232" i="37"/>
  <c r="B4228" i="37"/>
  <c r="B4224" i="37"/>
  <c r="B4220" i="37"/>
  <c r="B4216" i="37"/>
  <c r="B4212" i="37"/>
  <c r="B4208" i="37"/>
  <c r="B4204" i="37"/>
  <c r="B4200" i="37"/>
  <c r="B4196" i="37"/>
  <c r="B4192" i="37"/>
  <c r="B4188" i="37"/>
  <c r="B4184" i="37"/>
  <c r="B4180" i="37"/>
  <c r="B4176" i="37"/>
  <c r="B4172" i="37"/>
  <c r="B4168" i="37"/>
  <c r="B4164" i="37"/>
  <c r="B4160" i="37"/>
  <c r="B4156" i="37"/>
  <c r="B4152" i="37"/>
  <c r="B4148" i="37"/>
  <c r="B4144" i="37"/>
  <c r="B4140" i="37"/>
  <c r="B4136" i="37"/>
  <c r="B4132" i="37"/>
  <c r="B4128" i="37"/>
  <c r="B4124" i="37"/>
  <c r="B4120" i="37"/>
  <c r="B4116" i="37"/>
  <c r="B4112" i="37"/>
  <c r="B4108" i="37"/>
  <c r="B4104" i="37"/>
  <c r="B4100" i="37"/>
  <c r="B4096" i="37"/>
  <c r="B4092" i="37"/>
  <c r="B4088" i="37"/>
  <c r="B4084" i="37"/>
  <c r="B4080" i="37"/>
  <c r="B4076" i="37"/>
  <c r="B4072" i="37"/>
  <c r="B4068" i="37"/>
  <c r="B4064" i="37"/>
  <c r="B4060" i="37"/>
  <c r="B4056" i="37"/>
  <c r="B4052" i="37"/>
  <c r="B4048" i="37"/>
  <c r="B4044" i="37"/>
  <c r="B4040" i="37"/>
  <c r="B4036" i="37"/>
  <c r="B4032" i="37"/>
  <c r="B4028" i="37"/>
  <c r="B4024" i="37"/>
  <c r="B4020" i="37"/>
  <c r="B4016" i="37"/>
  <c r="B4012" i="37"/>
  <c r="B4008" i="37"/>
  <c r="B4004" i="37"/>
  <c r="B4000" i="37"/>
  <c r="B3996" i="37"/>
  <c r="B3992" i="37"/>
  <c r="B3988" i="37"/>
  <c r="B3984" i="37"/>
  <c r="B3980" i="37"/>
  <c r="B3976" i="37"/>
  <c r="B3972" i="37"/>
  <c r="B3968" i="37"/>
  <c r="B3964" i="37"/>
  <c r="B3960" i="37"/>
  <c r="B3956" i="37"/>
  <c r="B3952" i="37"/>
  <c r="B3948" i="37"/>
  <c r="B3944" i="37"/>
  <c r="B3940" i="37"/>
  <c r="B3936" i="37"/>
  <c r="B3932" i="37"/>
  <c r="B3928" i="37"/>
  <c r="B3924" i="37"/>
  <c r="B3920" i="37"/>
  <c r="B3916" i="37"/>
  <c r="B3912" i="37"/>
  <c r="B3908" i="37"/>
  <c r="B3904" i="37"/>
  <c r="B3900" i="37"/>
  <c r="B3896" i="37"/>
  <c r="B3892" i="37"/>
  <c r="B3888" i="37"/>
  <c r="B3884" i="37"/>
  <c r="B3880" i="37"/>
  <c r="B3876" i="37"/>
  <c r="B3872" i="37"/>
  <c r="B3868" i="37"/>
  <c r="B3864" i="37"/>
  <c r="B3860" i="37"/>
  <c r="B3856" i="37"/>
  <c r="B3852" i="37"/>
  <c r="B3848" i="37"/>
  <c r="B3844" i="37"/>
  <c r="B3840" i="37"/>
  <c r="B3836" i="37"/>
  <c r="B3832" i="37"/>
  <c r="B3830" i="37"/>
  <c r="B3826" i="37"/>
  <c r="B3822" i="37"/>
  <c r="B3818" i="37"/>
  <c r="B3814" i="37"/>
  <c r="B3810" i="37"/>
  <c r="B3806" i="37"/>
  <c r="B3799" i="37"/>
  <c r="B3795" i="37"/>
  <c r="B3791" i="37"/>
  <c r="B3787" i="37"/>
  <c r="B3783" i="37"/>
  <c r="B3779" i="37"/>
  <c r="B3775" i="37"/>
  <c r="B3772" i="37"/>
  <c r="B3768" i="37"/>
  <c r="B3764" i="37"/>
  <c r="B3760" i="37"/>
  <c r="B3756" i="37"/>
  <c r="B3752" i="37"/>
  <c r="B3748" i="37"/>
  <c r="B3744" i="37"/>
  <c r="B3741" i="37"/>
  <c r="B3737" i="37"/>
  <c r="B3733" i="37"/>
  <c r="B3729" i="37"/>
  <c r="B3725" i="37"/>
  <c r="B3721" i="37"/>
  <c r="B3717" i="37"/>
  <c r="B3713" i="37"/>
  <c r="B3710" i="37"/>
  <c r="B3706" i="37"/>
  <c r="B3702" i="37"/>
  <c r="B3698" i="37"/>
  <c r="B3694" i="37"/>
  <c r="B3690" i="37"/>
  <c r="B3686" i="37"/>
  <c r="B3679" i="37"/>
  <c r="B3675" i="37"/>
  <c r="B3671" i="37"/>
  <c r="B3667" i="37"/>
  <c r="B3663" i="37"/>
  <c r="B3659" i="37"/>
  <c r="B3655" i="37"/>
  <c r="B3652" i="37"/>
  <c r="B3648" i="37"/>
  <c r="B3644" i="37"/>
  <c r="B3640" i="37"/>
  <c r="B3636" i="37"/>
  <c r="B3632" i="37"/>
  <c r="B3628" i="37"/>
  <c r="B3624" i="37"/>
  <c r="B3621" i="37"/>
  <c r="B3617" i="37"/>
  <c r="B3613" i="37"/>
  <c r="B3609" i="37"/>
  <c r="B3605" i="37"/>
  <c r="B3601" i="37"/>
  <c r="B3597" i="37"/>
  <c r="B3593" i="37"/>
  <c r="B3590" i="37"/>
  <c r="B3586" i="37"/>
  <c r="B3582" i="37"/>
  <c r="B3578" i="37"/>
  <c r="B3574" i="37"/>
  <c r="B3570" i="37"/>
  <c r="B3566" i="37"/>
  <c r="B3559" i="37"/>
  <c r="B3555" i="37"/>
  <c r="B3551" i="37"/>
  <c r="B3547" i="37"/>
  <c r="B3543" i="37"/>
  <c r="B3539" i="37"/>
  <c r="B3535" i="37"/>
  <c r="B3532" i="37"/>
  <c r="B3528" i="37"/>
  <c r="B3524" i="37"/>
  <c r="B3520" i="37"/>
  <c r="B3516" i="37"/>
  <c r="B3512" i="37"/>
  <c r="B3508" i="37"/>
  <c r="B3504" i="37"/>
  <c r="B3501" i="37"/>
  <c r="B3497" i="37"/>
  <c r="B3493" i="37"/>
  <c r="B3489" i="37"/>
  <c r="B3485" i="37"/>
  <c r="B3481" i="37"/>
  <c r="B3477" i="37"/>
  <c r="B3473" i="37"/>
  <c r="B3470" i="37"/>
  <c r="B3466" i="37"/>
  <c r="B3462" i="37"/>
  <c r="B3458" i="37"/>
  <c r="B3454" i="37"/>
  <c r="B3450" i="37"/>
  <c r="B3446" i="37"/>
  <c r="B3439" i="37"/>
  <c r="B3435" i="37"/>
  <c r="B3431" i="37"/>
  <c r="B3427" i="37"/>
  <c r="B3423" i="37"/>
  <c r="B3419" i="37"/>
  <c r="B3415" i="37"/>
  <c r="B3412" i="37"/>
  <c r="B3408" i="37"/>
  <c r="B3404" i="37"/>
  <c r="B3400" i="37"/>
  <c r="B3396" i="37"/>
  <c r="B3831" i="37"/>
  <c r="B3827" i="37"/>
  <c r="B3823" i="37"/>
  <c r="B3819" i="37"/>
  <c r="B3815" i="37"/>
  <c r="B3811" i="37"/>
  <c r="B3807" i="37"/>
  <c r="B3803" i="37"/>
  <c r="B3800" i="37"/>
  <c r="B3796" i="37"/>
  <c r="B3792" i="37"/>
  <c r="B3788" i="37"/>
  <c r="B3784" i="37"/>
  <c r="B3780" i="37"/>
  <c r="B3776" i="37"/>
  <c r="B3769" i="37"/>
  <c r="B3765" i="37"/>
  <c r="B3761" i="37"/>
  <c r="B3757" i="37"/>
  <c r="B3753" i="37"/>
  <c r="B3749" i="37"/>
  <c r="B3745" i="37"/>
  <c r="B3742" i="37"/>
  <c r="B3738" i="37"/>
  <c r="B3734" i="37"/>
  <c r="B3730" i="37"/>
  <c r="B3726" i="37"/>
  <c r="B3722" i="37"/>
  <c r="B3718" i="37"/>
  <c r="B3714" i="37"/>
  <c r="B3711" i="37"/>
  <c r="B3707" i="37"/>
  <c r="B3703" i="37"/>
  <c r="B3699" i="37"/>
  <c r="B3695" i="37"/>
  <c r="B3691" i="37"/>
  <c r="B3687" i="37"/>
  <c r="B3683" i="37"/>
  <c r="B3680" i="37"/>
  <c r="B3676" i="37"/>
  <c r="B3672" i="37"/>
  <c r="B3668" i="37"/>
  <c r="B3664" i="37"/>
  <c r="B3660" i="37"/>
  <c r="B3656" i="37"/>
  <c r="B3649" i="37"/>
  <c r="B3645" i="37"/>
  <c r="B3641" i="37"/>
  <c r="B3637" i="37"/>
  <c r="B3633" i="37"/>
  <c r="B3629" i="37"/>
  <c r="B3625" i="37"/>
  <c r="B3622" i="37"/>
  <c r="B3618" i="37"/>
  <c r="B3614" i="37"/>
  <c r="B3610" i="37"/>
  <c r="B3606" i="37"/>
  <c r="B3602" i="37"/>
  <c r="B3598" i="37"/>
  <c r="B3594" i="37"/>
  <c r="B3591" i="37"/>
  <c r="B3587" i="37"/>
  <c r="B3583" i="37"/>
  <c r="B3579" i="37"/>
  <c r="B3575" i="37"/>
  <c r="B3571" i="37"/>
  <c r="B3567" i="37"/>
  <c r="B3563" i="37"/>
  <c r="B3560" i="37"/>
  <c r="B3556" i="37"/>
  <c r="B3552" i="37"/>
  <c r="B3548" i="37"/>
  <c r="B3544" i="37"/>
  <c r="B3540" i="37"/>
  <c r="B3536" i="37"/>
  <c r="B3529" i="37"/>
  <c r="B3525" i="37"/>
  <c r="B3521" i="37"/>
  <c r="B3517" i="37"/>
  <c r="B3513" i="37"/>
  <c r="B3509" i="37"/>
  <c r="B3505" i="37"/>
  <c r="B3502" i="37"/>
  <c r="B3498" i="37"/>
  <c r="B3494" i="37"/>
  <c r="B3490" i="37"/>
  <c r="B3486" i="37"/>
  <c r="B3482" i="37"/>
  <c r="B3478" i="37"/>
  <c r="B3474" i="37"/>
  <c r="B3471" i="37"/>
  <c r="B3467" i="37"/>
  <c r="B3463" i="37"/>
  <c r="B3459" i="37"/>
  <c r="B3455" i="37"/>
  <c r="B3451" i="37"/>
  <c r="B3447" i="37"/>
  <c r="B3443" i="37"/>
  <c r="B3440" i="37"/>
  <c r="B3436" i="37"/>
  <c r="B3432" i="37"/>
  <c r="B3428" i="37"/>
  <c r="B3424" i="37"/>
  <c r="B3420" i="37"/>
  <c r="B3416" i="37"/>
  <c r="B3409" i="37"/>
  <c r="B3405" i="37"/>
  <c r="B3401" i="37"/>
  <c r="B3397" i="37"/>
  <c r="B3393" i="37"/>
  <c r="B3834" i="37"/>
  <c r="B3828" i="37"/>
  <c r="B3824" i="37"/>
  <c r="B3820" i="37"/>
  <c r="B3816" i="37"/>
  <c r="B3812" i="37"/>
  <c r="B3808" i="37"/>
  <c r="B3804" i="37"/>
  <c r="B3801" i="37"/>
  <c r="B3797" i="37"/>
  <c r="B3793" i="37"/>
  <c r="B3789" i="37"/>
  <c r="B3785" i="37"/>
  <c r="B3781" i="37"/>
  <c r="B3777" i="37"/>
  <c r="B3773" i="37"/>
  <c r="B3770" i="37"/>
  <c r="B3766" i="37"/>
  <c r="B3762" i="37"/>
  <c r="B3758" i="37"/>
  <c r="B3754" i="37"/>
  <c r="B3750" i="37"/>
  <c r="B3746" i="37"/>
  <c r="B3739" i="37"/>
  <c r="B3735" i="37"/>
  <c r="B3731" i="37"/>
  <c r="B3727" i="37"/>
  <c r="B3723" i="37"/>
  <c r="B3719" i="37"/>
  <c r="B3715" i="37"/>
  <c r="B3712" i="37"/>
  <c r="B3708" i="37"/>
  <c r="B3704" i="37"/>
  <c r="B3700" i="37"/>
  <c r="B3696" i="37"/>
  <c r="B3692" i="37"/>
  <c r="B3688" i="37"/>
  <c r="B3684" i="37"/>
  <c r="B3681" i="37"/>
  <c r="B3677" i="37"/>
  <c r="B3673" i="37"/>
  <c r="B3669" i="37"/>
  <c r="B3665" i="37"/>
  <c r="B3661" i="37"/>
  <c r="B3657" i="37"/>
  <c r="B3653" i="37"/>
  <c r="B3650" i="37"/>
  <c r="B3646" i="37"/>
  <c r="B3642" i="37"/>
  <c r="B3638" i="37"/>
  <c r="B3634" i="37"/>
  <c r="B3630" i="37"/>
  <c r="B3626" i="37"/>
  <c r="B3619" i="37"/>
  <c r="B3615" i="37"/>
  <c r="B3611" i="37"/>
  <c r="B3607" i="37"/>
  <c r="B3603" i="37"/>
  <c r="B3599" i="37"/>
  <c r="B3595" i="37"/>
  <c r="B3592" i="37"/>
  <c r="B3588" i="37"/>
  <c r="B3584" i="37"/>
  <c r="B3580" i="37"/>
  <c r="B3576" i="37"/>
  <c r="B3572" i="37"/>
  <c r="B3568" i="37"/>
  <c r="B3564" i="37"/>
  <c r="B3561" i="37"/>
  <c r="B3557" i="37"/>
  <c r="B3553" i="37"/>
  <c r="B3549" i="37"/>
  <c r="B3545" i="37"/>
  <c r="B3541" i="37"/>
  <c r="B3537" i="37"/>
  <c r="B3533" i="37"/>
  <c r="B3530" i="37"/>
  <c r="B3526" i="37"/>
  <c r="B3522" i="37"/>
  <c r="B3518" i="37"/>
  <c r="B3514" i="37"/>
  <c r="B3510" i="37"/>
  <c r="B3506" i="37"/>
  <c r="B3499" i="37"/>
  <c r="B3495" i="37"/>
  <c r="B3491" i="37"/>
  <c r="B3487" i="37"/>
  <c r="B3483" i="37"/>
  <c r="B3479" i="37"/>
  <c r="B3475" i="37"/>
  <c r="B3472" i="37"/>
  <c r="B3468" i="37"/>
  <c r="B3464" i="37"/>
  <c r="B3460" i="37"/>
  <c r="B3456" i="37"/>
  <c r="B3452" i="37"/>
  <c r="B3448" i="37"/>
  <c r="B3444" i="37"/>
  <c r="B3441" i="37"/>
  <c r="B3437" i="37"/>
  <c r="B3433" i="37"/>
  <c r="B3429" i="37"/>
  <c r="B3425" i="37"/>
  <c r="B3421" i="37"/>
  <c r="B3417" i="37"/>
  <c r="B3413" i="37"/>
  <c r="B3410" i="37"/>
  <c r="B3406" i="37"/>
  <c r="B3402" i="37"/>
  <c r="B3398" i="37"/>
  <c r="B3394" i="37"/>
  <c r="B3829" i="37"/>
  <c r="B3825" i="37"/>
  <c r="B3821" i="37"/>
  <c r="B3817" i="37"/>
  <c r="B3813" i="37"/>
  <c r="B3809" i="37"/>
  <c r="B3805" i="37"/>
  <c r="B3802" i="37"/>
  <c r="B3798" i="37"/>
  <c r="B3794" i="37"/>
  <c r="B3790" i="37"/>
  <c r="B3786" i="37"/>
  <c r="B3782" i="37"/>
  <c r="B3778" i="37"/>
  <c r="B3774" i="37"/>
  <c r="B3771" i="37"/>
  <c r="B3767" i="37"/>
  <c r="B3763" i="37"/>
  <c r="B3759" i="37"/>
  <c r="B3755" i="37"/>
  <c r="B3751" i="37"/>
  <c r="B3747" i="37"/>
  <c r="B3743" i="37"/>
  <c r="B3740" i="37"/>
  <c r="B3736" i="37"/>
  <c r="B3732" i="37"/>
  <c r="B3728" i="37"/>
  <c r="B3724" i="37"/>
  <c r="B3720" i="37"/>
  <c r="B3716" i="37"/>
  <c r="B3709" i="37"/>
  <c r="B3705" i="37"/>
  <c r="B3701" i="37"/>
  <c r="B3697" i="37"/>
  <c r="B3693" i="37"/>
  <c r="B3689" i="37"/>
  <c r="B3685" i="37"/>
  <c r="B3682" i="37"/>
  <c r="B3678" i="37"/>
  <c r="B3674" i="37"/>
  <c r="B3670" i="37"/>
  <c r="B3666" i="37"/>
  <c r="B3662" i="37"/>
  <c r="B3658" i="37"/>
  <c r="B3654" i="37"/>
  <c r="B3651" i="37"/>
  <c r="B3647" i="37"/>
  <c r="B3643" i="37"/>
  <c r="B3639" i="37"/>
  <c r="B3635" i="37"/>
  <c r="B3631" i="37"/>
  <c r="B3627" i="37"/>
  <c r="B3623" i="37"/>
  <c r="B3620" i="37"/>
  <c r="B3616" i="37"/>
  <c r="B3612" i="37"/>
  <c r="B3608" i="37"/>
  <c r="B3604" i="37"/>
  <c r="B3600" i="37"/>
  <c r="B3596" i="37"/>
  <c r="B3589" i="37"/>
  <c r="B3585" i="37"/>
  <c r="B3581" i="37"/>
  <c r="B3577" i="37"/>
  <c r="B3573" i="37"/>
  <c r="B3569" i="37"/>
  <c r="B3565" i="37"/>
  <c r="B3562" i="37"/>
  <c r="B3558" i="37"/>
  <c r="B3554" i="37"/>
  <c r="B3550" i="37"/>
  <c r="B3546" i="37"/>
  <c r="B3542" i="37"/>
  <c r="B3538" i="37"/>
  <c r="B3534" i="37"/>
  <c r="B3531" i="37"/>
  <c r="B3527" i="37"/>
  <c r="B3523" i="37"/>
  <c r="B3519" i="37"/>
  <c r="B3515" i="37"/>
  <c r="B3511" i="37"/>
  <c r="B3507" i="37"/>
  <c r="B3503" i="37"/>
  <c r="B3500" i="37"/>
  <c r="B3496" i="37"/>
  <c r="B3492" i="37"/>
  <c r="B3488" i="37"/>
  <c r="B3484" i="37"/>
  <c r="B3480" i="37"/>
  <c r="B3476" i="37"/>
  <c r="B3469" i="37"/>
  <c r="B3465" i="37"/>
  <c r="B3461" i="37"/>
  <c r="B3457" i="37"/>
  <c r="B3453" i="37"/>
  <c r="B3449" i="37"/>
  <c r="B3445" i="37"/>
  <c r="B3442" i="37"/>
  <c r="B3438" i="37"/>
  <c r="B3434" i="37"/>
  <c r="B3430" i="37"/>
  <c r="B3426" i="37"/>
  <c r="B3422" i="37"/>
  <c r="B3418" i="37"/>
  <c r="B3414" i="37"/>
  <c r="B3411" i="37"/>
  <c r="B3407" i="37"/>
  <c r="B3403" i="37"/>
  <c r="B3399" i="37"/>
  <c r="B3395" i="37"/>
  <c r="B3392" i="37"/>
  <c r="B3389" i="37"/>
  <c r="B3385" i="37"/>
  <c r="B3382" i="37"/>
  <c r="B3378" i="37"/>
  <c r="B3374" i="37"/>
  <c r="B3370" i="37"/>
  <c r="B3366" i="37"/>
  <c r="B3362" i="37"/>
  <c r="B3358" i="37"/>
  <c r="B3354" i="37"/>
  <c r="B3351" i="37"/>
  <c r="B3347" i="37"/>
  <c r="B3343" i="37"/>
  <c r="B3339" i="37"/>
  <c r="B3335" i="37"/>
  <c r="B3331" i="37"/>
  <c r="B3327" i="37"/>
  <c r="B3323" i="37"/>
  <c r="B3320" i="37"/>
  <c r="B3316" i="37"/>
  <c r="B3312" i="37"/>
  <c r="B3308" i="37"/>
  <c r="B3304" i="37"/>
  <c r="B3300" i="37"/>
  <c r="B3296" i="37"/>
  <c r="B3289" i="37"/>
  <c r="B3285" i="37"/>
  <c r="B3281" i="37"/>
  <c r="B3277" i="37"/>
  <c r="B3273" i="37"/>
  <c r="B3269" i="37"/>
  <c r="B3265" i="37"/>
  <c r="B3262" i="37"/>
  <c r="B3258" i="37"/>
  <c r="B3254" i="37"/>
  <c r="B3250" i="37"/>
  <c r="B3246" i="37"/>
  <c r="B3242" i="37"/>
  <c r="B3238" i="37"/>
  <c r="B3234" i="37"/>
  <c r="B3231" i="37"/>
  <c r="B3227" i="37"/>
  <c r="B3223" i="37"/>
  <c r="B3219" i="37"/>
  <c r="B3215" i="37"/>
  <c r="B3211" i="37"/>
  <c r="B3207" i="37"/>
  <c r="B3203" i="37"/>
  <c r="B3200" i="37"/>
  <c r="B3196" i="37"/>
  <c r="B3192" i="37"/>
  <c r="B3188" i="37"/>
  <c r="B3184" i="37"/>
  <c r="B3180" i="37"/>
  <c r="B3176" i="37"/>
  <c r="B3172" i="37"/>
  <c r="B3168" i="37"/>
  <c r="B3164" i="37"/>
  <c r="B3160" i="37"/>
  <c r="B3156" i="37"/>
  <c r="B3152" i="37"/>
  <c r="B3148" i="37"/>
  <c r="B3144" i="37"/>
  <c r="B3140" i="37"/>
  <c r="B3136" i="37"/>
  <c r="B3132" i="37"/>
  <c r="B3128" i="37"/>
  <c r="B3124" i="37"/>
  <c r="B3120" i="37"/>
  <c r="B3116" i="37"/>
  <c r="B3112" i="37"/>
  <c r="B3108" i="37"/>
  <c r="B3104" i="37"/>
  <c r="B3100" i="37"/>
  <c r="B3096" i="37"/>
  <c r="B3092" i="37"/>
  <c r="B3088" i="37"/>
  <c r="B3084" i="37"/>
  <c r="B3080" i="37"/>
  <c r="B3076" i="37"/>
  <c r="B3072" i="37"/>
  <c r="B3068" i="37"/>
  <c r="B3064" i="37"/>
  <c r="B3060" i="37"/>
  <c r="B3056" i="37"/>
  <c r="B3052" i="37"/>
  <c r="B3048" i="37"/>
  <c r="B3044" i="37"/>
  <c r="B3040" i="37"/>
  <c r="B3036" i="37"/>
  <c r="B3032" i="37"/>
  <c r="B3028" i="37"/>
  <c r="B3024" i="37"/>
  <c r="B3020" i="37"/>
  <c r="B3016" i="37"/>
  <c r="B3012" i="37"/>
  <c r="B3008" i="37"/>
  <c r="B3004" i="37"/>
  <c r="B3000" i="37"/>
  <c r="B2996" i="37"/>
  <c r="B2992" i="37"/>
  <c r="B2988" i="37"/>
  <c r="B2984" i="37"/>
  <c r="B2980" i="37"/>
  <c r="B2976" i="37"/>
  <c r="B2972" i="37"/>
  <c r="B2968" i="37"/>
  <c r="B2964" i="37"/>
  <c r="B2960" i="37"/>
  <c r="B2956" i="37"/>
  <c r="B2952" i="37"/>
  <c r="B2948" i="37"/>
  <c r="B2944" i="37"/>
  <c r="B3390" i="37"/>
  <c r="B3386" i="37"/>
  <c r="B3379" i="37"/>
  <c r="B3375" i="37"/>
  <c r="B3371" i="37"/>
  <c r="B3367" i="37"/>
  <c r="B3363" i="37"/>
  <c r="B3359" i="37"/>
  <c r="B3355" i="37"/>
  <c r="B3352" i="37"/>
  <c r="B3348" i="37"/>
  <c r="B3344" i="37"/>
  <c r="B3340" i="37"/>
  <c r="B3336" i="37"/>
  <c r="B3332" i="37"/>
  <c r="B3328" i="37"/>
  <c r="B3324" i="37"/>
  <c r="B3321" i="37"/>
  <c r="B3317" i="37"/>
  <c r="B3313" i="37"/>
  <c r="B3309" i="37"/>
  <c r="B3305" i="37"/>
  <c r="B3301" i="37"/>
  <c r="B3297" i="37"/>
  <c r="B3293" i="37"/>
  <c r="B3290" i="37"/>
  <c r="B3286" i="37"/>
  <c r="B3282" i="37"/>
  <c r="B3278" i="37"/>
  <c r="B3274" i="37"/>
  <c r="B3270" i="37"/>
  <c r="B3266" i="37"/>
  <c r="B3259" i="37"/>
  <c r="B3255" i="37"/>
  <c r="B3251" i="37"/>
  <c r="B3247" i="37"/>
  <c r="B3243" i="37"/>
  <c r="B3239" i="37"/>
  <c r="B3235" i="37"/>
  <c r="B3232" i="37"/>
  <c r="B3228" i="37"/>
  <c r="B3224" i="37"/>
  <c r="B3220" i="37"/>
  <c r="B3216" i="37"/>
  <c r="B3212" i="37"/>
  <c r="B3208" i="37"/>
  <c r="B3204" i="37"/>
  <c r="B3201" i="37"/>
  <c r="B3197" i="37"/>
  <c r="B3193" i="37"/>
  <c r="B3189" i="37"/>
  <c r="B3185" i="37"/>
  <c r="B3181" i="37"/>
  <c r="B3177" i="37"/>
  <c r="B3173" i="37"/>
  <c r="B3169" i="37"/>
  <c r="B3165" i="37"/>
  <c r="B3161" i="37"/>
  <c r="B3157" i="37"/>
  <c r="B3153" i="37"/>
  <c r="B3149" i="37"/>
  <c r="B3145" i="37"/>
  <c r="B3141" i="37"/>
  <c r="B3137" i="37"/>
  <c r="B3133" i="37"/>
  <c r="B3129" i="37"/>
  <c r="B3125" i="37"/>
  <c r="B3121" i="37"/>
  <c r="B3117" i="37"/>
  <c r="B3113" i="37"/>
  <c r="B3109" i="37"/>
  <c r="B3105" i="37"/>
  <c r="B3101" i="37"/>
  <c r="B3097" i="37"/>
  <c r="B3093" i="37"/>
  <c r="B3089" i="37"/>
  <c r="B3085" i="37"/>
  <c r="B3081" i="37"/>
  <c r="B3077" i="37"/>
  <c r="B3073" i="37"/>
  <c r="B3069" i="37"/>
  <c r="B3065" i="37"/>
  <c r="B3061" i="37"/>
  <c r="B3057" i="37"/>
  <c r="B3053" i="37"/>
  <c r="B3049" i="37"/>
  <c r="B3045" i="37"/>
  <c r="B3041" i="37"/>
  <c r="B3037" i="37"/>
  <c r="B3033" i="37"/>
  <c r="B3029" i="37"/>
  <c r="B3025" i="37"/>
  <c r="B3021" i="37"/>
  <c r="B3017" i="37"/>
  <c r="B3013" i="37"/>
  <c r="B3009" i="37"/>
  <c r="B3005" i="37"/>
  <c r="B3001" i="37"/>
  <c r="B2997" i="37"/>
  <c r="B2993" i="37"/>
  <c r="B2989" i="37"/>
  <c r="B2985" i="37"/>
  <c r="B2981" i="37"/>
  <c r="B2977" i="37"/>
  <c r="B2973" i="37"/>
  <c r="B2969" i="37"/>
  <c r="B2965" i="37"/>
  <c r="B2961" i="37"/>
  <c r="B2957" i="37"/>
  <c r="B2953" i="37"/>
  <c r="B2949" i="37"/>
  <c r="B2945" i="37"/>
  <c r="B3391" i="37"/>
  <c r="B3387" i="37"/>
  <c r="B3383" i="37"/>
  <c r="B3380" i="37"/>
  <c r="B3376" i="37"/>
  <c r="B3372" i="37"/>
  <c r="B3368" i="37"/>
  <c r="B3364" i="37"/>
  <c r="B3360" i="37"/>
  <c r="B3356" i="37"/>
  <c r="B3349" i="37"/>
  <c r="B3345" i="37"/>
  <c r="B3341" i="37"/>
  <c r="B3337" i="37"/>
  <c r="B3333" i="37"/>
  <c r="B3329" i="37"/>
  <c r="B3325" i="37"/>
  <c r="B3322" i="37"/>
  <c r="B3318" i="37"/>
  <c r="B3314" i="37"/>
  <c r="B3310" i="37"/>
  <c r="B3306" i="37"/>
  <c r="B3302" i="37"/>
  <c r="B3298" i="37"/>
  <c r="B3294" i="37"/>
  <c r="B3291" i="37"/>
  <c r="B3287" i="37"/>
  <c r="B3283" i="37"/>
  <c r="B3279" i="37"/>
  <c r="B3275" i="37"/>
  <c r="B3271" i="37"/>
  <c r="B3267" i="37"/>
  <c r="B3263" i="37"/>
  <c r="B3260" i="37"/>
  <c r="B3256" i="37"/>
  <c r="B3252" i="37"/>
  <c r="B3248" i="37"/>
  <c r="B3244" i="37"/>
  <c r="B3240" i="37"/>
  <c r="B3236" i="37"/>
  <c r="B3229" i="37"/>
  <c r="B3225" i="37"/>
  <c r="B3221" i="37"/>
  <c r="B3217" i="37"/>
  <c r="B3213" i="37"/>
  <c r="B3209" i="37"/>
  <c r="B3205" i="37"/>
  <c r="B3202" i="37"/>
  <c r="B3198" i="37"/>
  <c r="B3194" i="37"/>
  <c r="B3190" i="37"/>
  <c r="B3186" i="37"/>
  <c r="B3182" i="37"/>
  <c r="B3178" i="37"/>
  <c r="B3174" i="37"/>
  <c r="B3170" i="37"/>
  <c r="B3166" i="37"/>
  <c r="B3162" i="37"/>
  <c r="B3158" i="37"/>
  <c r="B3154" i="37"/>
  <c r="B3150" i="37"/>
  <c r="B3146" i="37"/>
  <c r="B3142" i="37"/>
  <c r="B3138" i="37"/>
  <c r="B3134" i="37"/>
  <c r="B3130" i="37"/>
  <c r="B3126" i="37"/>
  <c r="B3122" i="37"/>
  <c r="B3118" i="37"/>
  <c r="B3114" i="37"/>
  <c r="B3110" i="37"/>
  <c r="B3106" i="37"/>
  <c r="B3102" i="37"/>
  <c r="B3098" i="37"/>
  <c r="B3094" i="37"/>
  <c r="B3090" i="37"/>
  <c r="B3086" i="37"/>
  <c r="B3082" i="37"/>
  <c r="B3078" i="37"/>
  <c r="B3074" i="37"/>
  <c r="B3070" i="37"/>
  <c r="B3066" i="37"/>
  <c r="B3062" i="37"/>
  <c r="B3058" i="37"/>
  <c r="B3054" i="37"/>
  <c r="B3050" i="37"/>
  <c r="B3046" i="37"/>
  <c r="B3042" i="37"/>
  <c r="B3038" i="37"/>
  <c r="B3034" i="37"/>
  <c r="B3030" i="37"/>
  <c r="B3026" i="37"/>
  <c r="B3022" i="37"/>
  <c r="B3018" i="37"/>
  <c r="B3014" i="37"/>
  <c r="B3010" i="37"/>
  <c r="B3006" i="37"/>
  <c r="B3002" i="37"/>
  <c r="B2998" i="37"/>
  <c r="B2994" i="37"/>
  <c r="B2990" i="37"/>
  <c r="B2986" i="37"/>
  <c r="B2982" i="37"/>
  <c r="B2978" i="37"/>
  <c r="B2974" i="37"/>
  <c r="B2970" i="37"/>
  <c r="B2966" i="37"/>
  <c r="B2962" i="37"/>
  <c r="B2958" i="37"/>
  <c r="B2954" i="37"/>
  <c r="B2950" i="37"/>
  <c r="B2946" i="37"/>
  <c r="B3388" i="37"/>
  <c r="B3384" i="37"/>
  <c r="B3381" i="37"/>
  <c r="B3377" i="37"/>
  <c r="B3373" i="37"/>
  <c r="B3369" i="37"/>
  <c r="B3365" i="37"/>
  <c r="B3361" i="37"/>
  <c r="B3357" i="37"/>
  <c r="B3353" i="37"/>
  <c r="B3350" i="37"/>
  <c r="B3346" i="37"/>
  <c r="B3342" i="37"/>
  <c r="B3338" i="37"/>
  <c r="B3334" i="37"/>
  <c r="B3330" i="37"/>
  <c r="B3326" i="37"/>
  <c r="B3319" i="37"/>
  <c r="B3315" i="37"/>
  <c r="B3311" i="37"/>
  <c r="B3307" i="37"/>
  <c r="B3303" i="37"/>
  <c r="B3299" i="37"/>
  <c r="B3295" i="37"/>
  <c r="B3292" i="37"/>
  <c r="B3288" i="37"/>
  <c r="B3284" i="37"/>
  <c r="B3280" i="37"/>
  <c r="B3276" i="37"/>
  <c r="B3272" i="37"/>
  <c r="B3268" i="37"/>
  <c r="B3264" i="37"/>
  <c r="B3261" i="37"/>
  <c r="B3257" i="37"/>
  <c r="B3253" i="37"/>
  <c r="B3249" i="37"/>
  <c r="B3245" i="37"/>
  <c r="B3241" i="37"/>
  <c r="B3237" i="37"/>
  <c r="B3233" i="37"/>
  <c r="B3230" i="37"/>
  <c r="B3226" i="37"/>
  <c r="B3222" i="37"/>
  <c r="B3218" i="37"/>
  <c r="B3214" i="37"/>
  <c r="B3210" i="37"/>
  <c r="B3206" i="37"/>
  <c r="B3199" i="37"/>
  <c r="B3195" i="37"/>
  <c r="B3191" i="37"/>
  <c r="B3187" i="37"/>
  <c r="B3183" i="37"/>
  <c r="B3179" i="37"/>
  <c r="B3175" i="37"/>
  <c r="B3171" i="37"/>
  <c r="B3167" i="37"/>
  <c r="B3163" i="37"/>
  <c r="B3159" i="37"/>
  <c r="B3155" i="37"/>
  <c r="B3151" i="37"/>
  <c r="B3147" i="37"/>
  <c r="B3143" i="37"/>
  <c r="B3139" i="37"/>
  <c r="B3135" i="37"/>
  <c r="B3131" i="37"/>
  <c r="B3127" i="37"/>
  <c r="B3123" i="37"/>
  <c r="B3119" i="37"/>
  <c r="B3115" i="37"/>
  <c r="B3111" i="37"/>
  <c r="B3107" i="37"/>
  <c r="B3103" i="37"/>
  <c r="B3099" i="37"/>
  <c r="B3095" i="37"/>
  <c r="B3091" i="37"/>
  <c r="B3087" i="37"/>
  <c r="B3083" i="37"/>
  <c r="B3079" i="37"/>
  <c r="B3075" i="37"/>
  <c r="B3071" i="37"/>
  <c r="B3067" i="37"/>
  <c r="B3063" i="37"/>
  <c r="B3059" i="37"/>
  <c r="B3055" i="37"/>
  <c r="B3051" i="37"/>
  <c r="B3047" i="37"/>
  <c r="B3043" i="37"/>
  <c r="B3039" i="37"/>
  <c r="B3035" i="37"/>
  <c r="B3031" i="37"/>
  <c r="B3027" i="37"/>
  <c r="B3023" i="37"/>
  <c r="B3019" i="37"/>
  <c r="B3015" i="37"/>
  <c r="B3011" i="37"/>
  <c r="B3007" i="37"/>
  <c r="B3003" i="37"/>
  <c r="B2999" i="37"/>
  <c r="B2995" i="37"/>
  <c r="B2991" i="37"/>
  <c r="B2987" i="37"/>
  <c r="B2983" i="37"/>
  <c r="B2979" i="37"/>
  <c r="B2975" i="37"/>
  <c r="B2971" i="37"/>
  <c r="B2967" i="37"/>
  <c r="B2963" i="37"/>
  <c r="B2959" i="37"/>
  <c r="B2955" i="37"/>
  <c r="B2951" i="37"/>
  <c r="B2947" i="37"/>
  <c r="B2942" i="37"/>
  <c r="B2938" i="37"/>
  <c r="B2934" i="37"/>
  <c r="B2930" i="37"/>
  <c r="B2926" i="37"/>
  <c r="B2922" i="37"/>
  <c r="B2918" i="37"/>
  <c r="B2914" i="37"/>
  <c r="B2910" i="37"/>
  <c r="B2906" i="37"/>
  <c r="B2902" i="37"/>
  <c r="B2898" i="37"/>
  <c r="B2894" i="37"/>
  <c r="B2890" i="37"/>
  <c r="B2886" i="37"/>
  <c r="B2882" i="37"/>
  <c r="B2878" i="37"/>
  <c r="B2874" i="37"/>
  <c r="B2870" i="37"/>
  <c r="B2866" i="37"/>
  <c r="B2862" i="37"/>
  <c r="B2858" i="37"/>
  <c r="B2854" i="37"/>
  <c r="B2850" i="37"/>
  <c r="B2846" i="37"/>
  <c r="B2842" i="37"/>
  <c r="B2838" i="37"/>
  <c r="B2834" i="37"/>
  <c r="B2830" i="37"/>
  <c r="B2826" i="37"/>
  <c r="B2822" i="37"/>
  <c r="B2818" i="37"/>
  <c r="B2814" i="37"/>
  <c r="B2810" i="37"/>
  <c r="B2806" i="37"/>
  <c r="B2802" i="37"/>
  <c r="B2798" i="37"/>
  <c r="B2794" i="37"/>
  <c r="B2790" i="37"/>
  <c r="B2786" i="37"/>
  <c r="B2782" i="37"/>
  <c r="B2778" i="37"/>
  <c r="B2774" i="37"/>
  <c r="B2770" i="37"/>
  <c r="B2766" i="37"/>
  <c r="B2762" i="37"/>
  <c r="B2758" i="37"/>
  <c r="B2754" i="37"/>
  <c r="B2750" i="37"/>
  <c r="B2746" i="37"/>
  <c r="B2742" i="37"/>
  <c r="B2738" i="37"/>
  <c r="B2734" i="37"/>
  <c r="B2730" i="37"/>
  <c r="B2726" i="37"/>
  <c r="B2722" i="37"/>
  <c r="B2718" i="37"/>
  <c r="B2714" i="37"/>
  <c r="B2710" i="37"/>
  <c r="B2706" i="37"/>
  <c r="B2702" i="37"/>
  <c r="B2698" i="37"/>
  <c r="B2694" i="37"/>
  <c r="B2690" i="37"/>
  <c r="B2686" i="37"/>
  <c r="B2682" i="37"/>
  <c r="B2678" i="37"/>
  <c r="B2674" i="37"/>
  <c r="B2670" i="37"/>
  <c r="B2666" i="37"/>
  <c r="B2662" i="37"/>
  <c r="B2658" i="37"/>
  <c r="B2654" i="37"/>
  <c r="B2650" i="37"/>
  <c r="B2646" i="37"/>
  <c r="B2642" i="37"/>
  <c r="B2638" i="37"/>
  <c r="B2634" i="37"/>
  <c r="B2630" i="37"/>
  <c r="B2626" i="37"/>
  <c r="B2622" i="37"/>
  <c r="B2618" i="37"/>
  <c r="B2614" i="37"/>
  <c r="B2610" i="37"/>
  <c r="B2606" i="37"/>
  <c r="B2602" i="37"/>
  <c r="B2598" i="37"/>
  <c r="B2594" i="37"/>
  <c r="B2590" i="37"/>
  <c r="B2586" i="37"/>
  <c r="B2582" i="37"/>
  <c r="B2578" i="37"/>
  <c r="B2574" i="37"/>
  <c r="B2570" i="37"/>
  <c r="B2566" i="37"/>
  <c r="B2562" i="37"/>
  <c r="B2558" i="37"/>
  <c r="B2554" i="37"/>
  <c r="B2550" i="37"/>
  <c r="B2546" i="37"/>
  <c r="B2542" i="37"/>
  <c r="B2538" i="37"/>
  <c r="B2534" i="37"/>
  <c r="B2530" i="37"/>
  <c r="B2526" i="37"/>
  <c r="B2522" i="37"/>
  <c r="B2518" i="37"/>
  <c r="B2514" i="37"/>
  <c r="B2510" i="37"/>
  <c r="B2506" i="37"/>
  <c r="B2502" i="37"/>
  <c r="B2498" i="37"/>
  <c r="B2494" i="37"/>
  <c r="B2490" i="37"/>
  <c r="B2486" i="37"/>
  <c r="B2482" i="37"/>
  <c r="B2478" i="37"/>
  <c r="B2474" i="37"/>
  <c r="B2470" i="37"/>
  <c r="B2466" i="37"/>
  <c r="B2462" i="37"/>
  <c r="B2458" i="37"/>
  <c r="B2454" i="37"/>
  <c r="B2450" i="37"/>
  <c r="B2446" i="37"/>
  <c r="B2442" i="37"/>
  <c r="B2438" i="37"/>
  <c r="B2434" i="37"/>
  <c r="B2430" i="37"/>
  <c r="B2426" i="37"/>
  <c r="B2422" i="37"/>
  <c r="B2418" i="37"/>
  <c r="B2414" i="37"/>
  <c r="B2410" i="37"/>
  <c r="B2406" i="37"/>
  <c r="B2402" i="37"/>
  <c r="B2398" i="37"/>
  <c r="B2394" i="37"/>
  <c r="B2390" i="37"/>
  <c r="B2386" i="37"/>
  <c r="B2382" i="37"/>
  <c r="B2378" i="37"/>
  <c r="B2374" i="37"/>
  <c r="B2370" i="37"/>
  <c r="B2366" i="37"/>
  <c r="B2362" i="37"/>
  <c r="B2358" i="37"/>
  <c r="B2354" i="37"/>
  <c r="B2350" i="37"/>
  <c r="B2346" i="37"/>
  <c r="B2342" i="37"/>
  <c r="B2338" i="37"/>
  <c r="B2334" i="37"/>
  <c r="B2330" i="37"/>
  <c r="B2326" i="37"/>
  <c r="B2322" i="37"/>
  <c r="B2318" i="37"/>
  <c r="B2314" i="37"/>
  <c r="B2310" i="37"/>
  <c r="B2306" i="37"/>
  <c r="B2302" i="37"/>
  <c r="B2298" i="37"/>
  <c r="B2294" i="37"/>
  <c r="B2290" i="37"/>
  <c r="B2286" i="37"/>
  <c r="B2282" i="37"/>
  <c r="B2278" i="37"/>
  <c r="B2274" i="37"/>
  <c r="B2270" i="37"/>
  <c r="B2266" i="37"/>
  <c r="B2262" i="37"/>
  <c r="B2258" i="37"/>
  <c r="B2254" i="37"/>
  <c r="B2250" i="37"/>
  <c r="B2246" i="37"/>
  <c r="B2242" i="37"/>
  <c r="B2238" i="37"/>
  <c r="B2234" i="37"/>
  <c r="B2230" i="37"/>
  <c r="B2226" i="37"/>
  <c r="B2222" i="37"/>
  <c r="B2218" i="37"/>
  <c r="B2214" i="37"/>
  <c r="B2210" i="37"/>
  <c r="B2206" i="37"/>
  <c r="B2202" i="37"/>
  <c r="B2198" i="37"/>
  <c r="B2194" i="37"/>
  <c r="B2190" i="37"/>
  <c r="B2186" i="37"/>
  <c r="B2182" i="37"/>
  <c r="B2178" i="37"/>
  <c r="B2174" i="37"/>
  <c r="B2170" i="37"/>
  <c r="B2166" i="37"/>
  <c r="B2162" i="37"/>
  <c r="B2158" i="37"/>
  <c r="B2154" i="37"/>
  <c r="B2150" i="37"/>
  <c r="B2146" i="37"/>
  <c r="B2142" i="37"/>
  <c r="B2138" i="37"/>
  <c r="B2134" i="37"/>
  <c r="B2130" i="37"/>
  <c r="B2126" i="37"/>
  <c r="B2122" i="37"/>
  <c r="B2118" i="37"/>
  <c r="B2114" i="37"/>
  <c r="B2110" i="37"/>
  <c r="B2106" i="37"/>
  <c r="B2102" i="37"/>
  <c r="B2098" i="37"/>
  <c r="B2094" i="37"/>
  <c r="B2090" i="37"/>
  <c r="B2086" i="37"/>
  <c r="B2082" i="37"/>
  <c r="B2078" i="37"/>
  <c r="B2074" i="37"/>
  <c r="B2070" i="37"/>
  <c r="B2066" i="37"/>
  <c r="B2062" i="37"/>
  <c r="B2058" i="37"/>
  <c r="B2054" i="37"/>
  <c r="B2050" i="37"/>
  <c r="B2046" i="37"/>
  <c r="B2042" i="37"/>
  <c r="B2038" i="37"/>
  <c r="B2943" i="37"/>
  <c r="B2939" i="37"/>
  <c r="B2935" i="37"/>
  <c r="B2931" i="37"/>
  <c r="B2927" i="37"/>
  <c r="B2923" i="37"/>
  <c r="B2919" i="37"/>
  <c r="B2915" i="37"/>
  <c r="B2911" i="37"/>
  <c r="B2907" i="37"/>
  <c r="B2903" i="37"/>
  <c r="B2899" i="37"/>
  <c r="B2895" i="37"/>
  <c r="B2891" i="37"/>
  <c r="B2887" i="37"/>
  <c r="B2883" i="37"/>
  <c r="B2879" i="37"/>
  <c r="B2875" i="37"/>
  <c r="B2871" i="37"/>
  <c r="B2867" i="37"/>
  <c r="B2863" i="37"/>
  <c r="B2859" i="37"/>
  <c r="B2855" i="37"/>
  <c r="B2851" i="37"/>
  <c r="B2847" i="37"/>
  <c r="B2843" i="37"/>
  <c r="B2839" i="37"/>
  <c r="B2835" i="37"/>
  <c r="B2831" i="37"/>
  <c r="B2827" i="37"/>
  <c r="B2823" i="37"/>
  <c r="B2819" i="37"/>
  <c r="B2815" i="37"/>
  <c r="B2811" i="37"/>
  <c r="B2807" i="37"/>
  <c r="B2803" i="37"/>
  <c r="B2799" i="37"/>
  <c r="B2795" i="37"/>
  <c r="B2791" i="37"/>
  <c r="B2787" i="37"/>
  <c r="B2783" i="37"/>
  <c r="B2779" i="37"/>
  <c r="B2775" i="37"/>
  <c r="B2771" i="37"/>
  <c r="B2767" i="37"/>
  <c r="B2763" i="37"/>
  <c r="B2759" i="37"/>
  <c r="B2755" i="37"/>
  <c r="B2751" i="37"/>
  <c r="B2747" i="37"/>
  <c r="B2743" i="37"/>
  <c r="B2739" i="37"/>
  <c r="B2735" i="37"/>
  <c r="B2731" i="37"/>
  <c r="B2727" i="37"/>
  <c r="B2723" i="37"/>
  <c r="B2719" i="37"/>
  <c r="B2715" i="37"/>
  <c r="B2711" i="37"/>
  <c r="B2707" i="37"/>
  <c r="B2703" i="37"/>
  <c r="B2699" i="37"/>
  <c r="B2695" i="37"/>
  <c r="B2691" i="37"/>
  <c r="B2687" i="37"/>
  <c r="B2683" i="37"/>
  <c r="B2679" i="37"/>
  <c r="B2675" i="37"/>
  <c r="B2671" i="37"/>
  <c r="B2667" i="37"/>
  <c r="B2663" i="37"/>
  <c r="B2659" i="37"/>
  <c r="B2655" i="37"/>
  <c r="B2651" i="37"/>
  <c r="B2647" i="37"/>
  <c r="B2643" i="37"/>
  <c r="B2639" i="37"/>
  <c r="B2635" i="37"/>
  <c r="B2631" i="37"/>
  <c r="B2627" i="37"/>
  <c r="B2623" i="37"/>
  <c r="B2619" i="37"/>
  <c r="B2615" i="37"/>
  <c r="B2611" i="37"/>
  <c r="B2607" i="37"/>
  <c r="B2603" i="37"/>
  <c r="B2599" i="37"/>
  <c r="B2595" i="37"/>
  <c r="B2591" i="37"/>
  <c r="B2587" i="37"/>
  <c r="B2583" i="37"/>
  <c r="B2579" i="37"/>
  <c r="B2575" i="37"/>
  <c r="B2571" i="37"/>
  <c r="B2567" i="37"/>
  <c r="B2563" i="37"/>
  <c r="B2559" i="37"/>
  <c r="B2555" i="37"/>
  <c r="B2551" i="37"/>
  <c r="B2547" i="37"/>
  <c r="B2543" i="37"/>
  <c r="B2539" i="37"/>
  <c r="B2535" i="37"/>
  <c r="B2531" i="37"/>
  <c r="B2527" i="37"/>
  <c r="B2523" i="37"/>
  <c r="B2519" i="37"/>
  <c r="B2515" i="37"/>
  <c r="B2511" i="37"/>
  <c r="B2507" i="37"/>
  <c r="B2503" i="37"/>
  <c r="B2499" i="37"/>
  <c r="B2495" i="37"/>
  <c r="B2491" i="37"/>
  <c r="B2487" i="37"/>
  <c r="B2483" i="37"/>
  <c r="B2479" i="37"/>
  <c r="B2475" i="37"/>
  <c r="B2471" i="37"/>
  <c r="B2467" i="37"/>
  <c r="B2463" i="37"/>
  <c r="B2459" i="37"/>
  <c r="B2455" i="37"/>
  <c r="B2451" i="37"/>
  <c r="B2447" i="37"/>
  <c r="B2443" i="37"/>
  <c r="B2439" i="37"/>
  <c r="B2435" i="37"/>
  <c r="B2431" i="37"/>
  <c r="B2427" i="37"/>
  <c r="B2423" i="37"/>
  <c r="B2419" i="37"/>
  <c r="B2415" i="37"/>
  <c r="B2411" i="37"/>
  <c r="B2407" i="37"/>
  <c r="B2403" i="37"/>
  <c r="B2399" i="37"/>
  <c r="B2395" i="37"/>
  <c r="B2391" i="37"/>
  <c r="B2387" i="37"/>
  <c r="B2383" i="37"/>
  <c r="B2379" i="37"/>
  <c r="B2375" i="37"/>
  <c r="B2371" i="37"/>
  <c r="B2367" i="37"/>
  <c r="B2363" i="37"/>
  <c r="B2359" i="37"/>
  <c r="B2355" i="37"/>
  <c r="B2351" i="37"/>
  <c r="B2347" i="37"/>
  <c r="B2343" i="37"/>
  <c r="B2339" i="37"/>
  <c r="B2335" i="37"/>
  <c r="B2331" i="37"/>
  <c r="B2327" i="37"/>
  <c r="B2323" i="37"/>
  <c r="B2319" i="37"/>
  <c r="B2315" i="37"/>
  <c r="B2311" i="37"/>
  <c r="B2307" i="37"/>
  <c r="B2303" i="37"/>
  <c r="B2299" i="37"/>
  <c r="B2295" i="37"/>
  <c r="B2291" i="37"/>
  <c r="B2287" i="37"/>
  <c r="B2283" i="37"/>
  <c r="B2279" i="37"/>
  <c r="B2275" i="37"/>
  <c r="B2271" i="37"/>
  <c r="B2267" i="37"/>
  <c r="B2263" i="37"/>
  <c r="B2259" i="37"/>
  <c r="B2255" i="37"/>
  <c r="B2251" i="37"/>
  <c r="B2247" i="37"/>
  <c r="B2243" i="37"/>
  <c r="B2239" i="37"/>
  <c r="B2235" i="37"/>
  <c r="B2231" i="37"/>
  <c r="B2227" i="37"/>
  <c r="B2223" i="37"/>
  <c r="B2219" i="37"/>
  <c r="B2215" i="37"/>
  <c r="B2211" i="37"/>
  <c r="B2207" i="37"/>
  <c r="B2203" i="37"/>
  <c r="B2199" i="37"/>
  <c r="B2195" i="37"/>
  <c r="B2191" i="37"/>
  <c r="B2187" i="37"/>
  <c r="B2183" i="37"/>
  <c r="B2179" i="37"/>
  <c r="B2175" i="37"/>
  <c r="B2171" i="37"/>
  <c r="B2167" i="37"/>
  <c r="B2163" i="37"/>
  <c r="B2159" i="37"/>
  <c r="B2155" i="37"/>
  <c r="B2151" i="37"/>
  <c r="B2147" i="37"/>
  <c r="B2143" i="37"/>
  <c r="B2139" i="37"/>
  <c r="B2135" i="37"/>
  <c r="B2131" i="37"/>
  <c r="B2127" i="37"/>
  <c r="B2123" i="37"/>
  <c r="B2119" i="37"/>
  <c r="B2115" i="37"/>
  <c r="B2111" i="37"/>
  <c r="B2107" i="37"/>
  <c r="B2103" i="37"/>
  <c r="B2099" i="37"/>
  <c r="B2095" i="37"/>
  <c r="B2091" i="37"/>
  <c r="B2087" i="37"/>
  <c r="B2083" i="37"/>
  <c r="B2079" i="37"/>
  <c r="B2075" i="37"/>
  <c r="B2071" i="37"/>
  <c r="B2067" i="37"/>
  <c r="B2063" i="37"/>
  <c r="B2059" i="37"/>
  <c r="B2055" i="37"/>
  <c r="B2051" i="37"/>
  <c r="B2047" i="37"/>
  <c r="B2043" i="37"/>
  <c r="B2039" i="37"/>
  <c r="B2940" i="37"/>
  <c r="B2936" i="37"/>
  <c r="B2932" i="37"/>
  <c r="B2928" i="37"/>
  <c r="B2924" i="37"/>
  <c r="B2920" i="37"/>
  <c r="B2916" i="37"/>
  <c r="B2912" i="37"/>
  <c r="B2908" i="37"/>
  <c r="B2904" i="37"/>
  <c r="B2900" i="37"/>
  <c r="B2896" i="37"/>
  <c r="B2892" i="37"/>
  <c r="B2888" i="37"/>
  <c r="B2884" i="37"/>
  <c r="B2880" i="37"/>
  <c r="B2876" i="37"/>
  <c r="B2872" i="37"/>
  <c r="B2868" i="37"/>
  <c r="B2864" i="37"/>
  <c r="B2860" i="37"/>
  <c r="B2856" i="37"/>
  <c r="B2852" i="37"/>
  <c r="B2848" i="37"/>
  <c r="B2844" i="37"/>
  <c r="B2840" i="37"/>
  <c r="B2836" i="37"/>
  <c r="B2832" i="37"/>
  <c r="B2828" i="37"/>
  <c r="B2824" i="37"/>
  <c r="B2820" i="37"/>
  <c r="B2816" i="37"/>
  <c r="B2812" i="37"/>
  <c r="B2808" i="37"/>
  <c r="B2804" i="37"/>
  <c r="B2800" i="37"/>
  <c r="B2796" i="37"/>
  <c r="B2792" i="37"/>
  <c r="B2788" i="37"/>
  <c r="B2784" i="37"/>
  <c r="B2780" i="37"/>
  <c r="B2776" i="37"/>
  <c r="B2772" i="37"/>
  <c r="B2768" i="37"/>
  <c r="B2764" i="37"/>
  <c r="B2760" i="37"/>
  <c r="B2756" i="37"/>
  <c r="B2752" i="37"/>
  <c r="B2748" i="37"/>
  <c r="B2744" i="37"/>
  <c r="B2740" i="37"/>
  <c r="B2736" i="37"/>
  <c r="B2732" i="37"/>
  <c r="B2728" i="37"/>
  <c r="B2724" i="37"/>
  <c r="B2720" i="37"/>
  <c r="B2716" i="37"/>
  <c r="B2712" i="37"/>
  <c r="B2708" i="37"/>
  <c r="B2704" i="37"/>
  <c r="B2700" i="37"/>
  <c r="B2696" i="37"/>
  <c r="B2692" i="37"/>
  <c r="B2688" i="37"/>
  <c r="B2684" i="37"/>
  <c r="B2680" i="37"/>
  <c r="B2676" i="37"/>
  <c r="B2672" i="37"/>
  <c r="B2668" i="37"/>
  <c r="B2664" i="37"/>
  <c r="B2660" i="37"/>
  <c r="B2656" i="37"/>
  <c r="B2652" i="37"/>
  <c r="B2648" i="37"/>
  <c r="B2644" i="37"/>
  <c r="B2640" i="37"/>
  <c r="B2636" i="37"/>
  <c r="B2632" i="37"/>
  <c r="B2628" i="37"/>
  <c r="B2624" i="37"/>
  <c r="B2620" i="37"/>
  <c r="B2616" i="37"/>
  <c r="B2612" i="37"/>
  <c r="B2608" i="37"/>
  <c r="B2604" i="37"/>
  <c r="B2600" i="37"/>
  <c r="B2596" i="37"/>
  <c r="B2592" i="37"/>
  <c r="B2588" i="37"/>
  <c r="B2584" i="37"/>
  <c r="B2580" i="37"/>
  <c r="B2576" i="37"/>
  <c r="B2572" i="37"/>
  <c r="B2568" i="37"/>
  <c r="B2564" i="37"/>
  <c r="B2560" i="37"/>
  <c r="B2556" i="37"/>
  <c r="B2552" i="37"/>
  <c r="B2548" i="37"/>
  <c r="B2544" i="37"/>
  <c r="B2540" i="37"/>
  <c r="B2536" i="37"/>
  <c r="B2532" i="37"/>
  <c r="B2528" i="37"/>
  <c r="B2524" i="37"/>
  <c r="B2520" i="37"/>
  <c r="B2516" i="37"/>
  <c r="B2512" i="37"/>
  <c r="B2508" i="37"/>
  <c r="B2504" i="37"/>
  <c r="B2500" i="37"/>
  <c r="B2496" i="37"/>
  <c r="B2492" i="37"/>
  <c r="B2488" i="37"/>
  <c r="B2484" i="37"/>
  <c r="B2480" i="37"/>
  <c r="B2476" i="37"/>
  <c r="B2472" i="37"/>
  <c r="B2468" i="37"/>
  <c r="B2464" i="37"/>
  <c r="B2460" i="37"/>
  <c r="B2456" i="37"/>
  <c r="B2452" i="37"/>
  <c r="B2448" i="37"/>
  <c r="B2444" i="37"/>
  <c r="B2440" i="37"/>
  <c r="B2436" i="37"/>
  <c r="B2432" i="37"/>
  <c r="B2428" i="37"/>
  <c r="B2424" i="37"/>
  <c r="B2420" i="37"/>
  <c r="B2416" i="37"/>
  <c r="B2412" i="37"/>
  <c r="B2408" i="37"/>
  <c r="B2404" i="37"/>
  <c r="B2400" i="37"/>
  <c r="B2396" i="37"/>
  <c r="B2392" i="37"/>
  <c r="B2388" i="37"/>
  <c r="B2384" i="37"/>
  <c r="B2380" i="37"/>
  <c r="B2376" i="37"/>
  <c r="B2372" i="37"/>
  <c r="B2368" i="37"/>
  <c r="B2364" i="37"/>
  <c r="B2360" i="37"/>
  <c r="B2356" i="37"/>
  <c r="B2352" i="37"/>
  <c r="B2348" i="37"/>
  <c r="B2344" i="37"/>
  <c r="B2340" i="37"/>
  <c r="B2336" i="37"/>
  <c r="B2332" i="37"/>
  <c r="B2328" i="37"/>
  <c r="B2324" i="37"/>
  <c r="B2320" i="37"/>
  <c r="B2316" i="37"/>
  <c r="B2312" i="37"/>
  <c r="B2308" i="37"/>
  <c r="B2304" i="37"/>
  <c r="B2300" i="37"/>
  <c r="B2296" i="37"/>
  <c r="B2292" i="37"/>
  <c r="B2288" i="37"/>
  <c r="B2284" i="37"/>
  <c r="B2280" i="37"/>
  <c r="B2276" i="37"/>
  <c r="B2272" i="37"/>
  <c r="B2268" i="37"/>
  <c r="B2264" i="37"/>
  <c r="B2260" i="37"/>
  <c r="B2256" i="37"/>
  <c r="B2252" i="37"/>
  <c r="B2248" i="37"/>
  <c r="B2244" i="37"/>
  <c r="B2240" i="37"/>
  <c r="B2236" i="37"/>
  <c r="B2232" i="37"/>
  <c r="B2228" i="37"/>
  <c r="B2224" i="37"/>
  <c r="B2220" i="37"/>
  <c r="B2216" i="37"/>
  <c r="B2212" i="37"/>
  <c r="B2208" i="37"/>
  <c r="B2204" i="37"/>
  <c r="B2200" i="37"/>
  <c r="B2196" i="37"/>
  <c r="B2192" i="37"/>
  <c r="B2188" i="37"/>
  <c r="B2184" i="37"/>
  <c r="B2180" i="37"/>
  <c r="B2176" i="37"/>
  <c r="B2172" i="37"/>
  <c r="B2168" i="37"/>
  <c r="B2164" i="37"/>
  <c r="B2160" i="37"/>
  <c r="B2156" i="37"/>
  <c r="B2152" i="37"/>
  <c r="B2148" i="37"/>
  <c r="B2144" i="37"/>
  <c r="B2140" i="37"/>
  <c r="B2136" i="37"/>
  <c r="B2132" i="37"/>
  <c r="B2128" i="37"/>
  <c r="B2124" i="37"/>
  <c r="B2120" i="37"/>
  <c r="B2116" i="37"/>
  <c r="B2112" i="37"/>
  <c r="B2108" i="37"/>
  <c r="B2104" i="37"/>
  <c r="B2100" i="37"/>
  <c r="B2096" i="37"/>
  <c r="B2092" i="37"/>
  <c r="B2088" i="37"/>
  <c r="B2084" i="37"/>
  <c r="B2080" i="37"/>
  <c r="B2076" i="37"/>
  <c r="B2072" i="37"/>
  <c r="B2068" i="37"/>
  <c r="B2064" i="37"/>
  <c r="B2060" i="37"/>
  <c r="B2056" i="37"/>
  <c r="B2052" i="37"/>
  <c r="B2048" i="37"/>
  <c r="B2044" i="37"/>
  <c r="B2040" i="37"/>
  <c r="B2036" i="37"/>
  <c r="B2941" i="37"/>
  <c r="B2937" i="37"/>
  <c r="B2933" i="37"/>
  <c r="B2929" i="37"/>
  <c r="B2925" i="37"/>
  <c r="B2921" i="37"/>
  <c r="B2917" i="37"/>
  <c r="B2913" i="37"/>
  <c r="B2909" i="37"/>
  <c r="B2905" i="37"/>
  <c r="B2901" i="37"/>
  <c r="B2897" i="37"/>
  <c r="B2893" i="37"/>
  <c r="B2889" i="37"/>
  <c r="B2885" i="37"/>
  <c r="B2881" i="37"/>
  <c r="B2877" i="37"/>
  <c r="B2873" i="37"/>
  <c r="B2869" i="37"/>
  <c r="B2865" i="37"/>
  <c r="B2861" i="37"/>
  <c r="B2857" i="37"/>
  <c r="B2853" i="37"/>
  <c r="B2849" i="37"/>
  <c r="B2845" i="37"/>
  <c r="B2841" i="37"/>
  <c r="B2837" i="37"/>
  <c r="B2833" i="37"/>
  <c r="B2829" i="37"/>
  <c r="B2825" i="37"/>
  <c r="B2821" i="37"/>
  <c r="B2817" i="37"/>
  <c r="B2813" i="37"/>
  <c r="B2809" i="37"/>
  <c r="B2805" i="37"/>
  <c r="B2801" i="37"/>
  <c r="B2797" i="37"/>
  <c r="B2793" i="37"/>
  <c r="B2789" i="37"/>
  <c r="B2785" i="37"/>
  <c r="B2781" i="37"/>
  <c r="B2777" i="37"/>
  <c r="B2773" i="37"/>
  <c r="B2769" i="37"/>
  <c r="B2765" i="37"/>
  <c r="B2761" i="37"/>
  <c r="B2757" i="37"/>
  <c r="B2753" i="37"/>
  <c r="B2749" i="37"/>
  <c r="B2745" i="37"/>
  <c r="B2741" i="37"/>
  <c r="B2737" i="37"/>
  <c r="B2733" i="37"/>
  <c r="B2729" i="37"/>
  <c r="B2725" i="37"/>
  <c r="B2721" i="37"/>
  <c r="B2717" i="37"/>
  <c r="B2713" i="37"/>
  <c r="B2709" i="37"/>
  <c r="B2705" i="37"/>
  <c r="B2701" i="37"/>
  <c r="B2697" i="37"/>
  <c r="B2693" i="37"/>
  <c r="B2689" i="37"/>
  <c r="B2685" i="37"/>
  <c r="B2681" i="37"/>
  <c r="B2677" i="37"/>
  <c r="B2673" i="37"/>
  <c r="B2669" i="37"/>
  <c r="B2665" i="37"/>
  <c r="B2661" i="37"/>
  <c r="B2657" i="37"/>
  <c r="B2653" i="37"/>
  <c r="B2649" i="37"/>
  <c r="B2645" i="37"/>
  <c r="B2641" i="37"/>
  <c r="B2637" i="37"/>
  <c r="B2633" i="37"/>
  <c r="B2629" i="37"/>
  <c r="B2625" i="37"/>
  <c r="B2613" i="37"/>
  <c r="B2597" i="37"/>
  <c r="B2581" i="37"/>
  <c r="B2565" i="37"/>
  <c r="B2549" i="37"/>
  <c r="B2533" i="37"/>
  <c r="B2517" i="37"/>
  <c r="B2501" i="37"/>
  <c r="B2485" i="37"/>
  <c r="B2469" i="37"/>
  <c r="B2453" i="37"/>
  <c r="B2437" i="37"/>
  <c r="B2421" i="37"/>
  <c r="B2405" i="37"/>
  <c r="B2389" i="37"/>
  <c r="B2373" i="37"/>
  <c r="B2357" i="37"/>
  <c r="B2341" i="37"/>
  <c r="B2325" i="37"/>
  <c r="B2309" i="37"/>
  <c r="B2293" i="37"/>
  <c r="B2277" i="37"/>
  <c r="B2261" i="37"/>
  <c r="B2245" i="37"/>
  <c r="B2229" i="37"/>
  <c r="B2213" i="37"/>
  <c r="B2197" i="37"/>
  <c r="B2181" i="37"/>
  <c r="B2165" i="37"/>
  <c r="B2149" i="37"/>
  <c r="B2133" i="37"/>
  <c r="B2117" i="37"/>
  <c r="B2101" i="37"/>
  <c r="B2085" i="37"/>
  <c r="B2069" i="37"/>
  <c r="B2053" i="37"/>
  <c r="B2037" i="37"/>
  <c r="B2032" i="37"/>
  <c r="B2028" i="37"/>
  <c r="B2024" i="37"/>
  <c r="B2020" i="37"/>
  <c r="B2016" i="37"/>
  <c r="B2012" i="37"/>
  <c r="B2008" i="37"/>
  <c r="B2004" i="37"/>
  <c r="B2000" i="37"/>
  <c r="B1996" i="37"/>
  <c r="B1992" i="37"/>
  <c r="B1988" i="37"/>
  <c r="B1984" i="37"/>
  <c r="B1980" i="37"/>
  <c r="B1976" i="37"/>
  <c r="B1972" i="37"/>
  <c r="B1968" i="37"/>
  <c r="B1964" i="37"/>
  <c r="B1960" i="37"/>
  <c r="B1956" i="37"/>
  <c r="B1952" i="37"/>
  <c r="B1948" i="37"/>
  <c r="B1944" i="37"/>
  <c r="B1940" i="37"/>
  <c r="B1936" i="37"/>
  <c r="B1932" i="37"/>
  <c r="B1928" i="37"/>
  <c r="B1924" i="37"/>
  <c r="B1920" i="37"/>
  <c r="B1916" i="37"/>
  <c r="B1912" i="37"/>
  <c r="B1908" i="37"/>
  <c r="B1904" i="37"/>
  <c r="B1900" i="37"/>
  <c r="B1896" i="37"/>
  <c r="B1892" i="37"/>
  <c r="B1888" i="37"/>
  <c r="B1884" i="37"/>
  <c r="B1880" i="37"/>
  <c r="B1876" i="37"/>
  <c r="B1872" i="37"/>
  <c r="B1868" i="37"/>
  <c r="B1864" i="37"/>
  <c r="B1860" i="37"/>
  <c r="B1856" i="37"/>
  <c r="B1852" i="37"/>
  <c r="B1848" i="37"/>
  <c r="B1844" i="37"/>
  <c r="B1840" i="37"/>
  <c r="B1836" i="37"/>
  <c r="B1832" i="37"/>
  <c r="B1828" i="37"/>
  <c r="B1824" i="37"/>
  <c r="B1820" i="37"/>
  <c r="B1816" i="37"/>
  <c r="B1812" i="37"/>
  <c r="B1808" i="37"/>
  <c r="B1804" i="37"/>
  <c r="B1800" i="37"/>
  <c r="B1796" i="37"/>
  <c r="B1792" i="37"/>
  <c r="B1788" i="37"/>
  <c r="B1784" i="37"/>
  <c r="B1780" i="37"/>
  <c r="B1776" i="37"/>
  <c r="B1772" i="37"/>
  <c r="B1768" i="37"/>
  <c r="B1764" i="37"/>
  <c r="B1760" i="37"/>
  <c r="B1756" i="37"/>
  <c r="B1752" i="37"/>
  <c r="B1748" i="37"/>
  <c r="B1744" i="37"/>
  <c r="B1740" i="37"/>
  <c r="B1736" i="37"/>
  <c r="B1732" i="37"/>
  <c r="B1728" i="37"/>
  <c r="B1724" i="37"/>
  <c r="B1720" i="37"/>
  <c r="B1716" i="37"/>
  <c r="B1712" i="37"/>
  <c r="B1708" i="37"/>
  <c r="B1704" i="37"/>
  <c r="B1700" i="37"/>
  <c r="B1696" i="37"/>
  <c r="B1692" i="37"/>
  <c r="B1688" i="37"/>
  <c r="B1684" i="37"/>
  <c r="B1680" i="37"/>
  <c r="B1676" i="37"/>
  <c r="B1672" i="37"/>
  <c r="B1668" i="37"/>
  <c r="B1664" i="37"/>
  <c r="B1660" i="37"/>
  <c r="B1656" i="37"/>
  <c r="B1652" i="37"/>
  <c r="B1648" i="37"/>
  <c r="B1644" i="37"/>
  <c r="B1640" i="37"/>
  <c r="B1636" i="37"/>
  <c r="B1632" i="37"/>
  <c r="B1628" i="37"/>
  <c r="B1624" i="37"/>
  <c r="B1620" i="37"/>
  <c r="B1616" i="37"/>
  <c r="B1612" i="37"/>
  <c r="B1608" i="37"/>
  <c r="B1604" i="37"/>
  <c r="B1600" i="37"/>
  <c r="B1596" i="37"/>
  <c r="B1592" i="37"/>
  <c r="B1588" i="37"/>
  <c r="B1584" i="37"/>
  <c r="B1580" i="37"/>
  <c r="B1576" i="37"/>
  <c r="B1572" i="37"/>
  <c r="B1568" i="37"/>
  <c r="B1564" i="37"/>
  <c r="B1560" i="37"/>
  <c r="B1556" i="37"/>
  <c r="B1552" i="37"/>
  <c r="B1548" i="37"/>
  <c r="B1544" i="37"/>
  <c r="B1540" i="37"/>
  <c r="B1536" i="37"/>
  <c r="B1532" i="37"/>
  <c r="B1528" i="37"/>
  <c r="B1524" i="37"/>
  <c r="B1520" i="37"/>
  <c r="B1516" i="37"/>
  <c r="B1512" i="37"/>
  <c r="B1508" i="37"/>
  <c r="B1504" i="37"/>
  <c r="B1500" i="37"/>
  <c r="B1496" i="37"/>
  <c r="B1492" i="37"/>
  <c r="B1488" i="37"/>
  <c r="B1484" i="37"/>
  <c r="B1480" i="37"/>
  <c r="B1476" i="37"/>
  <c r="B1472" i="37"/>
  <c r="B1468" i="37"/>
  <c r="B1464" i="37"/>
  <c r="B1460" i="37"/>
  <c r="B1456" i="37"/>
  <c r="B1452" i="37"/>
  <c r="B1448" i="37"/>
  <c r="B1444" i="37"/>
  <c r="B1440" i="37"/>
  <c r="B1436" i="37"/>
  <c r="B1432" i="37"/>
  <c r="B1428" i="37"/>
  <c r="B1424" i="37"/>
  <c r="B1420" i="37"/>
  <c r="B1416" i="37"/>
  <c r="B1412" i="37"/>
  <c r="B1408" i="37"/>
  <c r="B1404" i="37"/>
  <c r="B1400" i="37"/>
  <c r="B1396" i="37"/>
  <c r="B1392" i="37"/>
  <c r="B1388" i="37"/>
  <c r="B1384" i="37"/>
  <c r="B1380" i="37"/>
  <c r="B1376" i="37"/>
  <c r="B1372" i="37"/>
  <c r="B1368" i="37"/>
  <c r="B1364" i="37"/>
  <c r="B1360" i="37"/>
  <c r="B1356" i="37"/>
  <c r="B1352" i="37"/>
  <c r="B1348" i="37"/>
  <c r="B1344" i="37"/>
  <c r="B1340" i="37"/>
  <c r="B1336" i="37"/>
  <c r="B1332" i="37"/>
  <c r="B1328" i="37"/>
  <c r="B1324" i="37"/>
  <c r="B1320" i="37"/>
  <c r="B1316" i="37"/>
  <c r="B1312" i="37"/>
  <c r="B1308" i="37"/>
  <c r="B1304" i="37"/>
  <c r="B1300" i="37"/>
  <c r="B1296" i="37"/>
  <c r="B1292" i="37"/>
  <c r="B1288" i="37"/>
  <c r="B1284" i="37"/>
  <c r="B1280" i="37"/>
  <c r="B2617" i="37"/>
  <c r="B2601" i="37"/>
  <c r="B2585" i="37"/>
  <c r="B2569" i="37"/>
  <c r="B2553" i="37"/>
  <c r="B2537" i="37"/>
  <c r="B2521" i="37"/>
  <c r="B2505" i="37"/>
  <c r="B2489" i="37"/>
  <c r="B2473" i="37"/>
  <c r="B2457" i="37"/>
  <c r="B2441" i="37"/>
  <c r="B2425" i="37"/>
  <c r="B2409" i="37"/>
  <c r="B2393" i="37"/>
  <c r="B2377" i="37"/>
  <c r="B2361" i="37"/>
  <c r="B2345" i="37"/>
  <c r="B2329" i="37"/>
  <c r="B2313" i="37"/>
  <c r="B2297" i="37"/>
  <c r="B2281" i="37"/>
  <c r="B2265" i="37"/>
  <c r="B2249" i="37"/>
  <c r="B2233" i="37"/>
  <c r="B2217" i="37"/>
  <c r="B2201" i="37"/>
  <c r="B2185" i="37"/>
  <c r="B2169" i="37"/>
  <c r="B2153" i="37"/>
  <c r="B2137" i="37"/>
  <c r="B2121" i="37"/>
  <c r="B2105" i="37"/>
  <c r="B2089" i="37"/>
  <c r="B2073" i="37"/>
  <c r="B2057" i="37"/>
  <c r="B2041" i="37"/>
  <c r="B2033" i="37"/>
  <c r="B2029" i="37"/>
  <c r="B2025" i="37"/>
  <c r="B2021" i="37"/>
  <c r="B2017" i="37"/>
  <c r="B2013" i="37"/>
  <c r="B2009" i="37"/>
  <c r="B2005" i="37"/>
  <c r="B2001" i="37"/>
  <c r="B1997" i="37"/>
  <c r="B1993" i="37"/>
  <c r="B1989" i="37"/>
  <c r="B1985" i="37"/>
  <c r="B1981" i="37"/>
  <c r="B1977" i="37"/>
  <c r="B1973" i="37"/>
  <c r="B1969" i="37"/>
  <c r="B1965" i="37"/>
  <c r="B1961" i="37"/>
  <c r="B1957" i="37"/>
  <c r="B1953" i="37"/>
  <c r="B1949" i="37"/>
  <c r="B1945" i="37"/>
  <c r="B1941" i="37"/>
  <c r="B1937" i="37"/>
  <c r="B1933" i="37"/>
  <c r="B1929" i="37"/>
  <c r="B1925" i="37"/>
  <c r="B1921" i="37"/>
  <c r="B1917" i="37"/>
  <c r="B1913" i="37"/>
  <c r="B1909" i="37"/>
  <c r="B1905" i="37"/>
  <c r="B1901" i="37"/>
  <c r="B1897" i="37"/>
  <c r="B1893" i="37"/>
  <c r="B1889" i="37"/>
  <c r="B1885" i="37"/>
  <c r="B1881" i="37"/>
  <c r="B1877" i="37"/>
  <c r="B1873" i="37"/>
  <c r="B1869" i="37"/>
  <c r="B1865" i="37"/>
  <c r="B1861" i="37"/>
  <c r="B1857" i="37"/>
  <c r="B1853" i="37"/>
  <c r="B1849" i="37"/>
  <c r="B1845" i="37"/>
  <c r="B1841" i="37"/>
  <c r="B1837" i="37"/>
  <c r="B1833" i="37"/>
  <c r="B1829" i="37"/>
  <c r="B1825" i="37"/>
  <c r="B1821" i="37"/>
  <c r="B1817" i="37"/>
  <c r="B1813" i="37"/>
  <c r="B1809" i="37"/>
  <c r="B1805" i="37"/>
  <c r="B1801" i="37"/>
  <c r="B1797" i="37"/>
  <c r="B1793" i="37"/>
  <c r="B1789" i="37"/>
  <c r="B1785" i="37"/>
  <c r="B1781" i="37"/>
  <c r="B1777" i="37"/>
  <c r="B1773" i="37"/>
  <c r="B1769" i="37"/>
  <c r="B1765" i="37"/>
  <c r="B1761" i="37"/>
  <c r="B1757" i="37"/>
  <c r="B1753" i="37"/>
  <c r="B1749" i="37"/>
  <c r="B1745" i="37"/>
  <c r="B1741" i="37"/>
  <c r="B1737" i="37"/>
  <c r="B1733" i="37"/>
  <c r="B1729" i="37"/>
  <c r="B1725" i="37"/>
  <c r="B1721" i="37"/>
  <c r="B1717" i="37"/>
  <c r="B1713" i="37"/>
  <c r="B1709" i="37"/>
  <c r="B1705" i="37"/>
  <c r="B1701" i="37"/>
  <c r="B1697" i="37"/>
  <c r="B1693" i="37"/>
  <c r="B1689" i="37"/>
  <c r="B1685" i="37"/>
  <c r="B1681" i="37"/>
  <c r="B1677" i="37"/>
  <c r="B1673" i="37"/>
  <c r="B1669" i="37"/>
  <c r="B1665" i="37"/>
  <c r="B1661" i="37"/>
  <c r="B1657" i="37"/>
  <c r="B1653" i="37"/>
  <c r="B1649" i="37"/>
  <c r="B1645" i="37"/>
  <c r="B1641" i="37"/>
  <c r="B1637" i="37"/>
  <c r="B1633" i="37"/>
  <c r="B1629" i="37"/>
  <c r="B1625" i="37"/>
  <c r="B1621" i="37"/>
  <c r="B1617" i="37"/>
  <c r="B1613" i="37"/>
  <c r="B1609" i="37"/>
  <c r="B1605" i="37"/>
  <c r="B1601" i="37"/>
  <c r="B1597" i="37"/>
  <c r="B1593" i="37"/>
  <c r="B1589" i="37"/>
  <c r="B1585" i="37"/>
  <c r="B1581" i="37"/>
  <c r="B1577" i="37"/>
  <c r="B1573" i="37"/>
  <c r="B1569" i="37"/>
  <c r="B1565" i="37"/>
  <c r="B1561" i="37"/>
  <c r="B1557" i="37"/>
  <c r="B1553" i="37"/>
  <c r="B1549" i="37"/>
  <c r="B1545" i="37"/>
  <c r="B1541" i="37"/>
  <c r="B1537" i="37"/>
  <c r="B1533" i="37"/>
  <c r="B1529" i="37"/>
  <c r="B1525" i="37"/>
  <c r="B1521" i="37"/>
  <c r="B1517" i="37"/>
  <c r="B1513" i="37"/>
  <c r="B1509" i="37"/>
  <c r="B1505" i="37"/>
  <c r="B1501" i="37"/>
  <c r="B1497" i="37"/>
  <c r="B1493" i="37"/>
  <c r="B1489" i="37"/>
  <c r="B1485" i="37"/>
  <c r="B1481" i="37"/>
  <c r="B1477" i="37"/>
  <c r="B1473" i="37"/>
  <c r="B1469" i="37"/>
  <c r="B1465" i="37"/>
  <c r="B1461" i="37"/>
  <c r="B1457" i="37"/>
  <c r="B1453" i="37"/>
  <c r="B1449" i="37"/>
  <c r="B1445" i="37"/>
  <c r="B1441" i="37"/>
  <c r="B1437" i="37"/>
  <c r="B1433" i="37"/>
  <c r="B1429" i="37"/>
  <c r="B1425" i="37"/>
  <c r="B1421" i="37"/>
  <c r="B1417" i="37"/>
  <c r="B1413" i="37"/>
  <c r="B1409" i="37"/>
  <c r="B1405" i="37"/>
  <c r="B1401" i="37"/>
  <c r="B1397" i="37"/>
  <c r="B1393" i="37"/>
  <c r="B1389" i="37"/>
  <c r="B1385" i="37"/>
  <c r="B1381" i="37"/>
  <c r="B1377" i="37"/>
  <c r="B1373" i="37"/>
  <c r="B1369" i="37"/>
  <c r="B1365" i="37"/>
  <c r="B1361" i="37"/>
  <c r="B1357" i="37"/>
  <c r="B1353" i="37"/>
  <c r="B1349" i="37"/>
  <c r="B1345" i="37"/>
  <c r="B1341" i="37"/>
  <c r="B1337" i="37"/>
  <c r="B1333" i="37"/>
  <c r="B1329" i="37"/>
  <c r="B1325" i="37"/>
  <c r="B1321" i="37"/>
  <c r="B1317" i="37"/>
  <c r="B1313" i="37"/>
  <c r="B1309" i="37"/>
  <c r="B1305" i="37"/>
  <c r="B1301" i="37"/>
  <c r="B1297" i="37"/>
  <c r="B1293" i="37"/>
  <c r="B1289" i="37"/>
  <c r="B1285" i="37"/>
  <c r="B1281" i="37"/>
  <c r="B1277" i="37"/>
  <c r="B2621" i="37"/>
  <c r="B2605" i="37"/>
  <c r="B2589" i="37"/>
  <c r="B2573" i="37"/>
  <c r="B2557" i="37"/>
  <c r="B2541" i="37"/>
  <c r="B2525" i="37"/>
  <c r="B2509" i="37"/>
  <c r="B2493" i="37"/>
  <c r="B2477" i="37"/>
  <c r="B2461" i="37"/>
  <c r="B2445" i="37"/>
  <c r="B2429" i="37"/>
  <c r="B2413" i="37"/>
  <c r="B2397" i="37"/>
  <c r="B2381" i="37"/>
  <c r="B2365" i="37"/>
  <c r="B2349" i="37"/>
  <c r="B2333" i="37"/>
  <c r="B2317" i="37"/>
  <c r="B2301" i="37"/>
  <c r="B2285" i="37"/>
  <c r="B2269" i="37"/>
  <c r="B2253" i="37"/>
  <c r="B2237" i="37"/>
  <c r="B2221" i="37"/>
  <c r="B2205" i="37"/>
  <c r="B2189" i="37"/>
  <c r="B2173" i="37"/>
  <c r="B2157" i="37"/>
  <c r="B2141" i="37"/>
  <c r="B2125" i="37"/>
  <c r="B2109" i="37"/>
  <c r="B2093" i="37"/>
  <c r="B2077" i="37"/>
  <c r="B2061" i="37"/>
  <c r="B2045" i="37"/>
  <c r="B2034" i="37"/>
  <c r="B2030" i="37"/>
  <c r="B2026" i="37"/>
  <c r="B2022" i="37"/>
  <c r="B2018" i="37"/>
  <c r="B2014" i="37"/>
  <c r="B2010" i="37"/>
  <c r="B2006" i="37"/>
  <c r="B2002" i="37"/>
  <c r="B1998" i="37"/>
  <c r="B1994" i="37"/>
  <c r="B1990" i="37"/>
  <c r="B1986" i="37"/>
  <c r="B1982" i="37"/>
  <c r="B1978" i="37"/>
  <c r="B1974" i="37"/>
  <c r="B1970" i="37"/>
  <c r="B1966" i="37"/>
  <c r="B1962" i="37"/>
  <c r="B1958" i="37"/>
  <c r="B1954" i="37"/>
  <c r="B1950" i="37"/>
  <c r="B1946" i="37"/>
  <c r="B1942" i="37"/>
  <c r="B1938" i="37"/>
  <c r="B1934" i="37"/>
  <c r="B1930" i="37"/>
  <c r="B1926" i="37"/>
  <c r="B1922" i="37"/>
  <c r="B1918" i="37"/>
  <c r="B1914" i="37"/>
  <c r="B1910" i="37"/>
  <c r="B1906" i="37"/>
  <c r="B1902" i="37"/>
  <c r="B1898" i="37"/>
  <c r="B1894" i="37"/>
  <c r="B1890" i="37"/>
  <c r="B1886" i="37"/>
  <c r="B1882" i="37"/>
  <c r="B1878" i="37"/>
  <c r="B1874" i="37"/>
  <c r="B1870" i="37"/>
  <c r="B1866" i="37"/>
  <c r="B1862" i="37"/>
  <c r="B1858" i="37"/>
  <c r="B1854" i="37"/>
  <c r="B1850" i="37"/>
  <c r="B1846" i="37"/>
  <c r="B1842" i="37"/>
  <c r="B1838" i="37"/>
  <c r="B1834" i="37"/>
  <c r="B1830" i="37"/>
  <c r="B1826" i="37"/>
  <c r="B1822" i="37"/>
  <c r="B1818" i="37"/>
  <c r="B1814" i="37"/>
  <c r="B1810" i="37"/>
  <c r="B1806" i="37"/>
  <c r="B1802" i="37"/>
  <c r="B1798" i="37"/>
  <c r="B1794" i="37"/>
  <c r="B1790" i="37"/>
  <c r="B1786" i="37"/>
  <c r="B1782" i="37"/>
  <c r="B1778" i="37"/>
  <c r="B1774" i="37"/>
  <c r="B1770" i="37"/>
  <c r="B1766" i="37"/>
  <c r="B1762" i="37"/>
  <c r="B1758" i="37"/>
  <c r="B1754" i="37"/>
  <c r="B1750" i="37"/>
  <c r="B1746" i="37"/>
  <c r="B1742" i="37"/>
  <c r="B1738" i="37"/>
  <c r="B1734" i="37"/>
  <c r="B1730" i="37"/>
  <c r="B1726" i="37"/>
  <c r="B1722" i="37"/>
  <c r="B1718" i="37"/>
  <c r="B1714" i="37"/>
  <c r="B1710" i="37"/>
  <c r="B1706" i="37"/>
  <c r="B1702" i="37"/>
  <c r="B1698" i="37"/>
  <c r="B1694" i="37"/>
  <c r="B1690" i="37"/>
  <c r="B1686" i="37"/>
  <c r="B1682" i="37"/>
  <c r="B1678" i="37"/>
  <c r="B1674" i="37"/>
  <c r="B1670" i="37"/>
  <c r="B1666" i="37"/>
  <c r="B1662" i="37"/>
  <c r="B1658" i="37"/>
  <c r="B1654" i="37"/>
  <c r="B1650" i="37"/>
  <c r="B1646" i="37"/>
  <c r="B1642" i="37"/>
  <c r="B1638" i="37"/>
  <c r="B1634" i="37"/>
  <c r="B1630" i="37"/>
  <c r="B1626" i="37"/>
  <c r="B1622" i="37"/>
  <c r="B1618" i="37"/>
  <c r="B1614" i="37"/>
  <c r="B1610" i="37"/>
  <c r="B1606" i="37"/>
  <c r="B1602" i="37"/>
  <c r="B1598" i="37"/>
  <c r="B1594" i="37"/>
  <c r="B1590" i="37"/>
  <c r="B1586" i="37"/>
  <c r="B1582" i="37"/>
  <c r="B1578" i="37"/>
  <c r="B1574" i="37"/>
  <c r="B1570" i="37"/>
  <c r="B1566" i="37"/>
  <c r="B1562" i="37"/>
  <c r="B1558" i="37"/>
  <c r="B1554" i="37"/>
  <c r="B1550" i="37"/>
  <c r="B1546" i="37"/>
  <c r="B1542" i="37"/>
  <c r="B1538" i="37"/>
  <c r="B1534" i="37"/>
  <c r="B1530" i="37"/>
  <c r="B1526" i="37"/>
  <c r="B1522" i="37"/>
  <c r="B1518" i="37"/>
  <c r="B1514" i="37"/>
  <c r="B1510" i="37"/>
  <c r="B1506" i="37"/>
  <c r="B1502" i="37"/>
  <c r="B1498" i="37"/>
  <c r="B1494" i="37"/>
  <c r="B1490" i="37"/>
  <c r="B1486" i="37"/>
  <c r="B1482" i="37"/>
  <c r="B1478" i="37"/>
  <c r="B1474" i="37"/>
  <c r="B1470" i="37"/>
  <c r="B1466" i="37"/>
  <c r="B1462" i="37"/>
  <c r="B1458" i="37"/>
  <c r="B1454" i="37"/>
  <c r="B1450" i="37"/>
  <c r="B1446" i="37"/>
  <c r="B1442" i="37"/>
  <c r="B1438" i="37"/>
  <c r="B1434" i="37"/>
  <c r="B1430" i="37"/>
  <c r="B1426" i="37"/>
  <c r="B1422" i="37"/>
  <c r="B1418" i="37"/>
  <c r="B1414" i="37"/>
  <c r="B1410" i="37"/>
  <c r="B1406" i="37"/>
  <c r="B1402" i="37"/>
  <c r="B1398" i="37"/>
  <c r="B1394" i="37"/>
  <c r="B1390" i="37"/>
  <c r="B1386" i="37"/>
  <c r="B1382" i="37"/>
  <c r="B1378" i="37"/>
  <c r="B1374" i="37"/>
  <c r="B1370" i="37"/>
  <c r="B1366" i="37"/>
  <c r="B1362" i="37"/>
  <c r="B1358" i="37"/>
  <c r="B1354" i="37"/>
  <c r="B1350" i="37"/>
  <c r="B1346" i="37"/>
  <c r="B1342" i="37"/>
  <c r="B1338" i="37"/>
  <c r="B1334" i="37"/>
  <c r="B1330" i="37"/>
  <c r="B1326" i="37"/>
  <c r="B1322" i="37"/>
  <c r="B1318" i="37"/>
  <c r="B1314" i="37"/>
  <c r="B1310" i="37"/>
  <c r="B1306" i="37"/>
  <c r="B1302" i="37"/>
  <c r="B1298" i="37"/>
  <c r="B1294" i="37"/>
  <c r="B1290" i="37"/>
  <c r="B1286" i="37"/>
  <c r="B1282" i="37"/>
  <c r="B1278" i="37"/>
  <c r="B1274" i="37"/>
  <c r="B2609" i="37"/>
  <c r="B2593" i="37"/>
  <c r="B2577" i="37"/>
  <c r="B2561" i="37"/>
  <c r="B2545" i="37"/>
  <c r="B2529" i="37"/>
  <c r="B2513" i="37"/>
  <c r="B2497" i="37"/>
  <c r="B2481" i="37"/>
  <c r="B2465" i="37"/>
  <c r="B2449" i="37"/>
  <c r="B2433" i="37"/>
  <c r="B2417" i="37"/>
  <c r="B2401" i="37"/>
  <c r="B2385" i="37"/>
  <c r="B2369" i="37"/>
  <c r="B2353" i="37"/>
  <c r="B2337" i="37"/>
  <c r="B2321" i="37"/>
  <c r="B2305" i="37"/>
  <c r="B2289" i="37"/>
  <c r="B2273" i="37"/>
  <c r="B2257" i="37"/>
  <c r="B2241" i="37"/>
  <c r="B2225" i="37"/>
  <c r="B2209" i="37"/>
  <c r="B2193" i="37"/>
  <c r="B2177" i="37"/>
  <c r="B2161" i="37"/>
  <c r="B2145" i="37"/>
  <c r="B2129" i="37"/>
  <c r="B2113" i="37"/>
  <c r="B2097" i="37"/>
  <c r="B2081" i="37"/>
  <c r="B2065" i="37"/>
  <c r="B2049" i="37"/>
  <c r="B2035" i="37"/>
  <c r="B2031" i="37"/>
  <c r="B2027" i="37"/>
  <c r="B2023" i="37"/>
  <c r="B2019" i="37"/>
  <c r="B2015" i="37"/>
  <c r="B2011" i="37"/>
  <c r="B2007" i="37"/>
  <c r="B2003" i="37"/>
  <c r="B1999" i="37"/>
  <c r="B1995" i="37"/>
  <c r="B1991" i="37"/>
  <c r="B1987" i="37"/>
  <c r="B1983" i="37"/>
  <c r="B1979" i="37"/>
  <c r="B1975" i="37"/>
  <c r="B1971" i="37"/>
  <c r="B1967" i="37"/>
  <c r="B1963" i="37"/>
  <c r="B1959" i="37"/>
  <c r="B1955" i="37"/>
  <c r="B1951" i="37"/>
  <c r="B1947" i="37"/>
  <c r="B1943" i="37"/>
  <c r="B1939" i="37"/>
  <c r="B1935" i="37"/>
  <c r="B1931" i="37"/>
  <c r="B1927" i="37"/>
  <c r="B1923" i="37"/>
  <c r="B1919" i="37"/>
  <c r="B1915" i="37"/>
  <c r="B1911" i="37"/>
  <c r="B1907" i="37"/>
  <c r="B1903" i="37"/>
  <c r="B1899" i="37"/>
  <c r="B1895" i="37"/>
  <c r="B1891" i="37"/>
  <c r="B1887" i="37"/>
  <c r="B1883" i="37"/>
  <c r="B1879" i="37"/>
  <c r="B1875" i="37"/>
  <c r="B1871" i="37"/>
  <c r="B1867" i="37"/>
  <c r="B1863" i="37"/>
  <c r="B1859" i="37"/>
  <c r="B1855" i="37"/>
  <c r="B1851" i="37"/>
  <c r="B1847" i="37"/>
  <c r="B1843" i="37"/>
  <c r="B1839" i="37"/>
  <c r="B1835" i="37"/>
  <c r="B1831" i="37"/>
  <c r="B1827" i="37"/>
  <c r="B1823" i="37"/>
  <c r="B1819" i="37"/>
  <c r="B1815" i="37"/>
  <c r="B1811" i="37"/>
  <c r="B1807" i="37"/>
  <c r="B1803" i="37"/>
  <c r="B1799" i="37"/>
  <c r="B1795" i="37"/>
  <c r="B1791" i="37"/>
  <c r="B1787" i="37"/>
  <c r="B1783" i="37"/>
  <c r="B1779" i="37"/>
  <c r="B1775" i="37"/>
  <c r="B1771" i="37"/>
  <c r="B1767" i="37"/>
  <c r="B1763" i="37"/>
  <c r="B1759" i="37"/>
  <c r="B1755" i="37"/>
  <c r="B1751" i="37"/>
  <c r="B1747" i="37"/>
  <c r="B1743" i="37"/>
  <c r="B1739" i="37"/>
  <c r="B1735" i="37"/>
  <c r="B1731" i="37"/>
  <c r="B1727" i="37"/>
  <c r="B1723" i="37"/>
  <c r="B1719" i="37"/>
  <c r="B1715" i="37"/>
  <c r="B1711" i="37"/>
  <c r="B1707" i="37"/>
  <c r="B1703" i="37"/>
  <c r="B1699" i="37"/>
  <c r="B1695" i="37"/>
  <c r="B1691" i="37"/>
  <c r="B1687" i="37"/>
  <c r="B1683" i="37"/>
  <c r="B1679" i="37"/>
  <c r="B1675" i="37"/>
  <c r="B1671" i="37"/>
  <c r="B1667" i="37"/>
  <c r="B1663" i="37"/>
  <c r="B1659" i="37"/>
  <c r="B1655" i="37"/>
  <c r="B1651" i="37"/>
  <c r="B1647" i="37"/>
  <c r="B1643" i="37"/>
  <c r="B1639" i="37"/>
  <c r="B1635" i="37"/>
  <c r="B1631" i="37"/>
  <c r="B1627" i="37"/>
  <c r="B1623" i="37"/>
  <c r="B1619" i="37"/>
  <c r="B1615" i="37"/>
  <c r="B1611" i="37"/>
  <c r="B1607" i="37"/>
  <c r="B1603" i="37"/>
  <c r="B1599" i="37"/>
  <c r="B1595" i="37"/>
  <c r="B1591" i="37"/>
  <c r="B1587" i="37"/>
  <c r="B1583" i="37"/>
  <c r="B1579" i="37"/>
  <c r="B1575" i="37"/>
  <c r="B1571" i="37"/>
  <c r="B1567" i="37"/>
  <c r="B1563" i="37"/>
  <c r="B1559" i="37"/>
  <c r="B1555" i="37"/>
  <c r="B1551" i="37"/>
  <c r="B1547" i="37"/>
  <c r="B1543" i="37"/>
  <c r="B1539" i="37"/>
  <c r="B1535" i="37"/>
  <c r="B1531" i="37"/>
  <c r="B1527" i="37"/>
  <c r="B1523" i="37"/>
  <c r="B1519" i="37"/>
  <c r="B1515" i="37"/>
  <c r="B1511" i="37"/>
  <c r="B1507" i="37"/>
  <c r="B1503" i="37"/>
  <c r="B1499" i="37"/>
  <c r="B1495" i="37"/>
  <c r="B1491" i="37"/>
  <c r="B1487" i="37"/>
  <c r="B1483" i="37"/>
  <c r="B1479" i="37"/>
  <c r="B1475" i="37"/>
  <c r="B1471" i="37"/>
  <c r="B1467" i="37"/>
  <c r="B1463" i="37"/>
  <c r="B1459" i="37"/>
  <c r="B1455" i="37"/>
  <c r="B1451" i="37"/>
  <c r="B1447" i="37"/>
  <c r="B1443" i="37"/>
  <c r="B1439" i="37"/>
  <c r="B1435" i="37"/>
  <c r="B1431" i="37"/>
  <c r="B1427" i="37"/>
  <c r="B1423" i="37"/>
  <c r="B1419" i="37"/>
  <c r="B1415" i="37"/>
  <c r="B1411" i="37"/>
  <c r="B1407" i="37"/>
  <c r="B1403" i="37"/>
  <c r="B1399" i="37"/>
  <c r="B1395" i="37"/>
  <c r="B1391" i="37"/>
  <c r="B1387" i="37"/>
  <c r="B1383" i="37"/>
  <c r="B1379" i="37"/>
  <c r="B1375" i="37"/>
  <c r="B1371" i="37"/>
  <c r="B1367" i="37"/>
  <c r="B1363" i="37"/>
  <c r="B1359" i="37"/>
  <c r="B1355" i="37"/>
  <c r="B1351" i="37"/>
  <c r="B1347" i="37"/>
  <c r="B1343" i="37"/>
  <c r="B1339" i="37"/>
  <c r="B1335" i="37"/>
  <c r="B1331" i="37"/>
  <c r="B1327" i="37"/>
  <c r="B1323" i="37"/>
  <c r="B1319" i="37"/>
  <c r="B1315" i="37"/>
  <c r="B1311" i="37"/>
  <c r="B1307" i="37"/>
  <c r="B1303" i="37"/>
  <c r="B1299" i="37"/>
  <c r="B1295" i="37"/>
  <c r="B1291" i="37"/>
  <c r="B1287" i="37"/>
  <c r="B1283" i="37"/>
  <c r="B1279" i="37"/>
  <c r="B1271" i="37"/>
  <c r="B1267" i="37"/>
  <c r="B1263" i="37"/>
  <c r="B1259" i="37"/>
  <c r="B1255" i="37"/>
  <c r="B1251" i="37"/>
  <c r="B1247" i="37"/>
  <c r="B1243" i="37"/>
  <c r="B1239" i="37"/>
  <c r="B1235" i="37"/>
  <c r="B1231" i="37"/>
  <c r="B1227" i="37"/>
  <c r="B1223" i="37"/>
  <c r="B1219" i="37"/>
  <c r="B1215" i="37"/>
  <c r="B1211" i="37"/>
  <c r="B1207" i="37"/>
  <c r="B1203" i="37"/>
  <c r="B1199" i="37"/>
  <c r="B1195" i="37"/>
  <c r="B1191" i="37"/>
  <c r="B1187" i="37"/>
  <c r="B1183" i="37"/>
  <c r="B1179" i="37"/>
  <c r="B1175" i="37"/>
  <c r="B1171" i="37"/>
  <c r="B1167" i="37"/>
  <c r="B1163" i="37"/>
  <c r="B1159" i="37"/>
  <c r="B1155" i="37"/>
  <c r="B1151" i="37"/>
  <c r="B1147" i="37"/>
  <c r="B1143" i="37"/>
  <c r="B1139" i="37"/>
  <c r="B1135" i="37"/>
  <c r="B1131" i="37"/>
  <c r="B1127" i="37"/>
  <c r="B1123" i="37"/>
  <c r="B1119" i="37"/>
  <c r="B1115" i="37"/>
  <c r="B1111" i="37"/>
  <c r="B1107" i="37"/>
  <c r="B1103" i="37"/>
  <c r="B1099" i="37"/>
  <c r="B1095" i="37"/>
  <c r="B1091" i="37"/>
  <c r="B1087" i="37"/>
  <c r="B1083" i="37"/>
  <c r="B1079" i="37"/>
  <c r="B1075" i="37"/>
  <c r="B1071" i="37"/>
  <c r="B1067" i="37"/>
  <c r="B1063" i="37"/>
  <c r="B1059" i="37"/>
  <c r="B1055" i="37"/>
  <c r="B1051" i="37"/>
  <c r="B1047" i="37"/>
  <c r="B1043" i="37"/>
  <c r="B1039" i="37"/>
  <c r="B1035" i="37"/>
  <c r="B1031" i="37"/>
  <c r="B1027" i="37"/>
  <c r="B1023" i="37"/>
  <c r="B1019" i="37"/>
  <c r="B1015" i="37"/>
  <c r="B1011" i="37"/>
  <c r="B1007" i="37"/>
  <c r="B1003" i="37"/>
  <c r="B999" i="37"/>
  <c r="B995" i="37"/>
  <c r="B991" i="37"/>
  <c r="B987" i="37"/>
  <c r="B983" i="37"/>
  <c r="B979" i="37"/>
  <c r="B975" i="37"/>
  <c r="B971" i="37"/>
  <c r="B967" i="37"/>
  <c r="B963" i="37"/>
  <c r="B959" i="37"/>
  <c r="B955" i="37"/>
  <c r="B951" i="37"/>
  <c r="B947" i="37"/>
  <c r="B943" i="37"/>
  <c r="B939" i="37"/>
  <c r="B935" i="37"/>
  <c r="B931" i="37"/>
  <c r="B927" i="37"/>
  <c r="B923" i="37"/>
  <c r="B919" i="37"/>
  <c r="B915" i="37"/>
  <c r="B911" i="37"/>
  <c r="B907" i="37"/>
  <c r="B903" i="37"/>
  <c r="B899" i="37"/>
  <c r="B895" i="37"/>
  <c r="B891" i="37"/>
  <c r="B887" i="37"/>
  <c r="B883" i="37"/>
  <c r="B879" i="37"/>
  <c r="B875" i="37"/>
  <c r="B871" i="37"/>
  <c r="B867" i="37"/>
  <c r="B863" i="37"/>
  <c r="B859" i="37"/>
  <c r="B855" i="37"/>
  <c r="B851" i="37"/>
  <c r="B847" i="37"/>
  <c r="B843" i="37"/>
  <c r="B839" i="37"/>
  <c r="B835" i="37"/>
  <c r="B831" i="37"/>
  <c r="B827" i="37"/>
  <c r="B823" i="37"/>
  <c r="B819" i="37"/>
  <c r="B815" i="37"/>
  <c r="B811" i="37"/>
  <c r="B807" i="37"/>
  <c r="B803" i="37"/>
  <c r="B799" i="37"/>
  <c r="B795" i="37"/>
  <c r="B791" i="37"/>
  <c r="B787" i="37"/>
  <c r="B783" i="37"/>
  <c r="B779" i="37"/>
  <c r="B775" i="37"/>
  <c r="B771" i="37"/>
  <c r="B767" i="37"/>
  <c r="B763" i="37"/>
  <c r="B759" i="37"/>
  <c r="B755" i="37"/>
  <c r="B751" i="37"/>
  <c r="B747" i="37"/>
  <c r="B743" i="37"/>
  <c r="B739" i="37"/>
  <c r="B735" i="37"/>
  <c r="B731" i="37"/>
  <c r="B727" i="37"/>
  <c r="B723" i="37"/>
  <c r="B719" i="37"/>
  <c r="B715" i="37"/>
  <c r="B711" i="37"/>
  <c r="B707" i="37"/>
  <c r="B703" i="37"/>
  <c r="B699" i="37"/>
  <c r="B695" i="37"/>
  <c r="B691" i="37"/>
  <c r="B687" i="37"/>
  <c r="B683" i="37"/>
  <c r="B679" i="37"/>
  <c r="B675" i="37"/>
  <c r="B671" i="37"/>
  <c r="B667" i="37"/>
  <c r="B663" i="37"/>
  <c r="B659" i="37"/>
  <c r="B655" i="37"/>
  <c r="B622" i="37"/>
  <c r="B626" i="37"/>
  <c r="B630" i="37"/>
  <c r="B634" i="37"/>
  <c r="B638" i="37"/>
  <c r="B642" i="37"/>
  <c r="B646" i="37"/>
  <c r="B650" i="37"/>
  <c r="B677" i="37"/>
  <c r="B632" i="37"/>
  <c r="B648" i="37"/>
  <c r="B1275" i="37"/>
  <c r="B1272" i="37"/>
  <c r="B1268" i="37"/>
  <c r="B1264" i="37"/>
  <c r="B1260" i="37"/>
  <c r="B1256" i="37"/>
  <c r="B1252" i="37"/>
  <c r="B1248" i="37"/>
  <c r="B1244" i="37"/>
  <c r="B1236" i="37"/>
  <c r="B1232" i="37"/>
  <c r="B1228" i="37"/>
  <c r="B1224" i="37"/>
  <c r="B1220" i="37"/>
  <c r="B1216" i="37"/>
  <c r="B1208" i="37"/>
  <c r="B1204" i="37"/>
  <c r="B1200" i="37"/>
  <c r="B1196" i="37"/>
  <c r="B1192" i="37"/>
  <c r="B1188" i="37"/>
  <c r="B1180" i="37"/>
  <c r="B1176" i="37"/>
  <c r="B1172" i="37"/>
  <c r="B1168" i="37"/>
  <c r="B1164" i="37"/>
  <c r="B1160" i="37"/>
  <c r="B1152" i="37"/>
  <c r="B1148" i="37"/>
  <c r="B1144" i="37"/>
  <c r="B1140" i="37"/>
  <c r="B1136" i="37"/>
  <c r="B1132" i="37"/>
  <c r="B1124" i="37"/>
  <c r="B1120" i="37"/>
  <c r="B1116" i="37"/>
  <c r="B1112" i="37"/>
  <c r="B1108" i="37"/>
  <c r="B1104" i="37"/>
  <c r="B1096" i="37"/>
  <c r="B1092" i="37"/>
  <c r="B1088" i="37"/>
  <c r="B1084" i="37"/>
  <c r="B1080" i="37"/>
  <c r="B1076" i="37"/>
  <c r="B1068" i="37"/>
  <c r="B1064" i="37"/>
  <c r="B1060" i="37"/>
  <c r="B1056" i="37"/>
  <c r="B1052" i="37"/>
  <c r="B1048" i="37"/>
  <c r="B1040" i="37"/>
  <c r="B1036" i="37"/>
  <c r="B1032" i="37"/>
  <c r="B1028" i="37"/>
  <c r="B1024" i="37"/>
  <c r="B1020" i="37"/>
  <c r="B1012" i="37"/>
  <c r="B1008" i="37"/>
  <c r="B1004" i="37"/>
  <c r="B1000" i="37"/>
  <c r="B996" i="37"/>
  <c r="B992" i="37"/>
  <c r="B984" i="37"/>
  <c r="B980" i="37"/>
  <c r="B976" i="37"/>
  <c r="B972" i="37"/>
  <c r="B968" i="37"/>
  <c r="B964" i="37"/>
  <c r="B956" i="37"/>
  <c r="B952" i="37"/>
  <c r="B948" i="37"/>
  <c r="B944" i="37"/>
  <c r="B940" i="37"/>
  <c r="B936" i="37"/>
  <c r="B928" i="37"/>
  <c r="B924" i="37"/>
  <c r="B920" i="37"/>
  <c r="B916" i="37"/>
  <c r="B912" i="37"/>
  <c r="B908" i="37"/>
  <c r="B900" i="37"/>
  <c r="B896" i="37"/>
  <c r="B892" i="37"/>
  <c r="B888" i="37"/>
  <c r="B884" i="37"/>
  <c r="B880" i="37"/>
  <c r="B872" i="37"/>
  <c r="B868" i="37"/>
  <c r="B864" i="37"/>
  <c r="B860" i="37"/>
  <c r="B856" i="37"/>
  <c r="B852" i="37"/>
  <c r="B844" i="37"/>
  <c r="B840" i="37"/>
  <c r="B836" i="37"/>
  <c r="B832" i="37"/>
  <c r="B828" i="37"/>
  <c r="B824" i="37"/>
  <c r="B816" i="37"/>
  <c r="B812" i="37"/>
  <c r="B808" i="37"/>
  <c r="B804" i="37"/>
  <c r="B800" i="37"/>
  <c r="B796" i="37"/>
  <c r="B788" i="37"/>
  <c r="B784" i="37"/>
  <c r="B780" i="37"/>
  <c r="B776" i="37"/>
  <c r="B772" i="37"/>
  <c r="B768" i="37"/>
  <c r="B760" i="37"/>
  <c r="B756" i="37"/>
  <c r="B752" i="37"/>
  <c r="B748" i="37"/>
  <c r="B744" i="37"/>
  <c r="B740" i="37"/>
  <c r="B732" i="37"/>
  <c r="B728" i="37"/>
  <c r="B724" i="37"/>
  <c r="B720" i="37"/>
  <c r="B716" i="37"/>
  <c r="B712" i="37"/>
  <c r="B704" i="37"/>
  <c r="B700" i="37"/>
  <c r="B696" i="37"/>
  <c r="B692" i="37"/>
  <c r="B688" i="37"/>
  <c r="B684" i="37"/>
  <c r="B676" i="37"/>
  <c r="B672" i="37"/>
  <c r="B668" i="37"/>
  <c r="B664" i="37"/>
  <c r="B660" i="37"/>
  <c r="B656" i="37"/>
  <c r="B623" i="37"/>
  <c r="B627" i="37"/>
  <c r="B631" i="37"/>
  <c r="B635" i="37"/>
  <c r="B639" i="37"/>
  <c r="B643" i="37"/>
  <c r="B647" i="37"/>
  <c r="B651" i="37"/>
  <c r="B745" i="37"/>
  <c r="B673" i="37"/>
  <c r="B628" i="37"/>
  <c r="B644" i="37"/>
  <c r="B1273" i="37"/>
  <c r="B1269" i="37"/>
  <c r="B1265" i="37"/>
  <c r="B1261" i="37"/>
  <c r="B1257" i="37"/>
  <c r="B1253" i="37"/>
  <c r="B1249" i="37"/>
  <c r="B1245" i="37"/>
  <c r="B1241" i="37"/>
  <c r="B1237" i="37"/>
  <c r="B1233" i="37"/>
  <c r="B1229" i="37"/>
  <c r="B1225" i="37"/>
  <c r="B1221" i="37"/>
  <c r="B1217" i="37"/>
  <c r="B1213" i="37"/>
  <c r="B1209" i="37"/>
  <c r="B1205" i="37"/>
  <c r="B1201" i="37"/>
  <c r="B1197" i="37"/>
  <c r="B1193" i="37"/>
  <c r="B1189" i="37"/>
  <c r="B1185" i="37"/>
  <c r="B1181" i="37"/>
  <c r="B1177" i="37"/>
  <c r="B1173" i="37"/>
  <c r="B1169" i="37"/>
  <c r="B1165" i="37"/>
  <c r="B1161" i="37"/>
  <c r="B1157" i="37"/>
  <c r="B1153" i="37"/>
  <c r="B1149" i="37"/>
  <c r="B1145" i="37"/>
  <c r="B1141" i="37"/>
  <c r="B1137" i="37"/>
  <c r="B1133" i="37"/>
  <c r="B1129" i="37"/>
  <c r="B1125" i="37"/>
  <c r="B1121" i="37"/>
  <c r="B1117" i="37"/>
  <c r="B1113" i="37"/>
  <c r="B1109" i="37"/>
  <c r="B1105" i="37"/>
  <c r="B1101" i="37"/>
  <c r="B1097" i="37"/>
  <c r="B1093" i="37"/>
  <c r="B1089" i="37"/>
  <c r="B1085" i="37"/>
  <c r="B1081" i="37"/>
  <c r="B1077" i="37"/>
  <c r="B1073" i="37"/>
  <c r="B1069" i="37"/>
  <c r="B1065" i="37"/>
  <c r="B1061" i="37"/>
  <c r="B1057" i="37"/>
  <c r="B1053" i="37"/>
  <c r="B1049" i="37"/>
  <c r="B1045" i="37"/>
  <c r="B1041" i="37"/>
  <c r="B1037" i="37"/>
  <c r="B1033" i="37"/>
  <c r="B1029" i="37"/>
  <c r="B1025" i="37"/>
  <c r="B1021" i="37"/>
  <c r="B1017" i="37"/>
  <c r="B1013" i="37"/>
  <c r="B1009" i="37"/>
  <c r="B1005" i="37"/>
  <c r="B1001" i="37"/>
  <c r="B997" i="37"/>
  <c r="B993" i="37"/>
  <c r="B989" i="37"/>
  <c r="B985" i="37"/>
  <c r="B981" i="37"/>
  <c r="B977" i="37"/>
  <c r="B973" i="37"/>
  <c r="B969" i="37"/>
  <c r="B965" i="37"/>
  <c r="B957" i="37"/>
  <c r="B953" i="37"/>
  <c r="B949" i="37"/>
  <c r="B945" i="37"/>
  <c r="B941" i="37"/>
  <c r="B937" i="37"/>
  <c r="B933" i="37"/>
  <c r="B929" i="37"/>
  <c r="B925" i="37"/>
  <c r="B921" i="37"/>
  <c r="B917" i="37"/>
  <c r="B913" i="37"/>
  <c r="B909" i="37"/>
  <c r="B905" i="37"/>
  <c r="B901" i="37"/>
  <c r="B897" i="37"/>
  <c r="B893" i="37"/>
  <c r="B889" i="37"/>
  <c r="B885" i="37"/>
  <c r="B881" i="37"/>
  <c r="B877" i="37"/>
  <c r="B873" i="37"/>
  <c r="B869" i="37"/>
  <c r="B865" i="37"/>
  <c r="B861" i="37"/>
  <c r="B857" i="37"/>
  <c r="B853" i="37"/>
  <c r="B849" i="37"/>
  <c r="B845" i="37"/>
  <c r="B841" i="37"/>
  <c r="B837" i="37"/>
  <c r="B833" i="37"/>
  <c r="B829" i="37"/>
  <c r="B825" i="37"/>
  <c r="B821" i="37"/>
  <c r="B817" i="37"/>
  <c r="B813" i="37"/>
  <c r="B809" i="37"/>
  <c r="B805" i="37"/>
  <c r="B801" i="37"/>
  <c r="B797" i="37"/>
  <c r="B793" i="37"/>
  <c r="B789" i="37"/>
  <c r="B785" i="37"/>
  <c r="B781" i="37"/>
  <c r="B777" i="37"/>
  <c r="B773" i="37"/>
  <c r="B769" i="37"/>
  <c r="B765" i="37"/>
  <c r="B761" i="37"/>
  <c r="B757" i="37"/>
  <c r="B753" i="37"/>
  <c r="B749" i="37"/>
  <c r="B741" i="37"/>
  <c r="B737" i="37"/>
  <c r="B733" i="37"/>
  <c r="B729" i="37"/>
  <c r="B725" i="37"/>
  <c r="B721" i="37"/>
  <c r="B717" i="37"/>
  <c r="B713" i="37"/>
  <c r="B709" i="37"/>
  <c r="B705" i="37"/>
  <c r="B701" i="37"/>
  <c r="B689" i="37"/>
  <c r="B665" i="37"/>
  <c r="B661" i="37"/>
  <c r="B636" i="37"/>
  <c r="B652" i="37"/>
  <c r="B1276" i="37"/>
  <c r="B1270" i="37"/>
  <c r="B1266" i="37"/>
  <c r="B1262" i="37"/>
  <c r="B1258" i="37"/>
  <c r="B1254" i="37"/>
  <c r="B1250" i="37"/>
  <c r="B1246" i="37"/>
  <c r="B1242" i="37"/>
  <c r="B1238" i="37"/>
  <c r="B1234" i="37"/>
  <c r="B1230" i="37"/>
  <c r="B1226" i="37"/>
  <c r="B1222" i="37"/>
  <c r="B1218" i="37"/>
  <c r="B1214" i="37"/>
  <c r="B1210" i="37"/>
  <c r="B1206" i="37"/>
  <c r="B1202" i="37"/>
  <c r="B1198" i="37"/>
  <c r="B1194" i="37"/>
  <c r="B1190" i="37"/>
  <c r="B1186" i="37"/>
  <c r="B1182" i="37"/>
  <c r="B1178" i="37"/>
  <c r="B1174" i="37"/>
  <c r="B1170" i="37"/>
  <c r="B1166" i="37"/>
  <c r="B1162" i="37"/>
  <c r="B1158" i="37"/>
  <c r="B1154" i="37"/>
  <c r="B1150" i="37"/>
  <c r="B1146" i="37"/>
  <c r="B1142" i="37"/>
  <c r="B1138" i="37"/>
  <c r="B1134" i="37"/>
  <c r="B1130" i="37"/>
  <c r="B1126" i="37"/>
  <c r="B1122" i="37"/>
  <c r="B1118" i="37"/>
  <c r="B1114" i="37"/>
  <c r="B1110" i="37"/>
  <c r="B1106" i="37"/>
  <c r="B1102" i="37"/>
  <c r="B1098" i="37"/>
  <c r="B1094" i="37"/>
  <c r="B1090" i="37"/>
  <c r="B1086" i="37"/>
  <c r="B1082" i="37"/>
  <c r="B1078" i="37"/>
  <c r="B1074" i="37"/>
  <c r="B1070" i="37"/>
  <c r="B1066" i="37"/>
  <c r="B1062" i="37"/>
  <c r="B1058" i="37"/>
  <c r="B1054" i="37"/>
  <c r="B1050" i="37"/>
  <c r="B1046" i="37"/>
  <c r="B1042" i="37"/>
  <c r="B1038" i="37"/>
  <c r="B1034" i="37"/>
  <c r="B1030" i="37"/>
  <c r="B1026" i="37"/>
  <c r="B1022" i="37"/>
  <c r="B1018" i="37"/>
  <c r="B1014" i="37"/>
  <c r="B1010" i="37"/>
  <c r="B1006" i="37"/>
  <c r="B1002" i="37"/>
  <c r="B998" i="37"/>
  <c r="B994" i="37"/>
  <c r="B990" i="37"/>
  <c r="B986" i="37"/>
  <c r="B982" i="37"/>
  <c r="B978" i="37"/>
  <c r="B974" i="37"/>
  <c r="B970" i="37"/>
  <c r="B966" i="37"/>
  <c r="B962" i="37"/>
  <c r="B958" i="37"/>
  <c r="B954" i="37"/>
  <c r="B950" i="37"/>
  <c r="B946" i="37"/>
  <c r="B942" i="37"/>
  <c r="B938" i="37"/>
  <c r="B934" i="37"/>
  <c r="B930" i="37"/>
  <c r="B926" i="37"/>
  <c r="B922" i="37"/>
  <c r="B918" i="37"/>
  <c r="B914" i="37"/>
  <c r="B910" i="37"/>
  <c r="B906" i="37"/>
  <c r="B902" i="37"/>
  <c r="B898" i="37"/>
  <c r="B894" i="37"/>
  <c r="B890" i="37"/>
  <c r="B886" i="37"/>
  <c r="B882" i="37"/>
  <c r="B878" i="37"/>
  <c r="B874" i="37"/>
  <c r="B870" i="37"/>
  <c r="B866" i="37"/>
  <c r="B862" i="37"/>
  <c r="B858" i="37"/>
  <c r="B854" i="37"/>
  <c r="B850" i="37"/>
  <c r="B846" i="37"/>
  <c r="B842" i="37"/>
  <c r="B838" i="37"/>
  <c r="B834" i="37"/>
  <c r="B830" i="37"/>
  <c r="B826" i="37"/>
  <c r="B822" i="37"/>
  <c r="B818" i="37"/>
  <c r="B814" i="37"/>
  <c r="B810" i="37"/>
  <c r="B806" i="37"/>
  <c r="B802" i="37"/>
  <c r="B798" i="37"/>
  <c r="B794" i="37"/>
  <c r="B790" i="37"/>
  <c r="B786" i="37"/>
  <c r="B782" i="37"/>
  <c r="B778" i="37"/>
  <c r="B774" i="37"/>
  <c r="B770" i="37"/>
  <c r="B766" i="37"/>
  <c r="B762" i="37"/>
  <c r="B758" i="37"/>
  <c r="B754" i="37"/>
  <c r="B750" i="37"/>
  <c r="B746" i="37"/>
  <c r="B742" i="37"/>
  <c r="B738" i="37"/>
  <c r="B734" i="37"/>
  <c r="B730" i="37"/>
  <c r="B726" i="37"/>
  <c r="B722" i="37"/>
  <c r="B718" i="37"/>
  <c r="B714" i="37"/>
  <c r="B710" i="37"/>
  <c r="B706" i="37"/>
  <c r="B702" i="37"/>
  <c r="B698" i="37"/>
  <c r="B694" i="37"/>
  <c r="B690" i="37"/>
  <c r="B686" i="37"/>
  <c r="B682" i="37"/>
  <c r="B678" i="37"/>
  <c r="B674" i="37"/>
  <c r="B670" i="37"/>
  <c r="B666" i="37"/>
  <c r="B662" i="37"/>
  <c r="B658" i="37"/>
  <c r="B654" i="37"/>
  <c r="B625" i="37"/>
  <c r="B629" i="37"/>
  <c r="B633" i="37"/>
  <c r="B637" i="37"/>
  <c r="B641" i="37"/>
  <c r="B645" i="37"/>
  <c r="B649" i="37"/>
  <c r="B697" i="37"/>
  <c r="B693" i="37"/>
  <c r="B685" i="37"/>
  <c r="B669" i="37"/>
  <c r="B657" i="37"/>
  <c r="B653" i="37"/>
  <c r="B624" i="37"/>
  <c r="B640" i="37"/>
  <c r="B60" i="37"/>
  <c r="B56" i="37"/>
  <c r="B52" i="37"/>
  <c r="B48" i="37"/>
  <c r="B44" i="37"/>
  <c r="B40" i="37"/>
  <c r="B36" i="37"/>
  <c r="B32" i="37"/>
  <c r="B28" i="37"/>
  <c r="B24" i="37"/>
  <c r="B20" i="37"/>
  <c r="B16" i="37"/>
  <c r="B12" i="37"/>
  <c r="B8" i="37"/>
  <c r="B4" i="37"/>
  <c r="B29" i="37"/>
  <c r="B17" i="37"/>
  <c r="B9" i="37"/>
  <c r="B621" i="37"/>
  <c r="B620" i="37"/>
  <c r="B619" i="37"/>
  <c r="B618" i="37"/>
  <c r="B617" i="37"/>
  <c r="B616" i="37"/>
  <c r="B615" i="37"/>
  <c r="B614" i="37"/>
  <c r="B613" i="37"/>
  <c r="B612" i="37"/>
  <c r="B611" i="37"/>
  <c r="B610" i="37"/>
  <c r="B609" i="37"/>
  <c r="B608" i="37"/>
  <c r="B607" i="37"/>
  <c r="B606" i="37"/>
  <c r="B605" i="37"/>
  <c r="B604" i="37"/>
  <c r="B603" i="37"/>
  <c r="B602" i="37"/>
  <c r="B601" i="37"/>
  <c r="B600" i="37"/>
  <c r="B599" i="37"/>
  <c r="B598" i="37"/>
  <c r="B597" i="37"/>
  <c r="B596" i="37"/>
  <c r="B595" i="37"/>
  <c r="B594" i="37"/>
  <c r="B593" i="37"/>
  <c r="B592" i="37"/>
  <c r="B591" i="37"/>
  <c r="B590" i="37"/>
  <c r="B589" i="37"/>
  <c r="B588" i="37"/>
  <c r="B587" i="37"/>
  <c r="B586" i="37"/>
  <c r="B585" i="37"/>
  <c r="B584" i="37"/>
  <c r="B583" i="37"/>
  <c r="B582" i="37"/>
  <c r="B581" i="37"/>
  <c r="B580" i="37"/>
  <c r="B579" i="37"/>
  <c r="B578" i="37"/>
  <c r="B577" i="37"/>
  <c r="B576" i="37"/>
  <c r="B575" i="37"/>
  <c r="B574" i="37"/>
  <c r="B573" i="37"/>
  <c r="B572" i="37"/>
  <c r="B571" i="37"/>
  <c r="B570" i="37"/>
  <c r="B569" i="37"/>
  <c r="B568" i="37"/>
  <c r="B567" i="37"/>
  <c r="B566" i="37"/>
  <c r="B565" i="37"/>
  <c r="B564" i="37"/>
  <c r="B563" i="37"/>
  <c r="B562" i="37"/>
  <c r="B561" i="37"/>
  <c r="B560" i="37"/>
  <c r="B559" i="37"/>
  <c r="B558" i="37"/>
  <c r="B557" i="37"/>
  <c r="B556" i="37"/>
  <c r="B555" i="37"/>
  <c r="B554" i="37"/>
  <c r="B553" i="37"/>
  <c r="B552" i="37"/>
  <c r="B551" i="37"/>
  <c r="B550" i="37"/>
  <c r="B549" i="37"/>
  <c r="B548" i="37"/>
  <c r="B547" i="37"/>
  <c r="B546" i="37"/>
  <c r="B545" i="37"/>
  <c r="B544" i="37"/>
  <c r="B543" i="37"/>
  <c r="B542" i="37"/>
  <c r="B541" i="37"/>
  <c r="B540" i="37"/>
  <c r="B539" i="37"/>
  <c r="B538" i="37"/>
  <c r="B537" i="37"/>
  <c r="B536" i="37"/>
  <c r="B535" i="37"/>
  <c r="B534" i="37"/>
  <c r="B533" i="37"/>
  <c r="B532" i="37"/>
  <c r="B531" i="37"/>
  <c r="B530" i="37"/>
  <c r="B529" i="37"/>
  <c r="B528" i="37"/>
  <c r="B527" i="37"/>
  <c r="B526" i="37"/>
  <c r="B525" i="37"/>
  <c r="B524" i="37"/>
  <c r="B523" i="37"/>
  <c r="B522" i="37"/>
  <c r="B521" i="37"/>
  <c r="B520" i="37"/>
  <c r="B519" i="37"/>
  <c r="B518" i="37"/>
  <c r="B517" i="37"/>
  <c r="B516" i="37"/>
  <c r="B515" i="37"/>
  <c r="B514" i="37"/>
  <c r="B513" i="37"/>
  <c r="B512" i="37"/>
  <c r="B511" i="37"/>
  <c r="B510" i="37"/>
  <c r="B509" i="37"/>
  <c r="B508" i="37"/>
  <c r="B507" i="37"/>
  <c r="B506" i="37"/>
  <c r="B505" i="37"/>
  <c r="B504" i="37"/>
  <c r="B503" i="37"/>
  <c r="B502" i="37"/>
  <c r="B501" i="37"/>
  <c r="B500" i="37"/>
  <c r="B499" i="37"/>
  <c r="B498" i="37"/>
  <c r="B497" i="37"/>
  <c r="B496" i="37"/>
  <c r="B495" i="37"/>
  <c r="B494" i="37"/>
  <c r="B493" i="37"/>
  <c r="B492" i="37"/>
  <c r="B491" i="37"/>
  <c r="B490" i="37"/>
  <c r="B489" i="37"/>
  <c r="B488" i="37"/>
  <c r="B487" i="37"/>
  <c r="B486" i="37"/>
  <c r="B485" i="37"/>
  <c r="B484" i="37"/>
  <c r="B483" i="37"/>
  <c r="B482" i="37"/>
  <c r="B481" i="37"/>
  <c r="B480" i="37"/>
  <c r="B479" i="37"/>
  <c r="B478" i="37"/>
  <c r="B477" i="37"/>
  <c r="B476" i="37"/>
  <c r="B475" i="37"/>
  <c r="B474" i="37"/>
  <c r="B473" i="37"/>
  <c r="B472" i="37"/>
  <c r="B471" i="37"/>
  <c r="B470" i="37"/>
  <c r="B469" i="37"/>
  <c r="B468" i="37"/>
  <c r="B467" i="37"/>
  <c r="B466" i="37"/>
  <c r="B465" i="37"/>
  <c r="B464" i="37"/>
  <c r="B463" i="37"/>
  <c r="B462" i="37"/>
  <c r="B461" i="37"/>
  <c r="B460" i="37"/>
  <c r="B459" i="37"/>
  <c r="B458" i="37"/>
  <c r="B457" i="37"/>
  <c r="B456" i="37"/>
  <c r="B455" i="37"/>
  <c r="B454" i="37"/>
  <c r="B453" i="37"/>
  <c r="B452" i="37"/>
  <c r="B451" i="37"/>
  <c r="B450" i="37"/>
  <c r="B449" i="37"/>
  <c r="B448" i="37"/>
  <c r="B447" i="37"/>
  <c r="B446" i="37"/>
  <c r="B445" i="37"/>
  <c r="B444" i="37"/>
  <c r="B443" i="37"/>
  <c r="B442" i="37"/>
  <c r="B441" i="37"/>
  <c r="B440" i="37"/>
  <c r="B439" i="37"/>
  <c r="B438" i="37"/>
  <c r="B437" i="37"/>
  <c r="B436" i="37"/>
  <c r="B435" i="37"/>
  <c r="B434" i="37"/>
  <c r="B433" i="37"/>
  <c r="B432" i="37"/>
  <c r="B431" i="37"/>
  <c r="B430" i="37"/>
  <c r="B429" i="37"/>
  <c r="B428" i="37"/>
  <c r="B427" i="37"/>
  <c r="B426" i="37"/>
  <c r="B425" i="37"/>
  <c r="B424" i="37"/>
  <c r="B423" i="37"/>
  <c r="B422" i="37"/>
  <c r="B421" i="37"/>
  <c r="B420" i="37"/>
  <c r="B419" i="37"/>
  <c r="B418" i="37"/>
  <c r="B417" i="37"/>
  <c r="B416" i="37"/>
  <c r="B415" i="37"/>
  <c r="B414" i="37"/>
  <c r="B413" i="37"/>
  <c r="B412" i="37"/>
  <c r="B411" i="37"/>
  <c r="B410" i="37"/>
  <c r="B409" i="37"/>
  <c r="B408" i="37"/>
  <c r="B407" i="37"/>
  <c r="B406" i="37"/>
  <c r="B405" i="37"/>
  <c r="B404" i="37"/>
  <c r="B403" i="37"/>
  <c r="B402" i="37"/>
  <c r="B401" i="37"/>
  <c r="B400" i="37"/>
  <c r="B399" i="37"/>
  <c r="B398" i="37"/>
  <c r="B397" i="37"/>
  <c r="B396" i="37"/>
  <c r="B395" i="37"/>
  <c r="B394" i="37"/>
  <c r="B393" i="37"/>
  <c r="B392" i="37"/>
  <c r="B391" i="37"/>
  <c r="B390" i="37"/>
  <c r="B389" i="37"/>
  <c r="B388" i="37"/>
  <c r="B387" i="37"/>
  <c r="B386" i="37"/>
  <c r="B385" i="37"/>
  <c r="B384" i="37"/>
  <c r="B383" i="37"/>
  <c r="B382" i="37"/>
  <c r="B381" i="37"/>
  <c r="B380" i="37"/>
  <c r="B379" i="37"/>
  <c r="B378" i="37"/>
  <c r="B377" i="37"/>
  <c r="B376" i="37"/>
  <c r="B375" i="37"/>
  <c r="B374" i="37"/>
  <c r="B373" i="37"/>
  <c r="B372" i="37"/>
  <c r="B371" i="37"/>
  <c r="B370" i="37"/>
  <c r="B369" i="37"/>
  <c r="B368" i="37"/>
  <c r="B367" i="37"/>
  <c r="B366" i="37"/>
  <c r="B365" i="37"/>
  <c r="B364" i="37"/>
  <c r="B363" i="37"/>
  <c r="B362" i="37"/>
  <c r="B361" i="37"/>
  <c r="B360" i="37"/>
  <c r="B359" i="37"/>
  <c r="B358" i="37"/>
  <c r="B357" i="37"/>
  <c r="B356" i="37"/>
  <c r="B355" i="37"/>
  <c r="B354" i="37"/>
  <c r="B353" i="37"/>
  <c r="B352" i="37"/>
  <c r="B351" i="37"/>
  <c r="B350" i="37"/>
  <c r="B349" i="37"/>
  <c r="B348" i="37"/>
  <c r="B347" i="37"/>
  <c r="B346" i="37"/>
  <c r="B345" i="37"/>
  <c r="B344" i="37"/>
  <c r="B343" i="37"/>
  <c r="B342" i="37"/>
  <c r="B341" i="37"/>
  <c r="B340" i="37"/>
  <c r="B339" i="37"/>
  <c r="B338" i="37"/>
  <c r="B337" i="37"/>
  <c r="B336" i="37"/>
  <c r="B335" i="37"/>
  <c r="B334" i="37"/>
  <c r="B333" i="37"/>
  <c r="B332" i="37"/>
  <c r="B331" i="37"/>
  <c r="B330" i="37"/>
  <c r="B329" i="37"/>
  <c r="B328" i="37"/>
  <c r="B327" i="37"/>
  <c r="B326" i="37"/>
  <c r="B325" i="37"/>
  <c r="B324" i="37"/>
  <c r="B323" i="37"/>
  <c r="B322" i="37"/>
  <c r="B321" i="37"/>
  <c r="B320" i="37"/>
  <c r="B319" i="37"/>
  <c r="B318" i="37"/>
  <c r="B317" i="37"/>
  <c r="B316" i="37"/>
  <c r="B315" i="37"/>
  <c r="B314" i="37"/>
  <c r="B313" i="37"/>
  <c r="B312" i="37"/>
  <c r="B311" i="37"/>
  <c r="B310" i="37"/>
  <c r="B309" i="37"/>
  <c r="B308" i="37"/>
  <c r="B307" i="37"/>
  <c r="B306" i="37"/>
  <c r="B305" i="37"/>
  <c r="B304" i="37"/>
  <c r="B303" i="37"/>
  <c r="B302" i="37"/>
  <c r="B301" i="37"/>
  <c r="B300" i="37"/>
  <c r="B299" i="37"/>
  <c r="B298" i="37"/>
  <c r="B297" i="37"/>
  <c r="B296" i="37"/>
  <c r="B295" i="37"/>
  <c r="B294" i="37"/>
  <c r="B293" i="37"/>
  <c r="B292" i="37"/>
  <c r="B291" i="37"/>
  <c r="B290" i="37"/>
  <c r="B289" i="37"/>
  <c r="B288" i="37"/>
  <c r="B287" i="37"/>
  <c r="B286" i="37"/>
  <c r="B285" i="37"/>
  <c r="B284" i="37"/>
  <c r="B283" i="37"/>
  <c r="B282" i="37"/>
  <c r="B281" i="37"/>
  <c r="B280" i="37"/>
  <c r="B279" i="37"/>
  <c r="B278" i="37"/>
  <c r="B277" i="37"/>
  <c r="B276" i="37"/>
  <c r="B275" i="37"/>
  <c r="B274" i="37"/>
  <c r="B273" i="37"/>
  <c r="B272" i="37"/>
  <c r="B271" i="37"/>
  <c r="B270" i="37"/>
  <c r="B269" i="37"/>
  <c r="B268" i="37"/>
  <c r="B267" i="37"/>
  <c r="B266" i="37"/>
  <c r="B265" i="37"/>
  <c r="B264" i="37"/>
  <c r="B263" i="37"/>
  <c r="B262" i="37"/>
  <c r="B261" i="37"/>
  <c r="B260" i="37"/>
  <c r="B259" i="37"/>
  <c r="B258" i="37"/>
  <c r="B257" i="37"/>
  <c r="B256" i="37"/>
  <c r="B255" i="37"/>
  <c r="B254" i="37"/>
  <c r="B253" i="37"/>
  <c r="B252" i="37"/>
  <c r="B251" i="37"/>
  <c r="B250" i="37"/>
  <c r="B249" i="37"/>
  <c r="B248" i="37"/>
  <c r="B247" i="37"/>
  <c r="B246" i="37"/>
  <c r="B245" i="37"/>
  <c r="B244" i="37"/>
  <c r="B243" i="37"/>
  <c r="B242" i="37"/>
  <c r="B241" i="37"/>
  <c r="B240" i="37"/>
  <c r="B239" i="37"/>
  <c r="B238" i="37"/>
  <c r="B237" i="37"/>
  <c r="B236" i="37"/>
  <c r="B235" i="37"/>
  <c r="B234" i="37"/>
  <c r="B233" i="37"/>
  <c r="B232" i="37"/>
  <c r="B231" i="37"/>
  <c r="B230" i="37"/>
  <c r="B229" i="37"/>
  <c r="B228" i="37"/>
  <c r="B227" i="37"/>
  <c r="B226" i="37"/>
  <c r="B225" i="37"/>
  <c r="B224" i="37"/>
  <c r="B223" i="37"/>
  <c r="B222" i="37"/>
  <c r="B221" i="37"/>
  <c r="B220" i="37"/>
  <c r="B219" i="37"/>
  <c r="B218" i="37"/>
  <c r="B217" i="37"/>
  <c r="B216" i="37"/>
  <c r="B215" i="37"/>
  <c r="B214" i="37"/>
  <c r="B213" i="37"/>
  <c r="B212" i="37"/>
  <c r="B211" i="37"/>
  <c r="B210" i="37"/>
  <c r="B209" i="37"/>
  <c r="B208" i="37"/>
  <c r="B207" i="37"/>
  <c r="B206" i="37"/>
  <c r="B205" i="37"/>
  <c r="B204" i="37"/>
  <c r="B203" i="37"/>
  <c r="B202" i="37"/>
  <c r="B201" i="37"/>
  <c r="B200" i="37"/>
  <c r="B199" i="37"/>
  <c r="B198" i="37"/>
  <c r="B197" i="37"/>
  <c r="B196" i="37"/>
  <c r="B195" i="37"/>
  <c r="B194" i="37"/>
  <c r="B193" i="37"/>
  <c r="B192" i="37"/>
  <c r="B191" i="37"/>
  <c r="B190" i="37"/>
  <c r="B189" i="37"/>
  <c r="B188" i="37"/>
  <c r="B187" i="37"/>
  <c r="B186" i="37"/>
  <c r="B185" i="37"/>
  <c r="B184" i="37"/>
  <c r="B183" i="37"/>
  <c r="B182" i="37"/>
  <c r="B181" i="37"/>
  <c r="B180" i="37"/>
  <c r="B179" i="37"/>
  <c r="B178" i="37"/>
  <c r="B177" i="37"/>
  <c r="B176" i="37"/>
  <c r="B175" i="37"/>
  <c r="B174" i="37"/>
  <c r="B173" i="37"/>
  <c r="B172" i="37"/>
  <c r="B171" i="37"/>
  <c r="B170" i="37"/>
  <c r="B169" i="37"/>
  <c r="B168" i="37"/>
  <c r="B167" i="37"/>
  <c r="B166" i="37"/>
  <c r="B165" i="37"/>
  <c r="B164" i="37"/>
  <c r="B163" i="37"/>
  <c r="B162" i="37"/>
  <c r="B161" i="37"/>
  <c r="B160" i="37"/>
  <c r="B159" i="37"/>
  <c r="B158" i="37"/>
  <c r="B157" i="37"/>
  <c r="B156" i="37"/>
  <c r="B155" i="37"/>
  <c r="B154" i="37"/>
  <c r="B153" i="37"/>
  <c r="B152" i="37"/>
  <c r="B151" i="37"/>
  <c r="B150" i="37"/>
  <c r="B149" i="37"/>
  <c r="B148" i="37"/>
  <c r="B147" i="37"/>
  <c r="B146" i="37"/>
  <c r="B145" i="37"/>
  <c r="B144" i="37"/>
  <c r="B143" i="37"/>
  <c r="B142" i="37"/>
  <c r="B141" i="37"/>
  <c r="B140" i="37"/>
  <c r="B139" i="37"/>
  <c r="B138" i="37"/>
  <c r="B137" i="37"/>
  <c r="B136" i="37"/>
  <c r="B135" i="37"/>
  <c r="B134" i="37"/>
  <c r="B133" i="37"/>
  <c r="B132" i="37"/>
  <c r="B131" i="37"/>
  <c r="B130" i="37"/>
  <c r="B129" i="37"/>
  <c r="B128" i="37"/>
  <c r="B127" i="37"/>
  <c r="B126" i="37"/>
  <c r="B125" i="37"/>
  <c r="B124" i="37"/>
  <c r="B123" i="37"/>
  <c r="B122" i="37"/>
  <c r="B121" i="37"/>
  <c r="B120" i="37"/>
  <c r="B119" i="37"/>
  <c r="B118" i="37"/>
  <c r="B117" i="37"/>
  <c r="B116" i="37"/>
  <c r="B115" i="37"/>
  <c r="B114" i="37"/>
  <c r="B113" i="37"/>
  <c r="B112" i="37"/>
  <c r="B111" i="37"/>
  <c r="B110" i="37"/>
  <c r="B109" i="37"/>
  <c r="B108" i="37"/>
  <c r="B107" i="37"/>
  <c r="B106" i="37"/>
  <c r="B105" i="37"/>
  <c r="B104" i="37"/>
  <c r="B103" i="37"/>
  <c r="B102" i="37"/>
  <c r="B101" i="37"/>
  <c r="B100" i="37"/>
  <c r="B99" i="37"/>
  <c r="B98" i="37"/>
  <c r="B97" i="37"/>
  <c r="B96" i="37"/>
  <c r="B95" i="37"/>
  <c r="B94" i="37"/>
  <c r="B93" i="37"/>
  <c r="B92" i="37"/>
  <c r="B91" i="37"/>
  <c r="B90" i="37"/>
  <c r="B89" i="37"/>
  <c r="B88" i="37"/>
  <c r="B87" i="37"/>
  <c r="B86" i="37"/>
  <c r="B85" i="37"/>
  <c r="B84" i="37"/>
  <c r="B83" i="37"/>
  <c r="B82" i="37"/>
  <c r="B81" i="37"/>
  <c r="B80" i="37"/>
  <c r="B79" i="37"/>
  <c r="B78" i="37"/>
  <c r="B77" i="37"/>
  <c r="B76" i="37"/>
  <c r="B75" i="37"/>
  <c r="B74" i="37"/>
  <c r="B73" i="37"/>
  <c r="B72" i="37"/>
  <c r="B71" i="37"/>
  <c r="B70" i="37"/>
  <c r="B69" i="37"/>
  <c r="B68" i="37"/>
  <c r="B67" i="37"/>
  <c r="B66" i="37"/>
  <c r="B65" i="37"/>
  <c r="B64" i="37"/>
  <c r="B61" i="37"/>
  <c r="B57" i="37"/>
  <c r="B53" i="37"/>
  <c r="B49" i="37"/>
  <c r="B45" i="37"/>
  <c r="B41" i="37"/>
  <c r="B37" i="37"/>
  <c r="B33" i="37"/>
  <c r="B31" i="37"/>
  <c r="B27" i="37"/>
  <c r="B23" i="37"/>
  <c r="B19" i="37"/>
  <c r="B15" i="37"/>
  <c r="B11" i="37"/>
  <c r="B7" i="37"/>
  <c r="B3" i="37"/>
  <c r="B62" i="37"/>
  <c r="B58" i="37"/>
  <c r="B54" i="37"/>
  <c r="B50" i="37"/>
  <c r="B46" i="37"/>
  <c r="B42" i="37"/>
  <c r="B38" i="37"/>
  <c r="B34" i="37"/>
  <c r="B30" i="37"/>
  <c r="B26" i="37"/>
  <c r="B22" i="37"/>
  <c r="B18" i="37"/>
  <c r="B14" i="37"/>
  <c r="B10" i="37"/>
  <c r="B6" i="37"/>
  <c r="B2" i="37"/>
  <c r="B63" i="37"/>
  <c r="B59" i="37"/>
  <c r="B55" i="37"/>
  <c r="B51" i="37"/>
  <c r="B47" i="37"/>
  <c r="B43" i="37"/>
  <c r="B39" i="37"/>
  <c r="B35" i="37"/>
  <c r="B25" i="37"/>
  <c r="B21" i="37"/>
  <c r="B13" i="37"/>
  <c r="B5" i="37"/>
  <c r="E43" i="24"/>
  <c r="I22" i="24"/>
  <c r="H22" i="24"/>
  <c r="I32" i="24"/>
  <c r="H32" i="24"/>
  <c r="I36" i="24"/>
  <c r="H36" i="24"/>
  <c r="I13" i="24"/>
  <c r="H13" i="24"/>
  <c r="E73" i="22"/>
  <c r="F73" i="22"/>
  <c r="I41" i="24"/>
  <c r="H41" i="24"/>
  <c r="I20" i="24"/>
  <c r="H20" i="24"/>
  <c r="I17" i="24"/>
  <c r="H17" i="24"/>
  <c r="I31" i="24"/>
  <c r="H31" i="24"/>
  <c r="I24" i="24"/>
  <c r="H24" i="24"/>
  <c r="I23" i="24"/>
  <c r="H23" i="24"/>
  <c r="I40" i="24"/>
  <c r="H40" i="24"/>
  <c r="I30" i="24"/>
  <c r="H30" i="24"/>
  <c r="H29" i="24"/>
  <c r="I29" i="24"/>
  <c r="I28" i="24"/>
  <c r="H28" i="24"/>
  <c r="H15" i="24"/>
  <c r="I15" i="24"/>
  <c r="E33" i="25"/>
  <c r="E28" i="25"/>
  <c r="E14" i="25"/>
  <c r="E13" i="25"/>
  <c r="E15" i="25"/>
  <c r="E16" i="25"/>
  <c r="E17" i="25"/>
  <c r="E18" i="25"/>
  <c r="E19" i="25"/>
  <c r="E32" i="25"/>
  <c r="H44" i="23"/>
  <c r="I44" i="23"/>
  <c r="I14" i="24"/>
  <c r="H14" i="24"/>
  <c r="I38" i="24"/>
  <c r="H38" i="24"/>
  <c r="I39" i="24"/>
  <c r="H39" i="24"/>
  <c r="I21" i="24"/>
  <c r="H21" i="24"/>
  <c r="H33" i="24"/>
  <c r="I33" i="24"/>
  <c r="I34" i="24"/>
  <c r="H34" i="24"/>
  <c r="I27" i="24"/>
  <c r="H27" i="24"/>
  <c r="I16" i="24"/>
  <c r="H16" i="24"/>
  <c r="A47" i="25"/>
  <c r="A82" i="25" s="1"/>
  <c r="F233" i="30"/>
  <c r="F27" i="30"/>
  <c r="F29" i="30"/>
  <c r="F31" i="30"/>
  <c r="F33" i="30"/>
  <c r="F35" i="30"/>
  <c r="F37" i="30"/>
  <c r="F39" i="30"/>
  <c r="F41" i="30"/>
  <c r="F43" i="30"/>
  <c r="F45" i="30"/>
  <c r="F47" i="30"/>
  <c r="F49" i="30"/>
  <c r="F51" i="30"/>
  <c r="F53" i="30"/>
  <c r="F55" i="30"/>
  <c r="F57" i="30"/>
  <c r="F59" i="30"/>
  <c r="F61" i="30"/>
  <c r="F63" i="30"/>
  <c r="F65" i="30"/>
  <c r="F67" i="30"/>
  <c r="F69" i="30"/>
  <c r="F71" i="30"/>
  <c r="F73" i="30"/>
  <c r="F75" i="30"/>
  <c r="F77" i="30"/>
  <c r="F79" i="30"/>
  <c r="F81" i="30"/>
  <c r="F83" i="30"/>
  <c r="F85" i="30"/>
  <c r="F87" i="30"/>
  <c r="F89" i="30"/>
  <c r="F91" i="30"/>
  <c r="F93" i="30"/>
  <c r="F95" i="30"/>
  <c r="F97" i="30"/>
  <c r="F99" i="30"/>
  <c r="F101" i="30"/>
  <c r="F103" i="30"/>
  <c r="F105" i="30"/>
  <c r="F107" i="30"/>
  <c r="F109" i="30"/>
  <c r="F111" i="30"/>
  <c r="F113" i="30"/>
  <c r="F115" i="30"/>
  <c r="F117" i="30"/>
  <c r="F119" i="30"/>
  <c r="F121" i="30"/>
  <c r="F123" i="30"/>
  <c r="F125" i="30"/>
  <c r="F127" i="30"/>
  <c r="F129" i="30"/>
  <c r="F131" i="30"/>
  <c r="F133" i="30"/>
  <c r="F135" i="30"/>
  <c r="F26" i="30"/>
  <c r="F28" i="30"/>
  <c r="F30" i="30"/>
  <c r="F32" i="30"/>
  <c r="F34" i="30"/>
  <c r="F36" i="30"/>
  <c r="F38" i="30"/>
  <c r="F40" i="30"/>
  <c r="F42" i="30"/>
  <c r="F44" i="30"/>
  <c r="F46" i="30"/>
  <c r="F48" i="30"/>
  <c r="F50" i="30"/>
  <c r="F52" i="30"/>
  <c r="F54" i="30"/>
  <c r="F56" i="30"/>
  <c r="F58" i="30"/>
  <c r="F60" i="30"/>
  <c r="F62" i="30"/>
  <c r="F64" i="30"/>
  <c r="F66" i="30"/>
  <c r="F68" i="30"/>
  <c r="F70" i="30"/>
  <c r="F72" i="30"/>
  <c r="F74" i="30"/>
  <c r="F76" i="30"/>
  <c r="F78" i="30"/>
  <c r="F80" i="30"/>
  <c r="F82" i="30"/>
  <c r="F84" i="30"/>
  <c r="F86" i="30"/>
  <c r="F88" i="30"/>
  <c r="F90" i="30"/>
  <c r="F92" i="30"/>
  <c r="F94" i="30"/>
  <c r="F96" i="30"/>
  <c r="F98" i="30"/>
  <c r="F100" i="30"/>
  <c r="F102" i="30"/>
  <c r="F104" i="30"/>
  <c r="F106" i="30"/>
  <c r="F108" i="30"/>
  <c r="F110" i="30"/>
  <c r="F112" i="30"/>
  <c r="F114" i="30"/>
  <c r="F116" i="30"/>
  <c r="F118" i="30"/>
  <c r="F120" i="30"/>
  <c r="F122" i="30"/>
  <c r="F124" i="30"/>
  <c r="F126" i="30"/>
  <c r="F128" i="30"/>
  <c r="F130" i="30"/>
  <c r="F132" i="30"/>
  <c r="F134" i="30"/>
  <c r="F136" i="30"/>
  <c r="F138" i="30"/>
  <c r="F140" i="30"/>
  <c r="F142" i="30"/>
  <c r="F144" i="30"/>
  <c r="F146" i="30"/>
  <c r="F148" i="30"/>
  <c r="F150" i="30"/>
  <c r="F152" i="30"/>
  <c r="F154" i="30"/>
  <c r="F156" i="30"/>
  <c r="F158" i="30"/>
  <c r="F160" i="30"/>
  <c r="F162" i="30"/>
  <c r="F164" i="30"/>
  <c r="F166" i="30"/>
  <c r="F168" i="30"/>
  <c r="F170" i="30"/>
  <c r="F172" i="30"/>
  <c r="F174" i="30"/>
  <c r="F176" i="30"/>
  <c r="F178" i="30"/>
  <c r="F180" i="30"/>
  <c r="F182" i="30"/>
  <c r="F184" i="30"/>
  <c r="F186" i="30"/>
  <c r="F188" i="30"/>
  <c r="F190" i="30"/>
  <c r="F192" i="30"/>
  <c r="F194" i="30"/>
  <c r="F137" i="30"/>
  <c r="F141" i="30"/>
  <c r="F145" i="30"/>
  <c r="F149" i="30"/>
  <c r="F153" i="30"/>
  <c r="F157" i="30"/>
  <c r="F161" i="30"/>
  <c r="F165" i="30"/>
  <c r="F173" i="30"/>
  <c r="F177" i="30"/>
  <c r="F185" i="30"/>
  <c r="F196" i="30"/>
  <c r="F204" i="30"/>
  <c r="F208" i="30"/>
  <c r="F214" i="30"/>
  <c r="F218" i="30"/>
  <c r="F224" i="30"/>
  <c r="F232" i="30"/>
  <c r="F237" i="30"/>
  <c r="F243" i="30"/>
  <c r="F247" i="30"/>
  <c r="F251" i="30"/>
  <c r="F6" i="30"/>
  <c r="F12" i="30"/>
  <c r="F18" i="30"/>
  <c r="F24" i="30"/>
  <c r="F139" i="30"/>
  <c r="F143" i="30"/>
  <c r="F147" i="30"/>
  <c r="F151" i="30"/>
  <c r="F155" i="30"/>
  <c r="F159" i="30"/>
  <c r="F163" i="30"/>
  <c r="F167" i="30"/>
  <c r="F171" i="30"/>
  <c r="F175" i="30"/>
  <c r="F179" i="30"/>
  <c r="F183" i="30"/>
  <c r="F187" i="30"/>
  <c r="F191" i="30"/>
  <c r="F195" i="30"/>
  <c r="F197" i="30"/>
  <c r="F199" i="30"/>
  <c r="F201" i="30"/>
  <c r="F203" i="30"/>
  <c r="F205" i="30"/>
  <c r="F207" i="30"/>
  <c r="F209" i="30"/>
  <c r="F211" i="30"/>
  <c r="F213" i="30"/>
  <c r="F215" i="30"/>
  <c r="F217" i="30"/>
  <c r="F219" i="30"/>
  <c r="F221" i="30"/>
  <c r="F223" i="30"/>
  <c r="F225" i="30"/>
  <c r="F227" i="30"/>
  <c r="F229" i="30"/>
  <c r="F231" i="30"/>
  <c r="F234" i="30"/>
  <c r="F236" i="30"/>
  <c r="F238" i="30"/>
  <c r="F240" i="30"/>
  <c r="F242" i="30"/>
  <c r="F244" i="30"/>
  <c r="F246" i="30"/>
  <c r="F248" i="30"/>
  <c r="F250" i="30"/>
  <c r="F252" i="30"/>
  <c r="F254" i="30"/>
  <c r="F5" i="30"/>
  <c r="F7" i="30"/>
  <c r="F9" i="30"/>
  <c r="F11" i="30"/>
  <c r="F13" i="30"/>
  <c r="F15" i="30"/>
  <c r="F17" i="30"/>
  <c r="F19" i="30"/>
  <c r="F21" i="30"/>
  <c r="F23" i="30"/>
  <c r="F25" i="30"/>
  <c r="F169" i="30"/>
  <c r="F181" i="30"/>
  <c r="F189" i="30"/>
  <c r="F193" i="30"/>
  <c r="F198" i="30"/>
  <c r="F200" i="30"/>
  <c r="F202" i="30"/>
  <c r="F206" i="30"/>
  <c r="F210" i="30"/>
  <c r="F212" i="30"/>
  <c r="F216" i="30"/>
  <c r="F220" i="30"/>
  <c r="F222" i="30"/>
  <c r="F226" i="30"/>
  <c r="F228" i="30"/>
  <c r="F230" i="30"/>
  <c r="F235" i="30"/>
  <c r="F239" i="30"/>
  <c r="F241" i="30"/>
  <c r="F245" i="30"/>
  <c r="F249" i="30"/>
  <c r="F253" i="30"/>
  <c r="F4" i="30"/>
  <c r="F8" i="30"/>
  <c r="F10" i="30"/>
  <c r="F14" i="30"/>
  <c r="F16" i="30"/>
  <c r="F20" i="30"/>
  <c r="F22" i="30"/>
  <c r="F3" i="30"/>
  <c r="F76" i="27"/>
  <c r="H43" i="24" l="1"/>
  <c r="I43" i="24"/>
  <c r="H16" i="25"/>
  <c r="I16" i="25"/>
  <c r="F74" i="23"/>
  <c r="E74" i="23"/>
  <c r="I15" i="25"/>
  <c r="H15" i="25"/>
  <c r="I17" i="25"/>
  <c r="H17" i="25"/>
  <c r="H13" i="25"/>
  <c r="I13" i="25"/>
  <c r="H14" i="25"/>
  <c r="I14" i="25"/>
  <c r="H32" i="25"/>
  <c r="I32" i="25"/>
  <c r="I28" i="25"/>
  <c r="H28" i="25"/>
  <c r="I19" i="25"/>
  <c r="H19" i="25"/>
  <c r="E44" i="25"/>
  <c r="H33" i="25"/>
  <c r="I33" i="25"/>
  <c r="H18" i="25"/>
  <c r="I18" i="25"/>
  <c r="F78" i="27"/>
  <c r="I44" i="25" l="1"/>
  <c r="H44" i="25"/>
  <c r="F73" i="24"/>
  <c r="E73" i="24"/>
  <c r="F75" i="28"/>
  <c r="E74" i="25" l="1"/>
  <c r="F74" i="25"/>
  <c r="F77" i="28"/>
  <c r="F76" i="18" l="1"/>
  <c r="F78" i="18" l="1"/>
  <c r="F75" i="19" l="1"/>
  <c r="F77" i="19" l="1"/>
  <c r="F76" i="20" l="1"/>
  <c r="F78" i="20" l="1"/>
  <c r="F76" i="21" l="1"/>
  <c r="D38" i="21"/>
  <c r="N38" i="21" s="1"/>
  <c r="G4479" i="37" s="1"/>
  <c r="H4479" i="37" s="1"/>
  <c r="N44" i="21" l="1"/>
  <c r="D70" i="21" s="1"/>
  <c r="J38" i="21"/>
  <c r="J44" i="21" s="1"/>
  <c r="H38" i="21"/>
  <c r="I38" i="21"/>
  <c r="D44" i="21"/>
  <c r="K38" i="21" l="1"/>
  <c r="D71" i="21"/>
  <c r="I44" i="21"/>
  <c r="H44" i="21"/>
  <c r="K44" i="21"/>
  <c r="E74" i="21"/>
  <c r="F74" i="21"/>
  <c r="C170" i="30"/>
  <c r="C1" i="30" s="1"/>
  <c r="H70" i="21"/>
  <c r="F78" i="21" l="1"/>
  <c r="D170" i="30"/>
  <c r="D1" i="30" s="1"/>
  <c r="H71" i="21"/>
  <c r="F75" i="22" l="1"/>
  <c r="F77" i="22" l="1"/>
  <c r="F76" i="23" l="1"/>
  <c r="F78" i="23" l="1"/>
  <c r="F75" i="24" l="1"/>
  <c r="F77" i="24" l="1"/>
  <c r="F76" i="25" l="1"/>
  <c r="F78" i="25" l="1"/>
  <c r="E79" i="14" l="1"/>
  <c r="F79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Raphael</author>
    <author xml:space="preserve"> </author>
  </authors>
  <commentList>
    <comment ref="I10" authorId="0" shapeId="0" xr:uid="{4D2CE302-206B-4A85-A6F7-61D1BF0F5759}">
      <text>
        <r>
          <rPr>
            <b/>
            <sz val="8"/>
            <color indexed="81"/>
            <rFont val="Tahoma"/>
            <family val="2"/>
          </rPr>
          <t>Raphael:</t>
        </r>
        <r>
          <rPr>
            <sz val="8"/>
            <color indexed="81"/>
            <rFont val="Tahoma"/>
            <family val="2"/>
          </rPr>
          <t xml:space="preserve">
fill in spent holidays</t>
        </r>
      </text>
    </comment>
    <comment ref="F12" authorId="1" shapeId="0" xr:uid="{00000000-0006-0000-0000-000002000000}">
      <text>
        <r>
          <rPr>
            <b/>
            <sz val="8"/>
            <color indexed="81"/>
            <rFont val="Tahoma"/>
            <family val="2"/>
          </rPr>
          <t xml:space="preserve"> fill in the minutes and hours of your lunchtime</t>
        </r>
      </text>
    </comment>
    <comment ref="N12" authorId="0" shapeId="0" xr:uid="{00000000-0006-0000-0000-000003000000}">
      <text>
        <r>
          <rPr>
            <sz val="8"/>
            <color indexed="81"/>
            <rFont val="Tahoma"/>
            <family val="2"/>
          </rPr>
          <t>will be calculated automatically; for example Meetings,Trainings,...</t>
        </r>
      </text>
    </comment>
    <comment ref="O12" authorId="1" shapeId="0" xr:uid="{00000000-0006-0000-0000-000004000000}">
      <text>
        <r>
          <rPr>
            <sz val="8"/>
            <color indexed="81"/>
            <rFont val="Tahoma"/>
            <family val="2"/>
          </rPr>
          <t>fill in your working time</t>
        </r>
      </text>
    </comment>
    <comment ref="Q12" authorId="1" shapeId="0" xr:uid="{9E71D670-F5BE-44D1-ADCB-BEA82057DFFC}">
      <text>
        <r>
          <rPr>
            <sz val="8"/>
            <color indexed="81"/>
            <rFont val="Tahoma"/>
            <family val="2"/>
          </rPr>
          <t>fill in your working time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Raphael</author>
    <author xml:space="preserve"> </author>
  </authors>
  <commentList>
    <comment ref="I10" authorId="0" shapeId="0" xr:uid="{4776AE06-3989-46C6-BD7B-4B3FB390F294}">
      <text>
        <r>
          <rPr>
            <b/>
            <sz val="8"/>
            <color indexed="81"/>
            <rFont val="Tahoma"/>
            <family val="2"/>
          </rPr>
          <t>Raphael:</t>
        </r>
        <r>
          <rPr>
            <sz val="8"/>
            <color indexed="81"/>
            <rFont val="Tahoma"/>
            <family val="2"/>
          </rPr>
          <t xml:space="preserve">
fill in spent holidays</t>
        </r>
      </text>
    </comment>
    <comment ref="O10" authorId="1" shapeId="0" xr:uid="{00000000-0006-0000-0100-000002000000}">
      <text>
        <r>
          <rPr>
            <sz val="8"/>
            <color indexed="81"/>
            <rFont val="Tahoma"/>
            <family val="2"/>
          </rPr>
          <t xml:space="preserve">fill in the project name
</t>
        </r>
      </text>
    </comment>
    <comment ref="O11" authorId="1" shapeId="0" xr:uid="{00000000-0006-0000-0100-000003000000}">
      <text>
        <r>
          <rPr>
            <sz val="8"/>
            <color indexed="81"/>
            <rFont val="Tahoma"/>
            <family val="2"/>
          </rPr>
          <t>fill in the project number</t>
        </r>
      </text>
    </comment>
    <comment ref="F12" authorId="1" shapeId="0" xr:uid="{00000000-0006-0000-0100-000004000000}">
      <text>
        <r>
          <rPr>
            <b/>
            <sz val="8"/>
            <color indexed="81"/>
            <rFont val="Tahoma"/>
            <family val="2"/>
          </rPr>
          <t xml:space="preserve"> fill in the minutes and hours of your lunchtime</t>
        </r>
      </text>
    </comment>
    <comment ref="N12" authorId="0" shapeId="0" xr:uid="{00000000-0006-0000-0100-000005000000}">
      <text>
        <r>
          <rPr>
            <sz val="8"/>
            <color indexed="81"/>
            <rFont val="Tahoma"/>
            <family val="2"/>
          </rPr>
          <t>will be calculated automatically; for example Meetings,Trainings,...</t>
        </r>
      </text>
    </comment>
    <comment ref="O12" authorId="1" shapeId="0" xr:uid="{E96F4E93-82E4-42EC-8DAE-FE53867BC9BF}">
      <text>
        <r>
          <rPr>
            <sz val="8"/>
            <color indexed="81"/>
            <rFont val="Tahoma"/>
            <family val="2"/>
          </rPr>
          <t>fill in your working time</t>
        </r>
      </text>
    </comment>
    <comment ref="Q12" authorId="1" shapeId="0" xr:uid="{ACB000A5-C4A8-481E-A46B-F3F57B449C14}">
      <text>
        <r>
          <rPr>
            <sz val="8"/>
            <color indexed="81"/>
            <rFont val="Tahoma"/>
            <family val="2"/>
          </rPr>
          <t>fill in your working time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Raphael</author>
    <author xml:space="preserve"> </author>
  </authors>
  <commentList>
    <comment ref="I10" authorId="0" shapeId="0" xr:uid="{7DF50E48-D617-4493-8450-A7C66E0E246C}">
      <text>
        <r>
          <rPr>
            <b/>
            <sz val="8"/>
            <color indexed="81"/>
            <rFont val="Tahoma"/>
            <family val="2"/>
          </rPr>
          <t>Raphael:</t>
        </r>
        <r>
          <rPr>
            <sz val="8"/>
            <color indexed="81"/>
            <rFont val="Tahoma"/>
            <family val="2"/>
          </rPr>
          <t xml:space="preserve">
fill in spent holidays</t>
        </r>
      </text>
    </comment>
    <comment ref="O10" authorId="1" shapeId="0" xr:uid="{00000000-0006-0000-0200-000002000000}">
      <text>
        <r>
          <rPr>
            <sz val="8"/>
            <color indexed="81"/>
            <rFont val="Tahoma"/>
            <family val="2"/>
          </rPr>
          <t xml:space="preserve">fill in the project name
</t>
        </r>
      </text>
    </comment>
    <comment ref="O11" authorId="1" shapeId="0" xr:uid="{00000000-0006-0000-0200-000003000000}">
      <text>
        <r>
          <rPr>
            <sz val="8"/>
            <color indexed="81"/>
            <rFont val="Tahoma"/>
            <family val="2"/>
          </rPr>
          <t>fill in the project number</t>
        </r>
      </text>
    </comment>
    <comment ref="F12" authorId="1" shapeId="0" xr:uid="{00000000-0006-0000-0200-000004000000}">
      <text>
        <r>
          <rPr>
            <b/>
            <sz val="8"/>
            <color indexed="81"/>
            <rFont val="Tahoma"/>
            <family val="2"/>
          </rPr>
          <t xml:space="preserve"> fill in the minutes and hours of your lunchtime</t>
        </r>
      </text>
    </comment>
    <comment ref="N12" authorId="0" shapeId="0" xr:uid="{00000000-0006-0000-0200-000005000000}">
      <text>
        <r>
          <rPr>
            <sz val="8"/>
            <color indexed="81"/>
            <rFont val="Tahoma"/>
            <family val="2"/>
          </rPr>
          <t>will be calculated automatically; for example Meetings,Trainings,...</t>
        </r>
      </text>
    </comment>
    <comment ref="O12" authorId="1" shapeId="0" xr:uid="{6E2166D3-AD2C-404E-97CB-8063BCFC80EC}">
      <text>
        <r>
          <rPr>
            <sz val="8"/>
            <color indexed="81"/>
            <rFont val="Tahoma"/>
            <family val="2"/>
          </rPr>
          <t>fill in your working time</t>
        </r>
      </text>
    </comment>
    <comment ref="Q12" authorId="1" shapeId="0" xr:uid="{970F6D6D-6BEC-469E-8FB3-7200ED219F67}">
      <text>
        <r>
          <rPr>
            <sz val="8"/>
            <color indexed="81"/>
            <rFont val="Tahoma"/>
            <family val="2"/>
          </rPr>
          <t>fill in your working time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Raphael</author>
    <author xml:space="preserve"> </author>
  </authors>
  <commentList>
    <comment ref="I10" authorId="0" shapeId="0" xr:uid="{A1F4F2BE-2CF2-4454-A35F-2913BF6AC136}">
      <text>
        <r>
          <rPr>
            <b/>
            <sz val="8"/>
            <color indexed="81"/>
            <rFont val="Tahoma"/>
            <family val="2"/>
          </rPr>
          <t>Raphael:</t>
        </r>
        <r>
          <rPr>
            <sz val="8"/>
            <color indexed="81"/>
            <rFont val="Tahoma"/>
            <family val="2"/>
          </rPr>
          <t xml:space="preserve">
fill in spent holidays</t>
        </r>
      </text>
    </comment>
    <comment ref="O10" authorId="1" shapeId="0" xr:uid="{00000000-0006-0000-0300-000002000000}">
      <text>
        <r>
          <rPr>
            <sz val="8"/>
            <color indexed="81"/>
            <rFont val="Tahoma"/>
            <family val="2"/>
          </rPr>
          <t xml:space="preserve">fill in the project name
</t>
        </r>
      </text>
    </comment>
    <comment ref="O11" authorId="1" shapeId="0" xr:uid="{00000000-0006-0000-0300-000003000000}">
      <text>
        <r>
          <rPr>
            <sz val="8"/>
            <color indexed="81"/>
            <rFont val="Tahoma"/>
            <family val="2"/>
          </rPr>
          <t>fill in the project number</t>
        </r>
      </text>
    </comment>
    <comment ref="F12" authorId="1" shapeId="0" xr:uid="{00000000-0006-0000-0300-000004000000}">
      <text>
        <r>
          <rPr>
            <b/>
            <sz val="8"/>
            <color indexed="81"/>
            <rFont val="Tahoma"/>
            <family val="2"/>
          </rPr>
          <t xml:space="preserve"> fill in the minutes and hours of your lunchtime</t>
        </r>
      </text>
    </comment>
    <comment ref="N12" authorId="0" shapeId="0" xr:uid="{00000000-0006-0000-0300-000005000000}">
      <text>
        <r>
          <rPr>
            <sz val="8"/>
            <color indexed="81"/>
            <rFont val="Tahoma"/>
            <family val="2"/>
          </rPr>
          <t>will be calculated automatically; for example Meetings,Trainings,...</t>
        </r>
      </text>
    </comment>
    <comment ref="O12" authorId="1" shapeId="0" xr:uid="{54B913C5-7A3C-4709-B15A-03B769734604}">
      <text>
        <r>
          <rPr>
            <sz val="8"/>
            <color indexed="81"/>
            <rFont val="Tahoma"/>
            <family val="2"/>
          </rPr>
          <t>fill in your working time</t>
        </r>
      </text>
    </comment>
    <comment ref="Q12" authorId="1" shapeId="0" xr:uid="{15E4B11E-D1DA-451A-BEF5-B4F594CE59CE}">
      <text>
        <r>
          <rPr>
            <sz val="8"/>
            <color indexed="81"/>
            <rFont val="Tahoma"/>
            <family val="2"/>
          </rPr>
          <t>fill in your working time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Raphael</author>
    <author xml:space="preserve"> </author>
  </authors>
  <commentList>
    <comment ref="I10" authorId="0" shapeId="0" xr:uid="{ABF3C7D2-B2E9-4BC1-A186-8438FADCA099}">
      <text>
        <r>
          <rPr>
            <b/>
            <sz val="8"/>
            <color indexed="81"/>
            <rFont val="Tahoma"/>
            <family val="2"/>
          </rPr>
          <t>Raphael:</t>
        </r>
        <r>
          <rPr>
            <sz val="8"/>
            <color indexed="81"/>
            <rFont val="Tahoma"/>
            <family val="2"/>
          </rPr>
          <t xml:space="preserve">
fill in spent holidays</t>
        </r>
      </text>
    </comment>
    <comment ref="O10" authorId="1" shapeId="0" xr:uid="{00000000-0006-0000-0400-000002000000}">
      <text>
        <r>
          <rPr>
            <sz val="8"/>
            <color indexed="81"/>
            <rFont val="Tahoma"/>
            <family val="2"/>
          </rPr>
          <t xml:space="preserve">fill in the project name
</t>
        </r>
      </text>
    </comment>
    <comment ref="O11" authorId="1" shapeId="0" xr:uid="{00000000-0006-0000-0400-000003000000}">
      <text>
        <r>
          <rPr>
            <sz val="8"/>
            <color indexed="81"/>
            <rFont val="Tahoma"/>
            <family val="2"/>
          </rPr>
          <t>fill in the project number</t>
        </r>
      </text>
    </comment>
    <comment ref="F12" authorId="1" shapeId="0" xr:uid="{00000000-0006-0000-0400-000004000000}">
      <text>
        <r>
          <rPr>
            <b/>
            <sz val="8"/>
            <color indexed="81"/>
            <rFont val="Tahoma"/>
            <family val="2"/>
          </rPr>
          <t xml:space="preserve"> fill in the minutes and hours of your lunchtime</t>
        </r>
      </text>
    </comment>
    <comment ref="N12" authorId="0" shapeId="0" xr:uid="{00000000-0006-0000-0400-000005000000}">
      <text>
        <r>
          <rPr>
            <sz val="8"/>
            <color indexed="81"/>
            <rFont val="Tahoma"/>
            <family val="2"/>
          </rPr>
          <t>will be calculated automatically; for example Meetings,Trainings,...</t>
        </r>
      </text>
    </comment>
    <comment ref="O12" authorId="1" shapeId="0" xr:uid="{2282B160-35AE-40E1-BB2D-2FD74A86E837}">
      <text>
        <r>
          <rPr>
            <sz val="8"/>
            <color indexed="81"/>
            <rFont val="Tahoma"/>
            <family val="2"/>
          </rPr>
          <t>fill in your working time</t>
        </r>
      </text>
    </comment>
    <comment ref="Q12" authorId="1" shapeId="0" xr:uid="{C16FB5CF-FFAE-414B-AD6D-7A1BC359B8C7}">
      <text>
        <r>
          <rPr>
            <sz val="8"/>
            <color indexed="81"/>
            <rFont val="Tahoma"/>
            <family val="2"/>
          </rPr>
          <t>fill in your working time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Raphael</author>
    <author xml:space="preserve"> </author>
  </authors>
  <commentList>
    <comment ref="I10" authorId="0" shapeId="0" xr:uid="{11E7EF9C-4503-48D0-8D74-59A2DA247EBE}">
      <text>
        <r>
          <rPr>
            <b/>
            <sz val="8"/>
            <color indexed="81"/>
            <rFont val="Tahoma"/>
            <family val="2"/>
          </rPr>
          <t>Raphael:</t>
        </r>
        <r>
          <rPr>
            <sz val="8"/>
            <color indexed="81"/>
            <rFont val="Tahoma"/>
            <family val="2"/>
          </rPr>
          <t xml:space="preserve">
fill in spent holidays</t>
        </r>
      </text>
    </comment>
    <comment ref="O10" authorId="1" shapeId="0" xr:uid="{00000000-0006-0000-0500-000002000000}">
      <text>
        <r>
          <rPr>
            <sz val="8"/>
            <color indexed="81"/>
            <rFont val="Tahoma"/>
            <family val="2"/>
          </rPr>
          <t xml:space="preserve">fill in the project name
</t>
        </r>
      </text>
    </comment>
    <comment ref="O11" authorId="1" shapeId="0" xr:uid="{00000000-0006-0000-0500-000003000000}">
      <text>
        <r>
          <rPr>
            <sz val="8"/>
            <color indexed="81"/>
            <rFont val="Tahoma"/>
            <family val="2"/>
          </rPr>
          <t>fill in the project number</t>
        </r>
      </text>
    </comment>
    <comment ref="F12" authorId="1" shapeId="0" xr:uid="{00000000-0006-0000-0500-000004000000}">
      <text>
        <r>
          <rPr>
            <b/>
            <sz val="8"/>
            <color indexed="81"/>
            <rFont val="Tahoma"/>
            <family val="2"/>
          </rPr>
          <t xml:space="preserve"> fill in the minutes and hours of your lunchtime</t>
        </r>
      </text>
    </comment>
    <comment ref="N12" authorId="0" shapeId="0" xr:uid="{00000000-0006-0000-0500-000005000000}">
      <text>
        <r>
          <rPr>
            <sz val="8"/>
            <color indexed="81"/>
            <rFont val="Tahoma"/>
            <family val="2"/>
          </rPr>
          <t>will be calculated automatically; for example Meetings,Trainings,...</t>
        </r>
      </text>
    </comment>
    <comment ref="O12" authorId="1" shapeId="0" xr:uid="{0D35DBD4-8516-4A64-9551-A77BFF48F66C}">
      <text>
        <r>
          <rPr>
            <sz val="8"/>
            <color indexed="81"/>
            <rFont val="Tahoma"/>
            <family val="2"/>
          </rPr>
          <t>fill in your working time</t>
        </r>
      </text>
    </comment>
    <comment ref="Q12" authorId="1" shapeId="0" xr:uid="{2C9AA5A8-3BEC-4EDF-9402-C3C4E6CD73DD}">
      <text>
        <r>
          <rPr>
            <sz val="8"/>
            <color indexed="81"/>
            <rFont val="Tahoma"/>
            <family val="2"/>
          </rPr>
          <t>fill in your working time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Raphael</author>
    <author xml:space="preserve"> </author>
  </authors>
  <commentList>
    <comment ref="I10" authorId="0" shapeId="0" xr:uid="{E044DCA5-C232-4029-B831-334132C0385A}">
      <text>
        <r>
          <rPr>
            <b/>
            <sz val="8"/>
            <color indexed="81"/>
            <rFont val="Tahoma"/>
            <family val="2"/>
          </rPr>
          <t>Raphael:</t>
        </r>
        <r>
          <rPr>
            <sz val="8"/>
            <color indexed="81"/>
            <rFont val="Tahoma"/>
            <family val="2"/>
          </rPr>
          <t xml:space="preserve">
fill in spent holidays</t>
        </r>
      </text>
    </comment>
    <comment ref="O10" authorId="1" shapeId="0" xr:uid="{00000000-0006-0000-0600-000002000000}">
      <text>
        <r>
          <rPr>
            <sz val="8"/>
            <color indexed="81"/>
            <rFont val="Tahoma"/>
            <family val="2"/>
          </rPr>
          <t xml:space="preserve">fill in the project name
</t>
        </r>
      </text>
    </comment>
    <comment ref="O11" authorId="1" shapeId="0" xr:uid="{00000000-0006-0000-0600-000003000000}">
      <text>
        <r>
          <rPr>
            <sz val="8"/>
            <color indexed="81"/>
            <rFont val="Tahoma"/>
            <family val="2"/>
          </rPr>
          <t>fill in the project number</t>
        </r>
      </text>
    </comment>
    <comment ref="F12" authorId="1" shapeId="0" xr:uid="{00000000-0006-0000-0600-000004000000}">
      <text>
        <r>
          <rPr>
            <b/>
            <sz val="8"/>
            <color indexed="81"/>
            <rFont val="Tahoma"/>
            <family val="2"/>
          </rPr>
          <t xml:space="preserve"> fill in the minutes and hours of your lunchtime</t>
        </r>
      </text>
    </comment>
    <comment ref="N12" authorId="0" shapeId="0" xr:uid="{00000000-0006-0000-0600-000005000000}">
      <text>
        <r>
          <rPr>
            <sz val="8"/>
            <color indexed="81"/>
            <rFont val="Tahoma"/>
            <family val="2"/>
          </rPr>
          <t>will be calculated automatically; for example Meetings,Trainings,...</t>
        </r>
      </text>
    </comment>
    <comment ref="O12" authorId="1" shapeId="0" xr:uid="{582D9B39-3924-4A00-AEE5-8DAA685EBFA1}">
      <text>
        <r>
          <rPr>
            <sz val="8"/>
            <color indexed="81"/>
            <rFont val="Tahoma"/>
            <family val="2"/>
          </rPr>
          <t>fill in your working time</t>
        </r>
      </text>
    </comment>
    <comment ref="Q12" authorId="1" shapeId="0" xr:uid="{EFA37D5F-40FF-4CF5-8C39-24347A314845}">
      <text>
        <r>
          <rPr>
            <sz val="8"/>
            <color indexed="81"/>
            <rFont val="Tahoma"/>
            <family val="2"/>
          </rPr>
          <t>fill in your working time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Raphael</author>
    <author xml:space="preserve"> </author>
  </authors>
  <commentList>
    <comment ref="I10" authorId="0" shapeId="0" xr:uid="{0A70FC57-8192-44FC-B267-FEAD410D9536}">
      <text>
        <r>
          <rPr>
            <b/>
            <sz val="8"/>
            <color indexed="81"/>
            <rFont val="Tahoma"/>
            <family val="2"/>
          </rPr>
          <t>Raphael:</t>
        </r>
        <r>
          <rPr>
            <sz val="8"/>
            <color indexed="81"/>
            <rFont val="Tahoma"/>
            <family val="2"/>
          </rPr>
          <t xml:space="preserve">
fill in spent holidays</t>
        </r>
      </text>
    </comment>
    <comment ref="O10" authorId="1" shapeId="0" xr:uid="{00000000-0006-0000-0700-000002000000}">
      <text>
        <r>
          <rPr>
            <sz val="8"/>
            <color indexed="81"/>
            <rFont val="Tahoma"/>
            <family val="2"/>
          </rPr>
          <t xml:space="preserve">fill in the project name
</t>
        </r>
      </text>
    </comment>
    <comment ref="O11" authorId="1" shapeId="0" xr:uid="{00000000-0006-0000-0700-000003000000}">
      <text>
        <r>
          <rPr>
            <sz val="8"/>
            <color indexed="81"/>
            <rFont val="Tahoma"/>
            <family val="2"/>
          </rPr>
          <t>fill in the project number</t>
        </r>
      </text>
    </comment>
    <comment ref="F12" authorId="1" shapeId="0" xr:uid="{00000000-0006-0000-0700-000004000000}">
      <text>
        <r>
          <rPr>
            <b/>
            <sz val="8"/>
            <color indexed="81"/>
            <rFont val="Tahoma"/>
            <family val="2"/>
          </rPr>
          <t xml:space="preserve"> fill in the minutes and hours of your lunchtime</t>
        </r>
      </text>
    </comment>
    <comment ref="N12" authorId="0" shapeId="0" xr:uid="{00000000-0006-0000-0700-000005000000}">
      <text>
        <r>
          <rPr>
            <sz val="8"/>
            <color indexed="81"/>
            <rFont val="Tahoma"/>
            <family val="2"/>
          </rPr>
          <t>will be calculated automatically; for example Meetings,Trainings,...</t>
        </r>
      </text>
    </comment>
    <comment ref="O12" authorId="1" shapeId="0" xr:uid="{F92B76C2-F6CD-4149-8AD6-42738A5A57E9}">
      <text>
        <r>
          <rPr>
            <sz val="8"/>
            <color indexed="81"/>
            <rFont val="Tahoma"/>
            <family val="2"/>
          </rPr>
          <t>fill in your working time</t>
        </r>
      </text>
    </comment>
    <comment ref="Q12" authorId="1" shapeId="0" xr:uid="{FC56A1F5-97C4-4365-A667-F3257FB34049}">
      <text>
        <r>
          <rPr>
            <sz val="8"/>
            <color indexed="81"/>
            <rFont val="Tahoma"/>
            <family val="2"/>
          </rPr>
          <t>fill in your working time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Raphael</author>
    <author xml:space="preserve"> </author>
  </authors>
  <commentList>
    <comment ref="I10" authorId="0" shapeId="0" xr:uid="{8EA61DBD-5E49-48B7-9312-28980B83A8F3}">
      <text>
        <r>
          <rPr>
            <b/>
            <sz val="8"/>
            <color indexed="81"/>
            <rFont val="Tahoma"/>
            <family val="2"/>
          </rPr>
          <t>Raphael:</t>
        </r>
        <r>
          <rPr>
            <sz val="8"/>
            <color indexed="81"/>
            <rFont val="Tahoma"/>
            <family val="2"/>
          </rPr>
          <t xml:space="preserve">
fill in spent holidays</t>
        </r>
      </text>
    </comment>
    <comment ref="O10" authorId="1" shapeId="0" xr:uid="{00000000-0006-0000-0800-000002000000}">
      <text>
        <r>
          <rPr>
            <sz val="8"/>
            <color indexed="81"/>
            <rFont val="Tahoma"/>
            <family val="2"/>
          </rPr>
          <t xml:space="preserve">fill in the project name
</t>
        </r>
      </text>
    </comment>
    <comment ref="O11" authorId="1" shapeId="0" xr:uid="{00000000-0006-0000-0800-000003000000}">
      <text>
        <r>
          <rPr>
            <sz val="8"/>
            <color indexed="81"/>
            <rFont val="Tahoma"/>
            <family val="2"/>
          </rPr>
          <t>fill in the project number</t>
        </r>
      </text>
    </comment>
    <comment ref="F12" authorId="1" shapeId="0" xr:uid="{00000000-0006-0000-0800-000004000000}">
      <text>
        <r>
          <rPr>
            <b/>
            <sz val="8"/>
            <color indexed="81"/>
            <rFont val="Tahoma"/>
            <family val="2"/>
          </rPr>
          <t xml:space="preserve"> fill in the minutes and hours of your lunchtime</t>
        </r>
      </text>
    </comment>
    <comment ref="N12" authorId="0" shapeId="0" xr:uid="{00000000-0006-0000-0800-000005000000}">
      <text>
        <r>
          <rPr>
            <sz val="8"/>
            <color indexed="81"/>
            <rFont val="Tahoma"/>
            <family val="2"/>
          </rPr>
          <t>will be calculated automatically; for example Meetings,Trainings,...</t>
        </r>
      </text>
    </comment>
    <comment ref="O12" authorId="1" shapeId="0" xr:uid="{DC3AD179-4E0E-4A69-A29B-4FD4FE08F6E4}">
      <text>
        <r>
          <rPr>
            <sz val="8"/>
            <color indexed="81"/>
            <rFont val="Tahoma"/>
            <family val="2"/>
          </rPr>
          <t>fill in your working time</t>
        </r>
      </text>
    </comment>
    <comment ref="Q12" authorId="1" shapeId="0" xr:uid="{42E471BD-5475-4676-A84A-627ACB148CD0}">
      <text>
        <r>
          <rPr>
            <sz val="8"/>
            <color indexed="81"/>
            <rFont val="Tahoma"/>
            <family val="2"/>
          </rPr>
          <t>fill in your working time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Raphael</author>
    <author xml:space="preserve"> </author>
  </authors>
  <commentList>
    <comment ref="I10" authorId="0" shapeId="0" xr:uid="{E5B7A3A2-2D1D-4A74-A41A-AC0F34FC8F25}">
      <text>
        <r>
          <rPr>
            <b/>
            <sz val="8"/>
            <color indexed="81"/>
            <rFont val="Tahoma"/>
            <family val="2"/>
          </rPr>
          <t>Raphael:</t>
        </r>
        <r>
          <rPr>
            <sz val="8"/>
            <color indexed="81"/>
            <rFont val="Tahoma"/>
            <family val="2"/>
          </rPr>
          <t xml:space="preserve">
fill in spent holidays</t>
        </r>
      </text>
    </comment>
    <comment ref="O10" authorId="1" shapeId="0" xr:uid="{00000000-0006-0000-0900-000002000000}">
      <text>
        <r>
          <rPr>
            <sz val="8"/>
            <color indexed="81"/>
            <rFont val="Tahoma"/>
            <family val="2"/>
          </rPr>
          <t xml:space="preserve">fill in the project name
</t>
        </r>
      </text>
    </comment>
    <comment ref="O11" authorId="1" shapeId="0" xr:uid="{00000000-0006-0000-0900-000003000000}">
      <text>
        <r>
          <rPr>
            <sz val="8"/>
            <color indexed="81"/>
            <rFont val="Tahoma"/>
            <family val="2"/>
          </rPr>
          <t>fill in the project number</t>
        </r>
      </text>
    </comment>
    <comment ref="F12" authorId="1" shapeId="0" xr:uid="{00000000-0006-0000-0900-000004000000}">
      <text>
        <r>
          <rPr>
            <b/>
            <sz val="8"/>
            <color indexed="81"/>
            <rFont val="Tahoma"/>
            <family val="2"/>
          </rPr>
          <t xml:space="preserve"> fill in the minutes and hours of your lunchtime</t>
        </r>
      </text>
    </comment>
    <comment ref="N12" authorId="0" shapeId="0" xr:uid="{00000000-0006-0000-0900-000005000000}">
      <text>
        <r>
          <rPr>
            <sz val="8"/>
            <color indexed="81"/>
            <rFont val="Tahoma"/>
            <family val="2"/>
          </rPr>
          <t>will be calculated automatically; for example Meetings,Trainings,...</t>
        </r>
      </text>
    </comment>
    <comment ref="O12" authorId="1" shapeId="0" xr:uid="{8F3DFBF2-C237-445C-9C4F-1D9726022114}">
      <text>
        <r>
          <rPr>
            <sz val="8"/>
            <color indexed="81"/>
            <rFont val="Tahoma"/>
            <family val="2"/>
          </rPr>
          <t>fill in your working time</t>
        </r>
      </text>
    </comment>
    <comment ref="Q12" authorId="1" shapeId="0" xr:uid="{07D3098C-BC31-42D4-9A72-96C8949325DC}">
      <text>
        <r>
          <rPr>
            <sz val="8"/>
            <color indexed="81"/>
            <rFont val="Tahoma"/>
            <family val="2"/>
          </rPr>
          <t>fill in your working time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Raphael</author>
    <author xml:space="preserve"> </author>
  </authors>
  <commentList>
    <comment ref="I10" authorId="0" shapeId="0" xr:uid="{E7994786-22E4-41CD-9709-5AA6427D6EF3}">
      <text>
        <r>
          <rPr>
            <b/>
            <sz val="8"/>
            <color indexed="81"/>
            <rFont val="Tahoma"/>
            <family val="2"/>
          </rPr>
          <t>Raphael:</t>
        </r>
        <r>
          <rPr>
            <sz val="8"/>
            <color indexed="81"/>
            <rFont val="Tahoma"/>
            <family val="2"/>
          </rPr>
          <t xml:space="preserve">
fill in spent holidays</t>
        </r>
      </text>
    </comment>
    <comment ref="F12" authorId="1" shapeId="0" xr:uid="{00000000-0006-0000-0A00-000002000000}">
      <text>
        <r>
          <rPr>
            <b/>
            <sz val="8"/>
            <color indexed="81"/>
            <rFont val="Tahoma"/>
            <family val="2"/>
          </rPr>
          <t xml:space="preserve"> fill in the minutes and hours of your lunchtime</t>
        </r>
      </text>
    </comment>
    <comment ref="N12" authorId="0" shapeId="0" xr:uid="{00000000-0006-0000-0A00-000003000000}">
      <text>
        <r>
          <rPr>
            <sz val="8"/>
            <color indexed="81"/>
            <rFont val="Tahoma"/>
            <family val="2"/>
          </rPr>
          <t>will be calculated automatically; for example Meetings,Trainings,...</t>
        </r>
      </text>
    </comment>
    <comment ref="O12" authorId="1" shapeId="0" xr:uid="{EAF916F0-3A1C-45CA-ABE7-B2DD7385FAF0}">
      <text>
        <r>
          <rPr>
            <sz val="8"/>
            <color indexed="81"/>
            <rFont val="Tahoma"/>
            <family val="2"/>
          </rPr>
          <t>fill in your working time</t>
        </r>
      </text>
    </comment>
    <comment ref="Q12" authorId="1" shapeId="0" xr:uid="{12F184CC-6EC1-4D84-AC48-4E6A8D7B0BCE}">
      <text>
        <r>
          <rPr>
            <sz val="8"/>
            <color indexed="81"/>
            <rFont val="Tahoma"/>
            <family val="2"/>
          </rPr>
          <t>fill in your working time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Raphael</author>
    <author xml:space="preserve"> </author>
  </authors>
  <commentList>
    <comment ref="I10" authorId="0" shapeId="0" xr:uid="{04F3CC31-5373-43D3-8A1D-84BEE5D180C6}">
      <text>
        <r>
          <rPr>
            <b/>
            <sz val="8"/>
            <color indexed="81"/>
            <rFont val="Tahoma"/>
            <family val="2"/>
          </rPr>
          <t>Raphael:</t>
        </r>
        <r>
          <rPr>
            <sz val="8"/>
            <color indexed="81"/>
            <rFont val="Tahoma"/>
            <family val="2"/>
          </rPr>
          <t xml:space="preserve">
fill in spent holidays</t>
        </r>
      </text>
    </comment>
    <comment ref="O10" authorId="1" shapeId="0" xr:uid="{00000000-0006-0000-0B00-000002000000}">
      <text>
        <r>
          <rPr>
            <sz val="8"/>
            <color indexed="81"/>
            <rFont val="Tahoma"/>
            <family val="2"/>
          </rPr>
          <t xml:space="preserve">fill in the project name
</t>
        </r>
      </text>
    </comment>
    <comment ref="O11" authorId="1" shapeId="0" xr:uid="{00000000-0006-0000-0B00-000003000000}">
      <text>
        <r>
          <rPr>
            <sz val="8"/>
            <color indexed="81"/>
            <rFont val="Tahoma"/>
            <family val="2"/>
          </rPr>
          <t>fill in the project number</t>
        </r>
      </text>
    </comment>
    <comment ref="F12" authorId="1" shapeId="0" xr:uid="{00000000-0006-0000-0B00-000004000000}">
      <text>
        <r>
          <rPr>
            <b/>
            <sz val="8"/>
            <color indexed="81"/>
            <rFont val="Tahoma"/>
            <family val="2"/>
          </rPr>
          <t xml:space="preserve"> fill in the minutes and hours of your lunchtime</t>
        </r>
      </text>
    </comment>
    <comment ref="N12" authorId="0" shapeId="0" xr:uid="{00000000-0006-0000-0B00-000005000000}">
      <text>
        <r>
          <rPr>
            <sz val="8"/>
            <color indexed="81"/>
            <rFont val="Tahoma"/>
            <family val="2"/>
          </rPr>
          <t>will be calculated automatically; for example Meetings,Trainings,...</t>
        </r>
      </text>
    </comment>
    <comment ref="O12" authorId="1" shapeId="0" xr:uid="{47CE8AE2-9221-4B57-A09B-C315D280698E}">
      <text>
        <r>
          <rPr>
            <sz val="8"/>
            <color indexed="81"/>
            <rFont val="Tahoma"/>
            <family val="2"/>
          </rPr>
          <t>fill in your working time</t>
        </r>
      </text>
    </comment>
    <comment ref="Q12" authorId="1" shapeId="0" xr:uid="{D040E6D0-2FB1-493E-AD4D-6893851BA04C}">
      <text>
        <r>
          <rPr>
            <sz val="8"/>
            <color indexed="81"/>
            <rFont val="Tahoma"/>
            <family val="2"/>
          </rPr>
          <t>fill in your working time</t>
        </r>
      </text>
    </comment>
  </commentList>
</comments>
</file>

<file path=xl/sharedStrings.xml><?xml version="1.0" encoding="utf-8"?>
<sst xmlns="http://schemas.openxmlformats.org/spreadsheetml/2006/main" count="1454" uniqueCount="126">
  <si>
    <t>+</t>
  </si>
  <si>
    <t>-</t>
  </si>
  <si>
    <t>+/-</t>
  </si>
  <si>
    <t>Project Name 17</t>
  </si>
  <si>
    <t>Project Name 18</t>
  </si>
  <si>
    <t>Project Name 19</t>
  </si>
  <si>
    <t>Project Name 20</t>
  </si>
  <si>
    <t>Project Number 15</t>
  </si>
  <si>
    <t>Project Number 16</t>
  </si>
  <si>
    <t>Project Number 17</t>
  </si>
  <si>
    <t>Project Number 18</t>
  </si>
  <si>
    <t>Project Number 19</t>
  </si>
  <si>
    <t>Project Number 20</t>
  </si>
  <si>
    <t>Project Number</t>
  </si>
  <si>
    <t>Total Time</t>
  </si>
  <si>
    <t>Date</t>
  </si>
  <si>
    <t>open leave at the end of the month</t>
  </si>
  <si>
    <t>Monthly Result</t>
  </si>
  <si>
    <t>overall result:</t>
  </si>
  <si>
    <t>Carried over of the previous month</t>
  </si>
  <si>
    <t>comp time or accounting</t>
  </si>
  <si>
    <t>spent holidays</t>
  </si>
  <si>
    <t>Project Time</t>
  </si>
  <si>
    <t>overall results</t>
  </si>
  <si>
    <t>Project Name</t>
  </si>
  <si>
    <t>Accounting</t>
  </si>
  <si>
    <t>Control</t>
  </si>
  <si>
    <t>general acitvity</t>
  </si>
  <si>
    <t>Working hours billed:</t>
  </si>
  <si>
    <t>overtime of the previous month</t>
  </si>
  <si>
    <t>Hours</t>
  </si>
  <si>
    <t xml:space="preserve">Start </t>
  </si>
  <si>
    <t>End</t>
  </si>
  <si>
    <t>Breaks</t>
  </si>
  <si>
    <t>General Activity</t>
  </si>
  <si>
    <t>Target Time:</t>
  </si>
  <si>
    <r>
      <rPr>
        <b/>
        <sz val="9"/>
        <color theme="1" tint="-0.499984740745262"/>
        <rFont val="Arial"/>
        <family val="2"/>
      </rPr>
      <t>Signature:</t>
    </r>
    <r>
      <rPr>
        <sz val="9"/>
        <color theme="1" tint="-0.499984740745262"/>
        <rFont val="Arial"/>
        <family val="2"/>
      </rPr>
      <t xml:space="preserve">   __________________________</t>
    </r>
  </si>
  <si>
    <t>overtime of the current month</t>
  </si>
  <si>
    <t>Month</t>
  </si>
  <si>
    <t>Overall Result</t>
  </si>
  <si>
    <t>Name</t>
  </si>
  <si>
    <t>Please fill in the Project Name and the Project Number for each Project you are working for</t>
  </si>
  <si>
    <t>cpgu mtrtf</t>
  </si>
  <si>
    <t>Project Name 15</t>
  </si>
  <si>
    <t>Project Name 16</t>
  </si>
  <si>
    <t>overtime overall result</t>
  </si>
  <si>
    <t>Current outstanding holidays</t>
  </si>
  <si>
    <t>spent holidays this month</t>
  </si>
  <si>
    <t>Time</t>
  </si>
  <si>
    <t>Target</t>
  </si>
  <si>
    <t>Role</t>
  </si>
  <si>
    <t>Office Location</t>
  </si>
  <si>
    <t>Employee Name</t>
  </si>
  <si>
    <t>Project ID</t>
  </si>
  <si>
    <t>Employee Role</t>
  </si>
  <si>
    <t>Working Hours</t>
  </si>
  <si>
    <t>Working Hours Converted</t>
  </si>
  <si>
    <t>Status</t>
  </si>
  <si>
    <t>sick = s</t>
  </si>
  <si>
    <t>comp time  = c</t>
  </si>
  <si>
    <t>holiday = h</t>
  </si>
  <si>
    <t>no work day = n</t>
  </si>
  <si>
    <t>Business Trip = b</t>
  </si>
  <si>
    <t>insert shortcut</t>
  </si>
  <si>
    <t>c/s/h/n/b</t>
  </si>
  <si>
    <t>Project Name 1</t>
  </si>
  <si>
    <t>Project Name 2</t>
  </si>
  <si>
    <t>Project Name 3</t>
  </si>
  <si>
    <t>Project Name 4</t>
  </si>
  <si>
    <t>Project Name 5</t>
  </si>
  <si>
    <t>Project Name 6</t>
  </si>
  <si>
    <t>Project Name 7</t>
  </si>
  <si>
    <t>Project Name 8</t>
  </si>
  <si>
    <t>Project Name 9</t>
  </si>
  <si>
    <t>Project Name 10</t>
  </si>
  <si>
    <t>Project Name 11</t>
  </si>
  <si>
    <t>Project Name 12</t>
  </si>
  <si>
    <t>Project Name 13</t>
  </si>
  <si>
    <t>Project Name 14</t>
  </si>
  <si>
    <t>Project Number 1</t>
  </si>
  <si>
    <t>Project Number 2</t>
  </si>
  <si>
    <t>Project Number 3</t>
  </si>
  <si>
    <t>Project Number 4</t>
  </si>
  <si>
    <t>Project Number 5</t>
  </si>
  <si>
    <t>Project Number 6</t>
  </si>
  <si>
    <t>Project Number 7</t>
  </si>
  <si>
    <t>Project Number 8</t>
  </si>
  <si>
    <t>Project Number 9</t>
  </si>
  <si>
    <t>Project Number 10</t>
  </si>
  <si>
    <t>Project Number 11</t>
  </si>
  <si>
    <t>Project Number 12</t>
  </si>
  <si>
    <t>Project Number 13</t>
  </si>
  <si>
    <t>Project Number 14</t>
  </si>
  <si>
    <t>Mail</t>
  </si>
  <si>
    <t>Start of Contract</t>
  </si>
  <si>
    <t>End Of contract</t>
  </si>
  <si>
    <t>Name Surname</t>
  </si>
  <si>
    <t>Email</t>
  </si>
  <si>
    <t>Location</t>
  </si>
  <si>
    <t>n</t>
  </si>
  <si>
    <t>Database</t>
  </si>
  <si>
    <t>Number</t>
  </si>
  <si>
    <t xml:space="preserve"> Project Total Hours</t>
  </si>
  <si>
    <t>Interviews</t>
  </si>
  <si>
    <t>Database Converted</t>
  </si>
  <si>
    <t>outstanding holidays</t>
  </si>
  <si>
    <t>Outstanding Holidays 2024</t>
  </si>
  <si>
    <t>Vienna</t>
  </si>
  <si>
    <t>Bratislava</t>
  </si>
  <si>
    <t>Presov</t>
  </si>
  <si>
    <t>Antalya</t>
  </si>
  <si>
    <t>Buenos Aires</t>
  </si>
  <si>
    <t>Barcelona</t>
  </si>
  <si>
    <t>Morocco</t>
  </si>
  <si>
    <t>Management</t>
  </si>
  <si>
    <t>Secretary</t>
  </si>
  <si>
    <t>Consultant</t>
  </si>
  <si>
    <t>Research</t>
  </si>
  <si>
    <t>Research Extern</t>
  </si>
  <si>
    <t>Sales</t>
  </si>
  <si>
    <t>Sales Extern</t>
  </si>
  <si>
    <t>Trainee</t>
  </si>
  <si>
    <t>IT</t>
  </si>
  <si>
    <t>Design</t>
  </si>
  <si>
    <t>Gallery</t>
  </si>
  <si>
    <t>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</si>
</sst>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ddd\ dd/mm/yy"/>
    <numFmt numFmtId="165" formatCode="[h]:mm"/>
    <numFmt numFmtId="166" formatCode="0.0_ ;[Red]\-0.0\ "/>
    <numFmt numFmtId="167" formatCode="0.0"/>
    <numFmt numFmtId="168" formatCode="#,##0.000"/>
    <numFmt numFmtId="169" formatCode="[$-C09]dddd\,\ d\ mmmm\ yyyy;@"/>
    <numFmt numFmtId="170" formatCode="mmm\ yyyy"/>
    <numFmt numFmtId="171" formatCode="#,##0.00\ &quot;€&quot;"/>
    <numFmt numFmtId="172" formatCode="[$-F400]h:mm:ss\ AM/PM"/>
    <numFmt numFmtId="173" formatCode="h:mm;@"/>
  </numFmts>
  <fonts count="29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9"/>
      <color theme="0"/>
      <name val="Arial"/>
      <family val="2"/>
    </font>
    <font>
      <b/>
      <sz val="9"/>
      <color rgb="FFFF0000"/>
      <name val="Arial"/>
      <family val="2"/>
    </font>
    <font>
      <sz val="9"/>
      <color theme="3"/>
      <name val="Arial"/>
      <family val="2"/>
    </font>
    <font>
      <b/>
      <sz val="9"/>
      <color theme="3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theme="0"/>
      <name val="Arial"/>
      <family val="2"/>
    </font>
    <font>
      <sz val="9"/>
      <color theme="1" tint="-0.499984740745262"/>
      <name val="Arial"/>
      <family val="2"/>
    </font>
    <font>
      <b/>
      <sz val="9"/>
      <color rgb="FF00B050"/>
      <name val="Arial"/>
      <family val="2"/>
    </font>
    <font>
      <b/>
      <sz val="9"/>
      <color theme="4"/>
      <name val="Arial"/>
      <family val="2"/>
    </font>
    <font>
      <sz val="9"/>
      <color theme="4"/>
      <name val="Arial"/>
      <family val="2"/>
    </font>
    <font>
      <b/>
      <sz val="9"/>
      <color indexed="10"/>
      <name val="Arial"/>
      <family val="2"/>
    </font>
    <font>
      <b/>
      <sz val="9"/>
      <color indexed="9"/>
      <name val="Arial"/>
      <family val="2"/>
    </font>
    <font>
      <sz val="9"/>
      <color theme="5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sz val="9"/>
      <color theme="1" tint="-0.499984740745262"/>
      <name val="Arial"/>
      <family val="2"/>
    </font>
    <font>
      <b/>
      <sz val="9"/>
      <color indexed="17"/>
      <name val="Arial"/>
      <family val="2"/>
    </font>
    <font>
      <b/>
      <sz val="9"/>
      <color rgb="FF7030A0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sz val="10"/>
      <color theme="4"/>
      <name val="Arial"/>
      <family val="2"/>
    </font>
    <font>
      <sz val="8"/>
      <name val="Arial"/>
      <family val="2"/>
    </font>
    <font>
      <sz val="9"/>
      <color rgb="FFFF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749992370372631"/>
        <bgColor indexed="64"/>
      </patternFill>
    </fill>
    <fill>
      <patternFill patternType="solid">
        <fgColor rgb="FF00B05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169" fontId="0" fillId="0" borderId="0"/>
    <xf numFmtId="9" fontId="1" fillId="0" borderId="0" applyFont="0" applyFill="0" applyBorder="0" applyAlignment="0" applyProtection="0"/>
    <xf numFmtId="169" fontId="2" fillId="0" borderId="0"/>
    <xf numFmtId="169" fontId="2" fillId="0" borderId="0"/>
  </cellStyleXfs>
  <cellXfs count="218">
    <xf numFmtId="169" fontId="0" fillId="0" borderId="0" xfId="0"/>
    <xf numFmtId="169" fontId="5" fillId="9" borderId="0" xfId="3" applyFont="1" applyFill="1" applyAlignment="1" applyProtection="1">
      <alignment horizontal="left"/>
      <protection locked="0"/>
    </xf>
    <xf numFmtId="169" fontId="6" fillId="0" borderId="0" xfId="3" applyFont="1"/>
    <xf numFmtId="20" fontId="5" fillId="9" borderId="0" xfId="3" applyNumberFormat="1" applyFont="1" applyFill="1" applyAlignment="1" applyProtection="1">
      <alignment horizontal="left"/>
      <protection locked="0"/>
    </xf>
    <xf numFmtId="169" fontId="9" fillId="0" borderId="0" xfId="3" applyFont="1"/>
    <xf numFmtId="169" fontId="10" fillId="0" borderId="0" xfId="3" applyFont="1" applyAlignment="1">
      <alignment horizontal="center" vertical="center"/>
    </xf>
    <xf numFmtId="166" fontId="9" fillId="0" borderId="0" xfId="3" applyNumberFormat="1" applyFont="1"/>
    <xf numFmtId="169" fontId="11" fillId="0" borderId="0" xfId="3" applyFont="1"/>
    <xf numFmtId="169" fontId="12" fillId="0" borderId="0" xfId="3" applyFont="1"/>
    <xf numFmtId="20" fontId="5" fillId="11" borderId="0" xfId="3" applyNumberFormat="1" applyFont="1" applyFill="1" applyAlignment="1" applyProtection="1">
      <alignment horizontal="left"/>
      <protection locked="0"/>
    </xf>
    <xf numFmtId="168" fontId="9" fillId="0" borderId="0" xfId="3" applyNumberFormat="1" applyFont="1"/>
    <xf numFmtId="165" fontId="11" fillId="0" borderId="0" xfId="3" applyNumberFormat="1" applyFont="1" applyAlignment="1">
      <alignment horizontal="right"/>
    </xf>
    <xf numFmtId="169" fontId="10" fillId="0" borderId="0" xfId="3" applyFont="1"/>
    <xf numFmtId="169" fontId="9" fillId="0" borderId="13" xfId="3" applyFont="1" applyBorder="1" applyAlignment="1">
      <alignment horizontal="center"/>
    </xf>
    <xf numFmtId="49" fontId="14" fillId="0" borderId="2" xfId="3" applyNumberFormat="1" applyFont="1" applyBorder="1"/>
    <xf numFmtId="169" fontId="15" fillId="0" borderId="3" xfId="3" applyFont="1" applyBorder="1"/>
    <xf numFmtId="169" fontId="15" fillId="0" borderId="8" xfId="3" applyFont="1" applyBorder="1"/>
    <xf numFmtId="165" fontId="14" fillId="0" borderId="8" xfId="3" applyNumberFormat="1" applyFont="1" applyBorder="1" applyAlignment="1">
      <alignment horizontal="center" vertical="center"/>
    </xf>
    <xf numFmtId="165" fontId="14" fillId="0" borderId="8" xfId="3" applyNumberFormat="1" applyFont="1" applyBorder="1"/>
    <xf numFmtId="169" fontId="16" fillId="0" borderId="0" xfId="3" applyFont="1"/>
    <xf numFmtId="49" fontId="10" fillId="0" borderId="4" xfId="3" applyNumberFormat="1" applyFont="1" applyBorder="1"/>
    <xf numFmtId="169" fontId="9" fillId="0" borderId="8" xfId="3" applyFont="1" applyBorder="1"/>
    <xf numFmtId="169" fontId="9" fillId="0" borderId="0" xfId="3" applyFont="1" applyProtection="1">
      <protection locked="0"/>
    </xf>
    <xf numFmtId="49" fontId="9" fillId="0" borderId="5" xfId="3" applyNumberFormat="1" applyFont="1" applyBorder="1"/>
    <xf numFmtId="49" fontId="9" fillId="0" borderId="0" xfId="3" applyNumberFormat="1" applyFont="1"/>
    <xf numFmtId="169" fontId="9" fillId="0" borderId="4" xfId="3" applyFont="1" applyBorder="1"/>
    <xf numFmtId="165" fontId="15" fillId="0" borderId="8" xfId="3" applyNumberFormat="1" applyFont="1" applyBorder="1" applyAlignment="1">
      <alignment horizontal="center" vertical="center"/>
    </xf>
    <xf numFmtId="165" fontId="9" fillId="0" borderId="8" xfId="3" applyNumberFormat="1" applyFont="1" applyBorder="1" applyProtection="1">
      <protection locked="0"/>
    </xf>
    <xf numFmtId="166" fontId="10" fillId="0" borderId="0" xfId="3" applyNumberFormat="1" applyFont="1"/>
    <xf numFmtId="168" fontId="7" fillId="0" borderId="0" xfId="3" applyNumberFormat="1" applyFont="1" applyProtection="1">
      <protection locked="0"/>
    </xf>
    <xf numFmtId="167" fontId="9" fillId="0" borderId="8" xfId="2" applyNumberFormat="1" applyFont="1" applyBorder="1" applyAlignment="1" applyProtection="1">
      <alignment horizontal="right"/>
      <protection locked="0"/>
    </xf>
    <xf numFmtId="167" fontId="5" fillId="0" borderId="0" xfId="2" applyNumberFormat="1" applyFont="1" applyAlignment="1" applyProtection="1">
      <alignment horizontal="right"/>
      <protection locked="0"/>
    </xf>
    <xf numFmtId="167" fontId="10" fillId="0" borderId="0" xfId="2" applyNumberFormat="1" applyFont="1" applyAlignment="1">
      <alignment horizontal="right"/>
    </xf>
    <xf numFmtId="166" fontId="14" fillId="6" borderId="0" xfId="3" applyNumberFormat="1" applyFont="1" applyFill="1"/>
    <xf numFmtId="14" fontId="9" fillId="0" borderId="0" xfId="3" applyNumberFormat="1" applyFont="1"/>
    <xf numFmtId="169" fontId="9" fillId="0" borderId="0" xfId="3" applyFont="1" applyAlignment="1">
      <alignment horizontal="center"/>
    </xf>
    <xf numFmtId="1" fontId="17" fillId="0" borderId="0" xfId="3" applyNumberFormat="1" applyFont="1" applyAlignment="1">
      <alignment horizontal="center"/>
    </xf>
    <xf numFmtId="169" fontId="5" fillId="10" borderId="0" xfId="3" applyFont="1" applyFill="1"/>
    <xf numFmtId="169" fontId="9" fillId="0" borderId="8" xfId="3" applyFont="1" applyBorder="1" applyAlignment="1">
      <alignment horizontal="center" vertical="center"/>
    </xf>
    <xf numFmtId="169" fontId="14" fillId="0" borderId="8" xfId="3" applyFont="1" applyBorder="1" applyAlignment="1">
      <alignment horizontal="center" vertical="center"/>
    </xf>
    <xf numFmtId="49" fontId="9" fillId="0" borderId="8" xfId="3" applyNumberFormat="1" applyFont="1" applyBorder="1" applyAlignment="1">
      <alignment horizontal="center" vertical="center"/>
    </xf>
    <xf numFmtId="169" fontId="18" fillId="8" borderId="14" xfId="3" applyFont="1" applyFill="1" applyBorder="1" applyAlignment="1">
      <alignment horizontal="center" vertical="center"/>
    </xf>
    <xf numFmtId="166" fontId="8" fillId="0" borderId="8" xfId="3" applyNumberFormat="1" applyFont="1" applyBorder="1" applyAlignment="1">
      <alignment horizontal="center" vertical="center"/>
    </xf>
    <xf numFmtId="166" fontId="9" fillId="7" borderId="8" xfId="3" applyNumberFormat="1" applyFont="1" applyFill="1" applyBorder="1" applyAlignment="1" applyProtection="1">
      <alignment horizontal="center" vertical="center"/>
      <protection locked="0"/>
    </xf>
    <xf numFmtId="169" fontId="19" fillId="0" borderId="8" xfId="3" applyFont="1" applyBorder="1" applyAlignment="1">
      <alignment horizontal="left" vertical="center"/>
    </xf>
    <xf numFmtId="165" fontId="15" fillId="13" borderId="8" xfId="3" applyNumberFormat="1" applyFont="1" applyFill="1" applyBorder="1" applyAlignment="1" applyProtection="1">
      <alignment horizontal="center" vertical="center"/>
      <protection locked="0"/>
    </xf>
    <xf numFmtId="165" fontId="9" fillId="0" borderId="8" xfId="3" applyNumberFormat="1" applyFont="1" applyBorder="1" applyAlignment="1">
      <alignment horizontal="center" vertical="center"/>
    </xf>
    <xf numFmtId="165" fontId="9" fillId="0" borderId="8" xfId="3" applyNumberFormat="1" applyFont="1" applyBorder="1" applyAlignment="1" applyProtection="1">
      <alignment horizontal="center" vertical="center"/>
      <protection locked="0"/>
    </xf>
    <xf numFmtId="165" fontId="20" fillId="0" borderId="8" xfId="3" applyNumberFormat="1" applyFont="1" applyBorder="1" applyAlignment="1">
      <alignment horizontal="center" vertical="center"/>
    </xf>
    <xf numFmtId="165" fontId="19" fillId="0" borderId="8" xfId="3" applyNumberFormat="1" applyFont="1" applyBorder="1" applyAlignment="1">
      <alignment horizontal="center" vertical="center"/>
    </xf>
    <xf numFmtId="165" fontId="18" fillId="0" borderId="8" xfId="3" applyNumberFormat="1" applyFont="1" applyBorder="1" applyAlignment="1">
      <alignment horizontal="center" vertical="center"/>
    </xf>
    <xf numFmtId="165" fontId="9" fillId="8" borderId="9" xfId="3" applyNumberFormat="1" applyFont="1" applyFill="1" applyBorder="1" applyAlignment="1">
      <alignment horizontal="center" vertical="center"/>
    </xf>
    <xf numFmtId="165" fontId="18" fillId="0" borderId="14" xfId="3" applyNumberFormat="1" applyFont="1" applyBorder="1" applyAlignment="1">
      <alignment horizontal="center" vertical="center"/>
    </xf>
    <xf numFmtId="165" fontId="19" fillId="7" borderId="14" xfId="3" applyNumberFormat="1" applyFont="1" applyFill="1" applyBorder="1" applyAlignment="1" applyProtection="1">
      <alignment horizontal="center"/>
      <protection locked="0"/>
    </xf>
    <xf numFmtId="165" fontId="19" fillId="0" borderId="14" xfId="3" applyNumberFormat="1" applyFont="1" applyBorder="1" applyAlignment="1" applyProtection="1">
      <alignment horizontal="center"/>
      <protection locked="0"/>
    </xf>
    <xf numFmtId="165" fontId="19" fillId="7" borderId="9" xfId="3" applyNumberFormat="1" applyFont="1" applyFill="1" applyBorder="1" applyAlignment="1" applyProtection="1">
      <alignment horizontal="center"/>
      <protection locked="0"/>
    </xf>
    <xf numFmtId="165" fontId="19" fillId="0" borderId="9" xfId="3" applyNumberFormat="1" applyFont="1" applyBorder="1" applyAlignment="1" applyProtection="1">
      <alignment horizontal="center"/>
      <protection locked="0"/>
    </xf>
    <xf numFmtId="165" fontId="20" fillId="0" borderId="14" xfId="3" applyNumberFormat="1" applyFont="1" applyBorder="1" applyAlignment="1">
      <alignment horizontal="center" vertical="center"/>
    </xf>
    <xf numFmtId="165" fontId="19" fillId="0" borderId="14" xfId="3" applyNumberFormat="1" applyFont="1" applyBorder="1" applyAlignment="1">
      <alignment horizontal="center" vertical="center"/>
    </xf>
    <xf numFmtId="165" fontId="9" fillId="0" borderId="14" xfId="3" applyNumberFormat="1" applyFont="1" applyBorder="1" applyAlignment="1">
      <alignment horizontal="center" vertical="center"/>
    </xf>
    <xf numFmtId="165" fontId="5" fillId="8" borderId="8" xfId="3" applyNumberFormat="1" applyFont="1" applyFill="1" applyBorder="1" applyAlignment="1">
      <alignment horizontal="center" vertical="center"/>
    </xf>
    <xf numFmtId="165" fontId="11" fillId="8" borderId="8" xfId="3" applyNumberFormat="1" applyFont="1" applyFill="1" applyBorder="1" applyAlignment="1">
      <alignment horizontal="center" vertical="center"/>
    </xf>
    <xf numFmtId="169" fontId="11" fillId="8" borderId="8" xfId="3" applyFont="1" applyFill="1" applyBorder="1" applyAlignment="1">
      <alignment horizontal="center" vertical="center"/>
    </xf>
    <xf numFmtId="165" fontId="9" fillId="8" borderId="8" xfId="3" applyNumberFormat="1" applyFont="1" applyFill="1" applyBorder="1" applyAlignment="1">
      <alignment horizontal="center" vertical="center"/>
    </xf>
    <xf numFmtId="165" fontId="9" fillId="8" borderId="15" xfId="3" applyNumberFormat="1" applyFont="1" applyFill="1" applyBorder="1" applyAlignment="1">
      <alignment horizontal="center" vertical="center"/>
    </xf>
    <xf numFmtId="164" fontId="19" fillId="10" borderId="0" xfId="3" applyNumberFormat="1" applyFont="1" applyFill="1"/>
    <xf numFmtId="165" fontId="19" fillId="10" borderId="0" xfId="3" applyNumberFormat="1" applyFont="1" applyFill="1"/>
    <xf numFmtId="165" fontId="19" fillId="10" borderId="0" xfId="3" applyNumberFormat="1" applyFont="1" applyFill="1" applyAlignment="1">
      <alignment horizontal="center"/>
    </xf>
    <xf numFmtId="169" fontId="10" fillId="10" borderId="0" xfId="3" applyFont="1" applyFill="1" applyAlignment="1">
      <alignment horizontal="center" vertical="center"/>
    </xf>
    <xf numFmtId="169" fontId="9" fillId="10" borderId="0" xfId="3" applyFont="1" applyFill="1"/>
    <xf numFmtId="165" fontId="19" fillId="11" borderId="0" xfId="3" applyNumberFormat="1" applyFont="1" applyFill="1" applyAlignment="1">
      <alignment horizontal="center" vertical="center"/>
    </xf>
    <xf numFmtId="165" fontId="22" fillId="0" borderId="0" xfId="3" applyNumberFormat="1" applyFont="1"/>
    <xf numFmtId="169" fontId="9" fillId="10" borderId="0" xfId="3" applyFont="1" applyFill="1" applyAlignment="1">
      <alignment horizontal="center"/>
    </xf>
    <xf numFmtId="169" fontId="10" fillId="11" borderId="0" xfId="3" applyFont="1" applyFill="1" applyAlignment="1">
      <alignment horizontal="center" vertical="center"/>
    </xf>
    <xf numFmtId="9" fontId="9" fillId="0" borderId="0" xfId="1" applyFont="1" applyFill="1" applyBorder="1" applyProtection="1"/>
    <xf numFmtId="169" fontId="8" fillId="0" borderId="13" xfId="3" applyFont="1" applyBorder="1"/>
    <xf numFmtId="169" fontId="9" fillId="0" borderId="2" xfId="3" applyFont="1" applyBorder="1"/>
    <xf numFmtId="169" fontId="9" fillId="0" borderId="2" xfId="3" applyFont="1" applyBorder="1" applyAlignment="1">
      <alignment horizontal="center"/>
    </xf>
    <xf numFmtId="169" fontId="9" fillId="11" borderId="0" xfId="3" applyFont="1" applyFill="1" applyAlignment="1">
      <alignment horizontal="center" vertical="center"/>
    </xf>
    <xf numFmtId="169" fontId="23" fillId="0" borderId="5" xfId="3" applyFont="1" applyBorder="1"/>
    <xf numFmtId="169" fontId="8" fillId="0" borderId="8" xfId="3" applyFont="1" applyBorder="1" applyAlignment="1">
      <alignment horizontal="left"/>
    </xf>
    <xf numFmtId="169" fontId="8" fillId="0" borderId="10" xfId="3" applyFont="1" applyBorder="1" applyAlignment="1">
      <alignment horizontal="left"/>
    </xf>
    <xf numFmtId="169" fontId="8" fillId="0" borderId="11" xfId="3" applyFont="1" applyBorder="1"/>
    <xf numFmtId="166" fontId="8" fillId="0" borderId="10" xfId="3" applyNumberFormat="1" applyFont="1" applyBorder="1" applyAlignment="1">
      <alignment horizontal="center" vertical="center"/>
    </xf>
    <xf numFmtId="169" fontId="8" fillId="0" borderId="8" xfId="3" applyFont="1" applyBorder="1"/>
    <xf numFmtId="1" fontId="9" fillId="0" borderId="8" xfId="3" applyNumberFormat="1" applyFont="1" applyBorder="1" applyAlignment="1">
      <alignment horizontal="left"/>
    </xf>
    <xf numFmtId="166" fontId="9" fillId="0" borderId="10" xfId="3" applyNumberFormat="1" applyFont="1" applyBorder="1" applyAlignment="1">
      <alignment horizontal="left"/>
    </xf>
    <xf numFmtId="169" fontId="9" fillId="0" borderId="11" xfId="3" applyFont="1" applyBorder="1"/>
    <xf numFmtId="165" fontId="9" fillId="0" borderId="8" xfId="3" applyNumberFormat="1" applyFont="1" applyBorder="1" applyAlignment="1">
      <alignment horizontal="center"/>
    </xf>
    <xf numFmtId="1" fontId="9" fillId="0" borderId="10" xfId="3" applyNumberFormat="1" applyFont="1" applyBorder="1" applyAlignment="1">
      <alignment horizontal="center"/>
    </xf>
    <xf numFmtId="1" fontId="9" fillId="0" borderId="8" xfId="3" applyNumberFormat="1" applyFont="1" applyBorder="1" applyAlignment="1">
      <alignment horizontal="center"/>
    </xf>
    <xf numFmtId="4" fontId="9" fillId="0" borderId="10" xfId="3" applyNumberFormat="1" applyFont="1" applyBorder="1" applyAlignment="1">
      <alignment horizontal="center" vertical="center"/>
    </xf>
    <xf numFmtId="165" fontId="9" fillId="10" borderId="0" xfId="3" applyNumberFormat="1" applyFont="1" applyFill="1" applyAlignment="1">
      <alignment horizontal="right"/>
    </xf>
    <xf numFmtId="49" fontId="9" fillId="0" borderId="10" xfId="3" applyNumberFormat="1" applyFont="1" applyBorder="1"/>
    <xf numFmtId="165" fontId="9" fillId="0" borderId="6" xfId="3" applyNumberFormat="1" applyFont="1" applyBorder="1" applyAlignment="1">
      <alignment horizontal="center"/>
    </xf>
    <xf numFmtId="169" fontId="9" fillId="0" borderId="10" xfId="3" applyFont="1" applyBorder="1" applyAlignment="1">
      <alignment horizontal="center"/>
    </xf>
    <xf numFmtId="169" fontId="9" fillId="0" borderId="11" xfId="3" applyFont="1" applyBorder="1" applyAlignment="1">
      <alignment horizontal="center"/>
    </xf>
    <xf numFmtId="1" fontId="14" fillId="0" borderId="10" xfId="3" applyNumberFormat="1" applyFont="1" applyBorder="1"/>
    <xf numFmtId="169" fontId="14" fillId="0" borderId="6" xfId="3" applyFont="1" applyBorder="1"/>
    <xf numFmtId="165" fontId="14" fillId="0" borderId="11" xfId="3" applyNumberFormat="1" applyFont="1" applyBorder="1" applyAlignment="1">
      <alignment horizontal="center"/>
    </xf>
    <xf numFmtId="165" fontId="14" fillId="0" borderId="8" xfId="3" applyNumberFormat="1" applyFont="1" applyBorder="1" applyAlignment="1">
      <alignment horizontal="center"/>
    </xf>
    <xf numFmtId="1" fontId="14" fillId="0" borderId="10" xfId="3" applyNumberFormat="1" applyFont="1" applyBorder="1" applyAlignment="1">
      <alignment horizontal="center"/>
    </xf>
    <xf numFmtId="1" fontId="14" fillId="0" borderId="8" xfId="3" applyNumberFormat="1" applyFont="1" applyBorder="1" applyAlignment="1">
      <alignment horizontal="center"/>
    </xf>
    <xf numFmtId="165" fontId="9" fillId="0" borderId="0" xfId="3" applyNumberFormat="1" applyFont="1" applyAlignment="1">
      <alignment horizontal="center"/>
    </xf>
    <xf numFmtId="49" fontId="14" fillId="0" borderId="10" xfId="3" applyNumberFormat="1" applyFont="1" applyBorder="1"/>
    <xf numFmtId="169" fontId="15" fillId="0" borderId="6" xfId="3" applyFont="1" applyBorder="1"/>
    <xf numFmtId="169" fontId="15" fillId="0" borderId="11" xfId="3" applyFont="1" applyBorder="1"/>
    <xf numFmtId="169" fontId="9" fillId="0" borderId="10" xfId="3" applyFont="1" applyBorder="1"/>
    <xf numFmtId="49" fontId="10" fillId="0" borderId="6" xfId="3" applyNumberFormat="1" applyFont="1" applyBorder="1"/>
    <xf numFmtId="165" fontId="10" fillId="0" borderId="8" xfId="3" applyNumberFormat="1" applyFont="1" applyBorder="1"/>
    <xf numFmtId="169" fontId="9" fillId="0" borderId="6" xfId="3" applyFont="1" applyBorder="1"/>
    <xf numFmtId="165" fontId="15" fillId="0" borderId="8" xfId="3" applyNumberFormat="1" applyFont="1" applyBorder="1"/>
    <xf numFmtId="167" fontId="15" fillId="0" borderId="8" xfId="2" applyNumberFormat="1" applyFont="1" applyBorder="1" applyAlignment="1">
      <alignment horizontal="right"/>
    </xf>
    <xf numFmtId="169" fontId="9" fillId="11" borderId="0" xfId="3" applyFont="1" applyFill="1" applyAlignment="1">
      <alignment horizontal="right" vertical="center"/>
    </xf>
    <xf numFmtId="169" fontId="15" fillId="10" borderId="0" xfId="3" applyFont="1" applyFill="1"/>
    <xf numFmtId="169" fontId="9" fillId="0" borderId="5" xfId="3" applyFont="1" applyBorder="1"/>
    <xf numFmtId="169" fontId="14" fillId="0" borderId="5" xfId="3" applyFont="1" applyBorder="1" applyAlignment="1">
      <alignment horizontal="right"/>
    </xf>
    <xf numFmtId="169" fontId="9" fillId="0" borderId="12" xfId="3" applyFont="1" applyBorder="1"/>
    <xf numFmtId="169" fontId="9" fillId="0" borderId="1" xfId="3" applyFont="1" applyBorder="1"/>
    <xf numFmtId="169" fontId="9" fillId="0" borderId="1" xfId="3" applyFont="1" applyBorder="1" applyAlignment="1">
      <alignment horizontal="center"/>
    </xf>
    <xf numFmtId="169" fontId="12" fillId="10" borderId="0" xfId="3" applyFont="1" applyFill="1"/>
    <xf numFmtId="169" fontId="12" fillId="10" borderId="0" xfId="3" applyFont="1" applyFill="1" applyAlignment="1">
      <alignment horizontal="center"/>
    </xf>
    <xf numFmtId="169" fontId="21" fillId="11" borderId="0" xfId="3" applyFont="1" applyFill="1" applyAlignment="1">
      <alignment horizontal="center" vertical="center"/>
    </xf>
    <xf numFmtId="166" fontId="12" fillId="0" borderId="0" xfId="3" applyNumberFormat="1" applyFont="1"/>
    <xf numFmtId="169" fontId="12" fillId="0" borderId="0" xfId="3" applyFont="1" applyAlignment="1">
      <alignment horizontal="center"/>
    </xf>
    <xf numFmtId="169" fontId="21" fillId="0" borderId="0" xfId="3" applyFont="1" applyAlignment="1">
      <alignment horizontal="center" vertical="center"/>
    </xf>
    <xf numFmtId="165" fontId="10" fillId="0" borderId="8" xfId="3" applyNumberFormat="1" applyFont="1" applyBorder="1" applyProtection="1">
      <protection locked="0"/>
    </xf>
    <xf numFmtId="169" fontId="9" fillId="0" borderId="5" xfId="3" applyFont="1" applyBorder="1" applyAlignment="1">
      <alignment horizontal="left" vertical="top"/>
    </xf>
    <xf numFmtId="168" fontId="14" fillId="0" borderId="0" xfId="3" applyNumberFormat="1" applyFont="1" applyProtection="1">
      <protection locked="0"/>
    </xf>
    <xf numFmtId="0" fontId="15" fillId="0" borderId="8" xfId="3" applyNumberFormat="1" applyFont="1" applyBorder="1"/>
    <xf numFmtId="170" fontId="1" fillId="0" borderId="8" xfId="0" applyNumberFormat="1" applyFont="1" applyBorder="1"/>
    <xf numFmtId="169" fontId="24" fillId="14" borderId="0" xfId="0" applyFont="1" applyFill="1"/>
    <xf numFmtId="165" fontId="5" fillId="14" borderId="0" xfId="3" applyNumberFormat="1" applyFont="1" applyFill="1" applyAlignment="1">
      <alignment horizontal="center"/>
    </xf>
    <xf numFmtId="4" fontId="5" fillId="14" borderId="0" xfId="3" applyNumberFormat="1" applyFont="1" applyFill="1" applyAlignment="1">
      <alignment horizontal="center" vertical="center"/>
    </xf>
    <xf numFmtId="169" fontId="25" fillId="0" borderId="0" xfId="0" applyFont="1"/>
    <xf numFmtId="169" fontId="24" fillId="14" borderId="0" xfId="0" applyFont="1" applyFill="1" applyAlignment="1">
      <alignment horizontal="center" vertical="center"/>
    </xf>
    <xf numFmtId="169" fontId="0" fillId="0" borderId="0" xfId="0" applyAlignment="1">
      <alignment horizontal="center" vertical="center"/>
    </xf>
    <xf numFmtId="169" fontId="0" fillId="0" borderId="8" xfId="0" applyBorder="1" applyAlignment="1">
      <alignment horizontal="center" vertical="center"/>
    </xf>
    <xf numFmtId="1" fontId="15" fillId="0" borderId="8" xfId="3" applyNumberFormat="1" applyFont="1" applyBorder="1" applyAlignment="1">
      <alignment horizontal="left"/>
    </xf>
    <xf numFmtId="165" fontId="15" fillId="0" borderId="8" xfId="3" applyNumberFormat="1" applyFont="1" applyBorder="1" applyAlignment="1">
      <alignment horizontal="center"/>
    </xf>
    <xf numFmtId="4" fontId="15" fillId="0" borderId="10" xfId="3" applyNumberFormat="1" applyFont="1" applyBorder="1" applyAlignment="1">
      <alignment horizontal="center" vertical="center"/>
    </xf>
    <xf numFmtId="170" fontId="26" fillId="0" borderId="8" xfId="0" applyNumberFormat="1" applyFont="1" applyBorder="1"/>
    <xf numFmtId="169" fontId="26" fillId="0" borderId="8" xfId="0" applyFont="1" applyBorder="1" applyAlignment="1">
      <alignment horizontal="center" vertical="center"/>
    </xf>
    <xf numFmtId="2" fontId="0" fillId="0" borderId="0" xfId="0" applyNumberFormat="1"/>
    <xf numFmtId="0" fontId="0" fillId="0" borderId="0" xfId="0" applyNumberFormat="1"/>
    <xf numFmtId="2" fontId="9" fillId="0" borderId="0" xfId="3" applyNumberFormat="1" applyFont="1"/>
    <xf numFmtId="171" fontId="0" fillId="0" borderId="0" xfId="0" applyNumberFormat="1"/>
    <xf numFmtId="169" fontId="9" fillId="0" borderId="0" xfId="3" applyFont="1" applyAlignment="1">
      <alignment wrapText="1"/>
    </xf>
    <xf numFmtId="49" fontId="9" fillId="0" borderId="1" xfId="3" applyNumberFormat="1" applyFont="1" applyBorder="1" applyAlignment="1">
      <alignment wrapText="1"/>
    </xf>
    <xf numFmtId="169" fontId="9" fillId="0" borderId="7" xfId="3" applyFont="1" applyBorder="1" applyAlignment="1">
      <alignment wrapText="1"/>
    </xf>
    <xf numFmtId="169" fontId="9" fillId="0" borderId="8" xfId="3" applyFont="1" applyBorder="1" applyAlignment="1">
      <alignment wrapText="1"/>
    </xf>
    <xf numFmtId="165" fontId="14" fillId="0" borderId="8" xfId="3" applyNumberFormat="1" applyFont="1" applyBorder="1" applyAlignment="1">
      <alignment horizontal="center" vertical="center" wrapText="1"/>
    </xf>
    <xf numFmtId="2" fontId="9" fillId="0" borderId="8" xfId="3" applyNumberFormat="1" applyFont="1" applyBorder="1" applyAlignment="1" applyProtection="1">
      <alignment wrapText="1"/>
      <protection locked="0"/>
    </xf>
    <xf numFmtId="169" fontId="9" fillId="0" borderId="0" xfId="3" applyFont="1" applyAlignment="1" applyProtection="1">
      <alignment wrapText="1"/>
      <protection locked="0"/>
    </xf>
    <xf numFmtId="166" fontId="5" fillId="10" borderId="0" xfId="3" applyNumberFormat="1" applyFont="1" applyFill="1" applyAlignment="1">
      <alignment horizontal="center" vertical="center" wrapText="1"/>
    </xf>
    <xf numFmtId="169" fontId="11" fillId="0" borderId="0" xfId="3" applyFont="1" applyAlignment="1">
      <alignment wrapText="1"/>
    </xf>
    <xf numFmtId="169" fontId="12" fillId="0" borderId="0" xfId="3" applyFont="1" applyAlignment="1">
      <alignment wrapText="1"/>
    </xf>
    <xf numFmtId="49" fontId="9" fillId="0" borderId="12" xfId="3" applyNumberFormat="1" applyFont="1" applyBorder="1"/>
    <xf numFmtId="172" fontId="0" fillId="0" borderId="0" xfId="0" applyNumberFormat="1"/>
    <xf numFmtId="169" fontId="5" fillId="15" borderId="10" xfId="3" applyFont="1" applyFill="1" applyBorder="1" applyAlignment="1" applyProtection="1">
      <alignment horizontal="left"/>
      <protection locked="0"/>
    </xf>
    <xf numFmtId="169" fontId="5" fillId="15" borderId="10" xfId="3" applyFont="1" applyFill="1" applyBorder="1" applyAlignment="1" applyProtection="1">
      <alignment horizontal="left" vertical="center" wrapText="1"/>
      <protection locked="0"/>
    </xf>
    <xf numFmtId="173" fontId="19" fillId="0" borderId="8" xfId="3" applyNumberFormat="1" applyFont="1" applyBorder="1" applyAlignment="1">
      <alignment horizontal="left" vertical="center"/>
    </xf>
    <xf numFmtId="169" fontId="10" fillId="2" borderId="0" xfId="3" applyFont="1" applyFill="1"/>
    <xf numFmtId="169" fontId="10" fillId="3" borderId="0" xfId="3" applyFont="1" applyFill="1"/>
    <xf numFmtId="169" fontId="10" fillId="4" borderId="0" xfId="3" applyFont="1" applyFill="1"/>
    <xf numFmtId="169" fontId="10" fillId="5" borderId="0" xfId="3" applyFont="1" applyFill="1" applyAlignment="1">
      <alignment wrapText="1"/>
    </xf>
    <xf numFmtId="166" fontId="5" fillId="10" borderId="0" xfId="3" applyNumberFormat="1" applyFont="1" applyFill="1" applyAlignment="1">
      <alignment horizontal="left" vertical="center" wrapText="1"/>
    </xf>
    <xf numFmtId="0" fontId="1" fillId="0" borderId="0" xfId="0" applyNumberFormat="1" applyFont="1"/>
    <xf numFmtId="0" fontId="9" fillId="14" borderId="15" xfId="3" applyNumberFormat="1" applyFont="1" applyFill="1" applyBorder="1" applyAlignment="1">
      <alignment horizontal="center" vertical="center"/>
    </xf>
    <xf numFmtId="0" fontId="9" fillId="0" borderId="0" xfId="3" applyNumberFormat="1" applyFont="1"/>
    <xf numFmtId="0" fontId="0" fillId="0" borderId="0" xfId="0" applyNumberFormat="1" applyAlignment="1">
      <alignment horizontal="right"/>
    </xf>
    <xf numFmtId="169" fontId="9" fillId="2" borderId="0" xfId="3" applyFont="1" applyFill="1"/>
    <xf numFmtId="169" fontId="9" fillId="3" borderId="0" xfId="3" applyFont="1" applyFill="1"/>
    <xf numFmtId="169" fontId="9" fillId="4" borderId="0" xfId="3" applyFont="1" applyFill="1"/>
    <xf numFmtId="169" fontId="9" fillId="5" borderId="0" xfId="3" applyFont="1" applyFill="1" applyAlignment="1">
      <alignment wrapText="1"/>
    </xf>
    <xf numFmtId="169" fontId="11" fillId="9" borderId="0" xfId="3" applyFont="1" applyFill="1" applyAlignment="1" applyProtection="1">
      <alignment horizontal="left"/>
      <protection locked="0"/>
    </xf>
    <xf numFmtId="169" fontId="6" fillId="0" borderId="14" xfId="3" applyFont="1" applyBorder="1" applyAlignment="1">
      <alignment horizontal="center" vertical="center"/>
    </xf>
    <xf numFmtId="0" fontId="28" fillId="13" borderId="9" xfId="3" applyNumberFormat="1" applyFont="1" applyFill="1" applyBorder="1" applyAlignment="1">
      <alignment horizontal="center" vertical="center"/>
    </xf>
    <xf numFmtId="166" fontId="6" fillId="13" borderId="8" xfId="3" applyNumberFormat="1" applyFont="1" applyFill="1" applyBorder="1" applyAlignment="1">
      <alignment horizontal="center" vertical="center" wrapText="1"/>
    </xf>
    <xf numFmtId="169" fontId="6" fillId="13" borderId="8" xfId="3" applyFont="1" applyFill="1" applyBorder="1" applyAlignment="1">
      <alignment horizontal="center"/>
    </xf>
    <xf numFmtId="167" fontId="19" fillId="7" borderId="14" xfId="3" applyNumberFormat="1" applyFont="1" applyFill="1" applyBorder="1" applyAlignment="1" applyProtection="1">
      <alignment horizontal="center"/>
      <protection locked="0"/>
    </xf>
    <xf numFmtId="167" fontId="19" fillId="7" borderId="9" xfId="3" applyNumberFormat="1" applyFont="1" applyFill="1" applyBorder="1" applyAlignment="1" applyProtection="1">
      <alignment horizontal="center"/>
      <protection locked="0"/>
    </xf>
    <xf numFmtId="167" fontId="5" fillId="8" borderId="8" xfId="3" applyNumberFormat="1" applyFont="1" applyFill="1" applyBorder="1" applyAlignment="1">
      <alignment horizontal="center" vertical="center"/>
    </xf>
    <xf numFmtId="167" fontId="9" fillId="0" borderId="0" xfId="3" applyNumberFormat="1" applyFont="1"/>
    <xf numFmtId="167" fontId="19" fillId="6" borderId="14" xfId="3" applyNumberFormat="1" applyFont="1" applyFill="1" applyBorder="1" applyAlignment="1" applyProtection="1">
      <alignment horizontal="center"/>
      <protection locked="0"/>
    </xf>
    <xf numFmtId="165" fontId="19" fillId="6" borderId="14" xfId="3" applyNumberFormat="1" applyFont="1" applyFill="1" applyBorder="1" applyAlignment="1" applyProtection="1">
      <alignment horizontal="center"/>
      <protection locked="0"/>
    </xf>
    <xf numFmtId="167" fontId="19" fillId="6" borderId="9" xfId="3" applyNumberFormat="1" applyFont="1" applyFill="1" applyBorder="1" applyAlignment="1" applyProtection="1">
      <alignment horizontal="center"/>
      <protection locked="0"/>
    </xf>
    <xf numFmtId="165" fontId="19" fillId="6" borderId="9" xfId="3" applyNumberFormat="1" applyFont="1" applyFill="1" applyBorder="1" applyAlignment="1" applyProtection="1">
      <alignment horizontal="center"/>
      <protection locked="0"/>
    </xf>
    <xf numFmtId="173" fontId="19" fillId="0" borderId="0" xfId="3" applyNumberFormat="1" applyFont="1" applyAlignment="1">
      <alignment horizontal="left" vertical="center"/>
    </xf>
    <xf numFmtId="167" fontId="0" fillId="0" borderId="0" xfId="0" applyNumberFormat="1" applyAlignment="1">
      <alignment horizontal="left"/>
    </xf>
    <xf numFmtId="172" fontId="0" fillId="0" borderId="0" xfId="0" applyNumberFormat="1" applyAlignment="1">
      <alignment horizontal="left"/>
    </xf>
    <xf numFmtId="169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2" fontId="5" fillId="16" borderId="0" xfId="3" applyNumberFormat="1" applyFont="1" applyFill="1" applyAlignment="1" applyProtection="1">
      <alignment horizontal="left"/>
      <protection locked="0"/>
    </xf>
    <xf numFmtId="169" fontId="5" fillId="0" borderId="0" xfId="3" applyFont="1" applyAlignment="1">
      <alignment horizontal="left"/>
    </xf>
    <xf numFmtId="169" fontId="5" fillId="12" borderId="10" xfId="3" applyFont="1" applyFill="1" applyBorder="1" applyAlignment="1" applyProtection="1">
      <alignment horizontal="center" vertical="center" wrapText="1"/>
      <protection locked="0"/>
    </xf>
    <xf numFmtId="169" fontId="5" fillId="12" borderId="10" xfId="3" applyFont="1" applyFill="1" applyBorder="1" applyAlignment="1" applyProtection="1">
      <alignment horizontal="center"/>
      <protection locked="0"/>
    </xf>
    <xf numFmtId="169" fontId="6" fillId="0" borderId="8" xfId="3" applyFont="1" applyBorder="1" applyAlignment="1">
      <alignment horizontal="center" vertical="center"/>
    </xf>
    <xf numFmtId="165" fontId="5" fillId="0" borderId="0" xfId="3" applyNumberFormat="1" applyFont="1" applyAlignment="1">
      <alignment horizontal="center" vertical="center"/>
    </xf>
    <xf numFmtId="165" fontId="11" fillId="0" borderId="0" xfId="3" applyNumberFormat="1" applyFont="1" applyAlignment="1" applyProtection="1">
      <alignment horizontal="center"/>
      <protection locked="0"/>
    </xf>
    <xf numFmtId="169" fontId="5" fillId="0" borderId="0" xfId="3" applyFont="1"/>
    <xf numFmtId="169" fontId="5" fillId="12" borderId="10" xfId="3" applyFont="1" applyFill="1" applyBorder="1" applyAlignment="1" applyProtection="1">
      <alignment horizontal="center" vertical="center" wrapText="1"/>
      <protection locked="0"/>
    </xf>
    <xf numFmtId="169" fontId="5" fillId="12" borderId="6" xfId="3" applyFont="1" applyFill="1" applyBorder="1" applyAlignment="1" applyProtection="1">
      <alignment horizontal="center" vertical="center" wrapText="1"/>
      <protection locked="0"/>
    </xf>
    <xf numFmtId="169" fontId="5" fillId="12" borderId="11" xfId="3" applyFont="1" applyFill="1" applyBorder="1" applyAlignment="1" applyProtection="1">
      <alignment horizontal="center" vertical="center" wrapText="1"/>
      <protection locked="0"/>
    </xf>
    <xf numFmtId="169" fontId="9" fillId="0" borderId="0" xfId="3" applyFont="1"/>
    <xf numFmtId="169" fontId="0" fillId="0" borderId="0" xfId="0"/>
    <xf numFmtId="169" fontId="8" fillId="0" borderId="0" xfId="3" applyFont="1" applyAlignment="1">
      <alignment horizontal="right"/>
    </xf>
    <xf numFmtId="169" fontId="25" fillId="0" borderId="0" xfId="0" applyFont="1" applyAlignment="1">
      <alignment horizontal="right"/>
    </xf>
    <xf numFmtId="169" fontId="10" fillId="0" borderId="0" xfId="3" applyFont="1" applyAlignment="1">
      <alignment horizontal="right"/>
    </xf>
    <xf numFmtId="170" fontId="8" fillId="0" borderId="0" xfId="3" applyNumberFormat="1" applyFont="1"/>
    <xf numFmtId="4" fontId="9" fillId="0" borderId="10" xfId="3" applyNumberFormat="1" applyFont="1" applyBorder="1" applyAlignment="1">
      <alignment horizontal="center" vertical="center"/>
    </xf>
    <xf numFmtId="4" fontId="9" fillId="0" borderId="11" xfId="3" applyNumberFormat="1" applyFont="1" applyBorder="1" applyAlignment="1">
      <alignment horizontal="center" vertical="center"/>
    </xf>
    <xf numFmtId="166" fontId="8" fillId="0" borderId="10" xfId="3" applyNumberFormat="1" applyFont="1" applyBorder="1" applyAlignment="1">
      <alignment horizontal="center" vertical="center"/>
    </xf>
    <xf numFmtId="166" fontId="8" fillId="0" borderId="11" xfId="3" applyNumberFormat="1" applyFont="1" applyBorder="1" applyAlignment="1">
      <alignment horizontal="center" vertical="center"/>
    </xf>
    <xf numFmtId="169" fontId="13" fillId="0" borderId="0" xfId="3" applyFont="1" applyAlignment="1">
      <alignment horizontal="right"/>
    </xf>
    <xf numFmtId="169" fontId="13" fillId="0" borderId="0" xfId="0" applyFont="1"/>
    <xf numFmtId="4" fontId="14" fillId="0" borderId="10" xfId="3" applyNumberFormat="1" applyFont="1" applyBorder="1" applyAlignment="1">
      <alignment horizontal="center" vertical="center"/>
    </xf>
    <xf numFmtId="4" fontId="14" fillId="0" borderId="11" xfId="3" applyNumberFormat="1" applyFont="1" applyBorder="1" applyAlignment="1">
      <alignment horizontal="center" vertical="center"/>
    </xf>
  </cellXfs>
  <cellStyles count="4">
    <cellStyle name="Normal" xfId="0" builtinId="0"/>
    <cellStyle name="Percent" xfId="1" builtinId="5"/>
    <cellStyle name="Standard_Bergant 2002" xfId="2" xr:uid="{00000000-0005-0000-0000-000002000000}"/>
    <cellStyle name="Standard_Bergant 2003" xfId="3" xr:uid="{00000000-0005-0000-0000-000003000000}"/>
  </cellStyles>
  <dxfs count="163"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theme="0"/>
      </font>
      <fill>
        <patternFill patternType="none">
          <bgColor auto="1"/>
        </patternFill>
      </fill>
    </dxf>
    <dxf>
      <font>
        <strike val="0"/>
        <color theme="3"/>
      </font>
    </dxf>
    <dxf>
      <fill>
        <patternFill>
          <bgColor rgb="FF92D050"/>
        </patternFill>
      </fill>
    </dxf>
    <dxf>
      <font>
        <color theme="1" tint="-0.499984740745262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3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theme="0"/>
      </font>
      <fill>
        <patternFill patternType="none">
          <bgColor auto="1"/>
        </patternFill>
      </fill>
    </dxf>
    <dxf>
      <font>
        <strike val="0"/>
        <color theme="3"/>
      </font>
    </dxf>
    <dxf>
      <fill>
        <patternFill>
          <bgColor rgb="FF92D050"/>
        </patternFill>
      </fill>
    </dxf>
    <dxf>
      <font>
        <color theme="1" tint="-0.499984740745262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3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theme="0"/>
      </font>
      <fill>
        <patternFill patternType="none">
          <bgColor auto="1"/>
        </patternFill>
      </fill>
    </dxf>
    <dxf>
      <font>
        <strike val="0"/>
        <color theme="3"/>
      </font>
    </dxf>
    <dxf>
      <fill>
        <patternFill>
          <bgColor rgb="FF92D050"/>
        </patternFill>
      </fill>
    </dxf>
    <dxf>
      <font>
        <color theme="1" tint="-0.499984740745262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3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theme="0"/>
      </font>
      <fill>
        <patternFill patternType="none">
          <bgColor auto="1"/>
        </patternFill>
      </fill>
    </dxf>
    <dxf>
      <font>
        <strike val="0"/>
        <color theme="3"/>
      </font>
    </dxf>
    <dxf>
      <fill>
        <patternFill>
          <bgColor rgb="FF92D050"/>
        </patternFill>
      </fill>
    </dxf>
    <dxf>
      <font>
        <color theme="1" tint="-0.499984740745262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3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theme="0"/>
      </font>
      <fill>
        <patternFill patternType="none">
          <bgColor auto="1"/>
        </patternFill>
      </fill>
    </dxf>
    <dxf>
      <font>
        <strike val="0"/>
        <color theme="3"/>
      </font>
    </dxf>
    <dxf>
      <fill>
        <patternFill>
          <bgColor rgb="FF92D050"/>
        </patternFill>
      </fill>
    </dxf>
    <dxf>
      <font>
        <color theme="1" tint="-0.499984740745262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3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theme="0"/>
      </font>
      <fill>
        <patternFill patternType="none">
          <bgColor auto="1"/>
        </patternFill>
      </fill>
    </dxf>
    <dxf>
      <font>
        <strike val="0"/>
        <color theme="3"/>
      </font>
    </dxf>
    <dxf>
      <fill>
        <patternFill>
          <bgColor rgb="FF92D050"/>
        </patternFill>
      </fill>
    </dxf>
    <dxf>
      <font>
        <color theme="1" tint="-0.499984740745262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3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theme="0"/>
      </font>
      <fill>
        <patternFill patternType="none">
          <bgColor auto="1"/>
        </patternFill>
      </fill>
    </dxf>
    <dxf>
      <font>
        <strike val="0"/>
        <color theme="3"/>
      </font>
    </dxf>
    <dxf>
      <fill>
        <patternFill>
          <bgColor rgb="FF92D050"/>
        </patternFill>
      </fill>
    </dxf>
    <dxf>
      <font>
        <color theme="1" tint="-0.499984740745262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3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theme="0"/>
      </font>
      <fill>
        <patternFill patternType="none">
          <bgColor auto="1"/>
        </patternFill>
      </fill>
    </dxf>
    <dxf>
      <font>
        <strike val="0"/>
        <color theme="3"/>
      </font>
    </dxf>
    <dxf>
      <fill>
        <patternFill>
          <bgColor rgb="FF92D050"/>
        </patternFill>
      </fill>
    </dxf>
    <dxf>
      <font>
        <color theme="1" tint="-0.499984740745262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3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theme="0"/>
      </font>
      <fill>
        <patternFill patternType="none">
          <bgColor auto="1"/>
        </patternFill>
      </fill>
    </dxf>
    <dxf>
      <font>
        <strike val="0"/>
        <color theme="3"/>
      </font>
    </dxf>
    <dxf>
      <fill>
        <patternFill>
          <bgColor rgb="FF92D050"/>
        </patternFill>
      </fill>
    </dxf>
    <dxf>
      <font>
        <color theme="1" tint="-0.499984740745262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3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theme="0"/>
      </font>
      <fill>
        <patternFill patternType="none">
          <bgColor auto="1"/>
        </patternFill>
      </fill>
    </dxf>
    <dxf>
      <font>
        <strike val="0"/>
        <color theme="3"/>
      </font>
    </dxf>
    <dxf>
      <fill>
        <patternFill>
          <bgColor rgb="FF92D050"/>
        </patternFill>
      </fill>
    </dxf>
    <dxf>
      <font>
        <color theme="1" tint="-0.499984740745262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3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lor theme="0"/>
      </font>
      <fill>
        <patternFill patternType="none">
          <bgColor auto="1"/>
        </patternFill>
      </fill>
    </dxf>
    <dxf>
      <font>
        <strike val="0"/>
        <color theme="3"/>
      </font>
    </dxf>
    <dxf>
      <fill>
        <patternFill>
          <bgColor rgb="FF92D050"/>
        </patternFill>
      </fill>
    </dxf>
    <dxf>
      <font>
        <color theme="1" tint="-0.499984740745262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3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strike val="0"/>
        <color theme="3"/>
      </font>
    </dxf>
    <dxf>
      <fill>
        <patternFill>
          <bgColor rgb="FF92D050"/>
        </patternFill>
      </fill>
    </dxf>
    <dxf>
      <font>
        <color theme="1" tint="-0.499984740745262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3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</dxfs>
  <tableStyles count="0" defaultTableStyle="TableStyleMedium9" defaultPivotStyle="PivotStyleLight16"/>
  <colors>
    <mruColors>
      <color rgb="FFCCFFCC"/>
      <color rgb="FFF37177"/>
      <color rgb="FFF8A5A9"/>
      <color rgb="FFFBCDCF"/>
      <color rgb="FFF9B1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973667" y="17674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973667" y="17674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973667" y="17674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5" name="Textfeld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973667" y="17674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6" name="Textfeld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973667" y="17674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7" name="Textfeld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973667" y="17674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8" name="Textfeld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973667" y="17674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9" name="Textfeld 1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10" name="Textfeld 2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11" name="Textfeld 3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12" name="Textfeld 4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13" name="Textfeld 5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14" name="Textfeld 6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15" name="Textfeld 7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16" name="Textfeld 1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17" name="Textfeld 2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18" name="Textfeld 3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19" name="Textfeld 4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0" name="Textfeld 5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1" name="Textfeld 6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2" name="Textfeld 7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5" name="Textfeld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6" name="Textfeld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7" name="Textfeld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9" name="Textfeld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10" name="Textfeld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11" name="Textfeld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12" name="Textfeld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13" name="Textfeld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14" name="Textfeld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15" name="Textfeld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16" name="Textfeld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17" name="Textfeld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4" name="Textfeld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8" name="Textfeld 2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18" name="Textfeld 4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19" name="Textfeld 5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20" name="Textfeld 6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21" name="Textfeld 8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22" name="Textfeld 9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23" name="Textfeld 10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24" name="Textfeld 11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25" name="Textfeld 12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26" name="Textfeld 13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27" name="Textfeld 14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28" name="Textfeld 15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29" name="Textfeld 16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44" name="Textfeld 1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45" name="Textfeld 2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46" name="Textfeld 4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47" name="Textfeld 5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48" name="Textfeld 6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49" name="Textfeld 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50" name="Textfeld 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51" name="Textfeld 1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52" name="Textfeld 1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53" name="Textfeld 1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54" name="Textfeld 1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55" name="Textfeld 1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56" name="Textfeld 1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57" name="Textfeld 1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5" name="Textfeld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6" name="Textfeld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7" name="Textfeld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9" name="Textfeld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10" name="Textfeld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8" name="Textfeld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11" name="Textfeld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12" name="Textfeld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13" name="Textfeld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14" name="Textfeld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15" name="Textfeld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16" name="Textfeld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17" name="Textfeld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18" name="Textfeld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19" name="Textfeld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20" name="Textfeld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21" name="Textfeld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22" name="Textfeld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23" name="Textfeld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2" name="Textfeld 4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" name="Textfeld 5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4" name="Textfeld 6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24" name="Textfeld 8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25" name="Textfeld 9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26" name="Textfeld 7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27" name="Textfeld 10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28" name="Textfeld 11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29" name="Textfeld 12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0" name="Textfeld 13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1" name="Textfeld 14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2" name="Textfeld 15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3" name="Textfeld 16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4" name="Textfeld 17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5" name="Textfeld 18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6" name="Textfeld 19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7" name="Textfeld 20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8" name="Textfeld 21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9" name="Textfeld 22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59" name="Textfeld 4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60" name="Textfeld 5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61" name="Textfeld 6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62" name="Textfeld 8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63" name="Textfeld 9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64" name="Textfeld 7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65" name="Textfeld 10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66" name="Textfeld 11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67" name="Textfeld 12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68" name="Textfeld 13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69" name="Textfeld 14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70" name="Textfeld 15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71" name="Textfeld 16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72" name="Textfeld 17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73" name="Textfeld 18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74" name="Textfeld 19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75" name="Textfeld 20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76" name="Textfeld 21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77" name="Textfeld 22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78" name="Textfeld 4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79" name="Textfeld 5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80" name="Textfeld 6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81" name="Textfeld 8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82" name="Textfeld 9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83" name="Textfeld 7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84" name="Textfeld 10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85" name="Textfeld 11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86" name="Textfeld 12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87" name="Textfeld 13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88" name="Textfeld 14"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89" name="Textfeld 15">
          <a:extLst>
            <a:ext uri="{FF2B5EF4-FFF2-40B4-BE49-F238E27FC236}">
              <a16:creationId xmlns:a16="http://schemas.microsoft.com/office/drawing/2014/main" id="{00000000-0008-0000-0300-000059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90" name="Textfeld 16">
          <a:extLst>
            <a:ext uri="{FF2B5EF4-FFF2-40B4-BE49-F238E27FC236}">
              <a16:creationId xmlns:a16="http://schemas.microsoft.com/office/drawing/2014/main" id="{00000000-0008-0000-0300-00005A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91" name="Textfeld 17"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92" name="Textfeld 18">
          <a:extLst>
            <a:ext uri="{FF2B5EF4-FFF2-40B4-BE49-F238E27FC236}">
              <a16:creationId xmlns:a16="http://schemas.microsoft.com/office/drawing/2014/main" id="{00000000-0008-0000-0300-00005C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93" name="Textfeld 19">
          <a:extLst>
            <a:ext uri="{FF2B5EF4-FFF2-40B4-BE49-F238E27FC236}">
              <a16:creationId xmlns:a16="http://schemas.microsoft.com/office/drawing/2014/main" id="{00000000-0008-0000-0300-00005D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94" name="Textfeld 20">
          <a:extLst>
            <a:ext uri="{FF2B5EF4-FFF2-40B4-BE49-F238E27FC236}">
              <a16:creationId xmlns:a16="http://schemas.microsoft.com/office/drawing/2014/main" id="{00000000-0008-0000-0300-00005E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95" name="Textfeld 21">
          <a:extLst>
            <a:ext uri="{FF2B5EF4-FFF2-40B4-BE49-F238E27FC236}">
              <a16:creationId xmlns:a16="http://schemas.microsoft.com/office/drawing/2014/main" id="{00000000-0008-0000-0300-00005F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96" name="Textfeld 22">
          <a:extLst>
            <a:ext uri="{FF2B5EF4-FFF2-40B4-BE49-F238E27FC236}">
              <a16:creationId xmlns:a16="http://schemas.microsoft.com/office/drawing/2014/main" id="{00000000-0008-0000-0300-000060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97" name="Textfeld 4">
          <a:extLst>
            <a:ext uri="{FF2B5EF4-FFF2-40B4-BE49-F238E27FC236}">
              <a16:creationId xmlns:a16="http://schemas.microsoft.com/office/drawing/2014/main" id="{00000000-0008-0000-0300-000061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98" name="Textfeld 5">
          <a:extLst>
            <a:ext uri="{FF2B5EF4-FFF2-40B4-BE49-F238E27FC236}">
              <a16:creationId xmlns:a16="http://schemas.microsoft.com/office/drawing/2014/main" id="{00000000-0008-0000-0300-000062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99" name="Textfeld 6">
          <a:extLst>
            <a:ext uri="{FF2B5EF4-FFF2-40B4-BE49-F238E27FC236}">
              <a16:creationId xmlns:a16="http://schemas.microsoft.com/office/drawing/2014/main" id="{00000000-0008-0000-0300-000063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100" name="Textfeld 8">
          <a:extLst>
            <a:ext uri="{FF2B5EF4-FFF2-40B4-BE49-F238E27FC236}">
              <a16:creationId xmlns:a16="http://schemas.microsoft.com/office/drawing/2014/main" id="{00000000-0008-0000-0300-000064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101" name="Textfeld 9">
          <a:extLst>
            <a:ext uri="{FF2B5EF4-FFF2-40B4-BE49-F238E27FC236}">
              <a16:creationId xmlns:a16="http://schemas.microsoft.com/office/drawing/2014/main" id="{00000000-0008-0000-0300-000065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102" name="Textfeld 7">
          <a:extLst>
            <a:ext uri="{FF2B5EF4-FFF2-40B4-BE49-F238E27FC236}">
              <a16:creationId xmlns:a16="http://schemas.microsoft.com/office/drawing/2014/main" id="{00000000-0008-0000-0300-000066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103" name="Textfeld 10">
          <a:extLst>
            <a:ext uri="{FF2B5EF4-FFF2-40B4-BE49-F238E27FC236}">
              <a16:creationId xmlns:a16="http://schemas.microsoft.com/office/drawing/2014/main" id="{00000000-0008-0000-0300-000067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104" name="Textfeld 11">
          <a:extLst>
            <a:ext uri="{FF2B5EF4-FFF2-40B4-BE49-F238E27FC236}">
              <a16:creationId xmlns:a16="http://schemas.microsoft.com/office/drawing/2014/main" id="{00000000-0008-0000-0300-000068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105" name="Textfeld 12">
          <a:extLst>
            <a:ext uri="{FF2B5EF4-FFF2-40B4-BE49-F238E27FC236}">
              <a16:creationId xmlns:a16="http://schemas.microsoft.com/office/drawing/2014/main" id="{00000000-0008-0000-0300-000069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106" name="Textfeld 13">
          <a:extLst>
            <a:ext uri="{FF2B5EF4-FFF2-40B4-BE49-F238E27FC236}">
              <a16:creationId xmlns:a16="http://schemas.microsoft.com/office/drawing/2014/main" id="{00000000-0008-0000-0300-00006A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107" name="Textfeld 14">
          <a:extLst>
            <a:ext uri="{FF2B5EF4-FFF2-40B4-BE49-F238E27FC236}">
              <a16:creationId xmlns:a16="http://schemas.microsoft.com/office/drawing/2014/main" id="{00000000-0008-0000-0300-00006B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108" name="Textfeld 15">
          <a:extLst>
            <a:ext uri="{FF2B5EF4-FFF2-40B4-BE49-F238E27FC236}">
              <a16:creationId xmlns:a16="http://schemas.microsoft.com/office/drawing/2014/main" id="{00000000-0008-0000-0300-00006C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109" name="Textfeld 16">
          <a:extLst>
            <a:ext uri="{FF2B5EF4-FFF2-40B4-BE49-F238E27FC236}">
              <a16:creationId xmlns:a16="http://schemas.microsoft.com/office/drawing/2014/main" id="{00000000-0008-0000-0300-00006D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110" name="Textfeld 17">
          <a:extLst>
            <a:ext uri="{FF2B5EF4-FFF2-40B4-BE49-F238E27FC236}">
              <a16:creationId xmlns:a16="http://schemas.microsoft.com/office/drawing/2014/main" id="{00000000-0008-0000-0300-00006E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111" name="Textfeld 18">
          <a:extLst>
            <a:ext uri="{FF2B5EF4-FFF2-40B4-BE49-F238E27FC236}">
              <a16:creationId xmlns:a16="http://schemas.microsoft.com/office/drawing/2014/main" id="{00000000-0008-0000-0300-00006F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112" name="Textfeld 19">
          <a:extLst>
            <a:ext uri="{FF2B5EF4-FFF2-40B4-BE49-F238E27FC236}">
              <a16:creationId xmlns:a16="http://schemas.microsoft.com/office/drawing/2014/main" id="{00000000-0008-0000-0300-000070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113" name="Textfeld 20">
          <a:extLst>
            <a:ext uri="{FF2B5EF4-FFF2-40B4-BE49-F238E27FC236}">
              <a16:creationId xmlns:a16="http://schemas.microsoft.com/office/drawing/2014/main" id="{00000000-0008-0000-0300-000071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114" name="Textfeld 21">
          <a:extLst>
            <a:ext uri="{FF2B5EF4-FFF2-40B4-BE49-F238E27FC236}">
              <a16:creationId xmlns:a16="http://schemas.microsoft.com/office/drawing/2014/main" id="{00000000-0008-0000-0300-000072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115" name="Textfeld 22">
          <a:extLst>
            <a:ext uri="{FF2B5EF4-FFF2-40B4-BE49-F238E27FC236}">
              <a16:creationId xmlns:a16="http://schemas.microsoft.com/office/drawing/2014/main" id="{00000000-0008-0000-0300-000073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3</xdr:row>
      <xdr:rowOff>0</xdr:rowOff>
    </xdr:from>
    <xdr:ext cx="184731" cy="264560"/>
    <xdr:sp macro="" textlink="">
      <xdr:nvSpPr>
        <xdr:cNvPr id="116" name="Textfeld 4">
          <a:extLst>
            <a:ext uri="{FF2B5EF4-FFF2-40B4-BE49-F238E27FC236}">
              <a16:creationId xmlns:a16="http://schemas.microsoft.com/office/drawing/2014/main" id="{00000000-0008-0000-0300-000074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3</xdr:row>
      <xdr:rowOff>0</xdr:rowOff>
    </xdr:from>
    <xdr:ext cx="184731" cy="264560"/>
    <xdr:sp macro="" textlink="">
      <xdr:nvSpPr>
        <xdr:cNvPr id="117" name="Textfeld 5">
          <a:extLst>
            <a:ext uri="{FF2B5EF4-FFF2-40B4-BE49-F238E27FC236}">
              <a16:creationId xmlns:a16="http://schemas.microsoft.com/office/drawing/2014/main" id="{00000000-0008-0000-0300-000075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3</xdr:row>
      <xdr:rowOff>0</xdr:rowOff>
    </xdr:from>
    <xdr:ext cx="184731" cy="264560"/>
    <xdr:sp macro="" textlink="">
      <xdr:nvSpPr>
        <xdr:cNvPr id="118" name="Textfeld 6">
          <a:extLst>
            <a:ext uri="{FF2B5EF4-FFF2-40B4-BE49-F238E27FC236}">
              <a16:creationId xmlns:a16="http://schemas.microsoft.com/office/drawing/2014/main" id="{00000000-0008-0000-0300-000076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3</xdr:row>
      <xdr:rowOff>0</xdr:rowOff>
    </xdr:from>
    <xdr:ext cx="184731" cy="264560"/>
    <xdr:sp macro="" textlink="">
      <xdr:nvSpPr>
        <xdr:cNvPr id="119" name="Textfeld 8">
          <a:extLst>
            <a:ext uri="{FF2B5EF4-FFF2-40B4-BE49-F238E27FC236}">
              <a16:creationId xmlns:a16="http://schemas.microsoft.com/office/drawing/2014/main" id="{00000000-0008-0000-0300-000077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3</xdr:row>
      <xdr:rowOff>0</xdr:rowOff>
    </xdr:from>
    <xdr:ext cx="184731" cy="264560"/>
    <xdr:sp macro="" textlink="">
      <xdr:nvSpPr>
        <xdr:cNvPr id="120" name="Textfeld 9">
          <a:extLst>
            <a:ext uri="{FF2B5EF4-FFF2-40B4-BE49-F238E27FC236}">
              <a16:creationId xmlns:a16="http://schemas.microsoft.com/office/drawing/2014/main" id="{00000000-0008-0000-0300-000078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3</xdr:row>
      <xdr:rowOff>0</xdr:rowOff>
    </xdr:from>
    <xdr:ext cx="184731" cy="264560"/>
    <xdr:sp macro="" textlink="">
      <xdr:nvSpPr>
        <xdr:cNvPr id="121" name="Textfeld 7">
          <a:extLst>
            <a:ext uri="{FF2B5EF4-FFF2-40B4-BE49-F238E27FC236}">
              <a16:creationId xmlns:a16="http://schemas.microsoft.com/office/drawing/2014/main" id="{00000000-0008-0000-0300-000079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3</xdr:row>
      <xdr:rowOff>0</xdr:rowOff>
    </xdr:from>
    <xdr:ext cx="184731" cy="264560"/>
    <xdr:sp macro="" textlink="">
      <xdr:nvSpPr>
        <xdr:cNvPr id="122" name="Textfeld 10">
          <a:extLst>
            <a:ext uri="{FF2B5EF4-FFF2-40B4-BE49-F238E27FC236}">
              <a16:creationId xmlns:a16="http://schemas.microsoft.com/office/drawing/2014/main" id="{00000000-0008-0000-0300-00007A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3</xdr:row>
      <xdr:rowOff>0</xdr:rowOff>
    </xdr:from>
    <xdr:ext cx="184731" cy="264560"/>
    <xdr:sp macro="" textlink="">
      <xdr:nvSpPr>
        <xdr:cNvPr id="123" name="Textfeld 11">
          <a:extLst>
            <a:ext uri="{FF2B5EF4-FFF2-40B4-BE49-F238E27FC236}">
              <a16:creationId xmlns:a16="http://schemas.microsoft.com/office/drawing/2014/main" id="{00000000-0008-0000-0300-00007B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3</xdr:row>
      <xdr:rowOff>0</xdr:rowOff>
    </xdr:from>
    <xdr:ext cx="184731" cy="264560"/>
    <xdr:sp macro="" textlink="">
      <xdr:nvSpPr>
        <xdr:cNvPr id="124" name="Textfeld 12">
          <a:extLst>
            <a:ext uri="{FF2B5EF4-FFF2-40B4-BE49-F238E27FC236}">
              <a16:creationId xmlns:a16="http://schemas.microsoft.com/office/drawing/2014/main" id="{00000000-0008-0000-0300-00007C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3</xdr:row>
      <xdr:rowOff>0</xdr:rowOff>
    </xdr:from>
    <xdr:ext cx="184731" cy="264560"/>
    <xdr:sp macro="" textlink="">
      <xdr:nvSpPr>
        <xdr:cNvPr id="125" name="Textfeld 13">
          <a:extLst>
            <a:ext uri="{FF2B5EF4-FFF2-40B4-BE49-F238E27FC236}">
              <a16:creationId xmlns:a16="http://schemas.microsoft.com/office/drawing/2014/main" id="{00000000-0008-0000-0300-00007D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3</xdr:row>
      <xdr:rowOff>0</xdr:rowOff>
    </xdr:from>
    <xdr:ext cx="184731" cy="264560"/>
    <xdr:sp macro="" textlink="">
      <xdr:nvSpPr>
        <xdr:cNvPr id="126" name="Textfeld 14">
          <a:extLst>
            <a:ext uri="{FF2B5EF4-FFF2-40B4-BE49-F238E27FC236}">
              <a16:creationId xmlns:a16="http://schemas.microsoft.com/office/drawing/2014/main" id="{00000000-0008-0000-0300-00007E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3</xdr:row>
      <xdr:rowOff>0</xdr:rowOff>
    </xdr:from>
    <xdr:ext cx="184731" cy="264560"/>
    <xdr:sp macro="" textlink="">
      <xdr:nvSpPr>
        <xdr:cNvPr id="127" name="Textfeld 15">
          <a:extLst>
            <a:ext uri="{FF2B5EF4-FFF2-40B4-BE49-F238E27FC236}">
              <a16:creationId xmlns:a16="http://schemas.microsoft.com/office/drawing/2014/main" id="{00000000-0008-0000-0300-00007F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3</xdr:row>
      <xdr:rowOff>0</xdr:rowOff>
    </xdr:from>
    <xdr:ext cx="184731" cy="264560"/>
    <xdr:sp macro="" textlink="">
      <xdr:nvSpPr>
        <xdr:cNvPr id="128" name="Textfeld 16">
          <a:extLst>
            <a:ext uri="{FF2B5EF4-FFF2-40B4-BE49-F238E27FC236}">
              <a16:creationId xmlns:a16="http://schemas.microsoft.com/office/drawing/2014/main" id="{00000000-0008-0000-0300-000080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3</xdr:row>
      <xdr:rowOff>0</xdr:rowOff>
    </xdr:from>
    <xdr:ext cx="184731" cy="264560"/>
    <xdr:sp macro="" textlink="">
      <xdr:nvSpPr>
        <xdr:cNvPr id="129" name="Textfeld 17">
          <a:extLst>
            <a:ext uri="{FF2B5EF4-FFF2-40B4-BE49-F238E27FC236}">
              <a16:creationId xmlns:a16="http://schemas.microsoft.com/office/drawing/2014/main" id="{00000000-0008-0000-0300-000081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3</xdr:row>
      <xdr:rowOff>0</xdr:rowOff>
    </xdr:from>
    <xdr:ext cx="184731" cy="264560"/>
    <xdr:sp macro="" textlink="">
      <xdr:nvSpPr>
        <xdr:cNvPr id="130" name="Textfeld 18">
          <a:extLst>
            <a:ext uri="{FF2B5EF4-FFF2-40B4-BE49-F238E27FC236}">
              <a16:creationId xmlns:a16="http://schemas.microsoft.com/office/drawing/2014/main" id="{00000000-0008-0000-0300-000082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3</xdr:row>
      <xdr:rowOff>0</xdr:rowOff>
    </xdr:from>
    <xdr:ext cx="184731" cy="264560"/>
    <xdr:sp macro="" textlink="">
      <xdr:nvSpPr>
        <xdr:cNvPr id="131" name="Textfeld 19">
          <a:extLst>
            <a:ext uri="{FF2B5EF4-FFF2-40B4-BE49-F238E27FC236}">
              <a16:creationId xmlns:a16="http://schemas.microsoft.com/office/drawing/2014/main" id="{00000000-0008-0000-0300-000083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3</xdr:row>
      <xdr:rowOff>0</xdr:rowOff>
    </xdr:from>
    <xdr:ext cx="184731" cy="264560"/>
    <xdr:sp macro="" textlink="">
      <xdr:nvSpPr>
        <xdr:cNvPr id="132" name="Textfeld 20">
          <a:extLst>
            <a:ext uri="{FF2B5EF4-FFF2-40B4-BE49-F238E27FC236}">
              <a16:creationId xmlns:a16="http://schemas.microsoft.com/office/drawing/2014/main" id="{00000000-0008-0000-0300-000084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3</xdr:row>
      <xdr:rowOff>0</xdr:rowOff>
    </xdr:from>
    <xdr:ext cx="184731" cy="264560"/>
    <xdr:sp macro="" textlink="">
      <xdr:nvSpPr>
        <xdr:cNvPr id="133" name="Textfeld 21">
          <a:extLst>
            <a:ext uri="{FF2B5EF4-FFF2-40B4-BE49-F238E27FC236}">
              <a16:creationId xmlns:a16="http://schemas.microsoft.com/office/drawing/2014/main" id="{00000000-0008-0000-0300-000085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3</xdr:row>
      <xdr:rowOff>0</xdr:rowOff>
    </xdr:from>
    <xdr:ext cx="184731" cy="264560"/>
    <xdr:sp macro="" textlink="">
      <xdr:nvSpPr>
        <xdr:cNvPr id="134" name="Textfeld 22">
          <a:extLst>
            <a:ext uri="{FF2B5EF4-FFF2-40B4-BE49-F238E27FC236}">
              <a16:creationId xmlns:a16="http://schemas.microsoft.com/office/drawing/2014/main" id="{00000000-0008-0000-0300-000086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7" name="Textfeld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11" name="Textfeld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13" name="Textfeld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14" name="Textfeld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15" name="Textfeld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16" name="Textfeld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17" name="Textfeld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18" name="Textfeld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19" name="Textfeld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20" name="Textfeld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21" name="Textfeld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22" name="Textfeld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23" name="Textfeld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24" name="Textfeld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25" name="Textfeld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26" name="Textfeld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27" name="Textfeld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28" name="Textfeld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29" name="Textfeld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2" name="Textfeld 6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" name="Textfeld 10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4" name="Textfeld 12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" name="Textfeld 13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6" name="Textfeld 14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8" name="Textfeld 15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9" name="Textfeld 16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10" name="Textfeld 17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12" name="Textfeld 18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0" name="Textfeld 1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1" name="Textfeld 2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2" name="Textfeld 2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3" name="Textfeld 2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4" name="Textfeld 2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5" name="Textfeld 2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6" name="Textfeld 2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7" name="Textfeld 2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8" name="Textfeld 2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9" name="Textfeld 2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59" name="Textfeld 6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60" name="Textfeld 10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61" name="Textfeld 12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62" name="Textfeld 13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63" name="Textfeld 14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64" name="Textfeld 15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65" name="Textfeld 16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66" name="Textfeld 17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67" name="Textfeld 18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68" name="Textfeld 19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69" name="Textfeld 20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70" name="Textfeld 21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71" name="Textfeld 22"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72" name="Textfeld 23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73" name="Textfeld 24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74" name="Textfeld 25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75" name="Textfeld 26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76" name="Textfeld 27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77" name="Textfeld 28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5" name="Textfeld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6" name="Textfeld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8" name="Textfeld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9" name="Textfeld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0" name="Textfeld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2" name="Textfeld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3" name="Textfeld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1" name="Textfeld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 txBox="1"/>
      </xdr:nvSpPr>
      <xdr:spPr>
        <a:xfrm>
          <a:off x="973667" y="17674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4" name="Textfeld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 txBox="1"/>
      </xdr:nvSpPr>
      <xdr:spPr>
        <a:xfrm>
          <a:off x="973667" y="17674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5" name="Textfeld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 txBox="1"/>
      </xdr:nvSpPr>
      <xdr:spPr>
        <a:xfrm>
          <a:off x="973667" y="17674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6" name="Textfeld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 txBox="1"/>
      </xdr:nvSpPr>
      <xdr:spPr>
        <a:xfrm>
          <a:off x="973667" y="17674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7" name="Textfeld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 txBox="1"/>
      </xdr:nvSpPr>
      <xdr:spPr>
        <a:xfrm>
          <a:off x="973667" y="17674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18" name="Textfeld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19" name="Textfeld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20" name="Textfeld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21" name="Textfeld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22" name="Textfeld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23" name="Textfeld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24" name="Textfeld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25" name="Textfeld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26" name="Textfeld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27" name="Textfeld 26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28" name="Textfeld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29" name="Textfeld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0" name="Textfeld 2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1" name="Textfeld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2" name="Textfeld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3" name="Textfeld 3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4" name="Textfeld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5" name="Textfeld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6" name="Textfeld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2" name="Textfeld 17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" name="Textfeld 18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4" name="Textfeld 19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7" name="Textfeld 20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7" name="Textfeld 21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8" name="Textfeld 22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9" name="Textfeld 23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40" name="Textfeld 24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41" name="Textfeld 25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42" name="Textfeld 26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43" name="Textfeld 27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44" name="Textfeld 28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45" name="Textfeld 29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46" name="Textfeld 30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47" name="Textfeld 31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48" name="Textfeld 32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49" name="Textfeld 33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0" name="Textfeld 34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1" name="Textfeld 35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71" name="Textfeld 17">
          <a:extLst>
            <a:ext uri="{FF2B5EF4-FFF2-40B4-BE49-F238E27FC236}">
              <a16:creationId xmlns:a16="http://schemas.microsoft.com/office/drawing/2014/main" id="{00000000-0008-0000-0500-000047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72" name="Textfeld 18">
          <a:extLst>
            <a:ext uri="{FF2B5EF4-FFF2-40B4-BE49-F238E27FC236}">
              <a16:creationId xmlns:a16="http://schemas.microsoft.com/office/drawing/2014/main" id="{00000000-0008-0000-0500-000048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73" name="Textfeld 19">
          <a:extLst>
            <a:ext uri="{FF2B5EF4-FFF2-40B4-BE49-F238E27FC236}">
              <a16:creationId xmlns:a16="http://schemas.microsoft.com/office/drawing/2014/main" id="{00000000-0008-0000-0500-000049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74" name="Textfeld 20">
          <a:extLst>
            <a:ext uri="{FF2B5EF4-FFF2-40B4-BE49-F238E27FC236}">
              <a16:creationId xmlns:a16="http://schemas.microsoft.com/office/drawing/2014/main" id="{00000000-0008-0000-0500-00004A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75" name="Textfeld 21">
          <a:extLst>
            <a:ext uri="{FF2B5EF4-FFF2-40B4-BE49-F238E27FC236}">
              <a16:creationId xmlns:a16="http://schemas.microsoft.com/office/drawing/2014/main" id="{00000000-0008-0000-0500-00004B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76" name="Textfeld 22">
          <a:extLst>
            <a:ext uri="{FF2B5EF4-FFF2-40B4-BE49-F238E27FC236}">
              <a16:creationId xmlns:a16="http://schemas.microsoft.com/office/drawing/2014/main" id="{00000000-0008-0000-0500-00004C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77" name="Textfeld 23">
          <a:extLst>
            <a:ext uri="{FF2B5EF4-FFF2-40B4-BE49-F238E27FC236}">
              <a16:creationId xmlns:a16="http://schemas.microsoft.com/office/drawing/2014/main" id="{00000000-0008-0000-0500-00004D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78" name="Textfeld 24">
          <a:extLst>
            <a:ext uri="{FF2B5EF4-FFF2-40B4-BE49-F238E27FC236}">
              <a16:creationId xmlns:a16="http://schemas.microsoft.com/office/drawing/2014/main" id="{00000000-0008-0000-0500-00004E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79" name="Textfeld 25">
          <a:extLst>
            <a:ext uri="{FF2B5EF4-FFF2-40B4-BE49-F238E27FC236}">
              <a16:creationId xmlns:a16="http://schemas.microsoft.com/office/drawing/2014/main" id="{00000000-0008-0000-0500-00004F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80" name="Textfeld 26">
          <a:extLst>
            <a:ext uri="{FF2B5EF4-FFF2-40B4-BE49-F238E27FC236}">
              <a16:creationId xmlns:a16="http://schemas.microsoft.com/office/drawing/2014/main" id="{00000000-0008-0000-0500-000050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81" name="Textfeld 27">
          <a:extLst>
            <a:ext uri="{FF2B5EF4-FFF2-40B4-BE49-F238E27FC236}">
              <a16:creationId xmlns:a16="http://schemas.microsoft.com/office/drawing/2014/main" id="{00000000-0008-0000-0500-000051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82" name="Textfeld 28">
          <a:extLst>
            <a:ext uri="{FF2B5EF4-FFF2-40B4-BE49-F238E27FC236}">
              <a16:creationId xmlns:a16="http://schemas.microsoft.com/office/drawing/2014/main" id="{00000000-0008-0000-0500-000052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83" name="Textfeld 29">
          <a:extLst>
            <a:ext uri="{FF2B5EF4-FFF2-40B4-BE49-F238E27FC236}">
              <a16:creationId xmlns:a16="http://schemas.microsoft.com/office/drawing/2014/main" id="{00000000-0008-0000-0500-000053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84" name="Textfeld 30">
          <a:extLst>
            <a:ext uri="{FF2B5EF4-FFF2-40B4-BE49-F238E27FC236}">
              <a16:creationId xmlns:a16="http://schemas.microsoft.com/office/drawing/2014/main" id="{00000000-0008-0000-0500-000054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85" name="Textfeld 31">
          <a:extLst>
            <a:ext uri="{FF2B5EF4-FFF2-40B4-BE49-F238E27FC236}">
              <a16:creationId xmlns:a16="http://schemas.microsoft.com/office/drawing/2014/main" id="{00000000-0008-0000-0500-000055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86" name="Textfeld 32">
          <a:extLst>
            <a:ext uri="{FF2B5EF4-FFF2-40B4-BE49-F238E27FC236}">
              <a16:creationId xmlns:a16="http://schemas.microsoft.com/office/drawing/2014/main" id="{00000000-0008-0000-0500-000056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87" name="Textfeld 33">
          <a:extLst>
            <a:ext uri="{FF2B5EF4-FFF2-40B4-BE49-F238E27FC236}">
              <a16:creationId xmlns:a16="http://schemas.microsoft.com/office/drawing/2014/main" id="{00000000-0008-0000-0500-000057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88" name="Textfeld 34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89" name="Textfeld 35">
          <a:extLst>
            <a:ext uri="{FF2B5EF4-FFF2-40B4-BE49-F238E27FC236}">
              <a16:creationId xmlns:a16="http://schemas.microsoft.com/office/drawing/2014/main" id="{00000000-0008-0000-0500-000059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5" name="Textfeld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6" name="Textfeld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8" name="Textfeld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9" name="Textfeld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0" name="Textfeld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2" name="Textfeld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3" name="Textfeld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1" name="Textfeld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4" name="Textfeld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5" name="Textfeld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6" name="Textfeld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7" name="Textfeld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8" name="Textfeld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9" name="Textfeld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0" name="Textfeld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1" name="Textfeld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2" name="Textfeld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3" name="Textfeld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25" name="Textfeld 24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26" name="Textfeld 25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27" name="Textfeld 26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28" name="Textfeld 27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29" name="Textfeld 28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0" name="Textfeld 29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1" name="Textfeld 30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2" name="Textfeld 31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3" name="Textfeld 32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4" name="Textfeld 33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5" name="Textfeld 34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6" name="Textfeld 35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7" name="Textfeld 36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8" name="Textfeld 37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9" name="Textfeld 38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0" name="Textfeld 39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1" name="Textfeld 40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2" name="Textfeld 41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2" name="Textfeld 24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" name="Textfeld 25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4" name="Textfeld 26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7" name="Textfeld 27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43" name="Textfeld 28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44" name="Textfeld 29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45" name="Textfeld 30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46" name="Textfeld 31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47" name="Textfeld 32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48" name="Textfeld 33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49" name="Textfeld 34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0" name="Textfeld 35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1" name="Textfeld 36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2" name="Textfeld 37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3" name="Textfeld 38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4" name="Textfeld 39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5" name="Textfeld 40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6" name="Textfeld 41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75" name="Textfeld 24">
          <a:extLst>
            <a:ext uri="{FF2B5EF4-FFF2-40B4-BE49-F238E27FC236}">
              <a16:creationId xmlns:a16="http://schemas.microsoft.com/office/drawing/2014/main" id="{00000000-0008-0000-0600-00004B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76" name="Textfeld 25">
          <a:extLst>
            <a:ext uri="{FF2B5EF4-FFF2-40B4-BE49-F238E27FC236}">
              <a16:creationId xmlns:a16="http://schemas.microsoft.com/office/drawing/2014/main" id="{00000000-0008-0000-0600-00004C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77" name="Textfeld 26">
          <a:extLst>
            <a:ext uri="{FF2B5EF4-FFF2-40B4-BE49-F238E27FC236}">
              <a16:creationId xmlns:a16="http://schemas.microsoft.com/office/drawing/2014/main" id="{00000000-0008-0000-0600-00004D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78" name="Textfeld 27">
          <a:extLst>
            <a:ext uri="{FF2B5EF4-FFF2-40B4-BE49-F238E27FC236}">
              <a16:creationId xmlns:a16="http://schemas.microsoft.com/office/drawing/2014/main" id="{00000000-0008-0000-0600-00004E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79" name="Textfeld 28">
          <a:extLst>
            <a:ext uri="{FF2B5EF4-FFF2-40B4-BE49-F238E27FC236}">
              <a16:creationId xmlns:a16="http://schemas.microsoft.com/office/drawing/2014/main" id="{00000000-0008-0000-0600-00004F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80" name="Textfeld 29">
          <a:extLst>
            <a:ext uri="{FF2B5EF4-FFF2-40B4-BE49-F238E27FC236}">
              <a16:creationId xmlns:a16="http://schemas.microsoft.com/office/drawing/2014/main" id="{00000000-0008-0000-0600-000050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81" name="Textfeld 30">
          <a:extLst>
            <a:ext uri="{FF2B5EF4-FFF2-40B4-BE49-F238E27FC236}">
              <a16:creationId xmlns:a16="http://schemas.microsoft.com/office/drawing/2014/main" id="{00000000-0008-0000-0600-000051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82" name="Textfeld 31">
          <a:extLst>
            <a:ext uri="{FF2B5EF4-FFF2-40B4-BE49-F238E27FC236}">
              <a16:creationId xmlns:a16="http://schemas.microsoft.com/office/drawing/2014/main" id="{00000000-0008-0000-0600-000052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83" name="Textfeld 32">
          <a:extLst>
            <a:ext uri="{FF2B5EF4-FFF2-40B4-BE49-F238E27FC236}">
              <a16:creationId xmlns:a16="http://schemas.microsoft.com/office/drawing/2014/main" id="{00000000-0008-0000-0600-000053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84" name="Textfeld 33">
          <a:extLst>
            <a:ext uri="{FF2B5EF4-FFF2-40B4-BE49-F238E27FC236}">
              <a16:creationId xmlns:a16="http://schemas.microsoft.com/office/drawing/2014/main" id="{00000000-0008-0000-0600-000054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85" name="Textfeld 34">
          <a:extLst>
            <a:ext uri="{FF2B5EF4-FFF2-40B4-BE49-F238E27FC236}">
              <a16:creationId xmlns:a16="http://schemas.microsoft.com/office/drawing/2014/main" id="{00000000-0008-0000-0600-000055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86" name="Textfeld 35">
          <a:extLst>
            <a:ext uri="{FF2B5EF4-FFF2-40B4-BE49-F238E27FC236}">
              <a16:creationId xmlns:a16="http://schemas.microsoft.com/office/drawing/2014/main" id="{00000000-0008-0000-0600-000056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87" name="Textfeld 36">
          <a:extLst>
            <a:ext uri="{FF2B5EF4-FFF2-40B4-BE49-F238E27FC236}">
              <a16:creationId xmlns:a16="http://schemas.microsoft.com/office/drawing/2014/main" id="{00000000-0008-0000-0600-000057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88" name="Textfeld 37">
          <a:extLst>
            <a:ext uri="{FF2B5EF4-FFF2-40B4-BE49-F238E27FC236}">
              <a16:creationId xmlns:a16="http://schemas.microsoft.com/office/drawing/2014/main" id="{00000000-0008-0000-0600-000058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89" name="Textfeld 38">
          <a:extLst>
            <a:ext uri="{FF2B5EF4-FFF2-40B4-BE49-F238E27FC236}">
              <a16:creationId xmlns:a16="http://schemas.microsoft.com/office/drawing/2014/main" id="{00000000-0008-0000-0600-000059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90" name="Textfeld 39">
          <a:extLst>
            <a:ext uri="{FF2B5EF4-FFF2-40B4-BE49-F238E27FC236}">
              <a16:creationId xmlns:a16="http://schemas.microsoft.com/office/drawing/2014/main" id="{00000000-0008-0000-0600-00005A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91" name="Textfeld 40">
          <a:extLst>
            <a:ext uri="{FF2B5EF4-FFF2-40B4-BE49-F238E27FC236}">
              <a16:creationId xmlns:a16="http://schemas.microsoft.com/office/drawing/2014/main" id="{00000000-0008-0000-0600-00005B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92" name="Textfeld 41">
          <a:extLst>
            <a:ext uri="{FF2B5EF4-FFF2-40B4-BE49-F238E27FC236}">
              <a16:creationId xmlns:a16="http://schemas.microsoft.com/office/drawing/2014/main" id="{00000000-0008-0000-0600-00005C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6" name="Textfeld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8" name="Textfeld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9" name="Textfeld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0" name="Textfeld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6</xdr:col>
      <xdr:colOff>971550</xdr:colOff>
      <xdr:row>9</xdr:row>
      <xdr:rowOff>19050</xdr:rowOff>
    </xdr:from>
    <xdr:to>
      <xdr:col>6</xdr:col>
      <xdr:colOff>1428750</xdr:colOff>
      <xdr:row>10</xdr:row>
      <xdr:rowOff>133350</xdr:rowOff>
    </xdr:to>
    <xdr:pic>
      <xdr:nvPicPr>
        <xdr:cNvPr id="20653" name="Grafik 10" descr="Rauchpause">
          <a:extLst>
            <a:ext uri="{FF2B5EF4-FFF2-40B4-BE49-F238E27FC236}">
              <a16:creationId xmlns:a16="http://schemas.microsoft.com/office/drawing/2014/main" id="{00000000-0008-0000-0700-0000AD5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0" y="1476375"/>
          <a:ext cx="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2" name="Textfeld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3" name="Textfeld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1" name="Textfeld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4" name="Textfeld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5" name="Textfeld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6" name="Textfeld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7" name="Textfeld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8" name="Textfeld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9" name="Textfeld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0" name="Textfeld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1" name="Textfeld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2" name="Textfeld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3" name="Textfeld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4" name="Textfeld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5" name="Textfeld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6" name="Textfeld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7" name="Textfeld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8" name="Textfeld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9" name="Textfeld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2" name="Textfeld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3" name="Textfeld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4" name="Textfeld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5" name="Textfeld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6" name="Textfeld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7" name="Textfeld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8" name="Textfeld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9" name="Textfeld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0" name="Textfeld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1" name="Textfeld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2" name="Textfeld 41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3" name="Textfeld 42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4" name="Textfeld 43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5" name="Textfeld 44"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6" name="Textfeld 45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7" name="Textfeld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8" name="Textfeld 47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9" name="Textfeld 48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50" name="Textfeld 49"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2" name="Textfeld 3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" name="Textfeld 3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4" name="Textfeld 3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7" name="Textfeld 34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1" name="Textfeld 35"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2" name="Textfeld 36"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3" name="Textfeld 37">
          <a:extLst>
            <a:ext uri="{FF2B5EF4-FFF2-40B4-BE49-F238E27FC236}">
              <a16:creationId xmlns:a16="http://schemas.microsoft.com/office/drawing/2014/main" id="{00000000-0008-0000-0700-000035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4" name="Textfeld 38">
          <a:extLst>
            <a:ext uri="{FF2B5EF4-FFF2-40B4-BE49-F238E27FC236}">
              <a16:creationId xmlns:a16="http://schemas.microsoft.com/office/drawing/2014/main" id="{00000000-0008-0000-0700-000036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5" name="Textfeld 39">
          <a:extLst>
            <a:ext uri="{FF2B5EF4-FFF2-40B4-BE49-F238E27FC236}">
              <a16:creationId xmlns:a16="http://schemas.microsoft.com/office/drawing/2014/main" id="{00000000-0008-0000-0700-000037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6" name="Textfeld 40">
          <a:extLst>
            <a:ext uri="{FF2B5EF4-FFF2-40B4-BE49-F238E27FC236}">
              <a16:creationId xmlns:a16="http://schemas.microsoft.com/office/drawing/2014/main" id="{00000000-0008-0000-0700-000038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7" name="Textfeld 41">
          <a:extLst>
            <a:ext uri="{FF2B5EF4-FFF2-40B4-BE49-F238E27FC236}">
              <a16:creationId xmlns:a16="http://schemas.microsoft.com/office/drawing/2014/main" id="{00000000-0008-0000-0700-000039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8" name="Textfeld 42">
          <a:extLst>
            <a:ext uri="{FF2B5EF4-FFF2-40B4-BE49-F238E27FC236}">
              <a16:creationId xmlns:a16="http://schemas.microsoft.com/office/drawing/2014/main" id="{00000000-0008-0000-0700-00003A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9" name="Textfeld 43">
          <a:extLst>
            <a:ext uri="{FF2B5EF4-FFF2-40B4-BE49-F238E27FC236}">
              <a16:creationId xmlns:a16="http://schemas.microsoft.com/office/drawing/2014/main" id="{00000000-0008-0000-0700-00003B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60" name="Textfeld 44">
          <a:extLst>
            <a:ext uri="{FF2B5EF4-FFF2-40B4-BE49-F238E27FC236}">
              <a16:creationId xmlns:a16="http://schemas.microsoft.com/office/drawing/2014/main" id="{00000000-0008-0000-0700-00003C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61" name="Textfeld 45">
          <a:extLst>
            <a:ext uri="{FF2B5EF4-FFF2-40B4-BE49-F238E27FC236}">
              <a16:creationId xmlns:a16="http://schemas.microsoft.com/office/drawing/2014/main" id="{00000000-0008-0000-0700-00003D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62" name="Textfeld 46">
          <a:extLst>
            <a:ext uri="{FF2B5EF4-FFF2-40B4-BE49-F238E27FC236}">
              <a16:creationId xmlns:a16="http://schemas.microsoft.com/office/drawing/2014/main" id="{00000000-0008-0000-0700-00003E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63" name="Textfeld 47">
          <a:extLst>
            <a:ext uri="{FF2B5EF4-FFF2-40B4-BE49-F238E27FC236}">
              <a16:creationId xmlns:a16="http://schemas.microsoft.com/office/drawing/2014/main" id="{00000000-0008-0000-0700-00003F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20608" name="Textfeld 48">
          <a:extLst>
            <a:ext uri="{FF2B5EF4-FFF2-40B4-BE49-F238E27FC236}">
              <a16:creationId xmlns:a16="http://schemas.microsoft.com/office/drawing/2014/main" id="{00000000-0008-0000-0700-0000805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20609" name="Textfeld 49">
          <a:extLst>
            <a:ext uri="{FF2B5EF4-FFF2-40B4-BE49-F238E27FC236}">
              <a16:creationId xmlns:a16="http://schemas.microsoft.com/office/drawing/2014/main" id="{00000000-0008-0000-0700-0000815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0629" name="Textfeld 31">
          <a:extLst>
            <a:ext uri="{FF2B5EF4-FFF2-40B4-BE49-F238E27FC236}">
              <a16:creationId xmlns:a16="http://schemas.microsoft.com/office/drawing/2014/main" id="{00000000-0008-0000-0700-0000955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0630" name="Textfeld 32">
          <a:extLst>
            <a:ext uri="{FF2B5EF4-FFF2-40B4-BE49-F238E27FC236}">
              <a16:creationId xmlns:a16="http://schemas.microsoft.com/office/drawing/2014/main" id="{00000000-0008-0000-0700-0000965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0631" name="Textfeld 33">
          <a:extLst>
            <a:ext uri="{FF2B5EF4-FFF2-40B4-BE49-F238E27FC236}">
              <a16:creationId xmlns:a16="http://schemas.microsoft.com/office/drawing/2014/main" id="{00000000-0008-0000-0700-0000975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0632" name="Textfeld 34">
          <a:extLst>
            <a:ext uri="{FF2B5EF4-FFF2-40B4-BE49-F238E27FC236}">
              <a16:creationId xmlns:a16="http://schemas.microsoft.com/office/drawing/2014/main" id="{00000000-0008-0000-0700-0000985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0633" name="Textfeld 35">
          <a:extLst>
            <a:ext uri="{FF2B5EF4-FFF2-40B4-BE49-F238E27FC236}">
              <a16:creationId xmlns:a16="http://schemas.microsoft.com/office/drawing/2014/main" id="{00000000-0008-0000-0700-0000995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0634" name="Textfeld 36">
          <a:extLst>
            <a:ext uri="{FF2B5EF4-FFF2-40B4-BE49-F238E27FC236}">
              <a16:creationId xmlns:a16="http://schemas.microsoft.com/office/drawing/2014/main" id="{00000000-0008-0000-0700-00009A5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0635" name="Textfeld 37">
          <a:extLst>
            <a:ext uri="{FF2B5EF4-FFF2-40B4-BE49-F238E27FC236}">
              <a16:creationId xmlns:a16="http://schemas.microsoft.com/office/drawing/2014/main" id="{00000000-0008-0000-0700-00009B5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0636" name="Textfeld 38">
          <a:extLst>
            <a:ext uri="{FF2B5EF4-FFF2-40B4-BE49-F238E27FC236}">
              <a16:creationId xmlns:a16="http://schemas.microsoft.com/office/drawing/2014/main" id="{00000000-0008-0000-0700-00009C5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0637" name="Textfeld 39">
          <a:extLst>
            <a:ext uri="{FF2B5EF4-FFF2-40B4-BE49-F238E27FC236}">
              <a16:creationId xmlns:a16="http://schemas.microsoft.com/office/drawing/2014/main" id="{00000000-0008-0000-0700-00009D5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0638" name="Textfeld 40">
          <a:extLst>
            <a:ext uri="{FF2B5EF4-FFF2-40B4-BE49-F238E27FC236}">
              <a16:creationId xmlns:a16="http://schemas.microsoft.com/office/drawing/2014/main" id="{00000000-0008-0000-0700-00009E5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0639" name="Textfeld 41">
          <a:extLst>
            <a:ext uri="{FF2B5EF4-FFF2-40B4-BE49-F238E27FC236}">
              <a16:creationId xmlns:a16="http://schemas.microsoft.com/office/drawing/2014/main" id="{00000000-0008-0000-0700-00009F5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0640" name="Textfeld 42">
          <a:extLst>
            <a:ext uri="{FF2B5EF4-FFF2-40B4-BE49-F238E27FC236}">
              <a16:creationId xmlns:a16="http://schemas.microsoft.com/office/drawing/2014/main" id="{00000000-0008-0000-0700-0000A05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0641" name="Textfeld 43">
          <a:extLst>
            <a:ext uri="{FF2B5EF4-FFF2-40B4-BE49-F238E27FC236}">
              <a16:creationId xmlns:a16="http://schemas.microsoft.com/office/drawing/2014/main" id="{00000000-0008-0000-0700-0000A15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0642" name="Textfeld 44">
          <a:extLst>
            <a:ext uri="{FF2B5EF4-FFF2-40B4-BE49-F238E27FC236}">
              <a16:creationId xmlns:a16="http://schemas.microsoft.com/office/drawing/2014/main" id="{00000000-0008-0000-0700-0000A25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0643" name="Textfeld 45">
          <a:extLst>
            <a:ext uri="{FF2B5EF4-FFF2-40B4-BE49-F238E27FC236}">
              <a16:creationId xmlns:a16="http://schemas.microsoft.com/office/drawing/2014/main" id="{00000000-0008-0000-0700-0000A35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0644" name="Textfeld 46">
          <a:extLst>
            <a:ext uri="{FF2B5EF4-FFF2-40B4-BE49-F238E27FC236}">
              <a16:creationId xmlns:a16="http://schemas.microsoft.com/office/drawing/2014/main" id="{00000000-0008-0000-0700-0000A45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0645" name="Textfeld 47">
          <a:extLst>
            <a:ext uri="{FF2B5EF4-FFF2-40B4-BE49-F238E27FC236}">
              <a16:creationId xmlns:a16="http://schemas.microsoft.com/office/drawing/2014/main" id="{00000000-0008-0000-0700-0000A55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0646" name="Textfeld 48">
          <a:extLst>
            <a:ext uri="{FF2B5EF4-FFF2-40B4-BE49-F238E27FC236}">
              <a16:creationId xmlns:a16="http://schemas.microsoft.com/office/drawing/2014/main" id="{00000000-0008-0000-0700-0000A65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0647" name="Textfeld 49">
          <a:extLst>
            <a:ext uri="{FF2B5EF4-FFF2-40B4-BE49-F238E27FC236}">
              <a16:creationId xmlns:a16="http://schemas.microsoft.com/office/drawing/2014/main" id="{00000000-0008-0000-0700-0000A75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6</xdr:col>
      <xdr:colOff>971550</xdr:colOff>
      <xdr:row>9</xdr:row>
      <xdr:rowOff>19050</xdr:rowOff>
    </xdr:from>
    <xdr:to>
      <xdr:col>6</xdr:col>
      <xdr:colOff>1428750</xdr:colOff>
      <xdr:row>10</xdr:row>
      <xdr:rowOff>133350</xdr:rowOff>
    </xdr:to>
    <xdr:pic>
      <xdr:nvPicPr>
        <xdr:cNvPr id="5" name="Grafik 10" descr="Rauchpause">
          <a:extLst>
            <a:ext uri="{FF2B5EF4-FFF2-40B4-BE49-F238E27FC236}">
              <a16:creationId xmlns:a16="http://schemas.microsoft.com/office/drawing/2014/main" id="{A40B4F20-CCFD-49DD-A5BB-874B622BC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0" y="1419225"/>
          <a:ext cx="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6" name="Textfeld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8" name="Textfeld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9" name="Textfeld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0" name="Textfeld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2" name="Textfeld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3" name="Textfeld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1" name="Textfeld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4" name="Textfeld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5" name="Textfeld 14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6" name="Textfeld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7" name="Textfeld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8" name="Textfeld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9" name="Textfeld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0" name="Textfeld 19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1" name="Textfeld 20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2" name="Textfeld 2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3" name="Textfeld 22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4" name="Textfeld 23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5" name="Textfeld 24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6" name="Textfeld 2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7" name="Textfeld 26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8" name="Textfeld 27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9" name="Textfeld 28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30" name="Textfeld 29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31" name="Textfeld 30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2" name="Textfeld 31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3" name="Textfeld 32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4" name="Textfeld 33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5" name="Textfeld 34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6" name="Textfeld 35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7" name="Textfeld 36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8" name="Textfeld 37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9" name="Textfeld 38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0" name="Textfeld 39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1" name="Textfeld 40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2" name="Textfeld 41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3" name="Textfeld 42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4" name="Textfeld 43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5" name="Textfeld 44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6" name="Textfeld 45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7" name="Textfeld 46"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8" name="Textfeld 47">
          <a:extLst>
            <a:ext uri="{FF2B5EF4-FFF2-40B4-BE49-F238E27FC236}">
              <a16:creationId xmlns:a16="http://schemas.microsoft.com/office/drawing/2014/main" id="{00000000-0008-0000-0800-000030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9" name="Textfeld 48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50" name="Textfeld 49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2" name="Textfeld 3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" name="Textfeld 3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4" name="Textfeld 3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" name="Textfeld 3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7" name="Textfeld 35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1" name="Textfeld 36"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2" name="Textfeld 37"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3" name="Textfeld 38"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4" name="Textfeld 39"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5" name="Textfeld 40"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6" name="Textfeld 41">
          <a:extLst>
            <a:ext uri="{FF2B5EF4-FFF2-40B4-BE49-F238E27FC236}">
              <a16:creationId xmlns:a16="http://schemas.microsoft.com/office/drawing/2014/main" id="{00000000-0008-0000-0800-000038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7" name="Textfeld 42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8" name="Textfeld 43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9" name="Textfeld 44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60" name="Textfeld 45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61" name="Textfeld 46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62" name="Textfeld 47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63" name="Textfeld 48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64" name="Textfeld 49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84" name="Textfeld 31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85" name="Textfeld 32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86" name="Textfeld 33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87" name="Textfeld 34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88" name="Textfeld 35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89" name="Textfeld 36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90" name="Textfeld 37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91" name="Textfeld 38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92" name="Textfeld 39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93" name="Textfeld 40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94" name="Textfeld 41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95" name="Textfeld 42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96" name="Textfeld 43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97" name="Textfeld 44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98" name="Textfeld 45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99" name="Textfeld 46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100" name="Textfeld 47">
          <a:extLst>
            <a:ext uri="{FF2B5EF4-FFF2-40B4-BE49-F238E27FC236}">
              <a16:creationId xmlns:a16="http://schemas.microsoft.com/office/drawing/2014/main" id="{00000000-0008-0000-0800-000064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101" name="Textfeld 48">
          <a:extLst>
            <a:ext uri="{FF2B5EF4-FFF2-40B4-BE49-F238E27FC236}">
              <a16:creationId xmlns:a16="http://schemas.microsoft.com/office/drawing/2014/main" id="{00000000-0008-0000-0800-000065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102" name="Textfeld 49">
          <a:extLst>
            <a:ext uri="{FF2B5EF4-FFF2-40B4-BE49-F238E27FC236}">
              <a16:creationId xmlns:a16="http://schemas.microsoft.com/office/drawing/2014/main" id="{00000000-0008-0000-0800-000066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5" name="Textfeld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6" name="Textfeld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6</xdr:col>
      <xdr:colOff>971550</xdr:colOff>
      <xdr:row>9</xdr:row>
      <xdr:rowOff>19050</xdr:rowOff>
    </xdr:from>
    <xdr:to>
      <xdr:col>6</xdr:col>
      <xdr:colOff>1428750</xdr:colOff>
      <xdr:row>10</xdr:row>
      <xdr:rowOff>133350</xdr:rowOff>
    </xdr:to>
    <xdr:pic>
      <xdr:nvPicPr>
        <xdr:cNvPr id="22713" name="Grafik 2" descr="Rauchpause">
          <a:extLst>
            <a:ext uri="{FF2B5EF4-FFF2-40B4-BE49-F238E27FC236}">
              <a16:creationId xmlns:a16="http://schemas.microsoft.com/office/drawing/2014/main" id="{00000000-0008-0000-0900-0000B95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0" y="1476375"/>
          <a:ext cx="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8" name="Textfeld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9" name="Textfeld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0" name="Textfeld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6</xdr:col>
      <xdr:colOff>971550</xdr:colOff>
      <xdr:row>9</xdr:row>
      <xdr:rowOff>19050</xdr:rowOff>
    </xdr:from>
    <xdr:to>
      <xdr:col>6</xdr:col>
      <xdr:colOff>1428750</xdr:colOff>
      <xdr:row>10</xdr:row>
      <xdr:rowOff>133350</xdr:rowOff>
    </xdr:to>
    <xdr:pic>
      <xdr:nvPicPr>
        <xdr:cNvPr id="22717" name="Grafik 10" descr="Rauchpause">
          <a:extLst>
            <a:ext uri="{FF2B5EF4-FFF2-40B4-BE49-F238E27FC236}">
              <a16:creationId xmlns:a16="http://schemas.microsoft.com/office/drawing/2014/main" id="{00000000-0008-0000-0900-0000BD5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0" y="1476375"/>
          <a:ext cx="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2" name="Textfeld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3" name="Textfeld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1" name="Textfeld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4" name="Textfeld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5" name="Textfeld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6" name="Textfeld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7" name="Textfeld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8" name="Textfeld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9" name="Textfeld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0" name="Textfeld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1" name="Textfeld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2" name="Textfeld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3" name="Textfeld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4" name="Textfeld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5" name="Textfeld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6" name="Textfeld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7" name="Textfeld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8" name="Textfeld 27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9" name="Textfeld 28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30" name="Textfeld 29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2" name="Textfeld 31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3" name="Textfeld 32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4" name="Textfeld 33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5" name="Textfeld 34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6" name="Textfeld 35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7" name="Textfeld 36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8" name="Textfeld 37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9" name="Textfeld 38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0" name="Textfeld 39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1" name="Textfeld 40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2" name="Textfeld 4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3" name="Textfeld 42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4" name="Textfeld 43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5" name="Textfeld 44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6" name="Textfeld 45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7" name="Textfeld 46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8" name="Textfeld 47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9" name="Textfeld 48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50" name="Textfeld 49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2" name="Textfeld 3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" name="Textfeld 3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4" name="Textfeld 3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7" name="Textfeld 34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1" name="Textfeld 35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1" name="Textfeld 36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2" name="Textfeld 37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3" name="Textfeld 38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4" name="Textfeld 39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5" name="Textfeld 40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6" name="Textfeld 41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7" name="Textfeld 42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8" name="Textfeld 43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9" name="Textfeld 44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60" name="Textfeld 45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61" name="Textfeld 46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62" name="Textfeld 47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63" name="Textfeld 48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22656" name="Textfeld 49">
          <a:extLst>
            <a:ext uri="{FF2B5EF4-FFF2-40B4-BE49-F238E27FC236}">
              <a16:creationId xmlns:a16="http://schemas.microsoft.com/office/drawing/2014/main" id="{00000000-0008-0000-0900-00008058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2676" name="Textfeld 31">
          <a:extLst>
            <a:ext uri="{FF2B5EF4-FFF2-40B4-BE49-F238E27FC236}">
              <a16:creationId xmlns:a16="http://schemas.microsoft.com/office/drawing/2014/main" id="{00000000-0008-0000-0900-00009458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2677" name="Textfeld 32">
          <a:extLst>
            <a:ext uri="{FF2B5EF4-FFF2-40B4-BE49-F238E27FC236}">
              <a16:creationId xmlns:a16="http://schemas.microsoft.com/office/drawing/2014/main" id="{00000000-0008-0000-0900-00009558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2678" name="Textfeld 33">
          <a:extLst>
            <a:ext uri="{FF2B5EF4-FFF2-40B4-BE49-F238E27FC236}">
              <a16:creationId xmlns:a16="http://schemas.microsoft.com/office/drawing/2014/main" id="{00000000-0008-0000-0900-00009658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2679" name="Textfeld 34">
          <a:extLst>
            <a:ext uri="{FF2B5EF4-FFF2-40B4-BE49-F238E27FC236}">
              <a16:creationId xmlns:a16="http://schemas.microsoft.com/office/drawing/2014/main" id="{00000000-0008-0000-0900-00009758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2680" name="Textfeld 35">
          <a:extLst>
            <a:ext uri="{FF2B5EF4-FFF2-40B4-BE49-F238E27FC236}">
              <a16:creationId xmlns:a16="http://schemas.microsoft.com/office/drawing/2014/main" id="{00000000-0008-0000-0900-00009858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2681" name="Textfeld 36">
          <a:extLst>
            <a:ext uri="{FF2B5EF4-FFF2-40B4-BE49-F238E27FC236}">
              <a16:creationId xmlns:a16="http://schemas.microsoft.com/office/drawing/2014/main" id="{00000000-0008-0000-0900-00009958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2682" name="Textfeld 37">
          <a:extLst>
            <a:ext uri="{FF2B5EF4-FFF2-40B4-BE49-F238E27FC236}">
              <a16:creationId xmlns:a16="http://schemas.microsoft.com/office/drawing/2014/main" id="{00000000-0008-0000-0900-00009A58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2683" name="Textfeld 38">
          <a:extLst>
            <a:ext uri="{FF2B5EF4-FFF2-40B4-BE49-F238E27FC236}">
              <a16:creationId xmlns:a16="http://schemas.microsoft.com/office/drawing/2014/main" id="{00000000-0008-0000-0900-00009B58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2684" name="Textfeld 39">
          <a:extLst>
            <a:ext uri="{FF2B5EF4-FFF2-40B4-BE49-F238E27FC236}">
              <a16:creationId xmlns:a16="http://schemas.microsoft.com/office/drawing/2014/main" id="{00000000-0008-0000-0900-00009C58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2685" name="Textfeld 40">
          <a:extLst>
            <a:ext uri="{FF2B5EF4-FFF2-40B4-BE49-F238E27FC236}">
              <a16:creationId xmlns:a16="http://schemas.microsoft.com/office/drawing/2014/main" id="{00000000-0008-0000-0900-00009D58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2686" name="Textfeld 41">
          <a:extLst>
            <a:ext uri="{FF2B5EF4-FFF2-40B4-BE49-F238E27FC236}">
              <a16:creationId xmlns:a16="http://schemas.microsoft.com/office/drawing/2014/main" id="{00000000-0008-0000-0900-00009E58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2687" name="Textfeld 42">
          <a:extLst>
            <a:ext uri="{FF2B5EF4-FFF2-40B4-BE49-F238E27FC236}">
              <a16:creationId xmlns:a16="http://schemas.microsoft.com/office/drawing/2014/main" id="{00000000-0008-0000-0900-00009F58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2688" name="Textfeld 43">
          <a:extLst>
            <a:ext uri="{FF2B5EF4-FFF2-40B4-BE49-F238E27FC236}">
              <a16:creationId xmlns:a16="http://schemas.microsoft.com/office/drawing/2014/main" id="{00000000-0008-0000-0900-0000A058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2689" name="Textfeld 44">
          <a:extLst>
            <a:ext uri="{FF2B5EF4-FFF2-40B4-BE49-F238E27FC236}">
              <a16:creationId xmlns:a16="http://schemas.microsoft.com/office/drawing/2014/main" id="{00000000-0008-0000-0900-0000A158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2690" name="Textfeld 45">
          <a:extLst>
            <a:ext uri="{FF2B5EF4-FFF2-40B4-BE49-F238E27FC236}">
              <a16:creationId xmlns:a16="http://schemas.microsoft.com/office/drawing/2014/main" id="{00000000-0008-0000-0900-0000A258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2691" name="Textfeld 46">
          <a:extLst>
            <a:ext uri="{FF2B5EF4-FFF2-40B4-BE49-F238E27FC236}">
              <a16:creationId xmlns:a16="http://schemas.microsoft.com/office/drawing/2014/main" id="{00000000-0008-0000-0900-0000A358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2692" name="Textfeld 47">
          <a:extLst>
            <a:ext uri="{FF2B5EF4-FFF2-40B4-BE49-F238E27FC236}">
              <a16:creationId xmlns:a16="http://schemas.microsoft.com/office/drawing/2014/main" id="{00000000-0008-0000-0900-0000A458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2693" name="Textfeld 48">
          <a:extLst>
            <a:ext uri="{FF2B5EF4-FFF2-40B4-BE49-F238E27FC236}">
              <a16:creationId xmlns:a16="http://schemas.microsoft.com/office/drawing/2014/main" id="{00000000-0008-0000-0900-0000A558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2694" name="Textfeld 49">
          <a:extLst>
            <a:ext uri="{FF2B5EF4-FFF2-40B4-BE49-F238E27FC236}">
              <a16:creationId xmlns:a16="http://schemas.microsoft.com/office/drawing/2014/main" id="{00000000-0008-0000-0900-0000A658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6</xdr:col>
      <xdr:colOff>971550</xdr:colOff>
      <xdr:row>9</xdr:row>
      <xdr:rowOff>19050</xdr:rowOff>
    </xdr:from>
    <xdr:to>
      <xdr:col>6</xdr:col>
      <xdr:colOff>1428750</xdr:colOff>
      <xdr:row>10</xdr:row>
      <xdr:rowOff>133350</xdr:rowOff>
    </xdr:to>
    <xdr:pic>
      <xdr:nvPicPr>
        <xdr:cNvPr id="22657" name="Grafik 2" descr="Rauchpause">
          <a:extLst>
            <a:ext uri="{FF2B5EF4-FFF2-40B4-BE49-F238E27FC236}">
              <a16:creationId xmlns:a16="http://schemas.microsoft.com/office/drawing/2014/main" id="{A2E21FC0-FCF9-47D9-B865-C9323152D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0" y="1419225"/>
          <a:ext cx="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971550</xdr:colOff>
      <xdr:row>9</xdr:row>
      <xdr:rowOff>19050</xdr:rowOff>
    </xdr:from>
    <xdr:to>
      <xdr:col>6</xdr:col>
      <xdr:colOff>1428750</xdr:colOff>
      <xdr:row>10</xdr:row>
      <xdr:rowOff>133350</xdr:rowOff>
    </xdr:to>
    <xdr:pic>
      <xdr:nvPicPr>
        <xdr:cNvPr id="22658" name="Grafik 10" descr="Rauchpause">
          <a:extLst>
            <a:ext uri="{FF2B5EF4-FFF2-40B4-BE49-F238E27FC236}">
              <a16:creationId xmlns:a16="http://schemas.microsoft.com/office/drawing/2014/main" id="{AC74E31F-935D-455B-B327-2573C2147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0" y="1419225"/>
          <a:ext cx="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885825</xdr:colOff>
      <xdr:row>9</xdr:row>
      <xdr:rowOff>19050</xdr:rowOff>
    </xdr:from>
    <xdr:to>
      <xdr:col>6</xdr:col>
      <xdr:colOff>1343025</xdr:colOff>
      <xdr:row>10</xdr:row>
      <xdr:rowOff>133350</xdr:rowOff>
    </xdr:to>
    <xdr:pic>
      <xdr:nvPicPr>
        <xdr:cNvPr id="23733" name="Grafik 2" descr="Rauchpause">
          <a:extLst>
            <a:ext uri="{FF2B5EF4-FFF2-40B4-BE49-F238E27FC236}">
              <a16:creationId xmlns:a16="http://schemas.microsoft.com/office/drawing/2014/main" id="{00000000-0008-0000-0A00-0000B55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0975" y="1476375"/>
          <a:ext cx="95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6" name="Textfeld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6</xdr:col>
      <xdr:colOff>971550</xdr:colOff>
      <xdr:row>9</xdr:row>
      <xdr:rowOff>19050</xdr:rowOff>
    </xdr:from>
    <xdr:to>
      <xdr:col>6</xdr:col>
      <xdr:colOff>1428750</xdr:colOff>
      <xdr:row>10</xdr:row>
      <xdr:rowOff>133350</xdr:rowOff>
    </xdr:to>
    <xdr:pic>
      <xdr:nvPicPr>
        <xdr:cNvPr id="23736" name="Grafik 2" descr="Rauchpause">
          <a:extLst>
            <a:ext uri="{FF2B5EF4-FFF2-40B4-BE49-F238E27FC236}">
              <a16:creationId xmlns:a16="http://schemas.microsoft.com/office/drawing/2014/main" id="{00000000-0008-0000-0A00-0000B85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0" y="1476375"/>
          <a:ext cx="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8" name="Textfeld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9" name="Textfeld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0" name="Textfeld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6</xdr:col>
      <xdr:colOff>971550</xdr:colOff>
      <xdr:row>9</xdr:row>
      <xdr:rowOff>19050</xdr:rowOff>
    </xdr:from>
    <xdr:to>
      <xdr:col>6</xdr:col>
      <xdr:colOff>1428750</xdr:colOff>
      <xdr:row>10</xdr:row>
      <xdr:rowOff>133350</xdr:rowOff>
    </xdr:to>
    <xdr:pic>
      <xdr:nvPicPr>
        <xdr:cNvPr id="23740" name="Grafik 10" descr="Rauchpause">
          <a:extLst>
            <a:ext uri="{FF2B5EF4-FFF2-40B4-BE49-F238E27FC236}">
              <a16:creationId xmlns:a16="http://schemas.microsoft.com/office/drawing/2014/main" id="{00000000-0008-0000-0A00-0000BC5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0" y="1476375"/>
          <a:ext cx="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2" name="Textfeld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3" name="Textfeld 12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4" name="Textfeld 13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5" name="Textfeld 14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6" name="Textfeld 15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7" name="Textfeld 16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8" name="Textfeld 17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9" name="Textfeld 18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0" name="Textfeld 19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1" name="Textfeld 20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2" name="Textfeld 21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3" name="Textfeld 22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4" name="Textfeld 23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5" name="Textfeld 24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6" name="Textfeld 25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7" name="Textfeld 26">
          <a:extLst>
            <a:ext uri="{FF2B5EF4-FFF2-40B4-BE49-F238E27FC236}">
              <a16:creationId xmlns:a16="http://schemas.microsoft.com/office/drawing/2014/main" id="{00000000-0008-0000-0A00-00001B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8" name="Textfeld 27"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9" name="Textfeld 28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30" name="Textfeld 29">
          <a:extLst>
            <a:ext uri="{FF2B5EF4-FFF2-40B4-BE49-F238E27FC236}">
              <a16:creationId xmlns:a16="http://schemas.microsoft.com/office/drawing/2014/main" id="{00000000-0008-0000-0A00-00001E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31" name="Textfeld 30">
          <a:extLst>
            <a:ext uri="{FF2B5EF4-FFF2-40B4-BE49-F238E27FC236}">
              <a16:creationId xmlns:a16="http://schemas.microsoft.com/office/drawing/2014/main" id="{00000000-0008-0000-0A00-00001F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3" name="Textfeld 32">
          <a:extLst>
            <a:ext uri="{FF2B5EF4-FFF2-40B4-BE49-F238E27FC236}">
              <a16:creationId xmlns:a16="http://schemas.microsoft.com/office/drawing/2014/main" id="{00000000-0008-0000-0A00-000021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4" name="Textfeld 33">
          <a:extLst>
            <a:ext uri="{FF2B5EF4-FFF2-40B4-BE49-F238E27FC236}">
              <a16:creationId xmlns:a16="http://schemas.microsoft.com/office/drawing/2014/main" id="{00000000-0008-0000-0A00-000022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5" name="Textfeld 34">
          <a:extLst>
            <a:ext uri="{FF2B5EF4-FFF2-40B4-BE49-F238E27FC236}">
              <a16:creationId xmlns:a16="http://schemas.microsoft.com/office/drawing/2014/main" id="{00000000-0008-0000-0A00-000023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6" name="Textfeld 35">
          <a:extLst>
            <a:ext uri="{FF2B5EF4-FFF2-40B4-BE49-F238E27FC236}">
              <a16:creationId xmlns:a16="http://schemas.microsoft.com/office/drawing/2014/main" id="{00000000-0008-0000-0A00-000024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7" name="Textfeld 36">
          <a:extLst>
            <a:ext uri="{FF2B5EF4-FFF2-40B4-BE49-F238E27FC236}">
              <a16:creationId xmlns:a16="http://schemas.microsoft.com/office/drawing/2014/main" id="{00000000-0008-0000-0A00-000025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8" name="Textfeld 37">
          <a:extLst>
            <a:ext uri="{FF2B5EF4-FFF2-40B4-BE49-F238E27FC236}">
              <a16:creationId xmlns:a16="http://schemas.microsoft.com/office/drawing/2014/main" id="{00000000-0008-0000-0A00-000026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9" name="Textfeld 38">
          <a:extLst>
            <a:ext uri="{FF2B5EF4-FFF2-40B4-BE49-F238E27FC236}">
              <a16:creationId xmlns:a16="http://schemas.microsoft.com/office/drawing/2014/main" id="{00000000-0008-0000-0A00-000027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0" name="Textfeld 39">
          <a:extLst>
            <a:ext uri="{FF2B5EF4-FFF2-40B4-BE49-F238E27FC236}">
              <a16:creationId xmlns:a16="http://schemas.microsoft.com/office/drawing/2014/main" id="{00000000-0008-0000-0A00-000028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1" name="Textfeld 40">
          <a:extLst>
            <a:ext uri="{FF2B5EF4-FFF2-40B4-BE49-F238E27FC236}">
              <a16:creationId xmlns:a16="http://schemas.microsoft.com/office/drawing/2014/main" id="{00000000-0008-0000-0A00-000029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2" name="Textfeld 41">
          <a:extLst>
            <a:ext uri="{FF2B5EF4-FFF2-40B4-BE49-F238E27FC236}">
              <a16:creationId xmlns:a16="http://schemas.microsoft.com/office/drawing/2014/main" id="{00000000-0008-0000-0A00-00002A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3" name="Textfeld 42">
          <a:extLst>
            <a:ext uri="{FF2B5EF4-FFF2-40B4-BE49-F238E27FC236}">
              <a16:creationId xmlns:a16="http://schemas.microsoft.com/office/drawing/2014/main" id="{00000000-0008-0000-0A00-00002B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4" name="Textfeld 43">
          <a:extLst>
            <a:ext uri="{FF2B5EF4-FFF2-40B4-BE49-F238E27FC236}">
              <a16:creationId xmlns:a16="http://schemas.microsoft.com/office/drawing/2014/main" id="{00000000-0008-0000-0A00-00002C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5" name="Textfeld 44">
          <a:extLst>
            <a:ext uri="{FF2B5EF4-FFF2-40B4-BE49-F238E27FC236}">
              <a16:creationId xmlns:a16="http://schemas.microsoft.com/office/drawing/2014/main" id="{00000000-0008-0000-0A00-00002D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6" name="Textfeld 45">
          <a:extLst>
            <a:ext uri="{FF2B5EF4-FFF2-40B4-BE49-F238E27FC236}">
              <a16:creationId xmlns:a16="http://schemas.microsoft.com/office/drawing/2014/main" id="{00000000-0008-0000-0A00-00002E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7" name="Textfeld 46">
          <a:extLst>
            <a:ext uri="{FF2B5EF4-FFF2-40B4-BE49-F238E27FC236}">
              <a16:creationId xmlns:a16="http://schemas.microsoft.com/office/drawing/2014/main" id="{00000000-0008-0000-0A00-00002F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8" name="Textfeld 47">
          <a:extLst>
            <a:ext uri="{FF2B5EF4-FFF2-40B4-BE49-F238E27FC236}">
              <a16:creationId xmlns:a16="http://schemas.microsoft.com/office/drawing/2014/main" id="{00000000-0008-0000-0A00-000030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9" name="Textfeld 48">
          <a:extLst>
            <a:ext uri="{FF2B5EF4-FFF2-40B4-BE49-F238E27FC236}">
              <a16:creationId xmlns:a16="http://schemas.microsoft.com/office/drawing/2014/main" id="{00000000-0008-0000-0A00-000031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50" name="Textfeld 49">
          <a:extLst>
            <a:ext uri="{FF2B5EF4-FFF2-40B4-BE49-F238E27FC236}">
              <a16:creationId xmlns:a16="http://schemas.microsoft.com/office/drawing/2014/main" id="{00000000-0008-0000-0A00-000032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2" name="Textfeld 32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" name="Textfeld 33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4" name="Textfeld 34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" name="Textfeld 35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7" name="Textfeld 3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11" name="Textfeld 37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2" name="Textfeld 38">
          <a:extLst>
            <a:ext uri="{FF2B5EF4-FFF2-40B4-BE49-F238E27FC236}">
              <a16:creationId xmlns:a16="http://schemas.microsoft.com/office/drawing/2014/main" id="{00000000-0008-0000-0A00-000020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1" name="Textfeld 39">
          <a:extLst>
            <a:ext uri="{FF2B5EF4-FFF2-40B4-BE49-F238E27FC236}">
              <a16:creationId xmlns:a16="http://schemas.microsoft.com/office/drawing/2014/main" id="{00000000-0008-0000-0A00-000033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2" name="Textfeld 40">
          <a:extLst>
            <a:ext uri="{FF2B5EF4-FFF2-40B4-BE49-F238E27FC236}">
              <a16:creationId xmlns:a16="http://schemas.microsoft.com/office/drawing/2014/main" id="{00000000-0008-0000-0A00-000034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3" name="Textfeld 41">
          <a:extLst>
            <a:ext uri="{FF2B5EF4-FFF2-40B4-BE49-F238E27FC236}">
              <a16:creationId xmlns:a16="http://schemas.microsoft.com/office/drawing/2014/main" id="{00000000-0008-0000-0A00-000035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4" name="Textfeld 42">
          <a:extLst>
            <a:ext uri="{FF2B5EF4-FFF2-40B4-BE49-F238E27FC236}">
              <a16:creationId xmlns:a16="http://schemas.microsoft.com/office/drawing/2014/main" id="{00000000-0008-0000-0A00-000036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5" name="Textfeld 43">
          <a:extLst>
            <a:ext uri="{FF2B5EF4-FFF2-40B4-BE49-F238E27FC236}">
              <a16:creationId xmlns:a16="http://schemas.microsoft.com/office/drawing/2014/main" id="{00000000-0008-0000-0A00-000037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6" name="Textfeld 44">
          <a:extLst>
            <a:ext uri="{FF2B5EF4-FFF2-40B4-BE49-F238E27FC236}">
              <a16:creationId xmlns:a16="http://schemas.microsoft.com/office/drawing/2014/main" id="{00000000-0008-0000-0A00-000038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7" name="Textfeld 45">
          <a:extLst>
            <a:ext uri="{FF2B5EF4-FFF2-40B4-BE49-F238E27FC236}">
              <a16:creationId xmlns:a16="http://schemas.microsoft.com/office/drawing/2014/main" id="{00000000-0008-0000-0A00-000039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8" name="Textfeld 46">
          <a:extLst>
            <a:ext uri="{FF2B5EF4-FFF2-40B4-BE49-F238E27FC236}">
              <a16:creationId xmlns:a16="http://schemas.microsoft.com/office/drawing/2014/main" id="{00000000-0008-0000-0A00-00003A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9" name="Textfeld 47">
          <a:extLst>
            <a:ext uri="{FF2B5EF4-FFF2-40B4-BE49-F238E27FC236}">
              <a16:creationId xmlns:a16="http://schemas.microsoft.com/office/drawing/2014/main" id="{00000000-0008-0000-0A00-00003B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60" name="Textfeld 48">
          <a:extLst>
            <a:ext uri="{FF2B5EF4-FFF2-40B4-BE49-F238E27FC236}">
              <a16:creationId xmlns:a16="http://schemas.microsoft.com/office/drawing/2014/main" id="{00000000-0008-0000-0A00-00003C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61" name="Textfeld 49">
          <a:extLst>
            <a:ext uri="{FF2B5EF4-FFF2-40B4-BE49-F238E27FC236}">
              <a16:creationId xmlns:a16="http://schemas.microsoft.com/office/drawing/2014/main" id="{00000000-0008-0000-0A00-00003D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3696" name="Textfeld 32">
          <a:extLst>
            <a:ext uri="{FF2B5EF4-FFF2-40B4-BE49-F238E27FC236}">
              <a16:creationId xmlns:a16="http://schemas.microsoft.com/office/drawing/2014/main" id="{00000000-0008-0000-0A00-0000905C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3697" name="Textfeld 33">
          <a:extLst>
            <a:ext uri="{FF2B5EF4-FFF2-40B4-BE49-F238E27FC236}">
              <a16:creationId xmlns:a16="http://schemas.microsoft.com/office/drawing/2014/main" id="{00000000-0008-0000-0A00-0000915C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3698" name="Textfeld 34">
          <a:extLst>
            <a:ext uri="{FF2B5EF4-FFF2-40B4-BE49-F238E27FC236}">
              <a16:creationId xmlns:a16="http://schemas.microsoft.com/office/drawing/2014/main" id="{00000000-0008-0000-0A00-0000925C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3699" name="Textfeld 35">
          <a:extLst>
            <a:ext uri="{FF2B5EF4-FFF2-40B4-BE49-F238E27FC236}">
              <a16:creationId xmlns:a16="http://schemas.microsoft.com/office/drawing/2014/main" id="{00000000-0008-0000-0A00-0000935C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3700" name="Textfeld 36">
          <a:extLst>
            <a:ext uri="{FF2B5EF4-FFF2-40B4-BE49-F238E27FC236}">
              <a16:creationId xmlns:a16="http://schemas.microsoft.com/office/drawing/2014/main" id="{00000000-0008-0000-0A00-0000945C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3701" name="Textfeld 37">
          <a:extLst>
            <a:ext uri="{FF2B5EF4-FFF2-40B4-BE49-F238E27FC236}">
              <a16:creationId xmlns:a16="http://schemas.microsoft.com/office/drawing/2014/main" id="{00000000-0008-0000-0A00-0000955C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3702" name="Textfeld 38">
          <a:extLst>
            <a:ext uri="{FF2B5EF4-FFF2-40B4-BE49-F238E27FC236}">
              <a16:creationId xmlns:a16="http://schemas.microsoft.com/office/drawing/2014/main" id="{00000000-0008-0000-0A00-0000965C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3703" name="Textfeld 39">
          <a:extLst>
            <a:ext uri="{FF2B5EF4-FFF2-40B4-BE49-F238E27FC236}">
              <a16:creationId xmlns:a16="http://schemas.microsoft.com/office/drawing/2014/main" id="{00000000-0008-0000-0A00-0000975C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3704" name="Textfeld 40">
          <a:extLst>
            <a:ext uri="{FF2B5EF4-FFF2-40B4-BE49-F238E27FC236}">
              <a16:creationId xmlns:a16="http://schemas.microsoft.com/office/drawing/2014/main" id="{00000000-0008-0000-0A00-0000985C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3705" name="Textfeld 41">
          <a:extLst>
            <a:ext uri="{FF2B5EF4-FFF2-40B4-BE49-F238E27FC236}">
              <a16:creationId xmlns:a16="http://schemas.microsoft.com/office/drawing/2014/main" id="{00000000-0008-0000-0A00-0000995C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3706" name="Textfeld 42">
          <a:extLst>
            <a:ext uri="{FF2B5EF4-FFF2-40B4-BE49-F238E27FC236}">
              <a16:creationId xmlns:a16="http://schemas.microsoft.com/office/drawing/2014/main" id="{00000000-0008-0000-0A00-00009A5C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3707" name="Textfeld 43">
          <a:extLst>
            <a:ext uri="{FF2B5EF4-FFF2-40B4-BE49-F238E27FC236}">
              <a16:creationId xmlns:a16="http://schemas.microsoft.com/office/drawing/2014/main" id="{00000000-0008-0000-0A00-00009B5C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3708" name="Textfeld 44">
          <a:extLst>
            <a:ext uri="{FF2B5EF4-FFF2-40B4-BE49-F238E27FC236}">
              <a16:creationId xmlns:a16="http://schemas.microsoft.com/office/drawing/2014/main" id="{00000000-0008-0000-0A00-00009C5C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3709" name="Textfeld 45">
          <a:extLst>
            <a:ext uri="{FF2B5EF4-FFF2-40B4-BE49-F238E27FC236}">
              <a16:creationId xmlns:a16="http://schemas.microsoft.com/office/drawing/2014/main" id="{00000000-0008-0000-0A00-00009D5C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3710" name="Textfeld 46">
          <a:extLst>
            <a:ext uri="{FF2B5EF4-FFF2-40B4-BE49-F238E27FC236}">
              <a16:creationId xmlns:a16="http://schemas.microsoft.com/office/drawing/2014/main" id="{00000000-0008-0000-0A00-00009E5C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3711" name="Textfeld 47">
          <a:extLst>
            <a:ext uri="{FF2B5EF4-FFF2-40B4-BE49-F238E27FC236}">
              <a16:creationId xmlns:a16="http://schemas.microsoft.com/office/drawing/2014/main" id="{00000000-0008-0000-0A00-00009F5C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3712" name="Textfeld 48">
          <a:extLst>
            <a:ext uri="{FF2B5EF4-FFF2-40B4-BE49-F238E27FC236}">
              <a16:creationId xmlns:a16="http://schemas.microsoft.com/office/drawing/2014/main" id="{00000000-0008-0000-0A00-0000A05C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3713" name="Textfeld 49">
          <a:extLst>
            <a:ext uri="{FF2B5EF4-FFF2-40B4-BE49-F238E27FC236}">
              <a16:creationId xmlns:a16="http://schemas.microsoft.com/office/drawing/2014/main" id="{00000000-0008-0000-0A00-0000A15C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6</xdr:col>
      <xdr:colOff>885825</xdr:colOff>
      <xdr:row>9</xdr:row>
      <xdr:rowOff>19050</xdr:rowOff>
    </xdr:from>
    <xdr:to>
      <xdr:col>6</xdr:col>
      <xdr:colOff>1343025</xdr:colOff>
      <xdr:row>10</xdr:row>
      <xdr:rowOff>133350</xdr:rowOff>
    </xdr:to>
    <xdr:pic>
      <xdr:nvPicPr>
        <xdr:cNvPr id="62" name="Grafik 2" descr="Rauchpause">
          <a:extLst>
            <a:ext uri="{FF2B5EF4-FFF2-40B4-BE49-F238E27FC236}">
              <a16:creationId xmlns:a16="http://schemas.microsoft.com/office/drawing/2014/main" id="{283CF996-1485-4B57-B02C-E9E4C4890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0" y="1419225"/>
          <a:ext cx="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971550</xdr:colOff>
      <xdr:row>9</xdr:row>
      <xdr:rowOff>19050</xdr:rowOff>
    </xdr:from>
    <xdr:to>
      <xdr:col>6</xdr:col>
      <xdr:colOff>1428750</xdr:colOff>
      <xdr:row>10</xdr:row>
      <xdr:rowOff>133350</xdr:rowOff>
    </xdr:to>
    <xdr:pic>
      <xdr:nvPicPr>
        <xdr:cNvPr id="63" name="Grafik 2" descr="Rauchpause">
          <a:extLst>
            <a:ext uri="{FF2B5EF4-FFF2-40B4-BE49-F238E27FC236}">
              <a16:creationId xmlns:a16="http://schemas.microsoft.com/office/drawing/2014/main" id="{9F5BE1A2-D8E9-4E03-8FC0-46A18416E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0" y="1419225"/>
          <a:ext cx="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971550</xdr:colOff>
      <xdr:row>9</xdr:row>
      <xdr:rowOff>19050</xdr:rowOff>
    </xdr:from>
    <xdr:to>
      <xdr:col>6</xdr:col>
      <xdr:colOff>1428750</xdr:colOff>
      <xdr:row>10</xdr:row>
      <xdr:rowOff>133350</xdr:rowOff>
    </xdr:to>
    <xdr:pic>
      <xdr:nvPicPr>
        <xdr:cNvPr id="23680" name="Grafik 10" descr="Rauchpause">
          <a:extLst>
            <a:ext uri="{FF2B5EF4-FFF2-40B4-BE49-F238E27FC236}">
              <a16:creationId xmlns:a16="http://schemas.microsoft.com/office/drawing/2014/main" id="{BAA31892-C1E1-4FDA-85A0-F2586D0F3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0" y="1419225"/>
          <a:ext cx="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5" name="Textfeld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6" name="Textfeld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8" name="Textfeld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9" name="Textfeld 8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0" name="Textfeld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2" name="Textfeld 11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3" name="Textfeld 12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1" name="Textfeld 10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4" name="Textfeld 13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5" name="Textfeld 14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6" name="Textfeld 15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7" name="Textfeld 16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8" name="Textfeld 17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9" name="Textfeld 18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0" name="Textfeld 19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1" name="Textfeld 20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2" name="Textfeld 21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3" name="Textfeld 22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4" name="Textfeld 23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5" name="Textfeld 24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6" name="Textfeld 25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7" name="Textfeld 26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8" name="Textfeld 27"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9" name="Textfeld 28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30" name="Textfeld 29">
          <a:extLst>
            <a:ext uri="{FF2B5EF4-FFF2-40B4-BE49-F238E27FC236}">
              <a16:creationId xmlns:a16="http://schemas.microsoft.com/office/drawing/2014/main" id="{00000000-0008-0000-0B00-00001E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31" name="Textfeld 30">
          <a:extLst>
            <a:ext uri="{FF2B5EF4-FFF2-40B4-BE49-F238E27FC236}">
              <a16:creationId xmlns:a16="http://schemas.microsoft.com/office/drawing/2014/main" id="{00000000-0008-0000-0B00-00001F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2" name="Textfeld 31">
          <a:extLst>
            <a:ext uri="{FF2B5EF4-FFF2-40B4-BE49-F238E27FC236}">
              <a16:creationId xmlns:a16="http://schemas.microsoft.com/office/drawing/2014/main" id="{00000000-0008-0000-0B00-000020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3" name="Textfeld 32">
          <a:extLst>
            <a:ext uri="{FF2B5EF4-FFF2-40B4-BE49-F238E27FC236}">
              <a16:creationId xmlns:a16="http://schemas.microsoft.com/office/drawing/2014/main" id="{00000000-0008-0000-0B00-000021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4" name="Textfeld 33">
          <a:extLst>
            <a:ext uri="{FF2B5EF4-FFF2-40B4-BE49-F238E27FC236}">
              <a16:creationId xmlns:a16="http://schemas.microsoft.com/office/drawing/2014/main" id="{00000000-0008-0000-0B00-000022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5" name="Textfeld 34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6" name="Textfeld 35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7" name="Textfeld 36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8" name="Textfeld 37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9" name="Textfeld 38">
          <a:extLst>
            <a:ext uri="{FF2B5EF4-FFF2-40B4-BE49-F238E27FC236}">
              <a16:creationId xmlns:a16="http://schemas.microsoft.com/office/drawing/2014/main" id="{00000000-0008-0000-0B00-000027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0" name="Textfeld 39">
          <a:extLst>
            <a:ext uri="{FF2B5EF4-FFF2-40B4-BE49-F238E27FC236}">
              <a16:creationId xmlns:a16="http://schemas.microsoft.com/office/drawing/2014/main" id="{00000000-0008-0000-0B00-000028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1" name="Textfeld 40">
          <a:extLst>
            <a:ext uri="{FF2B5EF4-FFF2-40B4-BE49-F238E27FC236}">
              <a16:creationId xmlns:a16="http://schemas.microsoft.com/office/drawing/2014/main" id="{00000000-0008-0000-0B00-000029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2" name="Textfeld 41">
          <a:extLst>
            <a:ext uri="{FF2B5EF4-FFF2-40B4-BE49-F238E27FC236}">
              <a16:creationId xmlns:a16="http://schemas.microsoft.com/office/drawing/2014/main" id="{00000000-0008-0000-0B00-00002A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3" name="Textfeld 42">
          <a:extLst>
            <a:ext uri="{FF2B5EF4-FFF2-40B4-BE49-F238E27FC236}">
              <a16:creationId xmlns:a16="http://schemas.microsoft.com/office/drawing/2014/main" id="{00000000-0008-0000-0B00-00002B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4" name="Textfeld 43">
          <a:extLst>
            <a:ext uri="{FF2B5EF4-FFF2-40B4-BE49-F238E27FC236}">
              <a16:creationId xmlns:a16="http://schemas.microsoft.com/office/drawing/2014/main" id="{00000000-0008-0000-0B00-00002C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5" name="Textfeld 44">
          <a:extLst>
            <a:ext uri="{FF2B5EF4-FFF2-40B4-BE49-F238E27FC236}">
              <a16:creationId xmlns:a16="http://schemas.microsoft.com/office/drawing/2014/main" id="{00000000-0008-0000-0B00-00002D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6" name="Textfeld 45">
          <a:extLst>
            <a:ext uri="{FF2B5EF4-FFF2-40B4-BE49-F238E27FC236}">
              <a16:creationId xmlns:a16="http://schemas.microsoft.com/office/drawing/2014/main" id="{00000000-0008-0000-0B00-00002E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7" name="Textfeld 46">
          <a:extLst>
            <a:ext uri="{FF2B5EF4-FFF2-40B4-BE49-F238E27FC236}">
              <a16:creationId xmlns:a16="http://schemas.microsoft.com/office/drawing/2014/main" id="{00000000-0008-0000-0B00-00002F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8" name="Textfeld 47">
          <a:extLst>
            <a:ext uri="{FF2B5EF4-FFF2-40B4-BE49-F238E27FC236}">
              <a16:creationId xmlns:a16="http://schemas.microsoft.com/office/drawing/2014/main" id="{00000000-0008-0000-0B00-000030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9" name="Textfeld 48">
          <a:extLst>
            <a:ext uri="{FF2B5EF4-FFF2-40B4-BE49-F238E27FC236}">
              <a16:creationId xmlns:a16="http://schemas.microsoft.com/office/drawing/2014/main" id="{00000000-0008-0000-0B00-000031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50" name="Textfeld 49">
          <a:extLst>
            <a:ext uri="{FF2B5EF4-FFF2-40B4-BE49-F238E27FC236}">
              <a16:creationId xmlns:a16="http://schemas.microsoft.com/office/drawing/2014/main" id="{00000000-0008-0000-0B00-000032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2" name="Textfeld 3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" name="Textfeld 3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4" name="Textfeld 3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7" name="Textfeld 34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1" name="Textfeld 35">
          <a:extLst>
            <a:ext uri="{FF2B5EF4-FFF2-40B4-BE49-F238E27FC236}">
              <a16:creationId xmlns:a16="http://schemas.microsoft.com/office/drawing/2014/main" id="{00000000-0008-0000-0B00-000033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2" name="Textfeld 36">
          <a:extLst>
            <a:ext uri="{FF2B5EF4-FFF2-40B4-BE49-F238E27FC236}">
              <a16:creationId xmlns:a16="http://schemas.microsoft.com/office/drawing/2014/main" id="{00000000-0008-0000-0B00-000034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3" name="Textfeld 37">
          <a:extLst>
            <a:ext uri="{FF2B5EF4-FFF2-40B4-BE49-F238E27FC236}">
              <a16:creationId xmlns:a16="http://schemas.microsoft.com/office/drawing/2014/main" id="{00000000-0008-0000-0B00-000035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4" name="Textfeld 38">
          <a:extLst>
            <a:ext uri="{FF2B5EF4-FFF2-40B4-BE49-F238E27FC236}">
              <a16:creationId xmlns:a16="http://schemas.microsoft.com/office/drawing/2014/main" id="{00000000-0008-0000-0B00-000036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5" name="Textfeld 39">
          <a:extLst>
            <a:ext uri="{FF2B5EF4-FFF2-40B4-BE49-F238E27FC236}">
              <a16:creationId xmlns:a16="http://schemas.microsoft.com/office/drawing/2014/main" id="{00000000-0008-0000-0B00-000037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6" name="Textfeld 40">
          <a:extLst>
            <a:ext uri="{FF2B5EF4-FFF2-40B4-BE49-F238E27FC236}">
              <a16:creationId xmlns:a16="http://schemas.microsoft.com/office/drawing/2014/main" id="{00000000-0008-0000-0B00-000038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7" name="Textfeld 41">
          <a:extLst>
            <a:ext uri="{FF2B5EF4-FFF2-40B4-BE49-F238E27FC236}">
              <a16:creationId xmlns:a16="http://schemas.microsoft.com/office/drawing/2014/main" id="{00000000-0008-0000-0B00-000039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8" name="Textfeld 42">
          <a:extLst>
            <a:ext uri="{FF2B5EF4-FFF2-40B4-BE49-F238E27FC236}">
              <a16:creationId xmlns:a16="http://schemas.microsoft.com/office/drawing/2014/main" id="{00000000-0008-0000-0B00-00003A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9" name="Textfeld 43">
          <a:extLst>
            <a:ext uri="{FF2B5EF4-FFF2-40B4-BE49-F238E27FC236}">
              <a16:creationId xmlns:a16="http://schemas.microsoft.com/office/drawing/2014/main" id="{00000000-0008-0000-0B00-00003B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60" name="Textfeld 44">
          <a:extLst>
            <a:ext uri="{FF2B5EF4-FFF2-40B4-BE49-F238E27FC236}">
              <a16:creationId xmlns:a16="http://schemas.microsoft.com/office/drawing/2014/main" id="{00000000-0008-0000-0B00-00003C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61" name="Textfeld 45">
          <a:extLst>
            <a:ext uri="{FF2B5EF4-FFF2-40B4-BE49-F238E27FC236}">
              <a16:creationId xmlns:a16="http://schemas.microsoft.com/office/drawing/2014/main" id="{00000000-0008-0000-0B00-00003D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62" name="Textfeld 46">
          <a:extLst>
            <a:ext uri="{FF2B5EF4-FFF2-40B4-BE49-F238E27FC236}">
              <a16:creationId xmlns:a16="http://schemas.microsoft.com/office/drawing/2014/main" id="{00000000-0008-0000-0B00-00003E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63" name="Textfeld 47">
          <a:extLst>
            <a:ext uri="{FF2B5EF4-FFF2-40B4-BE49-F238E27FC236}">
              <a16:creationId xmlns:a16="http://schemas.microsoft.com/office/drawing/2014/main" id="{00000000-0008-0000-0B00-00003F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64" name="Textfeld 48">
          <a:extLst>
            <a:ext uri="{FF2B5EF4-FFF2-40B4-BE49-F238E27FC236}">
              <a16:creationId xmlns:a16="http://schemas.microsoft.com/office/drawing/2014/main" id="{00000000-0008-0000-0B00-000040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65" name="Textfeld 49">
          <a:extLst>
            <a:ext uri="{FF2B5EF4-FFF2-40B4-BE49-F238E27FC236}">
              <a16:creationId xmlns:a16="http://schemas.microsoft.com/office/drawing/2014/main" id="{00000000-0008-0000-0B00-000041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85" name="Textfeld 31">
          <a:extLst>
            <a:ext uri="{FF2B5EF4-FFF2-40B4-BE49-F238E27FC236}">
              <a16:creationId xmlns:a16="http://schemas.microsoft.com/office/drawing/2014/main" id="{00000000-0008-0000-0B00-000055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86" name="Textfeld 32">
          <a:extLst>
            <a:ext uri="{FF2B5EF4-FFF2-40B4-BE49-F238E27FC236}">
              <a16:creationId xmlns:a16="http://schemas.microsoft.com/office/drawing/2014/main" id="{00000000-0008-0000-0B00-000056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87" name="Textfeld 33">
          <a:extLst>
            <a:ext uri="{FF2B5EF4-FFF2-40B4-BE49-F238E27FC236}">
              <a16:creationId xmlns:a16="http://schemas.microsoft.com/office/drawing/2014/main" id="{00000000-0008-0000-0B00-000057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88" name="Textfeld 34">
          <a:extLst>
            <a:ext uri="{FF2B5EF4-FFF2-40B4-BE49-F238E27FC236}">
              <a16:creationId xmlns:a16="http://schemas.microsoft.com/office/drawing/2014/main" id="{00000000-0008-0000-0B00-000058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89" name="Textfeld 35">
          <a:extLst>
            <a:ext uri="{FF2B5EF4-FFF2-40B4-BE49-F238E27FC236}">
              <a16:creationId xmlns:a16="http://schemas.microsoft.com/office/drawing/2014/main" id="{00000000-0008-0000-0B00-000059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90" name="Textfeld 36">
          <a:extLst>
            <a:ext uri="{FF2B5EF4-FFF2-40B4-BE49-F238E27FC236}">
              <a16:creationId xmlns:a16="http://schemas.microsoft.com/office/drawing/2014/main" id="{00000000-0008-0000-0B00-00005A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91" name="Textfeld 37">
          <a:extLst>
            <a:ext uri="{FF2B5EF4-FFF2-40B4-BE49-F238E27FC236}">
              <a16:creationId xmlns:a16="http://schemas.microsoft.com/office/drawing/2014/main" id="{00000000-0008-0000-0B00-00005B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92" name="Textfeld 38">
          <a:extLst>
            <a:ext uri="{FF2B5EF4-FFF2-40B4-BE49-F238E27FC236}">
              <a16:creationId xmlns:a16="http://schemas.microsoft.com/office/drawing/2014/main" id="{00000000-0008-0000-0B00-00005C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93" name="Textfeld 39">
          <a:extLst>
            <a:ext uri="{FF2B5EF4-FFF2-40B4-BE49-F238E27FC236}">
              <a16:creationId xmlns:a16="http://schemas.microsoft.com/office/drawing/2014/main" id="{00000000-0008-0000-0B00-00005D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94" name="Textfeld 40">
          <a:extLst>
            <a:ext uri="{FF2B5EF4-FFF2-40B4-BE49-F238E27FC236}">
              <a16:creationId xmlns:a16="http://schemas.microsoft.com/office/drawing/2014/main" id="{00000000-0008-0000-0B00-00005E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95" name="Textfeld 41">
          <a:extLst>
            <a:ext uri="{FF2B5EF4-FFF2-40B4-BE49-F238E27FC236}">
              <a16:creationId xmlns:a16="http://schemas.microsoft.com/office/drawing/2014/main" id="{00000000-0008-0000-0B00-00005F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96" name="Textfeld 42">
          <a:extLst>
            <a:ext uri="{FF2B5EF4-FFF2-40B4-BE49-F238E27FC236}">
              <a16:creationId xmlns:a16="http://schemas.microsoft.com/office/drawing/2014/main" id="{00000000-0008-0000-0B00-000060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97" name="Textfeld 43">
          <a:extLst>
            <a:ext uri="{FF2B5EF4-FFF2-40B4-BE49-F238E27FC236}">
              <a16:creationId xmlns:a16="http://schemas.microsoft.com/office/drawing/2014/main" id="{00000000-0008-0000-0B00-000061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98" name="Textfeld 44">
          <a:extLst>
            <a:ext uri="{FF2B5EF4-FFF2-40B4-BE49-F238E27FC236}">
              <a16:creationId xmlns:a16="http://schemas.microsoft.com/office/drawing/2014/main" id="{00000000-0008-0000-0B00-000062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99" name="Textfeld 45">
          <a:extLst>
            <a:ext uri="{FF2B5EF4-FFF2-40B4-BE49-F238E27FC236}">
              <a16:creationId xmlns:a16="http://schemas.microsoft.com/office/drawing/2014/main" id="{00000000-0008-0000-0B00-000063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100" name="Textfeld 46">
          <a:extLst>
            <a:ext uri="{FF2B5EF4-FFF2-40B4-BE49-F238E27FC236}">
              <a16:creationId xmlns:a16="http://schemas.microsoft.com/office/drawing/2014/main" id="{00000000-0008-0000-0B00-000064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101" name="Textfeld 47">
          <a:extLst>
            <a:ext uri="{FF2B5EF4-FFF2-40B4-BE49-F238E27FC236}">
              <a16:creationId xmlns:a16="http://schemas.microsoft.com/office/drawing/2014/main" id="{00000000-0008-0000-0B00-000065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102" name="Textfeld 48">
          <a:extLst>
            <a:ext uri="{FF2B5EF4-FFF2-40B4-BE49-F238E27FC236}">
              <a16:creationId xmlns:a16="http://schemas.microsoft.com/office/drawing/2014/main" id="{00000000-0008-0000-0B00-000066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103" name="Textfeld 49">
          <a:extLst>
            <a:ext uri="{FF2B5EF4-FFF2-40B4-BE49-F238E27FC236}">
              <a16:creationId xmlns:a16="http://schemas.microsoft.com/office/drawing/2014/main" id="{00000000-0008-0000-0B00-000067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theme/theme1.xml><?xml version="1.0" encoding="utf-8"?>
<a:theme xmlns:a="http://schemas.openxmlformats.org/drawingml/2006/main" name="Larissa">
  <a:themeElements>
    <a:clrScheme name="Interconnection">
      <a:dk1>
        <a:srgbClr val="666666"/>
      </a:dk1>
      <a:lt1>
        <a:srgbClr val="FFFFFF"/>
      </a:lt1>
      <a:dk2>
        <a:srgbClr val="24579B"/>
      </a:dk2>
      <a:lt2>
        <a:srgbClr val="FFFFFF"/>
      </a:lt2>
      <a:accent1>
        <a:srgbClr val="ED1C24"/>
      </a:accent1>
      <a:accent2>
        <a:srgbClr val="24579B"/>
      </a:accent2>
      <a:accent3>
        <a:srgbClr val="F2F2F2"/>
      </a:accent3>
      <a:accent4>
        <a:srgbClr val="CC9900"/>
      </a:accent4>
      <a:accent5>
        <a:srgbClr val="D8D8D8"/>
      </a:accent5>
      <a:accent6>
        <a:srgbClr val="BFBFBF"/>
      </a:accent6>
      <a:hlink>
        <a:srgbClr val="24579B"/>
      </a:hlink>
      <a:folHlink>
        <a:srgbClr val="ED1C24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ielsen@interconnectionconsulting.com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103"/>
  <sheetViews>
    <sheetView showGridLines="0" tabSelected="1" zoomScale="90" zoomScaleNormal="90" workbookViewId="0">
      <selection activeCell="V11" sqref="V11"/>
    </sheetView>
  </sheetViews>
  <sheetFormatPr defaultColWidth="15.7109375" defaultRowHeight="12" zeroHeight="1" x14ac:dyDescent="0.2"/>
  <cols>
    <col min="1" max="1" width="28.7109375" style="4" customWidth="1"/>
    <col min="2" max="2" width="8.140625" style="4" customWidth="1"/>
    <col min="3" max="3" width="8.42578125" style="4" customWidth="1"/>
    <col min="4" max="4" width="6.85546875" style="35" customWidth="1"/>
    <col min="5" max="5" width="8.85546875" style="4" customWidth="1"/>
    <col min="6" max="6" width="16.140625" style="4" customWidth="1"/>
    <col min="7" max="7" width="10.85546875" style="4" hidden="1" customWidth="1"/>
    <col min="8" max="8" width="2.5703125" style="5" customWidth="1"/>
    <col min="9" max="9" width="8.5703125" style="4" customWidth="1"/>
    <col min="10" max="10" width="0.5703125" style="4" customWidth="1"/>
    <col min="11" max="11" width="7.5703125" style="4" customWidth="1"/>
    <col min="12" max="12" width="1.140625" style="4" customWidth="1"/>
    <col min="13" max="13" width="9.140625" style="4" customWidth="1"/>
    <col min="14" max="14" width="14" style="6" customWidth="1"/>
    <col min="15" max="15" width="19" style="6" customWidth="1"/>
    <col min="16" max="16" width="8.140625" style="6" customWidth="1"/>
    <col min="17" max="17" width="8" style="6" customWidth="1"/>
    <col min="18" max="18" width="19" style="4" customWidth="1"/>
    <col min="19" max="19" width="10.85546875" style="4" customWidth="1"/>
    <col min="20" max="20" width="9.5703125" style="4" customWidth="1"/>
    <col min="21" max="21" width="19.28515625" style="6" customWidth="1"/>
    <col min="22" max="22" width="11" style="6" customWidth="1"/>
    <col min="23" max="23" width="9.5703125" style="6" customWidth="1"/>
    <col min="24" max="24" width="19" style="4" customWidth="1"/>
    <col min="25" max="25" width="11" style="4" customWidth="1"/>
    <col min="26" max="26" width="9.5703125" style="4" customWidth="1"/>
    <col min="27" max="27" width="19" style="6" customWidth="1"/>
    <col min="28" max="28" width="11" style="6" customWidth="1"/>
    <col min="29" max="29" width="9.42578125" style="6" customWidth="1"/>
    <col min="30" max="30" width="19" style="4" customWidth="1"/>
    <col min="31" max="31" width="11" style="4" customWidth="1"/>
    <col min="32" max="32" width="9.42578125" style="4" customWidth="1"/>
    <col min="33" max="33" width="19" style="6" customWidth="1"/>
    <col min="34" max="34" width="10.85546875" style="6" customWidth="1"/>
    <col min="35" max="35" width="9.85546875" style="6" customWidth="1"/>
    <col min="36" max="36" width="19" style="4" customWidth="1"/>
    <col min="37" max="37" width="10.7109375" style="4" customWidth="1"/>
    <col min="38" max="38" width="10.140625" style="4" customWidth="1"/>
    <col min="39" max="39" width="19" style="6" customWidth="1"/>
    <col min="40" max="40" width="11.140625" style="6" customWidth="1"/>
    <col min="41" max="41" width="10.42578125" style="6" customWidth="1"/>
    <col min="42" max="42" width="19" style="4" customWidth="1"/>
    <col min="43" max="43" width="10.7109375" style="4" customWidth="1"/>
    <col min="44" max="44" width="9.7109375" style="4" customWidth="1"/>
    <col min="45" max="45" width="19" style="6" customWidth="1"/>
    <col min="46" max="46" width="10.7109375" style="6" customWidth="1"/>
    <col min="47" max="47" width="9.5703125" style="6" customWidth="1"/>
    <col min="48" max="48" width="19" style="4" customWidth="1"/>
    <col min="49" max="49" width="11" style="4" customWidth="1"/>
    <col min="50" max="50" width="9" style="4" customWidth="1"/>
    <col min="51" max="51" width="19" style="6" customWidth="1"/>
    <col min="52" max="52" width="10.85546875" style="6" customWidth="1"/>
    <col min="53" max="53" width="9" style="6" customWidth="1"/>
    <col min="54" max="54" width="19" style="4" customWidth="1"/>
    <col min="55" max="55" width="11.28515625" style="4" customWidth="1"/>
    <col min="56" max="56" width="9.5703125" style="4" customWidth="1"/>
    <col min="57" max="57" width="19" style="6" customWidth="1"/>
    <col min="58" max="58" width="10.7109375" style="6" customWidth="1"/>
    <col min="59" max="59" width="9.28515625" style="6" customWidth="1"/>
    <col min="60" max="60" width="19" style="4" customWidth="1"/>
    <col min="61" max="61" width="11.42578125" style="4" customWidth="1"/>
    <col min="62" max="62" width="9" style="4" customWidth="1"/>
    <col min="63" max="63" width="19" style="6" customWidth="1"/>
    <col min="64" max="64" width="11.140625" style="6" customWidth="1"/>
    <col min="65" max="65" width="9.140625" style="6" customWidth="1"/>
    <col min="66" max="66" width="19" style="4" customWidth="1"/>
    <col min="67" max="67" width="10.7109375" style="4" customWidth="1"/>
    <col min="68" max="68" width="9.28515625" style="4" customWidth="1"/>
    <col min="69" max="69" width="19" style="6" customWidth="1"/>
    <col min="70" max="70" width="11.28515625" style="6" customWidth="1"/>
    <col min="71" max="71" width="10" style="6" customWidth="1"/>
    <col min="72" max="72" width="19" style="4" customWidth="1"/>
    <col min="73" max="73" width="10.85546875" style="7" customWidth="1"/>
    <col min="74" max="74" width="9.28515625" style="7" customWidth="1"/>
    <col min="75" max="75" width="15.7109375" style="7"/>
    <col min="76" max="16384" width="15.7109375" style="4"/>
  </cols>
  <sheetData>
    <row r="1" spans="1:76" ht="12.75" x14ac:dyDescent="0.2">
      <c r="A1" s="1" t="s">
        <v>96</v>
      </c>
      <c r="B1" s="2"/>
      <c r="C1" s="206" t="s">
        <v>35</v>
      </c>
      <c r="D1" s="207"/>
      <c r="E1" s="207"/>
      <c r="F1" s="3">
        <v>0.32083333333333336</v>
      </c>
      <c r="BX1" s="8"/>
    </row>
    <row r="2" spans="1:76" ht="12.75" x14ac:dyDescent="0.2">
      <c r="A2" s="1" t="s">
        <v>97</v>
      </c>
      <c r="C2" s="208" t="s">
        <v>28</v>
      </c>
      <c r="D2" s="207"/>
      <c r="E2" s="207"/>
      <c r="F2" s="9">
        <v>0</v>
      </c>
      <c r="K2" s="7">
        <f>25/12</f>
        <v>2.0833333333333335</v>
      </c>
      <c r="L2" s="10"/>
      <c r="M2" s="10"/>
      <c r="N2" s="11">
        <v>0.83333333333333337</v>
      </c>
      <c r="BX2" s="8"/>
    </row>
    <row r="3" spans="1:76" x14ac:dyDescent="0.2">
      <c r="A3" s="1" t="s">
        <v>50</v>
      </c>
      <c r="C3" s="214" t="s">
        <v>106</v>
      </c>
      <c r="D3" s="215"/>
      <c r="E3" s="215"/>
      <c r="F3" s="193"/>
      <c r="L3" s="10"/>
      <c r="M3" s="10"/>
      <c r="N3" s="11"/>
      <c r="BX3" s="8"/>
    </row>
    <row r="4" spans="1:76" x14ac:dyDescent="0.2">
      <c r="A4" s="1" t="s">
        <v>107</v>
      </c>
      <c r="D4" s="13"/>
      <c r="E4" s="14" t="s">
        <v>17</v>
      </c>
      <c r="F4" s="15"/>
      <c r="G4" s="16"/>
      <c r="H4" s="17" t="str">
        <f>IF(I4&gt;0,"+","-")</f>
        <v>-</v>
      </c>
      <c r="I4" s="18">
        <f>BW44</f>
        <v>0</v>
      </c>
      <c r="K4" s="19"/>
      <c r="BX4" s="8"/>
    </row>
    <row r="5" spans="1:76" x14ac:dyDescent="0.2">
      <c r="D5" s="127" t="s">
        <v>37</v>
      </c>
      <c r="F5" s="20"/>
      <c r="G5" s="21"/>
      <c r="H5" s="17" t="s">
        <v>0</v>
      </c>
      <c r="I5" s="18">
        <f>I4-N2</f>
        <v>-0.83333333333333337</v>
      </c>
      <c r="J5" s="22"/>
      <c r="K5" s="22"/>
      <c r="BX5" s="8"/>
    </row>
    <row r="6" spans="1:76" x14ac:dyDescent="0.2">
      <c r="A6" s="166" t="s">
        <v>57</v>
      </c>
      <c r="D6" s="23" t="s">
        <v>29</v>
      </c>
      <c r="E6" s="24"/>
      <c r="F6" s="25"/>
      <c r="G6" s="21"/>
      <c r="H6" s="26" t="s">
        <v>0</v>
      </c>
      <c r="I6" s="27"/>
      <c r="J6" s="22"/>
      <c r="K6" s="22"/>
      <c r="N6" s="28"/>
      <c r="O6" s="28"/>
      <c r="P6" s="28"/>
      <c r="Q6" s="28"/>
      <c r="U6" s="28"/>
      <c r="V6" s="28"/>
      <c r="W6" s="28"/>
      <c r="AA6" s="28"/>
      <c r="AB6" s="28"/>
      <c r="AC6" s="28"/>
      <c r="AG6" s="28"/>
      <c r="AH6" s="28"/>
      <c r="AI6" s="28"/>
      <c r="AM6" s="28"/>
      <c r="AN6" s="28"/>
      <c r="AO6" s="28"/>
      <c r="AS6" s="28"/>
      <c r="AT6" s="28"/>
      <c r="AU6" s="28"/>
      <c r="AY6" s="28"/>
      <c r="AZ6" s="28"/>
      <c r="BA6" s="28"/>
      <c r="BE6" s="28"/>
      <c r="BF6" s="28"/>
      <c r="BG6" s="28"/>
      <c r="BK6" s="28"/>
      <c r="BL6" s="28"/>
      <c r="BM6" s="28"/>
      <c r="BQ6" s="28"/>
      <c r="BR6" s="28"/>
      <c r="BS6" s="28"/>
      <c r="BX6" s="8"/>
    </row>
    <row r="7" spans="1:76" x14ac:dyDescent="0.2">
      <c r="A7" s="171" t="s">
        <v>58</v>
      </c>
      <c r="D7" s="23" t="s">
        <v>20</v>
      </c>
      <c r="E7" s="24"/>
      <c r="F7" s="25"/>
      <c r="G7" s="21"/>
      <c r="H7" s="26" t="s">
        <v>1</v>
      </c>
      <c r="I7" s="27">
        <v>0</v>
      </c>
      <c r="J7" s="22"/>
      <c r="K7" s="22"/>
      <c r="N7" s="28"/>
      <c r="BX7" s="8"/>
    </row>
    <row r="8" spans="1:76" ht="12.75" x14ac:dyDescent="0.2">
      <c r="A8" s="172" t="s">
        <v>59</v>
      </c>
      <c r="D8" s="23" t="s">
        <v>45</v>
      </c>
      <c r="E8" s="24"/>
      <c r="F8" s="25"/>
      <c r="G8" s="21"/>
      <c r="H8" s="26" t="s">
        <v>0</v>
      </c>
      <c r="I8" s="18">
        <f>I5+I6-I7</f>
        <v>-0.83333333333333337</v>
      </c>
      <c r="J8" s="22"/>
      <c r="K8" s="29"/>
      <c r="M8" s="204"/>
      <c r="N8" s="205"/>
      <c r="BX8" s="8"/>
    </row>
    <row r="9" spans="1:76" x14ac:dyDescent="0.2">
      <c r="A9" s="173" t="s">
        <v>60</v>
      </c>
      <c r="D9" s="23" t="s">
        <v>105</v>
      </c>
      <c r="E9" s="24"/>
      <c r="F9" s="25"/>
      <c r="G9" s="21"/>
      <c r="H9" s="17" t="str">
        <f>IF(I9&gt;0,"+","-")</f>
        <v>+</v>
      </c>
      <c r="I9" s="30">
        <f>F3+K2-I10</f>
        <v>2.0833333333333335</v>
      </c>
      <c r="J9" s="22"/>
      <c r="K9" s="31">
        <f>I9+((0+(0/60))/8)</f>
        <v>2.0833333333333335</v>
      </c>
      <c r="L9" s="32"/>
      <c r="M9" s="32"/>
      <c r="O9" s="33" t="s">
        <v>41</v>
      </c>
      <c r="P9" s="33"/>
      <c r="Q9" s="33"/>
      <c r="U9" s="33"/>
      <c r="V9" s="33"/>
      <c r="W9" s="33"/>
      <c r="AA9" s="33"/>
      <c r="AB9" s="33"/>
      <c r="AC9" s="33"/>
      <c r="AG9" s="33"/>
      <c r="AH9" s="33"/>
      <c r="AI9" s="33"/>
      <c r="AM9" s="33"/>
      <c r="AN9" s="33"/>
      <c r="AO9" s="33"/>
      <c r="AS9" s="33"/>
      <c r="AT9" s="33"/>
      <c r="AU9" s="33"/>
      <c r="AY9" s="33"/>
      <c r="AZ9" s="33"/>
      <c r="BA9" s="33"/>
      <c r="BE9" s="33"/>
      <c r="BF9" s="33"/>
      <c r="BG9" s="33"/>
      <c r="BK9" s="33"/>
      <c r="BL9" s="33"/>
      <c r="BM9" s="33"/>
      <c r="BQ9" s="33"/>
      <c r="BR9" s="33"/>
      <c r="BS9" s="33"/>
      <c r="BX9" s="8"/>
    </row>
    <row r="10" spans="1:76" s="147" customFormat="1" ht="43.5" customHeight="1" x14ac:dyDescent="0.2">
      <c r="A10" s="174" t="s">
        <v>61</v>
      </c>
      <c r="D10" s="157" t="s">
        <v>21</v>
      </c>
      <c r="E10" s="148"/>
      <c r="F10" s="149"/>
      <c r="G10" s="150"/>
      <c r="H10" s="151"/>
      <c r="I10" s="152">
        <v>0</v>
      </c>
      <c r="J10" s="153"/>
      <c r="K10" s="153"/>
      <c r="M10" s="178" t="s">
        <v>63</v>
      </c>
      <c r="N10" s="154" t="s">
        <v>34</v>
      </c>
      <c r="O10" s="201" t="s">
        <v>65</v>
      </c>
      <c r="P10" s="202"/>
      <c r="Q10" s="203"/>
      <c r="R10" s="201" t="s">
        <v>66</v>
      </c>
      <c r="S10" s="202"/>
      <c r="T10" s="203"/>
      <c r="U10" s="201" t="s">
        <v>67</v>
      </c>
      <c r="V10" s="202"/>
      <c r="W10" s="203"/>
      <c r="X10" s="201" t="s">
        <v>68</v>
      </c>
      <c r="Y10" s="202"/>
      <c r="Z10" s="203"/>
      <c r="AA10" s="201" t="s">
        <v>69</v>
      </c>
      <c r="AB10" s="202"/>
      <c r="AC10" s="203"/>
      <c r="AD10" s="201" t="s">
        <v>70</v>
      </c>
      <c r="AE10" s="202"/>
      <c r="AF10" s="203"/>
      <c r="AG10" s="201" t="s">
        <v>71</v>
      </c>
      <c r="AH10" s="202"/>
      <c r="AI10" s="203"/>
      <c r="AJ10" s="201" t="s">
        <v>72</v>
      </c>
      <c r="AK10" s="202"/>
      <c r="AL10" s="203"/>
      <c r="AM10" s="201" t="s">
        <v>73</v>
      </c>
      <c r="AN10" s="202"/>
      <c r="AO10" s="203"/>
      <c r="AP10" s="201" t="s">
        <v>74</v>
      </c>
      <c r="AQ10" s="202"/>
      <c r="AR10" s="203"/>
      <c r="AS10" s="201" t="s">
        <v>75</v>
      </c>
      <c r="AT10" s="202"/>
      <c r="AU10" s="203"/>
      <c r="AV10" s="201" t="s">
        <v>76</v>
      </c>
      <c r="AW10" s="202"/>
      <c r="AX10" s="203"/>
      <c r="AY10" s="201" t="s">
        <v>77</v>
      </c>
      <c r="AZ10" s="202"/>
      <c r="BA10" s="203"/>
      <c r="BB10" s="201" t="s">
        <v>78</v>
      </c>
      <c r="BC10" s="202"/>
      <c r="BD10" s="203"/>
      <c r="BE10" s="201" t="s">
        <v>43</v>
      </c>
      <c r="BF10" s="202"/>
      <c r="BG10" s="203"/>
      <c r="BH10" s="201" t="s">
        <v>44</v>
      </c>
      <c r="BI10" s="202"/>
      <c r="BJ10" s="203"/>
      <c r="BK10" s="201" t="s">
        <v>3</v>
      </c>
      <c r="BL10" s="202"/>
      <c r="BM10" s="203"/>
      <c r="BN10" s="201" t="s">
        <v>4</v>
      </c>
      <c r="BO10" s="202"/>
      <c r="BP10" s="203"/>
      <c r="BQ10" s="201" t="s">
        <v>5</v>
      </c>
      <c r="BR10" s="202"/>
      <c r="BS10" s="203"/>
      <c r="BT10" s="201" t="s">
        <v>6</v>
      </c>
      <c r="BU10" s="202"/>
      <c r="BV10" s="202"/>
      <c r="BW10" s="155"/>
      <c r="BX10" s="156"/>
    </row>
    <row r="11" spans="1:76" ht="27" customHeight="1" x14ac:dyDescent="0.2">
      <c r="A11" s="175" t="s">
        <v>62</v>
      </c>
      <c r="B11" s="34"/>
      <c r="L11" s="36"/>
      <c r="M11" s="179" t="s">
        <v>57</v>
      </c>
      <c r="N11" s="37" t="str">
        <f>N10&amp;" "&amp;A1</f>
        <v>General Activity Name Surname</v>
      </c>
      <c r="O11" s="196" t="s">
        <v>79</v>
      </c>
      <c r="P11" s="196" t="s">
        <v>103</v>
      </c>
      <c r="Q11" s="196" t="s">
        <v>100</v>
      </c>
      <c r="R11" s="196" t="s">
        <v>80</v>
      </c>
      <c r="S11" s="196" t="s">
        <v>103</v>
      </c>
      <c r="T11" s="196" t="s">
        <v>100</v>
      </c>
      <c r="U11" s="196" t="s">
        <v>81</v>
      </c>
      <c r="V11" s="196" t="s">
        <v>103</v>
      </c>
      <c r="W11" s="196" t="s">
        <v>100</v>
      </c>
      <c r="X11" s="196" t="s">
        <v>82</v>
      </c>
      <c r="Y11" s="196" t="s">
        <v>103</v>
      </c>
      <c r="Z11" s="196" t="s">
        <v>100</v>
      </c>
      <c r="AA11" s="196" t="s">
        <v>83</v>
      </c>
      <c r="AB11" s="196" t="s">
        <v>103</v>
      </c>
      <c r="AC11" s="196" t="s">
        <v>100</v>
      </c>
      <c r="AD11" s="196" t="s">
        <v>84</v>
      </c>
      <c r="AE11" s="196" t="s">
        <v>103</v>
      </c>
      <c r="AF11" s="196" t="s">
        <v>100</v>
      </c>
      <c r="AG11" s="196" t="s">
        <v>85</v>
      </c>
      <c r="AH11" s="196" t="s">
        <v>103</v>
      </c>
      <c r="AI11" s="196" t="s">
        <v>100</v>
      </c>
      <c r="AJ11" s="196" t="s">
        <v>86</v>
      </c>
      <c r="AK11" s="196" t="s">
        <v>103</v>
      </c>
      <c r="AL11" s="196" t="s">
        <v>100</v>
      </c>
      <c r="AM11" s="196" t="s">
        <v>87</v>
      </c>
      <c r="AN11" s="196" t="s">
        <v>103</v>
      </c>
      <c r="AO11" s="196" t="s">
        <v>100</v>
      </c>
      <c r="AP11" s="196" t="s">
        <v>88</v>
      </c>
      <c r="AQ11" s="196" t="s">
        <v>103</v>
      </c>
      <c r="AR11" s="196" t="s">
        <v>100</v>
      </c>
      <c r="AS11" s="196" t="s">
        <v>89</v>
      </c>
      <c r="AT11" s="196" t="s">
        <v>103</v>
      </c>
      <c r="AU11" s="196" t="s">
        <v>100</v>
      </c>
      <c r="AV11" s="196" t="s">
        <v>90</v>
      </c>
      <c r="AW11" s="196" t="s">
        <v>103</v>
      </c>
      <c r="AX11" s="196" t="s">
        <v>100</v>
      </c>
      <c r="AY11" s="196" t="s">
        <v>91</v>
      </c>
      <c r="AZ11" s="196" t="s">
        <v>103</v>
      </c>
      <c r="BA11" s="196" t="s">
        <v>100</v>
      </c>
      <c r="BB11" s="196" t="s">
        <v>92</v>
      </c>
      <c r="BC11" s="196" t="s">
        <v>103</v>
      </c>
      <c r="BD11" s="196" t="s">
        <v>100</v>
      </c>
      <c r="BE11" s="196" t="s">
        <v>7</v>
      </c>
      <c r="BF11" s="196" t="s">
        <v>103</v>
      </c>
      <c r="BG11" s="196" t="s">
        <v>100</v>
      </c>
      <c r="BH11" s="196" t="s">
        <v>8</v>
      </c>
      <c r="BI11" s="196" t="s">
        <v>103</v>
      </c>
      <c r="BJ11" s="196" t="s">
        <v>100</v>
      </c>
      <c r="BK11" s="196" t="s">
        <v>9</v>
      </c>
      <c r="BL11" s="196" t="s">
        <v>103</v>
      </c>
      <c r="BM11" s="196" t="s">
        <v>100</v>
      </c>
      <c r="BN11" s="196" t="s">
        <v>10</v>
      </c>
      <c r="BO11" s="196" t="s">
        <v>103</v>
      </c>
      <c r="BP11" s="196" t="s">
        <v>100</v>
      </c>
      <c r="BQ11" s="196" t="s">
        <v>11</v>
      </c>
      <c r="BR11" s="196" t="s">
        <v>103</v>
      </c>
      <c r="BS11" s="196" t="s">
        <v>100</v>
      </c>
      <c r="BT11" s="196" t="s">
        <v>12</v>
      </c>
      <c r="BU11" s="196" t="s">
        <v>103</v>
      </c>
      <c r="BV11" s="196" t="s">
        <v>100</v>
      </c>
      <c r="BX11" s="8"/>
    </row>
    <row r="12" spans="1:76" ht="12.75" customHeight="1" x14ac:dyDescent="0.2">
      <c r="A12" s="38" t="s">
        <v>15</v>
      </c>
      <c r="B12" s="39" t="s">
        <v>31</v>
      </c>
      <c r="C12" s="39" t="s">
        <v>32</v>
      </c>
      <c r="D12" s="38" t="s">
        <v>48</v>
      </c>
      <c r="E12" s="38" t="s">
        <v>49</v>
      </c>
      <c r="F12" s="39" t="s">
        <v>33</v>
      </c>
      <c r="G12" s="38"/>
      <c r="H12" s="38"/>
      <c r="I12" s="40" t="s">
        <v>2</v>
      </c>
      <c r="J12" s="38" t="s">
        <v>25</v>
      </c>
      <c r="K12" s="38" t="s">
        <v>26</v>
      </c>
      <c r="L12" s="41"/>
      <c r="M12" s="197" t="s">
        <v>64</v>
      </c>
      <c r="N12" s="42" t="s">
        <v>30</v>
      </c>
      <c r="O12" s="43" t="s">
        <v>102</v>
      </c>
      <c r="P12" s="43" t="s">
        <v>101</v>
      </c>
      <c r="Q12" s="43" t="s">
        <v>30</v>
      </c>
      <c r="R12" s="43" t="s">
        <v>102</v>
      </c>
      <c r="S12" s="43" t="s">
        <v>101</v>
      </c>
      <c r="T12" s="43" t="s">
        <v>30</v>
      </c>
      <c r="U12" s="43" t="s">
        <v>102</v>
      </c>
      <c r="V12" s="43" t="s">
        <v>101</v>
      </c>
      <c r="W12" s="43" t="s">
        <v>30</v>
      </c>
      <c r="X12" s="43" t="s">
        <v>102</v>
      </c>
      <c r="Y12" s="43" t="s">
        <v>101</v>
      </c>
      <c r="Z12" s="43" t="s">
        <v>30</v>
      </c>
      <c r="AA12" s="43" t="s">
        <v>102</v>
      </c>
      <c r="AB12" s="43" t="s">
        <v>101</v>
      </c>
      <c r="AC12" s="43" t="s">
        <v>30</v>
      </c>
      <c r="AD12" s="43" t="s">
        <v>102</v>
      </c>
      <c r="AE12" s="43" t="s">
        <v>101</v>
      </c>
      <c r="AF12" s="43" t="s">
        <v>30</v>
      </c>
      <c r="AG12" s="43" t="s">
        <v>102</v>
      </c>
      <c r="AH12" s="43" t="s">
        <v>101</v>
      </c>
      <c r="AI12" s="43" t="s">
        <v>30</v>
      </c>
      <c r="AJ12" s="43" t="s">
        <v>102</v>
      </c>
      <c r="AK12" s="43" t="s">
        <v>101</v>
      </c>
      <c r="AL12" s="43" t="s">
        <v>30</v>
      </c>
      <c r="AM12" s="43" t="s">
        <v>102</v>
      </c>
      <c r="AN12" s="43" t="s">
        <v>101</v>
      </c>
      <c r="AO12" s="43" t="s">
        <v>30</v>
      </c>
      <c r="AP12" s="43" t="s">
        <v>102</v>
      </c>
      <c r="AQ12" s="43" t="s">
        <v>101</v>
      </c>
      <c r="AR12" s="43" t="s">
        <v>30</v>
      </c>
      <c r="AS12" s="43" t="s">
        <v>102</v>
      </c>
      <c r="AT12" s="43" t="s">
        <v>101</v>
      </c>
      <c r="AU12" s="43" t="s">
        <v>30</v>
      </c>
      <c r="AV12" s="43" t="s">
        <v>102</v>
      </c>
      <c r="AW12" s="43" t="s">
        <v>101</v>
      </c>
      <c r="AX12" s="43" t="s">
        <v>30</v>
      </c>
      <c r="AY12" s="43" t="s">
        <v>102</v>
      </c>
      <c r="AZ12" s="43" t="s">
        <v>101</v>
      </c>
      <c r="BA12" s="43" t="s">
        <v>30</v>
      </c>
      <c r="BB12" s="43" t="s">
        <v>102</v>
      </c>
      <c r="BC12" s="43" t="s">
        <v>101</v>
      </c>
      <c r="BD12" s="43" t="s">
        <v>30</v>
      </c>
      <c r="BE12" s="43" t="s">
        <v>102</v>
      </c>
      <c r="BF12" s="43" t="s">
        <v>101</v>
      </c>
      <c r="BG12" s="43" t="s">
        <v>30</v>
      </c>
      <c r="BH12" s="43" t="s">
        <v>102</v>
      </c>
      <c r="BI12" s="43" t="s">
        <v>101</v>
      </c>
      <c r="BJ12" s="43" t="s">
        <v>30</v>
      </c>
      <c r="BK12" s="43" t="s">
        <v>102</v>
      </c>
      <c r="BL12" s="43" t="s">
        <v>101</v>
      </c>
      <c r="BM12" s="43" t="s">
        <v>30</v>
      </c>
      <c r="BN12" s="43" t="s">
        <v>102</v>
      </c>
      <c r="BO12" s="43" t="s">
        <v>101</v>
      </c>
      <c r="BP12" s="43" t="s">
        <v>30</v>
      </c>
      <c r="BQ12" s="43" t="s">
        <v>102</v>
      </c>
      <c r="BR12" s="43" t="s">
        <v>101</v>
      </c>
      <c r="BS12" s="43" t="s">
        <v>30</v>
      </c>
      <c r="BT12" s="43" t="s">
        <v>102</v>
      </c>
      <c r="BU12" s="43" t="s">
        <v>101</v>
      </c>
      <c r="BV12" s="43" t="s">
        <v>30</v>
      </c>
      <c r="BX12" s="8"/>
    </row>
    <row r="13" spans="1:76" x14ac:dyDescent="0.2">
      <c r="A13" s="44">
        <v>45658</v>
      </c>
      <c r="B13" s="45">
        <v>0</v>
      </c>
      <c r="C13" s="45">
        <v>0</v>
      </c>
      <c r="D13" s="46">
        <f>C13-B13-G13-F13</f>
        <v>0</v>
      </c>
      <c r="E13" s="47">
        <f>IF(C13&gt;0,$F$1,0)</f>
        <v>0</v>
      </c>
      <c r="F13" s="45">
        <v>0</v>
      </c>
      <c r="G13" s="48"/>
      <c r="H13" s="49" t="str">
        <f t="shared" ref="H13:H44" si="0">IF(E13&gt;D13,"-","+")</f>
        <v>+</v>
      </c>
      <c r="I13" s="50">
        <f t="shared" ref="I13:I44" si="1">IF(D13&gt;E13,D13-E13,(IF(D13=E13,0,E13-D13)))</f>
        <v>0</v>
      </c>
      <c r="J13" s="50">
        <f t="shared" ref="J13:J43" si="2">N13+O13+R13+U13+X13+AA13+AD13+AG13+AJ13+AM13+AP13+AS13+AV13+AY13+BB13+BE13+BH13+BK13+BN13+BQ13+BT13</f>
        <v>0</v>
      </c>
      <c r="K13" s="46" t="str">
        <f t="shared" ref="K13:K44" si="3">IF(D13=J13,"ok","check")</f>
        <v>ok</v>
      </c>
      <c r="L13" s="51"/>
      <c r="M13" s="177"/>
      <c r="N13" s="52">
        <f t="shared" ref="N13:N43" si="4">D13-(O13+R13+U13+X13+AA13+AD13+AG13+AJ13+AM13+AP13+AS13+AV13+AY13+BB13+BE13+BH13+BK13+BN13+BQ13+BT13)</f>
        <v>0</v>
      </c>
      <c r="O13" s="53"/>
      <c r="P13" s="180"/>
      <c r="Q13" s="53"/>
      <c r="R13" s="54"/>
      <c r="S13" s="184"/>
      <c r="T13" s="185"/>
      <c r="U13" s="53"/>
      <c r="V13" s="180"/>
      <c r="W13" s="53"/>
      <c r="X13" s="54"/>
      <c r="Y13" s="184"/>
      <c r="Z13" s="185"/>
      <c r="AA13" s="53"/>
      <c r="AB13" s="180"/>
      <c r="AC13" s="53"/>
      <c r="AD13" s="54"/>
      <c r="AE13" s="184"/>
      <c r="AF13" s="185"/>
      <c r="AG13" s="53"/>
      <c r="AH13" s="180"/>
      <c r="AI13" s="53"/>
      <c r="AJ13" s="54"/>
      <c r="AK13" s="184"/>
      <c r="AL13" s="185"/>
      <c r="AM13" s="53"/>
      <c r="AN13" s="180"/>
      <c r="AO13" s="53"/>
      <c r="AP13" s="54"/>
      <c r="AQ13" s="184"/>
      <c r="AR13" s="185"/>
      <c r="AS13" s="53"/>
      <c r="AT13" s="180"/>
      <c r="AU13" s="53"/>
      <c r="AV13" s="54"/>
      <c r="AW13" s="184"/>
      <c r="AX13" s="185"/>
      <c r="AY13" s="53"/>
      <c r="AZ13" s="180"/>
      <c r="BA13" s="53"/>
      <c r="BB13" s="54"/>
      <c r="BC13" s="184"/>
      <c r="BD13" s="185"/>
      <c r="BE13" s="53"/>
      <c r="BF13" s="180"/>
      <c r="BG13" s="53"/>
      <c r="BH13" s="54"/>
      <c r="BI13" s="184"/>
      <c r="BJ13" s="185"/>
      <c r="BK13" s="53"/>
      <c r="BL13" s="180"/>
      <c r="BM13" s="53"/>
      <c r="BN13" s="54"/>
      <c r="BO13" s="184"/>
      <c r="BP13" s="185"/>
      <c r="BQ13" s="53"/>
      <c r="BR13" s="180"/>
      <c r="BS13" s="53"/>
      <c r="BT13" s="54"/>
      <c r="BU13" s="184"/>
      <c r="BV13" s="185"/>
      <c r="BW13" s="199">
        <f t="shared" ref="BW13:BW43" si="5">D13-E13</f>
        <v>0</v>
      </c>
      <c r="BX13" s="7"/>
    </row>
    <row r="14" spans="1:76" x14ac:dyDescent="0.2">
      <c r="A14" s="44">
        <v>45659</v>
      </c>
      <c r="B14" s="45">
        <v>0</v>
      </c>
      <c r="C14" s="45">
        <v>0</v>
      </c>
      <c r="D14" s="46">
        <f t="shared" ref="D14:D43" si="6">C14-B14-G14-F14</f>
        <v>0</v>
      </c>
      <c r="E14" s="47">
        <f t="shared" ref="E14:E43" si="7">IF(C14&gt;0,$F$1,0)</f>
        <v>0</v>
      </c>
      <c r="F14" s="45">
        <v>0</v>
      </c>
      <c r="G14" s="49"/>
      <c r="H14" s="49" t="str">
        <f t="shared" si="0"/>
        <v>+</v>
      </c>
      <c r="I14" s="50">
        <f t="shared" si="1"/>
        <v>0</v>
      </c>
      <c r="J14" s="50">
        <f t="shared" si="2"/>
        <v>0</v>
      </c>
      <c r="K14" s="46" t="str">
        <f t="shared" si="3"/>
        <v>ok</v>
      </c>
      <c r="L14" s="51"/>
      <c r="M14" s="177"/>
      <c r="N14" s="52">
        <f t="shared" si="4"/>
        <v>0</v>
      </c>
      <c r="O14" s="55"/>
      <c r="P14" s="181"/>
      <c r="Q14" s="55"/>
      <c r="R14" s="56"/>
      <c r="S14" s="186"/>
      <c r="T14" s="187"/>
      <c r="U14" s="55"/>
      <c r="V14" s="181"/>
      <c r="W14" s="55"/>
      <c r="X14" s="56"/>
      <c r="Y14" s="186"/>
      <c r="Z14" s="187"/>
      <c r="AA14" s="55"/>
      <c r="AB14" s="181"/>
      <c r="AC14" s="55"/>
      <c r="AD14" s="56"/>
      <c r="AE14" s="186"/>
      <c r="AF14" s="187"/>
      <c r="AG14" s="55"/>
      <c r="AH14" s="181"/>
      <c r="AI14" s="55"/>
      <c r="AJ14" s="56"/>
      <c r="AK14" s="186"/>
      <c r="AL14" s="187"/>
      <c r="AM14" s="55"/>
      <c r="AN14" s="181"/>
      <c r="AO14" s="55"/>
      <c r="AP14" s="56"/>
      <c r="AQ14" s="186"/>
      <c r="AR14" s="187"/>
      <c r="AS14" s="55"/>
      <c r="AT14" s="181"/>
      <c r="AU14" s="55"/>
      <c r="AV14" s="56"/>
      <c r="AW14" s="186"/>
      <c r="AX14" s="187"/>
      <c r="AY14" s="55"/>
      <c r="AZ14" s="181"/>
      <c r="BA14" s="55"/>
      <c r="BB14" s="56"/>
      <c r="BC14" s="186"/>
      <c r="BD14" s="187"/>
      <c r="BE14" s="55"/>
      <c r="BF14" s="181"/>
      <c r="BG14" s="55"/>
      <c r="BH14" s="56"/>
      <c r="BI14" s="186"/>
      <c r="BJ14" s="187"/>
      <c r="BK14" s="55"/>
      <c r="BL14" s="181"/>
      <c r="BM14" s="55"/>
      <c r="BN14" s="56"/>
      <c r="BO14" s="186"/>
      <c r="BP14" s="187"/>
      <c r="BQ14" s="55"/>
      <c r="BR14" s="181"/>
      <c r="BS14" s="55"/>
      <c r="BT14" s="56"/>
      <c r="BU14" s="186"/>
      <c r="BV14" s="187"/>
      <c r="BW14" s="199">
        <f t="shared" si="5"/>
        <v>0</v>
      </c>
      <c r="BX14" s="7"/>
    </row>
    <row r="15" spans="1:76" x14ac:dyDescent="0.2">
      <c r="A15" s="44">
        <v>45660</v>
      </c>
      <c r="B15" s="45">
        <v>0</v>
      </c>
      <c r="C15" s="45">
        <v>0</v>
      </c>
      <c r="D15" s="46">
        <f t="shared" si="6"/>
        <v>0</v>
      </c>
      <c r="E15" s="47">
        <f t="shared" si="7"/>
        <v>0</v>
      </c>
      <c r="F15" s="45">
        <v>0</v>
      </c>
      <c r="G15" s="46"/>
      <c r="H15" s="49" t="str">
        <f t="shared" si="0"/>
        <v>+</v>
      </c>
      <c r="I15" s="50">
        <f t="shared" si="1"/>
        <v>0</v>
      </c>
      <c r="J15" s="50">
        <f t="shared" si="2"/>
        <v>0</v>
      </c>
      <c r="K15" s="46" t="str">
        <f t="shared" si="3"/>
        <v>ok</v>
      </c>
      <c r="L15" s="51"/>
      <c r="M15" s="177"/>
      <c r="N15" s="52">
        <f t="shared" si="4"/>
        <v>0</v>
      </c>
      <c r="O15" s="55"/>
      <c r="P15" s="181"/>
      <c r="Q15" s="55"/>
      <c r="R15" s="56"/>
      <c r="S15" s="186"/>
      <c r="T15" s="187"/>
      <c r="U15" s="55"/>
      <c r="V15" s="181"/>
      <c r="W15" s="55"/>
      <c r="X15" s="56"/>
      <c r="Y15" s="186"/>
      <c r="Z15" s="187"/>
      <c r="AA15" s="55"/>
      <c r="AB15" s="181"/>
      <c r="AC15" s="55"/>
      <c r="AD15" s="56"/>
      <c r="AE15" s="186"/>
      <c r="AF15" s="187"/>
      <c r="AG15" s="55"/>
      <c r="AH15" s="181"/>
      <c r="AI15" s="55"/>
      <c r="AJ15" s="56"/>
      <c r="AK15" s="186"/>
      <c r="AL15" s="187"/>
      <c r="AM15" s="55"/>
      <c r="AN15" s="181"/>
      <c r="AO15" s="55"/>
      <c r="AP15" s="56"/>
      <c r="AQ15" s="186"/>
      <c r="AR15" s="187"/>
      <c r="AS15" s="55"/>
      <c r="AT15" s="181"/>
      <c r="AU15" s="55"/>
      <c r="AV15" s="56"/>
      <c r="AW15" s="186"/>
      <c r="AX15" s="187"/>
      <c r="AY15" s="55"/>
      <c r="AZ15" s="181"/>
      <c r="BA15" s="55"/>
      <c r="BB15" s="56"/>
      <c r="BC15" s="186"/>
      <c r="BD15" s="187"/>
      <c r="BE15" s="55"/>
      <c r="BF15" s="181"/>
      <c r="BG15" s="55"/>
      <c r="BH15" s="56"/>
      <c r="BI15" s="186"/>
      <c r="BJ15" s="187"/>
      <c r="BK15" s="55"/>
      <c r="BL15" s="181"/>
      <c r="BM15" s="55"/>
      <c r="BN15" s="56"/>
      <c r="BO15" s="186"/>
      <c r="BP15" s="187"/>
      <c r="BQ15" s="55"/>
      <c r="BR15" s="181"/>
      <c r="BS15" s="55"/>
      <c r="BT15" s="56"/>
      <c r="BU15" s="186"/>
      <c r="BV15" s="187"/>
      <c r="BW15" s="199">
        <f t="shared" si="5"/>
        <v>0</v>
      </c>
      <c r="BX15" s="7"/>
    </row>
    <row r="16" spans="1:76" x14ac:dyDescent="0.2">
      <c r="A16" s="44">
        <v>45661</v>
      </c>
      <c r="B16" s="45">
        <v>0</v>
      </c>
      <c r="C16" s="45">
        <v>0</v>
      </c>
      <c r="D16" s="46">
        <f t="shared" si="6"/>
        <v>0</v>
      </c>
      <c r="E16" s="47">
        <f t="shared" si="7"/>
        <v>0</v>
      </c>
      <c r="F16" s="45">
        <v>0</v>
      </c>
      <c r="G16" s="46"/>
      <c r="H16" s="49" t="str">
        <f t="shared" si="0"/>
        <v>+</v>
      </c>
      <c r="I16" s="50">
        <f t="shared" si="1"/>
        <v>0</v>
      </c>
      <c r="J16" s="50">
        <f t="shared" si="2"/>
        <v>0</v>
      </c>
      <c r="K16" s="46" t="str">
        <f t="shared" si="3"/>
        <v>ok</v>
      </c>
      <c r="L16" s="51"/>
      <c r="M16" s="177"/>
      <c r="N16" s="52">
        <f t="shared" si="4"/>
        <v>0</v>
      </c>
      <c r="O16" s="55"/>
      <c r="P16" s="181"/>
      <c r="Q16" s="55"/>
      <c r="R16" s="56"/>
      <c r="S16" s="186"/>
      <c r="T16" s="187"/>
      <c r="U16" s="55"/>
      <c r="V16" s="181"/>
      <c r="W16" s="55"/>
      <c r="X16" s="56"/>
      <c r="Y16" s="186"/>
      <c r="Z16" s="187"/>
      <c r="AA16" s="55"/>
      <c r="AB16" s="181"/>
      <c r="AC16" s="55"/>
      <c r="AD16" s="56"/>
      <c r="AE16" s="186"/>
      <c r="AF16" s="187"/>
      <c r="AG16" s="55"/>
      <c r="AH16" s="181"/>
      <c r="AI16" s="55"/>
      <c r="AJ16" s="56"/>
      <c r="AK16" s="186"/>
      <c r="AL16" s="187"/>
      <c r="AM16" s="55"/>
      <c r="AN16" s="181"/>
      <c r="AO16" s="55"/>
      <c r="AP16" s="56"/>
      <c r="AQ16" s="186"/>
      <c r="AR16" s="187"/>
      <c r="AS16" s="55"/>
      <c r="AT16" s="181"/>
      <c r="AU16" s="55"/>
      <c r="AV16" s="56"/>
      <c r="AW16" s="186"/>
      <c r="AX16" s="187"/>
      <c r="AY16" s="55"/>
      <c r="AZ16" s="181"/>
      <c r="BA16" s="55"/>
      <c r="BB16" s="56"/>
      <c r="BC16" s="186"/>
      <c r="BD16" s="187"/>
      <c r="BE16" s="55"/>
      <c r="BF16" s="181"/>
      <c r="BG16" s="55"/>
      <c r="BH16" s="56"/>
      <c r="BI16" s="186"/>
      <c r="BJ16" s="187"/>
      <c r="BK16" s="55"/>
      <c r="BL16" s="181"/>
      <c r="BM16" s="55"/>
      <c r="BN16" s="56"/>
      <c r="BO16" s="186"/>
      <c r="BP16" s="187"/>
      <c r="BQ16" s="55"/>
      <c r="BR16" s="181"/>
      <c r="BS16" s="55"/>
      <c r="BT16" s="56"/>
      <c r="BU16" s="186"/>
      <c r="BV16" s="187"/>
      <c r="BW16" s="199">
        <f t="shared" si="5"/>
        <v>0</v>
      </c>
      <c r="BX16" s="7"/>
    </row>
    <row r="17" spans="1:76" x14ac:dyDescent="0.2">
      <c r="A17" s="44">
        <v>45662</v>
      </c>
      <c r="B17" s="45">
        <v>0</v>
      </c>
      <c r="C17" s="45">
        <v>0</v>
      </c>
      <c r="D17" s="46">
        <f t="shared" si="6"/>
        <v>0</v>
      </c>
      <c r="E17" s="47">
        <f t="shared" si="7"/>
        <v>0</v>
      </c>
      <c r="F17" s="45">
        <v>0</v>
      </c>
      <c r="G17" s="46"/>
      <c r="H17" s="49" t="str">
        <f t="shared" si="0"/>
        <v>+</v>
      </c>
      <c r="I17" s="50">
        <f t="shared" si="1"/>
        <v>0</v>
      </c>
      <c r="J17" s="50">
        <f t="shared" si="2"/>
        <v>0</v>
      </c>
      <c r="K17" s="46" t="str">
        <f t="shared" si="3"/>
        <v>ok</v>
      </c>
      <c r="L17" s="51"/>
      <c r="M17" s="177"/>
      <c r="N17" s="52">
        <f t="shared" si="4"/>
        <v>0</v>
      </c>
      <c r="O17" s="55"/>
      <c r="P17" s="181"/>
      <c r="Q17" s="55"/>
      <c r="R17" s="56"/>
      <c r="S17" s="186"/>
      <c r="T17" s="187"/>
      <c r="U17" s="55"/>
      <c r="V17" s="181"/>
      <c r="W17" s="55"/>
      <c r="X17" s="56"/>
      <c r="Y17" s="186"/>
      <c r="Z17" s="187"/>
      <c r="AA17" s="55"/>
      <c r="AB17" s="181"/>
      <c r="AC17" s="55"/>
      <c r="AD17" s="56"/>
      <c r="AE17" s="186"/>
      <c r="AF17" s="187"/>
      <c r="AG17" s="55"/>
      <c r="AH17" s="181"/>
      <c r="AI17" s="55"/>
      <c r="AJ17" s="56"/>
      <c r="AK17" s="186"/>
      <c r="AL17" s="187"/>
      <c r="AM17" s="55"/>
      <c r="AN17" s="181"/>
      <c r="AO17" s="55"/>
      <c r="AP17" s="56"/>
      <c r="AQ17" s="186"/>
      <c r="AR17" s="187"/>
      <c r="AS17" s="55"/>
      <c r="AT17" s="181"/>
      <c r="AU17" s="55"/>
      <c r="AV17" s="56"/>
      <c r="AW17" s="186"/>
      <c r="AX17" s="187"/>
      <c r="AY17" s="55"/>
      <c r="AZ17" s="181"/>
      <c r="BA17" s="55"/>
      <c r="BB17" s="56"/>
      <c r="BC17" s="186"/>
      <c r="BD17" s="187"/>
      <c r="BE17" s="55"/>
      <c r="BF17" s="181"/>
      <c r="BG17" s="55"/>
      <c r="BH17" s="56"/>
      <c r="BI17" s="186"/>
      <c r="BJ17" s="187"/>
      <c r="BK17" s="55"/>
      <c r="BL17" s="181"/>
      <c r="BM17" s="55"/>
      <c r="BN17" s="56"/>
      <c r="BO17" s="186"/>
      <c r="BP17" s="187"/>
      <c r="BQ17" s="55"/>
      <c r="BR17" s="181"/>
      <c r="BS17" s="55"/>
      <c r="BT17" s="56"/>
      <c r="BU17" s="186"/>
      <c r="BV17" s="187"/>
      <c r="BW17" s="199">
        <f t="shared" si="5"/>
        <v>0</v>
      </c>
      <c r="BX17" s="7"/>
    </row>
    <row r="18" spans="1:76" x14ac:dyDescent="0.2">
      <c r="A18" s="44">
        <v>45663</v>
      </c>
      <c r="B18" s="45">
        <v>0</v>
      </c>
      <c r="C18" s="45">
        <v>0</v>
      </c>
      <c r="D18" s="46">
        <f t="shared" si="6"/>
        <v>0</v>
      </c>
      <c r="E18" s="47">
        <f t="shared" si="7"/>
        <v>0</v>
      </c>
      <c r="F18" s="45">
        <v>0</v>
      </c>
      <c r="G18" s="48"/>
      <c r="H18" s="49" t="str">
        <f t="shared" si="0"/>
        <v>+</v>
      </c>
      <c r="I18" s="50">
        <f t="shared" si="1"/>
        <v>0</v>
      </c>
      <c r="J18" s="50">
        <f t="shared" si="2"/>
        <v>0</v>
      </c>
      <c r="K18" s="46" t="str">
        <f t="shared" si="3"/>
        <v>ok</v>
      </c>
      <c r="L18" s="51"/>
      <c r="M18" s="177"/>
      <c r="N18" s="52">
        <f t="shared" si="4"/>
        <v>0</v>
      </c>
      <c r="O18" s="55"/>
      <c r="P18" s="181"/>
      <c r="Q18" s="55"/>
      <c r="R18" s="56"/>
      <c r="S18" s="186"/>
      <c r="T18" s="187"/>
      <c r="U18" s="55"/>
      <c r="V18" s="181"/>
      <c r="W18" s="55"/>
      <c r="X18" s="56"/>
      <c r="Y18" s="186"/>
      <c r="Z18" s="187"/>
      <c r="AA18" s="55"/>
      <c r="AB18" s="181"/>
      <c r="AC18" s="55"/>
      <c r="AD18" s="56"/>
      <c r="AE18" s="186"/>
      <c r="AF18" s="187"/>
      <c r="AG18" s="55"/>
      <c r="AH18" s="181"/>
      <c r="AI18" s="55"/>
      <c r="AJ18" s="56"/>
      <c r="AK18" s="186"/>
      <c r="AL18" s="187"/>
      <c r="AM18" s="55"/>
      <c r="AN18" s="181"/>
      <c r="AO18" s="55"/>
      <c r="AP18" s="56"/>
      <c r="AQ18" s="186"/>
      <c r="AR18" s="187"/>
      <c r="AS18" s="55"/>
      <c r="AT18" s="181"/>
      <c r="AU18" s="55"/>
      <c r="AV18" s="56"/>
      <c r="AW18" s="186"/>
      <c r="AX18" s="187"/>
      <c r="AY18" s="55"/>
      <c r="AZ18" s="181"/>
      <c r="BA18" s="55"/>
      <c r="BB18" s="56"/>
      <c r="BC18" s="186"/>
      <c r="BD18" s="187"/>
      <c r="BE18" s="55"/>
      <c r="BF18" s="181"/>
      <c r="BG18" s="55"/>
      <c r="BH18" s="56"/>
      <c r="BI18" s="186"/>
      <c r="BJ18" s="187"/>
      <c r="BK18" s="55"/>
      <c r="BL18" s="181"/>
      <c r="BM18" s="55"/>
      <c r="BN18" s="56"/>
      <c r="BO18" s="186"/>
      <c r="BP18" s="187"/>
      <c r="BQ18" s="55"/>
      <c r="BR18" s="181"/>
      <c r="BS18" s="55"/>
      <c r="BT18" s="56"/>
      <c r="BU18" s="186"/>
      <c r="BV18" s="187"/>
      <c r="BW18" s="199">
        <f t="shared" si="5"/>
        <v>0</v>
      </c>
      <c r="BX18" s="7"/>
    </row>
    <row r="19" spans="1:76" x14ac:dyDescent="0.2">
      <c r="A19" s="44">
        <v>45664</v>
      </c>
      <c r="B19" s="45">
        <v>0</v>
      </c>
      <c r="C19" s="45">
        <v>0</v>
      </c>
      <c r="D19" s="46">
        <f t="shared" si="6"/>
        <v>0</v>
      </c>
      <c r="E19" s="47">
        <f t="shared" si="7"/>
        <v>0</v>
      </c>
      <c r="F19" s="45">
        <v>0</v>
      </c>
      <c r="G19" s="46"/>
      <c r="H19" s="49" t="str">
        <f t="shared" si="0"/>
        <v>+</v>
      </c>
      <c r="I19" s="50">
        <f t="shared" si="1"/>
        <v>0</v>
      </c>
      <c r="J19" s="50">
        <f t="shared" si="2"/>
        <v>0</v>
      </c>
      <c r="K19" s="46" t="str">
        <f t="shared" si="3"/>
        <v>ok</v>
      </c>
      <c r="L19" s="51"/>
      <c r="M19" s="177"/>
      <c r="N19" s="52">
        <f t="shared" si="4"/>
        <v>0</v>
      </c>
      <c r="O19" s="55"/>
      <c r="P19" s="181"/>
      <c r="Q19" s="55"/>
      <c r="R19" s="56"/>
      <c r="S19" s="186"/>
      <c r="T19" s="187"/>
      <c r="U19" s="55"/>
      <c r="V19" s="181"/>
      <c r="W19" s="55"/>
      <c r="X19" s="56"/>
      <c r="Y19" s="186"/>
      <c r="Z19" s="187"/>
      <c r="AA19" s="55"/>
      <c r="AB19" s="181"/>
      <c r="AC19" s="55"/>
      <c r="AD19" s="56"/>
      <c r="AE19" s="186"/>
      <c r="AF19" s="187"/>
      <c r="AG19" s="55"/>
      <c r="AH19" s="181"/>
      <c r="AI19" s="55"/>
      <c r="AJ19" s="56"/>
      <c r="AK19" s="186"/>
      <c r="AL19" s="187"/>
      <c r="AM19" s="55"/>
      <c r="AN19" s="181"/>
      <c r="AO19" s="55"/>
      <c r="AP19" s="56"/>
      <c r="AQ19" s="186"/>
      <c r="AR19" s="187"/>
      <c r="AS19" s="55"/>
      <c r="AT19" s="181"/>
      <c r="AU19" s="55"/>
      <c r="AV19" s="56"/>
      <c r="AW19" s="186"/>
      <c r="AX19" s="187"/>
      <c r="AY19" s="55"/>
      <c r="AZ19" s="181"/>
      <c r="BA19" s="55"/>
      <c r="BB19" s="56"/>
      <c r="BC19" s="186"/>
      <c r="BD19" s="187"/>
      <c r="BE19" s="55"/>
      <c r="BF19" s="181"/>
      <c r="BG19" s="55"/>
      <c r="BH19" s="56"/>
      <c r="BI19" s="186"/>
      <c r="BJ19" s="187"/>
      <c r="BK19" s="55"/>
      <c r="BL19" s="181"/>
      <c r="BM19" s="55"/>
      <c r="BN19" s="56"/>
      <c r="BO19" s="186"/>
      <c r="BP19" s="187"/>
      <c r="BQ19" s="55"/>
      <c r="BR19" s="181"/>
      <c r="BS19" s="55"/>
      <c r="BT19" s="56"/>
      <c r="BU19" s="186"/>
      <c r="BV19" s="187"/>
      <c r="BW19" s="199">
        <f t="shared" si="5"/>
        <v>0</v>
      </c>
      <c r="BX19" s="7"/>
    </row>
    <row r="20" spans="1:76" x14ac:dyDescent="0.2">
      <c r="A20" s="44">
        <v>45665</v>
      </c>
      <c r="B20" s="45">
        <v>0</v>
      </c>
      <c r="C20" s="45">
        <v>0</v>
      </c>
      <c r="D20" s="46">
        <f t="shared" si="6"/>
        <v>0</v>
      </c>
      <c r="E20" s="47">
        <f t="shared" si="7"/>
        <v>0</v>
      </c>
      <c r="F20" s="45">
        <v>0</v>
      </c>
      <c r="G20" s="46"/>
      <c r="H20" s="49" t="str">
        <f t="shared" si="0"/>
        <v>+</v>
      </c>
      <c r="I20" s="50">
        <f t="shared" si="1"/>
        <v>0</v>
      </c>
      <c r="J20" s="50">
        <f t="shared" si="2"/>
        <v>0</v>
      </c>
      <c r="K20" s="46" t="str">
        <f t="shared" si="3"/>
        <v>ok</v>
      </c>
      <c r="L20" s="51"/>
      <c r="M20" s="177"/>
      <c r="N20" s="52">
        <f t="shared" si="4"/>
        <v>0</v>
      </c>
      <c r="O20" s="55"/>
      <c r="P20" s="181"/>
      <c r="Q20" s="55"/>
      <c r="R20" s="56"/>
      <c r="S20" s="186"/>
      <c r="T20" s="187"/>
      <c r="U20" s="55"/>
      <c r="V20" s="181"/>
      <c r="W20" s="55"/>
      <c r="X20" s="56"/>
      <c r="Y20" s="186"/>
      <c r="Z20" s="187"/>
      <c r="AA20" s="55"/>
      <c r="AB20" s="181"/>
      <c r="AC20" s="55"/>
      <c r="AD20" s="56"/>
      <c r="AE20" s="186"/>
      <c r="AF20" s="187"/>
      <c r="AG20" s="55"/>
      <c r="AH20" s="181"/>
      <c r="AI20" s="55"/>
      <c r="AJ20" s="56"/>
      <c r="AK20" s="186"/>
      <c r="AL20" s="187"/>
      <c r="AM20" s="55"/>
      <c r="AN20" s="181"/>
      <c r="AO20" s="55"/>
      <c r="AP20" s="56"/>
      <c r="AQ20" s="186"/>
      <c r="AR20" s="187"/>
      <c r="AS20" s="55"/>
      <c r="AT20" s="181"/>
      <c r="AU20" s="55"/>
      <c r="AV20" s="56"/>
      <c r="AW20" s="186"/>
      <c r="AX20" s="187"/>
      <c r="AY20" s="55"/>
      <c r="AZ20" s="181"/>
      <c r="BA20" s="55"/>
      <c r="BB20" s="56"/>
      <c r="BC20" s="186"/>
      <c r="BD20" s="187"/>
      <c r="BE20" s="55"/>
      <c r="BF20" s="181"/>
      <c r="BG20" s="55"/>
      <c r="BH20" s="56"/>
      <c r="BI20" s="186"/>
      <c r="BJ20" s="187"/>
      <c r="BK20" s="55"/>
      <c r="BL20" s="181"/>
      <c r="BM20" s="55"/>
      <c r="BN20" s="56"/>
      <c r="BO20" s="186"/>
      <c r="BP20" s="187"/>
      <c r="BQ20" s="55"/>
      <c r="BR20" s="181"/>
      <c r="BS20" s="55"/>
      <c r="BT20" s="56"/>
      <c r="BU20" s="186"/>
      <c r="BV20" s="187"/>
      <c r="BW20" s="199">
        <f t="shared" si="5"/>
        <v>0</v>
      </c>
      <c r="BX20" s="7"/>
    </row>
    <row r="21" spans="1:76" x14ac:dyDescent="0.2">
      <c r="A21" s="44">
        <v>45666</v>
      </c>
      <c r="B21" s="45">
        <v>0</v>
      </c>
      <c r="C21" s="45">
        <v>0</v>
      </c>
      <c r="D21" s="46">
        <f t="shared" si="6"/>
        <v>0</v>
      </c>
      <c r="E21" s="47">
        <f t="shared" si="7"/>
        <v>0</v>
      </c>
      <c r="F21" s="45">
        <v>0</v>
      </c>
      <c r="G21" s="46"/>
      <c r="H21" s="49" t="str">
        <f t="shared" si="0"/>
        <v>+</v>
      </c>
      <c r="I21" s="50">
        <f t="shared" si="1"/>
        <v>0</v>
      </c>
      <c r="J21" s="50">
        <f t="shared" si="2"/>
        <v>0</v>
      </c>
      <c r="K21" s="46" t="str">
        <f t="shared" si="3"/>
        <v>ok</v>
      </c>
      <c r="L21" s="51"/>
      <c r="M21" s="177"/>
      <c r="N21" s="52">
        <f t="shared" si="4"/>
        <v>0</v>
      </c>
      <c r="O21" s="55"/>
      <c r="P21" s="181"/>
      <c r="Q21" s="55"/>
      <c r="R21" s="56"/>
      <c r="S21" s="186"/>
      <c r="T21" s="187"/>
      <c r="U21" s="55"/>
      <c r="V21" s="181"/>
      <c r="W21" s="55"/>
      <c r="X21" s="56"/>
      <c r="Y21" s="186"/>
      <c r="Z21" s="187"/>
      <c r="AA21" s="55"/>
      <c r="AB21" s="181"/>
      <c r="AC21" s="55"/>
      <c r="AD21" s="56"/>
      <c r="AE21" s="186"/>
      <c r="AF21" s="187"/>
      <c r="AG21" s="55"/>
      <c r="AH21" s="181"/>
      <c r="AI21" s="55"/>
      <c r="AJ21" s="56"/>
      <c r="AK21" s="186"/>
      <c r="AL21" s="187"/>
      <c r="AM21" s="55"/>
      <c r="AN21" s="181"/>
      <c r="AO21" s="55"/>
      <c r="AP21" s="56"/>
      <c r="AQ21" s="186"/>
      <c r="AR21" s="187"/>
      <c r="AS21" s="55"/>
      <c r="AT21" s="181"/>
      <c r="AU21" s="55"/>
      <c r="AV21" s="56"/>
      <c r="AW21" s="186"/>
      <c r="AX21" s="187"/>
      <c r="AY21" s="55"/>
      <c r="AZ21" s="181"/>
      <c r="BA21" s="55"/>
      <c r="BB21" s="56"/>
      <c r="BC21" s="186"/>
      <c r="BD21" s="187"/>
      <c r="BE21" s="55"/>
      <c r="BF21" s="181"/>
      <c r="BG21" s="55"/>
      <c r="BH21" s="56"/>
      <c r="BI21" s="186"/>
      <c r="BJ21" s="187"/>
      <c r="BK21" s="55"/>
      <c r="BL21" s="181"/>
      <c r="BM21" s="55"/>
      <c r="BN21" s="56"/>
      <c r="BO21" s="186"/>
      <c r="BP21" s="187"/>
      <c r="BQ21" s="55"/>
      <c r="BR21" s="181"/>
      <c r="BS21" s="55"/>
      <c r="BT21" s="56"/>
      <c r="BU21" s="186"/>
      <c r="BV21" s="187"/>
      <c r="BW21" s="199">
        <f t="shared" si="5"/>
        <v>0</v>
      </c>
      <c r="BX21" s="7"/>
    </row>
    <row r="22" spans="1:76" x14ac:dyDescent="0.2">
      <c r="A22" s="44">
        <v>45667</v>
      </c>
      <c r="B22" s="45">
        <v>0</v>
      </c>
      <c r="C22" s="45">
        <v>0</v>
      </c>
      <c r="D22" s="46">
        <f t="shared" si="6"/>
        <v>0</v>
      </c>
      <c r="E22" s="47">
        <f t="shared" si="7"/>
        <v>0</v>
      </c>
      <c r="F22" s="45">
        <v>0</v>
      </c>
      <c r="G22" s="46"/>
      <c r="H22" s="49" t="str">
        <f t="shared" si="0"/>
        <v>+</v>
      </c>
      <c r="I22" s="50">
        <f t="shared" si="1"/>
        <v>0</v>
      </c>
      <c r="J22" s="50">
        <f t="shared" si="2"/>
        <v>0</v>
      </c>
      <c r="K22" s="46" t="str">
        <f t="shared" si="3"/>
        <v>ok</v>
      </c>
      <c r="L22" s="51"/>
      <c r="M22" s="177"/>
      <c r="N22" s="52">
        <f t="shared" si="4"/>
        <v>0</v>
      </c>
      <c r="O22" s="55"/>
      <c r="P22" s="181"/>
      <c r="Q22" s="55"/>
      <c r="R22" s="56"/>
      <c r="S22" s="186"/>
      <c r="T22" s="187"/>
      <c r="U22" s="55"/>
      <c r="V22" s="181"/>
      <c r="W22" s="55"/>
      <c r="X22" s="56"/>
      <c r="Y22" s="186"/>
      <c r="Z22" s="187"/>
      <c r="AA22" s="55"/>
      <c r="AB22" s="181"/>
      <c r="AC22" s="55"/>
      <c r="AD22" s="56"/>
      <c r="AE22" s="186"/>
      <c r="AF22" s="187"/>
      <c r="AG22" s="55"/>
      <c r="AH22" s="181"/>
      <c r="AI22" s="55"/>
      <c r="AJ22" s="56"/>
      <c r="AK22" s="186"/>
      <c r="AL22" s="187"/>
      <c r="AM22" s="55"/>
      <c r="AN22" s="181"/>
      <c r="AO22" s="55"/>
      <c r="AP22" s="56"/>
      <c r="AQ22" s="186"/>
      <c r="AR22" s="187"/>
      <c r="AS22" s="55"/>
      <c r="AT22" s="181"/>
      <c r="AU22" s="55"/>
      <c r="AV22" s="56"/>
      <c r="AW22" s="186"/>
      <c r="AX22" s="187"/>
      <c r="AY22" s="55"/>
      <c r="AZ22" s="181"/>
      <c r="BA22" s="55"/>
      <c r="BB22" s="56"/>
      <c r="BC22" s="186"/>
      <c r="BD22" s="187"/>
      <c r="BE22" s="55"/>
      <c r="BF22" s="181"/>
      <c r="BG22" s="55"/>
      <c r="BH22" s="56"/>
      <c r="BI22" s="186"/>
      <c r="BJ22" s="187"/>
      <c r="BK22" s="55"/>
      <c r="BL22" s="181"/>
      <c r="BM22" s="55"/>
      <c r="BN22" s="56"/>
      <c r="BO22" s="186"/>
      <c r="BP22" s="187"/>
      <c r="BQ22" s="55"/>
      <c r="BR22" s="181"/>
      <c r="BS22" s="55"/>
      <c r="BT22" s="56"/>
      <c r="BU22" s="186"/>
      <c r="BV22" s="187"/>
      <c r="BW22" s="199">
        <f t="shared" si="5"/>
        <v>0</v>
      </c>
      <c r="BX22" s="7"/>
    </row>
    <row r="23" spans="1:76" x14ac:dyDescent="0.2">
      <c r="A23" s="44">
        <v>45668</v>
      </c>
      <c r="B23" s="45">
        <v>0</v>
      </c>
      <c r="C23" s="45">
        <v>0</v>
      </c>
      <c r="D23" s="46">
        <f t="shared" si="6"/>
        <v>0</v>
      </c>
      <c r="E23" s="47">
        <f t="shared" si="7"/>
        <v>0</v>
      </c>
      <c r="F23" s="45">
        <v>0</v>
      </c>
      <c r="G23" s="46"/>
      <c r="H23" s="49" t="str">
        <f t="shared" si="0"/>
        <v>+</v>
      </c>
      <c r="I23" s="50">
        <f t="shared" si="1"/>
        <v>0</v>
      </c>
      <c r="J23" s="50">
        <f t="shared" si="2"/>
        <v>0</v>
      </c>
      <c r="K23" s="46" t="str">
        <f t="shared" si="3"/>
        <v>ok</v>
      </c>
      <c r="L23" s="51"/>
      <c r="M23" s="177"/>
      <c r="N23" s="52">
        <f t="shared" si="4"/>
        <v>0</v>
      </c>
      <c r="O23" s="55"/>
      <c r="P23" s="181"/>
      <c r="Q23" s="55"/>
      <c r="R23" s="56"/>
      <c r="S23" s="186"/>
      <c r="T23" s="187"/>
      <c r="U23" s="55"/>
      <c r="V23" s="181"/>
      <c r="W23" s="55"/>
      <c r="X23" s="56"/>
      <c r="Y23" s="186"/>
      <c r="Z23" s="187"/>
      <c r="AA23" s="55"/>
      <c r="AB23" s="181"/>
      <c r="AC23" s="55"/>
      <c r="AD23" s="56"/>
      <c r="AE23" s="186"/>
      <c r="AF23" s="187"/>
      <c r="AG23" s="55"/>
      <c r="AH23" s="181"/>
      <c r="AI23" s="55"/>
      <c r="AJ23" s="56"/>
      <c r="AK23" s="186"/>
      <c r="AL23" s="187"/>
      <c r="AM23" s="55"/>
      <c r="AN23" s="181"/>
      <c r="AO23" s="55"/>
      <c r="AP23" s="56"/>
      <c r="AQ23" s="186"/>
      <c r="AR23" s="187"/>
      <c r="AS23" s="55"/>
      <c r="AT23" s="181"/>
      <c r="AU23" s="55"/>
      <c r="AV23" s="56"/>
      <c r="AW23" s="186"/>
      <c r="AX23" s="187"/>
      <c r="AY23" s="55"/>
      <c r="AZ23" s="181"/>
      <c r="BA23" s="55"/>
      <c r="BB23" s="56"/>
      <c r="BC23" s="186"/>
      <c r="BD23" s="187"/>
      <c r="BE23" s="55"/>
      <c r="BF23" s="181"/>
      <c r="BG23" s="55"/>
      <c r="BH23" s="56"/>
      <c r="BI23" s="186"/>
      <c r="BJ23" s="187"/>
      <c r="BK23" s="55"/>
      <c r="BL23" s="181"/>
      <c r="BM23" s="55"/>
      <c r="BN23" s="56"/>
      <c r="BO23" s="186"/>
      <c r="BP23" s="187"/>
      <c r="BQ23" s="55"/>
      <c r="BR23" s="181"/>
      <c r="BS23" s="55"/>
      <c r="BT23" s="56"/>
      <c r="BU23" s="186"/>
      <c r="BV23" s="187"/>
      <c r="BW23" s="199">
        <f t="shared" si="5"/>
        <v>0</v>
      </c>
      <c r="BX23" s="7"/>
    </row>
    <row r="24" spans="1:76" x14ac:dyDescent="0.2">
      <c r="A24" s="44">
        <v>45669</v>
      </c>
      <c r="B24" s="45">
        <v>0</v>
      </c>
      <c r="C24" s="45">
        <v>0</v>
      </c>
      <c r="D24" s="46">
        <f t="shared" si="6"/>
        <v>0</v>
      </c>
      <c r="E24" s="47">
        <f t="shared" si="7"/>
        <v>0</v>
      </c>
      <c r="F24" s="45">
        <v>0</v>
      </c>
      <c r="G24" s="46"/>
      <c r="H24" s="49" t="str">
        <f t="shared" si="0"/>
        <v>+</v>
      </c>
      <c r="I24" s="50">
        <f t="shared" si="1"/>
        <v>0</v>
      </c>
      <c r="J24" s="50">
        <f t="shared" si="2"/>
        <v>0</v>
      </c>
      <c r="K24" s="46" t="str">
        <f t="shared" si="3"/>
        <v>ok</v>
      </c>
      <c r="L24" s="51"/>
      <c r="M24" s="177"/>
      <c r="N24" s="52">
        <f t="shared" si="4"/>
        <v>0</v>
      </c>
      <c r="O24" s="55"/>
      <c r="P24" s="181"/>
      <c r="Q24" s="55"/>
      <c r="R24" s="56"/>
      <c r="S24" s="186"/>
      <c r="T24" s="187"/>
      <c r="U24" s="55"/>
      <c r="V24" s="181"/>
      <c r="W24" s="55"/>
      <c r="X24" s="56"/>
      <c r="Y24" s="186"/>
      <c r="Z24" s="187"/>
      <c r="AA24" s="55"/>
      <c r="AB24" s="181"/>
      <c r="AC24" s="55"/>
      <c r="AD24" s="56"/>
      <c r="AE24" s="186"/>
      <c r="AF24" s="187"/>
      <c r="AG24" s="55"/>
      <c r="AH24" s="181"/>
      <c r="AI24" s="55"/>
      <c r="AJ24" s="56"/>
      <c r="AK24" s="186"/>
      <c r="AL24" s="187"/>
      <c r="AM24" s="55"/>
      <c r="AN24" s="181"/>
      <c r="AO24" s="55"/>
      <c r="AP24" s="56"/>
      <c r="AQ24" s="186"/>
      <c r="AR24" s="187"/>
      <c r="AS24" s="55"/>
      <c r="AT24" s="181"/>
      <c r="AU24" s="55"/>
      <c r="AV24" s="56"/>
      <c r="AW24" s="186"/>
      <c r="AX24" s="187"/>
      <c r="AY24" s="55"/>
      <c r="AZ24" s="181"/>
      <c r="BA24" s="55"/>
      <c r="BB24" s="56"/>
      <c r="BC24" s="186"/>
      <c r="BD24" s="187"/>
      <c r="BE24" s="55"/>
      <c r="BF24" s="181"/>
      <c r="BG24" s="55"/>
      <c r="BH24" s="56"/>
      <c r="BI24" s="186"/>
      <c r="BJ24" s="187"/>
      <c r="BK24" s="55"/>
      <c r="BL24" s="181"/>
      <c r="BM24" s="55"/>
      <c r="BN24" s="56"/>
      <c r="BO24" s="186"/>
      <c r="BP24" s="187"/>
      <c r="BQ24" s="55"/>
      <c r="BR24" s="181"/>
      <c r="BS24" s="55"/>
      <c r="BT24" s="56"/>
      <c r="BU24" s="186"/>
      <c r="BV24" s="187"/>
      <c r="BW24" s="199">
        <f t="shared" si="5"/>
        <v>0</v>
      </c>
      <c r="BX24" s="7"/>
    </row>
    <row r="25" spans="1:76" x14ac:dyDescent="0.2">
      <c r="A25" s="44">
        <v>45670</v>
      </c>
      <c r="B25" s="45">
        <v>0</v>
      </c>
      <c r="C25" s="45">
        <v>0</v>
      </c>
      <c r="D25" s="46">
        <f t="shared" si="6"/>
        <v>0</v>
      </c>
      <c r="E25" s="47">
        <f t="shared" si="7"/>
        <v>0</v>
      </c>
      <c r="F25" s="45">
        <v>0</v>
      </c>
      <c r="G25" s="46"/>
      <c r="H25" s="49" t="str">
        <f t="shared" si="0"/>
        <v>+</v>
      </c>
      <c r="I25" s="50">
        <f t="shared" si="1"/>
        <v>0</v>
      </c>
      <c r="J25" s="50">
        <f t="shared" si="2"/>
        <v>0</v>
      </c>
      <c r="K25" s="46" t="str">
        <f t="shared" si="3"/>
        <v>ok</v>
      </c>
      <c r="L25" s="51"/>
      <c r="M25" s="177"/>
      <c r="N25" s="52">
        <f t="shared" si="4"/>
        <v>0</v>
      </c>
      <c r="O25" s="55"/>
      <c r="P25" s="181"/>
      <c r="Q25" s="55"/>
      <c r="R25" s="56"/>
      <c r="S25" s="186"/>
      <c r="T25" s="187"/>
      <c r="U25" s="55"/>
      <c r="V25" s="181"/>
      <c r="W25" s="55"/>
      <c r="X25" s="56"/>
      <c r="Y25" s="186"/>
      <c r="Z25" s="187"/>
      <c r="AA25" s="55"/>
      <c r="AB25" s="181"/>
      <c r="AC25" s="55"/>
      <c r="AD25" s="56"/>
      <c r="AE25" s="186"/>
      <c r="AF25" s="187"/>
      <c r="AG25" s="55"/>
      <c r="AH25" s="181"/>
      <c r="AI25" s="55"/>
      <c r="AJ25" s="56"/>
      <c r="AK25" s="186"/>
      <c r="AL25" s="187"/>
      <c r="AM25" s="55"/>
      <c r="AN25" s="181"/>
      <c r="AO25" s="55"/>
      <c r="AP25" s="56"/>
      <c r="AQ25" s="186"/>
      <c r="AR25" s="187"/>
      <c r="AS25" s="55"/>
      <c r="AT25" s="181"/>
      <c r="AU25" s="55"/>
      <c r="AV25" s="56"/>
      <c r="AW25" s="186"/>
      <c r="AX25" s="187"/>
      <c r="AY25" s="55"/>
      <c r="AZ25" s="181"/>
      <c r="BA25" s="55"/>
      <c r="BB25" s="56"/>
      <c r="BC25" s="186"/>
      <c r="BD25" s="187"/>
      <c r="BE25" s="55"/>
      <c r="BF25" s="181"/>
      <c r="BG25" s="55"/>
      <c r="BH25" s="56"/>
      <c r="BI25" s="186"/>
      <c r="BJ25" s="187"/>
      <c r="BK25" s="55"/>
      <c r="BL25" s="181"/>
      <c r="BM25" s="55"/>
      <c r="BN25" s="56"/>
      <c r="BO25" s="186"/>
      <c r="BP25" s="187"/>
      <c r="BQ25" s="55"/>
      <c r="BR25" s="181"/>
      <c r="BS25" s="55"/>
      <c r="BT25" s="56"/>
      <c r="BU25" s="186"/>
      <c r="BV25" s="187"/>
      <c r="BW25" s="199">
        <f t="shared" si="5"/>
        <v>0</v>
      </c>
      <c r="BX25" s="7"/>
    </row>
    <row r="26" spans="1:76" x14ac:dyDescent="0.2">
      <c r="A26" s="44">
        <v>45671</v>
      </c>
      <c r="B26" s="45">
        <v>0</v>
      </c>
      <c r="C26" s="45">
        <v>0</v>
      </c>
      <c r="D26" s="46">
        <f t="shared" si="6"/>
        <v>0</v>
      </c>
      <c r="E26" s="47">
        <f t="shared" si="7"/>
        <v>0</v>
      </c>
      <c r="F26" s="45">
        <v>0</v>
      </c>
      <c r="G26" s="46"/>
      <c r="H26" s="49" t="str">
        <f t="shared" si="0"/>
        <v>+</v>
      </c>
      <c r="I26" s="50">
        <f t="shared" si="1"/>
        <v>0</v>
      </c>
      <c r="J26" s="50">
        <f t="shared" si="2"/>
        <v>0</v>
      </c>
      <c r="K26" s="46" t="str">
        <f t="shared" si="3"/>
        <v>ok</v>
      </c>
      <c r="L26" s="51"/>
      <c r="M26" s="177"/>
      <c r="N26" s="52">
        <f t="shared" si="4"/>
        <v>0</v>
      </c>
      <c r="O26" s="55"/>
      <c r="P26" s="181"/>
      <c r="Q26" s="55"/>
      <c r="R26" s="56"/>
      <c r="S26" s="186"/>
      <c r="T26" s="187"/>
      <c r="U26" s="55"/>
      <c r="V26" s="181"/>
      <c r="W26" s="55"/>
      <c r="X26" s="56"/>
      <c r="Y26" s="186"/>
      <c r="Z26" s="187"/>
      <c r="AA26" s="55"/>
      <c r="AB26" s="181"/>
      <c r="AC26" s="55"/>
      <c r="AD26" s="56"/>
      <c r="AE26" s="186"/>
      <c r="AF26" s="187"/>
      <c r="AG26" s="55"/>
      <c r="AH26" s="181"/>
      <c r="AI26" s="55"/>
      <c r="AJ26" s="56"/>
      <c r="AK26" s="186"/>
      <c r="AL26" s="187"/>
      <c r="AM26" s="55"/>
      <c r="AN26" s="181"/>
      <c r="AO26" s="55"/>
      <c r="AP26" s="56"/>
      <c r="AQ26" s="186"/>
      <c r="AR26" s="187"/>
      <c r="AS26" s="55"/>
      <c r="AT26" s="181"/>
      <c r="AU26" s="55"/>
      <c r="AV26" s="56"/>
      <c r="AW26" s="186"/>
      <c r="AX26" s="187"/>
      <c r="AY26" s="55"/>
      <c r="AZ26" s="181"/>
      <c r="BA26" s="55"/>
      <c r="BB26" s="56"/>
      <c r="BC26" s="186"/>
      <c r="BD26" s="187"/>
      <c r="BE26" s="55"/>
      <c r="BF26" s="181"/>
      <c r="BG26" s="55"/>
      <c r="BH26" s="56"/>
      <c r="BI26" s="186"/>
      <c r="BJ26" s="187"/>
      <c r="BK26" s="55"/>
      <c r="BL26" s="181"/>
      <c r="BM26" s="55"/>
      <c r="BN26" s="56"/>
      <c r="BO26" s="186"/>
      <c r="BP26" s="187"/>
      <c r="BQ26" s="55"/>
      <c r="BR26" s="181"/>
      <c r="BS26" s="55"/>
      <c r="BT26" s="56"/>
      <c r="BU26" s="186"/>
      <c r="BV26" s="187"/>
      <c r="BW26" s="199">
        <f t="shared" si="5"/>
        <v>0</v>
      </c>
      <c r="BX26" s="7"/>
    </row>
    <row r="27" spans="1:76" x14ac:dyDescent="0.2">
      <c r="A27" s="44">
        <v>45672</v>
      </c>
      <c r="B27" s="45">
        <v>0</v>
      </c>
      <c r="C27" s="45">
        <v>0</v>
      </c>
      <c r="D27" s="46">
        <f t="shared" si="6"/>
        <v>0</v>
      </c>
      <c r="E27" s="47">
        <f t="shared" si="7"/>
        <v>0</v>
      </c>
      <c r="F27" s="45">
        <v>0</v>
      </c>
      <c r="G27" s="46"/>
      <c r="H27" s="49" t="str">
        <f t="shared" si="0"/>
        <v>+</v>
      </c>
      <c r="I27" s="50">
        <f t="shared" si="1"/>
        <v>0</v>
      </c>
      <c r="J27" s="50">
        <f t="shared" si="2"/>
        <v>0</v>
      </c>
      <c r="K27" s="46" t="str">
        <f t="shared" si="3"/>
        <v>ok</v>
      </c>
      <c r="L27" s="51"/>
      <c r="M27" s="177"/>
      <c r="N27" s="52">
        <f t="shared" si="4"/>
        <v>0</v>
      </c>
      <c r="O27" s="55"/>
      <c r="P27" s="181"/>
      <c r="Q27" s="55"/>
      <c r="R27" s="56"/>
      <c r="S27" s="186"/>
      <c r="T27" s="187"/>
      <c r="U27" s="55"/>
      <c r="V27" s="181"/>
      <c r="W27" s="55"/>
      <c r="X27" s="56"/>
      <c r="Y27" s="186"/>
      <c r="Z27" s="187"/>
      <c r="AA27" s="55"/>
      <c r="AB27" s="181"/>
      <c r="AC27" s="55"/>
      <c r="AD27" s="56"/>
      <c r="AE27" s="186"/>
      <c r="AF27" s="187"/>
      <c r="AG27" s="55"/>
      <c r="AH27" s="181"/>
      <c r="AI27" s="55"/>
      <c r="AJ27" s="56"/>
      <c r="AK27" s="186"/>
      <c r="AL27" s="187"/>
      <c r="AM27" s="55"/>
      <c r="AN27" s="181"/>
      <c r="AO27" s="55"/>
      <c r="AP27" s="56"/>
      <c r="AQ27" s="186"/>
      <c r="AR27" s="187"/>
      <c r="AS27" s="55"/>
      <c r="AT27" s="181"/>
      <c r="AU27" s="55"/>
      <c r="AV27" s="56"/>
      <c r="AW27" s="186"/>
      <c r="AX27" s="187"/>
      <c r="AY27" s="55"/>
      <c r="AZ27" s="181"/>
      <c r="BA27" s="55"/>
      <c r="BB27" s="56"/>
      <c r="BC27" s="186"/>
      <c r="BD27" s="187"/>
      <c r="BE27" s="55"/>
      <c r="BF27" s="181"/>
      <c r="BG27" s="55"/>
      <c r="BH27" s="56"/>
      <c r="BI27" s="186"/>
      <c r="BJ27" s="187"/>
      <c r="BK27" s="55"/>
      <c r="BL27" s="181"/>
      <c r="BM27" s="55"/>
      <c r="BN27" s="56"/>
      <c r="BO27" s="186"/>
      <c r="BP27" s="187"/>
      <c r="BQ27" s="55"/>
      <c r="BR27" s="181"/>
      <c r="BS27" s="55"/>
      <c r="BT27" s="56"/>
      <c r="BU27" s="186"/>
      <c r="BV27" s="187"/>
      <c r="BW27" s="199">
        <f t="shared" si="5"/>
        <v>0</v>
      </c>
      <c r="BX27" s="7"/>
    </row>
    <row r="28" spans="1:76" x14ac:dyDescent="0.2">
      <c r="A28" s="44">
        <v>45673</v>
      </c>
      <c r="B28" s="45">
        <v>0</v>
      </c>
      <c r="C28" s="45">
        <v>0</v>
      </c>
      <c r="D28" s="46">
        <f t="shared" si="6"/>
        <v>0</v>
      </c>
      <c r="E28" s="47">
        <f t="shared" si="7"/>
        <v>0</v>
      </c>
      <c r="F28" s="45">
        <v>0</v>
      </c>
      <c r="G28" s="46"/>
      <c r="H28" s="49" t="str">
        <f t="shared" si="0"/>
        <v>+</v>
      </c>
      <c r="I28" s="50">
        <f t="shared" si="1"/>
        <v>0</v>
      </c>
      <c r="J28" s="50">
        <f t="shared" si="2"/>
        <v>0</v>
      </c>
      <c r="K28" s="46" t="str">
        <f t="shared" si="3"/>
        <v>ok</v>
      </c>
      <c r="L28" s="51"/>
      <c r="M28" s="177"/>
      <c r="N28" s="52">
        <f t="shared" si="4"/>
        <v>0</v>
      </c>
      <c r="O28" s="55"/>
      <c r="P28" s="181"/>
      <c r="Q28" s="55"/>
      <c r="R28" s="56"/>
      <c r="S28" s="186"/>
      <c r="T28" s="187"/>
      <c r="U28" s="55"/>
      <c r="V28" s="181"/>
      <c r="W28" s="55"/>
      <c r="X28" s="56"/>
      <c r="Y28" s="186"/>
      <c r="Z28" s="187"/>
      <c r="AA28" s="55"/>
      <c r="AB28" s="181"/>
      <c r="AC28" s="55"/>
      <c r="AD28" s="56"/>
      <c r="AE28" s="186"/>
      <c r="AF28" s="187"/>
      <c r="AG28" s="55"/>
      <c r="AH28" s="181"/>
      <c r="AI28" s="55"/>
      <c r="AJ28" s="56"/>
      <c r="AK28" s="186"/>
      <c r="AL28" s="187"/>
      <c r="AM28" s="55"/>
      <c r="AN28" s="181"/>
      <c r="AO28" s="55"/>
      <c r="AP28" s="56"/>
      <c r="AQ28" s="186"/>
      <c r="AR28" s="187"/>
      <c r="AS28" s="55"/>
      <c r="AT28" s="181"/>
      <c r="AU28" s="55"/>
      <c r="AV28" s="56"/>
      <c r="AW28" s="186"/>
      <c r="AX28" s="187"/>
      <c r="AY28" s="55"/>
      <c r="AZ28" s="181"/>
      <c r="BA28" s="55"/>
      <c r="BB28" s="56"/>
      <c r="BC28" s="186"/>
      <c r="BD28" s="187"/>
      <c r="BE28" s="55"/>
      <c r="BF28" s="181"/>
      <c r="BG28" s="55"/>
      <c r="BH28" s="56"/>
      <c r="BI28" s="186"/>
      <c r="BJ28" s="187"/>
      <c r="BK28" s="55"/>
      <c r="BL28" s="181"/>
      <c r="BM28" s="55"/>
      <c r="BN28" s="56"/>
      <c r="BO28" s="186"/>
      <c r="BP28" s="187"/>
      <c r="BQ28" s="55"/>
      <c r="BR28" s="181"/>
      <c r="BS28" s="55"/>
      <c r="BT28" s="56"/>
      <c r="BU28" s="186"/>
      <c r="BV28" s="187"/>
      <c r="BW28" s="199">
        <f t="shared" si="5"/>
        <v>0</v>
      </c>
      <c r="BX28" s="7"/>
    </row>
    <row r="29" spans="1:76" x14ac:dyDescent="0.2">
      <c r="A29" s="44">
        <v>45674</v>
      </c>
      <c r="B29" s="45">
        <v>0</v>
      </c>
      <c r="C29" s="45">
        <v>0</v>
      </c>
      <c r="D29" s="46">
        <f t="shared" si="6"/>
        <v>0</v>
      </c>
      <c r="E29" s="47">
        <f t="shared" si="7"/>
        <v>0</v>
      </c>
      <c r="F29" s="45">
        <v>0</v>
      </c>
      <c r="G29" s="46"/>
      <c r="H29" s="49" t="str">
        <f t="shared" si="0"/>
        <v>+</v>
      </c>
      <c r="I29" s="50">
        <f t="shared" si="1"/>
        <v>0</v>
      </c>
      <c r="J29" s="50">
        <f t="shared" si="2"/>
        <v>0</v>
      </c>
      <c r="K29" s="46" t="str">
        <f t="shared" si="3"/>
        <v>ok</v>
      </c>
      <c r="L29" s="51"/>
      <c r="M29" s="177"/>
      <c r="N29" s="52">
        <f t="shared" si="4"/>
        <v>0</v>
      </c>
      <c r="O29" s="55"/>
      <c r="P29" s="181"/>
      <c r="Q29" s="55"/>
      <c r="R29" s="56"/>
      <c r="S29" s="186"/>
      <c r="T29" s="187"/>
      <c r="U29" s="55"/>
      <c r="V29" s="181"/>
      <c r="W29" s="55"/>
      <c r="X29" s="56"/>
      <c r="Y29" s="186"/>
      <c r="Z29" s="187"/>
      <c r="AA29" s="55"/>
      <c r="AB29" s="181"/>
      <c r="AC29" s="55"/>
      <c r="AD29" s="56"/>
      <c r="AE29" s="186"/>
      <c r="AF29" s="187"/>
      <c r="AG29" s="55"/>
      <c r="AH29" s="181"/>
      <c r="AI29" s="55"/>
      <c r="AJ29" s="56"/>
      <c r="AK29" s="186"/>
      <c r="AL29" s="187"/>
      <c r="AM29" s="55"/>
      <c r="AN29" s="181"/>
      <c r="AO29" s="55"/>
      <c r="AP29" s="56"/>
      <c r="AQ29" s="186"/>
      <c r="AR29" s="187"/>
      <c r="AS29" s="55"/>
      <c r="AT29" s="181"/>
      <c r="AU29" s="55"/>
      <c r="AV29" s="56"/>
      <c r="AW29" s="186"/>
      <c r="AX29" s="187"/>
      <c r="AY29" s="55"/>
      <c r="AZ29" s="181"/>
      <c r="BA29" s="55"/>
      <c r="BB29" s="56"/>
      <c r="BC29" s="186"/>
      <c r="BD29" s="187"/>
      <c r="BE29" s="55"/>
      <c r="BF29" s="181"/>
      <c r="BG29" s="55"/>
      <c r="BH29" s="56"/>
      <c r="BI29" s="186"/>
      <c r="BJ29" s="187"/>
      <c r="BK29" s="55"/>
      <c r="BL29" s="181"/>
      <c r="BM29" s="55"/>
      <c r="BN29" s="56"/>
      <c r="BO29" s="186"/>
      <c r="BP29" s="187"/>
      <c r="BQ29" s="55"/>
      <c r="BR29" s="181"/>
      <c r="BS29" s="55"/>
      <c r="BT29" s="56"/>
      <c r="BU29" s="186"/>
      <c r="BV29" s="187"/>
      <c r="BW29" s="199">
        <f t="shared" si="5"/>
        <v>0</v>
      </c>
      <c r="BX29" s="7"/>
    </row>
    <row r="30" spans="1:76" x14ac:dyDescent="0.2">
      <c r="A30" s="44">
        <v>45675</v>
      </c>
      <c r="B30" s="45">
        <v>0</v>
      </c>
      <c r="C30" s="45">
        <v>0</v>
      </c>
      <c r="D30" s="46">
        <f t="shared" si="6"/>
        <v>0</v>
      </c>
      <c r="E30" s="47">
        <f t="shared" si="7"/>
        <v>0</v>
      </c>
      <c r="F30" s="45">
        <v>0</v>
      </c>
      <c r="G30" s="46"/>
      <c r="H30" s="49" t="str">
        <f t="shared" si="0"/>
        <v>+</v>
      </c>
      <c r="I30" s="50">
        <f t="shared" si="1"/>
        <v>0</v>
      </c>
      <c r="J30" s="50">
        <f t="shared" si="2"/>
        <v>0</v>
      </c>
      <c r="K30" s="46" t="str">
        <f t="shared" si="3"/>
        <v>ok</v>
      </c>
      <c r="L30" s="51"/>
      <c r="M30" s="177"/>
      <c r="N30" s="52">
        <f t="shared" si="4"/>
        <v>0</v>
      </c>
      <c r="O30" s="55"/>
      <c r="P30" s="181"/>
      <c r="Q30" s="55"/>
      <c r="R30" s="56"/>
      <c r="S30" s="186"/>
      <c r="T30" s="187"/>
      <c r="U30" s="55"/>
      <c r="V30" s="181"/>
      <c r="W30" s="55"/>
      <c r="X30" s="56"/>
      <c r="Y30" s="186"/>
      <c r="Z30" s="187"/>
      <c r="AA30" s="55"/>
      <c r="AB30" s="181"/>
      <c r="AC30" s="55"/>
      <c r="AD30" s="56"/>
      <c r="AE30" s="186"/>
      <c r="AF30" s="187"/>
      <c r="AG30" s="55"/>
      <c r="AH30" s="181"/>
      <c r="AI30" s="55"/>
      <c r="AJ30" s="56"/>
      <c r="AK30" s="186"/>
      <c r="AL30" s="187"/>
      <c r="AM30" s="55"/>
      <c r="AN30" s="181"/>
      <c r="AO30" s="55"/>
      <c r="AP30" s="56"/>
      <c r="AQ30" s="186"/>
      <c r="AR30" s="187"/>
      <c r="AS30" s="55"/>
      <c r="AT30" s="181"/>
      <c r="AU30" s="55"/>
      <c r="AV30" s="56"/>
      <c r="AW30" s="186"/>
      <c r="AX30" s="187"/>
      <c r="AY30" s="55"/>
      <c r="AZ30" s="181"/>
      <c r="BA30" s="55"/>
      <c r="BB30" s="56"/>
      <c r="BC30" s="186"/>
      <c r="BD30" s="187"/>
      <c r="BE30" s="55"/>
      <c r="BF30" s="181"/>
      <c r="BG30" s="55"/>
      <c r="BH30" s="56"/>
      <c r="BI30" s="186"/>
      <c r="BJ30" s="187"/>
      <c r="BK30" s="55"/>
      <c r="BL30" s="181"/>
      <c r="BM30" s="55"/>
      <c r="BN30" s="56"/>
      <c r="BO30" s="186"/>
      <c r="BP30" s="187"/>
      <c r="BQ30" s="55"/>
      <c r="BR30" s="181"/>
      <c r="BS30" s="55"/>
      <c r="BT30" s="56"/>
      <c r="BU30" s="186"/>
      <c r="BV30" s="187"/>
      <c r="BW30" s="199">
        <f t="shared" si="5"/>
        <v>0</v>
      </c>
      <c r="BX30" s="7"/>
    </row>
    <row r="31" spans="1:76" x14ac:dyDescent="0.2">
      <c r="A31" s="44">
        <v>45676</v>
      </c>
      <c r="B31" s="45">
        <v>0</v>
      </c>
      <c r="C31" s="45">
        <v>0</v>
      </c>
      <c r="D31" s="46">
        <f t="shared" si="6"/>
        <v>0</v>
      </c>
      <c r="E31" s="47">
        <f t="shared" si="7"/>
        <v>0</v>
      </c>
      <c r="F31" s="45">
        <v>0</v>
      </c>
      <c r="G31" s="46"/>
      <c r="H31" s="49" t="str">
        <f t="shared" si="0"/>
        <v>+</v>
      </c>
      <c r="I31" s="50">
        <f t="shared" si="1"/>
        <v>0</v>
      </c>
      <c r="J31" s="50">
        <f t="shared" si="2"/>
        <v>0</v>
      </c>
      <c r="K31" s="46" t="str">
        <f t="shared" si="3"/>
        <v>ok</v>
      </c>
      <c r="L31" s="51"/>
      <c r="M31" s="177"/>
      <c r="N31" s="52">
        <f t="shared" si="4"/>
        <v>0</v>
      </c>
      <c r="O31" s="55"/>
      <c r="P31" s="181"/>
      <c r="Q31" s="55"/>
      <c r="R31" s="56"/>
      <c r="S31" s="186"/>
      <c r="T31" s="187"/>
      <c r="U31" s="55"/>
      <c r="V31" s="181"/>
      <c r="W31" s="55"/>
      <c r="X31" s="56"/>
      <c r="Y31" s="186"/>
      <c r="Z31" s="187"/>
      <c r="AA31" s="55"/>
      <c r="AB31" s="181"/>
      <c r="AC31" s="55"/>
      <c r="AD31" s="56"/>
      <c r="AE31" s="186"/>
      <c r="AF31" s="187"/>
      <c r="AG31" s="55"/>
      <c r="AH31" s="181"/>
      <c r="AI31" s="55"/>
      <c r="AJ31" s="56"/>
      <c r="AK31" s="186"/>
      <c r="AL31" s="187"/>
      <c r="AM31" s="55"/>
      <c r="AN31" s="181"/>
      <c r="AO31" s="55"/>
      <c r="AP31" s="56"/>
      <c r="AQ31" s="186"/>
      <c r="AR31" s="187"/>
      <c r="AS31" s="55"/>
      <c r="AT31" s="181"/>
      <c r="AU31" s="55"/>
      <c r="AV31" s="56"/>
      <c r="AW31" s="186"/>
      <c r="AX31" s="187"/>
      <c r="AY31" s="55"/>
      <c r="AZ31" s="181"/>
      <c r="BA31" s="55"/>
      <c r="BB31" s="56"/>
      <c r="BC31" s="186"/>
      <c r="BD31" s="187"/>
      <c r="BE31" s="55"/>
      <c r="BF31" s="181"/>
      <c r="BG31" s="55"/>
      <c r="BH31" s="56"/>
      <c r="BI31" s="186"/>
      <c r="BJ31" s="187"/>
      <c r="BK31" s="55"/>
      <c r="BL31" s="181"/>
      <c r="BM31" s="55"/>
      <c r="BN31" s="56"/>
      <c r="BO31" s="186"/>
      <c r="BP31" s="187"/>
      <c r="BQ31" s="55"/>
      <c r="BR31" s="181"/>
      <c r="BS31" s="55"/>
      <c r="BT31" s="56"/>
      <c r="BU31" s="186"/>
      <c r="BV31" s="187"/>
      <c r="BW31" s="199">
        <f t="shared" si="5"/>
        <v>0</v>
      </c>
      <c r="BX31" s="7"/>
    </row>
    <row r="32" spans="1:76" x14ac:dyDescent="0.2">
      <c r="A32" s="44">
        <v>45677</v>
      </c>
      <c r="B32" s="45">
        <v>0</v>
      </c>
      <c r="C32" s="45">
        <v>0</v>
      </c>
      <c r="D32" s="46">
        <f t="shared" si="6"/>
        <v>0</v>
      </c>
      <c r="E32" s="47">
        <f t="shared" si="7"/>
        <v>0</v>
      </c>
      <c r="F32" s="45">
        <v>0</v>
      </c>
      <c r="G32" s="46"/>
      <c r="H32" s="49" t="str">
        <f t="shared" si="0"/>
        <v>+</v>
      </c>
      <c r="I32" s="50">
        <f t="shared" si="1"/>
        <v>0</v>
      </c>
      <c r="J32" s="50">
        <f t="shared" si="2"/>
        <v>0</v>
      </c>
      <c r="K32" s="46" t="str">
        <f t="shared" si="3"/>
        <v>ok</v>
      </c>
      <c r="L32" s="51"/>
      <c r="M32" s="177"/>
      <c r="N32" s="52">
        <f t="shared" si="4"/>
        <v>0</v>
      </c>
      <c r="O32" s="55"/>
      <c r="P32" s="181"/>
      <c r="Q32" s="55"/>
      <c r="R32" s="56"/>
      <c r="S32" s="186"/>
      <c r="T32" s="187"/>
      <c r="U32" s="55"/>
      <c r="V32" s="181"/>
      <c r="W32" s="55"/>
      <c r="X32" s="56"/>
      <c r="Y32" s="186"/>
      <c r="Z32" s="187"/>
      <c r="AA32" s="55"/>
      <c r="AB32" s="181"/>
      <c r="AC32" s="55"/>
      <c r="AD32" s="56"/>
      <c r="AE32" s="186"/>
      <c r="AF32" s="187"/>
      <c r="AG32" s="55"/>
      <c r="AH32" s="181"/>
      <c r="AI32" s="55"/>
      <c r="AJ32" s="56"/>
      <c r="AK32" s="186"/>
      <c r="AL32" s="187"/>
      <c r="AM32" s="55"/>
      <c r="AN32" s="181"/>
      <c r="AO32" s="55"/>
      <c r="AP32" s="56"/>
      <c r="AQ32" s="186"/>
      <c r="AR32" s="187"/>
      <c r="AS32" s="55"/>
      <c r="AT32" s="181"/>
      <c r="AU32" s="55"/>
      <c r="AV32" s="56"/>
      <c r="AW32" s="186"/>
      <c r="AX32" s="187"/>
      <c r="AY32" s="55"/>
      <c r="AZ32" s="181"/>
      <c r="BA32" s="55"/>
      <c r="BB32" s="56"/>
      <c r="BC32" s="186"/>
      <c r="BD32" s="187"/>
      <c r="BE32" s="55"/>
      <c r="BF32" s="181"/>
      <c r="BG32" s="55"/>
      <c r="BH32" s="56"/>
      <c r="BI32" s="186"/>
      <c r="BJ32" s="187"/>
      <c r="BK32" s="55"/>
      <c r="BL32" s="181"/>
      <c r="BM32" s="55"/>
      <c r="BN32" s="56"/>
      <c r="BO32" s="186"/>
      <c r="BP32" s="187"/>
      <c r="BQ32" s="55"/>
      <c r="BR32" s="181"/>
      <c r="BS32" s="55"/>
      <c r="BT32" s="56"/>
      <c r="BU32" s="186"/>
      <c r="BV32" s="187"/>
      <c r="BW32" s="199">
        <f t="shared" si="5"/>
        <v>0</v>
      </c>
      <c r="BX32" s="7"/>
    </row>
    <row r="33" spans="1:76" x14ac:dyDescent="0.2">
      <c r="A33" s="44">
        <v>45678</v>
      </c>
      <c r="B33" s="45">
        <v>0</v>
      </c>
      <c r="C33" s="45">
        <v>0</v>
      </c>
      <c r="D33" s="46">
        <f t="shared" si="6"/>
        <v>0</v>
      </c>
      <c r="E33" s="47">
        <f t="shared" si="7"/>
        <v>0</v>
      </c>
      <c r="F33" s="45">
        <v>0</v>
      </c>
      <c r="G33" s="46"/>
      <c r="H33" s="49" t="str">
        <f t="shared" si="0"/>
        <v>+</v>
      </c>
      <c r="I33" s="50">
        <f t="shared" si="1"/>
        <v>0</v>
      </c>
      <c r="J33" s="50">
        <f t="shared" si="2"/>
        <v>0</v>
      </c>
      <c r="K33" s="46" t="str">
        <f t="shared" si="3"/>
        <v>ok</v>
      </c>
      <c r="L33" s="51"/>
      <c r="M33" s="177"/>
      <c r="N33" s="52">
        <f t="shared" si="4"/>
        <v>0</v>
      </c>
      <c r="O33" s="55"/>
      <c r="P33" s="181"/>
      <c r="Q33" s="55"/>
      <c r="R33" s="56"/>
      <c r="S33" s="186"/>
      <c r="T33" s="187"/>
      <c r="U33" s="55"/>
      <c r="V33" s="181"/>
      <c r="W33" s="55"/>
      <c r="X33" s="56"/>
      <c r="Y33" s="186"/>
      <c r="Z33" s="187"/>
      <c r="AA33" s="55"/>
      <c r="AB33" s="181"/>
      <c r="AC33" s="55"/>
      <c r="AD33" s="56"/>
      <c r="AE33" s="186"/>
      <c r="AF33" s="187"/>
      <c r="AG33" s="55"/>
      <c r="AH33" s="181"/>
      <c r="AI33" s="55"/>
      <c r="AJ33" s="56"/>
      <c r="AK33" s="186"/>
      <c r="AL33" s="187"/>
      <c r="AM33" s="55"/>
      <c r="AN33" s="181"/>
      <c r="AO33" s="55"/>
      <c r="AP33" s="56"/>
      <c r="AQ33" s="186"/>
      <c r="AR33" s="187"/>
      <c r="AS33" s="55"/>
      <c r="AT33" s="181"/>
      <c r="AU33" s="55"/>
      <c r="AV33" s="56"/>
      <c r="AW33" s="186"/>
      <c r="AX33" s="187"/>
      <c r="AY33" s="55"/>
      <c r="AZ33" s="181"/>
      <c r="BA33" s="55"/>
      <c r="BB33" s="56"/>
      <c r="BC33" s="186"/>
      <c r="BD33" s="187"/>
      <c r="BE33" s="55"/>
      <c r="BF33" s="181"/>
      <c r="BG33" s="55"/>
      <c r="BH33" s="56"/>
      <c r="BI33" s="186"/>
      <c r="BJ33" s="187"/>
      <c r="BK33" s="55"/>
      <c r="BL33" s="181"/>
      <c r="BM33" s="55"/>
      <c r="BN33" s="56"/>
      <c r="BO33" s="186"/>
      <c r="BP33" s="187"/>
      <c r="BQ33" s="55"/>
      <c r="BR33" s="181"/>
      <c r="BS33" s="55"/>
      <c r="BT33" s="56"/>
      <c r="BU33" s="186"/>
      <c r="BV33" s="187"/>
      <c r="BW33" s="199">
        <f t="shared" si="5"/>
        <v>0</v>
      </c>
      <c r="BX33" s="7"/>
    </row>
    <row r="34" spans="1:76" x14ac:dyDescent="0.2">
      <c r="A34" s="44">
        <v>45679</v>
      </c>
      <c r="B34" s="45">
        <v>0</v>
      </c>
      <c r="C34" s="45">
        <v>0</v>
      </c>
      <c r="D34" s="46">
        <f t="shared" si="6"/>
        <v>0</v>
      </c>
      <c r="E34" s="47">
        <f t="shared" si="7"/>
        <v>0</v>
      </c>
      <c r="F34" s="45">
        <v>0</v>
      </c>
      <c r="G34" s="46"/>
      <c r="H34" s="49" t="str">
        <f t="shared" si="0"/>
        <v>+</v>
      </c>
      <c r="I34" s="50">
        <f t="shared" si="1"/>
        <v>0</v>
      </c>
      <c r="J34" s="50">
        <f t="shared" si="2"/>
        <v>0</v>
      </c>
      <c r="K34" s="46" t="str">
        <f t="shared" si="3"/>
        <v>ok</v>
      </c>
      <c r="L34" s="51"/>
      <c r="M34" s="177"/>
      <c r="N34" s="52">
        <f t="shared" si="4"/>
        <v>0</v>
      </c>
      <c r="O34" s="55"/>
      <c r="P34" s="181"/>
      <c r="Q34" s="55"/>
      <c r="R34" s="56"/>
      <c r="S34" s="186"/>
      <c r="T34" s="187"/>
      <c r="U34" s="55"/>
      <c r="V34" s="181"/>
      <c r="W34" s="55"/>
      <c r="X34" s="56"/>
      <c r="Y34" s="186"/>
      <c r="Z34" s="187"/>
      <c r="AA34" s="55"/>
      <c r="AB34" s="181"/>
      <c r="AC34" s="55"/>
      <c r="AD34" s="56"/>
      <c r="AE34" s="186"/>
      <c r="AF34" s="187"/>
      <c r="AG34" s="55"/>
      <c r="AH34" s="181"/>
      <c r="AI34" s="55"/>
      <c r="AJ34" s="56"/>
      <c r="AK34" s="186"/>
      <c r="AL34" s="187"/>
      <c r="AM34" s="55"/>
      <c r="AN34" s="181"/>
      <c r="AO34" s="55"/>
      <c r="AP34" s="56"/>
      <c r="AQ34" s="186"/>
      <c r="AR34" s="187"/>
      <c r="AS34" s="55"/>
      <c r="AT34" s="181"/>
      <c r="AU34" s="55"/>
      <c r="AV34" s="56"/>
      <c r="AW34" s="186"/>
      <c r="AX34" s="187"/>
      <c r="AY34" s="55"/>
      <c r="AZ34" s="181"/>
      <c r="BA34" s="55"/>
      <c r="BB34" s="56"/>
      <c r="BC34" s="186"/>
      <c r="BD34" s="187"/>
      <c r="BE34" s="55"/>
      <c r="BF34" s="181"/>
      <c r="BG34" s="55"/>
      <c r="BH34" s="56"/>
      <c r="BI34" s="186"/>
      <c r="BJ34" s="187"/>
      <c r="BK34" s="55"/>
      <c r="BL34" s="181"/>
      <c r="BM34" s="55"/>
      <c r="BN34" s="56"/>
      <c r="BO34" s="186"/>
      <c r="BP34" s="187"/>
      <c r="BQ34" s="55"/>
      <c r="BR34" s="181"/>
      <c r="BS34" s="55"/>
      <c r="BT34" s="56"/>
      <c r="BU34" s="186"/>
      <c r="BV34" s="187"/>
      <c r="BW34" s="199">
        <f t="shared" si="5"/>
        <v>0</v>
      </c>
      <c r="BX34" s="7"/>
    </row>
    <row r="35" spans="1:76" x14ac:dyDescent="0.2">
      <c r="A35" s="44">
        <v>45680</v>
      </c>
      <c r="B35" s="45">
        <v>0</v>
      </c>
      <c r="C35" s="45">
        <v>0</v>
      </c>
      <c r="D35" s="46">
        <f t="shared" si="6"/>
        <v>0</v>
      </c>
      <c r="E35" s="47">
        <f t="shared" si="7"/>
        <v>0</v>
      </c>
      <c r="F35" s="45">
        <v>0</v>
      </c>
      <c r="G35" s="46"/>
      <c r="H35" s="49" t="str">
        <f t="shared" si="0"/>
        <v>+</v>
      </c>
      <c r="I35" s="50">
        <f t="shared" si="1"/>
        <v>0</v>
      </c>
      <c r="J35" s="50">
        <f t="shared" si="2"/>
        <v>0</v>
      </c>
      <c r="K35" s="46" t="str">
        <f t="shared" si="3"/>
        <v>ok</v>
      </c>
      <c r="L35" s="51"/>
      <c r="M35" s="177"/>
      <c r="N35" s="52">
        <f t="shared" si="4"/>
        <v>0</v>
      </c>
      <c r="O35" s="55"/>
      <c r="P35" s="181"/>
      <c r="Q35" s="55"/>
      <c r="R35" s="56"/>
      <c r="S35" s="186"/>
      <c r="T35" s="187"/>
      <c r="U35" s="55"/>
      <c r="V35" s="181"/>
      <c r="W35" s="55"/>
      <c r="X35" s="56"/>
      <c r="Y35" s="186"/>
      <c r="Z35" s="187"/>
      <c r="AA35" s="55"/>
      <c r="AB35" s="181"/>
      <c r="AC35" s="55"/>
      <c r="AD35" s="56"/>
      <c r="AE35" s="186"/>
      <c r="AF35" s="187"/>
      <c r="AG35" s="55"/>
      <c r="AH35" s="181"/>
      <c r="AI35" s="55"/>
      <c r="AJ35" s="56"/>
      <c r="AK35" s="186"/>
      <c r="AL35" s="187"/>
      <c r="AM35" s="55"/>
      <c r="AN35" s="181"/>
      <c r="AO35" s="55"/>
      <c r="AP35" s="56"/>
      <c r="AQ35" s="186"/>
      <c r="AR35" s="187"/>
      <c r="AS35" s="55"/>
      <c r="AT35" s="181"/>
      <c r="AU35" s="55"/>
      <c r="AV35" s="56"/>
      <c r="AW35" s="186"/>
      <c r="AX35" s="187"/>
      <c r="AY35" s="55"/>
      <c r="AZ35" s="181"/>
      <c r="BA35" s="55"/>
      <c r="BB35" s="56"/>
      <c r="BC35" s="186"/>
      <c r="BD35" s="187"/>
      <c r="BE35" s="55"/>
      <c r="BF35" s="181"/>
      <c r="BG35" s="55"/>
      <c r="BH35" s="56"/>
      <c r="BI35" s="186"/>
      <c r="BJ35" s="187"/>
      <c r="BK35" s="55"/>
      <c r="BL35" s="181"/>
      <c r="BM35" s="55"/>
      <c r="BN35" s="56"/>
      <c r="BO35" s="186"/>
      <c r="BP35" s="187"/>
      <c r="BQ35" s="55"/>
      <c r="BR35" s="181"/>
      <c r="BS35" s="55"/>
      <c r="BT35" s="56"/>
      <c r="BU35" s="186"/>
      <c r="BV35" s="187"/>
      <c r="BW35" s="199">
        <f t="shared" si="5"/>
        <v>0</v>
      </c>
      <c r="BX35" s="7"/>
    </row>
    <row r="36" spans="1:76" x14ac:dyDescent="0.2">
      <c r="A36" s="44">
        <v>45681</v>
      </c>
      <c r="B36" s="45">
        <v>0</v>
      </c>
      <c r="C36" s="45">
        <v>0</v>
      </c>
      <c r="D36" s="46">
        <f t="shared" si="6"/>
        <v>0</v>
      </c>
      <c r="E36" s="47">
        <f t="shared" si="7"/>
        <v>0</v>
      </c>
      <c r="F36" s="45">
        <v>0</v>
      </c>
      <c r="G36" s="46"/>
      <c r="H36" s="49" t="str">
        <f t="shared" si="0"/>
        <v>+</v>
      </c>
      <c r="I36" s="50">
        <f t="shared" si="1"/>
        <v>0</v>
      </c>
      <c r="J36" s="50">
        <f t="shared" si="2"/>
        <v>0</v>
      </c>
      <c r="K36" s="46" t="str">
        <f t="shared" si="3"/>
        <v>ok</v>
      </c>
      <c r="L36" s="51"/>
      <c r="M36" s="177"/>
      <c r="N36" s="52">
        <f t="shared" si="4"/>
        <v>0</v>
      </c>
      <c r="O36" s="55"/>
      <c r="P36" s="181"/>
      <c r="Q36" s="55"/>
      <c r="R36" s="56"/>
      <c r="S36" s="186"/>
      <c r="T36" s="187"/>
      <c r="U36" s="55"/>
      <c r="V36" s="181"/>
      <c r="W36" s="55"/>
      <c r="X36" s="56"/>
      <c r="Y36" s="186"/>
      <c r="Z36" s="187"/>
      <c r="AA36" s="55"/>
      <c r="AB36" s="181"/>
      <c r="AC36" s="55"/>
      <c r="AD36" s="56"/>
      <c r="AE36" s="186"/>
      <c r="AF36" s="187"/>
      <c r="AG36" s="55"/>
      <c r="AH36" s="181"/>
      <c r="AI36" s="55"/>
      <c r="AJ36" s="56"/>
      <c r="AK36" s="186"/>
      <c r="AL36" s="187"/>
      <c r="AM36" s="55"/>
      <c r="AN36" s="181"/>
      <c r="AO36" s="55"/>
      <c r="AP36" s="56"/>
      <c r="AQ36" s="186"/>
      <c r="AR36" s="187"/>
      <c r="AS36" s="55"/>
      <c r="AT36" s="181"/>
      <c r="AU36" s="55"/>
      <c r="AV36" s="56"/>
      <c r="AW36" s="186"/>
      <c r="AX36" s="187"/>
      <c r="AY36" s="55"/>
      <c r="AZ36" s="181"/>
      <c r="BA36" s="55"/>
      <c r="BB36" s="56"/>
      <c r="BC36" s="186"/>
      <c r="BD36" s="187"/>
      <c r="BE36" s="55"/>
      <c r="BF36" s="181"/>
      <c r="BG36" s="55"/>
      <c r="BH36" s="56"/>
      <c r="BI36" s="186"/>
      <c r="BJ36" s="187"/>
      <c r="BK36" s="55"/>
      <c r="BL36" s="181"/>
      <c r="BM36" s="55"/>
      <c r="BN36" s="56"/>
      <c r="BO36" s="186"/>
      <c r="BP36" s="187"/>
      <c r="BQ36" s="55"/>
      <c r="BR36" s="181"/>
      <c r="BS36" s="55"/>
      <c r="BT36" s="56"/>
      <c r="BU36" s="186"/>
      <c r="BV36" s="187"/>
      <c r="BW36" s="199">
        <f t="shared" si="5"/>
        <v>0</v>
      </c>
      <c r="BX36" s="7"/>
    </row>
    <row r="37" spans="1:76" x14ac:dyDescent="0.2">
      <c r="A37" s="44">
        <v>45682</v>
      </c>
      <c r="B37" s="45">
        <v>0</v>
      </c>
      <c r="C37" s="45">
        <v>0</v>
      </c>
      <c r="D37" s="46">
        <f t="shared" si="6"/>
        <v>0</v>
      </c>
      <c r="E37" s="47">
        <f t="shared" si="7"/>
        <v>0</v>
      </c>
      <c r="F37" s="45">
        <v>0</v>
      </c>
      <c r="G37" s="46"/>
      <c r="H37" s="49" t="str">
        <f t="shared" si="0"/>
        <v>+</v>
      </c>
      <c r="I37" s="50">
        <f t="shared" si="1"/>
        <v>0</v>
      </c>
      <c r="J37" s="50">
        <f t="shared" si="2"/>
        <v>0</v>
      </c>
      <c r="K37" s="46" t="str">
        <f t="shared" si="3"/>
        <v>ok</v>
      </c>
      <c r="L37" s="51"/>
      <c r="M37" s="177"/>
      <c r="N37" s="52">
        <f t="shared" si="4"/>
        <v>0</v>
      </c>
      <c r="O37" s="55"/>
      <c r="P37" s="181"/>
      <c r="Q37" s="55"/>
      <c r="R37" s="56"/>
      <c r="S37" s="186"/>
      <c r="T37" s="187"/>
      <c r="U37" s="55"/>
      <c r="V37" s="181"/>
      <c r="W37" s="55"/>
      <c r="X37" s="56"/>
      <c r="Y37" s="186"/>
      <c r="Z37" s="187"/>
      <c r="AA37" s="55"/>
      <c r="AB37" s="181"/>
      <c r="AC37" s="55"/>
      <c r="AD37" s="56"/>
      <c r="AE37" s="186"/>
      <c r="AF37" s="187"/>
      <c r="AG37" s="55"/>
      <c r="AH37" s="181"/>
      <c r="AI37" s="55"/>
      <c r="AJ37" s="56"/>
      <c r="AK37" s="186"/>
      <c r="AL37" s="187"/>
      <c r="AM37" s="55"/>
      <c r="AN37" s="181"/>
      <c r="AO37" s="55"/>
      <c r="AP37" s="56"/>
      <c r="AQ37" s="186"/>
      <c r="AR37" s="187"/>
      <c r="AS37" s="55"/>
      <c r="AT37" s="181"/>
      <c r="AU37" s="55"/>
      <c r="AV37" s="56"/>
      <c r="AW37" s="186"/>
      <c r="AX37" s="187"/>
      <c r="AY37" s="55"/>
      <c r="AZ37" s="181"/>
      <c r="BA37" s="55"/>
      <c r="BB37" s="56"/>
      <c r="BC37" s="186"/>
      <c r="BD37" s="187"/>
      <c r="BE37" s="55"/>
      <c r="BF37" s="181"/>
      <c r="BG37" s="55"/>
      <c r="BH37" s="56"/>
      <c r="BI37" s="186"/>
      <c r="BJ37" s="187"/>
      <c r="BK37" s="55"/>
      <c r="BL37" s="181"/>
      <c r="BM37" s="55"/>
      <c r="BN37" s="56"/>
      <c r="BO37" s="186"/>
      <c r="BP37" s="187"/>
      <c r="BQ37" s="55"/>
      <c r="BR37" s="181"/>
      <c r="BS37" s="55"/>
      <c r="BT37" s="56"/>
      <c r="BU37" s="186"/>
      <c r="BV37" s="187"/>
      <c r="BW37" s="199">
        <f t="shared" si="5"/>
        <v>0</v>
      </c>
      <c r="BX37" s="7"/>
    </row>
    <row r="38" spans="1:76" x14ac:dyDescent="0.2">
      <c r="A38" s="44">
        <v>45683</v>
      </c>
      <c r="B38" s="45">
        <v>0</v>
      </c>
      <c r="C38" s="45">
        <v>0</v>
      </c>
      <c r="D38" s="46">
        <f t="shared" si="6"/>
        <v>0</v>
      </c>
      <c r="E38" s="47">
        <f t="shared" si="7"/>
        <v>0</v>
      </c>
      <c r="F38" s="45">
        <v>0</v>
      </c>
      <c r="G38" s="46"/>
      <c r="H38" s="49" t="str">
        <f t="shared" si="0"/>
        <v>+</v>
      </c>
      <c r="I38" s="50">
        <f t="shared" si="1"/>
        <v>0</v>
      </c>
      <c r="J38" s="50">
        <f t="shared" si="2"/>
        <v>0</v>
      </c>
      <c r="K38" s="46" t="str">
        <f t="shared" si="3"/>
        <v>ok</v>
      </c>
      <c r="L38" s="51"/>
      <c r="M38" s="177"/>
      <c r="N38" s="52">
        <f t="shared" si="4"/>
        <v>0</v>
      </c>
      <c r="O38" s="55"/>
      <c r="P38" s="181"/>
      <c r="Q38" s="55"/>
      <c r="R38" s="56"/>
      <c r="S38" s="186"/>
      <c r="T38" s="187"/>
      <c r="U38" s="55"/>
      <c r="V38" s="181"/>
      <c r="W38" s="55"/>
      <c r="X38" s="56"/>
      <c r="Y38" s="186"/>
      <c r="Z38" s="187"/>
      <c r="AA38" s="55"/>
      <c r="AB38" s="181"/>
      <c r="AC38" s="55"/>
      <c r="AD38" s="56"/>
      <c r="AE38" s="186"/>
      <c r="AF38" s="187"/>
      <c r="AG38" s="55"/>
      <c r="AH38" s="181"/>
      <c r="AI38" s="55"/>
      <c r="AJ38" s="56"/>
      <c r="AK38" s="186"/>
      <c r="AL38" s="187"/>
      <c r="AM38" s="55"/>
      <c r="AN38" s="181"/>
      <c r="AO38" s="55"/>
      <c r="AP38" s="56"/>
      <c r="AQ38" s="186"/>
      <c r="AR38" s="187"/>
      <c r="AS38" s="55"/>
      <c r="AT38" s="181"/>
      <c r="AU38" s="55"/>
      <c r="AV38" s="56"/>
      <c r="AW38" s="186"/>
      <c r="AX38" s="187"/>
      <c r="AY38" s="55"/>
      <c r="AZ38" s="181"/>
      <c r="BA38" s="55"/>
      <c r="BB38" s="56"/>
      <c r="BC38" s="186"/>
      <c r="BD38" s="187"/>
      <c r="BE38" s="55"/>
      <c r="BF38" s="181"/>
      <c r="BG38" s="55"/>
      <c r="BH38" s="56"/>
      <c r="BI38" s="186"/>
      <c r="BJ38" s="187"/>
      <c r="BK38" s="55"/>
      <c r="BL38" s="181"/>
      <c r="BM38" s="55"/>
      <c r="BN38" s="56"/>
      <c r="BO38" s="186"/>
      <c r="BP38" s="187"/>
      <c r="BQ38" s="55"/>
      <c r="BR38" s="181"/>
      <c r="BS38" s="55"/>
      <c r="BT38" s="56"/>
      <c r="BU38" s="186"/>
      <c r="BV38" s="187"/>
      <c r="BW38" s="199">
        <f t="shared" si="5"/>
        <v>0</v>
      </c>
      <c r="BX38" s="7"/>
    </row>
    <row r="39" spans="1:76" x14ac:dyDescent="0.2">
      <c r="A39" s="44">
        <v>45684</v>
      </c>
      <c r="B39" s="45">
        <v>0</v>
      </c>
      <c r="C39" s="45">
        <v>0</v>
      </c>
      <c r="D39" s="46">
        <f t="shared" si="6"/>
        <v>0</v>
      </c>
      <c r="E39" s="47">
        <f t="shared" si="7"/>
        <v>0</v>
      </c>
      <c r="F39" s="45">
        <v>0</v>
      </c>
      <c r="G39" s="46"/>
      <c r="H39" s="49" t="str">
        <f t="shared" si="0"/>
        <v>+</v>
      </c>
      <c r="I39" s="50">
        <f t="shared" si="1"/>
        <v>0</v>
      </c>
      <c r="J39" s="50">
        <f t="shared" si="2"/>
        <v>0</v>
      </c>
      <c r="K39" s="46" t="str">
        <f t="shared" si="3"/>
        <v>ok</v>
      </c>
      <c r="L39" s="51"/>
      <c r="M39" s="177"/>
      <c r="N39" s="52">
        <f t="shared" si="4"/>
        <v>0</v>
      </c>
      <c r="O39" s="55"/>
      <c r="P39" s="181"/>
      <c r="Q39" s="55"/>
      <c r="R39" s="56"/>
      <c r="S39" s="186"/>
      <c r="T39" s="187"/>
      <c r="U39" s="55"/>
      <c r="V39" s="181"/>
      <c r="W39" s="55"/>
      <c r="X39" s="56"/>
      <c r="Y39" s="186"/>
      <c r="Z39" s="187"/>
      <c r="AA39" s="55"/>
      <c r="AB39" s="181"/>
      <c r="AC39" s="55"/>
      <c r="AD39" s="56"/>
      <c r="AE39" s="186"/>
      <c r="AF39" s="187"/>
      <c r="AG39" s="55"/>
      <c r="AH39" s="181"/>
      <c r="AI39" s="55"/>
      <c r="AJ39" s="56"/>
      <c r="AK39" s="186"/>
      <c r="AL39" s="187"/>
      <c r="AM39" s="55"/>
      <c r="AN39" s="181"/>
      <c r="AO39" s="55"/>
      <c r="AP39" s="56"/>
      <c r="AQ39" s="186"/>
      <c r="AR39" s="187"/>
      <c r="AS39" s="55"/>
      <c r="AT39" s="181"/>
      <c r="AU39" s="55"/>
      <c r="AV39" s="56"/>
      <c r="AW39" s="186"/>
      <c r="AX39" s="187"/>
      <c r="AY39" s="55"/>
      <c r="AZ39" s="181"/>
      <c r="BA39" s="55"/>
      <c r="BB39" s="56"/>
      <c r="BC39" s="186"/>
      <c r="BD39" s="187"/>
      <c r="BE39" s="55"/>
      <c r="BF39" s="181"/>
      <c r="BG39" s="55"/>
      <c r="BH39" s="56"/>
      <c r="BI39" s="186"/>
      <c r="BJ39" s="187"/>
      <c r="BK39" s="55"/>
      <c r="BL39" s="181"/>
      <c r="BM39" s="55"/>
      <c r="BN39" s="56"/>
      <c r="BO39" s="186"/>
      <c r="BP39" s="187"/>
      <c r="BQ39" s="55"/>
      <c r="BR39" s="181"/>
      <c r="BS39" s="55"/>
      <c r="BT39" s="56"/>
      <c r="BU39" s="186"/>
      <c r="BV39" s="187"/>
      <c r="BW39" s="199">
        <f t="shared" si="5"/>
        <v>0</v>
      </c>
      <c r="BX39" s="7"/>
    </row>
    <row r="40" spans="1:76" x14ac:dyDescent="0.2">
      <c r="A40" s="44">
        <v>45685</v>
      </c>
      <c r="B40" s="45">
        <v>0</v>
      </c>
      <c r="C40" s="45">
        <v>0</v>
      </c>
      <c r="D40" s="46">
        <f t="shared" si="6"/>
        <v>0</v>
      </c>
      <c r="E40" s="47">
        <f t="shared" si="7"/>
        <v>0</v>
      </c>
      <c r="F40" s="45">
        <v>0</v>
      </c>
      <c r="G40" s="46"/>
      <c r="H40" s="49" t="str">
        <f t="shared" si="0"/>
        <v>+</v>
      </c>
      <c r="I40" s="50">
        <f t="shared" si="1"/>
        <v>0</v>
      </c>
      <c r="J40" s="50">
        <f t="shared" si="2"/>
        <v>0</v>
      </c>
      <c r="K40" s="46" t="str">
        <f t="shared" si="3"/>
        <v>ok</v>
      </c>
      <c r="L40" s="51"/>
      <c r="M40" s="177"/>
      <c r="N40" s="52">
        <f t="shared" si="4"/>
        <v>0</v>
      </c>
      <c r="O40" s="55"/>
      <c r="P40" s="181"/>
      <c r="Q40" s="55"/>
      <c r="R40" s="56"/>
      <c r="S40" s="186"/>
      <c r="T40" s="187"/>
      <c r="U40" s="55"/>
      <c r="V40" s="181"/>
      <c r="W40" s="55"/>
      <c r="X40" s="56"/>
      <c r="Y40" s="186"/>
      <c r="Z40" s="187"/>
      <c r="AA40" s="55"/>
      <c r="AB40" s="181"/>
      <c r="AC40" s="55"/>
      <c r="AD40" s="56"/>
      <c r="AE40" s="186"/>
      <c r="AF40" s="187"/>
      <c r="AG40" s="55"/>
      <c r="AH40" s="181"/>
      <c r="AI40" s="55"/>
      <c r="AJ40" s="56"/>
      <c r="AK40" s="186"/>
      <c r="AL40" s="187"/>
      <c r="AM40" s="55"/>
      <c r="AN40" s="181"/>
      <c r="AO40" s="55"/>
      <c r="AP40" s="56"/>
      <c r="AQ40" s="186"/>
      <c r="AR40" s="187"/>
      <c r="AS40" s="55"/>
      <c r="AT40" s="181"/>
      <c r="AU40" s="55"/>
      <c r="AV40" s="56"/>
      <c r="AW40" s="186"/>
      <c r="AX40" s="187"/>
      <c r="AY40" s="55"/>
      <c r="AZ40" s="181"/>
      <c r="BA40" s="55"/>
      <c r="BB40" s="56"/>
      <c r="BC40" s="186"/>
      <c r="BD40" s="187"/>
      <c r="BE40" s="55"/>
      <c r="BF40" s="181"/>
      <c r="BG40" s="55"/>
      <c r="BH40" s="56"/>
      <c r="BI40" s="186"/>
      <c r="BJ40" s="187"/>
      <c r="BK40" s="55"/>
      <c r="BL40" s="181"/>
      <c r="BM40" s="55"/>
      <c r="BN40" s="56"/>
      <c r="BO40" s="186"/>
      <c r="BP40" s="187"/>
      <c r="BQ40" s="55"/>
      <c r="BR40" s="181"/>
      <c r="BS40" s="55"/>
      <c r="BT40" s="56"/>
      <c r="BU40" s="186"/>
      <c r="BV40" s="187"/>
      <c r="BW40" s="199">
        <f t="shared" si="5"/>
        <v>0</v>
      </c>
      <c r="BX40" s="7"/>
    </row>
    <row r="41" spans="1:76" x14ac:dyDescent="0.2">
      <c r="A41" s="44">
        <v>45686</v>
      </c>
      <c r="B41" s="45">
        <v>0</v>
      </c>
      <c r="C41" s="45">
        <v>0</v>
      </c>
      <c r="D41" s="46">
        <f t="shared" si="6"/>
        <v>0</v>
      </c>
      <c r="E41" s="47">
        <f t="shared" si="7"/>
        <v>0</v>
      </c>
      <c r="F41" s="45">
        <v>0</v>
      </c>
      <c r="G41" s="46"/>
      <c r="H41" s="49" t="str">
        <f t="shared" si="0"/>
        <v>+</v>
      </c>
      <c r="I41" s="50">
        <f t="shared" si="1"/>
        <v>0</v>
      </c>
      <c r="J41" s="50">
        <f t="shared" si="2"/>
        <v>0</v>
      </c>
      <c r="K41" s="46" t="str">
        <f t="shared" si="3"/>
        <v>ok</v>
      </c>
      <c r="L41" s="51"/>
      <c r="M41" s="177"/>
      <c r="N41" s="52">
        <f t="shared" si="4"/>
        <v>0</v>
      </c>
      <c r="O41" s="55"/>
      <c r="P41" s="181"/>
      <c r="Q41" s="55"/>
      <c r="R41" s="56"/>
      <c r="S41" s="186"/>
      <c r="T41" s="187"/>
      <c r="U41" s="55"/>
      <c r="V41" s="181"/>
      <c r="W41" s="55"/>
      <c r="X41" s="56"/>
      <c r="Y41" s="186"/>
      <c r="Z41" s="187"/>
      <c r="AA41" s="55"/>
      <c r="AB41" s="181"/>
      <c r="AC41" s="55"/>
      <c r="AD41" s="56"/>
      <c r="AE41" s="186"/>
      <c r="AF41" s="187"/>
      <c r="AG41" s="55"/>
      <c r="AH41" s="181"/>
      <c r="AI41" s="55"/>
      <c r="AJ41" s="56"/>
      <c r="AK41" s="186"/>
      <c r="AL41" s="187"/>
      <c r="AM41" s="55"/>
      <c r="AN41" s="181"/>
      <c r="AO41" s="55"/>
      <c r="AP41" s="56"/>
      <c r="AQ41" s="186"/>
      <c r="AR41" s="187"/>
      <c r="AS41" s="55"/>
      <c r="AT41" s="181"/>
      <c r="AU41" s="55"/>
      <c r="AV41" s="56"/>
      <c r="AW41" s="186"/>
      <c r="AX41" s="187"/>
      <c r="AY41" s="55"/>
      <c r="AZ41" s="181"/>
      <c r="BA41" s="55"/>
      <c r="BB41" s="56"/>
      <c r="BC41" s="186"/>
      <c r="BD41" s="187"/>
      <c r="BE41" s="55"/>
      <c r="BF41" s="181"/>
      <c r="BG41" s="55"/>
      <c r="BH41" s="56"/>
      <c r="BI41" s="186"/>
      <c r="BJ41" s="187"/>
      <c r="BK41" s="55"/>
      <c r="BL41" s="181"/>
      <c r="BM41" s="55"/>
      <c r="BN41" s="56"/>
      <c r="BO41" s="186"/>
      <c r="BP41" s="187"/>
      <c r="BQ41" s="55"/>
      <c r="BR41" s="181"/>
      <c r="BS41" s="55"/>
      <c r="BT41" s="56"/>
      <c r="BU41" s="186"/>
      <c r="BV41" s="187"/>
      <c r="BW41" s="199">
        <f t="shared" si="5"/>
        <v>0</v>
      </c>
      <c r="BX41" s="7"/>
    </row>
    <row r="42" spans="1:76" x14ac:dyDescent="0.2">
      <c r="A42" s="44">
        <v>45687</v>
      </c>
      <c r="B42" s="45">
        <v>0</v>
      </c>
      <c r="C42" s="45">
        <v>0</v>
      </c>
      <c r="D42" s="46">
        <f t="shared" si="6"/>
        <v>0</v>
      </c>
      <c r="E42" s="47">
        <f t="shared" si="7"/>
        <v>0</v>
      </c>
      <c r="F42" s="45">
        <v>0</v>
      </c>
      <c r="G42" s="49"/>
      <c r="H42" s="49" t="str">
        <f t="shared" si="0"/>
        <v>+</v>
      </c>
      <c r="I42" s="50">
        <f t="shared" si="1"/>
        <v>0</v>
      </c>
      <c r="J42" s="50">
        <f t="shared" si="2"/>
        <v>0</v>
      </c>
      <c r="K42" s="46" t="str">
        <f t="shared" si="3"/>
        <v>ok</v>
      </c>
      <c r="L42" s="51"/>
      <c r="M42" s="177"/>
      <c r="N42" s="52">
        <f t="shared" si="4"/>
        <v>0</v>
      </c>
      <c r="O42" s="55"/>
      <c r="P42" s="181"/>
      <c r="Q42" s="55"/>
      <c r="R42" s="56"/>
      <c r="S42" s="186"/>
      <c r="T42" s="187"/>
      <c r="U42" s="55"/>
      <c r="V42" s="181"/>
      <c r="W42" s="55"/>
      <c r="X42" s="56"/>
      <c r="Y42" s="186"/>
      <c r="Z42" s="187"/>
      <c r="AA42" s="55"/>
      <c r="AB42" s="181"/>
      <c r="AC42" s="55"/>
      <c r="AD42" s="56"/>
      <c r="AE42" s="186"/>
      <c r="AF42" s="187"/>
      <c r="AG42" s="55"/>
      <c r="AH42" s="181"/>
      <c r="AI42" s="55"/>
      <c r="AJ42" s="56"/>
      <c r="AK42" s="186"/>
      <c r="AL42" s="187"/>
      <c r="AM42" s="55"/>
      <c r="AN42" s="181"/>
      <c r="AO42" s="55"/>
      <c r="AP42" s="56"/>
      <c r="AQ42" s="186"/>
      <c r="AR42" s="187"/>
      <c r="AS42" s="55"/>
      <c r="AT42" s="181"/>
      <c r="AU42" s="55"/>
      <c r="AV42" s="56"/>
      <c r="AW42" s="186"/>
      <c r="AX42" s="187"/>
      <c r="AY42" s="55"/>
      <c r="AZ42" s="181"/>
      <c r="BA42" s="55"/>
      <c r="BB42" s="56"/>
      <c r="BC42" s="186"/>
      <c r="BD42" s="187"/>
      <c r="BE42" s="55"/>
      <c r="BF42" s="181"/>
      <c r="BG42" s="55"/>
      <c r="BH42" s="56"/>
      <c r="BI42" s="186"/>
      <c r="BJ42" s="187"/>
      <c r="BK42" s="55"/>
      <c r="BL42" s="181"/>
      <c r="BM42" s="55"/>
      <c r="BN42" s="56"/>
      <c r="BO42" s="186"/>
      <c r="BP42" s="187"/>
      <c r="BQ42" s="55"/>
      <c r="BR42" s="181"/>
      <c r="BS42" s="55"/>
      <c r="BT42" s="56"/>
      <c r="BU42" s="186"/>
      <c r="BV42" s="187"/>
      <c r="BW42" s="199">
        <f t="shared" si="5"/>
        <v>0</v>
      </c>
      <c r="BX42" s="7"/>
    </row>
    <row r="43" spans="1:76" s="12" customFormat="1" x14ac:dyDescent="0.2">
      <c r="A43" s="44">
        <v>45688</v>
      </c>
      <c r="B43" s="45">
        <v>0</v>
      </c>
      <c r="C43" s="45">
        <v>0</v>
      </c>
      <c r="D43" s="46">
        <f t="shared" si="6"/>
        <v>0</v>
      </c>
      <c r="E43" s="47">
        <f t="shared" si="7"/>
        <v>0</v>
      </c>
      <c r="F43" s="45">
        <v>0</v>
      </c>
      <c r="G43" s="57"/>
      <c r="H43" s="58" t="str">
        <f t="shared" si="0"/>
        <v>+</v>
      </c>
      <c r="I43" s="52">
        <f t="shared" si="1"/>
        <v>0</v>
      </c>
      <c r="J43" s="50">
        <f t="shared" si="2"/>
        <v>0</v>
      </c>
      <c r="K43" s="59" t="str">
        <f t="shared" si="3"/>
        <v>ok</v>
      </c>
      <c r="L43" s="51"/>
      <c r="M43" s="177"/>
      <c r="N43" s="52">
        <f t="shared" si="4"/>
        <v>0</v>
      </c>
      <c r="O43" s="55"/>
      <c r="P43" s="181"/>
      <c r="Q43" s="55"/>
      <c r="R43" s="56"/>
      <c r="S43" s="186"/>
      <c r="T43" s="187"/>
      <c r="U43" s="55"/>
      <c r="V43" s="181"/>
      <c r="W43" s="55"/>
      <c r="X43" s="56"/>
      <c r="Y43" s="186"/>
      <c r="Z43" s="187"/>
      <c r="AA43" s="55"/>
      <c r="AB43" s="181"/>
      <c r="AC43" s="55"/>
      <c r="AD43" s="56"/>
      <c r="AE43" s="186"/>
      <c r="AF43" s="187"/>
      <c r="AG43" s="55"/>
      <c r="AH43" s="181"/>
      <c r="AI43" s="55"/>
      <c r="AJ43" s="56"/>
      <c r="AK43" s="186"/>
      <c r="AL43" s="187"/>
      <c r="AM43" s="55"/>
      <c r="AN43" s="181"/>
      <c r="AO43" s="55"/>
      <c r="AP43" s="56"/>
      <c r="AQ43" s="186"/>
      <c r="AR43" s="187"/>
      <c r="AS43" s="55"/>
      <c r="AT43" s="181"/>
      <c r="AU43" s="55"/>
      <c r="AV43" s="56"/>
      <c r="AW43" s="186"/>
      <c r="AX43" s="187"/>
      <c r="AY43" s="55"/>
      <c r="AZ43" s="181"/>
      <c r="BA43" s="55"/>
      <c r="BB43" s="56"/>
      <c r="BC43" s="186"/>
      <c r="BD43" s="187"/>
      <c r="BE43" s="55"/>
      <c r="BF43" s="181"/>
      <c r="BG43" s="55"/>
      <c r="BH43" s="56"/>
      <c r="BI43" s="186"/>
      <c r="BJ43" s="187"/>
      <c r="BK43" s="55"/>
      <c r="BL43" s="181"/>
      <c r="BM43" s="55"/>
      <c r="BN43" s="56"/>
      <c r="BO43" s="186"/>
      <c r="BP43" s="187"/>
      <c r="BQ43" s="55"/>
      <c r="BR43" s="181"/>
      <c r="BS43" s="55"/>
      <c r="BT43" s="56"/>
      <c r="BU43" s="186"/>
      <c r="BV43" s="187"/>
      <c r="BW43" s="199">
        <f t="shared" si="5"/>
        <v>0</v>
      </c>
      <c r="BX43" s="200"/>
    </row>
    <row r="44" spans="1:76" s="7" customFormat="1" x14ac:dyDescent="0.2">
      <c r="A44" s="60" t="s">
        <v>14</v>
      </c>
      <c r="B44" s="61"/>
      <c r="C44" s="62"/>
      <c r="D44" s="60">
        <f>SUM(D13:D43)</f>
        <v>0</v>
      </c>
      <c r="E44" s="60">
        <f>SUM(E13:E43)</f>
        <v>0</v>
      </c>
      <c r="F44" s="62"/>
      <c r="G44" s="62"/>
      <c r="H44" s="61" t="str">
        <f t="shared" si="0"/>
        <v>+</v>
      </c>
      <c r="I44" s="60">
        <f t="shared" si="1"/>
        <v>0</v>
      </c>
      <c r="J44" s="60">
        <f>SUM(J13:J43)</f>
        <v>0</v>
      </c>
      <c r="K44" s="63" t="str">
        <f t="shared" si="3"/>
        <v>ok</v>
      </c>
      <c r="L44" s="64"/>
      <c r="M44" s="64"/>
      <c r="N44" s="60">
        <f>SUM(N13:N43)</f>
        <v>0</v>
      </c>
      <c r="O44" s="60">
        <f>SUM(O13:O43)</f>
        <v>0</v>
      </c>
      <c r="P44" s="182">
        <f t="shared" ref="P44:Q44" si="8">SUM(P13:P43)</f>
        <v>0</v>
      </c>
      <c r="Q44" s="60">
        <f t="shared" si="8"/>
        <v>0</v>
      </c>
      <c r="R44" s="60">
        <f>SUM(R13:R43)</f>
        <v>0</v>
      </c>
      <c r="S44" s="182">
        <f t="shared" ref="S44" si="9">SUM(S13:S43)</f>
        <v>0</v>
      </c>
      <c r="T44" s="60">
        <f t="shared" ref="T44" si="10">SUM(T13:T43)</f>
        <v>0</v>
      </c>
      <c r="U44" s="60">
        <f>SUM(U13:U43)</f>
        <v>0</v>
      </c>
      <c r="V44" s="182">
        <f t="shared" ref="V44" si="11">SUM(V13:V43)</f>
        <v>0</v>
      </c>
      <c r="W44" s="60">
        <f t="shared" ref="W44" si="12">SUM(W13:W43)</f>
        <v>0</v>
      </c>
      <c r="X44" s="60">
        <f>SUM(X13:X43)</f>
        <v>0</v>
      </c>
      <c r="Y44" s="182">
        <f t="shared" ref="Y44" si="13">SUM(Y13:Y43)</f>
        <v>0</v>
      </c>
      <c r="Z44" s="60">
        <f t="shared" ref="Z44" si="14">SUM(Z13:Z43)</f>
        <v>0</v>
      </c>
      <c r="AA44" s="60">
        <f t="shared" ref="AA44:BT44" si="15">SUM(AA13:AA43)</f>
        <v>0</v>
      </c>
      <c r="AB44" s="182">
        <f t="shared" ref="AB44" si="16">SUM(AB13:AB43)</f>
        <v>0</v>
      </c>
      <c r="AC44" s="60">
        <f t="shared" ref="AC44" si="17">SUM(AC13:AC43)</f>
        <v>0</v>
      </c>
      <c r="AD44" s="60">
        <f t="shared" si="15"/>
        <v>0</v>
      </c>
      <c r="AE44" s="182">
        <f t="shared" ref="AE44" si="18">SUM(AE13:AE43)</f>
        <v>0</v>
      </c>
      <c r="AF44" s="60">
        <f t="shared" ref="AF44" si="19">SUM(AF13:AF43)</f>
        <v>0</v>
      </c>
      <c r="AG44" s="60">
        <f t="shared" si="15"/>
        <v>0</v>
      </c>
      <c r="AH44" s="182">
        <f t="shared" ref="AH44" si="20">SUM(AH13:AH43)</f>
        <v>0</v>
      </c>
      <c r="AI44" s="60">
        <f t="shared" ref="AI44" si="21">SUM(AI13:AI43)</f>
        <v>0</v>
      </c>
      <c r="AJ44" s="60">
        <f t="shared" si="15"/>
        <v>0</v>
      </c>
      <c r="AK44" s="182">
        <f t="shared" ref="AK44" si="22">SUM(AK13:AK43)</f>
        <v>0</v>
      </c>
      <c r="AL44" s="60">
        <f t="shared" ref="AL44" si="23">SUM(AL13:AL43)</f>
        <v>0</v>
      </c>
      <c r="AM44" s="60">
        <f t="shared" si="15"/>
        <v>0</v>
      </c>
      <c r="AN44" s="182">
        <f t="shared" ref="AN44" si="24">SUM(AN13:AN43)</f>
        <v>0</v>
      </c>
      <c r="AO44" s="60">
        <f t="shared" ref="AO44" si="25">SUM(AO13:AO43)</f>
        <v>0</v>
      </c>
      <c r="AP44" s="60">
        <f t="shared" si="15"/>
        <v>0</v>
      </c>
      <c r="AQ44" s="182">
        <f t="shared" ref="AQ44" si="26">SUM(AQ13:AQ43)</f>
        <v>0</v>
      </c>
      <c r="AR44" s="60">
        <f t="shared" ref="AR44" si="27">SUM(AR13:AR43)</f>
        <v>0</v>
      </c>
      <c r="AS44" s="60">
        <f t="shared" si="15"/>
        <v>0</v>
      </c>
      <c r="AT44" s="182">
        <f t="shared" ref="AT44" si="28">SUM(AT13:AT43)</f>
        <v>0</v>
      </c>
      <c r="AU44" s="60">
        <f t="shared" ref="AU44" si="29">SUM(AU13:AU43)</f>
        <v>0</v>
      </c>
      <c r="AV44" s="60">
        <f t="shared" si="15"/>
        <v>0</v>
      </c>
      <c r="AW44" s="182">
        <f t="shared" ref="AW44" si="30">SUM(AW13:AW43)</f>
        <v>0</v>
      </c>
      <c r="AX44" s="60">
        <f t="shared" ref="AX44" si="31">SUM(AX13:AX43)</f>
        <v>0</v>
      </c>
      <c r="AY44" s="60">
        <f t="shared" si="15"/>
        <v>0</v>
      </c>
      <c r="AZ44" s="182">
        <f t="shared" ref="AZ44" si="32">SUM(AZ13:AZ43)</f>
        <v>0</v>
      </c>
      <c r="BA44" s="60">
        <f t="shared" ref="BA44" si="33">SUM(BA13:BA43)</f>
        <v>0</v>
      </c>
      <c r="BB44" s="60">
        <f t="shared" si="15"/>
        <v>0</v>
      </c>
      <c r="BC44" s="182">
        <f t="shared" ref="BC44" si="34">SUM(BC13:BC43)</f>
        <v>0</v>
      </c>
      <c r="BD44" s="60">
        <f t="shared" ref="BD44" si="35">SUM(BD13:BD43)</f>
        <v>0</v>
      </c>
      <c r="BE44" s="60">
        <f t="shared" si="15"/>
        <v>0</v>
      </c>
      <c r="BF44" s="182">
        <f t="shared" ref="BF44" si="36">SUM(BF13:BF43)</f>
        <v>0</v>
      </c>
      <c r="BG44" s="60">
        <f t="shared" ref="BG44" si="37">SUM(BG13:BG43)</f>
        <v>0</v>
      </c>
      <c r="BH44" s="60">
        <f t="shared" si="15"/>
        <v>0</v>
      </c>
      <c r="BI44" s="182">
        <f t="shared" ref="BI44" si="38">SUM(BI13:BI43)</f>
        <v>0</v>
      </c>
      <c r="BJ44" s="60">
        <f t="shared" ref="BJ44" si="39">SUM(BJ13:BJ43)</f>
        <v>0</v>
      </c>
      <c r="BK44" s="60">
        <f t="shared" si="15"/>
        <v>0</v>
      </c>
      <c r="BL44" s="182">
        <f t="shared" ref="BL44" si="40">SUM(BL13:BL43)</f>
        <v>0</v>
      </c>
      <c r="BM44" s="60">
        <f t="shared" ref="BM44" si="41">SUM(BM13:BM43)</f>
        <v>0</v>
      </c>
      <c r="BN44" s="60">
        <f t="shared" si="15"/>
        <v>0</v>
      </c>
      <c r="BO44" s="182">
        <f t="shared" ref="BO44" si="42">SUM(BO13:BO43)</f>
        <v>0</v>
      </c>
      <c r="BP44" s="60">
        <f t="shared" ref="BP44" si="43">SUM(BP13:BP43)</f>
        <v>0</v>
      </c>
      <c r="BQ44" s="60">
        <f t="shared" si="15"/>
        <v>0</v>
      </c>
      <c r="BR44" s="182">
        <f t="shared" ref="BR44" si="44">SUM(BR13:BR43)</f>
        <v>0</v>
      </c>
      <c r="BS44" s="60">
        <f t="shared" ref="BS44" si="45">SUM(BS13:BS43)</f>
        <v>0</v>
      </c>
      <c r="BT44" s="60">
        <f t="shared" si="15"/>
        <v>0</v>
      </c>
      <c r="BU44" s="182">
        <f t="shared" ref="BU44" si="46">SUM(BU13:BU43)</f>
        <v>0</v>
      </c>
      <c r="BV44" s="60">
        <f t="shared" ref="BV44:BW44" si="47">SUM(BV13:BV43)</f>
        <v>0</v>
      </c>
      <c r="BW44" s="198">
        <f t="shared" si="47"/>
        <v>0</v>
      </c>
      <c r="BX44" s="8"/>
    </row>
    <row r="45" spans="1:76" x14ac:dyDescent="0.2">
      <c r="A45" s="65"/>
      <c r="B45" s="66"/>
      <c r="C45" s="66"/>
      <c r="D45" s="67"/>
      <c r="E45" s="66"/>
      <c r="F45" s="66"/>
      <c r="G45" s="66"/>
      <c r="H45" s="68"/>
      <c r="I45" s="69"/>
      <c r="J45" s="70"/>
      <c r="K45" s="66"/>
      <c r="N45" s="71"/>
    </row>
    <row r="46" spans="1:76" x14ac:dyDescent="0.2">
      <c r="A46" s="69"/>
      <c r="B46" s="69"/>
      <c r="C46" s="69"/>
      <c r="D46" s="72"/>
      <c r="E46" s="69"/>
      <c r="F46" s="69"/>
      <c r="G46" s="69"/>
      <c r="H46" s="68"/>
      <c r="I46" s="69"/>
      <c r="J46" s="73"/>
      <c r="K46" s="69"/>
      <c r="N46" s="74"/>
    </row>
    <row r="47" spans="1:76" x14ac:dyDescent="0.2">
      <c r="A47" s="75" t="str">
        <f>A1</f>
        <v>Name Surname</v>
      </c>
      <c r="C47" s="76"/>
      <c r="D47" s="77"/>
      <c r="F47" s="209">
        <f>A13</f>
        <v>45658</v>
      </c>
      <c r="G47" s="209"/>
      <c r="H47" s="209"/>
      <c r="I47" s="209"/>
      <c r="J47" s="78"/>
      <c r="K47" s="69"/>
    </row>
    <row r="48" spans="1:76" x14ac:dyDescent="0.2">
      <c r="A48" s="79"/>
      <c r="J48" s="78"/>
      <c r="K48" s="69"/>
    </row>
    <row r="49" spans="1:75" x14ac:dyDescent="0.2">
      <c r="A49" s="80" t="s">
        <v>13</v>
      </c>
      <c r="B49" s="81" t="s">
        <v>24</v>
      </c>
      <c r="C49" s="82"/>
      <c r="D49" s="42" t="s">
        <v>22</v>
      </c>
      <c r="E49" s="83"/>
      <c r="F49" s="42"/>
      <c r="G49" s="84"/>
      <c r="H49" s="212" t="s">
        <v>30</v>
      </c>
      <c r="I49" s="213"/>
      <c r="J49" s="78"/>
      <c r="K49" s="69"/>
      <c r="N49" s="4"/>
      <c r="O49" s="4"/>
      <c r="P49" s="4"/>
      <c r="Q49" s="4"/>
      <c r="U49" s="4"/>
      <c r="V49" s="4"/>
      <c r="W49" s="4"/>
      <c r="AA49" s="4"/>
      <c r="AB49" s="4"/>
      <c r="AC49" s="4"/>
      <c r="AG49" s="4"/>
      <c r="AH49" s="4"/>
      <c r="AI49" s="4"/>
      <c r="AM49" s="4"/>
      <c r="AN49" s="4"/>
      <c r="AO49" s="4"/>
      <c r="AS49" s="4"/>
      <c r="AT49" s="4"/>
      <c r="AU49" s="4"/>
      <c r="AY49" s="4"/>
      <c r="AZ49" s="4"/>
      <c r="BA49" s="4"/>
      <c r="BE49" s="4"/>
      <c r="BF49" s="4"/>
      <c r="BG49" s="4"/>
      <c r="BK49" s="4"/>
      <c r="BL49" s="4"/>
      <c r="BM49" s="4"/>
      <c r="BQ49" s="4"/>
      <c r="BR49" s="4"/>
      <c r="BS49" s="4"/>
      <c r="BU49" s="4"/>
      <c r="BV49" s="4"/>
      <c r="BW49" s="4"/>
    </row>
    <row r="50" spans="1:75" x14ac:dyDescent="0.2">
      <c r="A50" s="85" t="str">
        <f>O11</f>
        <v>Project Number 1</v>
      </c>
      <c r="B50" s="86" t="str">
        <f>O10</f>
        <v>Project Name 1</v>
      </c>
      <c r="C50" s="87"/>
      <c r="D50" s="88">
        <f>O44</f>
        <v>0</v>
      </c>
      <c r="E50" s="89"/>
      <c r="F50" s="90"/>
      <c r="G50" s="21"/>
      <c r="H50" s="210">
        <f>D50*24</f>
        <v>0</v>
      </c>
      <c r="I50" s="211"/>
      <c r="J50" s="78"/>
      <c r="K50" s="69"/>
      <c r="N50" s="4"/>
      <c r="O50" s="4"/>
      <c r="P50" s="4"/>
      <c r="Q50" s="4"/>
      <c r="U50" s="4"/>
      <c r="V50" s="4"/>
      <c r="W50" s="4"/>
      <c r="AA50" s="4"/>
      <c r="AB50" s="4"/>
      <c r="AC50" s="4"/>
      <c r="AG50" s="4"/>
      <c r="AH50" s="4"/>
      <c r="AI50" s="4"/>
      <c r="AM50" s="4"/>
      <c r="AN50" s="4"/>
      <c r="AO50" s="4"/>
      <c r="AS50" s="4"/>
      <c r="AT50" s="4"/>
      <c r="AU50" s="4"/>
      <c r="AY50" s="4"/>
      <c r="AZ50" s="4"/>
      <c r="BA50" s="4"/>
      <c r="BE50" s="4"/>
      <c r="BF50" s="4"/>
      <c r="BG50" s="4"/>
      <c r="BK50" s="4"/>
      <c r="BL50" s="4"/>
      <c r="BM50" s="4"/>
      <c r="BQ50" s="4"/>
      <c r="BR50" s="4"/>
      <c r="BS50" s="4"/>
      <c r="BU50" s="4"/>
      <c r="BV50" s="4"/>
      <c r="BW50" s="4"/>
    </row>
    <row r="51" spans="1:75" x14ac:dyDescent="0.2">
      <c r="A51" s="85" t="str">
        <f>R11</f>
        <v>Project Number 2</v>
      </c>
      <c r="B51" s="86" t="str">
        <f>R10</f>
        <v>Project Name 2</v>
      </c>
      <c r="C51" s="87"/>
      <c r="D51" s="88">
        <f>R44</f>
        <v>0</v>
      </c>
      <c r="E51" s="89"/>
      <c r="F51" s="90"/>
      <c r="G51" s="21"/>
      <c r="H51" s="210">
        <f t="shared" ref="H51:H70" si="48">D51*24</f>
        <v>0</v>
      </c>
      <c r="I51" s="211"/>
      <c r="J51" s="78"/>
      <c r="K51" s="69"/>
      <c r="N51" s="4"/>
      <c r="O51" s="4"/>
      <c r="P51" s="4"/>
      <c r="Q51" s="4"/>
      <c r="U51" s="4"/>
      <c r="V51" s="4"/>
      <c r="W51" s="4"/>
      <c r="AA51" s="4"/>
      <c r="AB51" s="4"/>
      <c r="AC51" s="4"/>
      <c r="AG51" s="4"/>
      <c r="AH51" s="4"/>
      <c r="AI51" s="4"/>
      <c r="AM51" s="4"/>
      <c r="AN51" s="4"/>
      <c r="AO51" s="4"/>
      <c r="AS51" s="4"/>
      <c r="AT51" s="4"/>
      <c r="AU51" s="4"/>
      <c r="AY51" s="4"/>
      <c r="AZ51" s="4"/>
      <c r="BA51" s="4"/>
      <c r="BE51" s="4"/>
      <c r="BF51" s="4"/>
      <c r="BG51" s="4"/>
      <c r="BK51" s="4"/>
      <c r="BL51" s="4"/>
      <c r="BM51" s="4"/>
      <c r="BQ51" s="4"/>
      <c r="BR51" s="4"/>
      <c r="BS51" s="4"/>
      <c r="BU51" s="4"/>
      <c r="BV51" s="4"/>
      <c r="BW51" s="4"/>
    </row>
    <row r="52" spans="1:75" x14ac:dyDescent="0.2">
      <c r="A52" s="85" t="str">
        <f>U11</f>
        <v>Project Number 3</v>
      </c>
      <c r="B52" s="86" t="str">
        <f>U10</f>
        <v>Project Name 3</v>
      </c>
      <c r="C52" s="87"/>
      <c r="D52" s="88">
        <f>U44</f>
        <v>0</v>
      </c>
      <c r="E52" s="89"/>
      <c r="F52" s="90"/>
      <c r="G52" s="21"/>
      <c r="H52" s="210">
        <f t="shared" si="48"/>
        <v>0</v>
      </c>
      <c r="I52" s="211"/>
      <c r="J52" s="78"/>
      <c r="K52" s="69"/>
      <c r="N52" s="4"/>
      <c r="O52" s="4"/>
      <c r="P52" s="4"/>
      <c r="Q52" s="4"/>
      <c r="U52" s="4"/>
      <c r="V52" s="4"/>
      <c r="W52" s="4"/>
      <c r="AA52" s="4"/>
      <c r="AB52" s="4"/>
      <c r="AC52" s="4"/>
      <c r="AG52" s="4"/>
      <c r="AH52" s="4"/>
      <c r="AI52" s="4"/>
      <c r="AM52" s="4"/>
      <c r="AN52" s="4"/>
      <c r="AO52" s="4"/>
      <c r="AS52" s="4"/>
      <c r="AT52" s="4"/>
      <c r="AU52" s="4"/>
      <c r="AY52" s="4"/>
      <c r="AZ52" s="4"/>
      <c r="BA52" s="4"/>
      <c r="BE52" s="4"/>
      <c r="BF52" s="4"/>
      <c r="BG52" s="4"/>
      <c r="BK52" s="4"/>
      <c r="BL52" s="4"/>
      <c r="BM52" s="4"/>
      <c r="BQ52" s="4"/>
      <c r="BR52" s="4"/>
      <c r="BS52" s="4"/>
      <c r="BU52" s="4"/>
      <c r="BV52" s="4"/>
      <c r="BW52" s="4"/>
    </row>
    <row r="53" spans="1:75" x14ac:dyDescent="0.2">
      <c r="A53" s="85" t="str">
        <f>X11</f>
        <v>Project Number 4</v>
      </c>
      <c r="B53" s="86" t="str">
        <f>X10</f>
        <v>Project Name 4</v>
      </c>
      <c r="C53" s="87"/>
      <c r="D53" s="88">
        <f>X44</f>
        <v>0</v>
      </c>
      <c r="E53" s="89"/>
      <c r="F53" s="90"/>
      <c r="G53" s="21"/>
      <c r="H53" s="210">
        <f t="shared" si="48"/>
        <v>0</v>
      </c>
      <c r="I53" s="211"/>
      <c r="J53" s="78"/>
      <c r="K53" s="69"/>
      <c r="N53" s="4"/>
      <c r="O53" s="4"/>
      <c r="P53" s="4"/>
      <c r="Q53" s="4"/>
      <c r="U53" s="4"/>
      <c r="V53" s="4"/>
      <c r="W53" s="4"/>
      <c r="AA53" s="4"/>
      <c r="AB53" s="4"/>
      <c r="AC53" s="4"/>
      <c r="AG53" s="4"/>
      <c r="AH53" s="4"/>
      <c r="AI53" s="4"/>
      <c r="AM53" s="4"/>
      <c r="AN53" s="4"/>
      <c r="AO53" s="4"/>
      <c r="AS53" s="4"/>
      <c r="AT53" s="4"/>
      <c r="AU53" s="4"/>
      <c r="AY53" s="4"/>
      <c r="AZ53" s="4"/>
      <c r="BA53" s="4"/>
      <c r="BE53" s="4"/>
      <c r="BF53" s="4"/>
      <c r="BG53" s="4"/>
      <c r="BK53" s="4"/>
      <c r="BL53" s="4"/>
      <c r="BM53" s="4"/>
      <c r="BQ53" s="4"/>
      <c r="BR53" s="4"/>
      <c r="BS53" s="4"/>
      <c r="BU53" s="4"/>
      <c r="BV53" s="4"/>
      <c r="BW53" s="4"/>
    </row>
    <row r="54" spans="1:75" x14ac:dyDescent="0.2">
      <c r="A54" s="85" t="str">
        <f>AA11</f>
        <v>Project Number 5</v>
      </c>
      <c r="B54" s="86" t="str">
        <f>AA10</f>
        <v>Project Name 5</v>
      </c>
      <c r="C54" s="87"/>
      <c r="D54" s="88">
        <f>AA44</f>
        <v>0</v>
      </c>
      <c r="E54" s="89"/>
      <c r="F54" s="90"/>
      <c r="G54" s="21"/>
      <c r="H54" s="210">
        <f t="shared" si="48"/>
        <v>0</v>
      </c>
      <c r="I54" s="211"/>
      <c r="J54" s="78"/>
      <c r="K54" s="69"/>
      <c r="N54" s="4"/>
      <c r="O54" s="4"/>
      <c r="P54" s="4"/>
      <c r="Q54" s="4"/>
      <c r="U54" s="4"/>
      <c r="V54" s="4"/>
      <c r="W54" s="4"/>
      <c r="AA54" s="4"/>
      <c r="AB54" s="4"/>
      <c r="AC54" s="4"/>
      <c r="AG54" s="4"/>
      <c r="AH54" s="4"/>
      <c r="AI54" s="4"/>
      <c r="AM54" s="4"/>
      <c r="AN54" s="4"/>
      <c r="AO54" s="4"/>
      <c r="AS54" s="4"/>
      <c r="AT54" s="4"/>
      <c r="AU54" s="4"/>
      <c r="AY54" s="4"/>
      <c r="AZ54" s="4"/>
      <c r="BA54" s="4"/>
      <c r="BE54" s="4"/>
      <c r="BF54" s="4"/>
      <c r="BG54" s="4"/>
      <c r="BK54" s="4"/>
      <c r="BL54" s="4"/>
      <c r="BM54" s="4"/>
      <c r="BQ54" s="4"/>
      <c r="BR54" s="4"/>
      <c r="BS54" s="4"/>
      <c r="BU54" s="4"/>
      <c r="BV54" s="4"/>
      <c r="BW54" s="4"/>
    </row>
    <row r="55" spans="1:75" x14ac:dyDescent="0.2">
      <c r="A55" s="85" t="str">
        <f>AD11</f>
        <v>Project Number 6</v>
      </c>
      <c r="B55" s="86" t="str">
        <f>AD10</f>
        <v>Project Name 6</v>
      </c>
      <c r="C55" s="87"/>
      <c r="D55" s="88">
        <f>AD44</f>
        <v>0</v>
      </c>
      <c r="E55" s="89"/>
      <c r="F55" s="90"/>
      <c r="G55" s="21"/>
      <c r="H55" s="210">
        <f t="shared" si="48"/>
        <v>0</v>
      </c>
      <c r="I55" s="211"/>
      <c r="J55" s="78"/>
      <c r="K55" s="69"/>
      <c r="N55" s="4"/>
      <c r="O55" s="4"/>
      <c r="P55" s="4"/>
      <c r="Q55" s="4"/>
      <c r="U55" s="4"/>
      <c r="V55" s="4"/>
      <c r="W55" s="4"/>
      <c r="AA55" s="4"/>
      <c r="AB55" s="4"/>
      <c r="AC55" s="4"/>
      <c r="AG55" s="4"/>
      <c r="AH55" s="4"/>
      <c r="AI55" s="4"/>
      <c r="AM55" s="4"/>
      <c r="AN55" s="4"/>
      <c r="AO55" s="4"/>
      <c r="AS55" s="4"/>
      <c r="AT55" s="4"/>
      <c r="AU55" s="4"/>
      <c r="AY55" s="4"/>
      <c r="AZ55" s="4"/>
      <c r="BA55" s="4"/>
      <c r="BE55" s="4"/>
      <c r="BF55" s="4"/>
      <c r="BG55" s="4"/>
      <c r="BK55" s="4"/>
      <c r="BL55" s="4"/>
      <c r="BM55" s="4"/>
      <c r="BQ55" s="4"/>
      <c r="BR55" s="4"/>
      <c r="BS55" s="4"/>
      <c r="BU55" s="4"/>
      <c r="BV55" s="4"/>
      <c r="BW55" s="4"/>
    </row>
    <row r="56" spans="1:75" x14ac:dyDescent="0.2">
      <c r="A56" s="85" t="str">
        <f>AG11</f>
        <v>Project Number 7</v>
      </c>
      <c r="B56" s="86" t="str">
        <f>AG10</f>
        <v>Project Name 7</v>
      </c>
      <c r="C56" s="87"/>
      <c r="D56" s="88">
        <f>AG44</f>
        <v>0</v>
      </c>
      <c r="E56" s="89"/>
      <c r="F56" s="90"/>
      <c r="G56" s="21"/>
      <c r="H56" s="210">
        <f t="shared" si="48"/>
        <v>0</v>
      </c>
      <c r="I56" s="211"/>
      <c r="J56" s="78"/>
      <c r="K56" s="69"/>
      <c r="N56" s="4"/>
      <c r="O56" s="4"/>
      <c r="P56" s="4"/>
      <c r="Q56" s="4"/>
      <c r="U56" s="4"/>
      <c r="V56" s="4"/>
      <c r="W56" s="4"/>
      <c r="AA56" s="4"/>
      <c r="AB56" s="4"/>
      <c r="AC56" s="4"/>
      <c r="AG56" s="4"/>
      <c r="AH56" s="4"/>
      <c r="AI56" s="4"/>
      <c r="AM56" s="4"/>
      <c r="AN56" s="4"/>
      <c r="AO56" s="4"/>
      <c r="AS56" s="4"/>
      <c r="AT56" s="4"/>
      <c r="AU56" s="4"/>
      <c r="AY56" s="4"/>
      <c r="AZ56" s="4"/>
      <c r="BA56" s="4"/>
      <c r="BE56" s="4"/>
      <c r="BF56" s="4"/>
      <c r="BG56" s="4"/>
      <c r="BK56" s="4"/>
      <c r="BL56" s="4"/>
      <c r="BM56" s="4"/>
      <c r="BQ56" s="4"/>
      <c r="BR56" s="4"/>
      <c r="BS56" s="4"/>
      <c r="BU56" s="4"/>
      <c r="BV56" s="4"/>
      <c r="BW56" s="4"/>
    </row>
    <row r="57" spans="1:75" x14ac:dyDescent="0.2">
      <c r="A57" s="85" t="str">
        <f>AJ11</f>
        <v>Project Number 8</v>
      </c>
      <c r="B57" s="86" t="str">
        <f>AJ10</f>
        <v>Project Name 8</v>
      </c>
      <c r="C57" s="87"/>
      <c r="D57" s="88">
        <f>AJ44</f>
        <v>0</v>
      </c>
      <c r="E57" s="89"/>
      <c r="F57" s="90"/>
      <c r="G57" s="21"/>
      <c r="H57" s="210">
        <f t="shared" si="48"/>
        <v>0</v>
      </c>
      <c r="I57" s="211"/>
      <c r="J57" s="78"/>
      <c r="K57" s="69"/>
      <c r="N57" s="4"/>
      <c r="O57" s="4"/>
      <c r="P57" s="4"/>
      <c r="Q57" s="4"/>
      <c r="U57" s="4"/>
      <c r="V57" s="4"/>
      <c r="W57" s="4"/>
      <c r="AA57" s="4"/>
      <c r="AB57" s="4"/>
      <c r="AC57" s="4"/>
      <c r="AG57" s="4"/>
      <c r="AH57" s="4"/>
      <c r="AI57" s="4"/>
      <c r="AM57" s="4"/>
      <c r="AN57" s="4"/>
      <c r="AO57" s="4"/>
      <c r="AS57" s="4"/>
      <c r="AT57" s="4"/>
      <c r="AU57" s="4"/>
      <c r="AY57" s="4"/>
      <c r="AZ57" s="4"/>
      <c r="BA57" s="4"/>
      <c r="BE57" s="4"/>
      <c r="BF57" s="4"/>
      <c r="BG57" s="4"/>
      <c r="BK57" s="4"/>
      <c r="BL57" s="4"/>
      <c r="BM57" s="4"/>
      <c r="BQ57" s="4"/>
      <c r="BR57" s="4"/>
      <c r="BS57" s="4"/>
      <c r="BU57" s="4"/>
      <c r="BV57" s="4"/>
      <c r="BW57" s="4"/>
    </row>
    <row r="58" spans="1:75" x14ac:dyDescent="0.2">
      <c r="A58" s="85" t="str">
        <f>AM11</f>
        <v>Project Number 9</v>
      </c>
      <c r="B58" s="86" t="str">
        <f>AM10</f>
        <v>Project Name 9</v>
      </c>
      <c r="C58" s="87"/>
      <c r="D58" s="88">
        <f>AM44</f>
        <v>0</v>
      </c>
      <c r="E58" s="89"/>
      <c r="F58" s="90"/>
      <c r="G58" s="21"/>
      <c r="H58" s="210">
        <f t="shared" si="48"/>
        <v>0</v>
      </c>
      <c r="I58" s="211"/>
      <c r="J58" s="78"/>
      <c r="K58" s="69"/>
      <c r="N58" s="4"/>
      <c r="O58" s="4"/>
      <c r="P58" s="4"/>
      <c r="Q58" s="4"/>
      <c r="U58" s="4"/>
      <c r="V58" s="4"/>
      <c r="W58" s="4"/>
      <c r="AA58" s="4"/>
      <c r="AB58" s="4"/>
      <c r="AC58" s="4"/>
      <c r="AG58" s="4"/>
      <c r="AH58" s="4"/>
      <c r="AI58" s="4"/>
      <c r="AM58" s="4"/>
      <c r="AN58" s="4"/>
      <c r="AO58" s="4"/>
      <c r="AS58" s="4"/>
      <c r="AT58" s="4"/>
      <c r="AU58" s="4"/>
      <c r="AY58" s="4"/>
      <c r="AZ58" s="4"/>
      <c r="BA58" s="4"/>
      <c r="BE58" s="4"/>
      <c r="BF58" s="4"/>
      <c r="BG58" s="4"/>
      <c r="BK58" s="4"/>
      <c r="BL58" s="4"/>
      <c r="BM58" s="4"/>
      <c r="BQ58" s="4"/>
      <c r="BR58" s="4"/>
      <c r="BS58" s="4"/>
      <c r="BU58" s="4"/>
      <c r="BV58" s="4"/>
      <c r="BW58" s="4"/>
    </row>
    <row r="59" spans="1:75" x14ac:dyDescent="0.2">
      <c r="A59" s="85" t="str">
        <f>AP11</f>
        <v>Project Number 10</v>
      </c>
      <c r="B59" s="86" t="str">
        <f>AP10</f>
        <v>Project Name 10</v>
      </c>
      <c r="C59" s="87"/>
      <c r="D59" s="88">
        <f>AP44</f>
        <v>0</v>
      </c>
      <c r="E59" s="89"/>
      <c r="F59" s="90"/>
      <c r="G59" s="21"/>
      <c r="H59" s="210">
        <f t="shared" si="48"/>
        <v>0</v>
      </c>
      <c r="I59" s="211"/>
      <c r="J59" s="78"/>
      <c r="K59" s="69"/>
      <c r="N59" s="4"/>
      <c r="O59" s="4"/>
      <c r="P59" s="4"/>
      <c r="Q59" s="4"/>
      <c r="U59" s="4"/>
      <c r="V59" s="4"/>
      <c r="W59" s="4"/>
      <c r="AA59" s="4"/>
      <c r="AB59" s="4"/>
      <c r="AC59" s="4"/>
      <c r="AG59" s="4"/>
      <c r="AH59" s="4"/>
      <c r="AI59" s="4"/>
      <c r="AM59" s="4"/>
      <c r="AN59" s="4"/>
      <c r="AO59" s="4"/>
      <c r="AS59" s="4"/>
      <c r="AT59" s="4"/>
      <c r="AU59" s="4"/>
      <c r="AY59" s="4"/>
      <c r="AZ59" s="4"/>
      <c r="BA59" s="4"/>
      <c r="BE59" s="4"/>
      <c r="BF59" s="4"/>
      <c r="BG59" s="4"/>
      <c r="BK59" s="4"/>
      <c r="BL59" s="4"/>
      <c r="BM59" s="4"/>
      <c r="BQ59" s="4"/>
      <c r="BR59" s="4"/>
      <c r="BS59" s="4"/>
      <c r="BU59" s="4"/>
      <c r="BV59" s="4"/>
      <c r="BW59" s="4"/>
    </row>
    <row r="60" spans="1:75" x14ac:dyDescent="0.2">
      <c r="A60" s="85" t="str">
        <f>AS11</f>
        <v>Project Number 11</v>
      </c>
      <c r="B60" s="86" t="str">
        <f>AS10</f>
        <v>Project Name 11</v>
      </c>
      <c r="C60" s="87"/>
      <c r="D60" s="88">
        <f>AS44</f>
        <v>0</v>
      </c>
      <c r="E60" s="89"/>
      <c r="F60" s="90"/>
      <c r="G60" s="21"/>
      <c r="H60" s="210">
        <f t="shared" si="48"/>
        <v>0</v>
      </c>
      <c r="I60" s="211"/>
      <c r="J60" s="78"/>
      <c r="K60" s="69"/>
      <c r="N60" s="4"/>
      <c r="O60" s="4"/>
      <c r="P60" s="4"/>
      <c r="Q60" s="4"/>
      <c r="U60" s="4"/>
      <c r="V60" s="4"/>
      <c r="W60" s="4"/>
      <c r="AA60" s="4"/>
      <c r="AB60" s="4"/>
      <c r="AC60" s="4"/>
      <c r="AG60" s="4"/>
      <c r="AH60" s="4"/>
      <c r="AI60" s="4"/>
      <c r="AM60" s="4"/>
      <c r="AN60" s="4"/>
      <c r="AO60" s="4"/>
      <c r="AS60" s="4"/>
      <c r="AT60" s="4"/>
      <c r="AU60" s="4"/>
      <c r="AY60" s="4"/>
      <c r="AZ60" s="4"/>
      <c r="BA60" s="4"/>
      <c r="BE60" s="4"/>
      <c r="BF60" s="4"/>
      <c r="BG60" s="4"/>
      <c r="BK60" s="4"/>
      <c r="BL60" s="4"/>
      <c r="BM60" s="4"/>
      <c r="BQ60" s="4"/>
      <c r="BR60" s="4"/>
      <c r="BS60" s="4"/>
      <c r="BU60" s="4"/>
      <c r="BV60" s="4"/>
      <c r="BW60" s="4"/>
    </row>
    <row r="61" spans="1:75" x14ac:dyDescent="0.2">
      <c r="A61" s="85" t="str">
        <f>AV11</f>
        <v>Project Number 12</v>
      </c>
      <c r="B61" s="86" t="str">
        <f>AV10</f>
        <v>Project Name 12</v>
      </c>
      <c r="C61" s="87"/>
      <c r="D61" s="88">
        <f>AV44</f>
        <v>0</v>
      </c>
      <c r="E61" s="89"/>
      <c r="F61" s="90"/>
      <c r="G61" s="21"/>
      <c r="H61" s="210">
        <f t="shared" si="48"/>
        <v>0</v>
      </c>
      <c r="I61" s="211"/>
      <c r="J61" s="78"/>
      <c r="K61" s="69"/>
      <c r="N61" s="4"/>
      <c r="O61" s="4"/>
      <c r="P61" s="4"/>
      <c r="Q61" s="4"/>
      <c r="U61" s="4"/>
      <c r="V61" s="4"/>
      <c r="W61" s="4"/>
      <c r="AA61" s="4"/>
      <c r="AB61" s="4"/>
      <c r="AC61" s="4"/>
      <c r="AG61" s="4"/>
      <c r="AH61" s="4"/>
      <c r="AI61" s="4"/>
      <c r="AM61" s="4"/>
      <c r="AN61" s="4"/>
      <c r="AO61" s="4"/>
      <c r="AS61" s="4"/>
      <c r="AT61" s="4"/>
      <c r="AU61" s="4"/>
      <c r="AY61" s="4"/>
      <c r="AZ61" s="4"/>
      <c r="BA61" s="4"/>
      <c r="BE61" s="4"/>
      <c r="BF61" s="4"/>
      <c r="BG61" s="4"/>
      <c r="BK61" s="4"/>
      <c r="BL61" s="4"/>
      <c r="BM61" s="4"/>
      <c r="BQ61" s="4"/>
      <c r="BR61" s="4"/>
      <c r="BS61" s="4"/>
      <c r="BU61" s="4"/>
      <c r="BV61" s="4"/>
      <c r="BW61" s="4"/>
    </row>
    <row r="62" spans="1:75" x14ac:dyDescent="0.2">
      <c r="A62" s="85" t="str">
        <f>AY11</f>
        <v>Project Number 13</v>
      </c>
      <c r="B62" s="86" t="str">
        <f>AY10</f>
        <v>Project Name 13</v>
      </c>
      <c r="C62" s="87"/>
      <c r="D62" s="88">
        <f>AY44</f>
        <v>0</v>
      </c>
      <c r="E62" s="89"/>
      <c r="F62" s="90"/>
      <c r="G62" s="21"/>
      <c r="H62" s="210">
        <f t="shared" si="48"/>
        <v>0</v>
      </c>
      <c r="I62" s="211"/>
      <c r="J62" s="78"/>
      <c r="K62" s="69"/>
      <c r="N62" s="4"/>
      <c r="O62" s="4"/>
      <c r="P62" s="4"/>
      <c r="Q62" s="4"/>
      <c r="U62" s="4"/>
      <c r="V62" s="4"/>
      <c r="W62" s="4"/>
      <c r="AA62" s="4"/>
      <c r="AB62" s="4"/>
      <c r="AC62" s="4"/>
      <c r="AG62" s="4"/>
      <c r="AH62" s="4"/>
      <c r="AI62" s="4"/>
      <c r="AM62" s="4"/>
      <c r="AN62" s="4"/>
      <c r="AO62" s="4"/>
      <c r="AS62" s="4"/>
      <c r="AT62" s="4"/>
      <c r="AU62" s="4"/>
      <c r="AY62" s="4"/>
      <c r="AZ62" s="4"/>
      <c r="BA62" s="4"/>
      <c r="BE62" s="4"/>
      <c r="BF62" s="4"/>
      <c r="BG62" s="4"/>
      <c r="BK62" s="4"/>
      <c r="BL62" s="4"/>
      <c r="BM62" s="4"/>
      <c r="BQ62" s="4"/>
      <c r="BR62" s="4"/>
      <c r="BS62" s="4"/>
      <c r="BU62" s="4"/>
      <c r="BV62" s="4"/>
      <c r="BW62" s="4"/>
    </row>
    <row r="63" spans="1:75" x14ac:dyDescent="0.2">
      <c r="A63" s="85" t="str">
        <f>BB11</f>
        <v>Project Number 14</v>
      </c>
      <c r="B63" s="86" t="str">
        <f>BB10</f>
        <v>Project Name 14</v>
      </c>
      <c r="C63" s="87"/>
      <c r="D63" s="88">
        <f>BB44</f>
        <v>0</v>
      </c>
      <c r="E63" s="89"/>
      <c r="F63" s="90"/>
      <c r="G63" s="21"/>
      <c r="H63" s="210">
        <f t="shared" si="48"/>
        <v>0</v>
      </c>
      <c r="I63" s="211"/>
      <c r="J63" s="78"/>
      <c r="K63" s="69"/>
      <c r="N63" s="4"/>
      <c r="O63" s="4"/>
      <c r="P63" s="4"/>
      <c r="Q63" s="4"/>
      <c r="U63" s="4"/>
      <c r="V63" s="4"/>
      <c r="W63" s="4"/>
      <c r="AA63" s="4"/>
      <c r="AB63" s="4"/>
      <c r="AC63" s="4"/>
      <c r="AG63" s="4"/>
      <c r="AH63" s="4"/>
      <c r="AI63" s="4"/>
      <c r="AM63" s="4"/>
      <c r="AN63" s="4"/>
      <c r="AO63" s="4"/>
      <c r="AS63" s="4"/>
      <c r="AT63" s="4"/>
      <c r="AU63" s="4"/>
      <c r="AY63" s="4"/>
      <c r="AZ63" s="4"/>
      <c r="BA63" s="4"/>
      <c r="BE63" s="4"/>
      <c r="BF63" s="4"/>
      <c r="BG63" s="4"/>
      <c r="BK63" s="4"/>
      <c r="BL63" s="4"/>
      <c r="BM63" s="4"/>
      <c r="BQ63" s="4"/>
      <c r="BR63" s="4"/>
      <c r="BS63" s="4"/>
      <c r="BU63" s="4"/>
      <c r="BV63" s="4"/>
      <c r="BW63" s="4"/>
    </row>
    <row r="64" spans="1:75" x14ac:dyDescent="0.2">
      <c r="A64" s="85" t="str">
        <f>BE11</f>
        <v>Project Number 15</v>
      </c>
      <c r="B64" s="86" t="str">
        <f>BE10</f>
        <v>Project Name 15</v>
      </c>
      <c r="C64" s="87"/>
      <c r="D64" s="88">
        <f>BE44</f>
        <v>0</v>
      </c>
      <c r="E64" s="89"/>
      <c r="F64" s="90"/>
      <c r="G64" s="21"/>
      <c r="H64" s="210">
        <f t="shared" si="48"/>
        <v>0</v>
      </c>
      <c r="I64" s="211"/>
      <c r="J64" s="78"/>
      <c r="K64" s="69"/>
      <c r="N64" s="4"/>
      <c r="O64" s="4"/>
      <c r="P64" s="4"/>
      <c r="Q64" s="4"/>
      <c r="U64" s="4"/>
      <c r="V64" s="4"/>
      <c r="W64" s="4"/>
      <c r="AA64" s="4"/>
      <c r="AB64" s="4"/>
      <c r="AC64" s="4"/>
      <c r="AG64" s="4"/>
      <c r="AH64" s="4"/>
      <c r="AI64" s="4"/>
      <c r="AM64" s="4"/>
      <c r="AN64" s="4"/>
      <c r="AO64" s="4"/>
      <c r="AS64" s="4"/>
      <c r="AT64" s="4"/>
      <c r="AU64" s="4"/>
      <c r="AY64" s="4"/>
      <c r="AZ64" s="4"/>
      <c r="BA64" s="4"/>
      <c r="BE64" s="4"/>
      <c r="BF64" s="4"/>
      <c r="BG64" s="4"/>
      <c r="BK64" s="4"/>
      <c r="BL64" s="4"/>
      <c r="BM64" s="4"/>
      <c r="BQ64" s="4"/>
      <c r="BR64" s="4"/>
      <c r="BS64" s="4"/>
      <c r="BU64" s="4"/>
      <c r="BV64" s="4"/>
      <c r="BW64" s="4"/>
    </row>
    <row r="65" spans="1:75" x14ac:dyDescent="0.2">
      <c r="A65" s="85" t="str">
        <f>BH11</f>
        <v>Project Number 16</v>
      </c>
      <c r="B65" s="86" t="str">
        <f>BH10</f>
        <v>Project Name 16</v>
      </c>
      <c r="C65" s="87"/>
      <c r="D65" s="88">
        <f>BH44</f>
        <v>0</v>
      </c>
      <c r="E65" s="89"/>
      <c r="F65" s="90"/>
      <c r="G65" s="21"/>
      <c r="H65" s="210">
        <f t="shared" si="48"/>
        <v>0</v>
      </c>
      <c r="I65" s="211"/>
      <c r="J65" s="78"/>
      <c r="K65" s="69"/>
      <c r="N65" s="4"/>
      <c r="O65" s="4"/>
      <c r="P65" s="4"/>
      <c r="Q65" s="4"/>
      <c r="U65" s="4"/>
      <c r="V65" s="4"/>
      <c r="W65" s="4"/>
      <c r="AA65" s="4"/>
      <c r="AB65" s="4"/>
      <c r="AC65" s="4"/>
      <c r="AG65" s="4"/>
      <c r="AH65" s="4"/>
      <c r="AI65" s="4"/>
      <c r="AM65" s="4"/>
      <c r="AN65" s="4"/>
      <c r="AO65" s="4"/>
      <c r="AS65" s="4"/>
      <c r="AT65" s="4"/>
      <c r="AU65" s="4"/>
      <c r="AY65" s="4"/>
      <c r="AZ65" s="4"/>
      <c r="BA65" s="4"/>
      <c r="BE65" s="4"/>
      <c r="BF65" s="4"/>
      <c r="BG65" s="4"/>
      <c r="BK65" s="4"/>
      <c r="BL65" s="4"/>
      <c r="BM65" s="4"/>
      <c r="BQ65" s="4"/>
      <c r="BR65" s="4"/>
      <c r="BS65" s="4"/>
      <c r="BU65" s="4"/>
      <c r="BV65" s="4"/>
      <c r="BW65" s="4"/>
    </row>
    <row r="66" spans="1:75" x14ac:dyDescent="0.2">
      <c r="A66" s="85" t="str">
        <f>BK11</f>
        <v>Project Number 17</v>
      </c>
      <c r="B66" s="86" t="str">
        <f>BK10</f>
        <v>Project Name 17</v>
      </c>
      <c r="C66" s="87"/>
      <c r="D66" s="88">
        <f>BK44</f>
        <v>0</v>
      </c>
      <c r="E66" s="89"/>
      <c r="F66" s="90"/>
      <c r="G66" s="21"/>
      <c r="H66" s="210">
        <f t="shared" si="48"/>
        <v>0</v>
      </c>
      <c r="I66" s="211"/>
      <c r="J66" s="78"/>
      <c r="K66" s="69"/>
      <c r="N66" s="4"/>
      <c r="O66" s="4"/>
      <c r="P66" s="4"/>
      <c r="Q66" s="4"/>
      <c r="U66" s="4"/>
      <c r="V66" s="4"/>
      <c r="W66" s="4"/>
      <c r="AA66" s="4"/>
      <c r="AB66" s="4"/>
      <c r="AC66" s="4"/>
      <c r="AG66" s="4"/>
      <c r="AH66" s="4"/>
      <c r="AI66" s="4"/>
      <c r="AM66" s="4"/>
      <c r="AN66" s="4"/>
      <c r="AO66" s="4"/>
      <c r="AS66" s="4"/>
      <c r="AT66" s="4"/>
      <c r="AU66" s="4"/>
      <c r="AY66" s="4"/>
      <c r="AZ66" s="4"/>
      <c r="BA66" s="4"/>
      <c r="BE66" s="4"/>
      <c r="BF66" s="4"/>
      <c r="BG66" s="4"/>
      <c r="BK66" s="4"/>
      <c r="BL66" s="4"/>
      <c r="BM66" s="4"/>
      <c r="BQ66" s="4"/>
      <c r="BR66" s="4"/>
      <c r="BS66" s="4"/>
      <c r="BU66" s="4"/>
      <c r="BV66" s="4"/>
      <c r="BW66" s="4"/>
    </row>
    <row r="67" spans="1:75" x14ac:dyDescent="0.2">
      <c r="A67" s="85" t="str">
        <f>BN11</f>
        <v>Project Number 18</v>
      </c>
      <c r="B67" s="86" t="str">
        <f>BN10</f>
        <v>Project Name 18</v>
      </c>
      <c r="C67" s="87"/>
      <c r="D67" s="88">
        <f>BN44</f>
        <v>0</v>
      </c>
      <c r="E67" s="89"/>
      <c r="F67" s="90"/>
      <c r="G67" s="21"/>
      <c r="H67" s="210">
        <f t="shared" si="48"/>
        <v>0</v>
      </c>
      <c r="I67" s="211"/>
      <c r="J67" s="78"/>
      <c r="K67" s="69"/>
      <c r="N67" s="4"/>
      <c r="O67" s="4"/>
      <c r="P67" s="4"/>
      <c r="Q67" s="4"/>
      <c r="U67" s="4"/>
      <c r="V67" s="4"/>
      <c r="W67" s="4"/>
      <c r="AA67" s="4"/>
      <c r="AB67" s="4"/>
      <c r="AC67" s="4"/>
      <c r="AG67" s="4"/>
      <c r="AH67" s="4"/>
      <c r="AI67" s="4"/>
      <c r="AM67" s="4"/>
      <c r="AN67" s="4"/>
      <c r="AO67" s="4"/>
      <c r="AS67" s="4"/>
      <c r="AT67" s="4"/>
      <c r="AU67" s="4"/>
      <c r="AY67" s="4"/>
      <c r="AZ67" s="4"/>
      <c r="BA67" s="4"/>
      <c r="BE67" s="4"/>
      <c r="BF67" s="4"/>
      <c r="BG67" s="4"/>
      <c r="BK67" s="4"/>
      <c r="BL67" s="4"/>
      <c r="BM67" s="4"/>
      <c r="BQ67" s="4"/>
      <c r="BR67" s="4"/>
      <c r="BS67" s="4"/>
      <c r="BU67" s="4"/>
      <c r="BV67" s="4"/>
      <c r="BW67" s="4"/>
    </row>
    <row r="68" spans="1:75" x14ac:dyDescent="0.2">
      <c r="A68" s="85" t="str">
        <f>BQ11</f>
        <v>Project Number 19</v>
      </c>
      <c r="B68" s="86" t="str">
        <f>BQ10</f>
        <v>Project Name 19</v>
      </c>
      <c r="C68" s="87"/>
      <c r="D68" s="88">
        <f>BQ44</f>
        <v>0</v>
      </c>
      <c r="E68" s="89"/>
      <c r="F68" s="90"/>
      <c r="G68" s="21"/>
      <c r="H68" s="210">
        <f t="shared" si="48"/>
        <v>0</v>
      </c>
      <c r="I68" s="211"/>
      <c r="J68" s="78"/>
      <c r="K68" s="92"/>
      <c r="N68" s="4"/>
      <c r="O68" s="4"/>
      <c r="P68" s="4"/>
      <c r="Q68" s="4"/>
      <c r="U68" s="4"/>
      <c r="V68" s="4"/>
      <c r="W68" s="4"/>
      <c r="AA68" s="4"/>
      <c r="AB68" s="4"/>
      <c r="AC68" s="4"/>
      <c r="AG68" s="4"/>
      <c r="AH68" s="4"/>
      <c r="AI68" s="4"/>
      <c r="AM68" s="4"/>
      <c r="AN68" s="4"/>
      <c r="AO68" s="4"/>
      <c r="AS68" s="4"/>
      <c r="AT68" s="4"/>
      <c r="AU68" s="4"/>
      <c r="AY68" s="4"/>
      <c r="AZ68" s="4"/>
      <c r="BA68" s="4"/>
      <c r="BE68" s="4"/>
      <c r="BF68" s="4"/>
      <c r="BG68" s="4"/>
      <c r="BK68" s="4"/>
      <c r="BL68" s="4"/>
      <c r="BM68" s="4"/>
      <c r="BQ68" s="4"/>
      <c r="BR68" s="4"/>
      <c r="BS68" s="4"/>
      <c r="BU68" s="4"/>
      <c r="BV68" s="4"/>
      <c r="BW68" s="4"/>
    </row>
    <row r="69" spans="1:75" x14ac:dyDescent="0.2">
      <c r="A69" s="85" t="str">
        <f>BT11</f>
        <v>Project Number 20</v>
      </c>
      <c r="B69" s="86" t="str">
        <f>BT10</f>
        <v>Project Name 20</v>
      </c>
      <c r="C69" s="87"/>
      <c r="D69" s="88">
        <f>BT44</f>
        <v>0</v>
      </c>
      <c r="E69" s="89"/>
      <c r="F69" s="90"/>
      <c r="G69" s="21"/>
      <c r="H69" s="210">
        <f t="shared" si="48"/>
        <v>0</v>
      </c>
      <c r="I69" s="211"/>
      <c r="J69" s="78"/>
      <c r="K69" s="69"/>
      <c r="N69" s="4"/>
      <c r="O69" s="4"/>
      <c r="P69" s="4"/>
      <c r="Q69" s="4"/>
      <c r="U69" s="4"/>
      <c r="V69" s="4"/>
      <c r="W69" s="4"/>
      <c r="AA69" s="4"/>
      <c r="AB69" s="4"/>
      <c r="AC69" s="4"/>
      <c r="AG69" s="4"/>
      <c r="AH69" s="4"/>
      <c r="AI69" s="4"/>
      <c r="AM69" s="4"/>
      <c r="AN69" s="4"/>
      <c r="AO69" s="4"/>
      <c r="AS69" s="4"/>
      <c r="AT69" s="4"/>
      <c r="AU69" s="4"/>
      <c r="AY69" s="4"/>
      <c r="AZ69" s="4"/>
      <c r="BA69" s="4"/>
      <c r="BE69" s="4"/>
      <c r="BF69" s="4"/>
      <c r="BG69" s="4"/>
      <c r="BK69" s="4"/>
      <c r="BL69" s="4"/>
      <c r="BM69" s="4"/>
      <c r="BQ69" s="4"/>
      <c r="BR69" s="4"/>
      <c r="BS69" s="4"/>
      <c r="BU69" s="4"/>
      <c r="BV69" s="4"/>
      <c r="BW69" s="4"/>
    </row>
    <row r="70" spans="1:75" x14ac:dyDescent="0.2">
      <c r="A70" s="93" t="s">
        <v>27</v>
      </c>
      <c r="B70" s="93" t="s">
        <v>27</v>
      </c>
      <c r="C70" s="94"/>
      <c r="D70" s="94">
        <f>N44</f>
        <v>0</v>
      </c>
      <c r="E70" s="95"/>
      <c r="F70" s="96"/>
      <c r="G70" s="21"/>
      <c r="H70" s="210">
        <f t="shared" si="48"/>
        <v>0</v>
      </c>
      <c r="I70" s="211"/>
      <c r="J70" s="78"/>
      <c r="K70" s="69"/>
      <c r="N70" s="4"/>
      <c r="O70" s="4"/>
      <c r="P70" s="4"/>
      <c r="Q70" s="4"/>
      <c r="U70" s="4"/>
      <c r="V70" s="4"/>
      <c r="W70" s="4"/>
      <c r="AA70" s="4"/>
      <c r="AB70" s="4"/>
      <c r="AC70" s="4"/>
      <c r="AG70" s="4"/>
      <c r="AH70" s="4"/>
      <c r="AI70" s="4"/>
      <c r="AM70" s="4"/>
      <c r="AN70" s="4"/>
      <c r="AO70" s="4"/>
      <c r="AS70" s="4"/>
      <c r="AT70" s="4"/>
      <c r="AU70" s="4"/>
      <c r="AY70" s="4"/>
      <c r="AZ70" s="4"/>
      <c r="BA70" s="4"/>
      <c r="BE70" s="4"/>
      <c r="BF70" s="4"/>
      <c r="BG70" s="4"/>
      <c r="BK70" s="4"/>
      <c r="BL70" s="4"/>
      <c r="BM70" s="4"/>
      <c r="BQ70" s="4"/>
      <c r="BR70" s="4"/>
      <c r="BS70" s="4"/>
      <c r="BU70" s="4"/>
      <c r="BV70" s="4"/>
      <c r="BW70" s="4"/>
    </row>
    <row r="71" spans="1:75" x14ac:dyDescent="0.2">
      <c r="A71" s="97" t="s">
        <v>23</v>
      </c>
      <c r="B71" s="98"/>
      <c r="C71" s="99"/>
      <c r="D71" s="100">
        <f>D44</f>
        <v>0</v>
      </c>
      <c r="E71" s="101"/>
      <c r="F71" s="102"/>
      <c r="G71" s="21"/>
      <c r="H71" s="216">
        <f>SUM(H50:I70)</f>
        <v>0</v>
      </c>
      <c r="I71" s="217"/>
      <c r="J71" s="78"/>
      <c r="K71" s="69"/>
      <c r="N71" s="4"/>
      <c r="O71" s="4"/>
      <c r="P71" s="4"/>
      <c r="Q71" s="4"/>
      <c r="U71" s="4"/>
      <c r="V71" s="4"/>
      <c r="W71" s="4"/>
      <c r="AA71" s="4"/>
      <c r="AB71" s="4"/>
      <c r="AC71" s="4"/>
      <c r="AG71" s="4"/>
      <c r="AH71" s="4"/>
      <c r="AI71" s="4"/>
      <c r="AM71" s="4"/>
      <c r="AN71" s="4"/>
      <c r="AO71" s="4"/>
      <c r="AS71" s="4"/>
      <c r="AT71" s="4"/>
      <c r="AU71" s="4"/>
      <c r="AY71" s="4"/>
      <c r="AZ71" s="4"/>
      <c r="BA71" s="4"/>
      <c r="BE71" s="4"/>
      <c r="BF71" s="4"/>
      <c r="BG71" s="4"/>
      <c r="BK71" s="4"/>
      <c r="BL71" s="4"/>
      <c r="BM71" s="4"/>
      <c r="BQ71" s="4"/>
      <c r="BR71" s="4"/>
      <c r="BS71" s="4"/>
      <c r="BU71" s="4"/>
      <c r="BV71" s="4"/>
      <c r="BW71" s="4"/>
    </row>
    <row r="72" spans="1:75" x14ac:dyDescent="0.2">
      <c r="A72" s="23"/>
      <c r="C72" s="103"/>
      <c r="D72" s="103"/>
      <c r="J72" s="78"/>
      <c r="K72" s="69"/>
      <c r="N72" s="4"/>
      <c r="O72" s="4"/>
      <c r="P72" s="4"/>
      <c r="Q72" s="4"/>
      <c r="U72" s="4"/>
      <c r="V72" s="4"/>
      <c r="W72" s="4"/>
      <c r="AA72" s="4"/>
      <c r="AB72" s="4"/>
      <c r="AC72" s="4"/>
      <c r="AG72" s="4"/>
      <c r="AH72" s="4"/>
      <c r="AI72" s="4"/>
      <c r="AM72" s="4"/>
      <c r="AN72" s="4"/>
      <c r="AO72" s="4"/>
      <c r="AS72" s="4"/>
      <c r="AT72" s="4"/>
      <c r="AU72" s="4"/>
      <c r="AY72" s="4"/>
      <c r="AZ72" s="4"/>
      <c r="BA72" s="4"/>
      <c r="BE72" s="4"/>
      <c r="BF72" s="4"/>
      <c r="BG72" s="4"/>
      <c r="BK72" s="4"/>
      <c r="BL72" s="4"/>
      <c r="BM72" s="4"/>
      <c r="BQ72" s="4"/>
      <c r="BR72" s="4"/>
      <c r="BS72" s="4"/>
      <c r="BU72" s="4"/>
      <c r="BV72" s="4"/>
      <c r="BW72" s="4"/>
    </row>
    <row r="73" spans="1:75" x14ac:dyDescent="0.2">
      <c r="A73" s="23"/>
      <c r="C73" s="103"/>
      <c r="D73" s="103"/>
      <c r="J73" s="78"/>
      <c r="K73" s="69"/>
      <c r="N73" s="4"/>
      <c r="O73" s="4"/>
      <c r="P73" s="4"/>
      <c r="Q73" s="4"/>
      <c r="U73" s="4"/>
      <c r="V73" s="4"/>
      <c r="W73" s="4"/>
      <c r="AA73" s="4"/>
      <c r="AB73" s="4"/>
      <c r="AC73" s="4"/>
      <c r="AG73" s="4"/>
      <c r="AH73" s="4"/>
      <c r="AI73" s="4"/>
      <c r="AM73" s="4"/>
      <c r="AN73" s="4"/>
      <c r="AO73" s="4"/>
      <c r="AS73" s="4"/>
      <c r="AT73" s="4"/>
      <c r="AU73" s="4"/>
      <c r="AY73" s="4"/>
      <c r="AZ73" s="4"/>
      <c r="BA73" s="4"/>
      <c r="BE73" s="4"/>
      <c r="BF73" s="4"/>
      <c r="BG73" s="4"/>
      <c r="BK73" s="4"/>
      <c r="BL73" s="4"/>
      <c r="BM73" s="4"/>
      <c r="BQ73" s="4"/>
      <c r="BR73" s="4"/>
      <c r="BS73" s="4"/>
      <c r="BU73" s="4"/>
      <c r="BV73" s="4"/>
      <c r="BW73" s="4"/>
    </row>
    <row r="74" spans="1:75" x14ac:dyDescent="0.2">
      <c r="A74" s="104" t="s">
        <v>17</v>
      </c>
      <c r="B74" s="105"/>
      <c r="C74" s="106"/>
      <c r="D74" s="16"/>
      <c r="E74" s="17" t="str">
        <f>H4</f>
        <v>-</v>
      </c>
      <c r="F74" s="18">
        <f>IF(I4&gt;=0,I4,"Negative")</f>
        <v>0</v>
      </c>
      <c r="J74" s="78"/>
      <c r="K74" s="69"/>
      <c r="N74" s="4"/>
      <c r="O74" s="4"/>
      <c r="P74" s="4"/>
      <c r="Q74" s="4"/>
      <c r="U74" s="4"/>
      <c r="V74" s="4"/>
      <c r="W74" s="4"/>
      <c r="AA74" s="4"/>
      <c r="AB74" s="4"/>
      <c r="AC74" s="4"/>
      <c r="AG74" s="4"/>
      <c r="AH74" s="4"/>
      <c r="AI74" s="4"/>
      <c r="AM74" s="4"/>
      <c r="AN74" s="4"/>
      <c r="AO74" s="4"/>
      <c r="AS74" s="4"/>
      <c r="AT74" s="4"/>
      <c r="AU74" s="4"/>
      <c r="AY74" s="4"/>
      <c r="AZ74" s="4"/>
      <c r="BA74" s="4"/>
      <c r="BE74" s="4"/>
      <c r="BF74" s="4"/>
      <c r="BG74" s="4"/>
      <c r="BK74" s="4"/>
      <c r="BL74" s="4"/>
      <c r="BM74" s="4"/>
      <c r="BQ74" s="4"/>
      <c r="BR74" s="4"/>
      <c r="BS74" s="4"/>
      <c r="BU74" s="4"/>
      <c r="BV74" s="4"/>
      <c r="BW74" s="4"/>
    </row>
    <row r="75" spans="1:75" x14ac:dyDescent="0.2">
      <c r="A75" s="107"/>
      <c r="B75" s="108"/>
      <c r="C75" s="87"/>
      <c r="D75" s="21"/>
      <c r="E75" s="17"/>
      <c r="F75" s="109"/>
      <c r="J75" s="78"/>
      <c r="K75" s="69"/>
      <c r="N75" s="4"/>
      <c r="O75" s="4"/>
      <c r="P75" s="4"/>
      <c r="Q75" s="4"/>
      <c r="U75" s="4"/>
      <c r="V75" s="4"/>
      <c r="W75" s="4"/>
      <c r="AA75" s="4"/>
      <c r="AB75" s="4"/>
      <c r="AC75" s="4"/>
      <c r="AG75" s="4"/>
      <c r="AH75" s="4"/>
      <c r="AI75" s="4"/>
      <c r="AM75" s="4"/>
      <c r="AN75" s="4"/>
      <c r="AO75" s="4"/>
      <c r="AS75" s="4"/>
      <c r="AT75" s="4"/>
      <c r="AU75" s="4"/>
      <c r="AY75" s="4"/>
      <c r="AZ75" s="4"/>
      <c r="BA75" s="4"/>
      <c r="BE75" s="4"/>
      <c r="BF75" s="4"/>
      <c r="BG75" s="4"/>
      <c r="BK75" s="4"/>
      <c r="BL75" s="4"/>
      <c r="BM75" s="4"/>
      <c r="BQ75" s="4"/>
      <c r="BR75" s="4"/>
      <c r="BS75" s="4"/>
      <c r="BU75" s="4"/>
      <c r="BV75" s="4"/>
      <c r="BW75" s="4"/>
    </row>
    <row r="76" spans="1:75" x14ac:dyDescent="0.2">
      <c r="A76" s="93" t="s">
        <v>29</v>
      </c>
      <c r="B76" s="110"/>
      <c r="C76" s="87"/>
      <c r="D76" s="21"/>
      <c r="E76" s="26" t="str">
        <f t="shared" ref="E76:F79" si="49">H6</f>
        <v>+</v>
      </c>
      <c r="F76" s="111">
        <f t="shared" si="49"/>
        <v>0</v>
      </c>
      <c r="J76" s="78"/>
      <c r="K76" s="69"/>
      <c r="N76" s="4"/>
      <c r="O76" s="4"/>
      <c r="P76" s="4"/>
      <c r="Q76" s="4"/>
      <c r="U76" s="4"/>
      <c r="V76" s="4"/>
      <c r="W76" s="4"/>
      <c r="AA76" s="4"/>
      <c r="AB76" s="4"/>
      <c r="AC76" s="4"/>
      <c r="AG76" s="4"/>
      <c r="AH76" s="4"/>
      <c r="AI76" s="4"/>
      <c r="AM76" s="4"/>
      <c r="AN76" s="4"/>
      <c r="AO76" s="4"/>
      <c r="AS76" s="4"/>
      <c r="AT76" s="4"/>
      <c r="AU76" s="4"/>
      <c r="AY76" s="4"/>
      <c r="AZ76" s="4"/>
      <c r="BA76" s="4"/>
      <c r="BE76" s="4"/>
      <c r="BF76" s="4"/>
      <c r="BG76" s="4"/>
      <c r="BK76" s="4"/>
      <c r="BL76" s="4"/>
      <c r="BM76" s="4"/>
      <c r="BQ76" s="4"/>
      <c r="BR76" s="4"/>
      <c r="BS76" s="4"/>
      <c r="BU76" s="4"/>
      <c r="BV76" s="4"/>
      <c r="BW76" s="4"/>
    </row>
    <row r="77" spans="1:75" x14ac:dyDescent="0.2">
      <c r="A77" s="93" t="s">
        <v>20</v>
      </c>
      <c r="B77" s="110"/>
      <c r="C77" s="87"/>
      <c r="D77" s="21"/>
      <c r="E77" s="26" t="str">
        <f t="shared" si="49"/>
        <v>-</v>
      </c>
      <c r="F77" s="111">
        <f t="shared" si="49"/>
        <v>0</v>
      </c>
      <c r="J77" s="78"/>
      <c r="K77" s="69"/>
      <c r="N77" s="4"/>
      <c r="O77" s="4"/>
      <c r="P77" s="4"/>
      <c r="Q77" s="4"/>
      <c r="U77" s="4"/>
      <c r="V77" s="4"/>
      <c r="W77" s="4"/>
      <c r="AA77" s="4"/>
      <c r="AB77" s="4"/>
      <c r="AC77" s="4"/>
      <c r="AG77" s="4"/>
      <c r="AH77" s="4"/>
      <c r="AI77" s="4"/>
      <c r="AM77" s="4"/>
      <c r="AN77" s="4"/>
      <c r="AO77" s="4"/>
      <c r="AS77" s="4"/>
      <c r="AT77" s="4"/>
      <c r="AU77" s="4"/>
      <c r="AY77" s="4"/>
      <c r="AZ77" s="4"/>
      <c r="BA77" s="4"/>
      <c r="BE77" s="4"/>
      <c r="BF77" s="4"/>
      <c r="BG77" s="4"/>
      <c r="BK77" s="4"/>
      <c r="BL77" s="4"/>
      <c r="BM77" s="4"/>
      <c r="BQ77" s="4"/>
      <c r="BR77" s="4"/>
      <c r="BS77" s="4"/>
      <c r="BU77" s="4"/>
      <c r="BV77" s="4"/>
      <c r="BW77" s="4"/>
    </row>
    <row r="78" spans="1:75" x14ac:dyDescent="0.2">
      <c r="A78" s="93" t="s">
        <v>45</v>
      </c>
      <c r="B78" s="110"/>
      <c r="C78" s="87"/>
      <c r="D78" s="21"/>
      <c r="E78" s="26" t="str">
        <f t="shared" si="49"/>
        <v>+</v>
      </c>
      <c r="F78" s="111">
        <f t="shared" si="49"/>
        <v>-0.83333333333333337</v>
      </c>
      <c r="J78" s="78"/>
      <c r="K78" s="69"/>
      <c r="N78" s="4"/>
      <c r="O78" s="4"/>
      <c r="P78" s="4"/>
      <c r="Q78" s="4"/>
      <c r="U78" s="4"/>
      <c r="V78" s="4"/>
      <c r="W78" s="4"/>
      <c r="AA78" s="4"/>
      <c r="AB78" s="4"/>
      <c r="AC78" s="4"/>
      <c r="AG78" s="4"/>
      <c r="AH78" s="4"/>
      <c r="AI78" s="4"/>
      <c r="AM78" s="4"/>
      <c r="AN78" s="4"/>
      <c r="AO78" s="4"/>
      <c r="AS78" s="4"/>
      <c r="AT78" s="4"/>
      <c r="AU78" s="4"/>
      <c r="AY78" s="4"/>
      <c r="AZ78" s="4"/>
      <c r="BA78" s="4"/>
      <c r="BE78" s="4"/>
      <c r="BF78" s="4"/>
      <c r="BG78" s="4"/>
      <c r="BK78" s="4"/>
      <c r="BL78" s="4"/>
      <c r="BM78" s="4"/>
      <c r="BQ78" s="4"/>
      <c r="BR78" s="4"/>
      <c r="BS78" s="4"/>
      <c r="BU78" s="4"/>
      <c r="BV78" s="4"/>
      <c r="BW78" s="4"/>
    </row>
    <row r="79" spans="1:75" x14ac:dyDescent="0.2">
      <c r="A79" s="93" t="s">
        <v>46</v>
      </c>
      <c r="B79" s="110"/>
      <c r="C79" s="87"/>
      <c r="D79" s="21"/>
      <c r="E79" s="26" t="str">
        <f t="shared" si="49"/>
        <v>+</v>
      </c>
      <c r="F79" s="112">
        <f t="shared" si="49"/>
        <v>2.0833333333333335</v>
      </c>
      <c r="J79" s="113"/>
      <c r="K79" s="114"/>
      <c r="N79" s="4"/>
      <c r="O79" s="4"/>
      <c r="P79" s="4"/>
      <c r="Q79" s="4"/>
      <c r="U79" s="4"/>
      <c r="V79" s="4"/>
      <c r="W79" s="4"/>
      <c r="AA79" s="4"/>
      <c r="AB79" s="4"/>
      <c r="AC79" s="4"/>
      <c r="AG79" s="4"/>
      <c r="AH79" s="4"/>
      <c r="AI79" s="4"/>
      <c r="AM79" s="4"/>
      <c r="AN79" s="4"/>
      <c r="AO79" s="4"/>
      <c r="AS79" s="4"/>
      <c r="AT79" s="4"/>
      <c r="AU79" s="4"/>
      <c r="AY79" s="4"/>
      <c r="AZ79" s="4"/>
      <c r="BA79" s="4"/>
      <c r="BE79" s="4"/>
      <c r="BF79" s="4"/>
      <c r="BG79" s="4"/>
      <c r="BK79" s="4"/>
      <c r="BL79" s="4"/>
      <c r="BM79" s="4"/>
      <c r="BQ79" s="4"/>
      <c r="BR79" s="4"/>
      <c r="BS79" s="4"/>
      <c r="BU79" s="4"/>
      <c r="BV79" s="4"/>
      <c r="BW79" s="4"/>
    </row>
    <row r="80" spans="1:75" x14ac:dyDescent="0.2">
      <c r="A80" s="93" t="s">
        <v>47</v>
      </c>
      <c r="B80" s="110"/>
      <c r="C80" s="87"/>
      <c r="D80" s="21"/>
      <c r="E80" s="38"/>
      <c r="F80" s="129">
        <f>I10</f>
        <v>0</v>
      </c>
      <c r="J80" s="78"/>
      <c r="K80" s="69"/>
      <c r="N80" s="4"/>
      <c r="O80" s="4"/>
      <c r="P80" s="4"/>
      <c r="Q80" s="4"/>
      <c r="U80" s="4"/>
      <c r="V80" s="4"/>
      <c r="W80" s="4"/>
      <c r="AA80" s="4"/>
      <c r="AB80" s="4"/>
      <c r="AC80" s="4"/>
      <c r="AG80" s="4"/>
      <c r="AH80" s="4"/>
      <c r="AI80" s="4"/>
      <c r="AM80" s="4"/>
      <c r="AN80" s="4"/>
      <c r="AO80" s="4"/>
      <c r="AS80" s="4"/>
      <c r="AT80" s="4"/>
      <c r="AU80" s="4"/>
      <c r="AY80" s="4"/>
      <c r="AZ80" s="4"/>
      <c r="BA80" s="4"/>
      <c r="BE80" s="4"/>
      <c r="BF80" s="4"/>
      <c r="BG80" s="4"/>
      <c r="BK80" s="4"/>
      <c r="BL80" s="4"/>
      <c r="BM80" s="4"/>
      <c r="BQ80" s="4"/>
      <c r="BR80" s="4"/>
      <c r="BS80" s="4"/>
      <c r="BU80" s="4"/>
      <c r="BV80" s="4"/>
      <c r="BW80" s="4"/>
    </row>
    <row r="81" spans="1:76" x14ac:dyDescent="0.2">
      <c r="A81" s="115"/>
      <c r="J81" s="73"/>
      <c r="K81" s="69"/>
      <c r="N81" s="4"/>
      <c r="O81" s="4"/>
      <c r="P81" s="4"/>
      <c r="Q81" s="4"/>
      <c r="U81" s="4"/>
      <c r="V81" s="4"/>
      <c r="W81" s="4"/>
      <c r="AA81" s="4"/>
      <c r="AB81" s="4"/>
      <c r="AC81" s="4"/>
      <c r="AG81" s="4"/>
      <c r="AH81" s="4"/>
      <c r="AI81" s="4"/>
      <c r="AM81" s="4"/>
      <c r="AN81" s="4"/>
      <c r="AO81" s="4"/>
      <c r="AS81" s="4"/>
      <c r="AT81" s="4"/>
      <c r="AU81" s="4"/>
      <c r="AY81" s="4"/>
      <c r="AZ81" s="4"/>
      <c r="BA81" s="4"/>
      <c r="BE81" s="4"/>
      <c r="BF81" s="4"/>
      <c r="BG81" s="4"/>
      <c r="BK81" s="4"/>
      <c r="BL81" s="4"/>
      <c r="BM81" s="4"/>
      <c r="BQ81" s="4"/>
      <c r="BR81" s="4"/>
      <c r="BS81" s="4"/>
    </row>
    <row r="82" spans="1:76" x14ac:dyDescent="0.2">
      <c r="A82" s="116" t="str">
        <f>A47</f>
        <v>Name Surname</v>
      </c>
      <c r="B82" s="8" t="s">
        <v>36</v>
      </c>
      <c r="J82" s="73"/>
      <c r="K82" s="69"/>
      <c r="N82" s="4"/>
      <c r="O82" s="4"/>
      <c r="P82" s="4"/>
      <c r="Q82" s="4"/>
      <c r="U82" s="4"/>
      <c r="V82" s="4"/>
      <c r="W82" s="4"/>
      <c r="AA82" s="4"/>
      <c r="AB82" s="4"/>
      <c r="AC82" s="4"/>
      <c r="AG82" s="4"/>
      <c r="AH82" s="4"/>
      <c r="AI82" s="4"/>
      <c r="AM82" s="4"/>
      <c r="AN82" s="4"/>
      <c r="AO82" s="4"/>
      <c r="AS82" s="4"/>
      <c r="AT82" s="4"/>
      <c r="AU82" s="4"/>
      <c r="AY82" s="4"/>
      <c r="AZ82" s="4"/>
      <c r="BA82" s="4"/>
      <c r="BE82" s="4"/>
      <c r="BF82" s="4"/>
      <c r="BG82" s="4"/>
      <c r="BK82" s="4"/>
      <c r="BL82" s="4"/>
      <c r="BM82" s="4"/>
      <c r="BQ82" s="4"/>
      <c r="BR82" s="4"/>
      <c r="BS82" s="4"/>
    </row>
    <row r="83" spans="1:76" x14ac:dyDescent="0.2">
      <c r="A83" s="117"/>
      <c r="B83" s="118"/>
      <c r="C83" s="118"/>
      <c r="D83" s="119"/>
      <c r="E83" s="118"/>
      <c r="F83" s="118"/>
      <c r="J83" s="73"/>
      <c r="K83" s="69"/>
    </row>
    <row r="84" spans="1:76" x14ac:dyDescent="0.2">
      <c r="A84" s="120"/>
      <c r="B84" s="120"/>
      <c r="C84" s="120"/>
      <c r="D84" s="121"/>
      <c r="E84" s="120"/>
      <c r="F84" s="120"/>
      <c r="G84" s="120"/>
      <c r="H84" s="68"/>
      <c r="I84" s="69"/>
      <c r="J84" s="122"/>
      <c r="K84" s="120"/>
      <c r="L84" s="8"/>
      <c r="M84" s="8"/>
      <c r="N84" s="123"/>
      <c r="O84" s="123"/>
      <c r="P84" s="123"/>
      <c r="Q84" s="123"/>
      <c r="R84" s="8"/>
      <c r="S84" s="8"/>
      <c r="T84" s="8"/>
      <c r="U84" s="123"/>
      <c r="V84" s="123"/>
      <c r="W84" s="123"/>
      <c r="X84" s="8"/>
      <c r="Y84" s="8"/>
      <c r="Z84" s="8"/>
      <c r="AA84" s="123"/>
      <c r="AB84" s="123"/>
      <c r="AC84" s="123"/>
      <c r="AD84" s="8"/>
      <c r="AE84" s="8"/>
      <c r="AF84" s="8"/>
      <c r="AG84" s="123"/>
      <c r="AH84" s="123"/>
      <c r="AI84" s="123"/>
      <c r="AJ84" s="8"/>
      <c r="AK84" s="8"/>
      <c r="AL84" s="8"/>
      <c r="AM84" s="123"/>
      <c r="AN84" s="123"/>
      <c r="AO84" s="123"/>
      <c r="AP84" s="8"/>
      <c r="AQ84" s="8"/>
      <c r="AR84" s="8"/>
      <c r="AS84" s="123"/>
      <c r="AT84" s="123"/>
      <c r="AU84" s="123"/>
      <c r="AV84" s="8"/>
      <c r="AW84" s="8"/>
      <c r="AX84" s="8"/>
      <c r="AY84" s="123"/>
      <c r="AZ84" s="123"/>
      <c r="BA84" s="123"/>
      <c r="BB84" s="8"/>
      <c r="BC84" s="8"/>
      <c r="BD84" s="8"/>
      <c r="BE84" s="123"/>
      <c r="BF84" s="123"/>
      <c r="BG84" s="123"/>
      <c r="BH84" s="8"/>
      <c r="BI84" s="8"/>
      <c r="BJ84" s="8"/>
      <c r="BK84" s="123"/>
      <c r="BL84" s="123"/>
      <c r="BM84" s="123"/>
      <c r="BN84" s="8"/>
      <c r="BO84" s="8"/>
      <c r="BP84" s="8"/>
      <c r="BQ84" s="123"/>
      <c r="BR84" s="123"/>
      <c r="BS84" s="123"/>
      <c r="BT84" s="8"/>
      <c r="BX84" s="8"/>
    </row>
    <row r="85" spans="1:76" x14ac:dyDescent="0.2">
      <c r="A85" s="120"/>
      <c r="B85" s="120"/>
      <c r="C85" s="120"/>
      <c r="D85" s="121"/>
      <c r="E85" s="120"/>
      <c r="F85" s="120"/>
      <c r="G85" s="120"/>
      <c r="H85" s="68"/>
      <c r="I85" s="69"/>
      <c r="J85" s="122"/>
      <c r="K85" s="120"/>
      <c r="L85" s="8"/>
      <c r="M85" s="8"/>
      <c r="N85" s="123"/>
      <c r="O85" s="123"/>
      <c r="P85" s="123"/>
      <c r="Q85" s="123"/>
      <c r="R85" s="8"/>
      <c r="S85" s="8"/>
      <c r="T85" s="8"/>
      <c r="U85" s="123"/>
      <c r="V85" s="123"/>
      <c r="W85" s="123"/>
      <c r="X85" s="8"/>
      <c r="Y85" s="8"/>
      <c r="Z85" s="8"/>
      <c r="AA85" s="123"/>
      <c r="AB85" s="123"/>
      <c r="AC85" s="123"/>
      <c r="AD85" s="8"/>
      <c r="AE85" s="8"/>
      <c r="AF85" s="8"/>
      <c r="AG85" s="123"/>
      <c r="AH85" s="123"/>
      <c r="AI85" s="123"/>
      <c r="AJ85" s="8"/>
      <c r="AK85" s="8"/>
      <c r="AL85" s="8"/>
      <c r="AM85" s="123"/>
      <c r="AN85" s="123"/>
      <c r="AO85" s="123"/>
      <c r="AP85" s="8"/>
      <c r="AQ85" s="8"/>
      <c r="AR85" s="8"/>
      <c r="AS85" s="123"/>
      <c r="AT85" s="123"/>
      <c r="AU85" s="123"/>
      <c r="AV85" s="8"/>
      <c r="AW85" s="8"/>
      <c r="AX85" s="8"/>
      <c r="AY85" s="123"/>
      <c r="AZ85" s="123"/>
      <c r="BA85" s="123"/>
      <c r="BB85" s="8"/>
      <c r="BC85" s="8"/>
      <c r="BD85" s="8"/>
      <c r="BE85" s="123"/>
      <c r="BF85" s="123"/>
      <c r="BG85" s="123"/>
      <c r="BH85" s="8"/>
      <c r="BI85" s="8"/>
      <c r="BJ85" s="8"/>
      <c r="BK85" s="123"/>
      <c r="BL85" s="123"/>
      <c r="BM85" s="123"/>
      <c r="BN85" s="8"/>
      <c r="BO85" s="8"/>
      <c r="BP85" s="8"/>
      <c r="BQ85" s="123"/>
      <c r="BR85" s="123"/>
      <c r="BS85" s="123"/>
      <c r="BT85" s="8"/>
      <c r="BX85" s="8"/>
    </row>
    <row r="86" spans="1:76" ht="12.75" hidden="1" customHeight="1" x14ac:dyDescent="0.2">
      <c r="A86" s="8"/>
      <c r="B86" s="8"/>
      <c r="C86" s="8"/>
      <c r="D86" s="124"/>
      <c r="E86" s="8"/>
      <c r="F86" s="8"/>
      <c r="G86" s="8"/>
      <c r="H86" s="125"/>
      <c r="I86" s="8"/>
      <c r="J86" s="8"/>
      <c r="K86" s="8"/>
      <c r="L86" s="8"/>
      <c r="M86" s="8"/>
      <c r="N86" s="123"/>
      <c r="O86" s="123"/>
      <c r="P86" s="123"/>
      <c r="Q86" s="123"/>
      <c r="R86" s="8"/>
      <c r="S86" s="8"/>
      <c r="T86" s="8"/>
      <c r="U86" s="123"/>
      <c r="V86" s="123"/>
      <c r="W86" s="123"/>
      <c r="X86" s="8"/>
      <c r="Y86" s="8"/>
      <c r="Z86" s="8"/>
      <c r="AA86" s="123"/>
      <c r="AB86" s="123"/>
      <c r="AC86" s="123"/>
      <c r="AD86" s="8"/>
      <c r="AE86" s="8"/>
      <c r="AF86" s="8"/>
      <c r="AG86" s="123"/>
      <c r="AH86" s="123"/>
      <c r="AI86" s="123"/>
      <c r="AJ86" s="8"/>
      <c r="AK86" s="8"/>
      <c r="AL86" s="8"/>
      <c r="AM86" s="123"/>
      <c r="AN86" s="123"/>
      <c r="AO86" s="123"/>
      <c r="AP86" s="8"/>
      <c r="AQ86" s="8"/>
      <c r="AR86" s="8"/>
      <c r="AS86" s="123"/>
      <c r="AT86" s="123"/>
      <c r="AU86" s="123"/>
      <c r="AV86" s="8"/>
      <c r="AW86" s="8"/>
      <c r="AX86" s="8"/>
      <c r="AY86" s="123"/>
      <c r="AZ86" s="123"/>
      <c r="BA86" s="123"/>
      <c r="BB86" s="8"/>
      <c r="BC86" s="8"/>
      <c r="BD86" s="8"/>
      <c r="BE86" s="123"/>
      <c r="BF86" s="123"/>
      <c r="BG86" s="123"/>
      <c r="BH86" s="8"/>
      <c r="BI86" s="8"/>
      <c r="BJ86" s="8"/>
      <c r="BK86" s="123"/>
      <c r="BL86" s="123"/>
      <c r="BM86" s="123"/>
      <c r="BN86" s="8"/>
      <c r="BO86" s="8"/>
      <c r="BP86" s="8"/>
      <c r="BQ86" s="123"/>
      <c r="BR86" s="123"/>
      <c r="BS86" s="123"/>
      <c r="BT86" s="8"/>
      <c r="BX86" s="8"/>
    </row>
    <row r="87" spans="1:76" ht="12.75" hidden="1" customHeight="1" x14ac:dyDescent="0.2">
      <c r="A87" s="8"/>
      <c r="B87" s="8"/>
      <c r="C87" s="8"/>
      <c r="D87" s="124"/>
      <c r="E87" s="8"/>
      <c r="F87" s="8"/>
      <c r="G87" s="8"/>
      <c r="H87" s="125"/>
      <c r="I87" s="8"/>
      <c r="J87" s="8"/>
      <c r="K87" s="8"/>
      <c r="L87" s="8"/>
      <c r="M87" s="8"/>
      <c r="N87" s="123"/>
      <c r="O87" s="123"/>
      <c r="P87" s="123"/>
      <c r="Q87" s="123"/>
      <c r="R87" s="8"/>
      <c r="S87" s="8"/>
      <c r="T87" s="8"/>
      <c r="U87" s="123"/>
      <c r="V87" s="123"/>
      <c r="W87" s="123"/>
      <c r="X87" s="8"/>
      <c r="Y87" s="8"/>
      <c r="Z87" s="8"/>
      <c r="AA87" s="123"/>
      <c r="AB87" s="123"/>
      <c r="AC87" s="123"/>
      <c r="AD87" s="8"/>
      <c r="AE87" s="8"/>
      <c r="AF87" s="8"/>
      <c r="AG87" s="123"/>
      <c r="AH87" s="123"/>
      <c r="AI87" s="123"/>
      <c r="AJ87" s="8"/>
      <c r="AK87" s="8"/>
      <c r="AL87" s="8"/>
      <c r="AM87" s="123"/>
      <c r="AN87" s="123"/>
      <c r="AO87" s="123"/>
      <c r="AP87" s="8"/>
      <c r="AQ87" s="8"/>
      <c r="AR87" s="8"/>
      <c r="AS87" s="123"/>
      <c r="AT87" s="123"/>
      <c r="AU87" s="123"/>
      <c r="AV87" s="8"/>
      <c r="AW87" s="8"/>
      <c r="AX87" s="8"/>
      <c r="AY87" s="123"/>
      <c r="AZ87" s="123"/>
      <c r="BA87" s="123"/>
      <c r="BB87" s="8"/>
      <c r="BC87" s="8"/>
      <c r="BD87" s="8"/>
      <c r="BE87" s="123"/>
      <c r="BF87" s="123"/>
      <c r="BG87" s="123"/>
      <c r="BH87" s="8"/>
      <c r="BI87" s="8"/>
      <c r="BJ87" s="8"/>
      <c r="BK87" s="123"/>
      <c r="BL87" s="123"/>
      <c r="BM87" s="123"/>
      <c r="BN87" s="8"/>
      <c r="BO87" s="8"/>
      <c r="BP87" s="8"/>
      <c r="BQ87" s="123"/>
      <c r="BR87" s="123"/>
      <c r="BS87" s="123"/>
      <c r="BT87" s="8"/>
      <c r="BX87" s="8"/>
    </row>
    <row r="88" spans="1:76" ht="12.75" hidden="1" customHeight="1" x14ac:dyDescent="0.2">
      <c r="A88" s="8"/>
      <c r="B88" s="8"/>
      <c r="C88" s="8"/>
      <c r="D88" s="124"/>
      <c r="E88" s="8"/>
      <c r="F88" s="8"/>
      <c r="G88" s="8"/>
      <c r="H88" s="125"/>
      <c r="I88" s="8"/>
      <c r="J88" s="8"/>
      <c r="K88" s="8"/>
      <c r="L88" s="8"/>
      <c r="M88" s="8"/>
      <c r="N88" s="123"/>
      <c r="O88" s="123"/>
      <c r="P88" s="123"/>
      <c r="Q88" s="123"/>
      <c r="R88" s="8"/>
      <c r="S88" s="8"/>
      <c r="T88" s="8"/>
      <c r="U88" s="123"/>
      <c r="V88" s="123"/>
      <c r="W88" s="123"/>
      <c r="X88" s="8"/>
      <c r="Y88" s="8"/>
      <c r="Z88" s="8"/>
      <c r="AA88" s="123"/>
      <c r="AB88" s="123"/>
      <c r="AC88" s="123"/>
      <c r="AD88" s="8"/>
      <c r="AE88" s="8"/>
      <c r="AF88" s="8"/>
      <c r="AG88" s="123"/>
      <c r="AH88" s="123"/>
      <c r="AI88" s="123"/>
      <c r="AJ88" s="8"/>
      <c r="AK88" s="8"/>
      <c r="AL88" s="8"/>
      <c r="AM88" s="123"/>
      <c r="AN88" s="123"/>
      <c r="AO88" s="123"/>
      <c r="AP88" s="8"/>
      <c r="AQ88" s="8"/>
      <c r="AR88" s="8"/>
      <c r="AS88" s="123"/>
      <c r="AT88" s="123"/>
      <c r="AU88" s="123"/>
      <c r="AV88" s="8"/>
      <c r="AW88" s="8"/>
      <c r="AX88" s="8"/>
      <c r="AY88" s="123"/>
      <c r="AZ88" s="123"/>
      <c r="BA88" s="123"/>
      <c r="BB88" s="8"/>
      <c r="BC88" s="8"/>
      <c r="BD88" s="8"/>
      <c r="BE88" s="123"/>
      <c r="BF88" s="123"/>
      <c r="BG88" s="123"/>
      <c r="BH88" s="8"/>
      <c r="BI88" s="8"/>
      <c r="BJ88" s="8"/>
      <c r="BK88" s="123"/>
      <c r="BL88" s="123"/>
      <c r="BM88" s="123"/>
      <c r="BN88" s="8"/>
      <c r="BO88" s="8"/>
      <c r="BP88" s="8"/>
      <c r="BQ88" s="123"/>
      <c r="BR88" s="123"/>
      <c r="BS88" s="123"/>
      <c r="BT88" s="8"/>
      <c r="BX88" s="8"/>
    </row>
    <row r="89" spans="1:76" ht="12.75" hidden="1" customHeight="1" x14ac:dyDescent="0.2">
      <c r="A89" s="8"/>
      <c r="B89" s="8"/>
      <c r="C89" s="8"/>
      <c r="D89" s="124"/>
      <c r="E89" s="8"/>
      <c r="F89" s="8"/>
      <c r="G89" s="8"/>
      <c r="H89" s="125"/>
      <c r="I89" s="8"/>
      <c r="J89" s="8"/>
      <c r="K89" s="8"/>
      <c r="L89" s="8"/>
      <c r="M89" s="8"/>
      <c r="N89" s="123"/>
      <c r="O89" s="123"/>
      <c r="P89" s="123"/>
      <c r="Q89" s="123"/>
      <c r="R89" s="8"/>
      <c r="S89" s="8"/>
      <c r="T89" s="8"/>
      <c r="U89" s="123"/>
      <c r="V89" s="123"/>
      <c r="W89" s="123"/>
      <c r="X89" s="8"/>
      <c r="Y89" s="8"/>
      <c r="Z89" s="8"/>
      <c r="AA89" s="123"/>
      <c r="AB89" s="123"/>
      <c r="AC89" s="123"/>
      <c r="AD89" s="8"/>
      <c r="AE89" s="8"/>
      <c r="AF89" s="8"/>
      <c r="AG89" s="123"/>
      <c r="AH89" s="123"/>
      <c r="AI89" s="123"/>
      <c r="AJ89" s="8"/>
      <c r="AK89" s="8"/>
      <c r="AL89" s="8"/>
      <c r="AM89" s="123"/>
      <c r="AN89" s="123"/>
      <c r="AO89" s="123"/>
      <c r="AP89" s="8"/>
      <c r="AQ89" s="8"/>
      <c r="AR89" s="8"/>
      <c r="AS89" s="123"/>
      <c r="AT89" s="123"/>
      <c r="AU89" s="123"/>
      <c r="AV89" s="8"/>
      <c r="AW89" s="8"/>
      <c r="AX89" s="8"/>
      <c r="AY89" s="123"/>
      <c r="AZ89" s="123"/>
      <c r="BA89" s="123"/>
      <c r="BB89" s="8"/>
      <c r="BC89" s="8"/>
      <c r="BD89" s="8"/>
      <c r="BE89" s="123"/>
      <c r="BF89" s="123"/>
      <c r="BG89" s="123"/>
      <c r="BH89" s="8"/>
      <c r="BI89" s="8"/>
      <c r="BJ89" s="8"/>
      <c r="BK89" s="123"/>
      <c r="BL89" s="123"/>
      <c r="BM89" s="123"/>
      <c r="BN89" s="8"/>
      <c r="BO89" s="8"/>
      <c r="BP89" s="8"/>
      <c r="BQ89" s="123"/>
      <c r="BR89" s="123"/>
      <c r="BS89" s="123"/>
      <c r="BT89" s="8"/>
      <c r="BX89" s="8"/>
    </row>
    <row r="90" spans="1:76" ht="12.75" hidden="1" customHeight="1" x14ac:dyDescent="0.2">
      <c r="A90" s="8"/>
      <c r="B90" s="8"/>
      <c r="C90" s="8"/>
      <c r="D90" s="124"/>
      <c r="E90" s="8"/>
      <c r="F90" s="8"/>
      <c r="G90" s="8"/>
      <c r="H90" s="125"/>
      <c r="I90" s="8"/>
      <c r="J90" s="8"/>
      <c r="K90" s="8"/>
      <c r="L90" s="8"/>
      <c r="M90" s="8"/>
      <c r="N90" s="123"/>
      <c r="O90" s="123"/>
      <c r="P90" s="123"/>
      <c r="Q90" s="123"/>
      <c r="R90" s="8"/>
      <c r="S90" s="8"/>
      <c r="T90" s="8"/>
      <c r="U90" s="123"/>
      <c r="V90" s="123"/>
      <c r="W90" s="123"/>
      <c r="X90" s="8"/>
      <c r="Y90" s="8"/>
      <c r="Z90" s="8"/>
      <c r="AA90" s="123"/>
      <c r="AB90" s="123"/>
      <c r="AC90" s="123"/>
      <c r="AD90" s="8"/>
      <c r="AE90" s="8"/>
      <c r="AF90" s="8"/>
      <c r="AG90" s="123"/>
      <c r="AH90" s="123"/>
      <c r="AI90" s="123"/>
      <c r="AJ90" s="8"/>
      <c r="AK90" s="8"/>
      <c r="AL90" s="8"/>
      <c r="AM90" s="123"/>
      <c r="AN90" s="123"/>
      <c r="AO90" s="123"/>
      <c r="AP90" s="8"/>
      <c r="AQ90" s="8"/>
      <c r="AR90" s="8"/>
      <c r="AS90" s="123"/>
      <c r="AT90" s="123"/>
      <c r="AU90" s="123"/>
      <c r="AV90" s="8"/>
      <c r="AW90" s="8"/>
      <c r="AX90" s="8"/>
      <c r="AY90" s="123"/>
      <c r="AZ90" s="123"/>
      <c r="BA90" s="123"/>
      <c r="BB90" s="8"/>
      <c r="BC90" s="8"/>
      <c r="BD90" s="8"/>
      <c r="BE90" s="123"/>
      <c r="BF90" s="123"/>
      <c r="BG90" s="123"/>
      <c r="BH90" s="8"/>
      <c r="BI90" s="8"/>
      <c r="BJ90" s="8"/>
      <c r="BK90" s="123"/>
      <c r="BL90" s="123"/>
      <c r="BM90" s="123"/>
      <c r="BN90" s="8"/>
      <c r="BO90" s="8"/>
      <c r="BP90" s="8"/>
      <c r="BQ90" s="123"/>
      <c r="BR90" s="123"/>
      <c r="BS90" s="123"/>
      <c r="BT90" s="8"/>
      <c r="BX90" s="8"/>
    </row>
    <row r="91" spans="1:76" ht="12.75" hidden="1" customHeight="1" x14ac:dyDescent="0.2">
      <c r="A91" s="8"/>
      <c r="B91" s="8"/>
      <c r="C91" s="8"/>
      <c r="D91" s="124"/>
      <c r="E91" s="8"/>
      <c r="F91" s="8"/>
      <c r="G91" s="8"/>
      <c r="H91" s="125"/>
      <c r="I91" s="8"/>
      <c r="J91" s="8"/>
      <c r="K91" s="8"/>
      <c r="L91" s="8"/>
      <c r="M91" s="8"/>
      <c r="N91" s="123"/>
      <c r="O91" s="123"/>
      <c r="P91" s="123"/>
      <c r="Q91" s="123"/>
      <c r="R91" s="8"/>
      <c r="S91" s="8"/>
      <c r="T91" s="8"/>
      <c r="U91" s="123"/>
      <c r="V91" s="123"/>
      <c r="W91" s="123"/>
      <c r="X91" s="8"/>
      <c r="Y91" s="8"/>
      <c r="Z91" s="8"/>
      <c r="AA91" s="123"/>
      <c r="AB91" s="123"/>
      <c r="AC91" s="123"/>
      <c r="AD91" s="8"/>
      <c r="AE91" s="8"/>
      <c r="AF91" s="8"/>
      <c r="AG91" s="123"/>
      <c r="AH91" s="123"/>
      <c r="AI91" s="123"/>
      <c r="AJ91" s="8"/>
      <c r="AK91" s="8"/>
      <c r="AL91" s="8"/>
      <c r="AM91" s="123"/>
      <c r="AN91" s="123"/>
      <c r="AO91" s="123"/>
      <c r="AP91" s="8"/>
      <c r="AQ91" s="8"/>
      <c r="AR91" s="8"/>
      <c r="AS91" s="123"/>
      <c r="AT91" s="123"/>
      <c r="AU91" s="123"/>
      <c r="AV91" s="8"/>
      <c r="AW91" s="8"/>
      <c r="AX91" s="8"/>
      <c r="AY91" s="123"/>
      <c r="AZ91" s="123"/>
      <c r="BA91" s="123"/>
      <c r="BB91" s="8"/>
      <c r="BC91" s="8"/>
      <c r="BD91" s="8"/>
      <c r="BE91" s="123"/>
      <c r="BF91" s="123"/>
      <c r="BG91" s="123"/>
      <c r="BH91" s="8"/>
      <c r="BI91" s="8"/>
      <c r="BJ91" s="8"/>
      <c r="BK91" s="123"/>
      <c r="BL91" s="123"/>
      <c r="BM91" s="123"/>
      <c r="BN91" s="8"/>
      <c r="BO91" s="8"/>
      <c r="BP91" s="8"/>
      <c r="BQ91" s="123"/>
      <c r="BR91" s="123"/>
      <c r="BS91" s="123"/>
      <c r="BT91" s="8"/>
      <c r="BX91" s="8"/>
    </row>
    <row r="92" spans="1:76" ht="12.75" hidden="1" customHeight="1" x14ac:dyDescent="0.2">
      <c r="A92" s="8"/>
      <c r="B92" s="8"/>
      <c r="C92" s="8"/>
      <c r="D92" s="124"/>
      <c r="E92" s="8"/>
      <c r="F92" s="8"/>
      <c r="G92" s="8"/>
      <c r="H92" s="125"/>
      <c r="I92" s="8"/>
      <c r="J92" s="8"/>
      <c r="K92" s="8"/>
      <c r="L92" s="8"/>
      <c r="M92" s="8"/>
      <c r="N92" s="123"/>
      <c r="O92" s="123"/>
      <c r="P92" s="123"/>
      <c r="Q92" s="123"/>
      <c r="R92" s="8"/>
      <c r="S92" s="8"/>
      <c r="T92" s="8"/>
      <c r="U92" s="123"/>
      <c r="V92" s="123"/>
      <c r="W92" s="123"/>
      <c r="X92" s="8"/>
      <c r="Y92" s="8"/>
      <c r="Z92" s="8"/>
      <c r="AA92" s="123"/>
      <c r="AB92" s="123"/>
      <c r="AC92" s="123"/>
      <c r="AD92" s="8"/>
      <c r="AE92" s="8"/>
      <c r="AF92" s="8"/>
      <c r="AG92" s="123"/>
      <c r="AH92" s="123"/>
      <c r="AI92" s="123"/>
      <c r="AJ92" s="8"/>
      <c r="AK92" s="8"/>
      <c r="AL92" s="8"/>
      <c r="AM92" s="123"/>
      <c r="AN92" s="123"/>
      <c r="AO92" s="123"/>
      <c r="AP92" s="8"/>
      <c r="AQ92" s="8"/>
      <c r="AR92" s="8"/>
      <c r="AS92" s="123"/>
      <c r="AT92" s="123"/>
      <c r="AU92" s="123"/>
      <c r="AV92" s="8"/>
      <c r="AW92" s="8"/>
      <c r="AX92" s="8"/>
      <c r="AY92" s="123"/>
      <c r="AZ92" s="123"/>
      <c r="BA92" s="123"/>
      <c r="BB92" s="8"/>
      <c r="BC92" s="8"/>
      <c r="BD92" s="8"/>
      <c r="BE92" s="123"/>
      <c r="BF92" s="123"/>
      <c r="BG92" s="123"/>
      <c r="BH92" s="8"/>
      <c r="BI92" s="8"/>
      <c r="BJ92" s="8"/>
      <c r="BK92" s="123"/>
      <c r="BL92" s="123"/>
      <c r="BM92" s="123"/>
      <c r="BN92" s="8"/>
      <c r="BO92" s="8"/>
      <c r="BP92" s="8"/>
      <c r="BQ92" s="123"/>
      <c r="BR92" s="123"/>
      <c r="BS92" s="123"/>
      <c r="BT92" s="8"/>
      <c r="BX92" s="8"/>
    </row>
    <row r="93" spans="1:76" ht="12.75" hidden="1" customHeight="1" x14ac:dyDescent="0.2">
      <c r="A93" s="8"/>
      <c r="B93" s="8"/>
      <c r="C93" s="8"/>
      <c r="D93" s="124"/>
      <c r="E93" s="8"/>
      <c r="F93" s="8"/>
      <c r="G93" s="8"/>
      <c r="H93" s="125"/>
      <c r="I93" s="8"/>
      <c r="J93" s="8"/>
      <c r="K93" s="8"/>
      <c r="L93" s="8"/>
      <c r="M93" s="8"/>
      <c r="N93" s="123"/>
      <c r="O93" s="123"/>
      <c r="P93" s="123"/>
      <c r="Q93" s="123"/>
      <c r="R93" s="8"/>
      <c r="S93" s="8"/>
      <c r="T93" s="8"/>
      <c r="U93" s="123"/>
      <c r="V93" s="123"/>
      <c r="W93" s="123"/>
      <c r="X93" s="8"/>
      <c r="Y93" s="8"/>
      <c r="Z93" s="8"/>
      <c r="AA93" s="123"/>
      <c r="AB93" s="123"/>
      <c r="AC93" s="123"/>
      <c r="AD93" s="8"/>
      <c r="AE93" s="8"/>
      <c r="AF93" s="8"/>
      <c r="AG93" s="123"/>
      <c r="AH93" s="123"/>
      <c r="AI93" s="123"/>
      <c r="AJ93" s="8"/>
      <c r="AK93" s="8"/>
      <c r="AL93" s="8"/>
      <c r="AM93" s="123"/>
      <c r="AN93" s="123"/>
      <c r="AO93" s="123"/>
      <c r="AP93" s="8"/>
      <c r="AQ93" s="8"/>
      <c r="AR93" s="8"/>
      <c r="AS93" s="123"/>
      <c r="AT93" s="123"/>
      <c r="AU93" s="123"/>
      <c r="AV93" s="8"/>
      <c r="AW93" s="8"/>
      <c r="AX93" s="8"/>
      <c r="AY93" s="123"/>
      <c r="AZ93" s="123"/>
      <c r="BA93" s="123"/>
      <c r="BB93" s="8"/>
      <c r="BC93" s="8"/>
      <c r="BD93" s="8"/>
      <c r="BE93" s="123"/>
      <c r="BF93" s="123"/>
      <c r="BG93" s="123"/>
      <c r="BH93" s="8"/>
      <c r="BI93" s="8"/>
      <c r="BJ93" s="8"/>
      <c r="BK93" s="123"/>
      <c r="BL93" s="123"/>
      <c r="BM93" s="123"/>
      <c r="BN93" s="8"/>
      <c r="BO93" s="8"/>
      <c r="BP93" s="8"/>
      <c r="BQ93" s="123"/>
      <c r="BR93" s="123"/>
      <c r="BS93" s="123"/>
      <c r="BT93" s="8"/>
      <c r="BX93" s="8"/>
    </row>
    <row r="94" spans="1:76" ht="12.75" hidden="1" customHeight="1" x14ac:dyDescent="0.2">
      <c r="A94" s="8"/>
      <c r="B94" s="8"/>
      <c r="C94" s="8"/>
      <c r="D94" s="124"/>
      <c r="E94" s="8"/>
      <c r="F94" s="8"/>
      <c r="G94" s="8"/>
      <c r="H94" s="125"/>
      <c r="I94" s="8"/>
      <c r="J94" s="8"/>
      <c r="K94" s="8"/>
      <c r="L94" s="8"/>
      <c r="M94" s="8"/>
      <c r="N94" s="123"/>
      <c r="O94" s="123"/>
      <c r="P94" s="123"/>
      <c r="Q94" s="123"/>
      <c r="R94" s="8"/>
      <c r="S94" s="8"/>
      <c r="T94" s="8"/>
      <c r="U94" s="123"/>
      <c r="V94" s="123"/>
      <c r="W94" s="123"/>
      <c r="X94" s="8"/>
      <c r="Y94" s="8"/>
      <c r="Z94" s="8"/>
      <c r="AA94" s="123"/>
      <c r="AB94" s="123"/>
      <c r="AC94" s="123"/>
      <c r="AD94" s="8"/>
      <c r="AE94" s="8"/>
      <c r="AF94" s="8"/>
      <c r="AG94" s="123"/>
      <c r="AH94" s="123"/>
      <c r="AI94" s="123"/>
      <c r="AJ94" s="8"/>
      <c r="AK94" s="8"/>
      <c r="AL94" s="8"/>
      <c r="AM94" s="123"/>
      <c r="AN94" s="123"/>
      <c r="AO94" s="123"/>
      <c r="AP94" s="8"/>
      <c r="AQ94" s="8"/>
      <c r="AR94" s="8"/>
      <c r="AS94" s="123"/>
      <c r="AT94" s="123"/>
      <c r="AU94" s="123"/>
      <c r="AV94" s="8"/>
      <c r="AW94" s="8"/>
      <c r="AX94" s="8"/>
      <c r="AY94" s="123"/>
      <c r="AZ94" s="123"/>
      <c r="BA94" s="123"/>
      <c r="BB94" s="8"/>
      <c r="BC94" s="8"/>
      <c r="BD94" s="8"/>
      <c r="BE94" s="123"/>
      <c r="BF94" s="123"/>
      <c r="BG94" s="123"/>
      <c r="BH94" s="8"/>
      <c r="BI94" s="8"/>
      <c r="BJ94" s="8"/>
      <c r="BK94" s="123"/>
      <c r="BL94" s="123"/>
      <c r="BM94" s="123"/>
      <c r="BN94" s="8"/>
      <c r="BO94" s="8"/>
      <c r="BP94" s="8"/>
      <c r="BQ94" s="123"/>
      <c r="BR94" s="123"/>
      <c r="BS94" s="123"/>
      <c r="BT94" s="8"/>
      <c r="BX94" s="8"/>
    </row>
    <row r="95" spans="1:76" ht="12.75" hidden="1" customHeight="1" x14ac:dyDescent="0.2">
      <c r="A95" s="8"/>
      <c r="B95" s="8"/>
      <c r="C95" s="8"/>
      <c r="D95" s="124"/>
      <c r="E95" s="8"/>
      <c r="F95" s="8"/>
      <c r="G95" s="8"/>
      <c r="H95" s="125"/>
      <c r="I95" s="8"/>
      <c r="J95" s="8"/>
      <c r="K95" s="8"/>
      <c r="L95" s="8"/>
      <c r="M95" s="8"/>
      <c r="N95" s="123"/>
      <c r="O95" s="123"/>
      <c r="P95" s="123"/>
      <c r="Q95" s="123"/>
      <c r="R95" s="8"/>
      <c r="S95" s="8"/>
      <c r="T95" s="8"/>
      <c r="U95" s="123"/>
      <c r="V95" s="123"/>
      <c r="W95" s="123"/>
      <c r="X95" s="8"/>
      <c r="Y95" s="8"/>
      <c r="Z95" s="8"/>
      <c r="AA95" s="123"/>
      <c r="AB95" s="123"/>
      <c r="AC95" s="123"/>
      <c r="AD95" s="8"/>
      <c r="AE95" s="8"/>
      <c r="AF95" s="8"/>
      <c r="AG95" s="123"/>
      <c r="AH95" s="123"/>
      <c r="AI95" s="123"/>
      <c r="AJ95" s="8"/>
      <c r="AK95" s="8"/>
      <c r="AL95" s="8"/>
      <c r="AM95" s="123"/>
      <c r="AN95" s="123"/>
      <c r="AO95" s="123"/>
      <c r="AP95" s="8"/>
      <c r="AQ95" s="8"/>
      <c r="AR95" s="8"/>
      <c r="AS95" s="123"/>
      <c r="AT95" s="123"/>
      <c r="AU95" s="123"/>
      <c r="AV95" s="8"/>
      <c r="AW95" s="8"/>
      <c r="AX95" s="8"/>
      <c r="AY95" s="123"/>
      <c r="AZ95" s="123"/>
      <c r="BA95" s="123"/>
      <c r="BB95" s="8"/>
      <c r="BC95" s="8"/>
      <c r="BD95" s="8"/>
      <c r="BE95" s="123"/>
      <c r="BF95" s="123"/>
      <c r="BG95" s="123"/>
      <c r="BH95" s="8"/>
      <c r="BI95" s="8"/>
      <c r="BJ95" s="8"/>
      <c r="BK95" s="123"/>
      <c r="BL95" s="123"/>
      <c r="BM95" s="123"/>
      <c r="BN95" s="8"/>
      <c r="BO95" s="8"/>
      <c r="BP95" s="8"/>
      <c r="BQ95" s="123"/>
      <c r="BR95" s="123"/>
      <c r="BS95" s="123"/>
      <c r="BT95" s="8"/>
      <c r="BX95" s="8"/>
    </row>
    <row r="96" spans="1:76" ht="12.75" hidden="1" customHeight="1" x14ac:dyDescent="0.2">
      <c r="A96" s="8"/>
      <c r="B96" s="8"/>
      <c r="C96" s="8"/>
      <c r="D96" s="124"/>
      <c r="E96" s="8"/>
      <c r="F96" s="8"/>
      <c r="G96" s="8"/>
      <c r="H96" s="125"/>
      <c r="I96" s="8"/>
      <c r="J96" s="8"/>
      <c r="K96" s="8"/>
      <c r="L96" s="8"/>
      <c r="M96" s="8"/>
      <c r="N96" s="123"/>
      <c r="O96" s="123"/>
      <c r="P96" s="123"/>
      <c r="Q96" s="123"/>
      <c r="R96" s="8"/>
      <c r="S96" s="8"/>
      <c r="T96" s="8"/>
      <c r="U96" s="123"/>
      <c r="V96" s="123"/>
      <c r="W96" s="123"/>
      <c r="X96" s="8"/>
      <c r="Y96" s="8"/>
      <c r="Z96" s="8"/>
      <c r="AA96" s="123"/>
      <c r="AB96" s="123"/>
      <c r="AC96" s="123"/>
      <c r="AD96" s="8"/>
      <c r="AE96" s="8"/>
      <c r="AF96" s="8"/>
      <c r="AG96" s="123"/>
      <c r="AH96" s="123"/>
      <c r="AI96" s="123"/>
      <c r="AJ96" s="8"/>
      <c r="AK96" s="8"/>
      <c r="AL96" s="8"/>
      <c r="AM96" s="123"/>
      <c r="AN96" s="123"/>
      <c r="AO96" s="123"/>
      <c r="AP96" s="8"/>
      <c r="AQ96" s="8"/>
      <c r="AR96" s="8"/>
      <c r="AS96" s="123"/>
      <c r="AT96" s="123"/>
      <c r="AU96" s="123"/>
      <c r="AV96" s="8"/>
      <c r="AW96" s="8"/>
      <c r="AX96" s="8"/>
      <c r="AY96" s="123"/>
      <c r="AZ96" s="123"/>
      <c r="BA96" s="123"/>
      <c r="BB96" s="8"/>
      <c r="BC96" s="8"/>
      <c r="BD96" s="8"/>
      <c r="BE96" s="123"/>
      <c r="BF96" s="123"/>
      <c r="BG96" s="123"/>
      <c r="BH96" s="8"/>
      <c r="BI96" s="8"/>
      <c r="BJ96" s="8"/>
      <c r="BK96" s="123"/>
      <c r="BL96" s="123"/>
      <c r="BM96" s="123"/>
      <c r="BN96" s="8"/>
      <c r="BO96" s="8"/>
      <c r="BP96" s="8"/>
      <c r="BQ96" s="123"/>
      <c r="BR96" s="123"/>
      <c r="BS96" s="123"/>
      <c r="BT96" s="8"/>
      <c r="BX96" s="8"/>
    </row>
    <row r="97" spans="1:76" ht="12.75" hidden="1" customHeight="1" x14ac:dyDescent="0.2">
      <c r="A97" s="8"/>
      <c r="B97" s="8"/>
      <c r="C97" s="8"/>
      <c r="D97" s="124"/>
      <c r="E97" s="8"/>
      <c r="F97" s="8"/>
      <c r="G97" s="8"/>
      <c r="H97" s="125"/>
      <c r="I97" s="8"/>
      <c r="J97" s="8"/>
      <c r="K97" s="8"/>
      <c r="L97" s="8"/>
      <c r="M97" s="8"/>
      <c r="N97" s="123"/>
      <c r="O97" s="123"/>
      <c r="P97" s="123"/>
      <c r="Q97" s="123"/>
      <c r="R97" s="8"/>
      <c r="S97" s="8"/>
      <c r="T97" s="8"/>
      <c r="U97" s="123"/>
      <c r="V97" s="123"/>
      <c r="W97" s="123"/>
      <c r="X97" s="8"/>
      <c r="Y97" s="8"/>
      <c r="Z97" s="8"/>
      <c r="AA97" s="123"/>
      <c r="AB97" s="123"/>
      <c r="AC97" s="123"/>
      <c r="AD97" s="8"/>
      <c r="AE97" s="8"/>
      <c r="AF97" s="8"/>
      <c r="AG97" s="123"/>
      <c r="AH97" s="123"/>
      <c r="AI97" s="123"/>
      <c r="AJ97" s="8"/>
      <c r="AK97" s="8"/>
      <c r="AL97" s="8"/>
      <c r="AM97" s="123"/>
      <c r="AN97" s="123"/>
      <c r="AO97" s="123"/>
      <c r="AP97" s="8"/>
      <c r="AQ97" s="8"/>
      <c r="AR97" s="8"/>
      <c r="AS97" s="123"/>
      <c r="AT97" s="123"/>
      <c r="AU97" s="123"/>
      <c r="AV97" s="8"/>
      <c r="AW97" s="8"/>
      <c r="AX97" s="8"/>
      <c r="AY97" s="123"/>
      <c r="AZ97" s="123"/>
      <c r="BA97" s="123"/>
      <c r="BB97" s="8"/>
      <c r="BC97" s="8"/>
      <c r="BD97" s="8"/>
      <c r="BE97" s="123"/>
      <c r="BF97" s="123"/>
      <c r="BG97" s="123"/>
      <c r="BH97" s="8"/>
      <c r="BI97" s="8"/>
      <c r="BJ97" s="8"/>
      <c r="BK97" s="123"/>
      <c r="BL97" s="123"/>
      <c r="BM97" s="123"/>
      <c r="BN97" s="8"/>
      <c r="BO97" s="8"/>
      <c r="BP97" s="8"/>
      <c r="BQ97" s="123"/>
      <c r="BR97" s="123"/>
      <c r="BS97" s="123"/>
      <c r="BT97" s="8"/>
      <c r="BX97" s="8"/>
    </row>
    <row r="98" spans="1:76" ht="12.75" hidden="1" customHeight="1" x14ac:dyDescent="0.2">
      <c r="A98" s="8"/>
      <c r="B98" s="8"/>
      <c r="C98" s="8"/>
      <c r="D98" s="124"/>
      <c r="E98" s="8"/>
      <c r="F98" s="8"/>
      <c r="G98" s="8"/>
      <c r="H98" s="125"/>
      <c r="I98" s="8"/>
      <c r="J98" s="8"/>
      <c r="K98" s="8"/>
      <c r="L98" s="8"/>
      <c r="M98" s="8"/>
      <c r="N98" s="123"/>
      <c r="O98" s="123"/>
      <c r="P98" s="123"/>
      <c r="Q98" s="123"/>
      <c r="R98" s="8"/>
      <c r="S98" s="8"/>
      <c r="T98" s="8"/>
      <c r="U98" s="123"/>
      <c r="V98" s="123"/>
      <c r="W98" s="123"/>
      <c r="X98" s="8"/>
      <c r="Y98" s="8"/>
      <c r="Z98" s="8"/>
      <c r="AA98" s="123"/>
      <c r="AB98" s="123"/>
      <c r="AC98" s="123"/>
      <c r="AD98" s="8"/>
      <c r="AE98" s="8"/>
      <c r="AF98" s="8"/>
      <c r="AG98" s="123"/>
      <c r="AH98" s="123"/>
      <c r="AI98" s="123"/>
      <c r="AJ98" s="8"/>
      <c r="AK98" s="8"/>
      <c r="AL98" s="8"/>
      <c r="AM98" s="123"/>
      <c r="AN98" s="123"/>
      <c r="AO98" s="123"/>
      <c r="AP98" s="8"/>
      <c r="AQ98" s="8"/>
      <c r="AR98" s="8"/>
      <c r="AS98" s="123"/>
      <c r="AT98" s="123"/>
      <c r="AU98" s="123"/>
      <c r="AV98" s="8"/>
      <c r="AW98" s="8"/>
      <c r="AX98" s="8"/>
      <c r="AY98" s="123"/>
      <c r="AZ98" s="123"/>
      <c r="BA98" s="123"/>
      <c r="BB98" s="8"/>
      <c r="BC98" s="8"/>
      <c r="BD98" s="8"/>
      <c r="BE98" s="123"/>
      <c r="BF98" s="123"/>
      <c r="BG98" s="123"/>
      <c r="BH98" s="8"/>
      <c r="BI98" s="8"/>
      <c r="BJ98" s="8"/>
      <c r="BK98" s="123"/>
      <c r="BL98" s="123"/>
      <c r="BM98" s="123"/>
      <c r="BN98" s="8"/>
      <c r="BO98" s="8"/>
      <c r="BP98" s="8"/>
      <c r="BQ98" s="123"/>
      <c r="BR98" s="123"/>
      <c r="BS98" s="123"/>
      <c r="BT98" s="8"/>
      <c r="BX98" s="8"/>
    </row>
    <row r="99" spans="1:76" ht="12.75" hidden="1" customHeight="1" x14ac:dyDescent="0.2">
      <c r="A99" s="8"/>
      <c r="B99" s="8"/>
      <c r="C99" s="8"/>
      <c r="D99" s="124"/>
      <c r="E99" s="8"/>
      <c r="F99" s="8"/>
      <c r="G99" s="8"/>
      <c r="H99" s="125"/>
      <c r="I99" s="8"/>
      <c r="J99" s="8"/>
      <c r="K99" s="8"/>
      <c r="L99" s="8"/>
      <c r="M99" s="8"/>
      <c r="N99" s="123"/>
      <c r="O99" s="123"/>
      <c r="P99" s="123"/>
      <c r="Q99" s="123"/>
      <c r="R99" s="8"/>
      <c r="S99" s="8"/>
      <c r="T99" s="8"/>
      <c r="U99" s="123"/>
      <c r="V99" s="123"/>
      <c r="W99" s="123"/>
      <c r="X99" s="8"/>
      <c r="Y99" s="8"/>
      <c r="Z99" s="8"/>
      <c r="AA99" s="123"/>
      <c r="AB99" s="123"/>
      <c r="AC99" s="123"/>
      <c r="AD99" s="8"/>
      <c r="AE99" s="8"/>
      <c r="AF99" s="8"/>
      <c r="AG99" s="123"/>
      <c r="AH99" s="123"/>
      <c r="AI99" s="123"/>
      <c r="AJ99" s="8"/>
      <c r="AK99" s="8"/>
      <c r="AL99" s="8"/>
      <c r="AM99" s="123"/>
      <c r="AN99" s="123"/>
      <c r="AO99" s="123"/>
      <c r="AP99" s="8"/>
      <c r="AQ99" s="8"/>
      <c r="AR99" s="8"/>
      <c r="AS99" s="123"/>
      <c r="AT99" s="123"/>
      <c r="AU99" s="123"/>
      <c r="AV99" s="8"/>
      <c r="AW99" s="8"/>
      <c r="AX99" s="8"/>
      <c r="AY99" s="123"/>
      <c r="AZ99" s="123"/>
      <c r="BA99" s="123"/>
      <c r="BB99" s="8"/>
      <c r="BC99" s="8"/>
      <c r="BD99" s="8"/>
      <c r="BE99" s="123"/>
      <c r="BF99" s="123"/>
      <c r="BG99" s="123"/>
      <c r="BH99" s="8"/>
      <c r="BI99" s="8"/>
      <c r="BJ99" s="8"/>
      <c r="BK99" s="123"/>
      <c r="BL99" s="123"/>
      <c r="BM99" s="123"/>
      <c r="BN99" s="8"/>
      <c r="BO99" s="8"/>
      <c r="BP99" s="8"/>
      <c r="BQ99" s="123"/>
      <c r="BR99" s="123"/>
      <c r="BS99" s="123"/>
      <c r="BT99" s="8"/>
      <c r="BX99" s="8"/>
    </row>
    <row r="100" spans="1:76" ht="12.75" hidden="1" customHeight="1" x14ac:dyDescent="0.2">
      <c r="A100" s="8"/>
      <c r="B100" s="8"/>
      <c r="C100" s="8"/>
      <c r="D100" s="124"/>
      <c r="E100" s="8"/>
      <c r="F100" s="8"/>
      <c r="G100" s="8"/>
      <c r="H100" s="125"/>
      <c r="I100" s="8"/>
      <c r="J100" s="8"/>
      <c r="K100" s="8"/>
      <c r="L100" s="8"/>
      <c r="M100" s="8"/>
      <c r="N100" s="123"/>
      <c r="O100" s="123"/>
      <c r="P100" s="123"/>
      <c r="Q100" s="123"/>
      <c r="R100" s="8"/>
      <c r="S100" s="8"/>
      <c r="T100" s="8"/>
      <c r="U100" s="123"/>
      <c r="V100" s="123"/>
      <c r="W100" s="123"/>
      <c r="X100" s="8"/>
      <c r="Y100" s="8"/>
      <c r="Z100" s="8"/>
      <c r="AA100" s="123"/>
      <c r="AB100" s="123"/>
      <c r="AC100" s="123"/>
      <c r="AD100" s="8"/>
      <c r="AE100" s="8"/>
      <c r="AF100" s="8"/>
      <c r="AG100" s="123"/>
      <c r="AH100" s="123"/>
      <c r="AI100" s="123"/>
      <c r="AJ100" s="8"/>
      <c r="AK100" s="8"/>
      <c r="AL100" s="8"/>
      <c r="AM100" s="123"/>
      <c r="AN100" s="123"/>
      <c r="AO100" s="123"/>
      <c r="AP100" s="8"/>
      <c r="AQ100" s="8"/>
      <c r="AR100" s="8"/>
      <c r="AS100" s="123"/>
      <c r="AT100" s="123"/>
      <c r="AU100" s="123"/>
      <c r="AV100" s="8"/>
      <c r="AW100" s="8"/>
      <c r="AX100" s="8"/>
      <c r="AY100" s="123"/>
      <c r="AZ100" s="123"/>
      <c r="BA100" s="123"/>
      <c r="BB100" s="8"/>
      <c r="BC100" s="8"/>
      <c r="BD100" s="8"/>
      <c r="BE100" s="123"/>
      <c r="BF100" s="123"/>
      <c r="BG100" s="123"/>
      <c r="BH100" s="8"/>
      <c r="BI100" s="8"/>
      <c r="BJ100" s="8"/>
      <c r="BK100" s="123"/>
      <c r="BL100" s="123"/>
      <c r="BM100" s="123"/>
      <c r="BN100" s="8"/>
      <c r="BO100" s="8"/>
      <c r="BP100" s="8"/>
      <c r="BQ100" s="123"/>
      <c r="BR100" s="123"/>
      <c r="BS100" s="123"/>
      <c r="BT100" s="8"/>
      <c r="BX100" s="8"/>
    </row>
    <row r="101" spans="1:76" ht="12.75" hidden="1" customHeight="1" x14ac:dyDescent="0.2">
      <c r="A101" s="8"/>
      <c r="B101" s="8"/>
      <c r="C101" s="8"/>
      <c r="D101" s="124"/>
      <c r="E101" s="8"/>
      <c r="F101" s="8"/>
      <c r="G101" s="8"/>
      <c r="H101" s="125"/>
      <c r="I101" s="8"/>
      <c r="J101" s="8"/>
      <c r="K101" s="8"/>
      <c r="L101" s="8"/>
      <c r="M101" s="8"/>
      <c r="N101" s="123"/>
      <c r="O101" s="123"/>
      <c r="P101" s="123"/>
      <c r="Q101" s="123"/>
      <c r="R101" s="8"/>
      <c r="S101" s="8"/>
      <c r="T101" s="8"/>
      <c r="U101" s="123"/>
      <c r="V101" s="123"/>
      <c r="W101" s="123"/>
      <c r="X101" s="8"/>
      <c r="Y101" s="8"/>
      <c r="Z101" s="8"/>
      <c r="AA101" s="123"/>
      <c r="AB101" s="123"/>
      <c r="AC101" s="123"/>
      <c r="AD101" s="8"/>
      <c r="AE101" s="8"/>
      <c r="AF101" s="8"/>
      <c r="AG101" s="123"/>
      <c r="AH101" s="123"/>
      <c r="AI101" s="123"/>
      <c r="AJ101" s="8"/>
      <c r="AK101" s="8"/>
      <c r="AL101" s="8"/>
      <c r="AM101" s="123"/>
      <c r="AN101" s="123"/>
      <c r="AO101" s="123"/>
      <c r="AP101" s="8"/>
      <c r="AQ101" s="8"/>
      <c r="AR101" s="8"/>
      <c r="AS101" s="123"/>
      <c r="AT101" s="123"/>
      <c r="AU101" s="123"/>
      <c r="AV101" s="8"/>
      <c r="AW101" s="8"/>
      <c r="AX101" s="8"/>
      <c r="AY101" s="123"/>
      <c r="AZ101" s="123"/>
      <c r="BA101" s="123"/>
      <c r="BB101" s="8"/>
      <c r="BC101" s="8"/>
      <c r="BD101" s="8"/>
      <c r="BE101" s="123"/>
      <c r="BF101" s="123"/>
      <c r="BG101" s="123"/>
      <c r="BH101" s="8"/>
      <c r="BI101" s="8"/>
      <c r="BJ101" s="8"/>
      <c r="BK101" s="123"/>
      <c r="BL101" s="123"/>
      <c r="BM101" s="123"/>
      <c r="BN101" s="8"/>
      <c r="BO101" s="8"/>
      <c r="BP101" s="8"/>
      <c r="BQ101" s="123"/>
      <c r="BR101" s="123"/>
      <c r="BS101" s="123"/>
      <c r="BT101" s="8"/>
      <c r="BX101" s="8"/>
    </row>
    <row r="102" spans="1:76" ht="12.75" hidden="1" customHeight="1" x14ac:dyDescent="0.2">
      <c r="A102" s="8"/>
      <c r="B102" s="8"/>
      <c r="C102" s="8"/>
      <c r="D102" s="124"/>
      <c r="E102" s="8"/>
      <c r="F102" s="8"/>
      <c r="G102" s="8"/>
      <c r="H102" s="125"/>
      <c r="I102" s="8"/>
      <c r="J102" s="8"/>
      <c r="K102" s="8"/>
      <c r="L102" s="8"/>
      <c r="M102" s="8"/>
      <c r="N102" s="123"/>
      <c r="O102" s="123"/>
      <c r="P102" s="123"/>
      <c r="Q102" s="123"/>
      <c r="R102" s="8"/>
      <c r="S102" s="8"/>
      <c r="T102" s="8"/>
      <c r="U102" s="123"/>
      <c r="V102" s="123"/>
      <c r="W102" s="123"/>
      <c r="X102" s="8"/>
      <c r="Y102" s="8"/>
      <c r="Z102" s="8"/>
      <c r="AA102" s="123"/>
      <c r="AB102" s="123"/>
      <c r="AC102" s="123"/>
      <c r="AD102" s="8"/>
      <c r="AE102" s="8"/>
      <c r="AF102" s="8"/>
      <c r="AG102" s="123"/>
      <c r="AH102" s="123"/>
      <c r="AI102" s="123"/>
      <c r="AJ102" s="8"/>
      <c r="AK102" s="8"/>
      <c r="AL102" s="8"/>
      <c r="AM102" s="123"/>
      <c r="AN102" s="123"/>
      <c r="AO102" s="123"/>
      <c r="AP102" s="8"/>
      <c r="AQ102" s="8"/>
      <c r="AR102" s="8"/>
      <c r="AS102" s="123"/>
      <c r="AT102" s="123"/>
      <c r="AU102" s="123"/>
      <c r="AV102" s="8"/>
      <c r="AW102" s="8"/>
      <c r="AX102" s="8"/>
      <c r="AY102" s="123"/>
      <c r="AZ102" s="123"/>
      <c r="BA102" s="123"/>
      <c r="BB102" s="8"/>
      <c r="BC102" s="8"/>
      <c r="BD102" s="8"/>
      <c r="BE102" s="123"/>
      <c r="BF102" s="123"/>
      <c r="BG102" s="123"/>
      <c r="BH102" s="8"/>
      <c r="BI102" s="8"/>
      <c r="BJ102" s="8"/>
      <c r="BK102" s="123"/>
      <c r="BL102" s="123"/>
      <c r="BM102" s="123"/>
      <c r="BN102" s="8"/>
      <c r="BO102" s="8"/>
      <c r="BP102" s="8"/>
      <c r="BQ102" s="123"/>
      <c r="BR102" s="123"/>
      <c r="BS102" s="123"/>
      <c r="BT102" s="8"/>
      <c r="BX102" s="8"/>
    </row>
    <row r="103" spans="1:76" ht="12.75" hidden="1" customHeight="1" x14ac:dyDescent="0.2">
      <c r="A103" s="8"/>
      <c r="B103" s="8"/>
      <c r="C103" s="8"/>
      <c r="D103" s="124"/>
      <c r="E103" s="8"/>
      <c r="F103" s="8"/>
      <c r="G103" s="8"/>
      <c r="H103" s="125"/>
      <c r="I103" s="8"/>
      <c r="J103" s="8"/>
      <c r="K103" s="8"/>
      <c r="L103" s="8"/>
      <c r="M103" s="8"/>
      <c r="N103" s="123"/>
      <c r="O103" s="123"/>
      <c r="P103" s="123"/>
      <c r="Q103" s="123"/>
      <c r="R103" s="8"/>
      <c r="S103" s="8"/>
      <c r="T103" s="8"/>
      <c r="U103" s="123"/>
      <c r="V103" s="123"/>
      <c r="W103" s="123"/>
      <c r="X103" s="8"/>
      <c r="Y103" s="8"/>
      <c r="Z103" s="8"/>
      <c r="AA103" s="123"/>
      <c r="AB103" s="123"/>
      <c r="AC103" s="123"/>
      <c r="AD103" s="8"/>
      <c r="AE103" s="8"/>
      <c r="AF103" s="8"/>
      <c r="AG103" s="123"/>
      <c r="AH103" s="123"/>
      <c r="AI103" s="123"/>
      <c r="AJ103" s="8"/>
      <c r="AK103" s="8"/>
      <c r="AL103" s="8"/>
      <c r="AM103" s="123"/>
      <c r="AN103" s="123"/>
      <c r="AO103" s="123"/>
      <c r="AP103" s="8"/>
      <c r="AQ103" s="8"/>
      <c r="AR103" s="8"/>
      <c r="AS103" s="123"/>
      <c r="AT103" s="123"/>
      <c r="AU103" s="123"/>
      <c r="AV103" s="8"/>
      <c r="AW103" s="8"/>
      <c r="AX103" s="8"/>
      <c r="AY103" s="123"/>
      <c r="AZ103" s="123"/>
      <c r="BA103" s="123"/>
      <c r="BB103" s="8"/>
      <c r="BC103" s="8"/>
      <c r="BD103" s="8"/>
      <c r="BE103" s="123"/>
      <c r="BF103" s="123"/>
      <c r="BG103" s="123"/>
      <c r="BH103" s="8"/>
      <c r="BI103" s="8"/>
      <c r="BJ103" s="8"/>
      <c r="BK103" s="123"/>
      <c r="BL103" s="123"/>
      <c r="BM103" s="123"/>
      <c r="BN103" s="8"/>
      <c r="BO103" s="8"/>
      <c r="BP103" s="8"/>
      <c r="BQ103" s="123"/>
      <c r="BR103" s="123"/>
      <c r="BS103" s="123"/>
      <c r="BT103" s="8"/>
      <c r="BX103" s="8"/>
    </row>
  </sheetData>
  <sheetProtection formatCells="0" formatColumns="0" formatRows="0"/>
  <mergeCells count="48">
    <mergeCell ref="O10:Q10"/>
    <mergeCell ref="H71:I71"/>
    <mergeCell ref="H64:I64"/>
    <mergeCell ref="H65:I65"/>
    <mergeCell ref="H66:I66"/>
    <mergeCell ref="H67:I67"/>
    <mergeCell ref="H68:I68"/>
    <mergeCell ref="H70:I70"/>
    <mergeCell ref="H59:I59"/>
    <mergeCell ref="H60:I60"/>
    <mergeCell ref="H61:I61"/>
    <mergeCell ref="H62:I62"/>
    <mergeCell ref="H63:I63"/>
    <mergeCell ref="M8:N8"/>
    <mergeCell ref="C1:E1"/>
    <mergeCell ref="C2:E2"/>
    <mergeCell ref="F47:I47"/>
    <mergeCell ref="H69:I69"/>
    <mergeCell ref="H54:I54"/>
    <mergeCell ref="H55:I55"/>
    <mergeCell ref="H56:I56"/>
    <mergeCell ref="H57:I57"/>
    <mergeCell ref="H58:I58"/>
    <mergeCell ref="H49:I49"/>
    <mergeCell ref="H50:I50"/>
    <mergeCell ref="H51:I51"/>
    <mergeCell ref="H52:I52"/>
    <mergeCell ref="H53:I53"/>
    <mergeCell ref="C3:E3"/>
    <mergeCell ref="BT10:BV10"/>
    <mergeCell ref="BQ10:BS10"/>
    <mergeCell ref="BN10:BP10"/>
    <mergeCell ref="BK10:BM10"/>
    <mergeCell ref="BH10:BJ10"/>
    <mergeCell ref="BE10:BG10"/>
    <mergeCell ref="BB10:BD10"/>
    <mergeCell ref="AY10:BA10"/>
    <mergeCell ref="AV10:AX10"/>
    <mergeCell ref="AS10:AU10"/>
    <mergeCell ref="AA10:AC10"/>
    <mergeCell ref="X10:Z10"/>
    <mergeCell ref="R10:T10"/>
    <mergeCell ref="U10:W10"/>
    <mergeCell ref="AP10:AR10"/>
    <mergeCell ref="AM10:AO10"/>
    <mergeCell ref="AJ10:AL10"/>
    <mergeCell ref="AG10:AI10"/>
    <mergeCell ref="AD10:AF10"/>
  </mergeCells>
  <phoneticPr fontId="2" type="noConversion"/>
  <conditionalFormatting sqref="A13:A43">
    <cfRule type="expression" dxfId="162" priority="10">
      <formula>WEEKDAY($A13,2)=6</formula>
    </cfRule>
    <cfRule type="expression" dxfId="161" priority="11">
      <formula>WEEKDAY($A13,2)=7</formula>
    </cfRule>
  </conditionalFormatting>
  <conditionalFormatting sqref="A13:N43">
    <cfRule type="expression" dxfId="160" priority="3">
      <formula>$M13="b"</formula>
    </cfRule>
    <cfRule type="expression" dxfId="159" priority="4">
      <formula>$M13="c"</formula>
    </cfRule>
    <cfRule type="expression" dxfId="158" priority="5">
      <formula>$M13="n"</formula>
    </cfRule>
    <cfRule type="expression" dxfId="157" priority="6">
      <formula>$M13="s"</formula>
    </cfRule>
    <cfRule type="expression" dxfId="156" priority="7">
      <formula>$M13="h"</formula>
    </cfRule>
  </conditionalFormatting>
  <conditionalFormatting sqref="E13:E43">
    <cfRule type="cellIs" dxfId="155" priority="16" operator="greaterThan">
      <formula>0.0416666666666667</formula>
    </cfRule>
  </conditionalFormatting>
  <conditionalFormatting sqref="I5">
    <cfRule type="cellIs" dxfId="154" priority="2" operator="lessThan">
      <formula>0</formula>
    </cfRule>
  </conditionalFormatting>
  <conditionalFormatting sqref="I8">
    <cfRule type="cellIs" dxfId="153" priority="1" operator="lessThan">
      <formula>0</formula>
    </cfRule>
  </conditionalFormatting>
  <conditionalFormatting sqref="I13:I16 I18:I24 I26:I38 I41:I43 K45">
    <cfRule type="expression" dxfId="152" priority="17" stopIfTrue="1">
      <formula>H13="-"</formula>
    </cfRule>
  </conditionalFormatting>
  <conditionalFormatting sqref="K13:M44">
    <cfRule type="cellIs" dxfId="151" priority="18" stopIfTrue="1" operator="equal">
      <formula>"OK"</formula>
    </cfRule>
    <cfRule type="cellIs" dxfId="150" priority="19" stopIfTrue="1" operator="equal">
      <formula>"Falsch"</formula>
    </cfRule>
  </conditionalFormatting>
  <hyperlinks>
    <hyperlink ref="A2" r:id="rId1" display="nielsen@interconnectionconsulting.com" xr:uid="{00000000-0004-0000-0000-000000000000}"/>
  </hyperlinks>
  <pageMargins left="0.78740157480314965" right="0.78740157480314965" top="0.78740157480314965" bottom="0.78740157480314965" header="0" footer="0"/>
  <pageSetup paperSize="9" orientation="landscape" horizontalDpi="300" verticalDpi="300" r:id="rId2"/>
  <headerFooter alignWithMargins="0"/>
  <ignoredErrors>
    <ignoredError sqref="BW13:BW43" unlockedFormula="1"/>
  </ignoredErrors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4B25643-EC9E-454C-82D6-65673315501E}">
          <x14:formula1>
            <xm:f>dropdown!$A$1:$A$13</xm:f>
          </x14:formula1>
          <xm:sqref>A3</xm:sqref>
        </x14:dataValidation>
        <x14:dataValidation type="list" allowBlank="1" showInputMessage="1" showErrorMessage="1" xr:uid="{E3D892A1-1006-4B34-A168-D5A46D36FA36}">
          <x14:formula1>
            <xm:f>dropdown!$B$1:$B$8</xm:f>
          </x14:formula1>
          <xm:sqref>A4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X104"/>
  <sheetViews>
    <sheetView showGridLines="0" zoomScale="90" zoomScaleNormal="90" workbookViewId="0">
      <pane xSplit="14" ySplit="12" topLeftCell="O13" activePane="bottomRight" state="frozen"/>
      <selection activeCell="O11" sqref="O11:BV11"/>
      <selection pane="topRight" activeCell="O11" sqref="O11:BV11"/>
      <selection pane="bottomLeft" activeCell="O11" sqref="O11:BV11"/>
      <selection pane="bottomRight" activeCell="O23" sqref="O23"/>
    </sheetView>
  </sheetViews>
  <sheetFormatPr defaultColWidth="15.7109375" defaultRowHeight="12" zeroHeight="1" x14ac:dyDescent="0.2"/>
  <cols>
    <col min="1" max="1" width="28.7109375" style="4" customWidth="1"/>
    <col min="2" max="2" width="8.140625" style="4" customWidth="1"/>
    <col min="3" max="3" width="8.42578125" style="4" customWidth="1"/>
    <col min="4" max="4" width="6.85546875" style="35" customWidth="1"/>
    <col min="5" max="5" width="8.85546875" style="4" customWidth="1"/>
    <col min="6" max="6" width="16.140625" style="4" customWidth="1"/>
    <col min="7" max="7" width="10.85546875" style="4" hidden="1" customWidth="1"/>
    <col min="8" max="8" width="2.5703125" style="5" customWidth="1"/>
    <col min="9" max="9" width="8.5703125" style="4" customWidth="1"/>
    <col min="10" max="10" width="0.5703125" style="4" customWidth="1"/>
    <col min="11" max="11" width="7.5703125" style="4" customWidth="1"/>
    <col min="12" max="12" width="1.140625" style="4" customWidth="1"/>
    <col min="13" max="13" width="9.7109375" style="4" customWidth="1"/>
    <col min="14" max="14" width="14" style="6" customWidth="1"/>
    <col min="15" max="15" width="19" style="6" customWidth="1"/>
    <col min="16" max="16" width="11" style="6" customWidth="1"/>
    <col min="17" max="17" width="9.5703125" style="6" customWidth="1"/>
    <col min="18" max="18" width="19" style="4" customWidth="1"/>
    <col min="19" max="19" width="11.42578125" style="4" customWidth="1"/>
    <col min="20" max="20" width="9.5703125" style="4" customWidth="1"/>
    <col min="21" max="21" width="19.28515625" style="6" customWidth="1"/>
    <col min="22" max="22" width="11.42578125" style="6" customWidth="1"/>
    <col min="23" max="23" width="9.5703125" style="6" customWidth="1"/>
    <col min="24" max="24" width="19" style="4" customWidth="1"/>
    <col min="25" max="25" width="11" style="4" customWidth="1"/>
    <col min="26" max="26" width="9.5703125" style="4" customWidth="1"/>
    <col min="27" max="27" width="19" style="6" customWidth="1"/>
    <col min="28" max="28" width="11.42578125" style="6" customWidth="1"/>
    <col min="29" max="29" width="9.42578125" style="6" customWidth="1"/>
    <col min="30" max="30" width="19" style="4" customWidth="1"/>
    <col min="31" max="31" width="11.5703125" style="4" customWidth="1"/>
    <col min="32" max="32" width="9.42578125" style="4" customWidth="1"/>
    <col min="33" max="33" width="19" style="6" customWidth="1"/>
    <col min="34" max="34" width="10.85546875" style="6" customWidth="1"/>
    <col min="35" max="35" width="9.85546875" style="6" customWidth="1"/>
    <col min="36" max="36" width="19" style="4" customWidth="1"/>
    <col min="37" max="37" width="11.28515625" style="4" customWidth="1"/>
    <col min="38" max="38" width="10.140625" style="4" customWidth="1"/>
    <col min="39" max="39" width="19" style="6" customWidth="1"/>
    <col min="40" max="40" width="10.85546875" style="6" customWidth="1"/>
    <col min="41" max="41" width="10.42578125" style="6" customWidth="1"/>
    <col min="42" max="42" width="19" style="4" customWidth="1"/>
    <col min="43" max="43" width="10.7109375" style="4" customWidth="1"/>
    <col min="44" max="44" width="9.7109375" style="4" customWidth="1"/>
    <col min="45" max="45" width="19" style="6" customWidth="1"/>
    <col min="46" max="46" width="10.7109375" style="6" customWidth="1"/>
    <col min="47" max="47" width="9.5703125" style="6" customWidth="1"/>
    <col min="48" max="48" width="19" style="4" customWidth="1"/>
    <col min="49" max="49" width="11" style="4" customWidth="1"/>
    <col min="50" max="50" width="9" style="4" customWidth="1"/>
    <col min="51" max="51" width="19" style="6" customWidth="1"/>
    <col min="52" max="52" width="10.7109375" style="6" customWidth="1"/>
    <col min="53" max="53" width="9" style="6" customWidth="1"/>
    <col min="54" max="54" width="19" style="4" customWidth="1"/>
    <col min="55" max="55" width="11.28515625" style="4" customWidth="1"/>
    <col min="56" max="56" width="9.5703125" style="4" customWidth="1"/>
    <col min="57" max="57" width="19" style="6" customWidth="1"/>
    <col min="58" max="58" width="10.7109375" style="6" customWidth="1"/>
    <col min="59" max="59" width="9.28515625" style="6" customWidth="1"/>
    <col min="60" max="60" width="19" style="4" customWidth="1"/>
    <col min="61" max="61" width="10.85546875" style="4" customWidth="1"/>
    <col min="62" max="62" width="9" style="4" customWidth="1"/>
    <col min="63" max="63" width="19" style="6" customWidth="1"/>
    <col min="64" max="64" width="11.140625" style="6" customWidth="1"/>
    <col min="65" max="65" width="9.140625" style="6" customWidth="1"/>
    <col min="66" max="66" width="19" style="4" customWidth="1"/>
    <col min="67" max="67" width="10.7109375" style="4" customWidth="1"/>
    <col min="68" max="68" width="9.28515625" style="4" customWidth="1"/>
    <col min="69" max="69" width="19" style="6" customWidth="1"/>
    <col min="70" max="70" width="11.28515625" style="6" customWidth="1"/>
    <col min="71" max="71" width="10" style="6" customWidth="1"/>
    <col min="72" max="72" width="19" style="4" customWidth="1"/>
    <col min="73" max="73" width="10.85546875" style="7" customWidth="1"/>
    <col min="74" max="74" width="9.28515625" style="7" customWidth="1"/>
    <col min="75" max="75" width="15.7109375" style="7"/>
    <col min="76" max="16384" width="15.7109375" style="4"/>
  </cols>
  <sheetData>
    <row r="1" spans="1:76" ht="12.75" x14ac:dyDescent="0.2">
      <c r="A1" s="1" t="str">
        <f>January!A1</f>
        <v>Name Surname</v>
      </c>
      <c r="B1" s="2"/>
      <c r="C1" s="206" t="s">
        <v>35</v>
      </c>
      <c r="D1" s="207"/>
      <c r="E1" s="207"/>
      <c r="F1" s="3">
        <f>January!F1</f>
        <v>0.32083333333333336</v>
      </c>
      <c r="BX1" s="8"/>
    </row>
    <row r="2" spans="1:76" ht="12.75" x14ac:dyDescent="0.2">
      <c r="A2" s="1" t="str">
        <f>January!A2</f>
        <v>Email</v>
      </c>
      <c r="C2" s="208" t="s">
        <v>28</v>
      </c>
      <c r="D2" s="207"/>
      <c r="E2" s="207"/>
      <c r="F2" s="9">
        <v>0</v>
      </c>
      <c r="K2" s="7">
        <f>25/12</f>
        <v>2.0833333333333335</v>
      </c>
      <c r="L2" s="10"/>
      <c r="M2" s="10"/>
      <c r="N2" s="11">
        <v>0.83333333333333337</v>
      </c>
      <c r="BX2" s="8"/>
    </row>
    <row r="3" spans="1:76" x14ac:dyDescent="0.2">
      <c r="A3" s="1" t="str">
        <f>January!A3</f>
        <v>Role</v>
      </c>
      <c r="C3" s="214"/>
      <c r="D3" s="215"/>
      <c r="E3" s="215"/>
      <c r="F3" s="194"/>
      <c r="L3" s="10"/>
      <c r="M3" s="10"/>
      <c r="N3" s="11"/>
      <c r="X3" s="6"/>
      <c r="Y3" s="6"/>
      <c r="Z3" s="6"/>
      <c r="BX3" s="8"/>
    </row>
    <row r="4" spans="1:76" x14ac:dyDescent="0.2">
      <c r="A4" s="1" t="str">
        <f>January!A4</f>
        <v>Vienna</v>
      </c>
      <c r="D4" s="13"/>
      <c r="E4" s="14" t="s">
        <v>17</v>
      </c>
      <c r="F4" s="15"/>
      <c r="G4" s="16"/>
      <c r="H4" s="17" t="str">
        <f>IF(I4&gt;0,"+","-")</f>
        <v>-</v>
      </c>
      <c r="I4" s="18">
        <f>BW41</f>
        <v>0</v>
      </c>
      <c r="K4" s="19"/>
      <c r="X4" s="6"/>
      <c r="Y4" s="6"/>
      <c r="Z4" s="6"/>
      <c r="BX4" s="8"/>
    </row>
    <row r="5" spans="1:76" x14ac:dyDescent="0.2">
      <c r="D5" s="127" t="s">
        <v>37</v>
      </c>
      <c r="F5" s="20"/>
      <c r="G5" s="21"/>
      <c r="H5" s="17" t="s">
        <v>0</v>
      </c>
      <c r="I5" s="126">
        <f>I4-N2</f>
        <v>-0.83333333333333337</v>
      </c>
      <c r="J5" s="22"/>
      <c r="K5" s="22"/>
      <c r="BX5" s="8"/>
    </row>
    <row r="6" spans="1:76" x14ac:dyDescent="0.2">
      <c r="A6" s="166" t="s">
        <v>57</v>
      </c>
      <c r="D6" s="23" t="s">
        <v>29</v>
      </c>
      <c r="E6" s="24"/>
      <c r="F6" s="25"/>
      <c r="G6" s="21"/>
      <c r="H6" s="26" t="s">
        <v>0</v>
      </c>
      <c r="I6" s="27">
        <f>January!I8</f>
        <v>-0.83333333333333337</v>
      </c>
      <c r="J6" s="22"/>
      <c r="K6" s="22"/>
      <c r="N6" s="28"/>
      <c r="O6" s="28"/>
      <c r="P6" s="28"/>
      <c r="Q6" s="28"/>
      <c r="U6" s="28"/>
      <c r="V6" s="28"/>
      <c r="W6" s="28"/>
      <c r="AA6" s="28"/>
      <c r="AB6" s="28"/>
      <c r="AC6" s="28"/>
      <c r="AG6" s="28"/>
      <c r="AH6" s="28"/>
      <c r="AI6" s="28"/>
      <c r="AM6" s="28"/>
      <c r="AN6" s="28"/>
      <c r="AO6" s="28"/>
      <c r="AS6" s="28"/>
      <c r="AT6" s="28"/>
      <c r="AU6" s="28"/>
      <c r="AY6" s="28"/>
      <c r="AZ6" s="28"/>
      <c r="BA6" s="28"/>
      <c r="BE6" s="28"/>
      <c r="BF6" s="28"/>
      <c r="BG6" s="28"/>
      <c r="BK6" s="28"/>
      <c r="BL6" s="28"/>
      <c r="BM6" s="28"/>
      <c r="BQ6" s="28"/>
      <c r="BR6" s="28"/>
      <c r="BS6" s="28"/>
      <c r="BX6" s="8"/>
    </row>
    <row r="7" spans="1:76" x14ac:dyDescent="0.2">
      <c r="A7" s="162" t="s">
        <v>58</v>
      </c>
      <c r="D7" s="23" t="s">
        <v>20</v>
      </c>
      <c r="E7" s="24"/>
      <c r="F7" s="25"/>
      <c r="G7" s="21"/>
      <c r="H7" s="26" t="s">
        <v>1</v>
      </c>
      <c r="I7" s="27">
        <v>0</v>
      </c>
      <c r="J7" s="22"/>
      <c r="K7" s="22"/>
      <c r="N7" s="28"/>
      <c r="BX7" s="8"/>
    </row>
    <row r="8" spans="1:76" ht="12.75" x14ac:dyDescent="0.2">
      <c r="A8" s="163" t="s">
        <v>59</v>
      </c>
      <c r="D8" s="23" t="s">
        <v>45</v>
      </c>
      <c r="E8" s="24"/>
      <c r="F8" s="25"/>
      <c r="G8" s="21"/>
      <c r="H8" s="26" t="s">
        <v>0</v>
      </c>
      <c r="I8" s="27">
        <f>I5+I6-I7</f>
        <v>-1.6666666666666667</v>
      </c>
      <c r="J8" s="22"/>
      <c r="K8" s="29"/>
      <c r="M8" s="204"/>
      <c r="N8" s="205"/>
      <c r="BX8" s="8"/>
    </row>
    <row r="9" spans="1:76" x14ac:dyDescent="0.2">
      <c r="A9" s="164" t="s">
        <v>60</v>
      </c>
      <c r="D9" s="23" t="s">
        <v>105</v>
      </c>
      <c r="E9" s="24"/>
      <c r="F9" s="25"/>
      <c r="G9" s="21"/>
      <c r="H9" s="17" t="str">
        <f>IF(I9&gt;0,"+","-")</f>
        <v>+</v>
      </c>
      <c r="I9" s="30">
        <f>January!I9+K2-I10</f>
        <v>4.166666666666667</v>
      </c>
      <c r="J9" s="22"/>
      <c r="K9" s="31">
        <f>I9+((0+(0/60))/8)</f>
        <v>4.166666666666667</v>
      </c>
      <c r="L9" s="32"/>
      <c r="M9" s="32"/>
      <c r="O9" s="33" t="s">
        <v>41</v>
      </c>
      <c r="P9" s="33"/>
      <c r="Q9" s="33"/>
      <c r="U9" s="33"/>
      <c r="V9" s="33"/>
      <c r="W9" s="33"/>
      <c r="AA9" s="33"/>
      <c r="AB9" s="33"/>
      <c r="AC9" s="33"/>
      <c r="AG9" s="33"/>
      <c r="AH9" s="33"/>
      <c r="AI9" s="33"/>
      <c r="AM9" s="33"/>
      <c r="AN9" s="33"/>
      <c r="AO9" s="33"/>
      <c r="AS9" s="33"/>
      <c r="AT9" s="33"/>
      <c r="AU9" s="33"/>
      <c r="AY9" s="33"/>
      <c r="AZ9" s="33"/>
      <c r="BA9" s="33"/>
      <c r="BE9" s="33"/>
      <c r="BF9" s="33"/>
      <c r="BG9" s="33"/>
      <c r="BK9" s="33"/>
      <c r="BL9" s="33"/>
      <c r="BM9" s="33"/>
      <c r="BQ9" s="33"/>
      <c r="BR9" s="33"/>
      <c r="BS9" s="33"/>
      <c r="BX9" s="8"/>
    </row>
    <row r="10" spans="1:76" s="147" customFormat="1" ht="43.5" customHeight="1" x14ac:dyDescent="0.2">
      <c r="A10" s="165" t="s">
        <v>61</v>
      </c>
      <c r="D10" s="157" t="s">
        <v>21</v>
      </c>
      <c r="E10" s="148"/>
      <c r="F10" s="149"/>
      <c r="G10" s="150"/>
      <c r="H10" s="151"/>
      <c r="I10" s="152">
        <v>0</v>
      </c>
      <c r="J10" s="153"/>
      <c r="K10" s="153"/>
      <c r="M10" s="178" t="s">
        <v>63</v>
      </c>
      <c r="N10" s="154" t="s">
        <v>34</v>
      </c>
      <c r="O10" s="201" t="str">
        <f>January!O10</f>
        <v>Project Name 1</v>
      </c>
      <c r="P10" s="202"/>
      <c r="Q10" s="203"/>
      <c r="R10" s="201" t="str">
        <f>January!R10</f>
        <v>Project Name 2</v>
      </c>
      <c r="S10" s="202"/>
      <c r="T10" s="203"/>
      <c r="U10" s="201" t="str">
        <f>January!U10</f>
        <v>Project Name 3</v>
      </c>
      <c r="V10" s="202"/>
      <c r="W10" s="203"/>
      <c r="X10" s="201" t="str">
        <f>January!X10</f>
        <v>Project Name 4</v>
      </c>
      <c r="Y10" s="202"/>
      <c r="Z10" s="203"/>
      <c r="AA10" s="201" t="str">
        <f>January!AA10</f>
        <v>Project Name 5</v>
      </c>
      <c r="AB10" s="202"/>
      <c r="AC10" s="203"/>
      <c r="AD10" s="201" t="str">
        <f>January!AD10</f>
        <v>Project Name 6</v>
      </c>
      <c r="AE10" s="202"/>
      <c r="AF10" s="203"/>
      <c r="AG10" s="201" t="str">
        <f>January!AG10</f>
        <v>Project Name 7</v>
      </c>
      <c r="AH10" s="202"/>
      <c r="AI10" s="203"/>
      <c r="AJ10" s="201" t="str">
        <f>January!AJ10</f>
        <v>Project Name 8</v>
      </c>
      <c r="AK10" s="202"/>
      <c r="AL10" s="203"/>
      <c r="AM10" s="201" t="str">
        <f>January!AM10</f>
        <v>Project Name 9</v>
      </c>
      <c r="AN10" s="202"/>
      <c r="AO10" s="203"/>
      <c r="AP10" s="201" t="str">
        <f>January!AP10</f>
        <v>Project Name 10</v>
      </c>
      <c r="AQ10" s="202"/>
      <c r="AR10" s="203"/>
      <c r="AS10" s="201" t="str">
        <f>January!AS10</f>
        <v>Project Name 11</v>
      </c>
      <c r="AT10" s="202"/>
      <c r="AU10" s="203"/>
      <c r="AV10" s="201" t="str">
        <f>January!AV10</f>
        <v>Project Name 12</v>
      </c>
      <c r="AW10" s="202"/>
      <c r="AX10" s="203"/>
      <c r="AY10" s="201" t="str">
        <f>January!AY10</f>
        <v>Project Name 13</v>
      </c>
      <c r="AZ10" s="202"/>
      <c r="BA10" s="203"/>
      <c r="BB10" s="201" t="str">
        <f>January!BB10</f>
        <v>Project Name 14</v>
      </c>
      <c r="BC10" s="202"/>
      <c r="BD10" s="203"/>
      <c r="BE10" s="201" t="str">
        <f>January!BE10</f>
        <v>Project Name 15</v>
      </c>
      <c r="BF10" s="202"/>
      <c r="BG10" s="203"/>
      <c r="BH10" s="201" t="str">
        <f>January!BH10</f>
        <v>Project Name 16</v>
      </c>
      <c r="BI10" s="202"/>
      <c r="BJ10" s="203"/>
      <c r="BK10" s="201" t="str">
        <f>January!BK10</f>
        <v>Project Name 17</v>
      </c>
      <c r="BL10" s="202"/>
      <c r="BM10" s="203"/>
      <c r="BN10" s="201" t="str">
        <f>January!BN10</f>
        <v>Project Name 18</v>
      </c>
      <c r="BO10" s="202"/>
      <c r="BP10" s="203"/>
      <c r="BQ10" s="201" t="str">
        <f>January!BQ10</f>
        <v>Project Name 19</v>
      </c>
      <c r="BR10" s="202"/>
      <c r="BS10" s="203"/>
      <c r="BT10" s="201" t="str">
        <f>January!BT10</f>
        <v>Project Name 20</v>
      </c>
      <c r="BU10" s="202"/>
      <c r="BV10" s="202"/>
      <c r="BW10" s="155"/>
      <c r="BX10" s="156"/>
    </row>
    <row r="11" spans="1:76" ht="25.5" customHeight="1" x14ac:dyDescent="0.2">
      <c r="A11" s="1" t="s">
        <v>62</v>
      </c>
      <c r="B11" s="34"/>
      <c r="L11" s="36"/>
      <c r="M11" s="179" t="s">
        <v>57</v>
      </c>
      <c r="N11" s="159" t="str">
        <f>January!N11</f>
        <v>General Activity Name Surname</v>
      </c>
      <c r="O11" s="196" t="str">
        <f>January!O11</f>
        <v>Project Number 1</v>
      </c>
      <c r="P11" s="196" t="str">
        <f>January!P11</f>
        <v>Interviews</v>
      </c>
      <c r="Q11" s="196" t="str">
        <f>January!Q11</f>
        <v>Database</v>
      </c>
      <c r="R11" s="196" t="str">
        <f>January!R11</f>
        <v>Project Number 2</v>
      </c>
      <c r="S11" s="196" t="str">
        <f>January!S11</f>
        <v>Interviews</v>
      </c>
      <c r="T11" s="196" t="str">
        <f>January!T11</f>
        <v>Database</v>
      </c>
      <c r="U11" s="196" t="str">
        <f>January!U11</f>
        <v>Project Number 3</v>
      </c>
      <c r="V11" s="196" t="str">
        <f>January!V11</f>
        <v>Interviews</v>
      </c>
      <c r="W11" s="196" t="str">
        <f>January!W11</f>
        <v>Database</v>
      </c>
      <c r="X11" s="196" t="str">
        <f>January!X11</f>
        <v>Project Number 4</v>
      </c>
      <c r="Y11" s="196" t="str">
        <f>January!Y11</f>
        <v>Interviews</v>
      </c>
      <c r="Z11" s="196" t="str">
        <f>January!Z11</f>
        <v>Database</v>
      </c>
      <c r="AA11" s="196" t="str">
        <f>January!AA11</f>
        <v>Project Number 5</v>
      </c>
      <c r="AB11" s="196" t="str">
        <f>January!AB11</f>
        <v>Interviews</v>
      </c>
      <c r="AC11" s="196" t="str">
        <f>January!AC11</f>
        <v>Database</v>
      </c>
      <c r="AD11" s="196" t="str">
        <f>January!AD11</f>
        <v>Project Number 6</v>
      </c>
      <c r="AE11" s="196" t="str">
        <f>January!AE11</f>
        <v>Interviews</v>
      </c>
      <c r="AF11" s="196" t="str">
        <f>January!AF11</f>
        <v>Database</v>
      </c>
      <c r="AG11" s="196" t="str">
        <f>January!AG11</f>
        <v>Project Number 7</v>
      </c>
      <c r="AH11" s="196" t="str">
        <f>January!AH11</f>
        <v>Interviews</v>
      </c>
      <c r="AI11" s="196" t="str">
        <f>January!AI11</f>
        <v>Database</v>
      </c>
      <c r="AJ11" s="196" t="str">
        <f>January!AJ11</f>
        <v>Project Number 8</v>
      </c>
      <c r="AK11" s="196" t="str">
        <f>January!AK11</f>
        <v>Interviews</v>
      </c>
      <c r="AL11" s="196" t="str">
        <f>January!AL11</f>
        <v>Database</v>
      </c>
      <c r="AM11" s="196" t="str">
        <f>January!AM11</f>
        <v>Project Number 9</v>
      </c>
      <c r="AN11" s="196" t="str">
        <f>January!AN11</f>
        <v>Interviews</v>
      </c>
      <c r="AO11" s="196" t="str">
        <f>January!AO11</f>
        <v>Database</v>
      </c>
      <c r="AP11" s="196" t="str">
        <f>January!AP11</f>
        <v>Project Number 10</v>
      </c>
      <c r="AQ11" s="196" t="str">
        <f>January!AQ11</f>
        <v>Interviews</v>
      </c>
      <c r="AR11" s="196" t="str">
        <f>January!AR11</f>
        <v>Database</v>
      </c>
      <c r="AS11" s="196" t="str">
        <f>January!AS11</f>
        <v>Project Number 11</v>
      </c>
      <c r="AT11" s="196" t="str">
        <f>January!AT11</f>
        <v>Interviews</v>
      </c>
      <c r="AU11" s="196" t="str">
        <f>January!AU11</f>
        <v>Database</v>
      </c>
      <c r="AV11" s="196" t="str">
        <f>January!AV11</f>
        <v>Project Number 12</v>
      </c>
      <c r="AW11" s="196" t="str">
        <f>January!AW11</f>
        <v>Interviews</v>
      </c>
      <c r="AX11" s="196" t="str">
        <f>January!AX11</f>
        <v>Database</v>
      </c>
      <c r="AY11" s="196" t="str">
        <f>January!AY11</f>
        <v>Project Number 13</v>
      </c>
      <c r="AZ11" s="196" t="str">
        <f>January!AZ11</f>
        <v>Interviews</v>
      </c>
      <c r="BA11" s="196" t="str">
        <f>January!BA11</f>
        <v>Database</v>
      </c>
      <c r="BB11" s="196" t="str">
        <f>January!BB11</f>
        <v>Project Number 14</v>
      </c>
      <c r="BC11" s="196" t="str">
        <f>January!BC11</f>
        <v>Interviews</v>
      </c>
      <c r="BD11" s="196" t="str">
        <f>January!BD11</f>
        <v>Database</v>
      </c>
      <c r="BE11" s="196" t="str">
        <f>January!BE11</f>
        <v>Project Number 15</v>
      </c>
      <c r="BF11" s="196" t="str">
        <f>January!BF11</f>
        <v>Interviews</v>
      </c>
      <c r="BG11" s="196" t="str">
        <f>January!BG11</f>
        <v>Database</v>
      </c>
      <c r="BH11" s="196" t="str">
        <f>January!BH11</f>
        <v>Project Number 16</v>
      </c>
      <c r="BI11" s="196" t="str">
        <f>January!BI11</f>
        <v>Interviews</v>
      </c>
      <c r="BJ11" s="196" t="str">
        <f>January!BJ11</f>
        <v>Database</v>
      </c>
      <c r="BK11" s="196" t="str">
        <f>January!BK11</f>
        <v>Project Number 17</v>
      </c>
      <c r="BL11" s="196" t="str">
        <f>January!BL11</f>
        <v>Interviews</v>
      </c>
      <c r="BM11" s="196" t="str">
        <f>January!BM11</f>
        <v>Database</v>
      </c>
      <c r="BN11" s="196" t="str">
        <f>January!BN11</f>
        <v>Project Number 18</v>
      </c>
      <c r="BO11" s="196" t="str">
        <f>January!BO11</f>
        <v>Interviews</v>
      </c>
      <c r="BP11" s="196" t="str">
        <f>January!BP11</f>
        <v>Database</v>
      </c>
      <c r="BQ11" s="196" t="str">
        <f>January!BQ11</f>
        <v>Project Number 19</v>
      </c>
      <c r="BR11" s="196" t="str">
        <f>January!BR11</f>
        <v>Interviews</v>
      </c>
      <c r="BS11" s="196" t="str">
        <f>January!BS11</f>
        <v>Database</v>
      </c>
      <c r="BT11" s="196" t="str">
        <f>January!BT11</f>
        <v>Project Number 20</v>
      </c>
      <c r="BU11" s="196" t="str">
        <f>January!BU11</f>
        <v>Interviews</v>
      </c>
      <c r="BV11" s="196" t="str">
        <f>January!BV11</f>
        <v>Database</v>
      </c>
      <c r="BX11" s="8"/>
    </row>
    <row r="12" spans="1:76" x14ac:dyDescent="0.2">
      <c r="A12" s="38" t="s">
        <v>15</v>
      </c>
      <c r="B12" s="39" t="s">
        <v>31</v>
      </c>
      <c r="C12" s="39" t="s">
        <v>32</v>
      </c>
      <c r="D12" s="38" t="s">
        <v>48</v>
      </c>
      <c r="E12" s="38" t="s">
        <v>49</v>
      </c>
      <c r="F12" s="39" t="s">
        <v>33</v>
      </c>
      <c r="G12" s="38"/>
      <c r="H12" s="38"/>
      <c r="I12" s="40" t="s">
        <v>2</v>
      </c>
      <c r="J12" s="38" t="s">
        <v>25</v>
      </c>
      <c r="K12" s="38" t="s">
        <v>26</v>
      </c>
      <c r="L12" s="41"/>
      <c r="M12" s="176" t="s">
        <v>64</v>
      </c>
      <c r="N12" s="42" t="s">
        <v>30</v>
      </c>
      <c r="O12" s="43" t="s">
        <v>102</v>
      </c>
      <c r="P12" s="43" t="s">
        <v>101</v>
      </c>
      <c r="Q12" s="43" t="s">
        <v>30</v>
      </c>
      <c r="R12" s="43" t="s">
        <v>102</v>
      </c>
      <c r="S12" s="43" t="s">
        <v>101</v>
      </c>
      <c r="T12" s="43" t="s">
        <v>30</v>
      </c>
      <c r="U12" s="43" t="s">
        <v>102</v>
      </c>
      <c r="V12" s="43" t="s">
        <v>101</v>
      </c>
      <c r="W12" s="43" t="s">
        <v>30</v>
      </c>
      <c r="X12" s="43" t="s">
        <v>102</v>
      </c>
      <c r="Y12" s="43" t="s">
        <v>101</v>
      </c>
      <c r="Z12" s="43" t="s">
        <v>30</v>
      </c>
      <c r="AA12" s="43" t="s">
        <v>102</v>
      </c>
      <c r="AB12" s="43" t="s">
        <v>101</v>
      </c>
      <c r="AC12" s="43" t="s">
        <v>30</v>
      </c>
      <c r="AD12" s="43" t="s">
        <v>102</v>
      </c>
      <c r="AE12" s="43" t="s">
        <v>101</v>
      </c>
      <c r="AF12" s="43" t="s">
        <v>30</v>
      </c>
      <c r="AG12" s="43" t="s">
        <v>102</v>
      </c>
      <c r="AH12" s="43" t="s">
        <v>101</v>
      </c>
      <c r="AI12" s="43" t="s">
        <v>30</v>
      </c>
      <c r="AJ12" s="43" t="s">
        <v>102</v>
      </c>
      <c r="AK12" s="43" t="s">
        <v>101</v>
      </c>
      <c r="AL12" s="43" t="s">
        <v>30</v>
      </c>
      <c r="AM12" s="43" t="s">
        <v>102</v>
      </c>
      <c r="AN12" s="43" t="s">
        <v>101</v>
      </c>
      <c r="AO12" s="43" t="s">
        <v>30</v>
      </c>
      <c r="AP12" s="43" t="s">
        <v>102</v>
      </c>
      <c r="AQ12" s="43" t="s">
        <v>101</v>
      </c>
      <c r="AR12" s="43" t="s">
        <v>30</v>
      </c>
      <c r="AS12" s="43" t="s">
        <v>102</v>
      </c>
      <c r="AT12" s="43" t="s">
        <v>101</v>
      </c>
      <c r="AU12" s="43" t="s">
        <v>30</v>
      </c>
      <c r="AV12" s="43" t="s">
        <v>102</v>
      </c>
      <c r="AW12" s="43" t="s">
        <v>101</v>
      </c>
      <c r="AX12" s="43" t="s">
        <v>30</v>
      </c>
      <c r="AY12" s="43" t="s">
        <v>102</v>
      </c>
      <c r="AZ12" s="43" t="s">
        <v>101</v>
      </c>
      <c r="BA12" s="43" t="s">
        <v>30</v>
      </c>
      <c r="BB12" s="43" t="s">
        <v>102</v>
      </c>
      <c r="BC12" s="43" t="s">
        <v>101</v>
      </c>
      <c r="BD12" s="43" t="s">
        <v>30</v>
      </c>
      <c r="BE12" s="43" t="s">
        <v>102</v>
      </c>
      <c r="BF12" s="43" t="s">
        <v>101</v>
      </c>
      <c r="BG12" s="43" t="s">
        <v>30</v>
      </c>
      <c r="BH12" s="43" t="s">
        <v>102</v>
      </c>
      <c r="BI12" s="43" t="s">
        <v>101</v>
      </c>
      <c r="BJ12" s="43" t="s">
        <v>30</v>
      </c>
      <c r="BK12" s="43" t="s">
        <v>102</v>
      </c>
      <c r="BL12" s="43" t="s">
        <v>101</v>
      </c>
      <c r="BM12" s="43" t="s">
        <v>30</v>
      </c>
      <c r="BN12" s="43" t="s">
        <v>102</v>
      </c>
      <c r="BO12" s="43" t="s">
        <v>101</v>
      </c>
      <c r="BP12" s="43" t="s">
        <v>30</v>
      </c>
      <c r="BQ12" s="43" t="s">
        <v>102</v>
      </c>
      <c r="BR12" s="43" t="s">
        <v>101</v>
      </c>
      <c r="BS12" s="43" t="s">
        <v>30</v>
      </c>
      <c r="BT12" s="43" t="s">
        <v>102</v>
      </c>
      <c r="BU12" s="43" t="s">
        <v>101</v>
      </c>
      <c r="BV12" s="43" t="s">
        <v>30</v>
      </c>
      <c r="BX12" s="8"/>
    </row>
    <row r="13" spans="1:76" x14ac:dyDescent="0.2">
      <c r="A13" s="44">
        <v>45689</v>
      </c>
      <c r="B13" s="45">
        <v>0</v>
      </c>
      <c r="C13" s="45">
        <v>0</v>
      </c>
      <c r="D13" s="46">
        <f>C13-B13-G13-F13</f>
        <v>0</v>
      </c>
      <c r="E13" s="47">
        <f>IF(C13&gt;0,$F$1,0)</f>
        <v>0</v>
      </c>
      <c r="F13" s="45">
        <v>0</v>
      </c>
      <c r="G13" s="48"/>
      <c r="H13" s="49" t="str">
        <f t="shared" ref="H13:H40" si="0">IF(E13&gt;D13,"-","+")</f>
        <v>+</v>
      </c>
      <c r="I13" s="50">
        <f t="shared" ref="I13:I40" si="1">IF(D13&gt;E13,D13-E13,(IF(D13=E13,0,E13-D13)))</f>
        <v>0</v>
      </c>
      <c r="J13" s="50">
        <f t="shared" ref="J13:J40" si="2">N13+O13+R13+U13+X13+AA13+AD13+AG13+AJ13+AM13+AP13+AS13+AV13+AY13+BB13+BE13+BH13+BK13+BN13+BQ13+BT13</f>
        <v>0</v>
      </c>
      <c r="K13" s="46" t="str">
        <f t="shared" ref="K13:K40" si="3">IF(D13=J13,"ok","check")</f>
        <v>ok</v>
      </c>
      <c r="L13" s="51"/>
      <c r="M13" s="177"/>
      <c r="N13" s="52">
        <f t="shared" ref="N13:N40" si="4">D13-(O13+R13+U13+X13+AA13+AD13+AG13+AJ13+AM13+AP13+AS13+AV13+AY13+BB13+BE13+BH13+BK13+BN13+BQ13+BT13)</f>
        <v>0</v>
      </c>
      <c r="O13" s="53"/>
      <c r="P13" s="180"/>
      <c r="Q13" s="53"/>
      <c r="R13" s="54"/>
      <c r="S13" s="184"/>
      <c r="T13" s="185"/>
      <c r="U13" s="53"/>
      <c r="V13" s="180"/>
      <c r="W13" s="53"/>
      <c r="X13" s="54"/>
      <c r="Y13" s="184"/>
      <c r="Z13" s="185"/>
      <c r="AA13" s="53"/>
      <c r="AB13" s="180"/>
      <c r="AC13" s="53"/>
      <c r="AD13" s="54"/>
      <c r="AE13" s="184"/>
      <c r="AF13" s="185"/>
      <c r="AG13" s="53"/>
      <c r="AH13" s="180"/>
      <c r="AI13" s="53"/>
      <c r="AJ13" s="54"/>
      <c r="AK13" s="184"/>
      <c r="AL13" s="185"/>
      <c r="AM13" s="53"/>
      <c r="AN13" s="180"/>
      <c r="AO13" s="53"/>
      <c r="AP13" s="54"/>
      <c r="AQ13" s="184"/>
      <c r="AR13" s="185"/>
      <c r="AS13" s="53"/>
      <c r="AT13" s="180"/>
      <c r="AU13" s="53"/>
      <c r="AV13" s="54"/>
      <c r="AW13" s="184"/>
      <c r="AX13" s="185"/>
      <c r="AY13" s="53"/>
      <c r="AZ13" s="180"/>
      <c r="BA13" s="53"/>
      <c r="BB13" s="54"/>
      <c r="BC13" s="184"/>
      <c r="BD13" s="185"/>
      <c r="BE13" s="53"/>
      <c r="BF13" s="180"/>
      <c r="BG13" s="53"/>
      <c r="BH13" s="54"/>
      <c r="BI13" s="184"/>
      <c r="BJ13" s="185"/>
      <c r="BK13" s="53"/>
      <c r="BL13" s="180"/>
      <c r="BM13" s="53"/>
      <c r="BN13" s="54"/>
      <c r="BO13" s="184"/>
      <c r="BP13" s="185"/>
      <c r="BQ13" s="53"/>
      <c r="BR13" s="180"/>
      <c r="BS13" s="53"/>
      <c r="BT13" s="54"/>
      <c r="BU13" s="184"/>
      <c r="BV13" s="185"/>
      <c r="BW13" s="199">
        <f t="shared" ref="BW13:BW40" si="5">D13-E13</f>
        <v>0</v>
      </c>
      <c r="BX13" s="8"/>
    </row>
    <row r="14" spans="1:76" x14ac:dyDescent="0.2">
      <c r="A14" s="44">
        <v>45690</v>
      </c>
      <c r="B14" s="45">
        <v>0</v>
      </c>
      <c r="C14" s="45">
        <v>0</v>
      </c>
      <c r="D14" s="46">
        <f t="shared" ref="D14:D40" si="6">C14-B14-G14-F14</f>
        <v>0</v>
      </c>
      <c r="E14" s="47">
        <f t="shared" ref="E14:E40" si="7">IF(C14&gt;0,$F$1,0)</f>
        <v>0</v>
      </c>
      <c r="F14" s="45">
        <v>0</v>
      </c>
      <c r="G14" s="49"/>
      <c r="H14" s="49" t="str">
        <f t="shared" si="0"/>
        <v>+</v>
      </c>
      <c r="I14" s="50">
        <f t="shared" si="1"/>
        <v>0</v>
      </c>
      <c r="J14" s="50">
        <f t="shared" si="2"/>
        <v>0</v>
      </c>
      <c r="K14" s="46" t="str">
        <f t="shared" si="3"/>
        <v>ok</v>
      </c>
      <c r="L14" s="51"/>
      <c r="M14" s="177"/>
      <c r="N14" s="52">
        <f t="shared" si="4"/>
        <v>0</v>
      </c>
      <c r="O14" s="55"/>
      <c r="P14" s="181"/>
      <c r="Q14" s="55"/>
      <c r="R14" s="56"/>
      <c r="S14" s="186"/>
      <c r="T14" s="187"/>
      <c r="U14" s="55"/>
      <c r="V14" s="181"/>
      <c r="W14" s="55"/>
      <c r="X14" s="56"/>
      <c r="Y14" s="186"/>
      <c r="Z14" s="187"/>
      <c r="AA14" s="55"/>
      <c r="AB14" s="181"/>
      <c r="AC14" s="55"/>
      <c r="AD14" s="56"/>
      <c r="AE14" s="186"/>
      <c r="AF14" s="187"/>
      <c r="AG14" s="55"/>
      <c r="AH14" s="181"/>
      <c r="AI14" s="55"/>
      <c r="AJ14" s="56"/>
      <c r="AK14" s="186"/>
      <c r="AL14" s="187"/>
      <c r="AM14" s="55"/>
      <c r="AN14" s="181"/>
      <c r="AO14" s="55"/>
      <c r="AP14" s="56"/>
      <c r="AQ14" s="186"/>
      <c r="AR14" s="187"/>
      <c r="AS14" s="55"/>
      <c r="AT14" s="181"/>
      <c r="AU14" s="55"/>
      <c r="AV14" s="56"/>
      <c r="AW14" s="186"/>
      <c r="AX14" s="187"/>
      <c r="AY14" s="55"/>
      <c r="AZ14" s="181"/>
      <c r="BA14" s="55"/>
      <c r="BB14" s="56"/>
      <c r="BC14" s="186"/>
      <c r="BD14" s="187"/>
      <c r="BE14" s="55"/>
      <c r="BF14" s="181"/>
      <c r="BG14" s="55"/>
      <c r="BH14" s="56"/>
      <c r="BI14" s="186"/>
      <c r="BJ14" s="187"/>
      <c r="BK14" s="55"/>
      <c r="BL14" s="181"/>
      <c r="BM14" s="55"/>
      <c r="BN14" s="56"/>
      <c r="BO14" s="186"/>
      <c r="BP14" s="187"/>
      <c r="BQ14" s="55"/>
      <c r="BR14" s="181"/>
      <c r="BS14" s="55"/>
      <c r="BT14" s="56"/>
      <c r="BU14" s="186"/>
      <c r="BV14" s="187"/>
      <c r="BW14" s="199">
        <f t="shared" si="5"/>
        <v>0</v>
      </c>
      <c r="BX14" s="8"/>
    </row>
    <row r="15" spans="1:76" x14ac:dyDescent="0.2">
      <c r="A15" s="44">
        <v>45691</v>
      </c>
      <c r="B15" s="45">
        <v>0</v>
      </c>
      <c r="C15" s="45">
        <v>0</v>
      </c>
      <c r="D15" s="46">
        <f t="shared" si="6"/>
        <v>0</v>
      </c>
      <c r="E15" s="47">
        <f t="shared" si="7"/>
        <v>0</v>
      </c>
      <c r="F15" s="45">
        <v>0</v>
      </c>
      <c r="G15" s="46"/>
      <c r="H15" s="49" t="str">
        <f t="shared" si="0"/>
        <v>+</v>
      </c>
      <c r="I15" s="50">
        <f t="shared" si="1"/>
        <v>0</v>
      </c>
      <c r="J15" s="50">
        <f t="shared" si="2"/>
        <v>0</v>
      </c>
      <c r="K15" s="46" t="str">
        <f t="shared" si="3"/>
        <v>ok</v>
      </c>
      <c r="L15" s="51"/>
      <c r="M15" s="177"/>
      <c r="N15" s="52">
        <f t="shared" si="4"/>
        <v>0</v>
      </c>
      <c r="O15" s="55"/>
      <c r="P15" s="181"/>
      <c r="Q15" s="55"/>
      <c r="R15" s="56"/>
      <c r="S15" s="186"/>
      <c r="T15" s="187"/>
      <c r="U15" s="55"/>
      <c r="V15" s="181"/>
      <c r="W15" s="55"/>
      <c r="X15" s="56"/>
      <c r="Y15" s="186"/>
      <c r="Z15" s="187"/>
      <c r="AA15" s="55"/>
      <c r="AB15" s="181"/>
      <c r="AC15" s="55"/>
      <c r="AD15" s="56"/>
      <c r="AE15" s="186"/>
      <c r="AF15" s="187"/>
      <c r="AG15" s="55"/>
      <c r="AH15" s="181"/>
      <c r="AI15" s="55"/>
      <c r="AJ15" s="56"/>
      <c r="AK15" s="186"/>
      <c r="AL15" s="187"/>
      <c r="AM15" s="55"/>
      <c r="AN15" s="181"/>
      <c r="AO15" s="55"/>
      <c r="AP15" s="56"/>
      <c r="AQ15" s="186"/>
      <c r="AR15" s="187"/>
      <c r="AS15" s="55"/>
      <c r="AT15" s="181"/>
      <c r="AU15" s="55"/>
      <c r="AV15" s="56"/>
      <c r="AW15" s="186"/>
      <c r="AX15" s="187"/>
      <c r="AY15" s="55"/>
      <c r="AZ15" s="181"/>
      <c r="BA15" s="55"/>
      <c r="BB15" s="56"/>
      <c r="BC15" s="186"/>
      <c r="BD15" s="187"/>
      <c r="BE15" s="55"/>
      <c r="BF15" s="181"/>
      <c r="BG15" s="55"/>
      <c r="BH15" s="56"/>
      <c r="BI15" s="186"/>
      <c r="BJ15" s="187"/>
      <c r="BK15" s="55"/>
      <c r="BL15" s="181"/>
      <c r="BM15" s="55"/>
      <c r="BN15" s="56"/>
      <c r="BO15" s="186"/>
      <c r="BP15" s="187"/>
      <c r="BQ15" s="55"/>
      <c r="BR15" s="181"/>
      <c r="BS15" s="55"/>
      <c r="BT15" s="56"/>
      <c r="BU15" s="186"/>
      <c r="BV15" s="187"/>
      <c r="BW15" s="199">
        <f t="shared" si="5"/>
        <v>0</v>
      </c>
      <c r="BX15" s="8"/>
    </row>
    <row r="16" spans="1:76" x14ac:dyDescent="0.2">
      <c r="A16" s="44">
        <v>45692</v>
      </c>
      <c r="B16" s="45">
        <v>0</v>
      </c>
      <c r="C16" s="45">
        <v>0</v>
      </c>
      <c r="D16" s="46">
        <f t="shared" si="6"/>
        <v>0</v>
      </c>
      <c r="E16" s="47">
        <f t="shared" si="7"/>
        <v>0</v>
      </c>
      <c r="F16" s="45">
        <v>0</v>
      </c>
      <c r="G16" s="46"/>
      <c r="H16" s="49" t="str">
        <f t="shared" si="0"/>
        <v>+</v>
      </c>
      <c r="I16" s="50">
        <f t="shared" si="1"/>
        <v>0</v>
      </c>
      <c r="J16" s="50">
        <f t="shared" si="2"/>
        <v>0</v>
      </c>
      <c r="K16" s="46" t="str">
        <f t="shared" si="3"/>
        <v>ok</v>
      </c>
      <c r="L16" s="51"/>
      <c r="M16" s="177"/>
      <c r="N16" s="52">
        <f t="shared" si="4"/>
        <v>0</v>
      </c>
      <c r="O16" s="55"/>
      <c r="P16" s="181"/>
      <c r="Q16" s="55"/>
      <c r="R16" s="56"/>
      <c r="S16" s="186"/>
      <c r="T16" s="187"/>
      <c r="U16" s="55"/>
      <c r="V16" s="181"/>
      <c r="W16" s="55"/>
      <c r="X16" s="56"/>
      <c r="Y16" s="186"/>
      <c r="Z16" s="187"/>
      <c r="AA16" s="55"/>
      <c r="AB16" s="181"/>
      <c r="AC16" s="55"/>
      <c r="AD16" s="56"/>
      <c r="AE16" s="186"/>
      <c r="AF16" s="187"/>
      <c r="AG16" s="55"/>
      <c r="AH16" s="181"/>
      <c r="AI16" s="55"/>
      <c r="AJ16" s="56"/>
      <c r="AK16" s="186"/>
      <c r="AL16" s="187"/>
      <c r="AM16" s="55"/>
      <c r="AN16" s="181"/>
      <c r="AO16" s="55"/>
      <c r="AP16" s="56"/>
      <c r="AQ16" s="186"/>
      <c r="AR16" s="187"/>
      <c r="AS16" s="55"/>
      <c r="AT16" s="181"/>
      <c r="AU16" s="55"/>
      <c r="AV16" s="56"/>
      <c r="AW16" s="186"/>
      <c r="AX16" s="187"/>
      <c r="AY16" s="55"/>
      <c r="AZ16" s="181"/>
      <c r="BA16" s="55"/>
      <c r="BB16" s="56"/>
      <c r="BC16" s="186"/>
      <c r="BD16" s="187"/>
      <c r="BE16" s="55"/>
      <c r="BF16" s="181"/>
      <c r="BG16" s="55"/>
      <c r="BH16" s="56"/>
      <c r="BI16" s="186"/>
      <c r="BJ16" s="187"/>
      <c r="BK16" s="55"/>
      <c r="BL16" s="181"/>
      <c r="BM16" s="55"/>
      <c r="BN16" s="56"/>
      <c r="BO16" s="186"/>
      <c r="BP16" s="187"/>
      <c r="BQ16" s="55"/>
      <c r="BR16" s="181"/>
      <c r="BS16" s="55"/>
      <c r="BT16" s="56"/>
      <c r="BU16" s="186"/>
      <c r="BV16" s="187"/>
      <c r="BW16" s="199">
        <f t="shared" si="5"/>
        <v>0</v>
      </c>
      <c r="BX16" s="8"/>
    </row>
    <row r="17" spans="1:76" x14ac:dyDescent="0.2">
      <c r="A17" s="44">
        <v>45693</v>
      </c>
      <c r="B17" s="45">
        <v>0</v>
      </c>
      <c r="C17" s="45">
        <v>0</v>
      </c>
      <c r="D17" s="46">
        <f t="shared" si="6"/>
        <v>0</v>
      </c>
      <c r="E17" s="47">
        <f t="shared" si="7"/>
        <v>0</v>
      </c>
      <c r="F17" s="45">
        <v>0</v>
      </c>
      <c r="G17" s="46"/>
      <c r="H17" s="49" t="str">
        <f t="shared" si="0"/>
        <v>+</v>
      </c>
      <c r="I17" s="50">
        <f t="shared" si="1"/>
        <v>0</v>
      </c>
      <c r="J17" s="50">
        <f t="shared" si="2"/>
        <v>0</v>
      </c>
      <c r="K17" s="46" t="str">
        <f t="shared" si="3"/>
        <v>ok</v>
      </c>
      <c r="L17" s="51"/>
      <c r="M17" s="177"/>
      <c r="N17" s="52">
        <f t="shared" si="4"/>
        <v>0</v>
      </c>
      <c r="O17" s="55"/>
      <c r="P17" s="181"/>
      <c r="Q17" s="55"/>
      <c r="R17" s="56"/>
      <c r="S17" s="186"/>
      <c r="T17" s="187"/>
      <c r="U17" s="55"/>
      <c r="V17" s="181"/>
      <c r="W17" s="55"/>
      <c r="X17" s="56"/>
      <c r="Y17" s="186"/>
      <c r="Z17" s="187"/>
      <c r="AA17" s="55"/>
      <c r="AB17" s="181"/>
      <c r="AC17" s="55"/>
      <c r="AD17" s="56"/>
      <c r="AE17" s="186"/>
      <c r="AF17" s="187"/>
      <c r="AG17" s="55"/>
      <c r="AH17" s="181"/>
      <c r="AI17" s="55"/>
      <c r="AJ17" s="56"/>
      <c r="AK17" s="186"/>
      <c r="AL17" s="187"/>
      <c r="AM17" s="55"/>
      <c r="AN17" s="181"/>
      <c r="AO17" s="55"/>
      <c r="AP17" s="56"/>
      <c r="AQ17" s="186"/>
      <c r="AR17" s="187"/>
      <c r="AS17" s="55"/>
      <c r="AT17" s="181"/>
      <c r="AU17" s="55"/>
      <c r="AV17" s="56"/>
      <c r="AW17" s="186"/>
      <c r="AX17" s="187"/>
      <c r="AY17" s="55"/>
      <c r="AZ17" s="181"/>
      <c r="BA17" s="55"/>
      <c r="BB17" s="56"/>
      <c r="BC17" s="186"/>
      <c r="BD17" s="187"/>
      <c r="BE17" s="55"/>
      <c r="BF17" s="181"/>
      <c r="BG17" s="55"/>
      <c r="BH17" s="56"/>
      <c r="BI17" s="186"/>
      <c r="BJ17" s="187"/>
      <c r="BK17" s="55"/>
      <c r="BL17" s="181"/>
      <c r="BM17" s="55"/>
      <c r="BN17" s="56"/>
      <c r="BO17" s="186"/>
      <c r="BP17" s="187"/>
      <c r="BQ17" s="55"/>
      <c r="BR17" s="181"/>
      <c r="BS17" s="55"/>
      <c r="BT17" s="56"/>
      <c r="BU17" s="186"/>
      <c r="BV17" s="187"/>
      <c r="BW17" s="199">
        <f t="shared" si="5"/>
        <v>0</v>
      </c>
      <c r="BX17" s="8"/>
    </row>
    <row r="18" spans="1:76" x14ac:dyDescent="0.2">
      <c r="A18" s="44">
        <v>45694</v>
      </c>
      <c r="B18" s="45">
        <v>0</v>
      </c>
      <c r="C18" s="45">
        <v>0</v>
      </c>
      <c r="D18" s="46">
        <f t="shared" si="6"/>
        <v>0</v>
      </c>
      <c r="E18" s="47">
        <f t="shared" si="7"/>
        <v>0</v>
      </c>
      <c r="F18" s="45">
        <v>0</v>
      </c>
      <c r="G18" s="48"/>
      <c r="H18" s="49" t="str">
        <f t="shared" si="0"/>
        <v>+</v>
      </c>
      <c r="I18" s="50">
        <f t="shared" si="1"/>
        <v>0</v>
      </c>
      <c r="J18" s="50">
        <f t="shared" si="2"/>
        <v>0</v>
      </c>
      <c r="K18" s="46" t="str">
        <f t="shared" si="3"/>
        <v>ok</v>
      </c>
      <c r="L18" s="51"/>
      <c r="M18" s="177"/>
      <c r="N18" s="52">
        <f t="shared" si="4"/>
        <v>0</v>
      </c>
      <c r="O18" s="55"/>
      <c r="P18" s="181"/>
      <c r="Q18" s="55"/>
      <c r="R18" s="56"/>
      <c r="S18" s="186"/>
      <c r="T18" s="187"/>
      <c r="U18" s="55"/>
      <c r="V18" s="181"/>
      <c r="W18" s="55"/>
      <c r="X18" s="56"/>
      <c r="Y18" s="186"/>
      <c r="Z18" s="187"/>
      <c r="AA18" s="55"/>
      <c r="AB18" s="181"/>
      <c r="AC18" s="55"/>
      <c r="AD18" s="56"/>
      <c r="AE18" s="186"/>
      <c r="AF18" s="187"/>
      <c r="AG18" s="55"/>
      <c r="AH18" s="181"/>
      <c r="AI18" s="55"/>
      <c r="AJ18" s="56"/>
      <c r="AK18" s="186"/>
      <c r="AL18" s="187"/>
      <c r="AM18" s="55"/>
      <c r="AN18" s="181"/>
      <c r="AO18" s="55"/>
      <c r="AP18" s="56"/>
      <c r="AQ18" s="186"/>
      <c r="AR18" s="187"/>
      <c r="AS18" s="55"/>
      <c r="AT18" s="181"/>
      <c r="AU18" s="55"/>
      <c r="AV18" s="56"/>
      <c r="AW18" s="186"/>
      <c r="AX18" s="187"/>
      <c r="AY18" s="55"/>
      <c r="AZ18" s="181"/>
      <c r="BA18" s="55"/>
      <c r="BB18" s="56"/>
      <c r="BC18" s="186"/>
      <c r="BD18" s="187"/>
      <c r="BE18" s="55"/>
      <c r="BF18" s="181"/>
      <c r="BG18" s="55"/>
      <c r="BH18" s="56"/>
      <c r="BI18" s="186"/>
      <c r="BJ18" s="187"/>
      <c r="BK18" s="55"/>
      <c r="BL18" s="181"/>
      <c r="BM18" s="55"/>
      <c r="BN18" s="56"/>
      <c r="BO18" s="186"/>
      <c r="BP18" s="187"/>
      <c r="BQ18" s="55"/>
      <c r="BR18" s="181"/>
      <c r="BS18" s="55"/>
      <c r="BT18" s="56"/>
      <c r="BU18" s="186"/>
      <c r="BV18" s="187"/>
      <c r="BW18" s="199">
        <f t="shared" si="5"/>
        <v>0</v>
      </c>
      <c r="BX18" s="8"/>
    </row>
    <row r="19" spans="1:76" x14ac:dyDescent="0.2">
      <c r="A19" s="44">
        <v>45695</v>
      </c>
      <c r="B19" s="45">
        <v>0</v>
      </c>
      <c r="C19" s="45">
        <v>0</v>
      </c>
      <c r="D19" s="46">
        <f t="shared" si="6"/>
        <v>0</v>
      </c>
      <c r="E19" s="47">
        <f t="shared" si="7"/>
        <v>0</v>
      </c>
      <c r="F19" s="45">
        <v>0</v>
      </c>
      <c r="G19" s="46"/>
      <c r="H19" s="49" t="str">
        <f t="shared" si="0"/>
        <v>+</v>
      </c>
      <c r="I19" s="50">
        <f t="shared" si="1"/>
        <v>0</v>
      </c>
      <c r="J19" s="50">
        <f t="shared" si="2"/>
        <v>0</v>
      </c>
      <c r="K19" s="46" t="str">
        <f t="shared" si="3"/>
        <v>ok</v>
      </c>
      <c r="L19" s="51"/>
      <c r="M19" s="177"/>
      <c r="N19" s="52">
        <f t="shared" si="4"/>
        <v>0</v>
      </c>
      <c r="O19" s="55"/>
      <c r="P19" s="181"/>
      <c r="Q19" s="55"/>
      <c r="R19" s="56"/>
      <c r="S19" s="186"/>
      <c r="T19" s="187"/>
      <c r="U19" s="55"/>
      <c r="V19" s="181"/>
      <c r="W19" s="55"/>
      <c r="X19" s="56"/>
      <c r="Y19" s="186"/>
      <c r="Z19" s="187"/>
      <c r="AA19" s="55"/>
      <c r="AB19" s="181"/>
      <c r="AC19" s="55"/>
      <c r="AD19" s="56"/>
      <c r="AE19" s="186"/>
      <c r="AF19" s="187"/>
      <c r="AG19" s="55"/>
      <c r="AH19" s="181"/>
      <c r="AI19" s="55"/>
      <c r="AJ19" s="56"/>
      <c r="AK19" s="186"/>
      <c r="AL19" s="187"/>
      <c r="AM19" s="55"/>
      <c r="AN19" s="181"/>
      <c r="AO19" s="55"/>
      <c r="AP19" s="56"/>
      <c r="AQ19" s="186"/>
      <c r="AR19" s="187"/>
      <c r="AS19" s="55"/>
      <c r="AT19" s="181"/>
      <c r="AU19" s="55"/>
      <c r="AV19" s="56"/>
      <c r="AW19" s="186"/>
      <c r="AX19" s="187"/>
      <c r="AY19" s="55"/>
      <c r="AZ19" s="181"/>
      <c r="BA19" s="55"/>
      <c r="BB19" s="56"/>
      <c r="BC19" s="186"/>
      <c r="BD19" s="187"/>
      <c r="BE19" s="55"/>
      <c r="BF19" s="181"/>
      <c r="BG19" s="55"/>
      <c r="BH19" s="56"/>
      <c r="BI19" s="186"/>
      <c r="BJ19" s="187"/>
      <c r="BK19" s="55"/>
      <c r="BL19" s="181"/>
      <c r="BM19" s="55"/>
      <c r="BN19" s="56"/>
      <c r="BO19" s="186"/>
      <c r="BP19" s="187"/>
      <c r="BQ19" s="55"/>
      <c r="BR19" s="181"/>
      <c r="BS19" s="55"/>
      <c r="BT19" s="56"/>
      <c r="BU19" s="186"/>
      <c r="BV19" s="187"/>
      <c r="BW19" s="199">
        <f t="shared" si="5"/>
        <v>0</v>
      </c>
      <c r="BX19" s="8"/>
    </row>
    <row r="20" spans="1:76" x14ac:dyDescent="0.2">
      <c r="A20" s="44">
        <v>45696</v>
      </c>
      <c r="B20" s="45">
        <v>0</v>
      </c>
      <c r="C20" s="45">
        <v>0</v>
      </c>
      <c r="D20" s="46">
        <f t="shared" si="6"/>
        <v>0</v>
      </c>
      <c r="E20" s="47">
        <f t="shared" si="7"/>
        <v>0</v>
      </c>
      <c r="F20" s="45">
        <v>0</v>
      </c>
      <c r="G20" s="46"/>
      <c r="H20" s="49" t="str">
        <f t="shared" si="0"/>
        <v>+</v>
      </c>
      <c r="I20" s="50">
        <f t="shared" si="1"/>
        <v>0</v>
      </c>
      <c r="J20" s="50">
        <f t="shared" si="2"/>
        <v>0</v>
      </c>
      <c r="K20" s="46" t="str">
        <f t="shared" si="3"/>
        <v>ok</v>
      </c>
      <c r="L20" s="51"/>
      <c r="M20" s="177"/>
      <c r="N20" s="52">
        <f t="shared" si="4"/>
        <v>0</v>
      </c>
      <c r="O20" s="55"/>
      <c r="P20" s="181"/>
      <c r="Q20" s="55"/>
      <c r="R20" s="56"/>
      <c r="S20" s="186"/>
      <c r="T20" s="187"/>
      <c r="U20" s="55"/>
      <c r="V20" s="181"/>
      <c r="W20" s="55"/>
      <c r="X20" s="56"/>
      <c r="Y20" s="186"/>
      <c r="Z20" s="187"/>
      <c r="AA20" s="55"/>
      <c r="AB20" s="181"/>
      <c r="AC20" s="55"/>
      <c r="AD20" s="56"/>
      <c r="AE20" s="186"/>
      <c r="AF20" s="187"/>
      <c r="AG20" s="55"/>
      <c r="AH20" s="181"/>
      <c r="AI20" s="55"/>
      <c r="AJ20" s="56"/>
      <c r="AK20" s="186"/>
      <c r="AL20" s="187"/>
      <c r="AM20" s="55"/>
      <c r="AN20" s="181"/>
      <c r="AO20" s="55"/>
      <c r="AP20" s="56"/>
      <c r="AQ20" s="186"/>
      <c r="AR20" s="187"/>
      <c r="AS20" s="55"/>
      <c r="AT20" s="181"/>
      <c r="AU20" s="55"/>
      <c r="AV20" s="56"/>
      <c r="AW20" s="186"/>
      <c r="AX20" s="187"/>
      <c r="AY20" s="55"/>
      <c r="AZ20" s="181"/>
      <c r="BA20" s="55"/>
      <c r="BB20" s="56"/>
      <c r="BC20" s="186"/>
      <c r="BD20" s="187"/>
      <c r="BE20" s="55"/>
      <c r="BF20" s="181"/>
      <c r="BG20" s="55"/>
      <c r="BH20" s="56"/>
      <c r="BI20" s="186"/>
      <c r="BJ20" s="187"/>
      <c r="BK20" s="55"/>
      <c r="BL20" s="181"/>
      <c r="BM20" s="55"/>
      <c r="BN20" s="56"/>
      <c r="BO20" s="186"/>
      <c r="BP20" s="187"/>
      <c r="BQ20" s="55"/>
      <c r="BR20" s="181"/>
      <c r="BS20" s="55"/>
      <c r="BT20" s="56"/>
      <c r="BU20" s="186"/>
      <c r="BV20" s="187"/>
      <c r="BW20" s="199">
        <f t="shared" si="5"/>
        <v>0</v>
      </c>
      <c r="BX20" s="8"/>
    </row>
    <row r="21" spans="1:76" x14ac:dyDescent="0.2">
      <c r="A21" s="44">
        <v>45697</v>
      </c>
      <c r="B21" s="45">
        <v>0</v>
      </c>
      <c r="C21" s="45">
        <v>0</v>
      </c>
      <c r="D21" s="46">
        <f t="shared" si="6"/>
        <v>0</v>
      </c>
      <c r="E21" s="47">
        <f t="shared" si="7"/>
        <v>0</v>
      </c>
      <c r="F21" s="45">
        <v>0</v>
      </c>
      <c r="G21" s="46"/>
      <c r="H21" s="49" t="str">
        <f t="shared" si="0"/>
        <v>+</v>
      </c>
      <c r="I21" s="50">
        <f t="shared" si="1"/>
        <v>0</v>
      </c>
      <c r="J21" s="50">
        <f t="shared" si="2"/>
        <v>0</v>
      </c>
      <c r="K21" s="46" t="str">
        <f t="shared" si="3"/>
        <v>ok</v>
      </c>
      <c r="L21" s="51"/>
      <c r="M21" s="177"/>
      <c r="N21" s="52">
        <f t="shared" si="4"/>
        <v>0</v>
      </c>
      <c r="O21" s="55"/>
      <c r="P21" s="181"/>
      <c r="Q21" s="55"/>
      <c r="R21" s="56"/>
      <c r="S21" s="186"/>
      <c r="T21" s="187"/>
      <c r="U21" s="55"/>
      <c r="V21" s="181"/>
      <c r="W21" s="55"/>
      <c r="X21" s="56"/>
      <c r="Y21" s="186"/>
      <c r="Z21" s="187"/>
      <c r="AA21" s="55"/>
      <c r="AB21" s="181"/>
      <c r="AC21" s="55"/>
      <c r="AD21" s="56"/>
      <c r="AE21" s="186"/>
      <c r="AF21" s="187"/>
      <c r="AG21" s="55"/>
      <c r="AH21" s="181"/>
      <c r="AI21" s="55"/>
      <c r="AJ21" s="56"/>
      <c r="AK21" s="186"/>
      <c r="AL21" s="187"/>
      <c r="AM21" s="55"/>
      <c r="AN21" s="181"/>
      <c r="AO21" s="55"/>
      <c r="AP21" s="56"/>
      <c r="AQ21" s="186"/>
      <c r="AR21" s="187"/>
      <c r="AS21" s="55"/>
      <c r="AT21" s="181"/>
      <c r="AU21" s="55"/>
      <c r="AV21" s="56"/>
      <c r="AW21" s="186"/>
      <c r="AX21" s="187"/>
      <c r="AY21" s="55"/>
      <c r="AZ21" s="181"/>
      <c r="BA21" s="55"/>
      <c r="BB21" s="56"/>
      <c r="BC21" s="186"/>
      <c r="BD21" s="187"/>
      <c r="BE21" s="55"/>
      <c r="BF21" s="181"/>
      <c r="BG21" s="55"/>
      <c r="BH21" s="56"/>
      <c r="BI21" s="186"/>
      <c r="BJ21" s="187"/>
      <c r="BK21" s="55"/>
      <c r="BL21" s="181"/>
      <c r="BM21" s="55"/>
      <c r="BN21" s="56"/>
      <c r="BO21" s="186"/>
      <c r="BP21" s="187"/>
      <c r="BQ21" s="55"/>
      <c r="BR21" s="181"/>
      <c r="BS21" s="55"/>
      <c r="BT21" s="56"/>
      <c r="BU21" s="186"/>
      <c r="BV21" s="187"/>
      <c r="BW21" s="199">
        <f t="shared" si="5"/>
        <v>0</v>
      </c>
      <c r="BX21" s="8"/>
    </row>
    <row r="22" spans="1:76" x14ac:dyDescent="0.2">
      <c r="A22" s="44">
        <v>45698</v>
      </c>
      <c r="B22" s="45">
        <v>0</v>
      </c>
      <c r="C22" s="45">
        <v>0</v>
      </c>
      <c r="D22" s="46">
        <f t="shared" si="6"/>
        <v>0</v>
      </c>
      <c r="E22" s="47">
        <f t="shared" si="7"/>
        <v>0</v>
      </c>
      <c r="F22" s="45">
        <v>0</v>
      </c>
      <c r="G22" s="46"/>
      <c r="H22" s="49" t="str">
        <f t="shared" si="0"/>
        <v>+</v>
      </c>
      <c r="I22" s="50">
        <f t="shared" si="1"/>
        <v>0</v>
      </c>
      <c r="J22" s="50">
        <f t="shared" si="2"/>
        <v>0</v>
      </c>
      <c r="K22" s="46" t="str">
        <f t="shared" si="3"/>
        <v>ok</v>
      </c>
      <c r="L22" s="51"/>
      <c r="M22" s="177"/>
      <c r="N22" s="52">
        <f t="shared" si="4"/>
        <v>0</v>
      </c>
      <c r="O22" s="55"/>
      <c r="P22" s="181"/>
      <c r="Q22" s="55"/>
      <c r="R22" s="56"/>
      <c r="S22" s="186"/>
      <c r="T22" s="187"/>
      <c r="U22" s="55"/>
      <c r="V22" s="181"/>
      <c r="W22" s="55"/>
      <c r="X22" s="56"/>
      <c r="Y22" s="186"/>
      <c r="Z22" s="187"/>
      <c r="AA22" s="55"/>
      <c r="AB22" s="181"/>
      <c r="AC22" s="55"/>
      <c r="AD22" s="56"/>
      <c r="AE22" s="186"/>
      <c r="AF22" s="187"/>
      <c r="AG22" s="55"/>
      <c r="AH22" s="181"/>
      <c r="AI22" s="55"/>
      <c r="AJ22" s="56"/>
      <c r="AK22" s="186"/>
      <c r="AL22" s="187"/>
      <c r="AM22" s="55"/>
      <c r="AN22" s="181"/>
      <c r="AO22" s="55"/>
      <c r="AP22" s="56"/>
      <c r="AQ22" s="186"/>
      <c r="AR22" s="187"/>
      <c r="AS22" s="55"/>
      <c r="AT22" s="181"/>
      <c r="AU22" s="55"/>
      <c r="AV22" s="56"/>
      <c r="AW22" s="186"/>
      <c r="AX22" s="187"/>
      <c r="AY22" s="55"/>
      <c r="AZ22" s="181"/>
      <c r="BA22" s="55"/>
      <c r="BB22" s="56"/>
      <c r="BC22" s="186"/>
      <c r="BD22" s="187"/>
      <c r="BE22" s="55"/>
      <c r="BF22" s="181"/>
      <c r="BG22" s="55"/>
      <c r="BH22" s="56"/>
      <c r="BI22" s="186"/>
      <c r="BJ22" s="187"/>
      <c r="BK22" s="55"/>
      <c r="BL22" s="181"/>
      <c r="BM22" s="55"/>
      <c r="BN22" s="56"/>
      <c r="BO22" s="186"/>
      <c r="BP22" s="187"/>
      <c r="BQ22" s="55"/>
      <c r="BR22" s="181"/>
      <c r="BS22" s="55"/>
      <c r="BT22" s="56"/>
      <c r="BU22" s="186"/>
      <c r="BV22" s="187"/>
      <c r="BW22" s="199">
        <f t="shared" si="5"/>
        <v>0</v>
      </c>
      <c r="BX22" s="8"/>
    </row>
    <row r="23" spans="1:76" x14ac:dyDescent="0.2">
      <c r="A23" s="44">
        <v>45699</v>
      </c>
      <c r="B23" s="45">
        <v>0</v>
      </c>
      <c r="C23" s="45">
        <v>0</v>
      </c>
      <c r="D23" s="46">
        <f t="shared" si="6"/>
        <v>0</v>
      </c>
      <c r="E23" s="47">
        <f t="shared" si="7"/>
        <v>0</v>
      </c>
      <c r="F23" s="45">
        <v>0</v>
      </c>
      <c r="G23" s="46"/>
      <c r="H23" s="49" t="str">
        <f t="shared" si="0"/>
        <v>+</v>
      </c>
      <c r="I23" s="50">
        <f t="shared" si="1"/>
        <v>0</v>
      </c>
      <c r="J23" s="50">
        <f t="shared" si="2"/>
        <v>0</v>
      </c>
      <c r="K23" s="46" t="str">
        <f t="shared" si="3"/>
        <v>ok</v>
      </c>
      <c r="L23" s="51"/>
      <c r="M23" s="177"/>
      <c r="N23" s="52">
        <f t="shared" si="4"/>
        <v>0</v>
      </c>
      <c r="O23" s="55"/>
      <c r="P23" s="181"/>
      <c r="Q23" s="55"/>
      <c r="R23" s="56"/>
      <c r="S23" s="186"/>
      <c r="T23" s="187"/>
      <c r="U23" s="55"/>
      <c r="V23" s="181"/>
      <c r="W23" s="55"/>
      <c r="X23" s="56"/>
      <c r="Y23" s="186"/>
      <c r="Z23" s="187"/>
      <c r="AA23" s="55"/>
      <c r="AB23" s="181"/>
      <c r="AC23" s="55"/>
      <c r="AD23" s="56"/>
      <c r="AE23" s="186"/>
      <c r="AF23" s="187"/>
      <c r="AG23" s="55"/>
      <c r="AH23" s="181"/>
      <c r="AI23" s="55"/>
      <c r="AJ23" s="56"/>
      <c r="AK23" s="186"/>
      <c r="AL23" s="187"/>
      <c r="AM23" s="55"/>
      <c r="AN23" s="181"/>
      <c r="AO23" s="55"/>
      <c r="AP23" s="56"/>
      <c r="AQ23" s="186"/>
      <c r="AR23" s="187"/>
      <c r="AS23" s="55"/>
      <c r="AT23" s="181"/>
      <c r="AU23" s="55"/>
      <c r="AV23" s="56"/>
      <c r="AW23" s="186"/>
      <c r="AX23" s="187"/>
      <c r="AY23" s="55"/>
      <c r="AZ23" s="181"/>
      <c r="BA23" s="55"/>
      <c r="BB23" s="56"/>
      <c r="BC23" s="186"/>
      <c r="BD23" s="187"/>
      <c r="BE23" s="55"/>
      <c r="BF23" s="181"/>
      <c r="BG23" s="55"/>
      <c r="BH23" s="56"/>
      <c r="BI23" s="186"/>
      <c r="BJ23" s="187"/>
      <c r="BK23" s="55"/>
      <c r="BL23" s="181"/>
      <c r="BM23" s="55"/>
      <c r="BN23" s="56"/>
      <c r="BO23" s="186"/>
      <c r="BP23" s="187"/>
      <c r="BQ23" s="55"/>
      <c r="BR23" s="181"/>
      <c r="BS23" s="55"/>
      <c r="BT23" s="56"/>
      <c r="BU23" s="186"/>
      <c r="BV23" s="187"/>
      <c r="BW23" s="199">
        <f t="shared" si="5"/>
        <v>0</v>
      </c>
      <c r="BX23" s="8"/>
    </row>
    <row r="24" spans="1:76" x14ac:dyDescent="0.2">
      <c r="A24" s="44">
        <v>45700</v>
      </c>
      <c r="B24" s="45">
        <v>0</v>
      </c>
      <c r="C24" s="45">
        <v>0</v>
      </c>
      <c r="D24" s="46">
        <f t="shared" si="6"/>
        <v>0</v>
      </c>
      <c r="E24" s="47">
        <f t="shared" si="7"/>
        <v>0</v>
      </c>
      <c r="F24" s="45">
        <v>0</v>
      </c>
      <c r="G24" s="46"/>
      <c r="H24" s="49" t="str">
        <f t="shared" si="0"/>
        <v>+</v>
      </c>
      <c r="I24" s="50">
        <f t="shared" si="1"/>
        <v>0</v>
      </c>
      <c r="J24" s="50">
        <f t="shared" si="2"/>
        <v>0</v>
      </c>
      <c r="K24" s="46" t="str">
        <f t="shared" si="3"/>
        <v>ok</v>
      </c>
      <c r="L24" s="51"/>
      <c r="M24" s="177"/>
      <c r="N24" s="52">
        <f t="shared" si="4"/>
        <v>0</v>
      </c>
      <c r="O24" s="55"/>
      <c r="P24" s="181"/>
      <c r="Q24" s="55"/>
      <c r="R24" s="56"/>
      <c r="S24" s="186"/>
      <c r="T24" s="187"/>
      <c r="U24" s="55"/>
      <c r="V24" s="181"/>
      <c r="W24" s="55"/>
      <c r="X24" s="56"/>
      <c r="Y24" s="186"/>
      <c r="Z24" s="187"/>
      <c r="AA24" s="55"/>
      <c r="AB24" s="181"/>
      <c r="AC24" s="55"/>
      <c r="AD24" s="56"/>
      <c r="AE24" s="186"/>
      <c r="AF24" s="187"/>
      <c r="AG24" s="55"/>
      <c r="AH24" s="181"/>
      <c r="AI24" s="55"/>
      <c r="AJ24" s="56"/>
      <c r="AK24" s="186"/>
      <c r="AL24" s="187"/>
      <c r="AM24" s="55"/>
      <c r="AN24" s="181"/>
      <c r="AO24" s="55"/>
      <c r="AP24" s="56"/>
      <c r="AQ24" s="186"/>
      <c r="AR24" s="187"/>
      <c r="AS24" s="55"/>
      <c r="AT24" s="181"/>
      <c r="AU24" s="55"/>
      <c r="AV24" s="56"/>
      <c r="AW24" s="186"/>
      <c r="AX24" s="187"/>
      <c r="AY24" s="55"/>
      <c r="AZ24" s="181"/>
      <c r="BA24" s="55"/>
      <c r="BB24" s="56"/>
      <c r="BC24" s="186"/>
      <c r="BD24" s="187"/>
      <c r="BE24" s="55"/>
      <c r="BF24" s="181"/>
      <c r="BG24" s="55"/>
      <c r="BH24" s="56"/>
      <c r="BI24" s="186"/>
      <c r="BJ24" s="187"/>
      <c r="BK24" s="55"/>
      <c r="BL24" s="181"/>
      <c r="BM24" s="55"/>
      <c r="BN24" s="56"/>
      <c r="BO24" s="186"/>
      <c r="BP24" s="187"/>
      <c r="BQ24" s="55"/>
      <c r="BR24" s="181"/>
      <c r="BS24" s="55"/>
      <c r="BT24" s="56"/>
      <c r="BU24" s="186"/>
      <c r="BV24" s="187"/>
      <c r="BW24" s="199">
        <f t="shared" si="5"/>
        <v>0</v>
      </c>
      <c r="BX24" s="8"/>
    </row>
    <row r="25" spans="1:76" x14ac:dyDescent="0.2">
      <c r="A25" s="44">
        <v>45701</v>
      </c>
      <c r="B25" s="45">
        <v>0</v>
      </c>
      <c r="C25" s="45">
        <v>0</v>
      </c>
      <c r="D25" s="46">
        <f t="shared" si="6"/>
        <v>0</v>
      </c>
      <c r="E25" s="47">
        <f t="shared" si="7"/>
        <v>0</v>
      </c>
      <c r="F25" s="45">
        <v>0</v>
      </c>
      <c r="G25" s="46"/>
      <c r="H25" s="49" t="str">
        <f t="shared" si="0"/>
        <v>+</v>
      </c>
      <c r="I25" s="50">
        <f t="shared" si="1"/>
        <v>0</v>
      </c>
      <c r="J25" s="50">
        <f t="shared" si="2"/>
        <v>0</v>
      </c>
      <c r="K25" s="46" t="str">
        <f t="shared" si="3"/>
        <v>ok</v>
      </c>
      <c r="L25" s="51"/>
      <c r="M25" s="177"/>
      <c r="N25" s="52">
        <f t="shared" si="4"/>
        <v>0</v>
      </c>
      <c r="O25" s="55"/>
      <c r="P25" s="181"/>
      <c r="Q25" s="55"/>
      <c r="R25" s="56"/>
      <c r="S25" s="186"/>
      <c r="T25" s="187"/>
      <c r="U25" s="55"/>
      <c r="V25" s="181"/>
      <c r="W25" s="55"/>
      <c r="X25" s="56"/>
      <c r="Y25" s="186"/>
      <c r="Z25" s="187"/>
      <c r="AA25" s="55"/>
      <c r="AB25" s="181"/>
      <c r="AC25" s="55"/>
      <c r="AD25" s="56"/>
      <c r="AE25" s="186"/>
      <c r="AF25" s="187"/>
      <c r="AG25" s="55"/>
      <c r="AH25" s="181"/>
      <c r="AI25" s="55"/>
      <c r="AJ25" s="56"/>
      <c r="AK25" s="186"/>
      <c r="AL25" s="187"/>
      <c r="AM25" s="55"/>
      <c r="AN25" s="181"/>
      <c r="AO25" s="55"/>
      <c r="AP25" s="56"/>
      <c r="AQ25" s="186"/>
      <c r="AR25" s="187"/>
      <c r="AS25" s="55"/>
      <c r="AT25" s="181"/>
      <c r="AU25" s="55"/>
      <c r="AV25" s="56"/>
      <c r="AW25" s="186"/>
      <c r="AX25" s="187"/>
      <c r="AY25" s="55"/>
      <c r="AZ25" s="181"/>
      <c r="BA25" s="55"/>
      <c r="BB25" s="56"/>
      <c r="BC25" s="186"/>
      <c r="BD25" s="187"/>
      <c r="BE25" s="55"/>
      <c r="BF25" s="181"/>
      <c r="BG25" s="55"/>
      <c r="BH25" s="56"/>
      <c r="BI25" s="186"/>
      <c r="BJ25" s="187"/>
      <c r="BK25" s="55"/>
      <c r="BL25" s="181"/>
      <c r="BM25" s="55"/>
      <c r="BN25" s="56"/>
      <c r="BO25" s="186"/>
      <c r="BP25" s="187"/>
      <c r="BQ25" s="55"/>
      <c r="BR25" s="181"/>
      <c r="BS25" s="55"/>
      <c r="BT25" s="56"/>
      <c r="BU25" s="186"/>
      <c r="BV25" s="187"/>
      <c r="BW25" s="199">
        <f t="shared" si="5"/>
        <v>0</v>
      </c>
      <c r="BX25" s="8"/>
    </row>
    <row r="26" spans="1:76" x14ac:dyDescent="0.2">
      <c r="A26" s="44">
        <v>45702</v>
      </c>
      <c r="B26" s="45">
        <v>0</v>
      </c>
      <c r="C26" s="45">
        <v>0</v>
      </c>
      <c r="D26" s="46">
        <f t="shared" si="6"/>
        <v>0</v>
      </c>
      <c r="E26" s="47">
        <f t="shared" si="7"/>
        <v>0</v>
      </c>
      <c r="F26" s="45">
        <v>0</v>
      </c>
      <c r="G26" s="46"/>
      <c r="H26" s="49" t="str">
        <f t="shared" si="0"/>
        <v>+</v>
      </c>
      <c r="I26" s="50">
        <f t="shared" si="1"/>
        <v>0</v>
      </c>
      <c r="J26" s="50">
        <f t="shared" si="2"/>
        <v>0</v>
      </c>
      <c r="K26" s="46" t="str">
        <f t="shared" si="3"/>
        <v>ok</v>
      </c>
      <c r="L26" s="51"/>
      <c r="M26" s="177"/>
      <c r="N26" s="52">
        <f t="shared" si="4"/>
        <v>0</v>
      </c>
      <c r="O26" s="55"/>
      <c r="P26" s="181"/>
      <c r="Q26" s="55"/>
      <c r="R26" s="56"/>
      <c r="S26" s="186"/>
      <c r="T26" s="187"/>
      <c r="U26" s="55"/>
      <c r="V26" s="181"/>
      <c r="W26" s="55"/>
      <c r="X26" s="56"/>
      <c r="Y26" s="186"/>
      <c r="Z26" s="187"/>
      <c r="AA26" s="55"/>
      <c r="AB26" s="181"/>
      <c r="AC26" s="55"/>
      <c r="AD26" s="56"/>
      <c r="AE26" s="186"/>
      <c r="AF26" s="187"/>
      <c r="AG26" s="55"/>
      <c r="AH26" s="181"/>
      <c r="AI26" s="55"/>
      <c r="AJ26" s="56"/>
      <c r="AK26" s="186"/>
      <c r="AL26" s="187"/>
      <c r="AM26" s="55"/>
      <c r="AN26" s="181"/>
      <c r="AO26" s="55"/>
      <c r="AP26" s="56"/>
      <c r="AQ26" s="186"/>
      <c r="AR26" s="187"/>
      <c r="AS26" s="55"/>
      <c r="AT26" s="181"/>
      <c r="AU26" s="55"/>
      <c r="AV26" s="56"/>
      <c r="AW26" s="186"/>
      <c r="AX26" s="187"/>
      <c r="AY26" s="55"/>
      <c r="AZ26" s="181"/>
      <c r="BA26" s="55"/>
      <c r="BB26" s="56"/>
      <c r="BC26" s="186"/>
      <c r="BD26" s="187"/>
      <c r="BE26" s="55"/>
      <c r="BF26" s="181"/>
      <c r="BG26" s="55"/>
      <c r="BH26" s="56"/>
      <c r="BI26" s="186"/>
      <c r="BJ26" s="187"/>
      <c r="BK26" s="55"/>
      <c r="BL26" s="181"/>
      <c r="BM26" s="55"/>
      <c r="BN26" s="56"/>
      <c r="BO26" s="186"/>
      <c r="BP26" s="187"/>
      <c r="BQ26" s="55"/>
      <c r="BR26" s="181"/>
      <c r="BS26" s="55"/>
      <c r="BT26" s="56"/>
      <c r="BU26" s="186"/>
      <c r="BV26" s="187"/>
      <c r="BW26" s="199">
        <f t="shared" si="5"/>
        <v>0</v>
      </c>
      <c r="BX26" s="8"/>
    </row>
    <row r="27" spans="1:76" x14ac:dyDescent="0.2">
      <c r="A27" s="44">
        <v>45703</v>
      </c>
      <c r="B27" s="45">
        <v>0</v>
      </c>
      <c r="C27" s="45">
        <v>0</v>
      </c>
      <c r="D27" s="46">
        <f t="shared" si="6"/>
        <v>0</v>
      </c>
      <c r="E27" s="47">
        <f t="shared" si="7"/>
        <v>0</v>
      </c>
      <c r="F27" s="45">
        <v>0</v>
      </c>
      <c r="G27" s="46"/>
      <c r="H27" s="49" t="str">
        <f t="shared" si="0"/>
        <v>+</v>
      </c>
      <c r="I27" s="50">
        <f t="shared" si="1"/>
        <v>0</v>
      </c>
      <c r="J27" s="50">
        <f t="shared" si="2"/>
        <v>0</v>
      </c>
      <c r="K27" s="46" t="str">
        <f t="shared" si="3"/>
        <v>ok</v>
      </c>
      <c r="L27" s="51"/>
      <c r="M27" s="177"/>
      <c r="N27" s="52">
        <f t="shared" si="4"/>
        <v>0</v>
      </c>
      <c r="O27" s="55"/>
      <c r="P27" s="181"/>
      <c r="Q27" s="55"/>
      <c r="R27" s="56"/>
      <c r="S27" s="186"/>
      <c r="T27" s="187"/>
      <c r="U27" s="55"/>
      <c r="V27" s="181"/>
      <c r="W27" s="55"/>
      <c r="X27" s="56"/>
      <c r="Y27" s="186"/>
      <c r="Z27" s="187"/>
      <c r="AA27" s="55"/>
      <c r="AB27" s="181"/>
      <c r="AC27" s="55"/>
      <c r="AD27" s="56"/>
      <c r="AE27" s="186"/>
      <c r="AF27" s="187"/>
      <c r="AG27" s="55"/>
      <c r="AH27" s="181"/>
      <c r="AI27" s="55"/>
      <c r="AJ27" s="56"/>
      <c r="AK27" s="186"/>
      <c r="AL27" s="187"/>
      <c r="AM27" s="55"/>
      <c r="AN27" s="181"/>
      <c r="AO27" s="55"/>
      <c r="AP27" s="56"/>
      <c r="AQ27" s="186"/>
      <c r="AR27" s="187"/>
      <c r="AS27" s="55"/>
      <c r="AT27" s="181"/>
      <c r="AU27" s="55"/>
      <c r="AV27" s="56"/>
      <c r="AW27" s="186"/>
      <c r="AX27" s="187"/>
      <c r="AY27" s="55"/>
      <c r="AZ27" s="181"/>
      <c r="BA27" s="55"/>
      <c r="BB27" s="56"/>
      <c r="BC27" s="186"/>
      <c r="BD27" s="187"/>
      <c r="BE27" s="55"/>
      <c r="BF27" s="181"/>
      <c r="BG27" s="55"/>
      <c r="BH27" s="56"/>
      <c r="BI27" s="186"/>
      <c r="BJ27" s="187"/>
      <c r="BK27" s="55"/>
      <c r="BL27" s="181"/>
      <c r="BM27" s="55"/>
      <c r="BN27" s="56"/>
      <c r="BO27" s="186"/>
      <c r="BP27" s="187"/>
      <c r="BQ27" s="55"/>
      <c r="BR27" s="181"/>
      <c r="BS27" s="55"/>
      <c r="BT27" s="56"/>
      <c r="BU27" s="186"/>
      <c r="BV27" s="187"/>
      <c r="BW27" s="199">
        <f t="shared" si="5"/>
        <v>0</v>
      </c>
      <c r="BX27" s="8"/>
    </row>
    <row r="28" spans="1:76" x14ac:dyDescent="0.2">
      <c r="A28" s="44">
        <v>45704</v>
      </c>
      <c r="B28" s="45">
        <v>0</v>
      </c>
      <c r="C28" s="45">
        <v>0</v>
      </c>
      <c r="D28" s="46">
        <f t="shared" si="6"/>
        <v>0</v>
      </c>
      <c r="E28" s="47">
        <f t="shared" si="7"/>
        <v>0</v>
      </c>
      <c r="F28" s="45">
        <v>0</v>
      </c>
      <c r="G28" s="46"/>
      <c r="H28" s="49" t="str">
        <f t="shared" si="0"/>
        <v>+</v>
      </c>
      <c r="I28" s="50">
        <f t="shared" si="1"/>
        <v>0</v>
      </c>
      <c r="J28" s="50">
        <f t="shared" si="2"/>
        <v>0</v>
      </c>
      <c r="K28" s="46" t="str">
        <f t="shared" si="3"/>
        <v>ok</v>
      </c>
      <c r="L28" s="51"/>
      <c r="M28" s="177"/>
      <c r="N28" s="52">
        <f t="shared" si="4"/>
        <v>0</v>
      </c>
      <c r="O28" s="55"/>
      <c r="P28" s="181"/>
      <c r="Q28" s="55"/>
      <c r="R28" s="56"/>
      <c r="S28" s="186"/>
      <c r="T28" s="187"/>
      <c r="U28" s="55"/>
      <c r="V28" s="181"/>
      <c r="W28" s="55"/>
      <c r="X28" s="56"/>
      <c r="Y28" s="186"/>
      <c r="Z28" s="187"/>
      <c r="AA28" s="55"/>
      <c r="AB28" s="181"/>
      <c r="AC28" s="55"/>
      <c r="AD28" s="56"/>
      <c r="AE28" s="186"/>
      <c r="AF28" s="187"/>
      <c r="AG28" s="55"/>
      <c r="AH28" s="181"/>
      <c r="AI28" s="55"/>
      <c r="AJ28" s="56"/>
      <c r="AK28" s="186"/>
      <c r="AL28" s="187"/>
      <c r="AM28" s="55"/>
      <c r="AN28" s="181"/>
      <c r="AO28" s="55"/>
      <c r="AP28" s="56"/>
      <c r="AQ28" s="186"/>
      <c r="AR28" s="187"/>
      <c r="AS28" s="55"/>
      <c r="AT28" s="181"/>
      <c r="AU28" s="55"/>
      <c r="AV28" s="56"/>
      <c r="AW28" s="186"/>
      <c r="AX28" s="187"/>
      <c r="AY28" s="55"/>
      <c r="AZ28" s="181"/>
      <c r="BA28" s="55"/>
      <c r="BB28" s="56"/>
      <c r="BC28" s="186"/>
      <c r="BD28" s="187"/>
      <c r="BE28" s="55"/>
      <c r="BF28" s="181"/>
      <c r="BG28" s="55"/>
      <c r="BH28" s="56"/>
      <c r="BI28" s="186"/>
      <c r="BJ28" s="187"/>
      <c r="BK28" s="55"/>
      <c r="BL28" s="181"/>
      <c r="BM28" s="55"/>
      <c r="BN28" s="56"/>
      <c r="BO28" s="186"/>
      <c r="BP28" s="187"/>
      <c r="BQ28" s="55"/>
      <c r="BR28" s="181"/>
      <c r="BS28" s="55"/>
      <c r="BT28" s="56"/>
      <c r="BU28" s="186"/>
      <c r="BV28" s="187"/>
      <c r="BW28" s="199">
        <f t="shared" si="5"/>
        <v>0</v>
      </c>
      <c r="BX28" s="8"/>
    </row>
    <row r="29" spans="1:76" x14ac:dyDescent="0.2">
      <c r="A29" s="44">
        <v>45705</v>
      </c>
      <c r="B29" s="45">
        <v>0</v>
      </c>
      <c r="C29" s="45">
        <v>0</v>
      </c>
      <c r="D29" s="46">
        <f t="shared" si="6"/>
        <v>0</v>
      </c>
      <c r="E29" s="47">
        <f t="shared" si="7"/>
        <v>0</v>
      </c>
      <c r="F29" s="45">
        <v>0</v>
      </c>
      <c r="G29" s="46"/>
      <c r="H29" s="49" t="str">
        <f t="shared" si="0"/>
        <v>+</v>
      </c>
      <c r="I29" s="50">
        <f t="shared" si="1"/>
        <v>0</v>
      </c>
      <c r="J29" s="50">
        <f t="shared" si="2"/>
        <v>0</v>
      </c>
      <c r="K29" s="46" t="str">
        <f t="shared" si="3"/>
        <v>ok</v>
      </c>
      <c r="L29" s="51"/>
      <c r="M29" s="177"/>
      <c r="N29" s="52">
        <f t="shared" si="4"/>
        <v>0</v>
      </c>
      <c r="O29" s="55"/>
      <c r="P29" s="181"/>
      <c r="Q29" s="55"/>
      <c r="R29" s="56"/>
      <c r="S29" s="186"/>
      <c r="T29" s="187"/>
      <c r="U29" s="55"/>
      <c r="V29" s="181"/>
      <c r="W29" s="55"/>
      <c r="X29" s="56"/>
      <c r="Y29" s="186"/>
      <c r="Z29" s="187"/>
      <c r="AA29" s="55"/>
      <c r="AB29" s="181"/>
      <c r="AC29" s="55"/>
      <c r="AD29" s="56"/>
      <c r="AE29" s="186"/>
      <c r="AF29" s="187"/>
      <c r="AG29" s="55"/>
      <c r="AH29" s="181"/>
      <c r="AI29" s="55"/>
      <c r="AJ29" s="56"/>
      <c r="AK29" s="186"/>
      <c r="AL29" s="187"/>
      <c r="AM29" s="55"/>
      <c r="AN29" s="181"/>
      <c r="AO29" s="55"/>
      <c r="AP29" s="56"/>
      <c r="AQ29" s="186"/>
      <c r="AR29" s="187"/>
      <c r="AS29" s="55"/>
      <c r="AT29" s="181"/>
      <c r="AU29" s="55"/>
      <c r="AV29" s="56"/>
      <c r="AW29" s="186"/>
      <c r="AX29" s="187"/>
      <c r="AY29" s="55"/>
      <c r="AZ29" s="181"/>
      <c r="BA29" s="55"/>
      <c r="BB29" s="56"/>
      <c r="BC29" s="186"/>
      <c r="BD29" s="187"/>
      <c r="BE29" s="55"/>
      <c r="BF29" s="181"/>
      <c r="BG29" s="55"/>
      <c r="BH29" s="56"/>
      <c r="BI29" s="186"/>
      <c r="BJ29" s="187"/>
      <c r="BK29" s="55"/>
      <c r="BL29" s="181"/>
      <c r="BM29" s="55"/>
      <c r="BN29" s="56"/>
      <c r="BO29" s="186"/>
      <c r="BP29" s="187"/>
      <c r="BQ29" s="55"/>
      <c r="BR29" s="181"/>
      <c r="BS29" s="55"/>
      <c r="BT29" s="56"/>
      <c r="BU29" s="186"/>
      <c r="BV29" s="187"/>
      <c r="BW29" s="199">
        <f t="shared" si="5"/>
        <v>0</v>
      </c>
      <c r="BX29" s="8"/>
    </row>
    <row r="30" spans="1:76" x14ac:dyDescent="0.2">
      <c r="A30" s="44">
        <v>45706</v>
      </c>
      <c r="B30" s="45">
        <v>0</v>
      </c>
      <c r="C30" s="45">
        <v>0</v>
      </c>
      <c r="D30" s="46">
        <f t="shared" si="6"/>
        <v>0</v>
      </c>
      <c r="E30" s="47">
        <f t="shared" si="7"/>
        <v>0</v>
      </c>
      <c r="F30" s="45">
        <v>0</v>
      </c>
      <c r="G30" s="46"/>
      <c r="H30" s="49" t="str">
        <f t="shared" si="0"/>
        <v>+</v>
      </c>
      <c r="I30" s="50">
        <f t="shared" si="1"/>
        <v>0</v>
      </c>
      <c r="J30" s="50">
        <f t="shared" si="2"/>
        <v>0</v>
      </c>
      <c r="K30" s="46" t="str">
        <f t="shared" si="3"/>
        <v>ok</v>
      </c>
      <c r="L30" s="51"/>
      <c r="M30" s="177"/>
      <c r="N30" s="52">
        <f t="shared" si="4"/>
        <v>0</v>
      </c>
      <c r="O30" s="55"/>
      <c r="P30" s="181"/>
      <c r="Q30" s="55"/>
      <c r="R30" s="56"/>
      <c r="S30" s="186"/>
      <c r="T30" s="187"/>
      <c r="U30" s="55"/>
      <c r="V30" s="181"/>
      <c r="W30" s="55"/>
      <c r="X30" s="56"/>
      <c r="Y30" s="186"/>
      <c r="Z30" s="187"/>
      <c r="AA30" s="55"/>
      <c r="AB30" s="181"/>
      <c r="AC30" s="55"/>
      <c r="AD30" s="56"/>
      <c r="AE30" s="186"/>
      <c r="AF30" s="187"/>
      <c r="AG30" s="55"/>
      <c r="AH30" s="181"/>
      <c r="AI30" s="55"/>
      <c r="AJ30" s="56"/>
      <c r="AK30" s="186"/>
      <c r="AL30" s="187"/>
      <c r="AM30" s="55"/>
      <c r="AN30" s="181"/>
      <c r="AO30" s="55"/>
      <c r="AP30" s="56"/>
      <c r="AQ30" s="186"/>
      <c r="AR30" s="187"/>
      <c r="AS30" s="55"/>
      <c r="AT30" s="181"/>
      <c r="AU30" s="55"/>
      <c r="AV30" s="56"/>
      <c r="AW30" s="186"/>
      <c r="AX30" s="187"/>
      <c r="AY30" s="55"/>
      <c r="AZ30" s="181"/>
      <c r="BA30" s="55"/>
      <c r="BB30" s="56"/>
      <c r="BC30" s="186"/>
      <c r="BD30" s="187"/>
      <c r="BE30" s="55"/>
      <c r="BF30" s="181"/>
      <c r="BG30" s="55"/>
      <c r="BH30" s="56"/>
      <c r="BI30" s="186"/>
      <c r="BJ30" s="187"/>
      <c r="BK30" s="55"/>
      <c r="BL30" s="181"/>
      <c r="BM30" s="55"/>
      <c r="BN30" s="56"/>
      <c r="BO30" s="186"/>
      <c r="BP30" s="187"/>
      <c r="BQ30" s="55"/>
      <c r="BR30" s="181"/>
      <c r="BS30" s="55"/>
      <c r="BT30" s="56"/>
      <c r="BU30" s="186"/>
      <c r="BV30" s="187"/>
      <c r="BW30" s="199">
        <f t="shared" si="5"/>
        <v>0</v>
      </c>
      <c r="BX30" s="8"/>
    </row>
    <row r="31" spans="1:76" x14ac:dyDescent="0.2">
      <c r="A31" s="44">
        <v>45707</v>
      </c>
      <c r="B31" s="45">
        <v>0</v>
      </c>
      <c r="C31" s="45">
        <v>0</v>
      </c>
      <c r="D31" s="46">
        <f t="shared" si="6"/>
        <v>0</v>
      </c>
      <c r="E31" s="47">
        <f t="shared" si="7"/>
        <v>0</v>
      </c>
      <c r="F31" s="45">
        <v>0</v>
      </c>
      <c r="G31" s="46"/>
      <c r="H31" s="49" t="str">
        <f t="shared" si="0"/>
        <v>+</v>
      </c>
      <c r="I31" s="50">
        <f t="shared" si="1"/>
        <v>0</v>
      </c>
      <c r="J31" s="50">
        <f t="shared" si="2"/>
        <v>0</v>
      </c>
      <c r="K31" s="46" t="str">
        <f t="shared" si="3"/>
        <v>ok</v>
      </c>
      <c r="L31" s="51"/>
      <c r="M31" s="177"/>
      <c r="N31" s="52">
        <f t="shared" si="4"/>
        <v>0</v>
      </c>
      <c r="O31" s="55"/>
      <c r="P31" s="181"/>
      <c r="Q31" s="55"/>
      <c r="R31" s="56"/>
      <c r="S31" s="186"/>
      <c r="T31" s="187"/>
      <c r="U31" s="55"/>
      <c r="V31" s="181"/>
      <c r="W31" s="55"/>
      <c r="X31" s="56"/>
      <c r="Y31" s="186"/>
      <c r="Z31" s="187"/>
      <c r="AA31" s="55"/>
      <c r="AB31" s="181"/>
      <c r="AC31" s="55"/>
      <c r="AD31" s="56"/>
      <c r="AE31" s="186"/>
      <c r="AF31" s="187"/>
      <c r="AG31" s="55"/>
      <c r="AH31" s="181"/>
      <c r="AI31" s="55"/>
      <c r="AJ31" s="56"/>
      <c r="AK31" s="186"/>
      <c r="AL31" s="187"/>
      <c r="AM31" s="55"/>
      <c r="AN31" s="181"/>
      <c r="AO31" s="55"/>
      <c r="AP31" s="56"/>
      <c r="AQ31" s="186"/>
      <c r="AR31" s="187"/>
      <c r="AS31" s="55"/>
      <c r="AT31" s="181"/>
      <c r="AU31" s="55"/>
      <c r="AV31" s="56"/>
      <c r="AW31" s="186"/>
      <c r="AX31" s="187"/>
      <c r="AY31" s="55"/>
      <c r="AZ31" s="181"/>
      <c r="BA31" s="55"/>
      <c r="BB31" s="56"/>
      <c r="BC31" s="186"/>
      <c r="BD31" s="187"/>
      <c r="BE31" s="55"/>
      <c r="BF31" s="181"/>
      <c r="BG31" s="55"/>
      <c r="BH31" s="56"/>
      <c r="BI31" s="186"/>
      <c r="BJ31" s="187"/>
      <c r="BK31" s="55"/>
      <c r="BL31" s="181"/>
      <c r="BM31" s="55"/>
      <c r="BN31" s="56"/>
      <c r="BO31" s="186"/>
      <c r="BP31" s="187"/>
      <c r="BQ31" s="55"/>
      <c r="BR31" s="181"/>
      <c r="BS31" s="55"/>
      <c r="BT31" s="56"/>
      <c r="BU31" s="186"/>
      <c r="BV31" s="187"/>
      <c r="BW31" s="199">
        <f t="shared" si="5"/>
        <v>0</v>
      </c>
      <c r="BX31" s="8"/>
    </row>
    <row r="32" spans="1:76" x14ac:dyDescent="0.2">
      <c r="A32" s="44">
        <v>45708</v>
      </c>
      <c r="B32" s="45">
        <v>0</v>
      </c>
      <c r="C32" s="45">
        <v>0</v>
      </c>
      <c r="D32" s="46">
        <f t="shared" si="6"/>
        <v>0</v>
      </c>
      <c r="E32" s="47">
        <f t="shared" si="7"/>
        <v>0</v>
      </c>
      <c r="F32" s="45">
        <v>0</v>
      </c>
      <c r="G32" s="46"/>
      <c r="H32" s="49" t="str">
        <f t="shared" si="0"/>
        <v>+</v>
      </c>
      <c r="I32" s="50">
        <f t="shared" si="1"/>
        <v>0</v>
      </c>
      <c r="J32" s="50">
        <f t="shared" si="2"/>
        <v>0</v>
      </c>
      <c r="K32" s="46" t="str">
        <f t="shared" si="3"/>
        <v>ok</v>
      </c>
      <c r="L32" s="51"/>
      <c r="M32" s="177"/>
      <c r="N32" s="52">
        <f t="shared" si="4"/>
        <v>0</v>
      </c>
      <c r="O32" s="55"/>
      <c r="P32" s="181"/>
      <c r="Q32" s="55"/>
      <c r="R32" s="56"/>
      <c r="S32" s="186"/>
      <c r="T32" s="187"/>
      <c r="U32" s="55"/>
      <c r="V32" s="181"/>
      <c r="W32" s="55"/>
      <c r="X32" s="56"/>
      <c r="Y32" s="186"/>
      <c r="Z32" s="187"/>
      <c r="AA32" s="55"/>
      <c r="AB32" s="181"/>
      <c r="AC32" s="55"/>
      <c r="AD32" s="56"/>
      <c r="AE32" s="186"/>
      <c r="AF32" s="187"/>
      <c r="AG32" s="55"/>
      <c r="AH32" s="181"/>
      <c r="AI32" s="55"/>
      <c r="AJ32" s="56"/>
      <c r="AK32" s="186"/>
      <c r="AL32" s="187"/>
      <c r="AM32" s="55"/>
      <c r="AN32" s="181"/>
      <c r="AO32" s="55"/>
      <c r="AP32" s="56"/>
      <c r="AQ32" s="186"/>
      <c r="AR32" s="187"/>
      <c r="AS32" s="55"/>
      <c r="AT32" s="181"/>
      <c r="AU32" s="55"/>
      <c r="AV32" s="56"/>
      <c r="AW32" s="186"/>
      <c r="AX32" s="187"/>
      <c r="AY32" s="55"/>
      <c r="AZ32" s="181"/>
      <c r="BA32" s="55"/>
      <c r="BB32" s="56"/>
      <c r="BC32" s="186"/>
      <c r="BD32" s="187"/>
      <c r="BE32" s="55"/>
      <c r="BF32" s="181"/>
      <c r="BG32" s="55"/>
      <c r="BH32" s="56"/>
      <c r="BI32" s="186"/>
      <c r="BJ32" s="187"/>
      <c r="BK32" s="55"/>
      <c r="BL32" s="181"/>
      <c r="BM32" s="55"/>
      <c r="BN32" s="56"/>
      <c r="BO32" s="186"/>
      <c r="BP32" s="187"/>
      <c r="BQ32" s="55"/>
      <c r="BR32" s="181"/>
      <c r="BS32" s="55"/>
      <c r="BT32" s="56"/>
      <c r="BU32" s="186"/>
      <c r="BV32" s="187"/>
      <c r="BW32" s="199">
        <f t="shared" si="5"/>
        <v>0</v>
      </c>
      <c r="BX32" s="8"/>
    </row>
    <row r="33" spans="1:76" x14ac:dyDescent="0.2">
      <c r="A33" s="44">
        <v>45709</v>
      </c>
      <c r="B33" s="45">
        <v>0</v>
      </c>
      <c r="C33" s="45">
        <v>0</v>
      </c>
      <c r="D33" s="46">
        <f t="shared" si="6"/>
        <v>0</v>
      </c>
      <c r="E33" s="47">
        <f t="shared" si="7"/>
        <v>0</v>
      </c>
      <c r="F33" s="45">
        <v>0</v>
      </c>
      <c r="G33" s="46"/>
      <c r="H33" s="49" t="str">
        <f t="shared" si="0"/>
        <v>+</v>
      </c>
      <c r="I33" s="50">
        <f t="shared" si="1"/>
        <v>0</v>
      </c>
      <c r="J33" s="50">
        <f t="shared" si="2"/>
        <v>0</v>
      </c>
      <c r="K33" s="46" t="str">
        <f t="shared" si="3"/>
        <v>ok</v>
      </c>
      <c r="L33" s="51"/>
      <c r="M33" s="177"/>
      <c r="N33" s="52">
        <f t="shared" si="4"/>
        <v>0</v>
      </c>
      <c r="O33" s="55"/>
      <c r="P33" s="181"/>
      <c r="Q33" s="55"/>
      <c r="R33" s="56"/>
      <c r="S33" s="186"/>
      <c r="T33" s="187"/>
      <c r="U33" s="55"/>
      <c r="V33" s="181"/>
      <c r="W33" s="55"/>
      <c r="X33" s="56"/>
      <c r="Y33" s="186"/>
      <c r="Z33" s="187"/>
      <c r="AA33" s="55"/>
      <c r="AB33" s="181"/>
      <c r="AC33" s="55"/>
      <c r="AD33" s="56"/>
      <c r="AE33" s="186"/>
      <c r="AF33" s="187"/>
      <c r="AG33" s="55"/>
      <c r="AH33" s="181"/>
      <c r="AI33" s="55"/>
      <c r="AJ33" s="56"/>
      <c r="AK33" s="186"/>
      <c r="AL33" s="187"/>
      <c r="AM33" s="55"/>
      <c r="AN33" s="181"/>
      <c r="AO33" s="55"/>
      <c r="AP33" s="56"/>
      <c r="AQ33" s="186"/>
      <c r="AR33" s="187"/>
      <c r="AS33" s="55"/>
      <c r="AT33" s="181"/>
      <c r="AU33" s="55"/>
      <c r="AV33" s="56"/>
      <c r="AW33" s="186"/>
      <c r="AX33" s="187"/>
      <c r="AY33" s="55"/>
      <c r="AZ33" s="181"/>
      <c r="BA33" s="55"/>
      <c r="BB33" s="56"/>
      <c r="BC33" s="186"/>
      <c r="BD33" s="187"/>
      <c r="BE33" s="55"/>
      <c r="BF33" s="181"/>
      <c r="BG33" s="55"/>
      <c r="BH33" s="56"/>
      <c r="BI33" s="186"/>
      <c r="BJ33" s="187"/>
      <c r="BK33" s="55"/>
      <c r="BL33" s="181"/>
      <c r="BM33" s="55"/>
      <c r="BN33" s="56"/>
      <c r="BO33" s="186"/>
      <c r="BP33" s="187"/>
      <c r="BQ33" s="55"/>
      <c r="BR33" s="181"/>
      <c r="BS33" s="55"/>
      <c r="BT33" s="56"/>
      <c r="BU33" s="186"/>
      <c r="BV33" s="187"/>
      <c r="BW33" s="199">
        <f t="shared" si="5"/>
        <v>0</v>
      </c>
      <c r="BX33" s="8"/>
    </row>
    <row r="34" spans="1:76" x14ac:dyDescent="0.2">
      <c r="A34" s="44">
        <v>45710</v>
      </c>
      <c r="B34" s="45">
        <v>0</v>
      </c>
      <c r="C34" s="45">
        <v>0</v>
      </c>
      <c r="D34" s="46">
        <f t="shared" si="6"/>
        <v>0</v>
      </c>
      <c r="E34" s="47">
        <f t="shared" si="7"/>
        <v>0</v>
      </c>
      <c r="F34" s="45">
        <v>0</v>
      </c>
      <c r="G34" s="46"/>
      <c r="H34" s="49" t="str">
        <f t="shared" si="0"/>
        <v>+</v>
      </c>
      <c r="I34" s="50">
        <f t="shared" si="1"/>
        <v>0</v>
      </c>
      <c r="J34" s="50">
        <f t="shared" si="2"/>
        <v>0</v>
      </c>
      <c r="K34" s="46" t="str">
        <f t="shared" si="3"/>
        <v>ok</v>
      </c>
      <c r="L34" s="51"/>
      <c r="M34" s="177"/>
      <c r="N34" s="52">
        <f t="shared" si="4"/>
        <v>0</v>
      </c>
      <c r="O34" s="55"/>
      <c r="P34" s="181"/>
      <c r="Q34" s="55"/>
      <c r="R34" s="56"/>
      <c r="S34" s="186"/>
      <c r="T34" s="187"/>
      <c r="U34" s="55"/>
      <c r="V34" s="181"/>
      <c r="W34" s="55"/>
      <c r="X34" s="56"/>
      <c r="Y34" s="186"/>
      <c r="Z34" s="187"/>
      <c r="AA34" s="55"/>
      <c r="AB34" s="181"/>
      <c r="AC34" s="55"/>
      <c r="AD34" s="56"/>
      <c r="AE34" s="186"/>
      <c r="AF34" s="187"/>
      <c r="AG34" s="55"/>
      <c r="AH34" s="181"/>
      <c r="AI34" s="55"/>
      <c r="AJ34" s="56"/>
      <c r="AK34" s="186"/>
      <c r="AL34" s="187"/>
      <c r="AM34" s="55"/>
      <c r="AN34" s="181"/>
      <c r="AO34" s="55"/>
      <c r="AP34" s="56"/>
      <c r="AQ34" s="186"/>
      <c r="AR34" s="187"/>
      <c r="AS34" s="55"/>
      <c r="AT34" s="181"/>
      <c r="AU34" s="55"/>
      <c r="AV34" s="56"/>
      <c r="AW34" s="186"/>
      <c r="AX34" s="187"/>
      <c r="AY34" s="55"/>
      <c r="AZ34" s="181"/>
      <c r="BA34" s="55"/>
      <c r="BB34" s="56"/>
      <c r="BC34" s="186"/>
      <c r="BD34" s="187"/>
      <c r="BE34" s="55"/>
      <c r="BF34" s="181"/>
      <c r="BG34" s="55"/>
      <c r="BH34" s="56"/>
      <c r="BI34" s="186"/>
      <c r="BJ34" s="187"/>
      <c r="BK34" s="55"/>
      <c r="BL34" s="181"/>
      <c r="BM34" s="55"/>
      <c r="BN34" s="56"/>
      <c r="BO34" s="186"/>
      <c r="BP34" s="187"/>
      <c r="BQ34" s="55"/>
      <c r="BR34" s="181"/>
      <c r="BS34" s="55"/>
      <c r="BT34" s="56"/>
      <c r="BU34" s="186"/>
      <c r="BV34" s="187"/>
      <c r="BW34" s="199">
        <f t="shared" si="5"/>
        <v>0</v>
      </c>
      <c r="BX34" s="8"/>
    </row>
    <row r="35" spans="1:76" x14ac:dyDescent="0.2">
      <c r="A35" s="44">
        <v>45711</v>
      </c>
      <c r="B35" s="45">
        <v>0</v>
      </c>
      <c r="C35" s="45">
        <v>0</v>
      </c>
      <c r="D35" s="46">
        <f t="shared" si="6"/>
        <v>0</v>
      </c>
      <c r="E35" s="47">
        <f t="shared" si="7"/>
        <v>0</v>
      </c>
      <c r="F35" s="45">
        <v>0</v>
      </c>
      <c r="G35" s="46"/>
      <c r="H35" s="49" t="str">
        <f t="shared" si="0"/>
        <v>+</v>
      </c>
      <c r="I35" s="50">
        <f t="shared" si="1"/>
        <v>0</v>
      </c>
      <c r="J35" s="50">
        <f t="shared" si="2"/>
        <v>0</v>
      </c>
      <c r="K35" s="46" t="str">
        <f t="shared" si="3"/>
        <v>ok</v>
      </c>
      <c r="L35" s="51"/>
      <c r="M35" s="177"/>
      <c r="N35" s="52">
        <f t="shared" si="4"/>
        <v>0</v>
      </c>
      <c r="O35" s="55"/>
      <c r="P35" s="181"/>
      <c r="Q35" s="55"/>
      <c r="R35" s="56"/>
      <c r="S35" s="186"/>
      <c r="T35" s="187"/>
      <c r="U35" s="55"/>
      <c r="V35" s="181"/>
      <c r="W35" s="55"/>
      <c r="X35" s="56"/>
      <c r="Y35" s="186"/>
      <c r="Z35" s="187"/>
      <c r="AA35" s="55"/>
      <c r="AB35" s="181"/>
      <c r="AC35" s="55"/>
      <c r="AD35" s="56"/>
      <c r="AE35" s="186"/>
      <c r="AF35" s="187"/>
      <c r="AG35" s="55"/>
      <c r="AH35" s="181"/>
      <c r="AI35" s="55"/>
      <c r="AJ35" s="56"/>
      <c r="AK35" s="186"/>
      <c r="AL35" s="187"/>
      <c r="AM35" s="55"/>
      <c r="AN35" s="181"/>
      <c r="AO35" s="55"/>
      <c r="AP35" s="56"/>
      <c r="AQ35" s="186"/>
      <c r="AR35" s="187"/>
      <c r="AS35" s="55"/>
      <c r="AT35" s="181"/>
      <c r="AU35" s="55"/>
      <c r="AV35" s="56"/>
      <c r="AW35" s="186"/>
      <c r="AX35" s="187"/>
      <c r="AY35" s="55"/>
      <c r="AZ35" s="181"/>
      <c r="BA35" s="55"/>
      <c r="BB35" s="56"/>
      <c r="BC35" s="186"/>
      <c r="BD35" s="187"/>
      <c r="BE35" s="55"/>
      <c r="BF35" s="181"/>
      <c r="BG35" s="55"/>
      <c r="BH35" s="56"/>
      <c r="BI35" s="186"/>
      <c r="BJ35" s="187"/>
      <c r="BK35" s="55"/>
      <c r="BL35" s="181"/>
      <c r="BM35" s="55"/>
      <c r="BN35" s="56"/>
      <c r="BO35" s="186"/>
      <c r="BP35" s="187"/>
      <c r="BQ35" s="55"/>
      <c r="BR35" s="181"/>
      <c r="BS35" s="55"/>
      <c r="BT35" s="56"/>
      <c r="BU35" s="186"/>
      <c r="BV35" s="187"/>
      <c r="BW35" s="199">
        <f t="shared" si="5"/>
        <v>0</v>
      </c>
      <c r="BX35" s="8"/>
    </row>
    <row r="36" spans="1:76" x14ac:dyDescent="0.2">
      <c r="A36" s="44">
        <v>45712</v>
      </c>
      <c r="B36" s="45">
        <v>0</v>
      </c>
      <c r="C36" s="45">
        <v>0</v>
      </c>
      <c r="D36" s="46">
        <f t="shared" si="6"/>
        <v>0</v>
      </c>
      <c r="E36" s="47">
        <f t="shared" si="7"/>
        <v>0</v>
      </c>
      <c r="F36" s="45">
        <v>0</v>
      </c>
      <c r="G36" s="46"/>
      <c r="H36" s="49" t="str">
        <f t="shared" si="0"/>
        <v>+</v>
      </c>
      <c r="I36" s="50">
        <f t="shared" si="1"/>
        <v>0</v>
      </c>
      <c r="J36" s="50">
        <f t="shared" si="2"/>
        <v>0</v>
      </c>
      <c r="K36" s="46" t="str">
        <f t="shared" si="3"/>
        <v>ok</v>
      </c>
      <c r="L36" s="51"/>
      <c r="M36" s="177"/>
      <c r="N36" s="52">
        <f t="shared" si="4"/>
        <v>0</v>
      </c>
      <c r="O36" s="55"/>
      <c r="P36" s="181"/>
      <c r="Q36" s="55"/>
      <c r="R36" s="56"/>
      <c r="S36" s="186"/>
      <c r="T36" s="187"/>
      <c r="U36" s="55"/>
      <c r="V36" s="181"/>
      <c r="W36" s="55"/>
      <c r="X36" s="56"/>
      <c r="Y36" s="186"/>
      <c r="Z36" s="187"/>
      <c r="AA36" s="55"/>
      <c r="AB36" s="181"/>
      <c r="AC36" s="55"/>
      <c r="AD36" s="56"/>
      <c r="AE36" s="186"/>
      <c r="AF36" s="187"/>
      <c r="AG36" s="55"/>
      <c r="AH36" s="181"/>
      <c r="AI36" s="55"/>
      <c r="AJ36" s="56"/>
      <c r="AK36" s="186"/>
      <c r="AL36" s="187"/>
      <c r="AM36" s="55"/>
      <c r="AN36" s="181"/>
      <c r="AO36" s="55"/>
      <c r="AP36" s="56"/>
      <c r="AQ36" s="186"/>
      <c r="AR36" s="187"/>
      <c r="AS36" s="55"/>
      <c r="AT36" s="181"/>
      <c r="AU36" s="55"/>
      <c r="AV36" s="56"/>
      <c r="AW36" s="186"/>
      <c r="AX36" s="187"/>
      <c r="AY36" s="55"/>
      <c r="AZ36" s="181"/>
      <c r="BA36" s="55"/>
      <c r="BB36" s="56"/>
      <c r="BC36" s="186"/>
      <c r="BD36" s="187"/>
      <c r="BE36" s="55"/>
      <c r="BF36" s="181"/>
      <c r="BG36" s="55"/>
      <c r="BH36" s="56"/>
      <c r="BI36" s="186"/>
      <c r="BJ36" s="187"/>
      <c r="BK36" s="55"/>
      <c r="BL36" s="181"/>
      <c r="BM36" s="55"/>
      <c r="BN36" s="56"/>
      <c r="BO36" s="186"/>
      <c r="BP36" s="187"/>
      <c r="BQ36" s="55"/>
      <c r="BR36" s="181"/>
      <c r="BS36" s="55"/>
      <c r="BT36" s="56"/>
      <c r="BU36" s="186"/>
      <c r="BV36" s="187"/>
      <c r="BW36" s="199">
        <f t="shared" si="5"/>
        <v>0</v>
      </c>
      <c r="BX36" s="8"/>
    </row>
    <row r="37" spans="1:76" x14ac:dyDescent="0.2">
      <c r="A37" s="44">
        <v>45713</v>
      </c>
      <c r="B37" s="45">
        <v>0</v>
      </c>
      <c r="C37" s="45">
        <v>0</v>
      </c>
      <c r="D37" s="46">
        <f t="shared" si="6"/>
        <v>0</v>
      </c>
      <c r="E37" s="47">
        <f t="shared" si="7"/>
        <v>0</v>
      </c>
      <c r="F37" s="45">
        <v>0</v>
      </c>
      <c r="G37" s="46"/>
      <c r="H37" s="49" t="str">
        <f t="shared" si="0"/>
        <v>+</v>
      </c>
      <c r="I37" s="50">
        <f t="shared" si="1"/>
        <v>0</v>
      </c>
      <c r="J37" s="50">
        <f t="shared" si="2"/>
        <v>0</v>
      </c>
      <c r="K37" s="46" t="str">
        <f t="shared" si="3"/>
        <v>ok</v>
      </c>
      <c r="L37" s="51"/>
      <c r="M37" s="177"/>
      <c r="N37" s="52">
        <f t="shared" si="4"/>
        <v>0</v>
      </c>
      <c r="O37" s="55"/>
      <c r="P37" s="181"/>
      <c r="Q37" s="55"/>
      <c r="R37" s="56"/>
      <c r="S37" s="186"/>
      <c r="T37" s="187"/>
      <c r="U37" s="55"/>
      <c r="V37" s="181"/>
      <c r="W37" s="55"/>
      <c r="X37" s="56"/>
      <c r="Y37" s="186"/>
      <c r="Z37" s="187"/>
      <c r="AA37" s="55"/>
      <c r="AB37" s="181"/>
      <c r="AC37" s="55"/>
      <c r="AD37" s="56"/>
      <c r="AE37" s="186"/>
      <c r="AF37" s="187"/>
      <c r="AG37" s="55"/>
      <c r="AH37" s="181"/>
      <c r="AI37" s="55"/>
      <c r="AJ37" s="56"/>
      <c r="AK37" s="186"/>
      <c r="AL37" s="187"/>
      <c r="AM37" s="55"/>
      <c r="AN37" s="181"/>
      <c r="AO37" s="55"/>
      <c r="AP37" s="56"/>
      <c r="AQ37" s="186"/>
      <c r="AR37" s="187"/>
      <c r="AS37" s="55"/>
      <c r="AT37" s="181"/>
      <c r="AU37" s="55"/>
      <c r="AV37" s="56"/>
      <c r="AW37" s="186"/>
      <c r="AX37" s="187"/>
      <c r="AY37" s="55"/>
      <c r="AZ37" s="181"/>
      <c r="BA37" s="55"/>
      <c r="BB37" s="56"/>
      <c r="BC37" s="186"/>
      <c r="BD37" s="187"/>
      <c r="BE37" s="55"/>
      <c r="BF37" s="181"/>
      <c r="BG37" s="55"/>
      <c r="BH37" s="56"/>
      <c r="BI37" s="186"/>
      <c r="BJ37" s="187"/>
      <c r="BK37" s="55"/>
      <c r="BL37" s="181"/>
      <c r="BM37" s="55"/>
      <c r="BN37" s="56"/>
      <c r="BO37" s="186"/>
      <c r="BP37" s="187"/>
      <c r="BQ37" s="55"/>
      <c r="BR37" s="181"/>
      <c r="BS37" s="55"/>
      <c r="BT37" s="56"/>
      <c r="BU37" s="186"/>
      <c r="BV37" s="187"/>
      <c r="BW37" s="199">
        <f t="shared" si="5"/>
        <v>0</v>
      </c>
      <c r="BX37" s="8"/>
    </row>
    <row r="38" spans="1:76" x14ac:dyDescent="0.2">
      <c r="A38" s="44">
        <v>45714</v>
      </c>
      <c r="B38" s="45">
        <v>0</v>
      </c>
      <c r="C38" s="45">
        <v>0</v>
      </c>
      <c r="D38" s="46">
        <f t="shared" si="6"/>
        <v>0</v>
      </c>
      <c r="E38" s="47">
        <f t="shared" si="7"/>
        <v>0</v>
      </c>
      <c r="F38" s="45">
        <v>0</v>
      </c>
      <c r="G38" s="46"/>
      <c r="H38" s="49" t="str">
        <f t="shared" si="0"/>
        <v>+</v>
      </c>
      <c r="I38" s="50">
        <f t="shared" si="1"/>
        <v>0</v>
      </c>
      <c r="J38" s="50">
        <f t="shared" si="2"/>
        <v>0</v>
      </c>
      <c r="K38" s="46" t="str">
        <f t="shared" si="3"/>
        <v>ok</v>
      </c>
      <c r="L38" s="51"/>
      <c r="M38" s="177"/>
      <c r="N38" s="52">
        <f t="shared" si="4"/>
        <v>0</v>
      </c>
      <c r="O38" s="55"/>
      <c r="P38" s="181"/>
      <c r="Q38" s="55"/>
      <c r="R38" s="56"/>
      <c r="S38" s="186"/>
      <c r="T38" s="187"/>
      <c r="U38" s="55"/>
      <c r="V38" s="181"/>
      <c r="W38" s="55"/>
      <c r="X38" s="56"/>
      <c r="Y38" s="186"/>
      <c r="Z38" s="187"/>
      <c r="AA38" s="55"/>
      <c r="AB38" s="181"/>
      <c r="AC38" s="55"/>
      <c r="AD38" s="56"/>
      <c r="AE38" s="186"/>
      <c r="AF38" s="187"/>
      <c r="AG38" s="55"/>
      <c r="AH38" s="181"/>
      <c r="AI38" s="55"/>
      <c r="AJ38" s="56"/>
      <c r="AK38" s="186"/>
      <c r="AL38" s="187"/>
      <c r="AM38" s="55"/>
      <c r="AN38" s="181"/>
      <c r="AO38" s="55"/>
      <c r="AP38" s="56"/>
      <c r="AQ38" s="186"/>
      <c r="AR38" s="187"/>
      <c r="AS38" s="55"/>
      <c r="AT38" s="181"/>
      <c r="AU38" s="55"/>
      <c r="AV38" s="56"/>
      <c r="AW38" s="186"/>
      <c r="AX38" s="187"/>
      <c r="AY38" s="55"/>
      <c r="AZ38" s="181"/>
      <c r="BA38" s="55"/>
      <c r="BB38" s="56"/>
      <c r="BC38" s="186"/>
      <c r="BD38" s="187"/>
      <c r="BE38" s="55"/>
      <c r="BF38" s="181"/>
      <c r="BG38" s="55"/>
      <c r="BH38" s="56"/>
      <c r="BI38" s="186"/>
      <c r="BJ38" s="187"/>
      <c r="BK38" s="55"/>
      <c r="BL38" s="181"/>
      <c r="BM38" s="55"/>
      <c r="BN38" s="56"/>
      <c r="BO38" s="186"/>
      <c r="BP38" s="187"/>
      <c r="BQ38" s="55"/>
      <c r="BR38" s="181"/>
      <c r="BS38" s="55"/>
      <c r="BT38" s="56"/>
      <c r="BU38" s="186"/>
      <c r="BV38" s="187"/>
      <c r="BW38" s="199">
        <f t="shared" si="5"/>
        <v>0</v>
      </c>
      <c r="BX38" s="8"/>
    </row>
    <row r="39" spans="1:76" x14ac:dyDescent="0.2">
      <c r="A39" s="44">
        <v>45715</v>
      </c>
      <c r="B39" s="45">
        <v>0</v>
      </c>
      <c r="C39" s="45">
        <v>0</v>
      </c>
      <c r="D39" s="46">
        <f t="shared" si="6"/>
        <v>0</v>
      </c>
      <c r="E39" s="47">
        <f t="shared" si="7"/>
        <v>0</v>
      </c>
      <c r="F39" s="45">
        <v>0</v>
      </c>
      <c r="G39" s="46"/>
      <c r="H39" s="49" t="str">
        <f t="shared" si="0"/>
        <v>+</v>
      </c>
      <c r="I39" s="50">
        <f t="shared" si="1"/>
        <v>0</v>
      </c>
      <c r="J39" s="50">
        <f t="shared" si="2"/>
        <v>0</v>
      </c>
      <c r="K39" s="46" t="str">
        <f t="shared" si="3"/>
        <v>ok</v>
      </c>
      <c r="L39" s="51"/>
      <c r="M39" s="177"/>
      <c r="N39" s="52">
        <f t="shared" si="4"/>
        <v>0</v>
      </c>
      <c r="O39" s="55"/>
      <c r="P39" s="181"/>
      <c r="Q39" s="55"/>
      <c r="R39" s="56"/>
      <c r="S39" s="186"/>
      <c r="T39" s="187"/>
      <c r="U39" s="55"/>
      <c r="V39" s="181"/>
      <c r="W39" s="55"/>
      <c r="X39" s="56"/>
      <c r="Y39" s="186"/>
      <c r="Z39" s="187"/>
      <c r="AA39" s="55"/>
      <c r="AB39" s="181"/>
      <c r="AC39" s="55"/>
      <c r="AD39" s="56"/>
      <c r="AE39" s="186"/>
      <c r="AF39" s="187"/>
      <c r="AG39" s="55"/>
      <c r="AH39" s="181"/>
      <c r="AI39" s="55"/>
      <c r="AJ39" s="56"/>
      <c r="AK39" s="186"/>
      <c r="AL39" s="187"/>
      <c r="AM39" s="55"/>
      <c r="AN39" s="181"/>
      <c r="AO39" s="55"/>
      <c r="AP39" s="56"/>
      <c r="AQ39" s="186"/>
      <c r="AR39" s="187"/>
      <c r="AS39" s="55"/>
      <c r="AT39" s="181"/>
      <c r="AU39" s="55"/>
      <c r="AV39" s="56"/>
      <c r="AW39" s="186"/>
      <c r="AX39" s="187"/>
      <c r="AY39" s="55"/>
      <c r="AZ39" s="181"/>
      <c r="BA39" s="55"/>
      <c r="BB39" s="56"/>
      <c r="BC39" s="186"/>
      <c r="BD39" s="187"/>
      <c r="BE39" s="55"/>
      <c r="BF39" s="181"/>
      <c r="BG39" s="55"/>
      <c r="BH39" s="56"/>
      <c r="BI39" s="186"/>
      <c r="BJ39" s="187"/>
      <c r="BK39" s="55"/>
      <c r="BL39" s="181"/>
      <c r="BM39" s="55"/>
      <c r="BN39" s="56"/>
      <c r="BO39" s="186"/>
      <c r="BP39" s="187"/>
      <c r="BQ39" s="55"/>
      <c r="BR39" s="181"/>
      <c r="BS39" s="55"/>
      <c r="BT39" s="56"/>
      <c r="BU39" s="186"/>
      <c r="BV39" s="187"/>
      <c r="BW39" s="199">
        <f t="shared" si="5"/>
        <v>0</v>
      </c>
      <c r="BX39" s="8"/>
    </row>
    <row r="40" spans="1:76" x14ac:dyDescent="0.2">
      <c r="A40" s="44">
        <v>45716</v>
      </c>
      <c r="B40" s="45">
        <v>0</v>
      </c>
      <c r="C40" s="45">
        <v>0</v>
      </c>
      <c r="D40" s="46">
        <f t="shared" si="6"/>
        <v>0</v>
      </c>
      <c r="E40" s="47">
        <f t="shared" si="7"/>
        <v>0</v>
      </c>
      <c r="F40" s="45">
        <v>0</v>
      </c>
      <c r="G40" s="46"/>
      <c r="H40" s="49" t="str">
        <f t="shared" si="0"/>
        <v>+</v>
      </c>
      <c r="I40" s="50">
        <f t="shared" si="1"/>
        <v>0</v>
      </c>
      <c r="J40" s="50">
        <f t="shared" si="2"/>
        <v>0</v>
      </c>
      <c r="K40" s="46" t="str">
        <f t="shared" si="3"/>
        <v>ok</v>
      </c>
      <c r="L40" s="51"/>
      <c r="M40" s="177"/>
      <c r="N40" s="52">
        <f t="shared" si="4"/>
        <v>0</v>
      </c>
      <c r="O40" s="55"/>
      <c r="P40" s="181"/>
      <c r="Q40" s="55"/>
      <c r="R40" s="56"/>
      <c r="S40" s="186"/>
      <c r="T40" s="187"/>
      <c r="U40" s="55"/>
      <c r="V40" s="181"/>
      <c r="W40" s="55"/>
      <c r="X40" s="56"/>
      <c r="Y40" s="186"/>
      <c r="Z40" s="187"/>
      <c r="AA40" s="55"/>
      <c r="AB40" s="181"/>
      <c r="AC40" s="55"/>
      <c r="AD40" s="56"/>
      <c r="AE40" s="186"/>
      <c r="AF40" s="187"/>
      <c r="AG40" s="55"/>
      <c r="AH40" s="181"/>
      <c r="AI40" s="55"/>
      <c r="AJ40" s="56"/>
      <c r="AK40" s="186"/>
      <c r="AL40" s="187"/>
      <c r="AM40" s="55"/>
      <c r="AN40" s="181"/>
      <c r="AO40" s="55"/>
      <c r="AP40" s="56"/>
      <c r="AQ40" s="186"/>
      <c r="AR40" s="187"/>
      <c r="AS40" s="55"/>
      <c r="AT40" s="181"/>
      <c r="AU40" s="55"/>
      <c r="AV40" s="56"/>
      <c r="AW40" s="186"/>
      <c r="AX40" s="187"/>
      <c r="AY40" s="55"/>
      <c r="AZ40" s="181"/>
      <c r="BA40" s="55"/>
      <c r="BB40" s="56"/>
      <c r="BC40" s="186"/>
      <c r="BD40" s="187"/>
      <c r="BE40" s="55"/>
      <c r="BF40" s="181"/>
      <c r="BG40" s="55"/>
      <c r="BH40" s="56"/>
      <c r="BI40" s="186"/>
      <c r="BJ40" s="187"/>
      <c r="BK40" s="55"/>
      <c r="BL40" s="181"/>
      <c r="BM40" s="55"/>
      <c r="BN40" s="56"/>
      <c r="BO40" s="186"/>
      <c r="BP40" s="187"/>
      <c r="BQ40" s="55"/>
      <c r="BR40" s="181"/>
      <c r="BS40" s="55"/>
      <c r="BT40" s="56"/>
      <c r="BU40" s="186"/>
      <c r="BV40" s="187"/>
      <c r="BW40" s="199">
        <f t="shared" si="5"/>
        <v>0</v>
      </c>
      <c r="BX40" s="8"/>
    </row>
    <row r="41" spans="1:76" s="7" customFormat="1" x14ac:dyDescent="0.2">
      <c r="A41" s="60" t="s">
        <v>14</v>
      </c>
      <c r="B41" s="61"/>
      <c r="C41" s="62"/>
      <c r="D41" s="60">
        <f>SUM(D11:D40)</f>
        <v>0</v>
      </c>
      <c r="E41" s="60">
        <f>SUM(E11:E40)</f>
        <v>0</v>
      </c>
      <c r="F41" s="62"/>
      <c r="G41" s="62"/>
      <c r="H41" s="61" t="str">
        <f t="shared" ref="H41" si="8">IF(E41&gt;D41,"-","+")</f>
        <v>+</v>
      </c>
      <c r="I41" s="60">
        <f t="shared" ref="I41" si="9">IF(D41&gt;E41,D41-E41,(IF(D41=E41,0,E41-D41)))</f>
        <v>0</v>
      </c>
      <c r="J41" s="60">
        <f>SUM(J11:J40)</f>
        <v>0</v>
      </c>
      <c r="K41" s="63" t="str">
        <f t="shared" ref="K41" si="10">IF(D41=J41,"ok","check")</f>
        <v>ok</v>
      </c>
      <c r="L41" s="64"/>
      <c r="M41" s="168"/>
      <c r="N41" s="60">
        <f t="shared" ref="N41:AS41" si="11">SUM(N13:N40)</f>
        <v>0</v>
      </c>
      <c r="O41" s="60">
        <f t="shared" si="11"/>
        <v>0</v>
      </c>
      <c r="P41" s="182">
        <f t="shared" si="11"/>
        <v>0</v>
      </c>
      <c r="Q41" s="60">
        <f t="shared" si="11"/>
        <v>0</v>
      </c>
      <c r="R41" s="60">
        <f t="shared" si="11"/>
        <v>0</v>
      </c>
      <c r="S41" s="182">
        <f t="shared" si="11"/>
        <v>0</v>
      </c>
      <c r="T41" s="60">
        <f t="shared" si="11"/>
        <v>0</v>
      </c>
      <c r="U41" s="60">
        <f t="shared" si="11"/>
        <v>0</v>
      </c>
      <c r="V41" s="182">
        <f t="shared" si="11"/>
        <v>0</v>
      </c>
      <c r="W41" s="60">
        <f t="shared" si="11"/>
        <v>0</v>
      </c>
      <c r="X41" s="60">
        <f t="shared" si="11"/>
        <v>0</v>
      </c>
      <c r="Y41" s="182">
        <f t="shared" si="11"/>
        <v>0</v>
      </c>
      <c r="Z41" s="60">
        <f t="shared" si="11"/>
        <v>0</v>
      </c>
      <c r="AA41" s="60">
        <f t="shared" si="11"/>
        <v>0</v>
      </c>
      <c r="AB41" s="182">
        <f t="shared" si="11"/>
        <v>0</v>
      </c>
      <c r="AC41" s="60">
        <f t="shared" si="11"/>
        <v>0</v>
      </c>
      <c r="AD41" s="60">
        <f t="shared" si="11"/>
        <v>0</v>
      </c>
      <c r="AE41" s="182">
        <f t="shared" si="11"/>
        <v>0</v>
      </c>
      <c r="AF41" s="60">
        <f t="shared" si="11"/>
        <v>0</v>
      </c>
      <c r="AG41" s="60">
        <f t="shared" si="11"/>
        <v>0</v>
      </c>
      <c r="AH41" s="182">
        <f t="shared" si="11"/>
        <v>0</v>
      </c>
      <c r="AI41" s="60">
        <f t="shared" si="11"/>
        <v>0</v>
      </c>
      <c r="AJ41" s="60">
        <f t="shared" si="11"/>
        <v>0</v>
      </c>
      <c r="AK41" s="182">
        <f t="shared" si="11"/>
        <v>0</v>
      </c>
      <c r="AL41" s="60">
        <f t="shared" si="11"/>
        <v>0</v>
      </c>
      <c r="AM41" s="60">
        <f t="shared" si="11"/>
        <v>0</v>
      </c>
      <c r="AN41" s="182">
        <f t="shared" si="11"/>
        <v>0</v>
      </c>
      <c r="AO41" s="60">
        <f t="shared" si="11"/>
        <v>0</v>
      </c>
      <c r="AP41" s="60">
        <f t="shared" si="11"/>
        <v>0</v>
      </c>
      <c r="AQ41" s="182">
        <f t="shared" si="11"/>
        <v>0</v>
      </c>
      <c r="AR41" s="60">
        <f t="shared" si="11"/>
        <v>0</v>
      </c>
      <c r="AS41" s="60">
        <f t="shared" si="11"/>
        <v>0</v>
      </c>
      <c r="AT41" s="182">
        <f t="shared" ref="AT41:BY41" si="12">SUM(AT13:AT40)</f>
        <v>0</v>
      </c>
      <c r="AU41" s="60">
        <f t="shared" si="12"/>
        <v>0</v>
      </c>
      <c r="AV41" s="60">
        <f t="shared" si="12"/>
        <v>0</v>
      </c>
      <c r="AW41" s="182">
        <f t="shared" si="12"/>
        <v>0</v>
      </c>
      <c r="AX41" s="60">
        <f t="shared" si="12"/>
        <v>0</v>
      </c>
      <c r="AY41" s="60">
        <f t="shared" si="12"/>
        <v>0</v>
      </c>
      <c r="AZ41" s="182">
        <f t="shared" si="12"/>
        <v>0</v>
      </c>
      <c r="BA41" s="60">
        <f t="shared" si="12"/>
        <v>0</v>
      </c>
      <c r="BB41" s="60">
        <f t="shared" si="12"/>
        <v>0</v>
      </c>
      <c r="BC41" s="182">
        <f t="shared" si="12"/>
        <v>0</v>
      </c>
      <c r="BD41" s="60">
        <f t="shared" si="12"/>
        <v>0</v>
      </c>
      <c r="BE41" s="60">
        <f t="shared" si="12"/>
        <v>0</v>
      </c>
      <c r="BF41" s="182">
        <f t="shared" si="12"/>
        <v>0</v>
      </c>
      <c r="BG41" s="60">
        <f t="shared" si="12"/>
        <v>0</v>
      </c>
      <c r="BH41" s="60">
        <f t="shared" si="12"/>
        <v>0</v>
      </c>
      <c r="BI41" s="182">
        <f t="shared" si="12"/>
        <v>0</v>
      </c>
      <c r="BJ41" s="60">
        <f t="shared" si="12"/>
        <v>0</v>
      </c>
      <c r="BK41" s="60">
        <f t="shared" si="12"/>
        <v>0</v>
      </c>
      <c r="BL41" s="182">
        <f t="shared" si="12"/>
        <v>0</v>
      </c>
      <c r="BM41" s="60">
        <f t="shared" si="12"/>
        <v>0</v>
      </c>
      <c r="BN41" s="60">
        <f t="shared" si="12"/>
        <v>0</v>
      </c>
      <c r="BO41" s="182">
        <f t="shared" si="12"/>
        <v>0</v>
      </c>
      <c r="BP41" s="60">
        <f t="shared" si="12"/>
        <v>0</v>
      </c>
      <c r="BQ41" s="60">
        <f t="shared" si="12"/>
        <v>0</v>
      </c>
      <c r="BR41" s="182">
        <f t="shared" si="12"/>
        <v>0</v>
      </c>
      <c r="BS41" s="60">
        <f t="shared" si="12"/>
        <v>0</v>
      </c>
      <c r="BT41" s="60">
        <f t="shared" si="12"/>
        <v>0</v>
      </c>
      <c r="BU41" s="182">
        <f t="shared" si="12"/>
        <v>0</v>
      </c>
      <c r="BV41" s="60">
        <f t="shared" si="12"/>
        <v>0</v>
      </c>
      <c r="BW41" s="198">
        <f t="shared" si="12"/>
        <v>0</v>
      </c>
      <c r="BX41" s="8"/>
    </row>
    <row r="42" spans="1:76" x14ac:dyDescent="0.2">
      <c r="A42" s="69"/>
      <c r="B42" s="69"/>
      <c r="C42" s="69"/>
      <c r="D42" s="72"/>
      <c r="E42" s="69"/>
      <c r="F42" s="69"/>
      <c r="G42" s="69"/>
      <c r="H42" s="68"/>
      <c r="I42" s="69"/>
      <c r="J42" s="73"/>
      <c r="K42" s="69"/>
      <c r="M42" s="169"/>
      <c r="N42" s="74"/>
      <c r="P42" s="183"/>
      <c r="S42" s="183"/>
      <c r="T42" s="6"/>
      <c r="V42" s="183"/>
      <c r="Y42" s="183"/>
      <c r="Z42" s="6"/>
      <c r="AB42" s="183"/>
      <c r="AE42" s="183"/>
      <c r="AF42" s="6"/>
      <c r="AH42" s="183"/>
      <c r="AK42" s="183"/>
      <c r="AL42" s="6"/>
      <c r="AN42" s="183"/>
      <c r="AQ42" s="183"/>
      <c r="AR42" s="6"/>
      <c r="AT42" s="183"/>
      <c r="AW42" s="183"/>
      <c r="AX42" s="6"/>
      <c r="AZ42" s="183"/>
      <c r="BC42" s="183"/>
      <c r="BD42" s="6"/>
      <c r="BF42" s="183"/>
      <c r="BI42" s="183"/>
      <c r="BJ42" s="6"/>
      <c r="BL42" s="183"/>
      <c r="BO42" s="183"/>
      <c r="BP42" s="6"/>
      <c r="BR42" s="183"/>
      <c r="BU42" s="183"/>
      <c r="BV42" s="6"/>
    </row>
    <row r="43" spans="1:76" x14ac:dyDescent="0.2">
      <c r="A43" s="75" t="str">
        <f>A1</f>
        <v>Name Surname</v>
      </c>
      <c r="C43" s="76"/>
      <c r="D43" s="77"/>
      <c r="F43" s="209">
        <f>A13</f>
        <v>45689</v>
      </c>
      <c r="G43" s="209"/>
      <c r="H43" s="209"/>
      <c r="I43" s="209"/>
      <c r="J43" s="78"/>
      <c r="K43" s="69"/>
      <c r="P43" s="183"/>
      <c r="S43" s="183"/>
      <c r="T43" s="6"/>
      <c r="V43" s="183"/>
      <c r="Y43" s="183"/>
      <c r="Z43" s="6"/>
      <c r="AB43" s="183"/>
      <c r="AE43" s="183"/>
      <c r="AF43" s="6"/>
      <c r="AH43" s="183"/>
      <c r="AK43" s="183"/>
      <c r="AL43" s="6"/>
      <c r="AN43" s="183"/>
      <c r="AQ43" s="183"/>
      <c r="AR43" s="6"/>
      <c r="AT43" s="183"/>
      <c r="AW43" s="183"/>
      <c r="AX43" s="6"/>
      <c r="AZ43" s="183"/>
      <c r="BC43" s="183"/>
      <c r="BD43" s="6"/>
      <c r="BF43" s="183"/>
      <c r="BI43" s="183"/>
      <c r="BJ43" s="6"/>
      <c r="BL43" s="183"/>
      <c r="BO43" s="183"/>
      <c r="BP43" s="6"/>
      <c r="BR43" s="183"/>
      <c r="BU43" s="183"/>
      <c r="BV43" s="6"/>
    </row>
    <row r="44" spans="1:76" x14ac:dyDescent="0.2">
      <c r="A44" s="79"/>
      <c r="J44" s="78"/>
      <c r="K44" s="69"/>
    </row>
    <row r="45" spans="1:76" x14ac:dyDescent="0.2">
      <c r="A45" s="80" t="s">
        <v>13</v>
      </c>
      <c r="B45" s="81" t="s">
        <v>24</v>
      </c>
      <c r="C45" s="82"/>
      <c r="D45" s="42" t="s">
        <v>22</v>
      </c>
      <c r="E45" s="83"/>
      <c r="F45" s="42"/>
      <c r="G45" s="84"/>
      <c r="H45" s="212" t="s">
        <v>30</v>
      </c>
      <c r="I45" s="213"/>
      <c r="J45" s="78"/>
      <c r="K45" s="69"/>
      <c r="N45" s="4"/>
      <c r="O45" s="4"/>
      <c r="P45" s="4"/>
      <c r="Q45" s="4"/>
      <c r="U45" s="4"/>
      <c r="V45" s="4"/>
      <c r="W45" s="4"/>
      <c r="AA45" s="4"/>
      <c r="AB45" s="4"/>
      <c r="AC45" s="4"/>
      <c r="AG45" s="4"/>
      <c r="AH45" s="4"/>
      <c r="AI45" s="4"/>
      <c r="AM45" s="4"/>
      <c r="AN45" s="4"/>
      <c r="AO45" s="4"/>
      <c r="AS45" s="4"/>
      <c r="AT45" s="4"/>
      <c r="AU45" s="4"/>
      <c r="AY45" s="4"/>
      <c r="AZ45" s="4"/>
      <c r="BA45" s="4"/>
      <c r="BE45" s="4"/>
      <c r="BF45" s="4"/>
      <c r="BG45" s="4"/>
      <c r="BK45" s="4"/>
      <c r="BL45" s="4"/>
      <c r="BM45" s="4"/>
      <c r="BQ45" s="4"/>
      <c r="BR45" s="4"/>
      <c r="BS45" s="4"/>
      <c r="BU45" s="4"/>
      <c r="BV45" s="4"/>
      <c r="BW45" s="4"/>
    </row>
    <row r="46" spans="1:76" x14ac:dyDescent="0.2">
      <c r="A46" s="85" t="str">
        <f>O11</f>
        <v>Project Number 1</v>
      </c>
      <c r="B46" s="86" t="str">
        <f>O10</f>
        <v>Project Name 1</v>
      </c>
      <c r="C46" s="87"/>
      <c r="D46" s="88">
        <f>O41</f>
        <v>0</v>
      </c>
      <c r="E46" s="89"/>
      <c r="F46" s="90"/>
      <c r="G46" s="21"/>
      <c r="H46" s="210">
        <f>D46*24</f>
        <v>0</v>
      </c>
      <c r="I46" s="211"/>
      <c r="J46" s="78"/>
      <c r="K46" s="69"/>
      <c r="N46" s="4"/>
      <c r="O46" s="4"/>
      <c r="P46" s="4"/>
      <c r="Q46" s="4"/>
      <c r="U46" s="4"/>
      <c r="V46" s="4"/>
      <c r="W46" s="4"/>
      <c r="AA46" s="4"/>
      <c r="AB46" s="4"/>
      <c r="AC46" s="4"/>
      <c r="AG46" s="4"/>
      <c r="AH46" s="4"/>
      <c r="AI46" s="4"/>
      <c r="AM46" s="4"/>
      <c r="AN46" s="4"/>
      <c r="AO46" s="4"/>
      <c r="AS46" s="4"/>
      <c r="AT46" s="4"/>
      <c r="AU46" s="4"/>
      <c r="AY46" s="4"/>
      <c r="AZ46" s="4"/>
      <c r="BA46" s="4"/>
      <c r="BE46" s="4"/>
      <c r="BF46" s="4"/>
      <c r="BG46" s="4"/>
      <c r="BK46" s="4"/>
      <c r="BL46" s="4"/>
      <c r="BM46" s="4"/>
      <c r="BQ46" s="4"/>
      <c r="BR46" s="4"/>
      <c r="BS46" s="4"/>
      <c r="BU46" s="4"/>
      <c r="BV46" s="4"/>
      <c r="BW46" s="4"/>
    </row>
    <row r="47" spans="1:76" x14ac:dyDescent="0.2">
      <c r="A47" s="85" t="str">
        <f>R11</f>
        <v>Project Number 2</v>
      </c>
      <c r="B47" s="86" t="str">
        <f>R10</f>
        <v>Project Name 2</v>
      </c>
      <c r="C47" s="87"/>
      <c r="D47" s="88">
        <f>R41</f>
        <v>0</v>
      </c>
      <c r="E47" s="89"/>
      <c r="F47" s="90"/>
      <c r="G47" s="21"/>
      <c r="H47" s="210">
        <f t="shared" ref="H47:H66" si="13">D47*24</f>
        <v>0</v>
      </c>
      <c r="I47" s="211"/>
      <c r="J47" s="78"/>
      <c r="K47" s="69"/>
      <c r="N47" s="4"/>
      <c r="O47" s="4"/>
      <c r="P47" s="4"/>
      <c r="Q47" s="4"/>
      <c r="U47" s="4"/>
      <c r="V47" s="4"/>
      <c r="W47" s="4"/>
      <c r="AA47" s="4"/>
      <c r="AB47" s="4"/>
      <c r="AC47" s="4"/>
      <c r="AG47" s="4"/>
      <c r="AH47" s="4"/>
      <c r="AI47" s="4"/>
      <c r="AM47" s="4"/>
      <c r="AN47" s="4"/>
      <c r="AO47" s="4"/>
      <c r="AS47" s="4"/>
      <c r="AT47" s="4"/>
      <c r="AU47" s="4"/>
      <c r="AY47" s="4"/>
      <c r="AZ47" s="4"/>
      <c r="BA47" s="4"/>
      <c r="BE47" s="4"/>
      <c r="BF47" s="4"/>
      <c r="BG47" s="4"/>
      <c r="BK47" s="4"/>
      <c r="BL47" s="4"/>
      <c r="BM47" s="4"/>
      <c r="BQ47" s="4"/>
      <c r="BR47" s="4"/>
      <c r="BS47" s="4"/>
      <c r="BU47" s="4"/>
      <c r="BV47" s="4"/>
      <c r="BW47" s="4"/>
    </row>
    <row r="48" spans="1:76" x14ac:dyDescent="0.2">
      <c r="A48" s="85" t="str">
        <f>U11</f>
        <v>Project Number 3</v>
      </c>
      <c r="B48" s="86" t="str">
        <f>U10</f>
        <v>Project Name 3</v>
      </c>
      <c r="C48" s="87"/>
      <c r="D48" s="88">
        <f>U41</f>
        <v>0</v>
      </c>
      <c r="E48" s="89"/>
      <c r="F48" s="90"/>
      <c r="G48" s="21"/>
      <c r="H48" s="210">
        <f t="shared" si="13"/>
        <v>0</v>
      </c>
      <c r="I48" s="211"/>
      <c r="J48" s="78"/>
      <c r="K48" s="69"/>
      <c r="N48" s="4"/>
      <c r="O48" s="4"/>
      <c r="P48" s="4"/>
      <c r="Q48" s="4"/>
      <c r="U48" s="4"/>
      <c r="V48" s="4"/>
      <c r="W48" s="4"/>
      <c r="AA48" s="4"/>
      <c r="AB48" s="4"/>
      <c r="AC48" s="4"/>
      <c r="AG48" s="4"/>
      <c r="AH48" s="4"/>
      <c r="AI48" s="4"/>
      <c r="AM48" s="4"/>
      <c r="AN48" s="4"/>
      <c r="AO48" s="4"/>
      <c r="AS48" s="4"/>
      <c r="AT48" s="4"/>
      <c r="AU48" s="4"/>
      <c r="AY48" s="4"/>
      <c r="AZ48" s="4"/>
      <c r="BA48" s="4"/>
      <c r="BE48" s="4"/>
      <c r="BF48" s="4"/>
      <c r="BG48" s="4"/>
      <c r="BK48" s="4"/>
      <c r="BL48" s="4"/>
      <c r="BM48" s="4"/>
      <c r="BQ48" s="4"/>
      <c r="BR48" s="4"/>
      <c r="BS48" s="4"/>
      <c r="BU48" s="4"/>
      <c r="BV48" s="4"/>
      <c r="BW48" s="4"/>
    </row>
    <row r="49" spans="1:75" x14ac:dyDescent="0.2">
      <c r="A49" s="85" t="str">
        <f>X11</f>
        <v>Project Number 4</v>
      </c>
      <c r="B49" s="86" t="str">
        <f>X10</f>
        <v>Project Name 4</v>
      </c>
      <c r="C49" s="87"/>
      <c r="D49" s="88">
        <f>X41</f>
        <v>0</v>
      </c>
      <c r="E49" s="89"/>
      <c r="F49" s="90"/>
      <c r="G49" s="21"/>
      <c r="H49" s="210">
        <f t="shared" si="13"/>
        <v>0</v>
      </c>
      <c r="I49" s="211"/>
      <c r="J49" s="78"/>
      <c r="K49" s="69"/>
      <c r="N49" s="4"/>
      <c r="O49" s="4"/>
      <c r="P49" s="4"/>
      <c r="Q49" s="4"/>
      <c r="U49" s="4"/>
      <c r="V49" s="4"/>
      <c r="W49" s="4"/>
      <c r="AA49" s="4"/>
      <c r="AB49" s="4"/>
      <c r="AC49" s="4"/>
      <c r="AG49" s="4"/>
      <c r="AH49" s="4"/>
      <c r="AI49" s="4"/>
      <c r="AM49" s="4"/>
      <c r="AN49" s="4"/>
      <c r="AO49" s="4"/>
      <c r="AS49" s="4"/>
      <c r="AT49" s="4"/>
      <c r="AU49" s="4"/>
      <c r="AY49" s="4"/>
      <c r="AZ49" s="4"/>
      <c r="BA49" s="4"/>
      <c r="BE49" s="4"/>
      <c r="BF49" s="4"/>
      <c r="BG49" s="4"/>
      <c r="BK49" s="4"/>
      <c r="BL49" s="4"/>
      <c r="BM49" s="4"/>
      <c r="BQ49" s="4"/>
      <c r="BR49" s="4"/>
      <c r="BS49" s="4"/>
      <c r="BU49" s="4"/>
      <c r="BV49" s="4"/>
      <c r="BW49" s="4"/>
    </row>
    <row r="50" spans="1:75" x14ac:dyDescent="0.2">
      <c r="A50" s="85" t="str">
        <f>AA11</f>
        <v>Project Number 5</v>
      </c>
      <c r="B50" s="86" t="str">
        <f>AA10</f>
        <v>Project Name 5</v>
      </c>
      <c r="C50" s="87"/>
      <c r="D50" s="88">
        <f>AA41</f>
        <v>0</v>
      </c>
      <c r="E50" s="89"/>
      <c r="F50" s="90"/>
      <c r="G50" s="21"/>
      <c r="H50" s="210">
        <f t="shared" si="13"/>
        <v>0</v>
      </c>
      <c r="I50" s="211"/>
      <c r="J50" s="78"/>
      <c r="K50" s="69"/>
      <c r="N50" s="4"/>
      <c r="O50" s="4"/>
      <c r="P50" s="4"/>
      <c r="Q50" s="4"/>
      <c r="U50" s="4"/>
      <c r="V50" s="4"/>
      <c r="W50" s="4"/>
      <c r="AA50" s="4"/>
      <c r="AB50" s="4"/>
      <c r="AC50" s="4"/>
      <c r="AG50" s="4"/>
      <c r="AH50" s="4"/>
      <c r="AI50" s="4"/>
      <c r="AM50" s="4"/>
      <c r="AN50" s="4"/>
      <c r="AO50" s="4"/>
      <c r="AS50" s="4"/>
      <c r="AT50" s="4"/>
      <c r="AU50" s="4"/>
      <c r="AY50" s="4"/>
      <c r="AZ50" s="4"/>
      <c r="BA50" s="4"/>
      <c r="BE50" s="4"/>
      <c r="BF50" s="4"/>
      <c r="BG50" s="4"/>
      <c r="BK50" s="4"/>
      <c r="BL50" s="4"/>
      <c r="BM50" s="4"/>
      <c r="BQ50" s="4"/>
      <c r="BR50" s="4"/>
      <c r="BS50" s="4"/>
      <c r="BU50" s="4"/>
      <c r="BV50" s="4"/>
      <c r="BW50" s="4"/>
    </row>
    <row r="51" spans="1:75" x14ac:dyDescent="0.2">
      <c r="A51" s="85" t="str">
        <f>AD11</f>
        <v>Project Number 6</v>
      </c>
      <c r="B51" s="86" t="str">
        <f>AD10</f>
        <v>Project Name 6</v>
      </c>
      <c r="C51" s="87"/>
      <c r="D51" s="88">
        <f>AD41</f>
        <v>0</v>
      </c>
      <c r="E51" s="89"/>
      <c r="F51" s="90"/>
      <c r="G51" s="21"/>
      <c r="H51" s="210">
        <f t="shared" si="13"/>
        <v>0</v>
      </c>
      <c r="I51" s="211"/>
      <c r="J51" s="78"/>
      <c r="K51" s="69"/>
      <c r="N51" s="4"/>
      <c r="O51" s="4"/>
      <c r="P51" s="4"/>
      <c r="Q51" s="4"/>
      <c r="U51" s="4"/>
      <c r="V51" s="4"/>
      <c r="W51" s="4"/>
      <c r="AA51" s="4"/>
      <c r="AB51" s="4"/>
      <c r="AC51" s="4"/>
      <c r="AG51" s="4"/>
      <c r="AH51" s="4"/>
      <c r="AI51" s="4"/>
      <c r="AM51" s="4"/>
      <c r="AN51" s="4"/>
      <c r="AO51" s="4"/>
      <c r="AS51" s="4"/>
      <c r="AT51" s="4"/>
      <c r="AU51" s="4"/>
      <c r="AY51" s="4"/>
      <c r="AZ51" s="4"/>
      <c r="BA51" s="4"/>
      <c r="BE51" s="4"/>
      <c r="BF51" s="4"/>
      <c r="BG51" s="4"/>
      <c r="BK51" s="4"/>
      <c r="BL51" s="4"/>
      <c r="BM51" s="4"/>
      <c r="BQ51" s="4"/>
      <c r="BR51" s="4"/>
      <c r="BS51" s="4"/>
      <c r="BU51" s="4"/>
      <c r="BV51" s="4"/>
      <c r="BW51" s="4"/>
    </row>
    <row r="52" spans="1:75" x14ac:dyDescent="0.2">
      <c r="A52" s="85" t="str">
        <f>AG11</f>
        <v>Project Number 7</v>
      </c>
      <c r="B52" s="86" t="str">
        <f>AG10</f>
        <v>Project Name 7</v>
      </c>
      <c r="C52" s="87"/>
      <c r="D52" s="88">
        <f>AG41</f>
        <v>0</v>
      </c>
      <c r="E52" s="89"/>
      <c r="F52" s="90"/>
      <c r="G52" s="21"/>
      <c r="H52" s="210">
        <f t="shared" si="13"/>
        <v>0</v>
      </c>
      <c r="I52" s="211"/>
      <c r="J52" s="78"/>
      <c r="K52" s="69"/>
      <c r="N52" s="4"/>
      <c r="O52" s="4"/>
      <c r="P52" s="4"/>
      <c r="Q52" s="4"/>
      <c r="U52" s="4"/>
      <c r="V52" s="4"/>
      <c r="W52" s="4"/>
      <c r="AA52" s="4"/>
      <c r="AB52" s="4"/>
      <c r="AC52" s="4"/>
      <c r="AG52" s="4"/>
      <c r="AH52" s="4"/>
      <c r="AI52" s="4"/>
      <c r="AM52" s="4"/>
      <c r="AN52" s="4"/>
      <c r="AO52" s="4"/>
      <c r="AS52" s="4"/>
      <c r="AT52" s="4"/>
      <c r="AU52" s="4"/>
      <c r="AY52" s="4"/>
      <c r="AZ52" s="4"/>
      <c r="BA52" s="4"/>
      <c r="BE52" s="4"/>
      <c r="BF52" s="4"/>
      <c r="BG52" s="4"/>
      <c r="BK52" s="4"/>
      <c r="BL52" s="4"/>
      <c r="BM52" s="4"/>
      <c r="BQ52" s="4"/>
      <c r="BR52" s="4"/>
      <c r="BS52" s="4"/>
      <c r="BU52" s="4"/>
      <c r="BV52" s="4"/>
      <c r="BW52" s="4"/>
    </row>
    <row r="53" spans="1:75" x14ac:dyDescent="0.2">
      <c r="A53" s="85" t="str">
        <f>AJ11</f>
        <v>Project Number 8</v>
      </c>
      <c r="B53" s="86" t="str">
        <f>AJ10</f>
        <v>Project Name 8</v>
      </c>
      <c r="C53" s="87"/>
      <c r="D53" s="88">
        <f>AJ41</f>
        <v>0</v>
      </c>
      <c r="E53" s="89"/>
      <c r="F53" s="90"/>
      <c r="G53" s="21"/>
      <c r="H53" s="210">
        <f t="shared" si="13"/>
        <v>0</v>
      </c>
      <c r="I53" s="211"/>
      <c r="J53" s="78"/>
      <c r="K53" s="69"/>
      <c r="N53" s="4"/>
      <c r="O53" s="4"/>
      <c r="P53" s="4"/>
      <c r="Q53" s="4"/>
      <c r="U53" s="4"/>
      <c r="V53" s="4"/>
      <c r="W53" s="4"/>
      <c r="AA53" s="4"/>
      <c r="AB53" s="4"/>
      <c r="AC53" s="4"/>
      <c r="AG53" s="4"/>
      <c r="AH53" s="4"/>
      <c r="AI53" s="4"/>
      <c r="AM53" s="4"/>
      <c r="AN53" s="4"/>
      <c r="AO53" s="4"/>
      <c r="AS53" s="4"/>
      <c r="AT53" s="4"/>
      <c r="AU53" s="4"/>
      <c r="AY53" s="4"/>
      <c r="AZ53" s="4"/>
      <c r="BA53" s="4"/>
      <c r="BE53" s="4"/>
      <c r="BF53" s="4"/>
      <c r="BG53" s="4"/>
      <c r="BK53" s="4"/>
      <c r="BL53" s="4"/>
      <c r="BM53" s="4"/>
      <c r="BQ53" s="4"/>
      <c r="BR53" s="4"/>
      <c r="BS53" s="4"/>
      <c r="BU53" s="4"/>
      <c r="BV53" s="4"/>
      <c r="BW53" s="4"/>
    </row>
    <row r="54" spans="1:75" x14ac:dyDescent="0.2">
      <c r="A54" s="85" t="str">
        <f>AM11</f>
        <v>Project Number 9</v>
      </c>
      <c r="B54" s="86" t="str">
        <f>AM10</f>
        <v>Project Name 9</v>
      </c>
      <c r="C54" s="87"/>
      <c r="D54" s="88">
        <f>AM41</f>
        <v>0</v>
      </c>
      <c r="E54" s="89"/>
      <c r="F54" s="90"/>
      <c r="G54" s="21"/>
      <c r="H54" s="210">
        <f t="shared" si="13"/>
        <v>0</v>
      </c>
      <c r="I54" s="211"/>
      <c r="J54" s="78"/>
      <c r="K54" s="69"/>
      <c r="N54" s="4"/>
      <c r="O54" s="4"/>
      <c r="P54" s="4"/>
      <c r="Q54" s="4"/>
      <c r="U54" s="4"/>
      <c r="V54" s="4"/>
      <c r="W54" s="4"/>
      <c r="AA54" s="4"/>
      <c r="AB54" s="4"/>
      <c r="AC54" s="4"/>
      <c r="AG54" s="4"/>
      <c r="AH54" s="4"/>
      <c r="AI54" s="4"/>
      <c r="AM54" s="4"/>
      <c r="AN54" s="4"/>
      <c r="AO54" s="4"/>
      <c r="AS54" s="4"/>
      <c r="AT54" s="4"/>
      <c r="AU54" s="4"/>
      <c r="AY54" s="4"/>
      <c r="AZ54" s="4"/>
      <c r="BA54" s="4"/>
      <c r="BE54" s="4"/>
      <c r="BF54" s="4"/>
      <c r="BG54" s="4"/>
      <c r="BK54" s="4"/>
      <c r="BL54" s="4"/>
      <c r="BM54" s="4"/>
      <c r="BQ54" s="4"/>
      <c r="BR54" s="4"/>
      <c r="BS54" s="4"/>
      <c r="BU54" s="4"/>
      <c r="BV54" s="4"/>
      <c r="BW54" s="4"/>
    </row>
    <row r="55" spans="1:75" x14ac:dyDescent="0.2">
      <c r="A55" s="85" t="str">
        <f>AP11</f>
        <v>Project Number 10</v>
      </c>
      <c r="B55" s="86" t="str">
        <f>AP10</f>
        <v>Project Name 10</v>
      </c>
      <c r="C55" s="87"/>
      <c r="D55" s="88">
        <f>AP41</f>
        <v>0</v>
      </c>
      <c r="E55" s="89"/>
      <c r="F55" s="90"/>
      <c r="G55" s="21"/>
      <c r="H55" s="210">
        <f t="shared" si="13"/>
        <v>0</v>
      </c>
      <c r="I55" s="211"/>
      <c r="J55" s="78"/>
      <c r="K55" s="69"/>
      <c r="N55" s="4"/>
      <c r="O55" s="4"/>
      <c r="P55" s="4"/>
      <c r="Q55" s="4"/>
      <c r="U55" s="4"/>
      <c r="V55" s="4"/>
      <c r="W55" s="4"/>
      <c r="AA55" s="4"/>
      <c r="AB55" s="4"/>
      <c r="AC55" s="4"/>
      <c r="AG55" s="4"/>
      <c r="AH55" s="4"/>
      <c r="AI55" s="4"/>
      <c r="AM55" s="4"/>
      <c r="AN55" s="4"/>
      <c r="AO55" s="4"/>
      <c r="AS55" s="4"/>
      <c r="AT55" s="4"/>
      <c r="AU55" s="4"/>
      <c r="AY55" s="4"/>
      <c r="AZ55" s="4"/>
      <c r="BA55" s="4"/>
      <c r="BE55" s="4"/>
      <c r="BF55" s="4"/>
      <c r="BG55" s="4"/>
      <c r="BK55" s="4"/>
      <c r="BL55" s="4"/>
      <c r="BM55" s="4"/>
      <c r="BQ55" s="4"/>
      <c r="BR55" s="4"/>
      <c r="BS55" s="4"/>
      <c r="BU55" s="4"/>
      <c r="BV55" s="4"/>
      <c r="BW55" s="4"/>
    </row>
    <row r="56" spans="1:75" x14ac:dyDescent="0.2">
      <c r="A56" s="85" t="str">
        <f>AS11</f>
        <v>Project Number 11</v>
      </c>
      <c r="B56" s="86" t="str">
        <f>AS10</f>
        <v>Project Name 11</v>
      </c>
      <c r="C56" s="87"/>
      <c r="D56" s="88">
        <f>AS41</f>
        <v>0</v>
      </c>
      <c r="E56" s="89"/>
      <c r="F56" s="90"/>
      <c r="G56" s="21"/>
      <c r="H56" s="210">
        <f t="shared" si="13"/>
        <v>0</v>
      </c>
      <c r="I56" s="211"/>
      <c r="J56" s="78"/>
      <c r="K56" s="69"/>
      <c r="N56" s="4"/>
      <c r="O56" s="4"/>
      <c r="P56" s="4"/>
      <c r="Q56" s="4"/>
      <c r="U56" s="4"/>
      <c r="V56" s="4"/>
      <c r="W56" s="4"/>
      <c r="AA56" s="4"/>
      <c r="AB56" s="4"/>
      <c r="AC56" s="4"/>
      <c r="AG56" s="4"/>
      <c r="AH56" s="4"/>
      <c r="AI56" s="4"/>
      <c r="AM56" s="4"/>
      <c r="AN56" s="4"/>
      <c r="AO56" s="4"/>
      <c r="AS56" s="4"/>
      <c r="AT56" s="4"/>
      <c r="AU56" s="4"/>
      <c r="AY56" s="4"/>
      <c r="AZ56" s="4"/>
      <c r="BA56" s="4"/>
      <c r="BE56" s="4"/>
      <c r="BF56" s="4"/>
      <c r="BG56" s="4"/>
      <c r="BK56" s="4"/>
      <c r="BL56" s="4"/>
      <c r="BM56" s="4"/>
      <c r="BQ56" s="4"/>
      <c r="BR56" s="4"/>
      <c r="BS56" s="4"/>
      <c r="BU56" s="4"/>
      <c r="BV56" s="4"/>
      <c r="BW56" s="4"/>
    </row>
    <row r="57" spans="1:75" x14ac:dyDescent="0.2">
      <c r="A57" s="85" t="str">
        <f>AV11</f>
        <v>Project Number 12</v>
      </c>
      <c r="B57" s="86" t="str">
        <f>AV10</f>
        <v>Project Name 12</v>
      </c>
      <c r="C57" s="87"/>
      <c r="D57" s="88">
        <f>AV41</f>
        <v>0</v>
      </c>
      <c r="E57" s="89"/>
      <c r="F57" s="90"/>
      <c r="G57" s="21"/>
      <c r="H57" s="210">
        <f t="shared" si="13"/>
        <v>0</v>
      </c>
      <c r="I57" s="211"/>
      <c r="J57" s="78"/>
      <c r="K57" s="69"/>
      <c r="N57" s="4"/>
      <c r="O57" s="4"/>
      <c r="P57" s="4"/>
      <c r="Q57" s="4"/>
      <c r="U57" s="4"/>
      <c r="V57" s="4"/>
      <c r="W57" s="4"/>
      <c r="AA57" s="4"/>
      <c r="AB57" s="4"/>
      <c r="AC57" s="4"/>
      <c r="AG57" s="4"/>
      <c r="AH57" s="4"/>
      <c r="AI57" s="4"/>
      <c r="AM57" s="4"/>
      <c r="AN57" s="4"/>
      <c r="AO57" s="4"/>
      <c r="AS57" s="4"/>
      <c r="AT57" s="4"/>
      <c r="AU57" s="4"/>
      <c r="AY57" s="4"/>
      <c r="AZ57" s="4"/>
      <c r="BA57" s="4"/>
      <c r="BE57" s="4"/>
      <c r="BF57" s="4"/>
      <c r="BG57" s="4"/>
      <c r="BK57" s="4"/>
      <c r="BL57" s="4"/>
      <c r="BM57" s="4"/>
      <c r="BQ57" s="4"/>
      <c r="BR57" s="4"/>
      <c r="BS57" s="4"/>
      <c r="BU57" s="4"/>
      <c r="BV57" s="4"/>
      <c r="BW57" s="4"/>
    </row>
    <row r="58" spans="1:75" x14ac:dyDescent="0.2">
      <c r="A58" s="85" t="str">
        <f>AY11</f>
        <v>Project Number 13</v>
      </c>
      <c r="B58" s="86" t="str">
        <f>AY10</f>
        <v>Project Name 13</v>
      </c>
      <c r="C58" s="87"/>
      <c r="D58" s="88">
        <f>AY41</f>
        <v>0</v>
      </c>
      <c r="E58" s="89"/>
      <c r="F58" s="90"/>
      <c r="G58" s="21"/>
      <c r="H58" s="210">
        <f t="shared" si="13"/>
        <v>0</v>
      </c>
      <c r="I58" s="211"/>
      <c r="J58" s="78"/>
      <c r="K58" s="69"/>
      <c r="N58" s="4"/>
      <c r="O58" s="4"/>
      <c r="P58" s="4"/>
      <c r="Q58" s="4"/>
      <c r="U58" s="4"/>
      <c r="V58" s="4"/>
      <c r="W58" s="4"/>
      <c r="AA58" s="4"/>
      <c r="AB58" s="4"/>
      <c r="AC58" s="4"/>
      <c r="AG58" s="4"/>
      <c r="AH58" s="4"/>
      <c r="AI58" s="4"/>
      <c r="AM58" s="4"/>
      <c r="AN58" s="4"/>
      <c r="AO58" s="4"/>
      <c r="AS58" s="4"/>
      <c r="AT58" s="4"/>
      <c r="AU58" s="4"/>
      <c r="AY58" s="4"/>
      <c r="AZ58" s="4"/>
      <c r="BA58" s="4"/>
      <c r="BE58" s="4"/>
      <c r="BF58" s="4"/>
      <c r="BG58" s="4"/>
      <c r="BK58" s="4"/>
      <c r="BL58" s="4"/>
      <c r="BM58" s="4"/>
      <c r="BQ58" s="4"/>
      <c r="BR58" s="4"/>
      <c r="BS58" s="4"/>
      <c r="BU58" s="4"/>
      <c r="BV58" s="4"/>
      <c r="BW58" s="4"/>
    </row>
    <row r="59" spans="1:75" x14ac:dyDescent="0.2">
      <c r="A59" s="85" t="str">
        <f>BB11</f>
        <v>Project Number 14</v>
      </c>
      <c r="B59" s="86" t="str">
        <f>BB10</f>
        <v>Project Name 14</v>
      </c>
      <c r="C59" s="87"/>
      <c r="D59" s="88">
        <f>BB41</f>
        <v>0</v>
      </c>
      <c r="E59" s="89"/>
      <c r="F59" s="90"/>
      <c r="G59" s="21"/>
      <c r="H59" s="210">
        <f t="shared" si="13"/>
        <v>0</v>
      </c>
      <c r="I59" s="211"/>
      <c r="J59" s="78"/>
      <c r="K59" s="69"/>
      <c r="N59" s="4"/>
      <c r="O59" s="4"/>
      <c r="P59" s="4"/>
      <c r="Q59" s="4"/>
      <c r="U59" s="4"/>
      <c r="V59" s="4"/>
      <c r="W59" s="4"/>
      <c r="AA59" s="4"/>
      <c r="AB59" s="4"/>
      <c r="AC59" s="4"/>
      <c r="AG59" s="4"/>
      <c r="AH59" s="4"/>
      <c r="AI59" s="4"/>
      <c r="AM59" s="4"/>
      <c r="AN59" s="4"/>
      <c r="AO59" s="4"/>
      <c r="AS59" s="4"/>
      <c r="AT59" s="4"/>
      <c r="AU59" s="4"/>
      <c r="AY59" s="4"/>
      <c r="AZ59" s="4"/>
      <c r="BA59" s="4"/>
      <c r="BE59" s="4"/>
      <c r="BF59" s="4"/>
      <c r="BG59" s="4"/>
      <c r="BK59" s="4"/>
      <c r="BL59" s="4"/>
      <c r="BM59" s="4"/>
      <c r="BQ59" s="4"/>
      <c r="BR59" s="4"/>
      <c r="BS59" s="4"/>
      <c r="BU59" s="4"/>
      <c r="BV59" s="4"/>
      <c r="BW59" s="4"/>
    </row>
    <row r="60" spans="1:75" x14ac:dyDescent="0.2">
      <c r="A60" s="85" t="str">
        <f>BE11</f>
        <v>Project Number 15</v>
      </c>
      <c r="B60" s="86" t="str">
        <f>BE10</f>
        <v>Project Name 15</v>
      </c>
      <c r="C60" s="87"/>
      <c r="D60" s="88">
        <f>BE41</f>
        <v>0</v>
      </c>
      <c r="E60" s="89"/>
      <c r="F60" s="90"/>
      <c r="G60" s="21"/>
      <c r="H60" s="210">
        <f t="shared" si="13"/>
        <v>0</v>
      </c>
      <c r="I60" s="211"/>
      <c r="J60" s="78"/>
      <c r="K60" s="69"/>
      <c r="N60" s="4"/>
      <c r="O60" s="4"/>
      <c r="P60" s="4"/>
      <c r="Q60" s="4"/>
      <c r="U60" s="4"/>
      <c r="V60" s="4"/>
      <c r="W60" s="4"/>
      <c r="AA60" s="4"/>
      <c r="AB60" s="4"/>
      <c r="AC60" s="4"/>
      <c r="AG60" s="4"/>
      <c r="AH60" s="4"/>
      <c r="AI60" s="4"/>
      <c r="AM60" s="4"/>
      <c r="AN60" s="4"/>
      <c r="AO60" s="4"/>
      <c r="AS60" s="4"/>
      <c r="AT60" s="4"/>
      <c r="AU60" s="4"/>
      <c r="AY60" s="4"/>
      <c r="AZ60" s="4"/>
      <c r="BA60" s="4"/>
      <c r="BE60" s="4"/>
      <c r="BF60" s="4"/>
      <c r="BG60" s="4"/>
      <c r="BK60" s="4"/>
      <c r="BL60" s="4"/>
      <c r="BM60" s="4"/>
      <c r="BQ60" s="4"/>
      <c r="BR60" s="4"/>
      <c r="BS60" s="4"/>
      <c r="BU60" s="4"/>
      <c r="BV60" s="4"/>
      <c r="BW60" s="4"/>
    </row>
    <row r="61" spans="1:75" x14ac:dyDescent="0.2">
      <c r="A61" s="85" t="str">
        <f>BH11</f>
        <v>Project Number 16</v>
      </c>
      <c r="B61" s="86" t="str">
        <f>BH10</f>
        <v>Project Name 16</v>
      </c>
      <c r="C61" s="87"/>
      <c r="D61" s="88">
        <f>BH41</f>
        <v>0</v>
      </c>
      <c r="E61" s="89"/>
      <c r="F61" s="90"/>
      <c r="G61" s="21"/>
      <c r="H61" s="210">
        <f t="shared" si="13"/>
        <v>0</v>
      </c>
      <c r="I61" s="211"/>
      <c r="J61" s="78"/>
      <c r="K61" s="69"/>
      <c r="N61" s="4"/>
      <c r="O61" s="4"/>
      <c r="P61" s="4"/>
      <c r="Q61" s="4"/>
      <c r="U61" s="4"/>
      <c r="V61" s="4"/>
      <c r="W61" s="4"/>
      <c r="AA61" s="4"/>
      <c r="AB61" s="4"/>
      <c r="AC61" s="4"/>
      <c r="AG61" s="4"/>
      <c r="AH61" s="4"/>
      <c r="AI61" s="4"/>
      <c r="AM61" s="4"/>
      <c r="AN61" s="4"/>
      <c r="AO61" s="4"/>
      <c r="AS61" s="4"/>
      <c r="AT61" s="4"/>
      <c r="AU61" s="4"/>
      <c r="AY61" s="4"/>
      <c r="AZ61" s="4"/>
      <c r="BA61" s="4"/>
      <c r="BE61" s="4"/>
      <c r="BF61" s="4"/>
      <c r="BG61" s="4"/>
      <c r="BK61" s="4"/>
      <c r="BL61" s="4"/>
      <c r="BM61" s="4"/>
      <c r="BQ61" s="4"/>
      <c r="BR61" s="4"/>
      <c r="BS61" s="4"/>
      <c r="BU61" s="4"/>
      <c r="BV61" s="4"/>
      <c r="BW61" s="4"/>
    </row>
    <row r="62" spans="1:75" x14ac:dyDescent="0.2">
      <c r="A62" s="85" t="str">
        <f>BK11</f>
        <v>Project Number 17</v>
      </c>
      <c r="B62" s="86" t="str">
        <f>BK10</f>
        <v>Project Name 17</v>
      </c>
      <c r="C62" s="87"/>
      <c r="D62" s="88">
        <f>BK41</f>
        <v>0</v>
      </c>
      <c r="E62" s="89"/>
      <c r="F62" s="90"/>
      <c r="G62" s="21"/>
      <c r="H62" s="210">
        <f t="shared" si="13"/>
        <v>0</v>
      </c>
      <c r="I62" s="211"/>
      <c r="J62" s="78"/>
      <c r="K62" s="69"/>
      <c r="N62" s="4"/>
      <c r="O62" s="4"/>
      <c r="P62" s="4"/>
      <c r="Q62" s="4"/>
      <c r="U62" s="4"/>
      <c r="V62" s="4"/>
      <c r="W62" s="4"/>
      <c r="AA62" s="4"/>
      <c r="AB62" s="4"/>
      <c r="AC62" s="4"/>
      <c r="AG62" s="4"/>
      <c r="AH62" s="4"/>
      <c r="AI62" s="4"/>
      <c r="AM62" s="4"/>
      <c r="AN62" s="4"/>
      <c r="AO62" s="4"/>
      <c r="AS62" s="4"/>
      <c r="AT62" s="4"/>
      <c r="AU62" s="4"/>
      <c r="AY62" s="4"/>
      <c r="AZ62" s="4"/>
      <c r="BA62" s="4"/>
      <c r="BE62" s="4"/>
      <c r="BF62" s="4"/>
      <c r="BG62" s="4"/>
      <c r="BK62" s="4"/>
      <c r="BL62" s="4"/>
      <c r="BM62" s="4"/>
      <c r="BQ62" s="4"/>
      <c r="BR62" s="4"/>
      <c r="BS62" s="4"/>
      <c r="BU62" s="4"/>
      <c r="BV62" s="4"/>
      <c r="BW62" s="4"/>
    </row>
    <row r="63" spans="1:75" x14ac:dyDescent="0.2">
      <c r="A63" s="85" t="str">
        <f>BN11</f>
        <v>Project Number 18</v>
      </c>
      <c r="B63" s="86" t="str">
        <f>BN10</f>
        <v>Project Name 18</v>
      </c>
      <c r="C63" s="87"/>
      <c r="D63" s="88">
        <f>BN41</f>
        <v>0</v>
      </c>
      <c r="E63" s="89"/>
      <c r="F63" s="90"/>
      <c r="G63" s="21"/>
      <c r="H63" s="210">
        <f t="shared" si="13"/>
        <v>0</v>
      </c>
      <c r="I63" s="211"/>
      <c r="J63" s="78"/>
      <c r="K63" s="69"/>
      <c r="N63" s="4"/>
      <c r="O63" s="4"/>
      <c r="P63" s="4"/>
      <c r="Q63" s="4"/>
      <c r="U63" s="4"/>
      <c r="V63" s="4"/>
      <c r="W63" s="4"/>
      <c r="AA63" s="4"/>
      <c r="AB63" s="4"/>
      <c r="AC63" s="4"/>
      <c r="AG63" s="4"/>
      <c r="AH63" s="4"/>
      <c r="AI63" s="4"/>
      <c r="AM63" s="4"/>
      <c r="AN63" s="4"/>
      <c r="AO63" s="4"/>
      <c r="AS63" s="4"/>
      <c r="AT63" s="4"/>
      <c r="AU63" s="4"/>
      <c r="AY63" s="4"/>
      <c r="AZ63" s="4"/>
      <c r="BA63" s="4"/>
      <c r="BE63" s="4"/>
      <c r="BF63" s="4"/>
      <c r="BG63" s="4"/>
      <c r="BK63" s="4"/>
      <c r="BL63" s="4"/>
      <c r="BM63" s="4"/>
      <c r="BQ63" s="4"/>
      <c r="BR63" s="4"/>
      <c r="BS63" s="4"/>
      <c r="BU63" s="4"/>
      <c r="BV63" s="4"/>
      <c r="BW63" s="4"/>
    </row>
    <row r="64" spans="1:75" x14ac:dyDescent="0.2">
      <c r="A64" s="85" t="str">
        <f>BQ11</f>
        <v>Project Number 19</v>
      </c>
      <c r="B64" s="86" t="str">
        <f>BQ10</f>
        <v>Project Name 19</v>
      </c>
      <c r="C64" s="87"/>
      <c r="D64" s="88">
        <f>BQ41</f>
        <v>0</v>
      </c>
      <c r="E64" s="89"/>
      <c r="F64" s="90"/>
      <c r="G64" s="21"/>
      <c r="H64" s="210">
        <f t="shared" si="13"/>
        <v>0</v>
      </c>
      <c r="I64" s="211"/>
      <c r="J64" s="78"/>
      <c r="K64" s="92"/>
      <c r="N64" s="4"/>
      <c r="O64" s="4"/>
      <c r="P64" s="4"/>
      <c r="Q64" s="4"/>
      <c r="U64" s="4"/>
      <c r="V64" s="4"/>
      <c r="W64" s="4"/>
      <c r="AA64" s="4"/>
      <c r="AB64" s="4"/>
      <c r="AC64" s="4"/>
      <c r="AG64" s="4"/>
      <c r="AH64" s="4"/>
      <c r="AI64" s="4"/>
      <c r="AM64" s="4"/>
      <c r="AN64" s="4"/>
      <c r="AO64" s="4"/>
      <c r="AS64" s="4"/>
      <c r="AT64" s="4"/>
      <c r="AU64" s="4"/>
      <c r="AY64" s="4"/>
      <c r="AZ64" s="4"/>
      <c r="BA64" s="4"/>
      <c r="BE64" s="4"/>
      <c r="BF64" s="4"/>
      <c r="BG64" s="4"/>
      <c r="BK64" s="4"/>
      <c r="BL64" s="4"/>
      <c r="BM64" s="4"/>
      <c r="BQ64" s="4"/>
      <c r="BR64" s="4"/>
      <c r="BS64" s="4"/>
      <c r="BU64" s="4"/>
      <c r="BV64" s="4"/>
      <c r="BW64" s="4"/>
    </row>
    <row r="65" spans="1:76" x14ac:dyDescent="0.2">
      <c r="A65" s="85" t="str">
        <f>BT11</f>
        <v>Project Number 20</v>
      </c>
      <c r="B65" s="86" t="str">
        <f>BT10</f>
        <v>Project Name 20</v>
      </c>
      <c r="C65" s="87"/>
      <c r="D65" s="88">
        <f>BT41</f>
        <v>0</v>
      </c>
      <c r="E65" s="89"/>
      <c r="F65" s="90"/>
      <c r="G65" s="21"/>
      <c r="H65" s="210">
        <f t="shared" si="13"/>
        <v>0</v>
      </c>
      <c r="I65" s="211"/>
      <c r="J65" s="78"/>
      <c r="K65" s="69"/>
      <c r="N65" s="4"/>
      <c r="O65" s="4"/>
      <c r="P65" s="4"/>
      <c r="Q65" s="4"/>
      <c r="U65" s="4"/>
      <c r="V65" s="4"/>
      <c r="W65" s="4"/>
      <c r="AA65" s="4"/>
      <c r="AB65" s="4"/>
      <c r="AC65" s="4"/>
      <c r="AG65" s="4"/>
      <c r="AH65" s="4"/>
      <c r="AI65" s="4"/>
      <c r="AM65" s="4"/>
      <c r="AN65" s="4"/>
      <c r="AO65" s="4"/>
      <c r="AS65" s="4"/>
      <c r="AT65" s="4"/>
      <c r="AU65" s="4"/>
      <c r="AY65" s="4"/>
      <c r="AZ65" s="4"/>
      <c r="BA65" s="4"/>
      <c r="BE65" s="4"/>
      <c r="BF65" s="4"/>
      <c r="BG65" s="4"/>
      <c r="BK65" s="4"/>
      <c r="BL65" s="4"/>
      <c r="BM65" s="4"/>
      <c r="BQ65" s="4"/>
      <c r="BR65" s="4"/>
      <c r="BS65" s="4"/>
      <c r="BU65" s="4"/>
      <c r="BV65" s="4"/>
      <c r="BW65" s="4"/>
    </row>
    <row r="66" spans="1:76" x14ac:dyDescent="0.2">
      <c r="A66" s="93" t="s">
        <v>27</v>
      </c>
      <c r="B66" s="93" t="s">
        <v>27</v>
      </c>
      <c r="C66" s="94"/>
      <c r="D66" s="94">
        <f>N41</f>
        <v>0</v>
      </c>
      <c r="E66" s="95"/>
      <c r="F66" s="96"/>
      <c r="G66" s="21"/>
      <c r="H66" s="210">
        <f t="shared" si="13"/>
        <v>0</v>
      </c>
      <c r="I66" s="211"/>
      <c r="J66" s="78"/>
      <c r="K66" s="69"/>
      <c r="N66" s="4"/>
      <c r="O66" s="4"/>
      <c r="P66" s="4"/>
      <c r="Q66" s="4"/>
      <c r="U66" s="4"/>
      <c r="V66" s="4"/>
      <c r="W66" s="4"/>
      <c r="AA66" s="4"/>
      <c r="AB66" s="4"/>
      <c r="AC66" s="4"/>
      <c r="AG66" s="4"/>
      <c r="AH66" s="4"/>
      <c r="AI66" s="4"/>
      <c r="AM66" s="4"/>
      <c r="AN66" s="4"/>
      <c r="AO66" s="4"/>
      <c r="AS66" s="4"/>
      <c r="AT66" s="4"/>
      <c r="AU66" s="4"/>
      <c r="AY66" s="4"/>
      <c r="AZ66" s="4"/>
      <c r="BA66" s="4"/>
      <c r="BE66" s="4"/>
      <c r="BF66" s="4"/>
      <c r="BG66" s="4"/>
      <c r="BK66" s="4"/>
      <c r="BL66" s="4"/>
      <c r="BM66" s="4"/>
      <c r="BQ66" s="4"/>
      <c r="BR66" s="4"/>
      <c r="BS66" s="4"/>
      <c r="BU66" s="4"/>
      <c r="BV66" s="4"/>
      <c r="BW66" s="4"/>
    </row>
    <row r="67" spans="1:76" x14ac:dyDescent="0.2">
      <c r="A67" s="97" t="s">
        <v>23</v>
      </c>
      <c r="B67" s="98"/>
      <c r="C67" s="99"/>
      <c r="D67" s="100">
        <f>D41</f>
        <v>0</v>
      </c>
      <c r="E67" s="101"/>
      <c r="F67" s="102"/>
      <c r="G67" s="21"/>
      <c r="H67" s="216">
        <f>SUM(H46:I66)</f>
        <v>0</v>
      </c>
      <c r="I67" s="217"/>
      <c r="J67" s="78"/>
      <c r="K67" s="69"/>
      <c r="N67" s="4"/>
      <c r="O67" s="4"/>
      <c r="P67" s="4"/>
      <c r="Q67" s="4"/>
      <c r="U67" s="4"/>
      <c r="V67" s="4"/>
      <c r="W67" s="4"/>
      <c r="AA67" s="4"/>
      <c r="AB67" s="4"/>
      <c r="AC67" s="4"/>
      <c r="AG67" s="4"/>
      <c r="AH67" s="4"/>
      <c r="AI67" s="4"/>
      <c r="AM67" s="4"/>
      <c r="AN67" s="4"/>
      <c r="AO67" s="4"/>
      <c r="AS67" s="4"/>
      <c r="AT67" s="4"/>
      <c r="AU67" s="4"/>
      <c r="AY67" s="4"/>
      <c r="AZ67" s="4"/>
      <c r="BA67" s="4"/>
      <c r="BE67" s="4"/>
      <c r="BF67" s="4"/>
      <c r="BG67" s="4"/>
      <c r="BK67" s="4"/>
      <c r="BL67" s="4"/>
      <c r="BM67" s="4"/>
      <c r="BQ67" s="4"/>
      <c r="BR67" s="4"/>
      <c r="BS67" s="4"/>
      <c r="BU67" s="4"/>
      <c r="BV67" s="4"/>
      <c r="BW67" s="4"/>
    </row>
    <row r="68" spans="1:76" x14ac:dyDescent="0.2">
      <c r="A68" s="23"/>
      <c r="C68" s="103"/>
      <c r="D68" s="103"/>
      <c r="J68" s="78"/>
      <c r="K68" s="69"/>
      <c r="N68" s="4"/>
      <c r="O68" s="4"/>
      <c r="P68" s="4"/>
      <c r="Q68" s="4"/>
      <c r="U68" s="4"/>
      <c r="V68" s="4"/>
      <c r="W68" s="4"/>
      <c r="AA68" s="4"/>
      <c r="AB68" s="4"/>
      <c r="AC68" s="4"/>
      <c r="AG68" s="4"/>
      <c r="AH68" s="4"/>
      <c r="AI68" s="4"/>
      <c r="AM68" s="4"/>
      <c r="AN68" s="4"/>
      <c r="AO68" s="4"/>
      <c r="AS68" s="4"/>
      <c r="AT68" s="4"/>
      <c r="AU68" s="4"/>
      <c r="AY68" s="4"/>
      <c r="AZ68" s="4"/>
      <c r="BA68" s="4"/>
      <c r="BE68" s="4"/>
      <c r="BF68" s="4"/>
      <c r="BG68" s="4"/>
      <c r="BK68" s="4"/>
      <c r="BL68" s="4"/>
      <c r="BM68" s="4"/>
      <c r="BQ68" s="4"/>
      <c r="BR68" s="4"/>
      <c r="BS68" s="4"/>
      <c r="BU68" s="4"/>
      <c r="BV68" s="4"/>
      <c r="BW68" s="4"/>
    </row>
    <row r="69" spans="1:76" x14ac:dyDescent="0.2">
      <c r="A69" s="23"/>
      <c r="C69" s="103"/>
      <c r="D69" s="103"/>
      <c r="J69" s="78"/>
      <c r="K69" s="69"/>
      <c r="N69" s="4"/>
      <c r="O69" s="4"/>
      <c r="P69" s="4"/>
      <c r="Q69" s="4"/>
      <c r="U69" s="4"/>
      <c r="V69" s="4"/>
      <c r="W69" s="4"/>
      <c r="AA69" s="4"/>
      <c r="AB69" s="4"/>
      <c r="AC69" s="4"/>
      <c r="AG69" s="4"/>
      <c r="AH69" s="4"/>
      <c r="AI69" s="4"/>
      <c r="AM69" s="4"/>
      <c r="AN69" s="4"/>
      <c r="AO69" s="4"/>
      <c r="AS69" s="4"/>
      <c r="AT69" s="4"/>
      <c r="AU69" s="4"/>
      <c r="AY69" s="4"/>
      <c r="AZ69" s="4"/>
      <c r="BA69" s="4"/>
      <c r="BE69" s="4"/>
      <c r="BF69" s="4"/>
      <c r="BG69" s="4"/>
      <c r="BK69" s="4"/>
      <c r="BL69" s="4"/>
      <c r="BM69" s="4"/>
      <c r="BQ69" s="4"/>
      <c r="BR69" s="4"/>
      <c r="BS69" s="4"/>
      <c r="BU69" s="4"/>
      <c r="BV69" s="4"/>
      <c r="BW69" s="4"/>
    </row>
    <row r="70" spans="1:76" x14ac:dyDescent="0.2">
      <c r="A70" s="104" t="s">
        <v>17</v>
      </c>
      <c r="B70" s="105"/>
      <c r="C70" s="106"/>
      <c r="D70" s="16"/>
      <c r="E70" s="17" t="str">
        <f>H4</f>
        <v>-</v>
      </c>
      <c r="F70" s="18">
        <f>IF(I4&gt;=0,I4,"Negative")</f>
        <v>0</v>
      </c>
      <c r="J70" s="78"/>
      <c r="K70" s="69"/>
      <c r="N70" s="4"/>
      <c r="O70" s="4"/>
      <c r="P70" s="4"/>
      <c r="Q70" s="4"/>
      <c r="U70" s="4"/>
      <c r="V70" s="4"/>
      <c r="W70" s="4"/>
      <c r="AA70" s="4"/>
      <c r="AB70" s="4"/>
      <c r="AC70" s="4"/>
      <c r="AG70" s="4"/>
      <c r="AH70" s="4"/>
      <c r="AI70" s="4"/>
      <c r="AM70" s="4"/>
      <c r="AN70" s="4"/>
      <c r="AO70" s="4"/>
      <c r="AS70" s="4"/>
      <c r="AT70" s="4"/>
      <c r="AU70" s="4"/>
      <c r="AY70" s="4"/>
      <c r="AZ70" s="4"/>
      <c r="BA70" s="4"/>
      <c r="BE70" s="4"/>
      <c r="BF70" s="4"/>
      <c r="BG70" s="4"/>
      <c r="BK70" s="4"/>
      <c r="BL70" s="4"/>
      <c r="BM70" s="4"/>
      <c r="BQ70" s="4"/>
      <c r="BR70" s="4"/>
      <c r="BS70" s="4"/>
      <c r="BU70" s="4"/>
      <c r="BV70" s="4"/>
      <c r="BW70" s="4"/>
    </row>
    <row r="71" spans="1:76" x14ac:dyDescent="0.2">
      <c r="A71" s="107"/>
      <c r="B71" s="108"/>
      <c r="C71" s="87"/>
      <c r="D71" s="21"/>
      <c r="E71" s="17"/>
      <c r="F71" s="109"/>
      <c r="J71" s="78"/>
      <c r="K71" s="69"/>
      <c r="N71" s="4"/>
      <c r="O71" s="4"/>
      <c r="P71" s="4"/>
      <c r="Q71" s="4"/>
      <c r="U71" s="4"/>
      <c r="V71" s="4"/>
      <c r="W71" s="4"/>
      <c r="AA71" s="4"/>
      <c r="AB71" s="4"/>
      <c r="AC71" s="4"/>
      <c r="AG71" s="4"/>
      <c r="AH71" s="4"/>
      <c r="AI71" s="4"/>
      <c r="AM71" s="4"/>
      <c r="AN71" s="4"/>
      <c r="AO71" s="4"/>
      <c r="AS71" s="4"/>
      <c r="AT71" s="4"/>
      <c r="AU71" s="4"/>
      <c r="AY71" s="4"/>
      <c r="AZ71" s="4"/>
      <c r="BA71" s="4"/>
      <c r="BE71" s="4"/>
      <c r="BF71" s="4"/>
      <c r="BG71" s="4"/>
      <c r="BK71" s="4"/>
      <c r="BL71" s="4"/>
      <c r="BM71" s="4"/>
      <c r="BQ71" s="4"/>
      <c r="BR71" s="4"/>
      <c r="BS71" s="4"/>
      <c r="BU71" s="4"/>
      <c r="BV71" s="4"/>
      <c r="BW71" s="4"/>
    </row>
    <row r="72" spans="1:76" x14ac:dyDescent="0.2">
      <c r="A72" s="93" t="s">
        <v>19</v>
      </c>
      <c r="B72" s="110"/>
      <c r="C72" s="87"/>
      <c r="D72" s="21"/>
      <c r="E72" s="26" t="str">
        <f t="shared" ref="E72:F75" si="14">H6</f>
        <v>+</v>
      </c>
      <c r="F72" s="111">
        <f t="shared" si="14"/>
        <v>-0.83333333333333337</v>
      </c>
      <c r="J72" s="78"/>
      <c r="K72" s="69"/>
      <c r="N72" s="4"/>
      <c r="O72" s="4"/>
      <c r="P72" s="4"/>
      <c r="Q72" s="4"/>
      <c r="U72" s="4"/>
      <c r="V72" s="4"/>
      <c r="W72" s="4"/>
      <c r="AA72" s="4"/>
      <c r="AB72" s="4"/>
      <c r="AC72" s="4"/>
      <c r="AG72" s="4"/>
      <c r="AH72" s="4"/>
      <c r="AI72" s="4"/>
      <c r="AM72" s="4"/>
      <c r="AN72" s="4"/>
      <c r="AO72" s="4"/>
      <c r="AS72" s="4"/>
      <c r="AT72" s="4"/>
      <c r="AU72" s="4"/>
      <c r="AY72" s="4"/>
      <c r="AZ72" s="4"/>
      <c r="BA72" s="4"/>
      <c r="BE72" s="4"/>
      <c r="BF72" s="4"/>
      <c r="BG72" s="4"/>
      <c r="BK72" s="4"/>
      <c r="BL72" s="4"/>
      <c r="BM72" s="4"/>
      <c r="BQ72" s="4"/>
      <c r="BR72" s="4"/>
      <c r="BS72" s="4"/>
      <c r="BU72" s="4"/>
      <c r="BV72" s="4"/>
      <c r="BW72" s="4"/>
    </row>
    <row r="73" spans="1:76" x14ac:dyDescent="0.2">
      <c r="A73" s="93" t="s">
        <v>20</v>
      </c>
      <c r="B73" s="110"/>
      <c r="C73" s="87"/>
      <c r="D73" s="21"/>
      <c r="E73" s="26" t="str">
        <f t="shared" si="14"/>
        <v>-</v>
      </c>
      <c r="F73" s="111">
        <f t="shared" si="14"/>
        <v>0</v>
      </c>
      <c r="J73" s="78"/>
      <c r="K73" s="69"/>
      <c r="N73" s="4"/>
      <c r="O73" s="4"/>
      <c r="P73" s="4"/>
      <c r="Q73" s="4"/>
      <c r="U73" s="4"/>
      <c r="V73" s="4"/>
      <c r="W73" s="4"/>
      <c r="AA73" s="4"/>
      <c r="AB73" s="4"/>
      <c r="AC73" s="4"/>
      <c r="AG73" s="4"/>
      <c r="AH73" s="4"/>
      <c r="AI73" s="4"/>
      <c r="AM73" s="4"/>
      <c r="AN73" s="4"/>
      <c r="AO73" s="4"/>
      <c r="AS73" s="4"/>
      <c r="AT73" s="4"/>
      <c r="AU73" s="4"/>
      <c r="AY73" s="4"/>
      <c r="AZ73" s="4"/>
      <c r="BA73" s="4"/>
      <c r="BE73" s="4"/>
      <c r="BF73" s="4"/>
      <c r="BG73" s="4"/>
      <c r="BK73" s="4"/>
      <c r="BL73" s="4"/>
      <c r="BM73" s="4"/>
      <c r="BQ73" s="4"/>
      <c r="BR73" s="4"/>
      <c r="BS73" s="4"/>
      <c r="BU73" s="4"/>
      <c r="BV73" s="4"/>
      <c r="BW73" s="4"/>
    </row>
    <row r="74" spans="1:76" x14ac:dyDescent="0.2">
      <c r="A74" s="93" t="s">
        <v>18</v>
      </c>
      <c r="B74" s="110"/>
      <c r="C74" s="87"/>
      <c r="D74" s="21"/>
      <c r="E74" s="26" t="str">
        <f t="shared" si="14"/>
        <v>+</v>
      </c>
      <c r="F74" s="111">
        <f t="shared" si="14"/>
        <v>-1.6666666666666667</v>
      </c>
      <c r="J74" s="78"/>
      <c r="K74" s="69"/>
      <c r="N74" s="4"/>
      <c r="O74" s="4"/>
      <c r="P74" s="4"/>
      <c r="Q74" s="4"/>
      <c r="U74" s="4"/>
      <c r="V74" s="4"/>
      <c r="W74" s="4"/>
      <c r="AA74" s="4"/>
      <c r="AB74" s="4"/>
      <c r="AC74" s="4"/>
      <c r="AG74" s="4"/>
      <c r="AH74" s="4"/>
      <c r="AI74" s="4"/>
      <c r="AM74" s="4"/>
      <c r="AN74" s="4"/>
      <c r="AO74" s="4"/>
      <c r="AS74" s="4"/>
      <c r="AT74" s="4"/>
      <c r="AU74" s="4"/>
      <c r="AY74" s="4"/>
      <c r="AZ74" s="4"/>
      <c r="BA74" s="4"/>
      <c r="BE74" s="4"/>
      <c r="BF74" s="4"/>
      <c r="BG74" s="4"/>
      <c r="BK74" s="4"/>
      <c r="BL74" s="4"/>
      <c r="BM74" s="4"/>
      <c r="BQ74" s="4"/>
      <c r="BR74" s="4"/>
      <c r="BS74" s="4"/>
      <c r="BU74" s="4"/>
      <c r="BV74" s="4"/>
      <c r="BW74" s="4"/>
    </row>
    <row r="75" spans="1:76" x14ac:dyDescent="0.2">
      <c r="A75" s="93" t="s">
        <v>29</v>
      </c>
      <c r="B75" s="110"/>
      <c r="C75" s="87"/>
      <c r="D75" s="21"/>
      <c r="E75" s="26" t="str">
        <f t="shared" si="14"/>
        <v>+</v>
      </c>
      <c r="F75" s="112">
        <f t="shared" si="14"/>
        <v>4.166666666666667</v>
      </c>
      <c r="J75" s="113"/>
      <c r="K75" s="114"/>
      <c r="N75" s="4"/>
      <c r="O75" s="4"/>
      <c r="P75" s="4"/>
      <c r="Q75" s="4"/>
      <c r="U75" s="4"/>
      <c r="V75" s="4"/>
      <c r="W75" s="4"/>
      <c r="AA75" s="4"/>
      <c r="AB75" s="4"/>
      <c r="AC75" s="4"/>
      <c r="AG75" s="4"/>
      <c r="AH75" s="4"/>
      <c r="AI75" s="4"/>
      <c r="AM75" s="4"/>
      <c r="AN75" s="4"/>
      <c r="AO75" s="4"/>
      <c r="AS75" s="4"/>
      <c r="AT75" s="4"/>
      <c r="AU75" s="4"/>
      <c r="AY75" s="4"/>
      <c r="AZ75" s="4"/>
      <c r="BA75" s="4"/>
      <c r="BE75" s="4"/>
      <c r="BF75" s="4"/>
      <c r="BG75" s="4"/>
      <c r="BK75" s="4"/>
      <c r="BL75" s="4"/>
      <c r="BM75" s="4"/>
      <c r="BQ75" s="4"/>
      <c r="BR75" s="4"/>
      <c r="BS75" s="4"/>
      <c r="BU75" s="4"/>
      <c r="BV75" s="4"/>
      <c r="BW75" s="4"/>
    </row>
    <row r="76" spans="1:76" x14ac:dyDescent="0.2">
      <c r="A76" s="93" t="s">
        <v>21</v>
      </c>
      <c r="B76" s="110"/>
      <c r="C76" s="87"/>
      <c r="D76" s="21"/>
      <c r="E76" s="38"/>
      <c r="F76" s="129">
        <f>I10</f>
        <v>0</v>
      </c>
      <c r="J76" s="78"/>
      <c r="K76" s="69"/>
      <c r="N76" s="4"/>
      <c r="O76" s="4"/>
      <c r="P76" s="4"/>
      <c r="Q76" s="4"/>
      <c r="U76" s="4"/>
      <c r="V76" s="4"/>
      <c r="W76" s="4"/>
      <c r="AA76" s="4"/>
      <c r="AB76" s="4"/>
      <c r="AC76" s="4"/>
      <c r="AG76" s="4"/>
      <c r="AH76" s="4"/>
      <c r="AI76" s="4"/>
      <c r="AM76" s="4"/>
      <c r="AN76" s="4"/>
      <c r="AO76" s="4"/>
      <c r="AS76" s="4"/>
      <c r="AT76" s="4"/>
      <c r="AU76" s="4"/>
      <c r="AY76" s="4"/>
      <c r="AZ76" s="4"/>
      <c r="BA76" s="4"/>
      <c r="BE76" s="4"/>
      <c r="BF76" s="4"/>
      <c r="BG76" s="4"/>
      <c r="BK76" s="4"/>
      <c r="BL76" s="4"/>
      <c r="BM76" s="4"/>
      <c r="BQ76" s="4"/>
      <c r="BR76" s="4"/>
      <c r="BS76" s="4"/>
      <c r="BU76" s="4"/>
      <c r="BV76" s="4"/>
      <c r="BW76" s="4"/>
    </row>
    <row r="77" spans="1:76" x14ac:dyDescent="0.2">
      <c r="A77" s="115" t="s">
        <v>45</v>
      </c>
      <c r="J77" s="73"/>
      <c r="K77" s="69"/>
      <c r="N77" s="4"/>
      <c r="O77" s="4"/>
      <c r="P77" s="4"/>
      <c r="Q77" s="4"/>
      <c r="U77" s="4"/>
      <c r="V77" s="4"/>
      <c r="W77" s="4"/>
      <c r="AA77" s="4"/>
      <c r="AB77" s="4"/>
      <c r="AC77" s="4"/>
      <c r="AG77" s="4"/>
      <c r="AH77" s="4"/>
      <c r="AI77" s="4"/>
      <c r="AM77" s="4"/>
      <c r="AN77" s="4"/>
      <c r="AO77" s="4"/>
      <c r="AS77" s="4"/>
      <c r="AT77" s="4"/>
      <c r="AU77" s="4"/>
      <c r="AY77" s="4"/>
      <c r="AZ77" s="4"/>
      <c r="BA77" s="4"/>
      <c r="BE77" s="4"/>
      <c r="BF77" s="4"/>
      <c r="BG77" s="4"/>
      <c r="BK77" s="4"/>
      <c r="BL77" s="4"/>
      <c r="BM77" s="4"/>
      <c r="BQ77" s="4"/>
      <c r="BR77" s="4"/>
      <c r="BS77" s="4"/>
    </row>
    <row r="78" spans="1:76" x14ac:dyDescent="0.2">
      <c r="A78" s="116" t="s">
        <v>46</v>
      </c>
      <c r="B78" s="8" t="s">
        <v>36</v>
      </c>
      <c r="J78" s="73"/>
      <c r="K78" s="69"/>
      <c r="N78" s="4"/>
      <c r="O78" s="4"/>
      <c r="P78" s="4"/>
      <c r="Q78" s="4"/>
      <c r="U78" s="4"/>
      <c r="V78" s="4"/>
      <c r="W78" s="4"/>
      <c r="AA78" s="4"/>
      <c r="AB78" s="4"/>
      <c r="AC78" s="4"/>
      <c r="AG78" s="4"/>
      <c r="AH78" s="4"/>
      <c r="AI78" s="4"/>
      <c r="AM78" s="4"/>
      <c r="AN78" s="4"/>
      <c r="AO78" s="4"/>
      <c r="AS78" s="4"/>
      <c r="AT78" s="4"/>
      <c r="AU78" s="4"/>
      <c r="AY78" s="4"/>
      <c r="AZ78" s="4"/>
      <c r="BA78" s="4"/>
      <c r="BE78" s="4"/>
      <c r="BF78" s="4"/>
      <c r="BG78" s="4"/>
      <c r="BK78" s="4"/>
      <c r="BL78" s="4"/>
      <c r="BM78" s="4"/>
      <c r="BQ78" s="4"/>
      <c r="BR78" s="4"/>
      <c r="BS78" s="4"/>
    </row>
    <row r="79" spans="1:76" x14ac:dyDescent="0.2">
      <c r="A79" s="117" t="s">
        <v>47</v>
      </c>
      <c r="B79" s="118"/>
      <c r="C79" s="118"/>
      <c r="D79" s="119"/>
      <c r="E79" s="118"/>
      <c r="F79" s="118"/>
      <c r="J79" s="73"/>
      <c r="K79" s="69"/>
    </row>
    <row r="80" spans="1:76" x14ac:dyDescent="0.2">
      <c r="A80" s="120"/>
      <c r="B80" s="120"/>
      <c r="C80" s="120"/>
      <c r="D80" s="121"/>
      <c r="E80" s="120"/>
      <c r="F80" s="120"/>
      <c r="G80" s="120"/>
      <c r="H80" s="68"/>
      <c r="I80" s="69"/>
      <c r="J80" s="122"/>
      <c r="K80" s="120"/>
      <c r="L80" s="8"/>
      <c r="M80" s="8"/>
      <c r="N80" s="123"/>
      <c r="O80" s="123"/>
      <c r="P80" s="123"/>
      <c r="Q80" s="123"/>
      <c r="R80" s="8"/>
      <c r="S80" s="8"/>
      <c r="T80" s="8"/>
      <c r="U80" s="123"/>
      <c r="V80" s="123"/>
      <c r="W80" s="123"/>
      <c r="X80" s="8"/>
      <c r="Y80" s="8"/>
      <c r="Z80" s="8"/>
      <c r="AA80" s="123"/>
      <c r="AB80" s="123"/>
      <c r="AC80" s="123"/>
      <c r="AD80" s="8"/>
      <c r="AE80" s="8"/>
      <c r="AF80" s="8"/>
      <c r="AG80" s="123"/>
      <c r="AH80" s="123"/>
      <c r="AI80" s="123"/>
      <c r="AJ80" s="8"/>
      <c r="AK80" s="8"/>
      <c r="AL80" s="8"/>
      <c r="AM80" s="123"/>
      <c r="AN80" s="123"/>
      <c r="AO80" s="123"/>
      <c r="AP80" s="8"/>
      <c r="AQ80" s="8"/>
      <c r="AR80" s="8"/>
      <c r="AS80" s="123"/>
      <c r="AT80" s="123"/>
      <c r="AU80" s="123"/>
      <c r="AV80" s="8"/>
      <c r="AW80" s="8"/>
      <c r="AX80" s="8"/>
      <c r="AY80" s="123"/>
      <c r="AZ80" s="123"/>
      <c r="BA80" s="123"/>
      <c r="BB80" s="8"/>
      <c r="BC80" s="8"/>
      <c r="BD80" s="8"/>
      <c r="BE80" s="123"/>
      <c r="BF80" s="123"/>
      <c r="BG80" s="123"/>
      <c r="BH80" s="8"/>
      <c r="BI80" s="8"/>
      <c r="BJ80" s="8"/>
      <c r="BK80" s="123"/>
      <c r="BL80" s="123"/>
      <c r="BM80" s="123"/>
      <c r="BN80" s="8"/>
      <c r="BO80" s="8"/>
      <c r="BP80" s="8"/>
      <c r="BQ80" s="123"/>
      <c r="BR80" s="123"/>
      <c r="BS80" s="123"/>
      <c r="BT80" s="8"/>
      <c r="BX80" s="8"/>
    </row>
    <row r="81" spans="1:76" x14ac:dyDescent="0.2">
      <c r="A81" s="120"/>
      <c r="B81" s="120"/>
      <c r="C81" s="120"/>
      <c r="D81" s="121"/>
      <c r="E81" s="120"/>
      <c r="F81" s="120"/>
      <c r="G81" s="120"/>
      <c r="H81" s="68"/>
      <c r="I81" s="69"/>
      <c r="J81" s="122"/>
      <c r="K81" s="120"/>
      <c r="L81" s="8"/>
      <c r="M81" s="8"/>
      <c r="N81" s="123"/>
      <c r="O81" s="123"/>
      <c r="P81" s="123"/>
      <c r="Q81" s="123"/>
      <c r="R81" s="8"/>
      <c r="S81" s="8"/>
      <c r="T81" s="8"/>
      <c r="U81" s="123"/>
      <c r="V81" s="123"/>
      <c r="W81" s="123"/>
      <c r="X81" s="8"/>
      <c r="Y81" s="8"/>
      <c r="Z81" s="8"/>
      <c r="AA81" s="123"/>
      <c r="AB81" s="123"/>
      <c r="AC81" s="123"/>
      <c r="AD81" s="8"/>
      <c r="AE81" s="8"/>
      <c r="AF81" s="8"/>
      <c r="AG81" s="123"/>
      <c r="AH81" s="123"/>
      <c r="AI81" s="123"/>
      <c r="AJ81" s="8"/>
      <c r="AK81" s="8"/>
      <c r="AL81" s="8"/>
      <c r="AM81" s="123"/>
      <c r="AN81" s="123"/>
      <c r="AO81" s="123"/>
      <c r="AP81" s="8"/>
      <c r="AQ81" s="8"/>
      <c r="AR81" s="8"/>
      <c r="AS81" s="123"/>
      <c r="AT81" s="123"/>
      <c r="AU81" s="123"/>
      <c r="AV81" s="8"/>
      <c r="AW81" s="8"/>
      <c r="AX81" s="8"/>
      <c r="AY81" s="123"/>
      <c r="AZ81" s="123"/>
      <c r="BA81" s="123"/>
      <c r="BB81" s="8"/>
      <c r="BC81" s="8"/>
      <c r="BD81" s="8"/>
      <c r="BE81" s="123"/>
      <c r="BF81" s="123"/>
      <c r="BG81" s="123"/>
      <c r="BH81" s="8"/>
      <c r="BI81" s="8"/>
      <c r="BJ81" s="8"/>
      <c r="BK81" s="123"/>
      <c r="BL81" s="123"/>
      <c r="BM81" s="123"/>
      <c r="BN81" s="8"/>
      <c r="BO81" s="8"/>
      <c r="BP81" s="8"/>
      <c r="BQ81" s="123"/>
      <c r="BR81" s="123"/>
      <c r="BS81" s="123"/>
      <c r="BT81" s="8"/>
      <c r="BX81" s="8"/>
    </row>
    <row r="82" spans="1:76" hidden="1" x14ac:dyDescent="0.2">
      <c r="A82" s="8"/>
      <c r="B82" s="8"/>
      <c r="C82" s="8"/>
      <c r="D82" s="124"/>
      <c r="E82" s="8"/>
      <c r="F82" s="8"/>
      <c r="G82" s="8"/>
      <c r="H82" s="125"/>
      <c r="I82" s="8"/>
      <c r="J82" s="8"/>
      <c r="K82" s="8"/>
      <c r="L82" s="8"/>
      <c r="M82" s="8"/>
      <c r="N82" s="123"/>
      <c r="O82" s="123"/>
      <c r="P82" s="123"/>
      <c r="Q82" s="123"/>
      <c r="R82" s="8"/>
      <c r="S82" s="8"/>
      <c r="T82" s="8"/>
      <c r="U82" s="123"/>
      <c r="V82" s="123"/>
      <c r="W82" s="123"/>
      <c r="X82" s="8"/>
      <c r="Y82" s="8"/>
      <c r="Z82" s="8"/>
      <c r="AA82" s="123"/>
      <c r="AB82" s="123"/>
      <c r="AC82" s="123"/>
      <c r="AD82" s="8"/>
      <c r="AE82" s="8"/>
      <c r="AF82" s="8"/>
      <c r="AG82" s="123"/>
      <c r="AH82" s="123"/>
      <c r="AI82" s="123"/>
      <c r="AJ82" s="8"/>
      <c r="AK82" s="8"/>
      <c r="AL82" s="8"/>
      <c r="AM82" s="123"/>
      <c r="AN82" s="123"/>
      <c r="AO82" s="123"/>
      <c r="AP82" s="8"/>
      <c r="AQ82" s="8"/>
      <c r="AR82" s="8"/>
      <c r="AS82" s="123"/>
      <c r="AT82" s="123"/>
      <c r="AU82" s="123"/>
      <c r="AV82" s="8"/>
      <c r="AW82" s="8"/>
      <c r="AX82" s="8"/>
      <c r="AY82" s="123"/>
      <c r="AZ82" s="123"/>
      <c r="BA82" s="123"/>
      <c r="BB82" s="8"/>
      <c r="BC82" s="8"/>
      <c r="BD82" s="8"/>
      <c r="BE82" s="123"/>
      <c r="BF82" s="123"/>
      <c r="BG82" s="123"/>
      <c r="BH82" s="8"/>
      <c r="BI82" s="8"/>
      <c r="BJ82" s="8"/>
      <c r="BK82" s="123"/>
      <c r="BL82" s="123"/>
      <c r="BM82" s="123"/>
      <c r="BN82" s="8"/>
      <c r="BO82" s="8"/>
      <c r="BP82" s="8"/>
      <c r="BQ82" s="123"/>
      <c r="BR82" s="123"/>
      <c r="BS82" s="123"/>
      <c r="BT82" s="8"/>
      <c r="BX82" s="8"/>
    </row>
    <row r="83" spans="1:76" hidden="1" x14ac:dyDescent="0.2">
      <c r="A83" s="8"/>
      <c r="B83" s="8"/>
      <c r="C83" s="8"/>
      <c r="D83" s="124"/>
      <c r="E83" s="8"/>
      <c r="F83" s="8"/>
      <c r="G83" s="8"/>
      <c r="H83" s="125"/>
      <c r="I83" s="8"/>
      <c r="J83" s="8"/>
      <c r="K83" s="8"/>
      <c r="L83" s="8"/>
      <c r="M83" s="8"/>
      <c r="N83" s="123"/>
      <c r="O83" s="123"/>
      <c r="P83" s="123"/>
      <c r="Q83" s="123"/>
      <c r="R83" s="8"/>
      <c r="S83" s="8"/>
      <c r="T83" s="8"/>
      <c r="U83" s="123"/>
      <c r="V83" s="123"/>
      <c r="W83" s="123"/>
      <c r="X83" s="8"/>
      <c r="Y83" s="8"/>
      <c r="Z83" s="8"/>
      <c r="AA83" s="123"/>
      <c r="AB83" s="123"/>
      <c r="AC83" s="123"/>
      <c r="AD83" s="8"/>
      <c r="AE83" s="8"/>
      <c r="AF83" s="8"/>
      <c r="AG83" s="123"/>
      <c r="AH83" s="123"/>
      <c r="AI83" s="123"/>
      <c r="AJ83" s="8"/>
      <c r="AK83" s="8"/>
      <c r="AL83" s="8"/>
      <c r="AM83" s="123"/>
      <c r="AN83" s="123"/>
      <c r="AO83" s="123"/>
      <c r="AP83" s="8"/>
      <c r="AQ83" s="8"/>
      <c r="AR83" s="8"/>
      <c r="AS83" s="123"/>
      <c r="AT83" s="123"/>
      <c r="AU83" s="123"/>
      <c r="AV83" s="8"/>
      <c r="AW83" s="8"/>
      <c r="AX83" s="8"/>
      <c r="AY83" s="123"/>
      <c r="AZ83" s="123"/>
      <c r="BA83" s="123"/>
      <c r="BB83" s="8"/>
      <c r="BC83" s="8"/>
      <c r="BD83" s="8"/>
      <c r="BE83" s="123"/>
      <c r="BF83" s="123"/>
      <c r="BG83" s="123"/>
      <c r="BH83" s="8"/>
      <c r="BI83" s="8"/>
      <c r="BJ83" s="8"/>
      <c r="BK83" s="123"/>
      <c r="BL83" s="123"/>
      <c r="BM83" s="123"/>
      <c r="BN83" s="8"/>
      <c r="BO83" s="8"/>
      <c r="BP83" s="8"/>
      <c r="BQ83" s="123"/>
      <c r="BR83" s="123"/>
      <c r="BS83" s="123"/>
      <c r="BT83" s="8"/>
      <c r="BX83" s="8"/>
    </row>
    <row r="84" spans="1:76" hidden="1" x14ac:dyDescent="0.2">
      <c r="A84" s="8"/>
      <c r="B84" s="8"/>
      <c r="C84" s="8"/>
      <c r="D84" s="124"/>
      <c r="E84" s="8"/>
      <c r="F84" s="8"/>
      <c r="G84" s="8"/>
      <c r="H84" s="125"/>
      <c r="I84" s="8"/>
      <c r="J84" s="8"/>
      <c r="K84" s="8"/>
      <c r="L84" s="8"/>
      <c r="M84" s="8"/>
      <c r="N84" s="123"/>
      <c r="O84" s="123"/>
      <c r="P84" s="123"/>
      <c r="Q84" s="123"/>
      <c r="R84" s="8"/>
      <c r="S84" s="8"/>
      <c r="T84" s="8"/>
      <c r="U84" s="123"/>
      <c r="V84" s="123"/>
      <c r="W84" s="123"/>
      <c r="X84" s="8"/>
      <c r="Y84" s="8"/>
      <c r="Z84" s="8"/>
      <c r="AA84" s="123"/>
      <c r="AB84" s="123"/>
      <c r="AC84" s="123"/>
      <c r="AD84" s="8"/>
      <c r="AE84" s="8"/>
      <c r="AF84" s="8"/>
      <c r="AG84" s="123"/>
      <c r="AH84" s="123"/>
      <c r="AI84" s="123"/>
      <c r="AJ84" s="8"/>
      <c r="AK84" s="8"/>
      <c r="AL84" s="8"/>
      <c r="AM84" s="123"/>
      <c r="AN84" s="123"/>
      <c r="AO84" s="123"/>
      <c r="AP84" s="8"/>
      <c r="AQ84" s="8"/>
      <c r="AR84" s="8"/>
      <c r="AS84" s="123"/>
      <c r="AT84" s="123"/>
      <c r="AU84" s="123"/>
      <c r="AV84" s="8"/>
      <c r="AW84" s="8"/>
      <c r="AX84" s="8"/>
      <c r="AY84" s="123"/>
      <c r="AZ84" s="123"/>
      <c r="BA84" s="123"/>
      <c r="BB84" s="8"/>
      <c r="BC84" s="8"/>
      <c r="BD84" s="8"/>
      <c r="BE84" s="123"/>
      <c r="BF84" s="123"/>
      <c r="BG84" s="123"/>
      <c r="BH84" s="8"/>
      <c r="BI84" s="8"/>
      <c r="BJ84" s="8"/>
      <c r="BK84" s="123"/>
      <c r="BL84" s="123"/>
      <c r="BM84" s="123"/>
      <c r="BN84" s="8"/>
      <c r="BO84" s="8"/>
      <c r="BP84" s="8"/>
      <c r="BQ84" s="123"/>
      <c r="BR84" s="123"/>
      <c r="BS84" s="123"/>
      <c r="BT84" s="8"/>
      <c r="BX84" s="8"/>
    </row>
    <row r="85" spans="1:76" hidden="1" x14ac:dyDescent="0.2">
      <c r="A85" s="8"/>
      <c r="B85" s="8"/>
      <c r="C85" s="8"/>
      <c r="D85" s="124"/>
      <c r="E85" s="8"/>
      <c r="F85" s="8"/>
      <c r="G85" s="8"/>
      <c r="H85" s="125"/>
      <c r="I85" s="8"/>
      <c r="J85" s="8"/>
      <c r="K85" s="8"/>
      <c r="L85" s="8"/>
      <c r="M85" s="8"/>
      <c r="N85" s="123"/>
      <c r="O85" s="123"/>
      <c r="P85" s="123"/>
      <c r="Q85" s="123"/>
      <c r="R85" s="8"/>
      <c r="S85" s="8"/>
      <c r="T85" s="8"/>
      <c r="U85" s="123"/>
      <c r="V85" s="123"/>
      <c r="W85" s="123"/>
      <c r="X85" s="8"/>
      <c r="Y85" s="8"/>
      <c r="Z85" s="8"/>
      <c r="AA85" s="123"/>
      <c r="AB85" s="123"/>
      <c r="AC85" s="123"/>
      <c r="AD85" s="8"/>
      <c r="AE85" s="8"/>
      <c r="AF85" s="8"/>
      <c r="AG85" s="123"/>
      <c r="AH85" s="123"/>
      <c r="AI85" s="123"/>
      <c r="AJ85" s="8"/>
      <c r="AK85" s="8"/>
      <c r="AL85" s="8"/>
      <c r="AM85" s="123"/>
      <c r="AN85" s="123"/>
      <c r="AO85" s="123"/>
      <c r="AP85" s="8"/>
      <c r="AQ85" s="8"/>
      <c r="AR85" s="8"/>
      <c r="AS85" s="123"/>
      <c r="AT85" s="123"/>
      <c r="AU85" s="123"/>
      <c r="AV85" s="8"/>
      <c r="AW85" s="8"/>
      <c r="AX85" s="8"/>
      <c r="AY85" s="123"/>
      <c r="AZ85" s="123"/>
      <c r="BA85" s="123"/>
      <c r="BB85" s="8"/>
      <c r="BC85" s="8"/>
      <c r="BD85" s="8"/>
      <c r="BE85" s="123"/>
      <c r="BF85" s="123"/>
      <c r="BG85" s="123"/>
      <c r="BH85" s="8"/>
      <c r="BI85" s="8"/>
      <c r="BJ85" s="8"/>
      <c r="BK85" s="123"/>
      <c r="BL85" s="123"/>
      <c r="BM85" s="123"/>
      <c r="BN85" s="8"/>
      <c r="BO85" s="8"/>
      <c r="BP85" s="8"/>
      <c r="BQ85" s="123"/>
      <c r="BR85" s="123"/>
      <c r="BS85" s="123"/>
      <c r="BT85" s="8"/>
      <c r="BX85" s="8"/>
    </row>
    <row r="86" spans="1:76" hidden="1" x14ac:dyDescent="0.2">
      <c r="A86" s="8"/>
      <c r="B86" s="8"/>
      <c r="C86" s="8"/>
      <c r="D86" s="124"/>
      <c r="E86" s="8"/>
      <c r="F86" s="8"/>
      <c r="G86" s="8"/>
      <c r="H86" s="125"/>
      <c r="I86" s="8"/>
      <c r="J86" s="8"/>
      <c r="K86" s="8"/>
      <c r="L86" s="8"/>
      <c r="M86" s="8"/>
      <c r="N86" s="123"/>
      <c r="O86" s="123"/>
      <c r="P86" s="123"/>
      <c r="Q86" s="123"/>
      <c r="R86" s="8"/>
      <c r="S86" s="8"/>
      <c r="T86" s="8"/>
      <c r="U86" s="123"/>
      <c r="V86" s="123"/>
      <c r="W86" s="123"/>
      <c r="X86" s="8"/>
      <c r="Y86" s="8"/>
      <c r="Z86" s="8"/>
      <c r="AA86" s="123"/>
      <c r="AB86" s="123"/>
      <c r="AC86" s="123"/>
      <c r="AD86" s="8"/>
      <c r="AE86" s="8"/>
      <c r="AF86" s="8"/>
      <c r="AG86" s="123"/>
      <c r="AH86" s="123"/>
      <c r="AI86" s="123"/>
      <c r="AJ86" s="8"/>
      <c r="AK86" s="8"/>
      <c r="AL86" s="8"/>
      <c r="AM86" s="123"/>
      <c r="AN86" s="123"/>
      <c r="AO86" s="123"/>
      <c r="AP86" s="8"/>
      <c r="AQ86" s="8"/>
      <c r="AR86" s="8"/>
      <c r="AS86" s="123"/>
      <c r="AT86" s="123"/>
      <c r="AU86" s="123"/>
      <c r="AV86" s="8"/>
      <c r="AW86" s="8"/>
      <c r="AX86" s="8"/>
      <c r="AY86" s="123"/>
      <c r="AZ86" s="123"/>
      <c r="BA86" s="123"/>
      <c r="BB86" s="8"/>
      <c r="BC86" s="8"/>
      <c r="BD86" s="8"/>
      <c r="BE86" s="123"/>
      <c r="BF86" s="123"/>
      <c r="BG86" s="123"/>
      <c r="BH86" s="8"/>
      <c r="BI86" s="8"/>
      <c r="BJ86" s="8"/>
      <c r="BK86" s="123"/>
      <c r="BL86" s="123"/>
      <c r="BM86" s="123"/>
      <c r="BN86" s="8"/>
      <c r="BO86" s="8"/>
      <c r="BP86" s="8"/>
      <c r="BQ86" s="123"/>
      <c r="BR86" s="123"/>
      <c r="BS86" s="123"/>
      <c r="BT86" s="8"/>
      <c r="BX86" s="8"/>
    </row>
    <row r="87" spans="1:76" hidden="1" x14ac:dyDescent="0.2">
      <c r="A87" s="8"/>
      <c r="B87" s="8"/>
      <c r="C87" s="8"/>
      <c r="D87" s="124"/>
      <c r="E87" s="8"/>
      <c r="F87" s="8"/>
      <c r="G87" s="8"/>
      <c r="H87" s="125"/>
      <c r="I87" s="8"/>
      <c r="J87" s="8"/>
      <c r="K87" s="8"/>
      <c r="L87" s="8"/>
      <c r="M87" s="8"/>
      <c r="N87" s="123"/>
      <c r="O87" s="123"/>
      <c r="P87" s="123"/>
      <c r="Q87" s="123"/>
      <c r="R87" s="8"/>
      <c r="S87" s="8"/>
      <c r="T87" s="8"/>
      <c r="U87" s="123"/>
      <c r="V87" s="123"/>
      <c r="W87" s="123"/>
      <c r="X87" s="8"/>
      <c r="Y87" s="8"/>
      <c r="Z87" s="8"/>
      <c r="AA87" s="123"/>
      <c r="AB87" s="123"/>
      <c r="AC87" s="123"/>
      <c r="AD87" s="8"/>
      <c r="AE87" s="8"/>
      <c r="AF87" s="8"/>
      <c r="AG87" s="123"/>
      <c r="AH87" s="123"/>
      <c r="AI87" s="123"/>
      <c r="AJ87" s="8"/>
      <c r="AK87" s="8"/>
      <c r="AL87" s="8"/>
      <c r="AM87" s="123"/>
      <c r="AN87" s="123"/>
      <c r="AO87" s="123"/>
      <c r="AP87" s="8"/>
      <c r="AQ87" s="8"/>
      <c r="AR87" s="8"/>
      <c r="AS87" s="123"/>
      <c r="AT87" s="123"/>
      <c r="AU87" s="123"/>
      <c r="AV87" s="8"/>
      <c r="AW87" s="8"/>
      <c r="AX87" s="8"/>
      <c r="AY87" s="123"/>
      <c r="AZ87" s="123"/>
      <c r="BA87" s="123"/>
      <c r="BB87" s="8"/>
      <c r="BC87" s="8"/>
      <c r="BD87" s="8"/>
      <c r="BE87" s="123"/>
      <c r="BF87" s="123"/>
      <c r="BG87" s="123"/>
      <c r="BH87" s="8"/>
      <c r="BI87" s="8"/>
      <c r="BJ87" s="8"/>
      <c r="BK87" s="123"/>
      <c r="BL87" s="123"/>
      <c r="BM87" s="123"/>
      <c r="BN87" s="8"/>
      <c r="BO87" s="8"/>
      <c r="BP87" s="8"/>
      <c r="BQ87" s="123"/>
      <c r="BR87" s="123"/>
      <c r="BS87" s="123"/>
      <c r="BT87" s="8"/>
      <c r="BX87" s="8"/>
    </row>
    <row r="88" spans="1:76" hidden="1" x14ac:dyDescent="0.2">
      <c r="A88" s="8"/>
      <c r="B88" s="8"/>
      <c r="C88" s="8"/>
      <c r="D88" s="124"/>
      <c r="E88" s="8"/>
      <c r="F88" s="8"/>
      <c r="G88" s="8"/>
      <c r="H88" s="125"/>
      <c r="I88" s="8"/>
      <c r="J88" s="8"/>
      <c r="K88" s="8"/>
      <c r="L88" s="8"/>
      <c r="M88" s="8"/>
      <c r="N88" s="123"/>
      <c r="O88" s="123"/>
      <c r="P88" s="123"/>
      <c r="Q88" s="123"/>
      <c r="R88" s="8"/>
      <c r="S88" s="8"/>
      <c r="T88" s="8"/>
      <c r="U88" s="123"/>
      <c r="V88" s="123"/>
      <c r="W88" s="123"/>
      <c r="X88" s="8"/>
      <c r="Y88" s="8"/>
      <c r="Z88" s="8"/>
      <c r="AA88" s="123"/>
      <c r="AB88" s="123"/>
      <c r="AC88" s="123"/>
      <c r="AD88" s="8"/>
      <c r="AE88" s="8"/>
      <c r="AF88" s="8"/>
      <c r="AG88" s="123"/>
      <c r="AH88" s="123"/>
      <c r="AI88" s="123"/>
      <c r="AJ88" s="8"/>
      <c r="AK88" s="8"/>
      <c r="AL88" s="8"/>
      <c r="AM88" s="123"/>
      <c r="AN88" s="123"/>
      <c r="AO88" s="123"/>
      <c r="AP88" s="8"/>
      <c r="AQ88" s="8"/>
      <c r="AR88" s="8"/>
      <c r="AS88" s="123"/>
      <c r="AT88" s="123"/>
      <c r="AU88" s="123"/>
      <c r="AV88" s="8"/>
      <c r="AW88" s="8"/>
      <c r="AX88" s="8"/>
      <c r="AY88" s="123"/>
      <c r="AZ88" s="123"/>
      <c r="BA88" s="123"/>
      <c r="BB88" s="8"/>
      <c r="BC88" s="8"/>
      <c r="BD88" s="8"/>
      <c r="BE88" s="123"/>
      <c r="BF88" s="123"/>
      <c r="BG88" s="123"/>
      <c r="BH88" s="8"/>
      <c r="BI88" s="8"/>
      <c r="BJ88" s="8"/>
      <c r="BK88" s="123"/>
      <c r="BL88" s="123"/>
      <c r="BM88" s="123"/>
      <c r="BN88" s="8"/>
      <c r="BO88" s="8"/>
      <c r="BP88" s="8"/>
      <c r="BQ88" s="123"/>
      <c r="BR88" s="123"/>
      <c r="BS88" s="123"/>
      <c r="BT88" s="8"/>
      <c r="BX88" s="8"/>
    </row>
    <row r="89" spans="1:76" hidden="1" x14ac:dyDescent="0.2">
      <c r="A89" s="8"/>
      <c r="B89" s="8"/>
      <c r="C89" s="8"/>
      <c r="D89" s="124"/>
      <c r="E89" s="8"/>
      <c r="F89" s="8"/>
      <c r="G89" s="8"/>
      <c r="H89" s="125"/>
      <c r="I89" s="8"/>
      <c r="J89" s="8"/>
      <c r="K89" s="8"/>
      <c r="L89" s="8"/>
      <c r="M89" s="8"/>
      <c r="N89" s="123"/>
      <c r="O89" s="123"/>
      <c r="P89" s="123"/>
      <c r="Q89" s="123"/>
      <c r="R89" s="8"/>
      <c r="S89" s="8"/>
      <c r="T89" s="8"/>
      <c r="U89" s="123"/>
      <c r="V89" s="123"/>
      <c r="W89" s="123"/>
      <c r="X89" s="8"/>
      <c r="Y89" s="8"/>
      <c r="Z89" s="8"/>
      <c r="AA89" s="123"/>
      <c r="AB89" s="123"/>
      <c r="AC89" s="123"/>
      <c r="AD89" s="8"/>
      <c r="AE89" s="8"/>
      <c r="AF89" s="8"/>
      <c r="AG89" s="123"/>
      <c r="AH89" s="123"/>
      <c r="AI89" s="123"/>
      <c r="AJ89" s="8"/>
      <c r="AK89" s="8"/>
      <c r="AL89" s="8"/>
      <c r="AM89" s="123"/>
      <c r="AN89" s="123"/>
      <c r="AO89" s="123"/>
      <c r="AP89" s="8"/>
      <c r="AQ89" s="8"/>
      <c r="AR89" s="8"/>
      <c r="AS89" s="123"/>
      <c r="AT89" s="123"/>
      <c r="AU89" s="123"/>
      <c r="AV89" s="8"/>
      <c r="AW89" s="8"/>
      <c r="AX89" s="8"/>
      <c r="AY89" s="123"/>
      <c r="AZ89" s="123"/>
      <c r="BA89" s="123"/>
      <c r="BB89" s="8"/>
      <c r="BC89" s="8"/>
      <c r="BD89" s="8"/>
      <c r="BE89" s="123"/>
      <c r="BF89" s="123"/>
      <c r="BG89" s="123"/>
      <c r="BH89" s="8"/>
      <c r="BI89" s="8"/>
      <c r="BJ89" s="8"/>
      <c r="BK89" s="123"/>
      <c r="BL89" s="123"/>
      <c r="BM89" s="123"/>
      <c r="BN89" s="8"/>
      <c r="BO89" s="8"/>
      <c r="BP89" s="8"/>
      <c r="BQ89" s="123"/>
      <c r="BR89" s="123"/>
      <c r="BS89" s="123"/>
      <c r="BT89" s="8"/>
      <c r="BX89" s="8"/>
    </row>
    <row r="90" spans="1:76" hidden="1" x14ac:dyDescent="0.2">
      <c r="A90" s="8"/>
      <c r="B90" s="8"/>
      <c r="C90" s="8"/>
      <c r="D90" s="124"/>
      <c r="E90" s="8"/>
      <c r="F90" s="8"/>
      <c r="G90" s="8"/>
      <c r="H90" s="125"/>
      <c r="I90" s="8"/>
      <c r="J90" s="8"/>
      <c r="K90" s="8"/>
      <c r="L90" s="8"/>
      <c r="M90" s="8"/>
      <c r="N90" s="123"/>
      <c r="O90" s="123"/>
      <c r="P90" s="123"/>
      <c r="Q90" s="123"/>
      <c r="R90" s="8"/>
      <c r="S90" s="8"/>
      <c r="T90" s="8"/>
      <c r="U90" s="123"/>
      <c r="V90" s="123"/>
      <c r="W90" s="123"/>
      <c r="X90" s="8"/>
      <c r="Y90" s="8"/>
      <c r="Z90" s="8"/>
      <c r="AA90" s="123"/>
      <c r="AB90" s="123"/>
      <c r="AC90" s="123"/>
      <c r="AD90" s="8"/>
      <c r="AE90" s="8"/>
      <c r="AF90" s="8"/>
      <c r="AG90" s="123"/>
      <c r="AH90" s="123"/>
      <c r="AI90" s="123"/>
      <c r="AJ90" s="8"/>
      <c r="AK90" s="8"/>
      <c r="AL90" s="8"/>
      <c r="AM90" s="123"/>
      <c r="AN90" s="123"/>
      <c r="AO90" s="123"/>
      <c r="AP90" s="8"/>
      <c r="AQ90" s="8"/>
      <c r="AR90" s="8"/>
      <c r="AS90" s="123"/>
      <c r="AT90" s="123"/>
      <c r="AU90" s="123"/>
      <c r="AV90" s="8"/>
      <c r="AW90" s="8"/>
      <c r="AX90" s="8"/>
      <c r="AY90" s="123"/>
      <c r="AZ90" s="123"/>
      <c r="BA90" s="123"/>
      <c r="BB90" s="8"/>
      <c r="BC90" s="8"/>
      <c r="BD90" s="8"/>
      <c r="BE90" s="123"/>
      <c r="BF90" s="123"/>
      <c r="BG90" s="123"/>
      <c r="BH90" s="8"/>
      <c r="BI90" s="8"/>
      <c r="BJ90" s="8"/>
      <c r="BK90" s="123"/>
      <c r="BL90" s="123"/>
      <c r="BM90" s="123"/>
      <c r="BN90" s="8"/>
      <c r="BO90" s="8"/>
      <c r="BP90" s="8"/>
      <c r="BQ90" s="123"/>
      <c r="BR90" s="123"/>
      <c r="BS90" s="123"/>
      <c r="BT90" s="8"/>
      <c r="BX90" s="8"/>
    </row>
    <row r="91" spans="1:76" hidden="1" x14ac:dyDescent="0.2">
      <c r="A91" s="8"/>
      <c r="B91" s="8"/>
      <c r="C91" s="8"/>
      <c r="D91" s="124"/>
      <c r="E91" s="8"/>
      <c r="F91" s="8"/>
      <c r="G91" s="8"/>
      <c r="H91" s="125"/>
      <c r="I91" s="8"/>
      <c r="J91" s="8"/>
      <c r="K91" s="8"/>
      <c r="L91" s="8"/>
      <c r="M91" s="8"/>
      <c r="N91" s="123"/>
      <c r="O91" s="123"/>
      <c r="P91" s="123"/>
      <c r="Q91" s="123"/>
      <c r="R91" s="8"/>
      <c r="S91" s="8"/>
      <c r="T91" s="8"/>
      <c r="U91" s="123"/>
      <c r="V91" s="123"/>
      <c r="W91" s="123"/>
      <c r="X91" s="8"/>
      <c r="Y91" s="8"/>
      <c r="Z91" s="8"/>
      <c r="AA91" s="123"/>
      <c r="AB91" s="123"/>
      <c r="AC91" s="123"/>
      <c r="AD91" s="8"/>
      <c r="AE91" s="8"/>
      <c r="AF91" s="8"/>
      <c r="AG91" s="123"/>
      <c r="AH91" s="123"/>
      <c r="AI91" s="123"/>
      <c r="AJ91" s="8"/>
      <c r="AK91" s="8"/>
      <c r="AL91" s="8"/>
      <c r="AM91" s="123"/>
      <c r="AN91" s="123"/>
      <c r="AO91" s="123"/>
      <c r="AP91" s="8"/>
      <c r="AQ91" s="8"/>
      <c r="AR91" s="8"/>
      <c r="AS91" s="123"/>
      <c r="AT91" s="123"/>
      <c r="AU91" s="123"/>
      <c r="AV91" s="8"/>
      <c r="AW91" s="8"/>
      <c r="AX91" s="8"/>
      <c r="AY91" s="123"/>
      <c r="AZ91" s="123"/>
      <c r="BA91" s="123"/>
      <c r="BB91" s="8"/>
      <c r="BC91" s="8"/>
      <c r="BD91" s="8"/>
      <c r="BE91" s="123"/>
      <c r="BF91" s="123"/>
      <c r="BG91" s="123"/>
      <c r="BH91" s="8"/>
      <c r="BI91" s="8"/>
      <c r="BJ91" s="8"/>
      <c r="BK91" s="123"/>
      <c r="BL91" s="123"/>
      <c r="BM91" s="123"/>
      <c r="BN91" s="8"/>
      <c r="BO91" s="8"/>
      <c r="BP91" s="8"/>
      <c r="BQ91" s="123"/>
      <c r="BR91" s="123"/>
      <c r="BS91" s="123"/>
      <c r="BT91" s="8"/>
      <c r="BX91" s="8"/>
    </row>
    <row r="92" spans="1:76" hidden="1" x14ac:dyDescent="0.2">
      <c r="A92" s="8"/>
      <c r="B92" s="8"/>
      <c r="C92" s="8"/>
      <c r="D92" s="124"/>
      <c r="E92" s="8"/>
      <c r="F92" s="8"/>
      <c r="G92" s="8"/>
      <c r="H92" s="125"/>
      <c r="I92" s="8"/>
      <c r="J92" s="8"/>
      <c r="K92" s="8"/>
      <c r="L92" s="8"/>
      <c r="M92" s="8"/>
      <c r="N92" s="123"/>
      <c r="O92" s="123"/>
      <c r="P92" s="123"/>
      <c r="Q92" s="123"/>
      <c r="R92" s="8"/>
      <c r="S92" s="8"/>
      <c r="T92" s="8"/>
      <c r="U92" s="123"/>
      <c r="V92" s="123"/>
      <c r="W92" s="123"/>
      <c r="X92" s="8"/>
      <c r="Y92" s="8"/>
      <c r="Z92" s="8"/>
      <c r="AA92" s="123"/>
      <c r="AB92" s="123"/>
      <c r="AC92" s="123"/>
      <c r="AD92" s="8"/>
      <c r="AE92" s="8"/>
      <c r="AF92" s="8"/>
      <c r="AG92" s="123"/>
      <c r="AH92" s="123"/>
      <c r="AI92" s="123"/>
      <c r="AJ92" s="8"/>
      <c r="AK92" s="8"/>
      <c r="AL92" s="8"/>
      <c r="AM92" s="123"/>
      <c r="AN92" s="123"/>
      <c r="AO92" s="123"/>
      <c r="AP92" s="8"/>
      <c r="AQ92" s="8"/>
      <c r="AR92" s="8"/>
      <c r="AS92" s="123"/>
      <c r="AT92" s="123"/>
      <c r="AU92" s="123"/>
      <c r="AV92" s="8"/>
      <c r="AW92" s="8"/>
      <c r="AX92" s="8"/>
      <c r="AY92" s="123"/>
      <c r="AZ92" s="123"/>
      <c r="BA92" s="123"/>
      <c r="BB92" s="8"/>
      <c r="BC92" s="8"/>
      <c r="BD92" s="8"/>
      <c r="BE92" s="123"/>
      <c r="BF92" s="123"/>
      <c r="BG92" s="123"/>
      <c r="BH92" s="8"/>
      <c r="BI92" s="8"/>
      <c r="BJ92" s="8"/>
      <c r="BK92" s="123"/>
      <c r="BL92" s="123"/>
      <c r="BM92" s="123"/>
      <c r="BN92" s="8"/>
      <c r="BO92" s="8"/>
      <c r="BP92" s="8"/>
      <c r="BQ92" s="123"/>
      <c r="BR92" s="123"/>
      <c r="BS92" s="123"/>
      <c r="BT92" s="8"/>
      <c r="BX92" s="8"/>
    </row>
    <row r="93" spans="1:76" hidden="1" x14ac:dyDescent="0.2">
      <c r="A93" s="8"/>
      <c r="B93" s="8"/>
      <c r="C93" s="8"/>
      <c r="D93" s="124"/>
      <c r="E93" s="8"/>
      <c r="F93" s="8"/>
      <c r="G93" s="8"/>
      <c r="H93" s="125"/>
      <c r="I93" s="8"/>
      <c r="J93" s="8"/>
      <c r="K93" s="8"/>
      <c r="L93" s="8"/>
      <c r="M93" s="8"/>
      <c r="N93" s="123"/>
      <c r="O93" s="123"/>
      <c r="P93" s="123"/>
      <c r="Q93" s="123"/>
      <c r="R93" s="8"/>
      <c r="S93" s="8"/>
      <c r="T93" s="8"/>
      <c r="U93" s="123"/>
      <c r="V93" s="123"/>
      <c r="W93" s="123"/>
      <c r="X93" s="8"/>
      <c r="Y93" s="8"/>
      <c r="Z93" s="8"/>
      <c r="AA93" s="123"/>
      <c r="AB93" s="123"/>
      <c r="AC93" s="123"/>
      <c r="AD93" s="8"/>
      <c r="AE93" s="8"/>
      <c r="AF93" s="8"/>
      <c r="AG93" s="123"/>
      <c r="AH93" s="123"/>
      <c r="AI93" s="123"/>
      <c r="AJ93" s="8"/>
      <c r="AK93" s="8"/>
      <c r="AL93" s="8"/>
      <c r="AM93" s="123"/>
      <c r="AN93" s="123"/>
      <c r="AO93" s="123"/>
      <c r="AP93" s="8"/>
      <c r="AQ93" s="8"/>
      <c r="AR93" s="8"/>
      <c r="AS93" s="123"/>
      <c r="AT93" s="123"/>
      <c r="AU93" s="123"/>
      <c r="AV93" s="8"/>
      <c r="AW93" s="8"/>
      <c r="AX93" s="8"/>
      <c r="AY93" s="123"/>
      <c r="AZ93" s="123"/>
      <c r="BA93" s="123"/>
      <c r="BB93" s="8"/>
      <c r="BC93" s="8"/>
      <c r="BD93" s="8"/>
      <c r="BE93" s="123"/>
      <c r="BF93" s="123"/>
      <c r="BG93" s="123"/>
      <c r="BH93" s="8"/>
      <c r="BI93" s="8"/>
      <c r="BJ93" s="8"/>
      <c r="BK93" s="123"/>
      <c r="BL93" s="123"/>
      <c r="BM93" s="123"/>
      <c r="BN93" s="8"/>
      <c r="BO93" s="8"/>
      <c r="BP93" s="8"/>
      <c r="BQ93" s="123"/>
      <c r="BR93" s="123"/>
      <c r="BS93" s="123"/>
      <c r="BT93" s="8"/>
      <c r="BX93" s="8"/>
    </row>
    <row r="94" spans="1:76" hidden="1" x14ac:dyDescent="0.2">
      <c r="A94" s="8"/>
      <c r="B94" s="8"/>
      <c r="C94" s="8"/>
      <c r="D94" s="124"/>
      <c r="E94" s="8"/>
      <c r="F94" s="8"/>
      <c r="G94" s="8"/>
      <c r="H94" s="125"/>
      <c r="I94" s="8"/>
      <c r="J94" s="8"/>
      <c r="K94" s="8"/>
      <c r="L94" s="8"/>
      <c r="M94" s="8"/>
      <c r="N94" s="123"/>
      <c r="O94" s="123"/>
      <c r="P94" s="123"/>
      <c r="Q94" s="123"/>
      <c r="R94" s="8"/>
      <c r="S94" s="8"/>
      <c r="T94" s="8"/>
      <c r="U94" s="123"/>
      <c r="V94" s="123"/>
      <c r="W94" s="123"/>
      <c r="X94" s="8"/>
      <c r="Y94" s="8"/>
      <c r="Z94" s="8"/>
      <c r="AA94" s="123"/>
      <c r="AB94" s="123"/>
      <c r="AC94" s="123"/>
      <c r="AD94" s="8"/>
      <c r="AE94" s="8"/>
      <c r="AF94" s="8"/>
      <c r="AG94" s="123"/>
      <c r="AH94" s="123"/>
      <c r="AI94" s="123"/>
      <c r="AJ94" s="8"/>
      <c r="AK94" s="8"/>
      <c r="AL94" s="8"/>
      <c r="AM94" s="123"/>
      <c r="AN94" s="123"/>
      <c r="AO94" s="123"/>
      <c r="AP94" s="8"/>
      <c r="AQ94" s="8"/>
      <c r="AR94" s="8"/>
      <c r="AS94" s="123"/>
      <c r="AT94" s="123"/>
      <c r="AU94" s="123"/>
      <c r="AV94" s="8"/>
      <c r="AW94" s="8"/>
      <c r="AX94" s="8"/>
      <c r="AY94" s="123"/>
      <c r="AZ94" s="123"/>
      <c r="BA94" s="123"/>
      <c r="BB94" s="8"/>
      <c r="BC94" s="8"/>
      <c r="BD94" s="8"/>
      <c r="BE94" s="123"/>
      <c r="BF94" s="123"/>
      <c r="BG94" s="123"/>
      <c r="BH94" s="8"/>
      <c r="BI94" s="8"/>
      <c r="BJ94" s="8"/>
      <c r="BK94" s="123"/>
      <c r="BL94" s="123"/>
      <c r="BM94" s="123"/>
      <c r="BN94" s="8"/>
      <c r="BO94" s="8"/>
      <c r="BP94" s="8"/>
      <c r="BQ94" s="123"/>
      <c r="BR94" s="123"/>
      <c r="BS94" s="123"/>
      <c r="BT94" s="8"/>
      <c r="BX94" s="8"/>
    </row>
    <row r="95" spans="1:76" hidden="1" x14ac:dyDescent="0.2">
      <c r="A95" s="8"/>
      <c r="B95" s="8"/>
      <c r="C95" s="8"/>
      <c r="D95" s="124"/>
      <c r="E95" s="8"/>
      <c r="F95" s="8"/>
      <c r="G95" s="8"/>
      <c r="H95" s="125"/>
      <c r="I95" s="8"/>
      <c r="J95" s="8"/>
      <c r="K95" s="8"/>
      <c r="L95" s="8"/>
      <c r="M95" s="8"/>
      <c r="N95" s="123"/>
      <c r="O95" s="123"/>
      <c r="P95" s="123"/>
      <c r="Q95" s="123"/>
      <c r="R95" s="8"/>
      <c r="S95" s="8"/>
      <c r="T95" s="8"/>
      <c r="U95" s="123"/>
      <c r="V95" s="123"/>
      <c r="W95" s="123"/>
      <c r="X95" s="8"/>
      <c r="Y95" s="8"/>
      <c r="Z95" s="8"/>
      <c r="AA95" s="123"/>
      <c r="AB95" s="123"/>
      <c r="AC95" s="123"/>
      <c r="AD95" s="8"/>
      <c r="AE95" s="8"/>
      <c r="AF95" s="8"/>
      <c r="AG95" s="123"/>
      <c r="AH95" s="123"/>
      <c r="AI95" s="123"/>
      <c r="AJ95" s="8"/>
      <c r="AK95" s="8"/>
      <c r="AL95" s="8"/>
      <c r="AM95" s="123"/>
      <c r="AN95" s="123"/>
      <c r="AO95" s="123"/>
      <c r="AP95" s="8"/>
      <c r="AQ95" s="8"/>
      <c r="AR95" s="8"/>
      <c r="AS95" s="123"/>
      <c r="AT95" s="123"/>
      <c r="AU95" s="123"/>
      <c r="AV95" s="8"/>
      <c r="AW95" s="8"/>
      <c r="AX95" s="8"/>
      <c r="AY95" s="123"/>
      <c r="AZ95" s="123"/>
      <c r="BA95" s="123"/>
      <c r="BB95" s="8"/>
      <c r="BC95" s="8"/>
      <c r="BD95" s="8"/>
      <c r="BE95" s="123"/>
      <c r="BF95" s="123"/>
      <c r="BG95" s="123"/>
      <c r="BH95" s="8"/>
      <c r="BI95" s="8"/>
      <c r="BJ95" s="8"/>
      <c r="BK95" s="123"/>
      <c r="BL95" s="123"/>
      <c r="BM95" s="123"/>
      <c r="BN95" s="8"/>
      <c r="BO95" s="8"/>
      <c r="BP95" s="8"/>
      <c r="BQ95" s="123"/>
      <c r="BR95" s="123"/>
      <c r="BS95" s="123"/>
      <c r="BT95" s="8"/>
      <c r="BX95" s="8"/>
    </row>
    <row r="96" spans="1:76" hidden="1" x14ac:dyDescent="0.2">
      <c r="A96" s="8"/>
      <c r="B96" s="8"/>
      <c r="C96" s="8"/>
      <c r="D96" s="124"/>
      <c r="E96" s="8"/>
      <c r="F96" s="8"/>
      <c r="G96" s="8"/>
      <c r="H96" s="125"/>
      <c r="I96" s="8"/>
      <c r="J96" s="8"/>
      <c r="K96" s="8"/>
      <c r="L96" s="8"/>
      <c r="M96" s="8"/>
      <c r="N96" s="123"/>
      <c r="O96" s="123"/>
      <c r="P96" s="123"/>
      <c r="Q96" s="123"/>
      <c r="R96" s="8"/>
      <c r="S96" s="8"/>
      <c r="T96" s="8"/>
      <c r="U96" s="123"/>
      <c r="V96" s="123"/>
      <c r="W96" s="123"/>
      <c r="X96" s="8"/>
      <c r="Y96" s="8"/>
      <c r="Z96" s="8"/>
      <c r="AA96" s="123"/>
      <c r="AB96" s="123"/>
      <c r="AC96" s="123"/>
      <c r="AD96" s="8"/>
      <c r="AE96" s="8"/>
      <c r="AF96" s="8"/>
      <c r="AG96" s="123"/>
      <c r="AH96" s="123"/>
      <c r="AI96" s="123"/>
      <c r="AJ96" s="8"/>
      <c r="AK96" s="8"/>
      <c r="AL96" s="8"/>
      <c r="AM96" s="123"/>
      <c r="AN96" s="123"/>
      <c r="AO96" s="123"/>
      <c r="AP96" s="8"/>
      <c r="AQ96" s="8"/>
      <c r="AR96" s="8"/>
      <c r="AS96" s="123"/>
      <c r="AT96" s="123"/>
      <c r="AU96" s="123"/>
      <c r="AV96" s="8"/>
      <c r="AW96" s="8"/>
      <c r="AX96" s="8"/>
      <c r="AY96" s="123"/>
      <c r="AZ96" s="123"/>
      <c r="BA96" s="123"/>
      <c r="BB96" s="8"/>
      <c r="BC96" s="8"/>
      <c r="BD96" s="8"/>
      <c r="BE96" s="123"/>
      <c r="BF96" s="123"/>
      <c r="BG96" s="123"/>
      <c r="BH96" s="8"/>
      <c r="BI96" s="8"/>
      <c r="BJ96" s="8"/>
      <c r="BK96" s="123"/>
      <c r="BL96" s="123"/>
      <c r="BM96" s="123"/>
      <c r="BN96" s="8"/>
      <c r="BO96" s="8"/>
      <c r="BP96" s="8"/>
      <c r="BQ96" s="123"/>
      <c r="BR96" s="123"/>
      <c r="BS96" s="123"/>
      <c r="BT96" s="8"/>
      <c r="BX96" s="8"/>
    </row>
    <row r="97" spans="1:76" hidden="1" x14ac:dyDescent="0.2">
      <c r="A97" s="8"/>
      <c r="B97" s="8"/>
      <c r="C97" s="8"/>
      <c r="D97" s="124"/>
      <c r="E97" s="8"/>
      <c r="F97" s="8"/>
      <c r="G97" s="8"/>
      <c r="H97" s="125"/>
      <c r="I97" s="8"/>
      <c r="J97" s="8"/>
      <c r="K97" s="8"/>
      <c r="L97" s="8"/>
      <c r="M97" s="8"/>
      <c r="N97" s="123"/>
      <c r="O97" s="123"/>
      <c r="P97" s="123"/>
      <c r="Q97" s="123"/>
      <c r="R97" s="8"/>
      <c r="S97" s="8"/>
      <c r="T97" s="8"/>
      <c r="U97" s="123"/>
      <c r="V97" s="123"/>
      <c r="W97" s="123"/>
      <c r="X97" s="8"/>
      <c r="Y97" s="8"/>
      <c r="Z97" s="8"/>
      <c r="AA97" s="123"/>
      <c r="AB97" s="123"/>
      <c r="AC97" s="123"/>
      <c r="AD97" s="8"/>
      <c r="AE97" s="8"/>
      <c r="AF97" s="8"/>
      <c r="AG97" s="123"/>
      <c r="AH97" s="123"/>
      <c r="AI97" s="123"/>
      <c r="AJ97" s="8"/>
      <c r="AK97" s="8"/>
      <c r="AL97" s="8"/>
      <c r="AM97" s="123"/>
      <c r="AN97" s="123"/>
      <c r="AO97" s="123"/>
      <c r="AP97" s="8"/>
      <c r="AQ97" s="8"/>
      <c r="AR97" s="8"/>
      <c r="AS97" s="123"/>
      <c r="AT97" s="123"/>
      <c r="AU97" s="123"/>
      <c r="AV97" s="8"/>
      <c r="AW97" s="8"/>
      <c r="AX97" s="8"/>
      <c r="AY97" s="123"/>
      <c r="AZ97" s="123"/>
      <c r="BA97" s="123"/>
      <c r="BB97" s="8"/>
      <c r="BC97" s="8"/>
      <c r="BD97" s="8"/>
      <c r="BE97" s="123"/>
      <c r="BF97" s="123"/>
      <c r="BG97" s="123"/>
      <c r="BH97" s="8"/>
      <c r="BI97" s="8"/>
      <c r="BJ97" s="8"/>
      <c r="BK97" s="123"/>
      <c r="BL97" s="123"/>
      <c r="BM97" s="123"/>
      <c r="BN97" s="8"/>
      <c r="BO97" s="8"/>
      <c r="BP97" s="8"/>
      <c r="BQ97" s="123"/>
      <c r="BR97" s="123"/>
      <c r="BS97" s="123"/>
      <c r="BT97" s="8"/>
      <c r="BX97" s="8"/>
    </row>
    <row r="98" spans="1:76" hidden="1" x14ac:dyDescent="0.2">
      <c r="A98" s="8"/>
      <c r="B98" s="8"/>
      <c r="C98" s="8"/>
      <c r="D98" s="124"/>
      <c r="E98" s="8"/>
      <c r="F98" s="8"/>
      <c r="G98" s="8"/>
      <c r="H98" s="125"/>
      <c r="I98" s="8"/>
      <c r="J98" s="8"/>
      <c r="K98" s="8"/>
      <c r="L98" s="8"/>
      <c r="M98" s="8"/>
      <c r="N98" s="123"/>
      <c r="O98" s="123"/>
      <c r="P98" s="123"/>
      <c r="Q98" s="123"/>
      <c r="R98" s="8"/>
      <c r="S98" s="8"/>
      <c r="T98" s="8"/>
      <c r="U98" s="123"/>
      <c r="V98" s="123"/>
      <c r="W98" s="123"/>
      <c r="X98" s="8"/>
      <c r="Y98" s="8"/>
      <c r="Z98" s="8"/>
      <c r="AA98" s="123"/>
      <c r="AB98" s="123"/>
      <c r="AC98" s="123"/>
      <c r="AD98" s="8"/>
      <c r="AE98" s="8"/>
      <c r="AF98" s="8"/>
      <c r="AG98" s="123"/>
      <c r="AH98" s="123"/>
      <c r="AI98" s="123"/>
      <c r="AJ98" s="8"/>
      <c r="AK98" s="8"/>
      <c r="AL98" s="8"/>
      <c r="AM98" s="123"/>
      <c r="AN98" s="123"/>
      <c r="AO98" s="123"/>
      <c r="AP98" s="8"/>
      <c r="AQ98" s="8"/>
      <c r="AR98" s="8"/>
      <c r="AS98" s="123"/>
      <c r="AT98" s="123"/>
      <c r="AU98" s="123"/>
      <c r="AV98" s="8"/>
      <c r="AW98" s="8"/>
      <c r="AX98" s="8"/>
      <c r="AY98" s="123"/>
      <c r="AZ98" s="123"/>
      <c r="BA98" s="123"/>
      <c r="BB98" s="8"/>
      <c r="BC98" s="8"/>
      <c r="BD98" s="8"/>
      <c r="BE98" s="123"/>
      <c r="BF98" s="123"/>
      <c r="BG98" s="123"/>
      <c r="BH98" s="8"/>
      <c r="BI98" s="8"/>
      <c r="BJ98" s="8"/>
      <c r="BK98" s="123"/>
      <c r="BL98" s="123"/>
      <c r="BM98" s="123"/>
      <c r="BN98" s="8"/>
      <c r="BO98" s="8"/>
      <c r="BP98" s="8"/>
      <c r="BQ98" s="123"/>
      <c r="BR98" s="123"/>
      <c r="BS98" s="123"/>
      <c r="BT98" s="8"/>
      <c r="BX98" s="8"/>
    </row>
    <row r="99" spans="1:76" hidden="1" x14ac:dyDescent="0.2">
      <c r="A99" s="8"/>
      <c r="B99" s="8"/>
      <c r="C99" s="8"/>
      <c r="D99" s="124"/>
      <c r="E99" s="8"/>
      <c r="F99" s="8"/>
      <c r="G99" s="8"/>
      <c r="H99" s="125"/>
      <c r="I99" s="8"/>
      <c r="J99" s="8"/>
      <c r="K99" s="8"/>
      <c r="L99" s="8"/>
      <c r="M99" s="8"/>
      <c r="N99" s="123"/>
      <c r="O99" s="123"/>
      <c r="P99" s="123"/>
      <c r="Q99" s="123"/>
      <c r="R99" s="8"/>
      <c r="S99" s="8"/>
      <c r="T99" s="8"/>
      <c r="U99" s="123"/>
      <c r="V99" s="123"/>
      <c r="W99" s="123"/>
      <c r="X99" s="8"/>
      <c r="Y99" s="8"/>
      <c r="Z99" s="8"/>
      <c r="AA99" s="123"/>
      <c r="AB99" s="123"/>
      <c r="AC99" s="123"/>
      <c r="AD99" s="8"/>
      <c r="AE99" s="8"/>
      <c r="AF99" s="8"/>
      <c r="AG99" s="123"/>
      <c r="AH99" s="123"/>
      <c r="AI99" s="123"/>
      <c r="AJ99" s="8"/>
      <c r="AK99" s="8"/>
      <c r="AL99" s="8"/>
      <c r="AM99" s="123"/>
      <c r="AN99" s="123"/>
      <c r="AO99" s="123"/>
      <c r="AP99" s="8"/>
      <c r="AQ99" s="8"/>
      <c r="AR99" s="8"/>
      <c r="AS99" s="123"/>
      <c r="AT99" s="123"/>
      <c r="AU99" s="123"/>
      <c r="AV99" s="8"/>
      <c r="AW99" s="8"/>
      <c r="AX99" s="8"/>
      <c r="AY99" s="123"/>
      <c r="AZ99" s="123"/>
      <c r="BA99" s="123"/>
      <c r="BB99" s="8"/>
      <c r="BC99" s="8"/>
      <c r="BD99" s="8"/>
      <c r="BE99" s="123"/>
      <c r="BF99" s="123"/>
      <c r="BG99" s="123"/>
      <c r="BH99" s="8"/>
      <c r="BI99" s="8"/>
      <c r="BJ99" s="8"/>
      <c r="BK99" s="123"/>
      <c r="BL99" s="123"/>
      <c r="BM99" s="123"/>
      <c r="BN99" s="8"/>
      <c r="BO99" s="8"/>
      <c r="BP99" s="8"/>
      <c r="BQ99" s="123"/>
      <c r="BR99" s="123"/>
      <c r="BS99" s="123"/>
      <c r="BT99" s="8"/>
      <c r="BX99" s="8"/>
    </row>
    <row r="100" spans="1:76" x14ac:dyDescent="0.2"/>
    <row r="101" spans="1:76" x14ac:dyDescent="0.2"/>
    <row r="102" spans="1:76" x14ac:dyDescent="0.2"/>
    <row r="103" spans="1:76" x14ac:dyDescent="0.2"/>
    <row r="104" spans="1:76" x14ac:dyDescent="0.2"/>
  </sheetData>
  <sheetProtection formatCells="0" formatColumns="0" formatRows="0"/>
  <mergeCells count="48">
    <mergeCell ref="H46:I46"/>
    <mergeCell ref="H47:I47"/>
    <mergeCell ref="C3:E3"/>
    <mergeCell ref="M8:N8"/>
    <mergeCell ref="H59:I59"/>
    <mergeCell ref="H48:I48"/>
    <mergeCell ref="H49:I49"/>
    <mergeCell ref="H50:I50"/>
    <mergeCell ref="H51:I51"/>
    <mergeCell ref="H52:I52"/>
    <mergeCell ref="H53:I53"/>
    <mergeCell ref="H58:I58"/>
    <mergeCell ref="C1:E1"/>
    <mergeCell ref="C2:E2"/>
    <mergeCell ref="H66:I66"/>
    <mergeCell ref="H67:I67"/>
    <mergeCell ref="F43:I43"/>
    <mergeCell ref="H60:I60"/>
    <mergeCell ref="H61:I61"/>
    <mergeCell ref="H62:I62"/>
    <mergeCell ref="H63:I63"/>
    <mergeCell ref="H64:I64"/>
    <mergeCell ref="H65:I65"/>
    <mergeCell ref="H54:I54"/>
    <mergeCell ref="H55:I55"/>
    <mergeCell ref="H56:I56"/>
    <mergeCell ref="H57:I57"/>
    <mergeCell ref="H45:I45"/>
    <mergeCell ref="BT10:BV10"/>
    <mergeCell ref="BQ10:BS10"/>
    <mergeCell ref="BN10:BP10"/>
    <mergeCell ref="BK10:BM10"/>
    <mergeCell ref="BH10:BJ10"/>
    <mergeCell ref="BE10:BG10"/>
    <mergeCell ref="BB10:BD10"/>
    <mergeCell ref="AY10:BA10"/>
    <mergeCell ref="AV10:AX10"/>
    <mergeCell ref="AS10:AU10"/>
    <mergeCell ref="AP10:AR10"/>
    <mergeCell ref="AM10:AO10"/>
    <mergeCell ref="AJ10:AL10"/>
    <mergeCell ref="AG10:AI10"/>
    <mergeCell ref="AD10:AF10"/>
    <mergeCell ref="AA10:AC10"/>
    <mergeCell ref="X10:Z10"/>
    <mergeCell ref="R10:T10"/>
    <mergeCell ref="U10:W10"/>
    <mergeCell ref="O10:Q10"/>
  </mergeCells>
  <phoneticPr fontId="27" type="noConversion"/>
  <conditionalFormatting sqref="A13:A40">
    <cfRule type="expression" dxfId="149" priority="14">
      <formula>WEEKDAY($A13,2)=6</formula>
    </cfRule>
    <cfRule type="expression" dxfId="148" priority="15">
      <formula>WEEKDAY($A13,2)=7</formula>
    </cfRule>
  </conditionalFormatting>
  <conditionalFormatting sqref="A13:N40">
    <cfRule type="expression" dxfId="147" priority="2">
      <formula>$M13="b"</formula>
    </cfRule>
    <cfRule type="expression" dxfId="146" priority="3">
      <formula>$M13="c"</formula>
    </cfRule>
    <cfRule type="expression" dxfId="145" priority="4">
      <formula>$M13="n"</formula>
    </cfRule>
    <cfRule type="expression" dxfId="144" priority="5">
      <formula>$M13="s"</formula>
    </cfRule>
    <cfRule type="expression" dxfId="143" priority="6">
      <formula>$M13="h"</formula>
    </cfRule>
  </conditionalFormatting>
  <conditionalFormatting sqref="E13:E40">
    <cfRule type="cellIs" dxfId="142" priority="16" operator="greaterThan">
      <formula>0.0416666666666667</formula>
    </cfRule>
  </conditionalFormatting>
  <conditionalFormatting sqref="I5:I8">
    <cfRule type="cellIs" dxfId="141" priority="1" operator="lessThan">
      <formula>0</formula>
    </cfRule>
  </conditionalFormatting>
  <conditionalFormatting sqref="I13:I16 I18:I24 I26:I38">
    <cfRule type="expression" dxfId="140" priority="17" stopIfTrue="1">
      <formula>H13="-"</formula>
    </cfRule>
  </conditionalFormatting>
  <conditionalFormatting sqref="K13:M41">
    <cfRule type="cellIs" dxfId="139" priority="7" stopIfTrue="1" operator="equal">
      <formula>"OK"</formula>
    </cfRule>
    <cfRule type="cellIs" dxfId="138" priority="8" stopIfTrue="1" operator="equal">
      <formula>"Falsch"</formula>
    </cfRule>
  </conditionalFormatting>
  <pageMargins left="0.78740157480314965" right="0.78740157480314965" top="0.78740157480314965" bottom="0.78740157480314965" header="0" footer="0"/>
  <pageSetup paperSize="9" orientation="landscape" horizontalDpi="300" verticalDpi="300" r:id="rId1"/>
  <headerFooter alignWithMargins="0"/>
  <ignoredErrors>
    <ignoredError sqref="BW13:BW40" unlockedFormula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X103"/>
  <sheetViews>
    <sheetView showGridLines="0" zoomScale="90" zoomScaleNormal="90" workbookViewId="0">
      <pane xSplit="14" ySplit="12" topLeftCell="O16" activePane="bottomRight" state="frozen"/>
      <selection activeCell="BW44" sqref="BW44"/>
      <selection pane="topRight" activeCell="BW44" sqref="BW44"/>
      <selection pane="bottomLeft" activeCell="BW44" sqref="BW44"/>
      <selection pane="bottomRight" activeCell="O25" sqref="O25"/>
    </sheetView>
  </sheetViews>
  <sheetFormatPr defaultColWidth="15.7109375" defaultRowHeight="12.75" customHeight="1" zeroHeight="1" x14ac:dyDescent="0.2"/>
  <cols>
    <col min="1" max="1" width="28.7109375" style="4" customWidth="1"/>
    <col min="2" max="2" width="8.140625" style="4" customWidth="1"/>
    <col min="3" max="3" width="8.42578125" style="4" customWidth="1"/>
    <col min="4" max="4" width="6.85546875" style="35" customWidth="1"/>
    <col min="5" max="5" width="8.85546875" style="4" customWidth="1"/>
    <col min="6" max="6" width="16.140625" style="4" customWidth="1"/>
    <col min="7" max="7" width="10.85546875" style="4" hidden="1" customWidth="1"/>
    <col min="8" max="8" width="2.5703125" style="5" customWidth="1"/>
    <col min="9" max="9" width="8.5703125" style="4" customWidth="1"/>
    <col min="10" max="10" width="0.5703125" style="4" customWidth="1"/>
    <col min="11" max="11" width="7.5703125" style="4" customWidth="1"/>
    <col min="12" max="12" width="1.140625" style="4" customWidth="1"/>
    <col min="13" max="13" width="9.5703125" style="4" customWidth="1"/>
    <col min="14" max="14" width="14" style="6" customWidth="1"/>
    <col min="15" max="15" width="19" style="6" customWidth="1"/>
    <col min="16" max="16" width="11" style="6" customWidth="1"/>
    <col min="17" max="17" width="9.5703125" style="6" customWidth="1"/>
    <col min="18" max="18" width="19" style="4" customWidth="1"/>
    <col min="19" max="19" width="11.42578125" style="4" customWidth="1"/>
    <col min="20" max="20" width="9.5703125" style="4" customWidth="1"/>
    <col min="21" max="21" width="19.28515625" style="6" customWidth="1"/>
    <col min="22" max="22" width="11.42578125" style="6" customWidth="1"/>
    <col min="23" max="23" width="9.5703125" style="6" customWidth="1"/>
    <col min="24" max="24" width="19" style="4" customWidth="1"/>
    <col min="25" max="25" width="11" style="4" customWidth="1"/>
    <col min="26" max="26" width="9.5703125" style="4" customWidth="1"/>
    <col min="27" max="27" width="19" style="6" customWidth="1"/>
    <col min="28" max="28" width="11.42578125" style="6" customWidth="1"/>
    <col min="29" max="29" width="9.42578125" style="6" customWidth="1"/>
    <col min="30" max="30" width="19" style="4" customWidth="1"/>
    <col min="31" max="31" width="11.5703125" style="4" customWidth="1"/>
    <col min="32" max="32" width="9.42578125" style="4" customWidth="1"/>
    <col min="33" max="33" width="19" style="6" customWidth="1"/>
    <col min="34" max="34" width="10.85546875" style="6" customWidth="1"/>
    <col min="35" max="35" width="9.85546875" style="6" customWidth="1"/>
    <col min="36" max="36" width="19" style="4" customWidth="1"/>
    <col min="37" max="37" width="11.28515625" style="4" customWidth="1"/>
    <col min="38" max="38" width="10.140625" style="4" customWidth="1"/>
    <col min="39" max="39" width="19" style="6" customWidth="1"/>
    <col min="40" max="40" width="10.85546875" style="6" customWidth="1"/>
    <col min="41" max="41" width="10.42578125" style="6" customWidth="1"/>
    <col min="42" max="42" width="19" style="4" customWidth="1"/>
    <col min="43" max="43" width="10.7109375" style="4" customWidth="1"/>
    <col min="44" max="44" width="9.7109375" style="4" customWidth="1"/>
    <col min="45" max="45" width="19" style="6" customWidth="1"/>
    <col min="46" max="46" width="10.7109375" style="6" customWidth="1"/>
    <col min="47" max="47" width="9.5703125" style="6" customWidth="1"/>
    <col min="48" max="48" width="19" style="4" customWidth="1"/>
    <col min="49" max="49" width="11" style="4" customWidth="1"/>
    <col min="50" max="50" width="9" style="4" customWidth="1"/>
    <col min="51" max="51" width="19" style="6" customWidth="1"/>
    <col min="52" max="52" width="10.7109375" style="6" customWidth="1"/>
    <col min="53" max="53" width="9" style="6" customWidth="1"/>
    <col min="54" max="54" width="19" style="4" customWidth="1"/>
    <col min="55" max="55" width="11.28515625" style="4" customWidth="1"/>
    <col min="56" max="56" width="9.5703125" style="4" customWidth="1"/>
    <col min="57" max="57" width="19" style="6" customWidth="1"/>
    <col min="58" max="58" width="10.7109375" style="6" customWidth="1"/>
    <col min="59" max="59" width="9.28515625" style="6" customWidth="1"/>
    <col min="60" max="60" width="19" style="4" customWidth="1"/>
    <col min="61" max="61" width="10.85546875" style="4" customWidth="1"/>
    <col min="62" max="62" width="9" style="4" customWidth="1"/>
    <col min="63" max="63" width="19" style="6" customWidth="1"/>
    <col min="64" max="64" width="11.140625" style="6" customWidth="1"/>
    <col min="65" max="65" width="9.140625" style="6" customWidth="1"/>
    <col min="66" max="66" width="19" style="4" customWidth="1"/>
    <col min="67" max="67" width="10.7109375" style="4" customWidth="1"/>
    <col min="68" max="68" width="9.28515625" style="4" customWidth="1"/>
    <col min="69" max="69" width="19" style="6" customWidth="1"/>
    <col min="70" max="70" width="11.28515625" style="6" customWidth="1"/>
    <col min="71" max="71" width="10" style="6" customWidth="1"/>
    <col min="72" max="72" width="19" style="4" customWidth="1"/>
    <col min="73" max="73" width="10.85546875" style="7" customWidth="1"/>
    <col min="74" max="74" width="9.28515625" style="7" customWidth="1"/>
    <col min="75" max="75" width="15.7109375" style="7"/>
    <col min="76" max="16384" width="15.7109375" style="4"/>
  </cols>
  <sheetData>
    <row r="1" spans="1:76" x14ac:dyDescent="0.2">
      <c r="A1" s="1" t="str">
        <f>February!A1</f>
        <v>Name Surname</v>
      </c>
      <c r="B1" s="2"/>
      <c r="C1" s="206" t="s">
        <v>35</v>
      </c>
      <c r="D1" s="207"/>
      <c r="E1" s="207"/>
      <c r="F1" s="3">
        <f>February!F1</f>
        <v>0.32083333333333336</v>
      </c>
      <c r="BX1" s="8"/>
    </row>
    <row r="2" spans="1:76" x14ac:dyDescent="0.2">
      <c r="A2" s="1" t="str">
        <f>February!A2</f>
        <v>Email</v>
      </c>
      <c r="C2" s="208" t="s">
        <v>28</v>
      </c>
      <c r="D2" s="207"/>
      <c r="E2" s="207"/>
      <c r="F2" s="9">
        <v>0</v>
      </c>
      <c r="K2" s="7">
        <f>25/12</f>
        <v>2.0833333333333335</v>
      </c>
      <c r="L2" s="10"/>
      <c r="M2" s="10"/>
      <c r="N2" s="11">
        <v>0.83333333333333337</v>
      </c>
      <c r="BX2" s="8"/>
    </row>
    <row r="3" spans="1:76" ht="12" x14ac:dyDescent="0.2">
      <c r="A3" s="1" t="str">
        <f>February!A3</f>
        <v>Role</v>
      </c>
      <c r="C3" s="214"/>
      <c r="D3" s="215"/>
      <c r="E3" s="215"/>
      <c r="F3" s="194"/>
      <c r="L3" s="10"/>
      <c r="M3" s="10"/>
      <c r="N3" s="11"/>
      <c r="BX3" s="8"/>
    </row>
    <row r="4" spans="1:76" ht="12" x14ac:dyDescent="0.2">
      <c r="A4" s="1" t="str">
        <f>February!A4</f>
        <v>Vienna</v>
      </c>
      <c r="D4" s="13"/>
      <c r="E4" s="14" t="s">
        <v>17</v>
      </c>
      <c r="F4" s="15"/>
      <c r="G4" s="16"/>
      <c r="H4" s="17" t="str">
        <f>IF(I4&gt;0,"+","-")</f>
        <v>-</v>
      </c>
      <c r="I4" s="18">
        <f>BW44</f>
        <v>0</v>
      </c>
      <c r="K4" s="19"/>
      <c r="BX4" s="8"/>
    </row>
    <row r="5" spans="1:76" ht="12" x14ac:dyDescent="0.2">
      <c r="D5" s="127" t="s">
        <v>37</v>
      </c>
      <c r="F5" s="20"/>
      <c r="G5" s="21"/>
      <c r="H5" s="17" t="s">
        <v>0</v>
      </c>
      <c r="I5" s="126">
        <f>I4-N2</f>
        <v>-0.83333333333333337</v>
      </c>
      <c r="J5" s="22"/>
      <c r="K5" s="22"/>
      <c r="BX5" s="8"/>
    </row>
    <row r="6" spans="1:76" ht="12" x14ac:dyDescent="0.2">
      <c r="A6" s="166" t="s">
        <v>57</v>
      </c>
      <c r="D6" s="23" t="s">
        <v>29</v>
      </c>
      <c r="E6" s="24"/>
      <c r="F6" s="25"/>
      <c r="G6" s="21"/>
      <c r="H6" s="26" t="s">
        <v>0</v>
      </c>
      <c r="I6" s="27">
        <f>February!I8</f>
        <v>-1.6666666666666667</v>
      </c>
      <c r="J6" s="22"/>
      <c r="K6" s="22"/>
      <c r="N6" s="28"/>
      <c r="O6" s="28"/>
      <c r="P6" s="28"/>
      <c r="Q6" s="28"/>
      <c r="U6" s="28"/>
      <c r="V6" s="28"/>
      <c r="W6" s="28"/>
      <c r="AA6" s="28"/>
      <c r="AB6" s="28"/>
      <c r="AC6" s="28"/>
      <c r="AG6" s="28"/>
      <c r="AH6" s="28"/>
      <c r="AI6" s="28"/>
      <c r="AM6" s="28"/>
      <c r="AN6" s="28"/>
      <c r="AO6" s="28"/>
      <c r="AS6" s="28"/>
      <c r="AT6" s="28"/>
      <c r="AU6" s="28"/>
      <c r="AY6" s="28"/>
      <c r="AZ6" s="28"/>
      <c r="BA6" s="28"/>
      <c r="BE6" s="28"/>
      <c r="BF6" s="28"/>
      <c r="BG6" s="28"/>
      <c r="BK6" s="28"/>
      <c r="BL6" s="28"/>
      <c r="BM6" s="28"/>
      <c r="BQ6" s="28"/>
      <c r="BR6" s="28"/>
      <c r="BS6" s="28"/>
      <c r="BX6" s="8"/>
    </row>
    <row r="7" spans="1:76" ht="12" x14ac:dyDescent="0.2">
      <c r="A7" s="162" t="s">
        <v>58</v>
      </c>
      <c r="D7" s="23" t="s">
        <v>20</v>
      </c>
      <c r="E7" s="24"/>
      <c r="F7" s="25"/>
      <c r="G7" s="21"/>
      <c r="H7" s="26" t="s">
        <v>1</v>
      </c>
      <c r="I7" s="27">
        <v>0</v>
      </c>
      <c r="J7" s="22"/>
      <c r="K7" s="22"/>
      <c r="N7" s="28"/>
      <c r="BX7" s="8"/>
    </row>
    <row r="8" spans="1:76" x14ac:dyDescent="0.2">
      <c r="A8" s="163" t="s">
        <v>59</v>
      </c>
      <c r="D8" s="23" t="s">
        <v>45</v>
      </c>
      <c r="E8" s="24"/>
      <c r="F8" s="25"/>
      <c r="G8" s="21"/>
      <c r="H8" s="26" t="s">
        <v>0</v>
      </c>
      <c r="I8" s="27">
        <f>I5+I6-I7</f>
        <v>-2.5</v>
      </c>
      <c r="J8" s="22"/>
      <c r="K8" s="29"/>
      <c r="M8" s="204"/>
      <c r="N8" s="205"/>
      <c r="BX8" s="8"/>
    </row>
    <row r="9" spans="1:76" ht="12" x14ac:dyDescent="0.2">
      <c r="A9" s="164" t="s">
        <v>60</v>
      </c>
      <c r="D9" s="23" t="s">
        <v>105</v>
      </c>
      <c r="E9" s="24"/>
      <c r="F9" s="25"/>
      <c r="G9" s="21"/>
      <c r="H9" s="17" t="str">
        <f>IF(I9&gt;0,"+","-")</f>
        <v>+</v>
      </c>
      <c r="I9" s="30">
        <f>February!I9+K2-I10</f>
        <v>6.25</v>
      </c>
      <c r="J9" s="22"/>
      <c r="K9" s="31">
        <f>I9+((0+(0/60))/8)</f>
        <v>6.25</v>
      </c>
      <c r="L9" s="32"/>
      <c r="M9" s="32"/>
      <c r="O9" s="33" t="s">
        <v>41</v>
      </c>
      <c r="P9" s="33"/>
      <c r="Q9" s="33"/>
      <c r="U9" s="33"/>
      <c r="V9" s="33"/>
      <c r="W9" s="33"/>
      <c r="AA9" s="33"/>
      <c r="AB9" s="33"/>
      <c r="AC9" s="33"/>
      <c r="AG9" s="33"/>
      <c r="AH9" s="33"/>
      <c r="AI9" s="33"/>
      <c r="AM9" s="33"/>
      <c r="AN9" s="33"/>
      <c r="AO9" s="33"/>
      <c r="AS9" s="33"/>
      <c r="AT9" s="33"/>
      <c r="AU9" s="33"/>
      <c r="AY9" s="33"/>
      <c r="AZ9" s="33"/>
      <c r="BA9" s="33"/>
      <c r="BE9" s="33"/>
      <c r="BF9" s="33"/>
      <c r="BG9" s="33"/>
      <c r="BK9" s="33"/>
      <c r="BL9" s="33"/>
      <c r="BM9" s="33"/>
      <c r="BQ9" s="33"/>
      <c r="BR9" s="33"/>
      <c r="BS9" s="33"/>
      <c r="BX9" s="8"/>
    </row>
    <row r="10" spans="1:76" s="147" customFormat="1" ht="43.5" customHeight="1" x14ac:dyDescent="0.2">
      <c r="A10" s="165" t="s">
        <v>61</v>
      </c>
      <c r="D10" s="157" t="s">
        <v>21</v>
      </c>
      <c r="E10" s="148"/>
      <c r="F10" s="149"/>
      <c r="G10" s="150"/>
      <c r="H10" s="151"/>
      <c r="I10" s="152">
        <v>0</v>
      </c>
      <c r="J10" s="153"/>
      <c r="K10" s="153"/>
      <c r="M10" s="178" t="s">
        <v>63</v>
      </c>
      <c r="N10" s="154" t="s">
        <v>34</v>
      </c>
      <c r="O10" s="201" t="str">
        <f>February!O10</f>
        <v>Project Name 1</v>
      </c>
      <c r="P10" s="202"/>
      <c r="Q10" s="203"/>
      <c r="R10" s="201" t="str">
        <f>February!R10</f>
        <v>Project Name 2</v>
      </c>
      <c r="S10" s="202"/>
      <c r="T10" s="203"/>
      <c r="U10" s="201" t="str">
        <f>February!U10</f>
        <v>Project Name 3</v>
      </c>
      <c r="V10" s="202"/>
      <c r="W10" s="203"/>
      <c r="X10" s="201" t="str">
        <f>February!X10</f>
        <v>Project Name 4</v>
      </c>
      <c r="Y10" s="202"/>
      <c r="Z10" s="203"/>
      <c r="AA10" s="201" t="str">
        <f>February!AA10</f>
        <v>Project Name 5</v>
      </c>
      <c r="AB10" s="202"/>
      <c r="AC10" s="203"/>
      <c r="AD10" s="201" t="str">
        <f>February!AD10</f>
        <v>Project Name 6</v>
      </c>
      <c r="AE10" s="202"/>
      <c r="AF10" s="203"/>
      <c r="AG10" s="201" t="str">
        <f>February!AG10</f>
        <v>Project Name 7</v>
      </c>
      <c r="AH10" s="202"/>
      <c r="AI10" s="203"/>
      <c r="AJ10" s="201" t="str">
        <f>February!AJ10</f>
        <v>Project Name 8</v>
      </c>
      <c r="AK10" s="202"/>
      <c r="AL10" s="203"/>
      <c r="AM10" s="201" t="str">
        <f>February!AM10</f>
        <v>Project Name 9</v>
      </c>
      <c r="AN10" s="202"/>
      <c r="AO10" s="203"/>
      <c r="AP10" s="201" t="str">
        <f>February!AP10</f>
        <v>Project Name 10</v>
      </c>
      <c r="AQ10" s="202"/>
      <c r="AR10" s="203"/>
      <c r="AS10" s="201" t="str">
        <f>February!AS10</f>
        <v>Project Name 11</v>
      </c>
      <c r="AT10" s="202"/>
      <c r="AU10" s="203"/>
      <c r="AV10" s="201" t="str">
        <f>February!AV10</f>
        <v>Project Name 12</v>
      </c>
      <c r="AW10" s="202"/>
      <c r="AX10" s="203"/>
      <c r="AY10" s="201" t="str">
        <f>February!AY10</f>
        <v>Project Name 13</v>
      </c>
      <c r="AZ10" s="202"/>
      <c r="BA10" s="203"/>
      <c r="BB10" s="201" t="str">
        <f>February!BB10</f>
        <v>Project Name 14</v>
      </c>
      <c r="BC10" s="202"/>
      <c r="BD10" s="203"/>
      <c r="BE10" s="201" t="str">
        <f>February!BE10</f>
        <v>Project Name 15</v>
      </c>
      <c r="BF10" s="202"/>
      <c r="BG10" s="203"/>
      <c r="BH10" s="201" t="str">
        <f>February!BH10</f>
        <v>Project Name 16</v>
      </c>
      <c r="BI10" s="202"/>
      <c r="BJ10" s="203"/>
      <c r="BK10" s="201" t="str">
        <f>February!BK10</f>
        <v>Project Name 17</v>
      </c>
      <c r="BL10" s="202"/>
      <c r="BM10" s="203"/>
      <c r="BN10" s="201" t="str">
        <f>February!BN10</f>
        <v>Project Name 18</v>
      </c>
      <c r="BO10" s="202"/>
      <c r="BP10" s="203"/>
      <c r="BQ10" s="201" t="str">
        <f>February!BQ10</f>
        <v>Project Name 19</v>
      </c>
      <c r="BR10" s="202"/>
      <c r="BS10" s="203"/>
      <c r="BT10" s="201" t="str">
        <f>February!BT10</f>
        <v>Project Name 20</v>
      </c>
      <c r="BU10" s="202"/>
      <c r="BV10" s="202"/>
      <c r="BW10" s="155"/>
      <c r="BX10" s="156"/>
    </row>
    <row r="11" spans="1:76" ht="25.5" customHeight="1" x14ac:dyDescent="0.2">
      <c r="A11" s="1" t="s">
        <v>62</v>
      </c>
      <c r="B11" s="34"/>
      <c r="L11" s="36"/>
      <c r="M11" s="179" t="s">
        <v>57</v>
      </c>
      <c r="N11" s="159" t="str">
        <f>February!N11</f>
        <v>General Activity Name Surname</v>
      </c>
      <c r="O11" s="196" t="str">
        <f>February!O11</f>
        <v>Project Number 1</v>
      </c>
      <c r="P11" s="196" t="str">
        <f>February!P11</f>
        <v>Interviews</v>
      </c>
      <c r="Q11" s="196" t="str">
        <f>February!Q11</f>
        <v>Database</v>
      </c>
      <c r="R11" s="196" t="str">
        <f>February!R11</f>
        <v>Project Number 2</v>
      </c>
      <c r="S11" s="196" t="str">
        <f>February!S11</f>
        <v>Interviews</v>
      </c>
      <c r="T11" s="196" t="str">
        <f>February!T11</f>
        <v>Database</v>
      </c>
      <c r="U11" s="196" t="str">
        <f>February!U11</f>
        <v>Project Number 3</v>
      </c>
      <c r="V11" s="196" t="str">
        <f>February!V11</f>
        <v>Interviews</v>
      </c>
      <c r="W11" s="196" t="str">
        <f>February!W11</f>
        <v>Database</v>
      </c>
      <c r="X11" s="196" t="str">
        <f>February!X11</f>
        <v>Project Number 4</v>
      </c>
      <c r="Y11" s="196" t="str">
        <f>February!Y11</f>
        <v>Interviews</v>
      </c>
      <c r="Z11" s="196" t="str">
        <f>February!Z11</f>
        <v>Database</v>
      </c>
      <c r="AA11" s="196" t="str">
        <f>February!AA11</f>
        <v>Project Number 5</v>
      </c>
      <c r="AB11" s="196" t="str">
        <f>February!AB11</f>
        <v>Interviews</v>
      </c>
      <c r="AC11" s="196" t="str">
        <f>February!AC11</f>
        <v>Database</v>
      </c>
      <c r="AD11" s="196" t="str">
        <f>February!AD11</f>
        <v>Project Number 6</v>
      </c>
      <c r="AE11" s="196" t="str">
        <f>February!AE11</f>
        <v>Interviews</v>
      </c>
      <c r="AF11" s="196" t="str">
        <f>February!AF11</f>
        <v>Database</v>
      </c>
      <c r="AG11" s="196" t="str">
        <f>February!AG11</f>
        <v>Project Number 7</v>
      </c>
      <c r="AH11" s="196" t="str">
        <f>February!AH11</f>
        <v>Interviews</v>
      </c>
      <c r="AI11" s="196" t="str">
        <f>February!AI11</f>
        <v>Database</v>
      </c>
      <c r="AJ11" s="196" t="str">
        <f>February!AJ11</f>
        <v>Project Number 8</v>
      </c>
      <c r="AK11" s="196" t="str">
        <f>February!AK11</f>
        <v>Interviews</v>
      </c>
      <c r="AL11" s="196" t="str">
        <f>February!AL11</f>
        <v>Database</v>
      </c>
      <c r="AM11" s="196" t="str">
        <f>February!AM11</f>
        <v>Project Number 9</v>
      </c>
      <c r="AN11" s="196" t="str">
        <f>February!AN11</f>
        <v>Interviews</v>
      </c>
      <c r="AO11" s="196" t="str">
        <f>February!AO11</f>
        <v>Database</v>
      </c>
      <c r="AP11" s="196" t="str">
        <f>February!AP11</f>
        <v>Project Number 10</v>
      </c>
      <c r="AQ11" s="196" t="str">
        <f>February!AQ11</f>
        <v>Interviews</v>
      </c>
      <c r="AR11" s="196" t="str">
        <f>February!AR11</f>
        <v>Database</v>
      </c>
      <c r="AS11" s="196" t="str">
        <f>February!AS11</f>
        <v>Project Number 11</v>
      </c>
      <c r="AT11" s="196" t="str">
        <f>February!AT11</f>
        <v>Interviews</v>
      </c>
      <c r="AU11" s="196" t="str">
        <f>February!AU11</f>
        <v>Database</v>
      </c>
      <c r="AV11" s="196" t="str">
        <f>February!AV11</f>
        <v>Project Number 12</v>
      </c>
      <c r="AW11" s="196" t="str">
        <f>February!AW11</f>
        <v>Interviews</v>
      </c>
      <c r="AX11" s="196" t="str">
        <f>February!AX11</f>
        <v>Database</v>
      </c>
      <c r="AY11" s="196" t="str">
        <f>February!AY11</f>
        <v>Project Number 13</v>
      </c>
      <c r="AZ11" s="196" t="str">
        <f>February!AZ11</f>
        <v>Interviews</v>
      </c>
      <c r="BA11" s="196" t="str">
        <f>February!BA11</f>
        <v>Database</v>
      </c>
      <c r="BB11" s="196" t="str">
        <f>February!BB11</f>
        <v>Project Number 14</v>
      </c>
      <c r="BC11" s="196" t="str">
        <f>February!BC11</f>
        <v>Interviews</v>
      </c>
      <c r="BD11" s="196" t="str">
        <f>February!BD11</f>
        <v>Database</v>
      </c>
      <c r="BE11" s="196" t="str">
        <f>February!BE11</f>
        <v>Project Number 15</v>
      </c>
      <c r="BF11" s="196" t="str">
        <f>February!BF11</f>
        <v>Interviews</v>
      </c>
      <c r="BG11" s="196" t="str">
        <f>February!BG11</f>
        <v>Database</v>
      </c>
      <c r="BH11" s="196" t="str">
        <f>February!BH11</f>
        <v>Project Number 16</v>
      </c>
      <c r="BI11" s="196" t="str">
        <f>February!BI11</f>
        <v>Interviews</v>
      </c>
      <c r="BJ11" s="196" t="str">
        <f>February!BJ11</f>
        <v>Database</v>
      </c>
      <c r="BK11" s="196" t="str">
        <f>February!BK11</f>
        <v>Project Number 17</v>
      </c>
      <c r="BL11" s="196" t="str">
        <f>February!BL11</f>
        <v>Interviews</v>
      </c>
      <c r="BM11" s="196" t="str">
        <f>February!BM11</f>
        <v>Database</v>
      </c>
      <c r="BN11" s="196" t="str">
        <f>February!BN11</f>
        <v>Project Number 18</v>
      </c>
      <c r="BO11" s="196" t="str">
        <f>February!BO11</f>
        <v>Interviews</v>
      </c>
      <c r="BP11" s="196" t="str">
        <f>February!BP11</f>
        <v>Database</v>
      </c>
      <c r="BQ11" s="196" t="str">
        <f>February!BQ11</f>
        <v>Project Number 19</v>
      </c>
      <c r="BR11" s="196" t="str">
        <f>February!BR11</f>
        <v>Interviews</v>
      </c>
      <c r="BS11" s="196" t="str">
        <f>February!BS11</f>
        <v>Database</v>
      </c>
      <c r="BT11" s="196" t="str">
        <f>February!BT11</f>
        <v>Project Number 20</v>
      </c>
      <c r="BU11" s="196" t="str">
        <f>February!BU11</f>
        <v>Interviews</v>
      </c>
      <c r="BV11" s="196" t="str">
        <f>February!BV11</f>
        <v>Database</v>
      </c>
      <c r="BX11" s="8"/>
    </row>
    <row r="12" spans="1:76" ht="12" x14ac:dyDescent="0.2">
      <c r="A12" s="38" t="s">
        <v>15</v>
      </c>
      <c r="B12" s="39" t="s">
        <v>31</v>
      </c>
      <c r="C12" s="39" t="s">
        <v>32</v>
      </c>
      <c r="D12" s="38" t="s">
        <v>48</v>
      </c>
      <c r="E12" s="38" t="s">
        <v>49</v>
      </c>
      <c r="F12" s="39" t="s">
        <v>33</v>
      </c>
      <c r="G12" s="38"/>
      <c r="H12" s="38"/>
      <c r="I12" s="40" t="s">
        <v>2</v>
      </c>
      <c r="J12" s="38" t="s">
        <v>25</v>
      </c>
      <c r="K12" s="38" t="s">
        <v>26</v>
      </c>
      <c r="L12" s="41"/>
      <c r="M12" s="176" t="s">
        <v>64</v>
      </c>
      <c r="N12" s="42" t="s">
        <v>30</v>
      </c>
      <c r="O12" s="43" t="s">
        <v>102</v>
      </c>
      <c r="P12" s="43" t="s">
        <v>101</v>
      </c>
      <c r="Q12" s="43" t="s">
        <v>30</v>
      </c>
      <c r="R12" s="43" t="s">
        <v>102</v>
      </c>
      <c r="S12" s="43" t="s">
        <v>101</v>
      </c>
      <c r="T12" s="43" t="s">
        <v>30</v>
      </c>
      <c r="U12" s="43" t="s">
        <v>102</v>
      </c>
      <c r="V12" s="43" t="s">
        <v>101</v>
      </c>
      <c r="W12" s="43" t="s">
        <v>30</v>
      </c>
      <c r="X12" s="43" t="s">
        <v>102</v>
      </c>
      <c r="Y12" s="43" t="s">
        <v>101</v>
      </c>
      <c r="Z12" s="43" t="s">
        <v>30</v>
      </c>
      <c r="AA12" s="43" t="s">
        <v>102</v>
      </c>
      <c r="AB12" s="43" t="s">
        <v>101</v>
      </c>
      <c r="AC12" s="43" t="s">
        <v>30</v>
      </c>
      <c r="AD12" s="43" t="s">
        <v>102</v>
      </c>
      <c r="AE12" s="43" t="s">
        <v>101</v>
      </c>
      <c r="AF12" s="43" t="s">
        <v>30</v>
      </c>
      <c r="AG12" s="43" t="s">
        <v>102</v>
      </c>
      <c r="AH12" s="43" t="s">
        <v>101</v>
      </c>
      <c r="AI12" s="43" t="s">
        <v>30</v>
      </c>
      <c r="AJ12" s="43" t="s">
        <v>102</v>
      </c>
      <c r="AK12" s="43" t="s">
        <v>101</v>
      </c>
      <c r="AL12" s="43" t="s">
        <v>30</v>
      </c>
      <c r="AM12" s="43" t="s">
        <v>102</v>
      </c>
      <c r="AN12" s="43" t="s">
        <v>101</v>
      </c>
      <c r="AO12" s="43" t="s">
        <v>30</v>
      </c>
      <c r="AP12" s="43" t="s">
        <v>102</v>
      </c>
      <c r="AQ12" s="43" t="s">
        <v>101</v>
      </c>
      <c r="AR12" s="43" t="s">
        <v>30</v>
      </c>
      <c r="AS12" s="43" t="s">
        <v>102</v>
      </c>
      <c r="AT12" s="43" t="s">
        <v>101</v>
      </c>
      <c r="AU12" s="43" t="s">
        <v>30</v>
      </c>
      <c r="AV12" s="43" t="s">
        <v>102</v>
      </c>
      <c r="AW12" s="43" t="s">
        <v>101</v>
      </c>
      <c r="AX12" s="43" t="s">
        <v>30</v>
      </c>
      <c r="AY12" s="43" t="s">
        <v>102</v>
      </c>
      <c r="AZ12" s="43" t="s">
        <v>101</v>
      </c>
      <c r="BA12" s="43" t="s">
        <v>30</v>
      </c>
      <c r="BB12" s="43" t="s">
        <v>102</v>
      </c>
      <c r="BC12" s="43" t="s">
        <v>101</v>
      </c>
      <c r="BD12" s="43" t="s">
        <v>30</v>
      </c>
      <c r="BE12" s="43" t="s">
        <v>102</v>
      </c>
      <c r="BF12" s="43" t="s">
        <v>101</v>
      </c>
      <c r="BG12" s="43" t="s">
        <v>30</v>
      </c>
      <c r="BH12" s="43" t="s">
        <v>102</v>
      </c>
      <c r="BI12" s="43" t="s">
        <v>101</v>
      </c>
      <c r="BJ12" s="43" t="s">
        <v>30</v>
      </c>
      <c r="BK12" s="43" t="s">
        <v>102</v>
      </c>
      <c r="BL12" s="43" t="s">
        <v>101</v>
      </c>
      <c r="BM12" s="43" t="s">
        <v>30</v>
      </c>
      <c r="BN12" s="43" t="s">
        <v>102</v>
      </c>
      <c r="BO12" s="43" t="s">
        <v>101</v>
      </c>
      <c r="BP12" s="43" t="s">
        <v>30</v>
      </c>
      <c r="BQ12" s="43" t="s">
        <v>102</v>
      </c>
      <c r="BR12" s="43" t="s">
        <v>101</v>
      </c>
      <c r="BS12" s="43" t="s">
        <v>30</v>
      </c>
      <c r="BT12" s="43" t="s">
        <v>102</v>
      </c>
      <c r="BU12" s="43" t="s">
        <v>101</v>
      </c>
      <c r="BV12" s="43" t="s">
        <v>30</v>
      </c>
      <c r="BX12" s="8"/>
    </row>
    <row r="13" spans="1:76" ht="12" x14ac:dyDescent="0.2">
      <c r="A13" s="44">
        <v>45717</v>
      </c>
      <c r="B13" s="45">
        <v>0</v>
      </c>
      <c r="C13" s="45">
        <v>0</v>
      </c>
      <c r="D13" s="46">
        <f>C13-B13-G13-F13</f>
        <v>0</v>
      </c>
      <c r="E13" s="47">
        <f>IF(C13&gt;0,$F$1,0)</f>
        <v>0</v>
      </c>
      <c r="F13" s="45">
        <v>0</v>
      </c>
      <c r="G13" s="48"/>
      <c r="H13" s="49" t="str">
        <f t="shared" ref="H13:H44" si="0">IF(E13&gt;D13,"-","+")</f>
        <v>+</v>
      </c>
      <c r="I13" s="50">
        <f t="shared" ref="I13:I44" si="1">IF(D13&gt;E13,D13-E13,(IF(D13=E13,0,E13-D13)))</f>
        <v>0</v>
      </c>
      <c r="J13" s="50">
        <f t="shared" ref="J13:J43" si="2">N13+O13+R13+U13+X13+AA13+AD13+AG13+AJ13+AM13+AP13+AS13+AV13+AY13+BB13+BE13+BH13+BK13+BN13+BQ13+BT13</f>
        <v>0</v>
      </c>
      <c r="K13" s="46" t="str">
        <f t="shared" ref="K13:K44" si="3">IF(D13=J13,"ok","check")</f>
        <v>ok</v>
      </c>
      <c r="L13" s="51"/>
      <c r="M13" s="177"/>
      <c r="N13" s="52">
        <f t="shared" ref="N13:N43" si="4">D13-(O13+R13+U13+X13+AA13+AD13+AG13+AJ13+AM13+AP13+AS13+AV13+AY13+BB13+BE13+BH13+BK13+BN13+BQ13+BT13)</f>
        <v>0</v>
      </c>
      <c r="O13" s="53"/>
      <c r="P13" s="180"/>
      <c r="Q13" s="53"/>
      <c r="R13" s="54"/>
      <c r="S13" s="184"/>
      <c r="T13" s="185"/>
      <c r="U13" s="53"/>
      <c r="V13" s="180"/>
      <c r="W13" s="53"/>
      <c r="X13" s="54"/>
      <c r="Y13" s="184"/>
      <c r="Z13" s="185"/>
      <c r="AA13" s="53"/>
      <c r="AB13" s="180"/>
      <c r="AC13" s="53"/>
      <c r="AD13" s="54"/>
      <c r="AE13" s="184"/>
      <c r="AF13" s="185"/>
      <c r="AG13" s="53"/>
      <c r="AH13" s="180"/>
      <c r="AI13" s="53"/>
      <c r="AJ13" s="54"/>
      <c r="AK13" s="184"/>
      <c r="AL13" s="185"/>
      <c r="AM13" s="53"/>
      <c r="AN13" s="180"/>
      <c r="AO13" s="53"/>
      <c r="AP13" s="54"/>
      <c r="AQ13" s="184"/>
      <c r="AR13" s="185"/>
      <c r="AS13" s="53"/>
      <c r="AT13" s="180"/>
      <c r="AU13" s="53"/>
      <c r="AV13" s="54"/>
      <c r="AW13" s="184"/>
      <c r="AX13" s="185"/>
      <c r="AY13" s="53"/>
      <c r="AZ13" s="180"/>
      <c r="BA13" s="53"/>
      <c r="BB13" s="54"/>
      <c r="BC13" s="184"/>
      <c r="BD13" s="185"/>
      <c r="BE13" s="53"/>
      <c r="BF13" s="180"/>
      <c r="BG13" s="53"/>
      <c r="BH13" s="54"/>
      <c r="BI13" s="184"/>
      <c r="BJ13" s="185"/>
      <c r="BK13" s="53"/>
      <c r="BL13" s="180"/>
      <c r="BM13" s="53"/>
      <c r="BN13" s="54"/>
      <c r="BO13" s="184"/>
      <c r="BP13" s="185"/>
      <c r="BQ13" s="53"/>
      <c r="BR13" s="180"/>
      <c r="BS13" s="53"/>
      <c r="BT13" s="54"/>
      <c r="BU13" s="184"/>
      <c r="BV13" s="185"/>
      <c r="BW13" s="199">
        <f t="shared" ref="BW13:BW43" si="5">D13-E13</f>
        <v>0</v>
      </c>
      <c r="BX13" s="7"/>
    </row>
    <row r="14" spans="1:76" ht="12" x14ac:dyDescent="0.2">
      <c r="A14" s="44">
        <v>45718</v>
      </c>
      <c r="B14" s="45">
        <v>0</v>
      </c>
      <c r="C14" s="45">
        <v>0</v>
      </c>
      <c r="D14" s="46">
        <f t="shared" ref="D14:D40" si="6">C14-B14-G14-F14</f>
        <v>0</v>
      </c>
      <c r="E14" s="47">
        <f t="shared" ref="E14:E40" si="7">IF(C14&gt;0,$F$1,0)</f>
        <v>0</v>
      </c>
      <c r="F14" s="45">
        <v>0</v>
      </c>
      <c r="G14" s="49"/>
      <c r="H14" s="49" t="str">
        <f t="shared" si="0"/>
        <v>+</v>
      </c>
      <c r="I14" s="50">
        <f t="shared" si="1"/>
        <v>0</v>
      </c>
      <c r="J14" s="50">
        <f t="shared" si="2"/>
        <v>0</v>
      </c>
      <c r="K14" s="46" t="str">
        <f t="shared" si="3"/>
        <v>ok</v>
      </c>
      <c r="L14" s="51"/>
      <c r="M14" s="177"/>
      <c r="N14" s="52">
        <f t="shared" si="4"/>
        <v>0</v>
      </c>
      <c r="O14" s="55"/>
      <c r="P14" s="181"/>
      <c r="Q14" s="55"/>
      <c r="R14" s="56"/>
      <c r="S14" s="186"/>
      <c r="T14" s="187"/>
      <c r="U14" s="55"/>
      <c r="V14" s="181"/>
      <c r="W14" s="55"/>
      <c r="X14" s="56"/>
      <c r="Y14" s="186"/>
      <c r="Z14" s="187"/>
      <c r="AA14" s="55"/>
      <c r="AB14" s="181"/>
      <c r="AC14" s="55"/>
      <c r="AD14" s="56"/>
      <c r="AE14" s="186"/>
      <c r="AF14" s="187"/>
      <c r="AG14" s="55"/>
      <c r="AH14" s="181"/>
      <c r="AI14" s="55"/>
      <c r="AJ14" s="56"/>
      <c r="AK14" s="186"/>
      <c r="AL14" s="187"/>
      <c r="AM14" s="55"/>
      <c r="AN14" s="181"/>
      <c r="AO14" s="55"/>
      <c r="AP14" s="56"/>
      <c r="AQ14" s="186"/>
      <c r="AR14" s="187"/>
      <c r="AS14" s="55"/>
      <c r="AT14" s="181"/>
      <c r="AU14" s="55"/>
      <c r="AV14" s="56"/>
      <c r="AW14" s="186"/>
      <c r="AX14" s="187"/>
      <c r="AY14" s="55"/>
      <c r="AZ14" s="181"/>
      <c r="BA14" s="55"/>
      <c r="BB14" s="56"/>
      <c r="BC14" s="186"/>
      <c r="BD14" s="187"/>
      <c r="BE14" s="55"/>
      <c r="BF14" s="181"/>
      <c r="BG14" s="55"/>
      <c r="BH14" s="56"/>
      <c r="BI14" s="186"/>
      <c r="BJ14" s="187"/>
      <c r="BK14" s="55"/>
      <c r="BL14" s="181"/>
      <c r="BM14" s="55"/>
      <c r="BN14" s="56"/>
      <c r="BO14" s="186"/>
      <c r="BP14" s="187"/>
      <c r="BQ14" s="55"/>
      <c r="BR14" s="181"/>
      <c r="BS14" s="55"/>
      <c r="BT14" s="56"/>
      <c r="BU14" s="186"/>
      <c r="BV14" s="187"/>
      <c r="BW14" s="199">
        <f t="shared" si="5"/>
        <v>0</v>
      </c>
      <c r="BX14" s="7"/>
    </row>
    <row r="15" spans="1:76" ht="12" x14ac:dyDescent="0.2">
      <c r="A15" s="44">
        <v>45719</v>
      </c>
      <c r="B15" s="45">
        <v>0</v>
      </c>
      <c r="C15" s="45">
        <v>0</v>
      </c>
      <c r="D15" s="46">
        <f t="shared" si="6"/>
        <v>0</v>
      </c>
      <c r="E15" s="47">
        <f t="shared" si="7"/>
        <v>0</v>
      </c>
      <c r="F15" s="45">
        <v>0</v>
      </c>
      <c r="G15" s="46"/>
      <c r="H15" s="49" t="str">
        <f t="shared" si="0"/>
        <v>+</v>
      </c>
      <c r="I15" s="50">
        <f t="shared" si="1"/>
        <v>0</v>
      </c>
      <c r="J15" s="50">
        <f t="shared" si="2"/>
        <v>0</v>
      </c>
      <c r="K15" s="46" t="str">
        <f t="shared" si="3"/>
        <v>ok</v>
      </c>
      <c r="L15" s="51"/>
      <c r="M15" s="177"/>
      <c r="N15" s="52">
        <f t="shared" si="4"/>
        <v>0</v>
      </c>
      <c r="O15" s="55"/>
      <c r="P15" s="181"/>
      <c r="Q15" s="55"/>
      <c r="R15" s="56"/>
      <c r="S15" s="186"/>
      <c r="T15" s="187"/>
      <c r="U15" s="55"/>
      <c r="V15" s="181"/>
      <c r="W15" s="55"/>
      <c r="X15" s="56"/>
      <c r="Y15" s="186"/>
      <c r="Z15" s="187"/>
      <c r="AA15" s="55"/>
      <c r="AB15" s="181"/>
      <c r="AC15" s="55"/>
      <c r="AD15" s="56"/>
      <c r="AE15" s="186"/>
      <c r="AF15" s="187"/>
      <c r="AG15" s="55"/>
      <c r="AH15" s="181"/>
      <c r="AI15" s="55"/>
      <c r="AJ15" s="56"/>
      <c r="AK15" s="186"/>
      <c r="AL15" s="187"/>
      <c r="AM15" s="55"/>
      <c r="AN15" s="181"/>
      <c r="AO15" s="55"/>
      <c r="AP15" s="56"/>
      <c r="AQ15" s="186"/>
      <c r="AR15" s="187"/>
      <c r="AS15" s="55"/>
      <c r="AT15" s="181"/>
      <c r="AU15" s="55"/>
      <c r="AV15" s="56"/>
      <c r="AW15" s="186"/>
      <c r="AX15" s="187"/>
      <c r="AY15" s="55"/>
      <c r="AZ15" s="181"/>
      <c r="BA15" s="55"/>
      <c r="BB15" s="56"/>
      <c r="BC15" s="186"/>
      <c r="BD15" s="187"/>
      <c r="BE15" s="55"/>
      <c r="BF15" s="181"/>
      <c r="BG15" s="55"/>
      <c r="BH15" s="56"/>
      <c r="BI15" s="186"/>
      <c r="BJ15" s="187"/>
      <c r="BK15" s="55"/>
      <c r="BL15" s="181"/>
      <c r="BM15" s="55"/>
      <c r="BN15" s="56"/>
      <c r="BO15" s="186"/>
      <c r="BP15" s="187"/>
      <c r="BQ15" s="55"/>
      <c r="BR15" s="181"/>
      <c r="BS15" s="55"/>
      <c r="BT15" s="56"/>
      <c r="BU15" s="186"/>
      <c r="BV15" s="187"/>
      <c r="BW15" s="199">
        <f t="shared" si="5"/>
        <v>0</v>
      </c>
      <c r="BX15" s="7"/>
    </row>
    <row r="16" spans="1:76" ht="12" x14ac:dyDescent="0.2">
      <c r="A16" s="44">
        <v>45720</v>
      </c>
      <c r="B16" s="45">
        <v>0</v>
      </c>
      <c r="C16" s="45">
        <v>0</v>
      </c>
      <c r="D16" s="46">
        <f t="shared" si="6"/>
        <v>0</v>
      </c>
      <c r="E16" s="47">
        <f t="shared" si="7"/>
        <v>0</v>
      </c>
      <c r="F16" s="45">
        <v>0</v>
      </c>
      <c r="G16" s="46"/>
      <c r="H16" s="49" t="str">
        <f t="shared" si="0"/>
        <v>+</v>
      </c>
      <c r="I16" s="50">
        <f t="shared" si="1"/>
        <v>0</v>
      </c>
      <c r="J16" s="50">
        <f t="shared" si="2"/>
        <v>0</v>
      </c>
      <c r="K16" s="46" t="str">
        <f t="shared" si="3"/>
        <v>ok</v>
      </c>
      <c r="L16" s="51"/>
      <c r="M16" s="177"/>
      <c r="N16" s="52">
        <f t="shared" si="4"/>
        <v>0</v>
      </c>
      <c r="O16" s="55"/>
      <c r="P16" s="181"/>
      <c r="Q16" s="55"/>
      <c r="R16" s="56"/>
      <c r="S16" s="186"/>
      <c r="T16" s="187"/>
      <c r="U16" s="55"/>
      <c r="V16" s="181"/>
      <c r="W16" s="55"/>
      <c r="X16" s="56"/>
      <c r="Y16" s="186"/>
      <c r="Z16" s="187"/>
      <c r="AA16" s="55"/>
      <c r="AB16" s="181"/>
      <c r="AC16" s="55"/>
      <c r="AD16" s="56"/>
      <c r="AE16" s="186"/>
      <c r="AF16" s="187"/>
      <c r="AG16" s="55"/>
      <c r="AH16" s="181"/>
      <c r="AI16" s="55"/>
      <c r="AJ16" s="56"/>
      <c r="AK16" s="186"/>
      <c r="AL16" s="187"/>
      <c r="AM16" s="55"/>
      <c r="AN16" s="181"/>
      <c r="AO16" s="55"/>
      <c r="AP16" s="56"/>
      <c r="AQ16" s="186"/>
      <c r="AR16" s="187"/>
      <c r="AS16" s="55"/>
      <c r="AT16" s="181"/>
      <c r="AU16" s="55"/>
      <c r="AV16" s="56"/>
      <c r="AW16" s="186"/>
      <c r="AX16" s="187"/>
      <c r="AY16" s="55"/>
      <c r="AZ16" s="181"/>
      <c r="BA16" s="55"/>
      <c r="BB16" s="56"/>
      <c r="BC16" s="186"/>
      <c r="BD16" s="187"/>
      <c r="BE16" s="55"/>
      <c r="BF16" s="181"/>
      <c r="BG16" s="55"/>
      <c r="BH16" s="56"/>
      <c r="BI16" s="186"/>
      <c r="BJ16" s="187"/>
      <c r="BK16" s="55"/>
      <c r="BL16" s="181"/>
      <c r="BM16" s="55"/>
      <c r="BN16" s="56"/>
      <c r="BO16" s="186"/>
      <c r="BP16" s="187"/>
      <c r="BQ16" s="55"/>
      <c r="BR16" s="181"/>
      <c r="BS16" s="55"/>
      <c r="BT16" s="56"/>
      <c r="BU16" s="186"/>
      <c r="BV16" s="187"/>
      <c r="BW16" s="199">
        <f t="shared" si="5"/>
        <v>0</v>
      </c>
      <c r="BX16" s="7"/>
    </row>
    <row r="17" spans="1:76" ht="12" x14ac:dyDescent="0.2">
      <c r="A17" s="44">
        <v>45721</v>
      </c>
      <c r="B17" s="45">
        <v>0</v>
      </c>
      <c r="C17" s="45">
        <v>0</v>
      </c>
      <c r="D17" s="46">
        <f t="shared" si="6"/>
        <v>0</v>
      </c>
      <c r="E17" s="47">
        <f t="shared" si="7"/>
        <v>0</v>
      </c>
      <c r="F17" s="45">
        <v>0</v>
      </c>
      <c r="G17" s="46"/>
      <c r="H17" s="49" t="str">
        <f t="shared" si="0"/>
        <v>+</v>
      </c>
      <c r="I17" s="50">
        <f t="shared" si="1"/>
        <v>0</v>
      </c>
      <c r="J17" s="50">
        <f t="shared" si="2"/>
        <v>0</v>
      </c>
      <c r="K17" s="46" t="str">
        <f t="shared" si="3"/>
        <v>ok</v>
      </c>
      <c r="L17" s="51"/>
      <c r="M17" s="177"/>
      <c r="N17" s="52">
        <f t="shared" si="4"/>
        <v>0</v>
      </c>
      <c r="O17" s="55"/>
      <c r="P17" s="181"/>
      <c r="Q17" s="55"/>
      <c r="R17" s="56"/>
      <c r="S17" s="186"/>
      <c r="T17" s="187"/>
      <c r="U17" s="55"/>
      <c r="V17" s="181"/>
      <c r="W17" s="55"/>
      <c r="X17" s="56"/>
      <c r="Y17" s="186"/>
      <c r="Z17" s="187"/>
      <c r="AA17" s="55"/>
      <c r="AB17" s="181"/>
      <c r="AC17" s="55"/>
      <c r="AD17" s="56"/>
      <c r="AE17" s="186"/>
      <c r="AF17" s="187"/>
      <c r="AG17" s="55"/>
      <c r="AH17" s="181"/>
      <c r="AI17" s="55"/>
      <c r="AJ17" s="56"/>
      <c r="AK17" s="186"/>
      <c r="AL17" s="187"/>
      <c r="AM17" s="55"/>
      <c r="AN17" s="181"/>
      <c r="AO17" s="55"/>
      <c r="AP17" s="56"/>
      <c r="AQ17" s="186"/>
      <c r="AR17" s="187"/>
      <c r="AS17" s="55"/>
      <c r="AT17" s="181"/>
      <c r="AU17" s="55"/>
      <c r="AV17" s="56"/>
      <c r="AW17" s="186"/>
      <c r="AX17" s="187"/>
      <c r="AY17" s="55"/>
      <c r="AZ17" s="181"/>
      <c r="BA17" s="55"/>
      <c r="BB17" s="56"/>
      <c r="BC17" s="186"/>
      <c r="BD17" s="187"/>
      <c r="BE17" s="55"/>
      <c r="BF17" s="181"/>
      <c r="BG17" s="55"/>
      <c r="BH17" s="56"/>
      <c r="BI17" s="186"/>
      <c r="BJ17" s="187"/>
      <c r="BK17" s="55"/>
      <c r="BL17" s="181"/>
      <c r="BM17" s="55"/>
      <c r="BN17" s="56"/>
      <c r="BO17" s="186"/>
      <c r="BP17" s="187"/>
      <c r="BQ17" s="55"/>
      <c r="BR17" s="181"/>
      <c r="BS17" s="55"/>
      <c r="BT17" s="56"/>
      <c r="BU17" s="186"/>
      <c r="BV17" s="187"/>
      <c r="BW17" s="199">
        <f t="shared" si="5"/>
        <v>0</v>
      </c>
      <c r="BX17" s="7"/>
    </row>
    <row r="18" spans="1:76" ht="12" x14ac:dyDescent="0.2">
      <c r="A18" s="44">
        <v>45722</v>
      </c>
      <c r="B18" s="45">
        <v>0</v>
      </c>
      <c r="C18" s="45">
        <v>0</v>
      </c>
      <c r="D18" s="46">
        <f t="shared" si="6"/>
        <v>0</v>
      </c>
      <c r="E18" s="47">
        <f t="shared" si="7"/>
        <v>0</v>
      </c>
      <c r="F18" s="45">
        <v>0</v>
      </c>
      <c r="G18" s="48"/>
      <c r="H18" s="49" t="str">
        <f t="shared" si="0"/>
        <v>+</v>
      </c>
      <c r="I18" s="50">
        <f t="shared" si="1"/>
        <v>0</v>
      </c>
      <c r="J18" s="50">
        <f t="shared" si="2"/>
        <v>0</v>
      </c>
      <c r="K18" s="46" t="str">
        <f t="shared" si="3"/>
        <v>ok</v>
      </c>
      <c r="L18" s="51"/>
      <c r="M18" s="177"/>
      <c r="N18" s="52">
        <f t="shared" si="4"/>
        <v>0</v>
      </c>
      <c r="O18" s="55"/>
      <c r="P18" s="181"/>
      <c r="Q18" s="55"/>
      <c r="R18" s="56"/>
      <c r="S18" s="186"/>
      <c r="T18" s="187"/>
      <c r="U18" s="55"/>
      <c r="V18" s="181"/>
      <c r="W18" s="55"/>
      <c r="X18" s="56"/>
      <c r="Y18" s="186"/>
      <c r="Z18" s="187"/>
      <c r="AA18" s="55"/>
      <c r="AB18" s="181"/>
      <c r="AC18" s="55"/>
      <c r="AD18" s="56"/>
      <c r="AE18" s="186"/>
      <c r="AF18" s="187"/>
      <c r="AG18" s="55"/>
      <c r="AH18" s="181"/>
      <c r="AI18" s="55"/>
      <c r="AJ18" s="56"/>
      <c r="AK18" s="186"/>
      <c r="AL18" s="187"/>
      <c r="AM18" s="55"/>
      <c r="AN18" s="181"/>
      <c r="AO18" s="55"/>
      <c r="AP18" s="56"/>
      <c r="AQ18" s="186"/>
      <c r="AR18" s="187"/>
      <c r="AS18" s="55"/>
      <c r="AT18" s="181"/>
      <c r="AU18" s="55"/>
      <c r="AV18" s="56"/>
      <c r="AW18" s="186"/>
      <c r="AX18" s="187"/>
      <c r="AY18" s="55"/>
      <c r="AZ18" s="181"/>
      <c r="BA18" s="55"/>
      <c r="BB18" s="56"/>
      <c r="BC18" s="186"/>
      <c r="BD18" s="187"/>
      <c r="BE18" s="55"/>
      <c r="BF18" s="181"/>
      <c r="BG18" s="55"/>
      <c r="BH18" s="56"/>
      <c r="BI18" s="186"/>
      <c r="BJ18" s="187"/>
      <c r="BK18" s="55"/>
      <c r="BL18" s="181"/>
      <c r="BM18" s="55"/>
      <c r="BN18" s="56"/>
      <c r="BO18" s="186"/>
      <c r="BP18" s="187"/>
      <c r="BQ18" s="55"/>
      <c r="BR18" s="181"/>
      <c r="BS18" s="55"/>
      <c r="BT18" s="56"/>
      <c r="BU18" s="186"/>
      <c r="BV18" s="187"/>
      <c r="BW18" s="199">
        <f t="shared" si="5"/>
        <v>0</v>
      </c>
      <c r="BX18" s="7"/>
    </row>
    <row r="19" spans="1:76" ht="12" x14ac:dyDescent="0.2">
      <c r="A19" s="44">
        <v>45723</v>
      </c>
      <c r="B19" s="45">
        <v>0</v>
      </c>
      <c r="C19" s="45">
        <v>0</v>
      </c>
      <c r="D19" s="46">
        <f t="shared" si="6"/>
        <v>0</v>
      </c>
      <c r="E19" s="47">
        <f t="shared" si="7"/>
        <v>0</v>
      </c>
      <c r="F19" s="45">
        <v>0</v>
      </c>
      <c r="G19" s="46"/>
      <c r="H19" s="49" t="str">
        <f t="shared" si="0"/>
        <v>+</v>
      </c>
      <c r="I19" s="50">
        <f t="shared" si="1"/>
        <v>0</v>
      </c>
      <c r="J19" s="50">
        <f t="shared" si="2"/>
        <v>0</v>
      </c>
      <c r="K19" s="46" t="str">
        <f t="shared" si="3"/>
        <v>ok</v>
      </c>
      <c r="L19" s="51"/>
      <c r="M19" s="177"/>
      <c r="N19" s="52">
        <f t="shared" si="4"/>
        <v>0</v>
      </c>
      <c r="O19" s="55"/>
      <c r="P19" s="181"/>
      <c r="Q19" s="55"/>
      <c r="R19" s="56"/>
      <c r="S19" s="186"/>
      <c r="T19" s="187"/>
      <c r="U19" s="55"/>
      <c r="V19" s="181"/>
      <c r="W19" s="55"/>
      <c r="X19" s="56"/>
      <c r="Y19" s="186"/>
      <c r="Z19" s="187"/>
      <c r="AA19" s="55"/>
      <c r="AB19" s="181"/>
      <c r="AC19" s="55"/>
      <c r="AD19" s="56"/>
      <c r="AE19" s="186"/>
      <c r="AF19" s="187"/>
      <c r="AG19" s="55"/>
      <c r="AH19" s="181"/>
      <c r="AI19" s="55"/>
      <c r="AJ19" s="56"/>
      <c r="AK19" s="186"/>
      <c r="AL19" s="187"/>
      <c r="AM19" s="55"/>
      <c r="AN19" s="181"/>
      <c r="AO19" s="55"/>
      <c r="AP19" s="56"/>
      <c r="AQ19" s="186"/>
      <c r="AR19" s="187"/>
      <c r="AS19" s="55"/>
      <c r="AT19" s="181"/>
      <c r="AU19" s="55"/>
      <c r="AV19" s="56"/>
      <c r="AW19" s="186"/>
      <c r="AX19" s="187"/>
      <c r="AY19" s="55"/>
      <c r="AZ19" s="181"/>
      <c r="BA19" s="55"/>
      <c r="BB19" s="56"/>
      <c r="BC19" s="186"/>
      <c r="BD19" s="187"/>
      <c r="BE19" s="55"/>
      <c r="BF19" s="181"/>
      <c r="BG19" s="55"/>
      <c r="BH19" s="56"/>
      <c r="BI19" s="186"/>
      <c r="BJ19" s="187"/>
      <c r="BK19" s="55"/>
      <c r="BL19" s="181"/>
      <c r="BM19" s="55"/>
      <c r="BN19" s="56"/>
      <c r="BO19" s="186"/>
      <c r="BP19" s="187"/>
      <c r="BQ19" s="55"/>
      <c r="BR19" s="181"/>
      <c r="BS19" s="55"/>
      <c r="BT19" s="56"/>
      <c r="BU19" s="186"/>
      <c r="BV19" s="187"/>
      <c r="BW19" s="199">
        <f t="shared" si="5"/>
        <v>0</v>
      </c>
      <c r="BX19" s="7"/>
    </row>
    <row r="20" spans="1:76" ht="12" x14ac:dyDescent="0.2">
      <c r="A20" s="44">
        <v>45724</v>
      </c>
      <c r="B20" s="45">
        <v>0</v>
      </c>
      <c r="C20" s="45">
        <v>0</v>
      </c>
      <c r="D20" s="46">
        <f t="shared" si="6"/>
        <v>0</v>
      </c>
      <c r="E20" s="47">
        <f t="shared" si="7"/>
        <v>0</v>
      </c>
      <c r="F20" s="45">
        <v>0</v>
      </c>
      <c r="G20" s="46"/>
      <c r="H20" s="49" t="str">
        <f t="shared" si="0"/>
        <v>+</v>
      </c>
      <c r="I20" s="50">
        <f t="shared" si="1"/>
        <v>0</v>
      </c>
      <c r="J20" s="50">
        <f t="shared" si="2"/>
        <v>0</v>
      </c>
      <c r="K20" s="46" t="str">
        <f t="shared" si="3"/>
        <v>ok</v>
      </c>
      <c r="L20" s="51"/>
      <c r="M20" s="177"/>
      <c r="N20" s="52">
        <f t="shared" si="4"/>
        <v>0</v>
      </c>
      <c r="O20" s="55"/>
      <c r="P20" s="181"/>
      <c r="Q20" s="55"/>
      <c r="R20" s="56"/>
      <c r="S20" s="186"/>
      <c r="T20" s="187"/>
      <c r="U20" s="55"/>
      <c r="V20" s="181"/>
      <c r="W20" s="55"/>
      <c r="X20" s="56"/>
      <c r="Y20" s="186"/>
      <c r="Z20" s="187"/>
      <c r="AA20" s="55"/>
      <c r="AB20" s="181"/>
      <c r="AC20" s="55"/>
      <c r="AD20" s="56"/>
      <c r="AE20" s="186"/>
      <c r="AF20" s="187"/>
      <c r="AG20" s="55"/>
      <c r="AH20" s="181"/>
      <c r="AI20" s="55"/>
      <c r="AJ20" s="56"/>
      <c r="AK20" s="186"/>
      <c r="AL20" s="187"/>
      <c r="AM20" s="55"/>
      <c r="AN20" s="181"/>
      <c r="AO20" s="55"/>
      <c r="AP20" s="56"/>
      <c r="AQ20" s="186"/>
      <c r="AR20" s="187"/>
      <c r="AS20" s="55"/>
      <c r="AT20" s="181"/>
      <c r="AU20" s="55"/>
      <c r="AV20" s="56"/>
      <c r="AW20" s="186"/>
      <c r="AX20" s="187"/>
      <c r="AY20" s="55"/>
      <c r="AZ20" s="181"/>
      <c r="BA20" s="55"/>
      <c r="BB20" s="56"/>
      <c r="BC20" s="186"/>
      <c r="BD20" s="187"/>
      <c r="BE20" s="55"/>
      <c r="BF20" s="181"/>
      <c r="BG20" s="55"/>
      <c r="BH20" s="56"/>
      <c r="BI20" s="186"/>
      <c r="BJ20" s="187"/>
      <c r="BK20" s="55"/>
      <c r="BL20" s="181"/>
      <c r="BM20" s="55"/>
      <c r="BN20" s="56"/>
      <c r="BO20" s="186"/>
      <c r="BP20" s="187"/>
      <c r="BQ20" s="55"/>
      <c r="BR20" s="181"/>
      <c r="BS20" s="55"/>
      <c r="BT20" s="56"/>
      <c r="BU20" s="186"/>
      <c r="BV20" s="187"/>
      <c r="BW20" s="199">
        <f t="shared" si="5"/>
        <v>0</v>
      </c>
      <c r="BX20" s="7"/>
    </row>
    <row r="21" spans="1:76" ht="12" x14ac:dyDescent="0.2">
      <c r="A21" s="44">
        <v>45725</v>
      </c>
      <c r="B21" s="45">
        <v>0</v>
      </c>
      <c r="C21" s="45">
        <v>0</v>
      </c>
      <c r="D21" s="46">
        <f t="shared" si="6"/>
        <v>0</v>
      </c>
      <c r="E21" s="47">
        <f t="shared" si="7"/>
        <v>0</v>
      </c>
      <c r="F21" s="45">
        <v>0</v>
      </c>
      <c r="G21" s="46"/>
      <c r="H21" s="49" t="str">
        <f t="shared" si="0"/>
        <v>+</v>
      </c>
      <c r="I21" s="50">
        <f t="shared" si="1"/>
        <v>0</v>
      </c>
      <c r="J21" s="50">
        <f t="shared" si="2"/>
        <v>0</v>
      </c>
      <c r="K21" s="46" t="str">
        <f t="shared" si="3"/>
        <v>ok</v>
      </c>
      <c r="L21" s="51"/>
      <c r="M21" s="177"/>
      <c r="N21" s="52">
        <f t="shared" si="4"/>
        <v>0</v>
      </c>
      <c r="O21" s="55"/>
      <c r="P21" s="181"/>
      <c r="Q21" s="55"/>
      <c r="R21" s="56"/>
      <c r="S21" s="186"/>
      <c r="T21" s="187"/>
      <c r="U21" s="55"/>
      <c r="V21" s="181"/>
      <c r="W21" s="55"/>
      <c r="X21" s="56"/>
      <c r="Y21" s="186"/>
      <c r="Z21" s="187"/>
      <c r="AA21" s="55"/>
      <c r="AB21" s="181"/>
      <c r="AC21" s="55"/>
      <c r="AD21" s="56"/>
      <c r="AE21" s="186"/>
      <c r="AF21" s="187"/>
      <c r="AG21" s="55"/>
      <c r="AH21" s="181"/>
      <c r="AI21" s="55"/>
      <c r="AJ21" s="56"/>
      <c r="AK21" s="186"/>
      <c r="AL21" s="187"/>
      <c r="AM21" s="55"/>
      <c r="AN21" s="181"/>
      <c r="AO21" s="55"/>
      <c r="AP21" s="56"/>
      <c r="AQ21" s="186"/>
      <c r="AR21" s="187"/>
      <c r="AS21" s="55"/>
      <c r="AT21" s="181"/>
      <c r="AU21" s="55"/>
      <c r="AV21" s="56"/>
      <c r="AW21" s="186"/>
      <c r="AX21" s="187"/>
      <c r="AY21" s="55"/>
      <c r="AZ21" s="181"/>
      <c r="BA21" s="55"/>
      <c r="BB21" s="56"/>
      <c r="BC21" s="186"/>
      <c r="BD21" s="187"/>
      <c r="BE21" s="55"/>
      <c r="BF21" s="181"/>
      <c r="BG21" s="55"/>
      <c r="BH21" s="56"/>
      <c r="BI21" s="186"/>
      <c r="BJ21" s="187"/>
      <c r="BK21" s="55"/>
      <c r="BL21" s="181"/>
      <c r="BM21" s="55"/>
      <c r="BN21" s="56"/>
      <c r="BO21" s="186"/>
      <c r="BP21" s="187"/>
      <c r="BQ21" s="55"/>
      <c r="BR21" s="181"/>
      <c r="BS21" s="55"/>
      <c r="BT21" s="56"/>
      <c r="BU21" s="186"/>
      <c r="BV21" s="187"/>
      <c r="BW21" s="199">
        <f t="shared" si="5"/>
        <v>0</v>
      </c>
      <c r="BX21" s="7"/>
    </row>
    <row r="22" spans="1:76" ht="12" x14ac:dyDescent="0.2">
      <c r="A22" s="44">
        <v>45726</v>
      </c>
      <c r="B22" s="45">
        <v>0</v>
      </c>
      <c r="C22" s="45">
        <v>0</v>
      </c>
      <c r="D22" s="46">
        <f t="shared" si="6"/>
        <v>0</v>
      </c>
      <c r="E22" s="47">
        <f t="shared" si="7"/>
        <v>0</v>
      </c>
      <c r="F22" s="45">
        <v>0</v>
      </c>
      <c r="G22" s="46"/>
      <c r="H22" s="49" t="str">
        <f t="shared" si="0"/>
        <v>+</v>
      </c>
      <c r="I22" s="50">
        <f t="shared" si="1"/>
        <v>0</v>
      </c>
      <c r="J22" s="50">
        <f t="shared" si="2"/>
        <v>0</v>
      </c>
      <c r="K22" s="46" t="str">
        <f t="shared" si="3"/>
        <v>ok</v>
      </c>
      <c r="L22" s="51"/>
      <c r="M22" s="177"/>
      <c r="N22" s="52">
        <f t="shared" si="4"/>
        <v>0</v>
      </c>
      <c r="O22" s="55"/>
      <c r="P22" s="181"/>
      <c r="Q22" s="55"/>
      <c r="R22" s="56"/>
      <c r="S22" s="186"/>
      <c r="T22" s="187"/>
      <c r="U22" s="55"/>
      <c r="V22" s="181"/>
      <c r="W22" s="55"/>
      <c r="X22" s="56"/>
      <c r="Y22" s="186"/>
      <c r="Z22" s="187"/>
      <c r="AA22" s="55"/>
      <c r="AB22" s="181"/>
      <c r="AC22" s="55"/>
      <c r="AD22" s="56"/>
      <c r="AE22" s="186"/>
      <c r="AF22" s="187"/>
      <c r="AG22" s="55"/>
      <c r="AH22" s="181"/>
      <c r="AI22" s="55"/>
      <c r="AJ22" s="56"/>
      <c r="AK22" s="186"/>
      <c r="AL22" s="187"/>
      <c r="AM22" s="55"/>
      <c r="AN22" s="181"/>
      <c r="AO22" s="55"/>
      <c r="AP22" s="56"/>
      <c r="AQ22" s="186"/>
      <c r="AR22" s="187"/>
      <c r="AS22" s="55"/>
      <c r="AT22" s="181"/>
      <c r="AU22" s="55"/>
      <c r="AV22" s="56"/>
      <c r="AW22" s="186"/>
      <c r="AX22" s="187"/>
      <c r="AY22" s="55"/>
      <c r="AZ22" s="181"/>
      <c r="BA22" s="55"/>
      <c r="BB22" s="56"/>
      <c r="BC22" s="186"/>
      <c r="BD22" s="187"/>
      <c r="BE22" s="55"/>
      <c r="BF22" s="181"/>
      <c r="BG22" s="55"/>
      <c r="BH22" s="56"/>
      <c r="BI22" s="186"/>
      <c r="BJ22" s="187"/>
      <c r="BK22" s="55"/>
      <c r="BL22" s="181"/>
      <c r="BM22" s="55"/>
      <c r="BN22" s="56"/>
      <c r="BO22" s="186"/>
      <c r="BP22" s="187"/>
      <c r="BQ22" s="55"/>
      <c r="BR22" s="181"/>
      <c r="BS22" s="55"/>
      <c r="BT22" s="56"/>
      <c r="BU22" s="186"/>
      <c r="BV22" s="187"/>
      <c r="BW22" s="199">
        <f t="shared" si="5"/>
        <v>0</v>
      </c>
      <c r="BX22" s="7"/>
    </row>
    <row r="23" spans="1:76" ht="12" x14ac:dyDescent="0.2">
      <c r="A23" s="44">
        <v>45727</v>
      </c>
      <c r="B23" s="45">
        <v>0</v>
      </c>
      <c r="C23" s="45">
        <v>0</v>
      </c>
      <c r="D23" s="46">
        <f t="shared" si="6"/>
        <v>0</v>
      </c>
      <c r="E23" s="47">
        <f t="shared" si="7"/>
        <v>0</v>
      </c>
      <c r="F23" s="45">
        <v>0</v>
      </c>
      <c r="G23" s="46"/>
      <c r="H23" s="49" t="str">
        <f t="shared" si="0"/>
        <v>+</v>
      </c>
      <c r="I23" s="50">
        <f t="shared" si="1"/>
        <v>0</v>
      </c>
      <c r="J23" s="50">
        <f t="shared" si="2"/>
        <v>0</v>
      </c>
      <c r="K23" s="46" t="str">
        <f t="shared" si="3"/>
        <v>ok</v>
      </c>
      <c r="L23" s="51"/>
      <c r="M23" s="177"/>
      <c r="N23" s="52">
        <f t="shared" si="4"/>
        <v>0</v>
      </c>
      <c r="O23" s="55"/>
      <c r="P23" s="181"/>
      <c r="Q23" s="55"/>
      <c r="R23" s="56"/>
      <c r="S23" s="186"/>
      <c r="T23" s="187"/>
      <c r="U23" s="55"/>
      <c r="V23" s="181"/>
      <c r="W23" s="55"/>
      <c r="X23" s="56"/>
      <c r="Y23" s="186"/>
      <c r="Z23" s="187"/>
      <c r="AA23" s="55"/>
      <c r="AB23" s="181"/>
      <c r="AC23" s="55"/>
      <c r="AD23" s="56"/>
      <c r="AE23" s="186"/>
      <c r="AF23" s="187"/>
      <c r="AG23" s="55"/>
      <c r="AH23" s="181"/>
      <c r="AI23" s="55"/>
      <c r="AJ23" s="56"/>
      <c r="AK23" s="186"/>
      <c r="AL23" s="187"/>
      <c r="AM23" s="55"/>
      <c r="AN23" s="181"/>
      <c r="AO23" s="55"/>
      <c r="AP23" s="56"/>
      <c r="AQ23" s="186"/>
      <c r="AR23" s="187"/>
      <c r="AS23" s="55"/>
      <c r="AT23" s="181"/>
      <c r="AU23" s="55"/>
      <c r="AV23" s="56"/>
      <c r="AW23" s="186"/>
      <c r="AX23" s="187"/>
      <c r="AY23" s="55"/>
      <c r="AZ23" s="181"/>
      <c r="BA23" s="55"/>
      <c r="BB23" s="56"/>
      <c r="BC23" s="186"/>
      <c r="BD23" s="187"/>
      <c r="BE23" s="55"/>
      <c r="BF23" s="181"/>
      <c r="BG23" s="55"/>
      <c r="BH23" s="56"/>
      <c r="BI23" s="186"/>
      <c r="BJ23" s="187"/>
      <c r="BK23" s="55"/>
      <c r="BL23" s="181"/>
      <c r="BM23" s="55"/>
      <c r="BN23" s="56"/>
      <c r="BO23" s="186"/>
      <c r="BP23" s="187"/>
      <c r="BQ23" s="55"/>
      <c r="BR23" s="181"/>
      <c r="BS23" s="55"/>
      <c r="BT23" s="56"/>
      <c r="BU23" s="186"/>
      <c r="BV23" s="187"/>
      <c r="BW23" s="199">
        <f t="shared" si="5"/>
        <v>0</v>
      </c>
      <c r="BX23" s="7"/>
    </row>
    <row r="24" spans="1:76" ht="12" x14ac:dyDescent="0.2">
      <c r="A24" s="44">
        <v>45728</v>
      </c>
      <c r="B24" s="45">
        <v>0</v>
      </c>
      <c r="C24" s="45">
        <v>0</v>
      </c>
      <c r="D24" s="46">
        <f t="shared" si="6"/>
        <v>0</v>
      </c>
      <c r="E24" s="47">
        <f t="shared" si="7"/>
        <v>0</v>
      </c>
      <c r="F24" s="45">
        <v>0</v>
      </c>
      <c r="G24" s="46"/>
      <c r="H24" s="49" t="str">
        <f t="shared" si="0"/>
        <v>+</v>
      </c>
      <c r="I24" s="50">
        <f t="shared" si="1"/>
        <v>0</v>
      </c>
      <c r="J24" s="50">
        <f t="shared" si="2"/>
        <v>0</v>
      </c>
      <c r="K24" s="46" t="str">
        <f t="shared" si="3"/>
        <v>ok</v>
      </c>
      <c r="L24" s="51"/>
      <c r="M24" s="177"/>
      <c r="N24" s="52">
        <f t="shared" si="4"/>
        <v>0</v>
      </c>
      <c r="O24" s="55"/>
      <c r="P24" s="181"/>
      <c r="Q24" s="55"/>
      <c r="R24" s="56"/>
      <c r="S24" s="186"/>
      <c r="T24" s="187"/>
      <c r="U24" s="55"/>
      <c r="V24" s="181"/>
      <c r="W24" s="55"/>
      <c r="X24" s="56"/>
      <c r="Y24" s="186"/>
      <c r="Z24" s="187"/>
      <c r="AA24" s="55"/>
      <c r="AB24" s="181"/>
      <c r="AC24" s="55"/>
      <c r="AD24" s="56"/>
      <c r="AE24" s="186"/>
      <c r="AF24" s="187"/>
      <c r="AG24" s="55"/>
      <c r="AH24" s="181"/>
      <c r="AI24" s="55"/>
      <c r="AJ24" s="56"/>
      <c r="AK24" s="186"/>
      <c r="AL24" s="187"/>
      <c r="AM24" s="55"/>
      <c r="AN24" s="181"/>
      <c r="AO24" s="55"/>
      <c r="AP24" s="56"/>
      <c r="AQ24" s="186"/>
      <c r="AR24" s="187"/>
      <c r="AS24" s="55"/>
      <c r="AT24" s="181"/>
      <c r="AU24" s="55"/>
      <c r="AV24" s="56"/>
      <c r="AW24" s="186"/>
      <c r="AX24" s="187"/>
      <c r="AY24" s="55"/>
      <c r="AZ24" s="181"/>
      <c r="BA24" s="55"/>
      <c r="BB24" s="56"/>
      <c r="BC24" s="186"/>
      <c r="BD24" s="187"/>
      <c r="BE24" s="55"/>
      <c r="BF24" s="181"/>
      <c r="BG24" s="55"/>
      <c r="BH24" s="56"/>
      <c r="BI24" s="186"/>
      <c r="BJ24" s="187"/>
      <c r="BK24" s="55"/>
      <c r="BL24" s="181"/>
      <c r="BM24" s="55"/>
      <c r="BN24" s="56"/>
      <c r="BO24" s="186"/>
      <c r="BP24" s="187"/>
      <c r="BQ24" s="55"/>
      <c r="BR24" s="181"/>
      <c r="BS24" s="55"/>
      <c r="BT24" s="56"/>
      <c r="BU24" s="186"/>
      <c r="BV24" s="187"/>
      <c r="BW24" s="199">
        <f t="shared" si="5"/>
        <v>0</v>
      </c>
      <c r="BX24" s="7"/>
    </row>
    <row r="25" spans="1:76" ht="12" x14ac:dyDescent="0.2">
      <c r="A25" s="44">
        <v>45729</v>
      </c>
      <c r="B25" s="45">
        <v>0</v>
      </c>
      <c r="C25" s="45">
        <v>0</v>
      </c>
      <c r="D25" s="46">
        <f t="shared" si="6"/>
        <v>0</v>
      </c>
      <c r="E25" s="47">
        <f t="shared" si="7"/>
        <v>0</v>
      </c>
      <c r="F25" s="45">
        <v>0</v>
      </c>
      <c r="G25" s="46"/>
      <c r="H25" s="49" t="str">
        <f t="shared" si="0"/>
        <v>+</v>
      </c>
      <c r="I25" s="50">
        <f t="shared" si="1"/>
        <v>0</v>
      </c>
      <c r="J25" s="50">
        <f t="shared" si="2"/>
        <v>0</v>
      </c>
      <c r="K25" s="46" t="str">
        <f t="shared" si="3"/>
        <v>ok</v>
      </c>
      <c r="L25" s="51"/>
      <c r="M25" s="177"/>
      <c r="N25" s="52">
        <f t="shared" si="4"/>
        <v>0</v>
      </c>
      <c r="O25" s="55"/>
      <c r="P25" s="181"/>
      <c r="Q25" s="55"/>
      <c r="R25" s="56"/>
      <c r="S25" s="186"/>
      <c r="T25" s="187"/>
      <c r="U25" s="55"/>
      <c r="V25" s="181"/>
      <c r="W25" s="55"/>
      <c r="X25" s="56"/>
      <c r="Y25" s="186"/>
      <c r="Z25" s="187"/>
      <c r="AA25" s="55"/>
      <c r="AB25" s="181"/>
      <c r="AC25" s="55"/>
      <c r="AD25" s="56"/>
      <c r="AE25" s="186"/>
      <c r="AF25" s="187"/>
      <c r="AG25" s="55"/>
      <c r="AH25" s="181"/>
      <c r="AI25" s="55"/>
      <c r="AJ25" s="56"/>
      <c r="AK25" s="186"/>
      <c r="AL25" s="187"/>
      <c r="AM25" s="55"/>
      <c r="AN25" s="181"/>
      <c r="AO25" s="55"/>
      <c r="AP25" s="56"/>
      <c r="AQ25" s="186"/>
      <c r="AR25" s="187"/>
      <c r="AS25" s="55"/>
      <c r="AT25" s="181"/>
      <c r="AU25" s="55"/>
      <c r="AV25" s="56"/>
      <c r="AW25" s="186"/>
      <c r="AX25" s="187"/>
      <c r="AY25" s="55"/>
      <c r="AZ25" s="181"/>
      <c r="BA25" s="55"/>
      <c r="BB25" s="56"/>
      <c r="BC25" s="186"/>
      <c r="BD25" s="187"/>
      <c r="BE25" s="55"/>
      <c r="BF25" s="181"/>
      <c r="BG25" s="55"/>
      <c r="BH25" s="56"/>
      <c r="BI25" s="186"/>
      <c r="BJ25" s="187"/>
      <c r="BK25" s="55"/>
      <c r="BL25" s="181"/>
      <c r="BM25" s="55"/>
      <c r="BN25" s="56"/>
      <c r="BO25" s="186"/>
      <c r="BP25" s="187"/>
      <c r="BQ25" s="55"/>
      <c r="BR25" s="181"/>
      <c r="BS25" s="55"/>
      <c r="BT25" s="56"/>
      <c r="BU25" s="186"/>
      <c r="BV25" s="187"/>
      <c r="BW25" s="199">
        <f t="shared" si="5"/>
        <v>0</v>
      </c>
      <c r="BX25" s="7"/>
    </row>
    <row r="26" spans="1:76" ht="12" x14ac:dyDescent="0.2">
      <c r="A26" s="44">
        <v>45730</v>
      </c>
      <c r="B26" s="45">
        <v>0</v>
      </c>
      <c r="C26" s="45">
        <v>0</v>
      </c>
      <c r="D26" s="46">
        <f t="shared" si="6"/>
        <v>0</v>
      </c>
      <c r="E26" s="47">
        <f t="shared" si="7"/>
        <v>0</v>
      </c>
      <c r="F26" s="45">
        <v>0</v>
      </c>
      <c r="G26" s="46"/>
      <c r="H26" s="49" t="str">
        <f t="shared" si="0"/>
        <v>+</v>
      </c>
      <c r="I26" s="50">
        <f t="shared" si="1"/>
        <v>0</v>
      </c>
      <c r="J26" s="50">
        <f t="shared" si="2"/>
        <v>0</v>
      </c>
      <c r="K26" s="46" t="str">
        <f t="shared" si="3"/>
        <v>ok</v>
      </c>
      <c r="L26" s="51"/>
      <c r="M26" s="177"/>
      <c r="N26" s="52">
        <f t="shared" si="4"/>
        <v>0</v>
      </c>
      <c r="O26" s="55"/>
      <c r="P26" s="181"/>
      <c r="Q26" s="55"/>
      <c r="R26" s="56"/>
      <c r="S26" s="186"/>
      <c r="T26" s="187"/>
      <c r="U26" s="55"/>
      <c r="V26" s="181"/>
      <c r="W26" s="55"/>
      <c r="X26" s="56"/>
      <c r="Y26" s="186"/>
      <c r="Z26" s="187"/>
      <c r="AA26" s="55"/>
      <c r="AB26" s="181"/>
      <c r="AC26" s="55"/>
      <c r="AD26" s="56"/>
      <c r="AE26" s="186"/>
      <c r="AF26" s="187"/>
      <c r="AG26" s="55"/>
      <c r="AH26" s="181"/>
      <c r="AI26" s="55"/>
      <c r="AJ26" s="56"/>
      <c r="AK26" s="186"/>
      <c r="AL26" s="187"/>
      <c r="AM26" s="55"/>
      <c r="AN26" s="181"/>
      <c r="AO26" s="55"/>
      <c r="AP26" s="56"/>
      <c r="AQ26" s="186"/>
      <c r="AR26" s="187"/>
      <c r="AS26" s="55"/>
      <c r="AT26" s="181"/>
      <c r="AU26" s="55"/>
      <c r="AV26" s="56"/>
      <c r="AW26" s="186"/>
      <c r="AX26" s="187"/>
      <c r="AY26" s="55"/>
      <c r="AZ26" s="181"/>
      <c r="BA26" s="55"/>
      <c r="BB26" s="56"/>
      <c r="BC26" s="186"/>
      <c r="BD26" s="187"/>
      <c r="BE26" s="55"/>
      <c r="BF26" s="181"/>
      <c r="BG26" s="55"/>
      <c r="BH26" s="56"/>
      <c r="BI26" s="186"/>
      <c r="BJ26" s="187"/>
      <c r="BK26" s="55"/>
      <c r="BL26" s="181"/>
      <c r="BM26" s="55"/>
      <c r="BN26" s="56"/>
      <c r="BO26" s="186"/>
      <c r="BP26" s="187"/>
      <c r="BQ26" s="55"/>
      <c r="BR26" s="181"/>
      <c r="BS26" s="55"/>
      <c r="BT26" s="56"/>
      <c r="BU26" s="186"/>
      <c r="BV26" s="187"/>
      <c r="BW26" s="199">
        <f t="shared" si="5"/>
        <v>0</v>
      </c>
      <c r="BX26" s="7"/>
    </row>
    <row r="27" spans="1:76" ht="12" x14ac:dyDescent="0.2">
      <c r="A27" s="44">
        <v>45731</v>
      </c>
      <c r="B27" s="45">
        <v>0</v>
      </c>
      <c r="C27" s="45">
        <v>0</v>
      </c>
      <c r="D27" s="46">
        <f t="shared" si="6"/>
        <v>0</v>
      </c>
      <c r="E27" s="47">
        <f t="shared" si="7"/>
        <v>0</v>
      </c>
      <c r="F27" s="45">
        <v>0</v>
      </c>
      <c r="G27" s="46"/>
      <c r="H27" s="49" t="str">
        <f t="shared" si="0"/>
        <v>+</v>
      </c>
      <c r="I27" s="50">
        <f t="shared" si="1"/>
        <v>0</v>
      </c>
      <c r="J27" s="50">
        <f t="shared" si="2"/>
        <v>0</v>
      </c>
      <c r="K27" s="46" t="str">
        <f t="shared" si="3"/>
        <v>ok</v>
      </c>
      <c r="L27" s="51"/>
      <c r="M27" s="177"/>
      <c r="N27" s="52">
        <f t="shared" si="4"/>
        <v>0</v>
      </c>
      <c r="O27" s="55"/>
      <c r="P27" s="181"/>
      <c r="Q27" s="55"/>
      <c r="R27" s="56"/>
      <c r="S27" s="186"/>
      <c r="T27" s="187"/>
      <c r="U27" s="55"/>
      <c r="V27" s="181"/>
      <c r="W27" s="55"/>
      <c r="X27" s="56"/>
      <c r="Y27" s="186"/>
      <c r="Z27" s="187"/>
      <c r="AA27" s="55"/>
      <c r="AB27" s="181"/>
      <c r="AC27" s="55"/>
      <c r="AD27" s="56"/>
      <c r="AE27" s="186"/>
      <c r="AF27" s="187"/>
      <c r="AG27" s="55"/>
      <c r="AH27" s="181"/>
      <c r="AI27" s="55"/>
      <c r="AJ27" s="56"/>
      <c r="AK27" s="186"/>
      <c r="AL27" s="187"/>
      <c r="AM27" s="55"/>
      <c r="AN27" s="181"/>
      <c r="AO27" s="55"/>
      <c r="AP27" s="56"/>
      <c r="AQ27" s="186"/>
      <c r="AR27" s="187"/>
      <c r="AS27" s="55"/>
      <c r="AT27" s="181"/>
      <c r="AU27" s="55"/>
      <c r="AV27" s="56"/>
      <c r="AW27" s="186"/>
      <c r="AX27" s="187"/>
      <c r="AY27" s="55"/>
      <c r="AZ27" s="181"/>
      <c r="BA27" s="55"/>
      <c r="BB27" s="56"/>
      <c r="BC27" s="186"/>
      <c r="BD27" s="187"/>
      <c r="BE27" s="55"/>
      <c r="BF27" s="181"/>
      <c r="BG27" s="55"/>
      <c r="BH27" s="56"/>
      <c r="BI27" s="186"/>
      <c r="BJ27" s="187"/>
      <c r="BK27" s="55"/>
      <c r="BL27" s="181"/>
      <c r="BM27" s="55"/>
      <c r="BN27" s="56"/>
      <c r="BO27" s="186"/>
      <c r="BP27" s="187"/>
      <c r="BQ27" s="55"/>
      <c r="BR27" s="181"/>
      <c r="BS27" s="55"/>
      <c r="BT27" s="56"/>
      <c r="BU27" s="186"/>
      <c r="BV27" s="187"/>
      <c r="BW27" s="199">
        <f t="shared" si="5"/>
        <v>0</v>
      </c>
      <c r="BX27" s="7"/>
    </row>
    <row r="28" spans="1:76" ht="12" x14ac:dyDescent="0.2">
      <c r="A28" s="44">
        <v>45732</v>
      </c>
      <c r="B28" s="45">
        <v>0</v>
      </c>
      <c r="C28" s="45">
        <v>0</v>
      </c>
      <c r="D28" s="46">
        <f t="shared" si="6"/>
        <v>0</v>
      </c>
      <c r="E28" s="47">
        <f t="shared" si="7"/>
        <v>0</v>
      </c>
      <c r="F28" s="45">
        <v>0</v>
      </c>
      <c r="G28" s="46"/>
      <c r="H28" s="49" t="str">
        <f t="shared" si="0"/>
        <v>+</v>
      </c>
      <c r="I28" s="50">
        <f t="shared" si="1"/>
        <v>0</v>
      </c>
      <c r="J28" s="50">
        <f t="shared" si="2"/>
        <v>0</v>
      </c>
      <c r="K28" s="46" t="str">
        <f t="shared" si="3"/>
        <v>ok</v>
      </c>
      <c r="L28" s="51"/>
      <c r="M28" s="177"/>
      <c r="N28" s="52">
        <f t="shared" si="4"/>
        <v>0</v>
      </c>
      <c r="O28" s="55"/>
      <c r="P28" s="181"/>
      <c r="Q28" s="55"/>
      <c r="R28" s="56"/>
      <c r="S28" s="186"/>
      <c r="T28" s="187"/>
      <c r="U28" s="55"/>
      <c r="V28" s="181"/>
      <c r="W28" s="55"/>
      <c r="X28" s="56"/>
      <c r="Y28" s="186"/>
      <c r="Z28" s="187"/>
      <c r="AA28" s="55"/>
      <c r="AB28" s="181"/>
      <c r="AC28" s="55"/>
      <c r="AD28" s="56"/>
      <c r="AE28" s="186"/>
      <c r="AF28" s="187"/>
      <c r="AG28" s="55"/>
      <c r="AH28" s="181"/>
      <c r="AI28" s="55"/>
      <c r="AJ28" s="56"/>
      <c r="AK28" s="186"/>
      <c r="AL28" s="187"/>
      <c r="AM28" s="55"/>
      <c r="AN28" s="181"/>
      <c r="AO28" s="55"/>
      <c r="AP28" s="56"/>
      <c r="AQ28" s="186"/>
      <c r="AR28" s="187"/>
      <c r="AS28" s="55"/>
      <c r="AT28" s="181"/>
      <c r="AU28" s="55"/>
      <c r="AV28" s="56"/>
      <c r="AW28" s="186"/>
      <c r="AX28" s="187"/>
      <c r="AY28" s="55"/>
      <c r="AZ28" s="181"/>
      <c r="BA28" s="55"/>
      <c r="BB28" s="56"/>
      <c r="BC28" s="186"/>
      <c r="BD28" s="187"/>
      <c r="BE28" s="55"/>
      <c r="BF28" s="181"/>
      <c r="BG28" s="55"/>
      <c r="BH28" s="56"/>
      <c r="BI28" s="186"/>
      <c r="BJ28" s="187"/>
      <c r="BK28" s="55"/>
      <c r="BL28" s="181"/>
      <c r="BM28" s="55"/>
      <c r="BN28" s="56"/>
      <c r="BO28" s="186"/>
      <c r="BP28" s="187"/>
      <c r="BQ28" s="55"/>
      <c r="BR28" s="181"/>
      <c r="BS28" s="55"/>
      <c r="BT28" s="56"/>
      <c r="BU28" s="186"/>
      <c r="BV28" s="187"/>
      <c r="BW28" s="199">
        <f t="shared" si="5"/>
        <v>0</v>
      </c>
      <c r="BX28" s="7"/>
    </row>
    <row r="29" spans="1:76" ht="12" x14ac:dyDescent="0.2">
      <c r="A29" s="44">
        <v>45733</v>
      </c>
      <c r="B29" s="45">
        <v>0</v>
      </c>
      <c r="C29" s="45">
        <v>0</v>
      </c>
      <c r="D29" s="46">
        <f t="shared" si="6"/>
        <v>0</v>
      </c>
      <c r="E29" s="47">
        <f t="shared" si="7"/>
        <v>0</v>
      </c>
      <c r="F29" s="45">
        <v>0</v>
      </c>
      <c r="G29" s="46"/>
      <c r="H29" s="49" t="str">
        <f t="shared" si="0"/>
        <v>+</v>
      </c>
      <c r="I29" s="50">
        <f t="shared" si="1"/>
        <v>0</v>
      </c>
      <c r="J29" s="50">
        <f t="shared" si="2"/>
        <v>0</v>
      </c>
      <c r="K29" s="46" t="str">
        <f t="shared" si="3"/>
        <v>ok</v>
      </c>
      <c r="L29" s="51"/>
      <c r="M29" s="177"/>
      <c r="N29" s="52">
        <f t="shared" si="4"/>
        <v>0</v>
      </c>
      <c r="O29" s="55"/>
      <c r="P29" s="181"/>
      <c r="Q29" s="55"/>
      <c r="R29" s="56"/>
      <c r="S29" s="186"/>
      <c r="T29" s="187"/>
      <c r="U29" s="55"/>
      <c r="V29" s="181"/>
      <c r="W29" s="55"/>
      <c r="X29" s="56"/>
      <c r="Y29" s="186"/>
      <c r="Z29" s="187"/>
      <c r="AA29" s="55"/>
      <c r="AB29" s="181"/>
      <c r="AC29" s="55"/>
      <c r="AD29" s="56"/>
      <c r="AE29" s="186"/>
      <c r="AF29" s="187"/>
      <c r="AG29" s="55"/>
      <c r="AH29" s="181"/>
      <c r="AI29" s="55"/>
      <c r="AJ29" s="56"/>
      <c r="AK29" s="186"/>
      <c r="AL29" s="187"/>
      <c r="AM29" s="55"/>
      <c r="AN29" s="181"/>
      <c r="AO29" s="55"/>
      <c r="AP29" s="56"/>
      <c r="AQ29" s="186"/>
      <c r="AR29" s="187"/>
      <c r="AS29" s="55"/>
      <c r="AT29" s="181"/>
      <c r="AU29" s="55"/>
      <c r="AV29" s="56"/>
      <c r="AW29" s="186"/>
      <c r="AX29" s="187"/>
      <c r="AY29" s="55"/>
      <c r="AZ29" s="181"/>
      <c r="BA29" s="55"/>
      <c r="BB29" s="56"/>
      <c r="BC29" s="186"/>
      <c r="BD29" s="187"/>
      <c r="BE29" s="55"/>
      <c r="BF29" s="181"/>
      <c r="BG29" s="55"/>
      <c r="BH29" s="56"/>
      <c r="BI29" s="186"/>
      <c r="BJ29" s="187"/>
      <c r="BK29" s="55"/>
      <c r="BL29" s="181"/>
      <c r="BM29" s="55"/>
      <c r="BN29" s="56"/>
      <c r="BO29" s="186"/>
      <c r="BP29" s="187"/>
      <c r="BQ29" s="55"/>
      <c r="BR29" s="181"/>
      <c r="BS29" s="55"/>
      <c r="BT29" s="56"/>
      <c r="BU29" s="186"/>
      <c r="BV29" s="187"/>
      <c r="BW29" s="199">
        <f t="shared" si="5"/>
        <v>0</v>
      </c>
      <c r="BX29" s="7"/>
    </row>
    <row r="30" spans="1:76" ht="12" x14ac:dyDescent="0.2">
      <c r="A30" s="44">
        <v>45734</v>
      </c>
      <c r="B30" s="45">
        <v>0</v>
      </c>
      <c r="C30" s="45">
        <v>0</v>
      </c>
      <c r="D30" s="46">
        <f t="shared" si="6"/>
        <v>0</v>
      </c>
      <c r="E30" s="47">
        <f t="shared" si="7"/>
        <v>0</v>
      </c>
      <c r="F30" s="45">
        <v>0</v>
      </c>
      <c r="G30" s="46"/>
      <c r="H30" s="49" t="str">
        <f t="shared" si="0"/>
        <v>+</v>
      </c>
      <c r="I30" s="50">
        <f t="shared" si="1"/>
        <v>0</v>
      </c>
      <c r="J30" s="50">
        <f t="shared" si="2"/>
        <v>0</v>
      </c>
      <c r="K30" s="46" t="str">
        <f t="shared" si="3"/>
        <v>ok</v>
      </c>
      <c r="L30" s="51"/>
      <c r="M30" s="177"/>
      <c r="N30" s="52">
        <f t="shared" si="4"/>
        <v>0</v>
      </c>
      <c r="O30" s="55"/>
      <c r="P30" s="181"/>
      <c r="Q30" s="55"/>
      <c r="R30" s="56"/>
      <c r="S30" s="186"/>
      <c r="T30" s="187"/>
      <c r="U30" s="55"/>
      <c r="V30" s="181"/>
      <c r="W30" s="55"/>
      <c r="X30" s="56"/>
      <c r="Y30" s="186"/>
      <c r="Z30" s="187"/>
      <c r="AA30" s="55"/>
      <c r="AB30" s="181"/>
      <c r="AC30" s="55"/>
      <c r="AD30" s="56"/>
      <c r="AE30" s="186"/>
      <c r="AF30" s="187"/>
      <c r="AG30" s="55"/>
      <c r="AH30" s="181"/>
      <c r="AI30" s="55"/>
      <c r="AJ30" s="56"/>
      <c r="AK30" s="186"/>
      <c r="AL30" s="187"/>
      <c r="AM30" s="55"/>
      <c r="AN30" s="181"/>
      <c r="AO30" s="55"/>
      <c r="AP30" s="56"/>
      <c r="AQ30" s="186"/>
      <c r="AR30" s="187"/>
      <c r="AS30" s="55"/>
      <c r="AT30" s="181"/>
      <c r="AU30" s="55"/>
      <c r="AV30" s="56"/>
      <c r="AW30" s="186"/>
      <c r="AX30" s="187"/>
      <c r="AY30" s="55"/>
      <c r="AZ30" s="181"/>
      <c r="BA30" s="55"/>
      <c r="BB30" s="56"/>
      <c r="BC30" s="186"/>
      <c r="BD30" s="187"/>
      <c r="BE30" s="55"/>
      <c r="BF30" s="181"/>
      <c r="BG30" s="55"/>
      <c r="BH30" s="56"/>
      <c r="BI30" s="186"/>
      <c r="BJ30" s="187"/>
      <c r="BK30" s="55"/>
      <c r="BL30" s="181"/>
      <c r="BM30" s="55"/>
      <c r="BN30" s="56"/>
      <c r="BO30" s="186"/>
      <c r="BP30" s="187"/>
      <c r="BQ30" s="55"/>
      <c r="BR30" s="181"/>
      <c r="BS30" s="55"/>
      <c r="BT30" s="56"/>
      <c r="BU30" s="186"/>
      <c r="BV30" s="187"/>
      <c r="BW30" s="199">
        <f t="shared" si="5"/>
        <v>0</v>
      </c>
      <c r="BX30" s="7"/>
    </row>
    <row r="31" spans="1:76" ht="12" x14ac:dyDescent="0.2">
      <c r="A31" s="44">
        <v>45735</v>
      </c>
      <c r="B31" s="45">
        <v>0</v>
      </c>
      <c r="C31" s="45">
        <v>0</v>
      </c>
      <c r="D31" s="46">
        <f t="shared" si="6"/>
        <v>0</v>
      </c>
      <c r="E31" s="47">
        <f t="shared" si="7"/>
        <v>0</v>
      </c>
      <c r="F31" s="45">
        <v>0</v>
      </c>
      <c r="G31" s="46"/>
      <c r="H31" s="49" t="str">
        <f t="shared" si="0"/>
        <v>+</v>
      </c>
      <c r="I31" s="50">
        <f t="shared" si="1"/>
        <v>0</v>
      </c>
      <c r="J31" s="50">
        <f t="shared" si="2"/>
        <v>0</v>
      </c>
      <c r="K31" s="46" t="str">
        <f t="shared" si="3"/>
        <v>ok</v>
      </c>
      <c r="L31" s="51"/>
      <c r="M31" s="177"/>
      <c r="N31" s="52">
        <f t="shared" si="4"/>
        <v>0</v>
      </c>
      <c r="O31" s="55"/>
      <c r="P31" s="181"/>
      <c r="Q31" s="55"/>
      <c r="R31" s="56"/>
      <c r="S31" s="186"/>
      <c r="T31" s="187"/>
      <c r="U31" s="55"/>
      <c r="V31" s="181"/>
      <c r="W31" s="55"/>
      <c r="X31" s="56"/>
      <c r="Y31" s="186"/>
      <c r="Z31" s="187"/>
      <c r="AA31" s="55"/>
      <c r="AB31" s="181"/>
      <c r="AC31" s="55"/>
      <c r="AD31" s="56"/>
      <c r="AE31" s="186"/>
      <c r="AF31" s="187"/>
      <c r="AG31" s="55"/>
      <c r="AH31" s="181"/>
      <c r="AI31" s="55"/>
      <c r="AJ31" s="56"/>
      <c r="AK31" s="186"/>
      <c r="AL31" s="187"/>
      <c r="AM31" s="55"/>
      <c r="AN31" s="181"/>
      <c r="AO31" s="55"/>
      <c r="AP31" s="56"/>
      <c r="AQ31" s="186"/>
      <c r="AR31" s="187"/>
      <c r="AS31" s="55"/>
      <c r="AT31" s="181"/>
      <c r="AU31" s="55"/>
      <c r="AV31" s="56"/>
      <c r="AW31" s="186"/>
      <c r="AX31" s="187"/>
      <c r="AY31" s="55"/>
      <c r="AZ31" s="181"/>
      <c r="BA31" s="55"/>
      <c r="BB31" s="56"/>
      <c r="BC31" s="186"/>
      <c r="BD31" s="187"/>
      <c r="BE31" s="55"/>
      <c r="BF31" s="181"/>
      <c r="BG31" s="55"/>
      <c r="BH31" s="56"/>
      <c r="BI31" s="186"/>
      <c r="BJ31" s="187"/>
      <c r="BK31" s="55"/>
      <c r="BL31" s="181"/>
      <c r="BM31" s="55"/>
      <c r="BN31" s="56"/>
      <c r="BO31" s="186"/>
      <c r="BP31" s="187"/>
      <c r="BQ31" s="55"/>
      <c r="BR31" s="181"/>
      <c r="BS31" s="55"/>
      <c r="BT31" s="56"/>
      <c r="BU31" s="186"/>
      <c r="BV31" s="187"/>
      <c r="BW31" s="199">
        <f t="shared" si="5"/>
        <v>0</v>
      </c>
      <c r="BX31" s="7"/>
    </row>
    <row r="32" spans="1:76" ht="12" x14ac:dyDescent="0.2">
      <c r="A32" s="44">
        <v>45736</v>
      </c>
      <c r="B32" s="45">
        <v>0</v>
      </c>
      <c r="C32" s="45">
        <v>0</v>
      </c>
      <c r="D32" s="46">
        <f t="shared" si="6"/>
        <v>0</v>
      </c>
      <c r="E32" s="47">
        <f t="shared" si="7"/>
        <v>0</v>
      </c>
      <c r="F32" s="45">
        <v>0</v>
      </c>
      <c r="G32" s="46"/>
      <c r="H32" s="49" t="str">
        <f t="shared" si="0"/>
        <v>+</v>
      </c>
      <c r="I32" s="50">
        <f t="shared" si="1"/>
        <v>0</v>
      </c>
      <c r="J32" s="50">
        <f t="shared" si="2"/>
        <v>0</v>
      </c>
      <c r="K32" s="46" t="str">
        <f t="shared" si="3"/>
        <v>ok</v>
      </c>
      <c r="L32" s="51"/>
      <c r="M32" s="177"/>
      <c r="N32" s="52">
        <f t="shared" si="4"/>
        <v>0</v>
      </c>
      <c r="O32" s="55"/>
      <c r="P32" s="181"/>
      <c r="Q32" s="55"/>
      <c r="R32" s="56"/>
      <c r="S32" s="186"/>
      <c r="T32" s="187"/>
      <c r="U32" s="55"/>
      <c r="V32" s="181"/>
      <c r="W32" s="55"/>
      <c r="X32" s="56"/>
      <c r="Y32" s="186"/>
      <c r="Z32" s="187"/>
      <c r="AA32" s="55"/>
      <c r="AB32" s="181"/>
      <c r="AC32" s="55"/>
      <c r="AD32" s="56"/>
      <c r="AE32" s="186"/>
      <c r="AF32" s="187"/>
      <c r="AG32" s="55"/>
      <c r="AH32" s="181"/>
      <c r="AI32" s="55"/>
      <c r="AJ32" s="56"/>
      <c r="AK32" s="186"/>
      <c r="AL32" s="187"/>
      <c r="AM32" s="55"/>
      <c r="AN32" s="181"/>
      <c r="AO32" s="55"/>
      <c r="AP32" s="56"/>
      <c r="AQ32" s="186"/>
      <c r="AR32" s="187"/>
      <c r="AS32" s="55"/>
      <c r="AT32" s="181"/>
      <c r="AU32" s="55"/>
      <c r="AV32" s="56"/>
      <c r="AW32" s="186"/>
      <c r="AX32" s="187"/>
      <c r="AY32" s="55"/>
      <c r="AZ32" s="181"/>
      <c r="BA32" s="55"/>
      <c r="BB32" s="56"/>
      <c r="BC32" s="186"/>
      <c r="BD32" s="187"/>
      <c r="BE32" s="55"/>
      <c r="BF32" s="181"/>
      <c r="BG32" s="55"/>
      <c r="BH32" s="56"/>
      <c r="BI32" s="186"/>
      <c r="BJ32" s="187"/>
      <c r="BK32" s="55"/>
      <c r="BL32" s="181"/>
      <c r="BM32" s="55"/>
      <c r="BN32" s="56"/>
      <c r="BO32" s="186"/>
      <c r="BP32" s="187"/>
      <c r="BQ32" s="55"/>
      <c r="BR32" s="181"/>
      <c r="BS32" s="55"/>
      <c r="BT32" s="56"/>
      <c r="BU32" s="186"/>
      <c r="BV32" s="187"/>
      <c r="BW32" s="199">
        <f t="shared" si="5"/>
        <v>0</v>
      </c>
      <c r="BX32" s="7"/>
    </row>
    <row r="33" spans="1:76" ht="12" x14ac:dyDescent="0.2">
      <c r="A33" s="44">
        <v>45737</v>
      </c>
      <c r="B33" s="45">
        <v>0</v>
      </c>
      <c r="C33" s="45">
        <v>0</v>
      </c>
      <c r="D33" s="46">
        <f t="shared" si="6"/>
        <v>0</v>
      </c>
      <c r="E33" s="47">
        <f t="shared" si="7"/>
        <v>0</v>
      </c>
      <c r="F33" s="45">
        <v>0</v>
      </c>
      <c r="G33" s="46"/>
      <c r="H33" s="49" t="str">
        <f t="shared" si="0"/>
        <v>+</v>
      </c>
      <c r="I33" s="50">
        <f t="shared" si="1"/>
        <v>0</v>
      </c>
      <c r="J33" s="50">
        <f t="shared" si="2"/>
        <v>0</v>
      </c>
      <c r="K33" s="46" t="str">
        <f t="shared" si="3"/>
        <v>ok</v>
      </c>
      <c r="L33" s="51"/>
      <c r="M33" s="177"/>
      <c r="N33" s="52">
        <f t="shared" si="4"/>
        <v>0</v>
      </c>
      <c r="O33" s="55"/>
      <c r="P33" s="181"/>
      <c r="Q33" s="55"/>
      <c r="R33" s="56"/>
      <c r="S33" s="186"/>
      <c r="T33" s="187"/>
      <c r="U33" s="55"/>
      <c r="V33" s="181"/>
      <c r="W33" s="55"/>
      <c r="X33" s="56"/>
      <c r="Y33" s="186"/>
      <c r="Z33" s="187"/>
      <c r="AA33" s="55"/>
      <c r="AB33" s="181"/>
      <c r="AC33" s="55"/>
      <c r="AD33" s="56"/>
      <c r="AE33" s="186"/>
      <c r="AF33" s="187"/>
      <c r="AG33" s="55"/>
      <c r="AH33" s="181"/>
      <c r="AI33" s="55"/>
      <c r="AJ33" s="56"/>
      <c r="AK33" s="186"/>
      <c r="AL33" s="187"/>
      <c r="AM33" s="55"/>
      <c r="AN33" s="181"/>
      <c r="AO33" s="55"/>
      <c r="AP33" s="56"/>
      <c r="AQ33" s="186"/>
      <c r="AR33" s="187"/>
      <c r="AS33" s="55"/>
      <c r="AT33" s="181"/>
      <c r="AU33" s="55"/>
      <c r="AV33" s="56"/>
      <c r="AW33" s="186"/>
      <c r="AX33" s="187"/>
      <c r="AY33" s="55"/>
      <c r="AZ33" s="181"/>
      <c r="BA33" s="55"/>
      <c r="BB33" s="56"/>
      <c r="BC33" s="186"/>
      <c r="BD33" s="187"/>
      <c r="BE33" s="55"/>
      <c r="BF33" s="181"/>
      <c r="BG33" s="55"/>
      <c r="BH33" s="56"/>
      <c r="BI33" s="186"/>
      <c r="BJ33" s="187"/>
      <c r="BK33" s="55"/>
      <c r="BL33" s="181"/>
      <c r="BM33" s="55"/>
      <c r="BN33" s="56"/>
      <c r="BO33" s="186"/>
      <c r="BP33" s="187"/>
      <c r="BQ33" s="55"/>
      <c r="BR33" s="181"/>
      <c r="BS33" s="55"/>
      <c r="BT33" s="56"/>
      <c r="BU33" s="186"/>
      <c r="BV33" s="187"/>
      <c r="BW33" s="199">
        <f t="shared" si="5"/>
        <v>0</v>
      </c>
      <c r="BX33" s="7"/>
    </row>
    <row r="34" spans="1:76" ht="12" x14ac:dyDescent="0.2">
      <c r="A34" s="44">
        <v>45738</v>
      </c>
      <c r="B34" s="45">
        <v>0</v>
      </c>
      <c r="C34" s="45">
        <v>0</v>
      </c>
      <c r="D34" s="46">
        <f t="shared" si="6"/>
        <v>0</v>
      </c>
      <c r="E34" s="47">
        <f t="shared" si="7"/>
        <v>0</v>
      </c>
      <c r="F34" s="45">
        <v>0</v>
      </c>
      <c r="G34" s="46"/>
      <c r="H34" s="49" t="str">
        <f t="shared" si="0"/>
        <v>+</v>
      </c>
      <c r="I34" s="50">
        <f t="shared" si="1"/>
        <v>0</v>
      </c>
      <c r="J34" s="50">
        <f t="shared" si="2"/>
        <v>0</v>
      </c>
      <c r="K34" s="46" t="str">
        <f t="shared" si="3"/>
        <v>ok</v>
      </c>
      <c r="L34" s="51"/>
      <c r="M34" s="177"/>
      <c r="N34" s="52">
        <f t="shared" si="4"/>
        <v>0</v>
      </c>
      <c r="O34" s="55"/>
      <c r="P34" s="181"/>
      <c r="Q34" s="55"/>
      <c r="R34" s="56"/>
      <c r="S34" s="186"/>
      <c r="T34" s="187"/>
      <c r="U34" s="55"/>
      <c r="V34" s="181"/>
      <c r="W34" s="55"/>
      <c r="X34" s="56"/>
      <c r="Y34" s="186"/>
      <c r="Z34" s="187"/>
      <c r="AA34" s="55"/>
      <c r="AB34" s="181"/>
      <c r="AC34" s="55"/>
      <c r="AD34" s="56"/>
      <c r="AE34" s="186"/>
      <c r="AF34" s="187"/>
      <c r="AG34" s="55"/>
      <c r="AH34" s="181"/>
      <c r="AI34" s="55"/>
      <c r="AJ34" s="56"/>
      <c r="AK34" s="186"/>
      <c r="AL34" s="187"/>
      <c r="AM34" s="55"/>
      <c r="AN34" s="181"/>
      <c r="AO34" s="55"/>
      <c r="AP34" s="56"/>
      <c r="AQ34" s="186"/>
      <c r="AR34" s="187"/>
      <c r="AS34" s="55"/>
      <c r="AT34" s="181"/>
      <c r="AU34" s="55"/>
      <c r="AV34" s="56"/>
      <c r="AW34" s="186"/>
      <c r="AX34" s="187"/>
      <c r="AY34" s="55"/>
      <c r="AZ34" s="181"/>
      <c r="BA34" s="55"/>
      <c r="BB34" s="56"/>
      <c r="BC34" s="186"/>
      <c r="BD34" s="187"/>
      <c r="BE34" s="55"/>
      <c r="BF34" s="181"/>
      <c r="BG34" s="55"/>
      <c r="BH34" s="56"/>
      <c r="BI34" s="186"/>
      <c r="BJ34" s="187"/>
      <c r="BK34" s="55"/>
      <c r="BL34" s="181"/>
      <c r="BM34" s="55"/>
      <c r="BN34" s="56"/>
      <c r="BO34" s="186"/>
      <c r="BP34" s="187"/>
      <c r="BQ34" s="55"/>
      <c r="BR34" s="181"/>
      <c r="BS34" s="55"/>
      <c r="BT34" s="56"/>
      <c r="BU34" s="186"/>
      <c r="BV34" s="187"/>
      <c r="BW34" s="199">
        <f t="shared" si="5"/>
        <v>0</v>
      </c>
      <c r="BX34" s="7"/>
    </row>
    <row r="35" spans="1:76" ht="12" x14ac:dyDescent="0.2">
      <c r="A35" s="44">
        <v>45739</v>
      </c>
      <c r="B35" s="45">
        <v>0</v>
      </c>
      <c r="C35" s="45">
        <v>0</v>
      </c>
      <c r="D35" s="46">
        <f t="shared" si="6"/>
        <v>0</v>
      </c>
      <c r="E35" s="47">
        <f t="shared" si="7"/>
        <v>0</v>
      </c>
      <c r="F35" s="45">
        <v>0</v>
      </c>
      <c r="G35" s="46"/>
      <c r="H35" s="49" t="str">
        <f t="shared" si="0"/>
        <v>+</v>
      </c>
      <c r="I35" s="50">
        <f t="shared" si="1"/>
        <v>0</v>
      </c>
      <c r="J35" s="50">
        <f t="shared" si="2"/>
        <v>0</v>
      </c>
      <c r="K35" s="46" t="str">
        <f t="shared" si="3"/>
        <v>ok</v>
      </c>
      <c r="L35" s="51"/>
      <c r="M35" s="177"/>
      <c r="N35" s="52">
        <f t="shared" si="4"/>
        <v>0</v>
      </c>
      <c r="O35" s="55"/>
      <c r="P35" s="181"/>
      <c r="Q35" s="55"/>
      <c r="R35" s="56"/>
      <c r="S35" s="186"/>
      <c r="T35" s="187"/>
      <c r="U35" s="55"/>
      <c r="V35" s="181"/>
      <c r="W35" s="55"/>
      <c r="X35" s="56"/>
      <c r="Y35" s="186"/>
      <c r="Z35" s="187"/>
      <c r="AA35" s="55"/>
      <c r="AB35" s="181"/>
      <c r="AC35" s="55"/>
      <c r="AD35" s="56"/>
      <c r="AE35" s="186"/>
      <c r="AF35" s="187"/>
      <c r="AG35" s="55"/>
      <c r="AH35" s="181"/>
      <c r="AI35" s="55"/>
      <c r="AJ35" s="56"/>
      <c r="AK35" s="186"/>
      <c r="AL35" s="187"/>
      <c r="AM35" s="55"/>
      <c r="AN35" s="181"/>
      <c r="AO35" s="55"/>
      <c r="AP35" s="56"/>
      <c r="AQ35" s="186"/>
      <c r="AR35" s="187"/>
      <c r="AS35" s="55"/>
      <c r="AT35" s="181"/>
      <c r="AU35" s="55"/>
      <c r="AV35" s="56"/>
      <c r="AW35" s="186"/>
      <c r="AX35" s="187"/>
      <c r="AY35" s="55"/>
      <c r="AZ35" s="181"/>
      <c r="BA35" s="55"/>
      <c r="BB35" s="56"/>
      <c r="BC35" s="186"/>
      <c r="BD35" s="187"/>
      <c r="BE35" s="55"/>
      <c r="BF35" s="181"/>
      <c r="BG35" s="55"/>
      <c r="BH35" s="56"/>
      <c r="BI35" s="186"/>
      <c r="BJ35" s="187"/>
      <c r="BK35" s="55"/>
      <c r="BL35" s="181"/>
      <c r="BM35" s="55"/>
      <c r="BN35" s="56"/>
      <c r="BO35" s="186"/>
      <c r="BP35" s="187"/>
      <c r="BQ35" s="55"/>
      <c r="BR35" s="181"/>
      <c r="BS35" s="55"/>
      <c r="BT35" s="56"/>
      <c r="BU35" s="186"/>
      <c r="BV35" s="187"/>
      <c r="BW35" s="199">
        <f t="shared" si="5"/>
        <v>0</v>
      </c>
      <c r="BX35" s="7"/>
    </row>
    <row r="36" spans="1:76" ht="12" x14ac:dyDescent="0.2">
      <c r="A36" s="44">
        <v>45740</v>
      </c>
      <c r="B36" s="45">
        <v>0</v>
      </c>
      <c r="C36" s="45">
        <v>0</v>
      </c>
      <c r="D36" s="46">
        <f t="shared" si="6"/>
        <v>0</v>
      </c>
      <c r="E36" s="47">
        <f t="shared" si="7"/>
        <v>0</v>
      </c>
      <c r="F36" s="45">
        <v>0</v>
      </c>
      <c r="G36" s="46"/>
      <c r="H36" s="49" t="str">
        <f t="shared" si="0"/>
        <v>+</v>
      </c>
      <c r="I36" s="50">
        <f t="shared" si="1"/>
        <v>0</v>
      </c>
      <c r="J36" s="50">
        <f t="shared" si="2"/>
        <v>0</v>
      </c>
      <c r="K36" s="46" t="str">
        <f t="shared" si="3"/>
        <v>ok</v>
      </c>
      <c r="L36" s="51"/>
      <c r="M36" s="177"/>
      <c r="N36" s="52">
        <f t="shared" si="4"/>
        <v>0</v>
      </c>
      <c r="O36" s="55"/>
      <c r="P36" s="181"/>
      <c r="Q36" s="55"/>
      <c r="R36" s="56"/>
      <c r="S36" s="186"/>
      <c r="T36" s="187"/>
      <c r="U36" s="55"/>
      <c r="V36" s="181"/>
      <c r="W36" s="55"/>
      <c r="X36" s="56"/>
      <c r="Y36" s="186"/>
      <c r="Z36" s="187"/>
      <c r="AA36" s="55"/>
      <c r="AB36" s="181"/>
      <c r="AC36" s="55"/>
      <c r="AD36" s="56"/>
      <c r="AE36" s="186"/>
      <c r="AF36" s="187"/>
      <c r="AG36" s="55"/>
      <c r="AH36" s="181"/>
      <c r="AI36" s="55"/>
      <c r="AJ36" s="56"/>
      <c r="AK36" s="186"/>
      <c r="AL36" s="187"/>
      <c r="AM36" s="55"/>
      <c r="AN36" s="181"/>
      <c r="AO36" s="55"/>
      <c r="AP36" s="56"/>
      <c r="AQ36" s="186"/>
      <c r="AR36" s="187"/>
      <c r="AS36" s="55"/>
      <c r="AT36" s="181"/>
      <c r="AU36" s="55"/>
      <c r="AV36" s="56"/>
      <c r="AW36" s="186"/>
      <c r="AX36" s="187"/>
      <c r="AY36" s="55"/>
      <c r="AZ36" s="181"/>
      <c r="BA36" s="55"/>
      <c r="BB36" s="56"/>
      <c r="BC36" s="186"/>
      <c r="BD36" s="187"/>
      <c r="BE36" s="55"/>
      <c r="BF36" s="181"/>
      <c r="BG36" s="55"/>
      <c r="BH36" s="56"/>
      <c r="BI36" s="186"/>
      <c r="BJ36" s="187"/>
      <c r="BK36" s="55"/>
      <c r="BL36" s="181"/>
      <c r="BM36" s="55"/>
      <c r="BN36" s="56"/>
      <c r="BO36" s="186"/>
      <c r="BP36" s="187"/>
      <c r="BQ36" s="55"/>
      <c r="BR36" s="181"/>
      <c r="BS36" s="55"/>
      <c r="BT36" s="56"/>
      <c r="BU36" s="186"/>
      <c r="BV36" s="187"/>
      <c r="BW36" s="199">
        <f t="shared" si="5"/>
        <v>0</v>
      </c>
      <c r="BX36" s="7"/>
    </row>
    <row r="37" spans="1:76" ht="12" x14ac:dyDescent="0.2">
      <c r="A37" s="44">
        <v>45741</v>
      </c>
      <c r="B37" s="45">
        <v>0</v>
      </c>
      <c r="C37" s="45">
        <v>0</v>
      </c>
      <c r="D37" s="46">
        <f t="shared" si="6"/>
        <v>0</v>
      </c>
      <c r="E37" s="47">
        <f t="shared" si="7"/>
        <v>0</v>
      </c>
      <c r="F37" s="45">
        <v>0</v>
      </c>
      <c r="G37" s="46"/>
      <c r="H37" s="49" t="str">
        <f t="shared" si="0"/>
        <v>+</v>
      </c>
      <c r="I37" s="50">
        <f t="shared" si="1"/>
        <v>0</v>
      </c>
      <c r="J37" s="50">
        <f t="shared" si="2"/>
        <v>0</v>
      </c>
      <c r="K37" s="46" t="str">
        <f t="shared" si="3"/>
        <v>ok</v>
      </c>
      <c r="L37" s="51"/>
      <c r="M37" s="177"/>
      <c r="N37" s="52">
        <f t="shared" si="4"/>
        <v>0</v>
      </c>
      <c r="O37" s="55"/>
      <c r="P37" s="181"/>
      <c r="Q37" s="55"/>
      <c r="R37" s="56"/>
      <c r="S37" s="186"/>
      <c r="T37" s="187"/>
      <c r="U37" s="55"/>
      <c r="V37" s="181"/>
      <c r="W37" s="55"/>
      <c r="X37" s="56"/>
      <c r="Y37" s="186"/>
      <c r="Z37" s="187"/>
      <c r="AA37" s="55"/>
      <c r="AB37" s="181"/>
      <c r="AC37" s="55"/>
      <c r="AD37" s="56"/>
      <c r="AE37" s="186"/>
      <c r="AF37" s="187"/>
      <c r="AG37" s="55"/>
      <c r="AH37" s="181"/>
      <c r="AI37" s="55"/>
      <c r="AJ37" s="56"/>
      <c r="AK37" s="186"/>
      <c r="AL37" s="187"/>
      <c r="AM37" s="55"/>
      <c r="AN37" s="181"/>
      <c r="AO37" s="55"/>
      <c r="AP37" s="56"/>
      <c r="AQ37" s="186"/>
      <c r="AR37" s="187"/>
      <c r="AS37" s="55"/>
      <c r="AT37" s="181"/>
      <c r="AU37" s="55"/>
      <c r="AV37" s="56"/>
      <c r="AW37" s="186"/>
      <c r="AX37" s="187"/>
      <c r="AY37" s="55"/>
      <c r="AZ37" s="181"/>
      <c r="BA37" s="55"/>
      <c r="BB37" s="56"/>
      <c r="BC37" s="186"/>
      <c r="BD37" s="187"/>
      <c r="BE37" s="55"/>
      <c r="BF37" s="181"/>
      <c r="BG37" s="55"/>
      <c r="BH37" s="56"/>
      <c r="BI37" s="186"/>
      <c r="BJ37" s="187"/>
      <c r="BK37" s="55"/>
      <c r="BL37" s="181"/>
      <c r="BM37" s="55"/>
      <c r="BN37" s="56"/>
      <c r="BO37" s="186"/>
      <c r="BP37" s="187"/>
      <c r="BQ37" s="55"/>
      <c r="BR37" s="181"/>
      <c r="BS37" s="55"/>
      <c r="BT37" s="56"/>
      <c r="BU37" s="186"/>
      <c r="BV37" s="187"/>
      <c r="BW37" s="199">
        <f t="shared" si="5"/>
        <v>0</v>
      </c>
      <c r="BX37" s="7"/>
    </row>
    <row r="38" spans="1:76" ht="12" x14ac:dyDescent="0.2">
      <c r="A38" s="44">
        <v>45742</v>
      </c>
      <c r="B38" s="45">
        <v>0</v>
      </c>
      <c r="C38" s="45">
        <v>0</v>
      </c>
      <c r="D38" s="46">
        <f t="shared" si="6"/>
        <v>0</v>
      </c>
      <c r="E38" s="47">
        <f t="shared" si="7"/>
        <v>0</v>
      </c>
      <c r="F38" s="45">
        <v>0</v>
      </c>
      <c r="G38" s="46"/>
      <c r="H38" s="49" t="str">
        <f t="shared" si="0"/>
        <v>+</v>
      </c>
      <c r="I38" s="50">
        <f t="shared" si="1"/>
        <v>0</v>
      </c>
      <c r="J38" s="50">
        <f t="shared" si="2"/>
        <v>0</v>
      </c>
      <c r="K38" s="46" t="str">
        <f t="shared" si="3"/>
        <v>ok</v>
      </c>
      <c r="L38" s="51"/>
      <c r="M38" s="177"/>
      <c r="N38" s="52">
        <f t="shared" si="4"/>
        <v>0</v>
      </c>
      <c r="O38" s="55"/>
      <c r="P38" s="181"/>
      <c r="Q38" s="55"/>
      <c r="R38" s="56"/>
      <c r="S38" s="186"/>
      <c r="T38" s="187"/>
      <c r="U38" s="55"/>
      <c r="V38" s="181"/>
      <c r="W38" s="55"/>
      <c r="X38" s="56"/>
      <c r="Y38" s="186"/>
      <c r="Z38" s="187"/>
      <c r="AA38" s="55"/>
      <c r="AB38" s="181"/>
      <c r="AC38" s="55"/>
      <c r="AD38" s="56"/>
      <c r="AE38" s="186"/>
      <c r="AF38" s="187"/>
      <c r="AG38" s="55"/>
      <c r="AH38" s="181"/>
      <c r="AI38" s="55"/>
      <c r="AJ38" s="56"/>
      <c r="AK38" s="186"/>
      <c r="AL38" s="187"/>
      <c r="AM38" s="55"/>
      <c r="AN38" s="181"/>
      <c r="AO38" s="55"/>
      <c r="AP38" s="56"/>
      <c r="AQ38" s="186"/>
      <c r="AR38" s="187"/>
      <c r="AS38" s="55"/>
      <c r="AT38" s="181"/>
      <c r="AU38" s="55"/>
      <c r="AV38" s="56"/>
      <c r="AW38" s="186"/>
      <c r="AX38" s="187"/>
      <c r="AY38" s="55"/>
      <c r="AZ38" s="181"/>
      <c r="BA38" s="55"/>
      <c r="BB38" s="56"/>
      <c r="BC38" s="186"/>
      <c r="BD38" s="187"/>
      <c r="BE38" s="55"/>
      <c r="BF38" s="181"/>
      <c r="BG38" s="55"/>
      <c r="BH38" s="56"/>
      <c r="BI38" s="186"/>
      <c r="BJ38" s="187"/>
      <c r="BK38" s="55"/>
      <c r="BL38" s="181"/>
      <c r="BM38" s="55"/>
      <c r="BN38" s="56"/>
      <c r="BO38" s="186"/>
      <c r="BP38" s="187"/>
      <c r="BQ38" s="55"/>
      <c r="BR38" s="181"/>
      <c r="BS38" s="55"/>
      <c r="BT38" s="56"/>
      <c r="BU38" s="186"/>
      <c r="BV38" s="187"/>
      <c r="BW38" s="199">
        <f t="shared" si="5"/>
        <v>0</v>
      </c>
      <c r="BX38" s="7"/>
    </row>
    <row r="39" spans="1:76" ht="12" x14ac:dyDescent="0.2">
      <c r="A39" s="44">
        <v>45743</v>
      </c>
      <c r="B39" s="45">
        <v>0</v>
      </c>
      <c r="C39" s="45">
        <v>0</v>
      </c>
      <c r="D39" s="46">
        <f t="shared" si="6"/>
        <v>0</v>
      </c>
      <c r="E39" s="47">
        <f t="shared" si="7"/>
        <v>0</v>
      </c>
      <c r="F39" s="45">
        <v>0</v>
      </c>
      <c r="G39" s="46"/>
      <c r="H39" s="49" t="str">
        <f t="shared" si="0"/>
        <v>+</v>
      </c>
      <c r="I39" s="50">
        <f t="shared" si="1"/>
        <v>0</v>
      </c>
      <c r="J39" s="50">
        <f t="shared" si="2"/>
        <v>0</v>
      </c>
      <c r="K39" s="46" t="str">
        <f t="shared" si="3"/>
        <v>ok</v>
      </c>
      <c r="L39" s="51"/>
      <c r="M39" s="177"/>
      <c r="N39" s="52">
        <f t="shared" si="4"/>
        <v>0</v>
      </c>
      <c r="O39" s="55"/>
      <c r="P39" s="181"/>
      <c r="Q39" s="55"/>
      <c r="R39" s="56"/>
      <c r="S39" s="186"/>
      <c r="T39" s="187"/>
      <c r="U39" s="55"/>
      <c r="V39" s="181"/>
      <c r="W39" s="55"/>
      <c r="X39" s="56"/>
      <c r="Y39" s="186"/>
      <c r="Z39" s="187"/>
      <c r="AA39" s="55"/>
      <c r="AB39" s="181"/>
      <c r="AC39" s="55"/>
      <c r="AD39" s="56"/>
      <c r="AE39" s="186"/>
      <c r="AF39" s="187"/>
      <c r="AG39" s="55"/>
      <c r="AH39" s="181"/>
      <c r="AI39" s="55"/>
      <c r="AJ39" s="56"/>
      <c r="AK39" s="186"/>
      <c r="AL39" s="187"/>
      <c r="AM39" s="55"/>
      <c r="AN39" s="181"/>
      <c r="AO39" s="55"/>
      <c r="AP39" s="56"/>
      <c r="AQ39" s="186"/>
      <c r="AR39" s="187"/>
      <c r="AS39" s="55"/>
      <c r="AT39" s="181"/>
      <c r="AU39" s="55"/>
      <c r="AV39" s="56"/>
      <c r="AW39" s="186"/>
      <c r="AX39" s="187"/>
      <c r="AY39" s="55"/>
      <c r="AZ39" s="181"/>
      <c r="BA39" s="55"/>
      <c r="BB39" s="56"/>
      <c r="BC39" s="186"/>
      <c r="BD39" s="187"/>
      <c r="BE39" s="55"/>
      <c r="BF39" s="181"/>
      <c r="BG39" s="55"/>
      <c r="BH39" s="56"/>
      <c r="BI39" s="186"/>
      <c r="BJ39" s="187"/>
      <c r="BK39" s="55"/>
      <c r="BL39" s="181"/>
      <c r="BM39" s="55"/>
      <c r="BN39" s="56"/>
      <c r="BO39" s="186"/>
      <c r="BP39" s="187"/>
      <c r="BQ39" s="55"/>
      <c r="BR39" s="181"/>
      <c r="BS39" s="55"/>
      <c r="BT39" s="56"/>
      <c r="BU39" s="186"/>
      <c r="BV39" s="187"/>
      <c r="BW39" s="199">
        <f t="shared" si="5"/>
        <v>0</v>
      </c>
      <c r="BX39" s="7"/>
    </row>
    <row r="40" spans="1:76" ht="12" x14ac:dyDescent="0.2">
      <c r="A40" s="44">
        <v>45744</v>
      </c>
      <c r="B40" s="45">
        <v>0</v>
      </c>
      <c r="C40" s="45">
        <v>0</v>
      </c>
      <c r="D40" s="46">
        <f t="shared" si="6"/>
        <v>0</v>
      </c>
      <c r="E40" s="47">
        <f t="shared" si="7"/>
        <v>0</v>
      </c>
      <c r="F40" s="45">
        <v>0</v>
      </c>
      <c r="G40" s="46"/>
      <c r="H40" s="49" t="str">
        <f t="shared" si="0"/>
        <v>+</v>
      </c>
      <c r="I40" s="50">
        <f t="shared" si="1"/>
        <v>0</v>
      </c>
      <c r="J40" s="50">
        <f t="shared" si="2"/>
        <v>0</v>
      </c>
      <c r="K40" s="46" t="str">
        <f t="shared" si="3"/>
        <v>ok</v>
      </c>
      <c r="L40" s="51"/>
      <c r="M40" s="177"/>
      <c r="N40" s="52">
        <f t="shared" si="4"/>
        <v>0</v>
      </c>
      <c r="O40" s="55"/>
      <c r="P40" s="181"/>
      <c r="Q40" s="55"/>
      <c r="R40" s="56"/>
      <c r="S40" s="186"/>
      <c r="T40" s="187"/>
      <c r="U40" s="55"/>
      <c r="V40" s="181"/>
      <c r="W40" s="55"/>
      <c r="X40" s="56"/>
      <c r="Y40" s="186"/>
      <c r="Z40" s="187"/>
      <c r="AA40" s="55"/>
      <c r="AB40" s="181"/>
      <c r="AC40" s="55"/>
      <c r="AD40" s="56"/>
      <c r="AE40" s="186"/>
      <c r="AF40" s="187"/>
      <c r="AG40" s="55"/>
      <c r="AH40" s="181"/>
      <c r="AI40" s="55"/>
      <c r="AJ40" s="56"/>
      <c r="AK40" s="186"/>
      <c r="AL40" s="187"/>
      <c r="AM40" s="55"/>
      <c r="AN40" s="181"/>
      <c r="AO40" s="55"/>
      <c r="AP40" s="56"/>
      <c r="AQ40" s="186"/>
      <c r="AR40" s="187"/>
      <c r="AS40" s="55"/>
      <c r="AT40" s="181"/>
      <c r="AU40" s="55"/>
      <c r="AV40" s="56"/>
      <c r="AW40" s="186"/>
      <c r="AX40" s="187"/>
      <c r="AY40" s="55"/>
      <c r="AZ40" s="181"/>
      <c r="BA40" s="55"/>
      <c r="BB40" s="56"/>
      <c r="BC40" s="186"/>
      <c r="BD40" s="187"/>
      <c r="BE40" s="55"/>
      <c r="BF40" s="181"/>
      <c r="BG40" s="55"/>
      <c r="BH40" s="56"/>
      <c r="BI40" s="186"/>
      <c r="BJ40" s="187"/>
      <c r="BK40" s="55"/>
      <c r="BL40" s="181"/>
      <c r="BM40" s="55"/>
      <c r="BN40" s="56"/>
      <c r="BO40" s="186"/>
      <c r="BP40" s="187"/>
      <c r="BQ40" s="55"/>
      <c r="BR40" s="181"/>
      <c r="BS40" s="55"/>
      <c r="BT40" s="56"/>
      <c r="BU40" s="186"/>
      <c r="BV40" s="187"/>
      <c r="BW40" s="199">
        <f t="shared" si="5"/>
        <v>0</v>
      </c>
      <c r="BX40" s="7"/>
    </row>
    <row r="41" spans="1:76" ht="12" x14ac:dyDescent="0.2">
      <c r="A41" s="44">
        <v>45745</v>
      </c>
      <c r="B41" s="45">
        <v>0</v>
      </c>
      <c r="C41" s="45">
        <v>0</v>
      </c>
      <c r="D41" s="46">
        <f>C41-B41-G41-F41</f>
        <v>0</v>
      </c>
      <c r="E41" s="47">
        <f>IF(C41&gt;0,$F$1,0)</f>
        <v>0</v>
      </c>
      <c r="F41" s="45">
        <v>0</v>
      </c>
      <c r="G41" s="46"/>
      <c r="H41" s="49" t="str">
        <f>IF(E41&gt;D41,"-","+")</f>
        <v>+</v>
      </c>
      <c r="I41" s="50">
        <f>IF(D41&gt;E41,D41-E41,(IF(D41=E41,0,E41-D41)))</f>
        <v>0</v>
      </c>
      <c r="J41" s="50">
        <f t="shared" si="2"/>
        <v>0</v>
      </c>
      <c r="K41" s="46" t="str">
        <f>IF(D41=J41,"ok","check")</f>
        <v>ok</v>
      </c>
      <c r="L41" s="51"/>
      <c r="M41" s="177"/>
      <c r="N41" s="52">
        <f t="shared" si="4"/>
        <v>0</v>
      </c>
      <c r="O41" s="55"/>
      <c r="P41" s="181"/>
      <c r="Q41" s="55"/>
      <c r="R41" s="56"/>
      <c r="S41" s="186"/>
      <c r="T41" s="187"/>
      <c r="U41" s="55"/>
      <c r="V41" s="181"/>
      <c r="W41" s="55"/>
      <c r="X41" s="56"/>
      <c r="Y41" s="186"/>
      <c r="Z41" s="187"/>
      <c r="AA41" s="55"/>
      <c r="AB41" s="181"/>
      <c r="AC41" s="55"/>
      <c r="AD41" s="56"/>
      <c r="AE41" s="186"/>
      <c r="AF41" s="187"/>
      <c r="AG41" s="55"/>
      <c r="AH41" s="181"/>
      <c r="AI41" s="55"/>
      <c r="AJ41" s="56"/>
      <c r="AK41" s="186"/>
      <c r="AL41" s="187"/>
      <c r="AM41" s="55"/>
      <c r="AN41" s="181"/>
      <c r="AO41" s="55"/>
      <c r="AP41" s="56"/>
      <c r="AQ41" s="186"/>
      <c r="AR41" s="187"/>
      <c r="AS41" s="55"/>
      <c r="AT41" s="181"/>
      <c r="AU41" s="55"/>
      <c r="AV41" s="56"/>
      <c r="AW41" s="186"/>
      <c r="AX41" s="187"/>
      <c r="AY41" s="55"/>
      <c r="AZ41" s="181"/>
      <c r="BA41" s="55"/>
      <c r="BB41" s="56"/>
      <c r="BC41" s="186"/>
      <c r="BD41" s="187"/>
      <c r="BE41" s="55"/>
      <c r="BF41" s="181"/>
      <c r="BG41" s="55"/>
      <c r="BH41" s="56"/>
      <c r="BI41" s="186"/>
      <c r="BJ41" s="187"/>
      <c r="BK41" s="55"/>
      <c r="BL41" s="181"/>
      <c r="BM41" s="55"/>
      <c r="BN41" s="56"/>
      <c r="BO41" s="186"/>
      <c r="BP41" s="187"/>
      <c r="BQ41" s="55"/>
      <c r="BR41" s="181"/>
      <c r="BS41" s="55"/>
      <c r="BT41" s="56"/>
      <c r="BU41" s="186"/>
      <c r="BV41" s="187"/>
      <c r="BW41" s="199">
        <f t="shared" si="5"/>
        <v>0</v>
      </c>
      <c r="BX41" s="7"/>
    </row>
    <row r="42" spans="1:76" ht="12" x14ac:dyDescent="0.2">
      <c r="A42" s="44">
        <v>45746</v>
      </c>
      <c r="B42" s="45">
        <v>0</v>
      </c>
      <c r="C42" s="45">
        <v>0</v>
      </c>
      <c r="D42" s="46">
        <f>C42-B42-G42-F42</f>
        <v>0</v>
      </c>
      <c r="E42" s="47">
        <f>IF(C42&gt;0,$F$1,0)</f>
        <v>0</v>
      </c>
      <c r="F42" s="45">
        <v>0</v>
      </c>
      <c r="G42" s="49"/>
      <c r="H42" s="49" t="str">
        <f>IF(E42&gt;D42,"-","+")</f>
        <v>+</v>
      </c>
      <c r="I42" s="50">
        <f>IF(D42&gt;E42,D42-E42,(IF(D42=E42,0,E42-D42)))</f>
        <v>0</v>
      </c>
      <c r="J42" s="50">
        <f t="shared" si="2"/>
        <v>0</v>
      </c>
      <c r="K42" s="46" t="str">
        <f>IF(D42=J42,"ok","check")</f>
        <v>ok</v>
      </c>
      <c r="L42" s="51"/>
      <c r="M42" s="177"/>
      <c r="N42" s="52">
        <f t="shared" si="4"/>
        <v>0</v>
      </c>
      <c r="O42" s="55"/>
      <c r="P42" s="181"/>
      <c r="Q42" s="55"/>
      <c r="R42" s="56"/>
      <c r="S42" s="186"/>
      <c r="T42" s="187"/>
      <c r="U42" s="55"/>
      <c r="V42" s="181"/>
      <c r="W42" s="55"/>
      <c r="X42" s="56"/>
      <c r="Y42" s="186"/>
      <c r="Z42" s="187"/>
      <c r="AA42" s="55"/>
      <c r="AB42" s="181"/>
      <c r="AC42" s="55"/>
      <c r="AD42" s="56"/>
      <c r="AE42" s="186"/>
      <c r="AF42" s="187"/>
      <c r="AG42" s="55"/>
      <c r="AH42" s="181"/>
      <c r="AI42" s="55"/>
      <c r="AJ42" s="56"/>
      <c r="AK42" s="186"/>
      <c r="AL42" s="187"/>
      <c r="AM42" s="55"/>
      <c r="AN42" s="181"/>
      <c r="AO42" s="55"/>
      <c r="AP42" s="56"/>
      <c r="AQ42" s="186"/>
      <c r="AR42" s="187"/>
      <c r="AS42" s="55"/>
      <c r="AT42" s="181"/>
      <c r="AU42" s="55"/>
      <c r="AV42" s="56"/>
      <c r="AW42" s="186"/>
      <c r="AX42" s="187"/>
      <c r="AY42" s="55"/>
      <c r="AZ42" s="181"/>
      <c r="BA42" s="55"/>
      <c r="BB42" s="56"/>
      <c r="BC42" s="186"/>
      <c r="BD42" s="187"/>
      <c r="BE42" s="55"/>
      <c r="BF42" s="181"/>
      <c r="BG42" s="55"/>
      <c r="BH42" s="56"/>
      <c r="BI42" s="186"/>
      <c r="BJ42" s="187"/>
      <c r="BK42" s="55"/>
      <c r="BL42" s="181"/>
      <c r="BM42" s="55"/>
      <c r="BN42" s="56"/>
      <c r="BO42" s="186"/>
      <c r="BP42" s="187"/>
      <c r="BQ42" s="55"/>
      <c r="BR42" s="181"/>
      <c r="BS42" s="55"/>
      <c r="BT42" s="56"/>
      <c r="BU42" s="186"/>
      <c r="BV42" s="187"/>
      <c r="BW42" s="199">
        <f t="shared" si="5"/>
        <v>0</v>
      </c>
      <c r="BX42" s="7"/>
    </row>
    <row r="43" spans="1:76" s="12" customFormat="1" ht="12" x14ac:dyDescent="0.2">
      <c r="A43" s="44">
        <v>45747</v>
      </c>
      <c r="B43" s="45">
        <v>0</v>
      </c>
      <c r="C43" s="45">
        <v>0</v>
      </c>
      <c r="D43" s="46">
        <f>C43-B43-G43-F43</f>
        <v>0</v>
      </c>
      <c r="E43" s="47">
        <f>IF(C43&gt;0,$F$1,0)</f>
        <v>0</v>
      </c>
      <c r="F43" s="45">
        <v>0</v>
      </c>
      <c r="G43" s="57"/>
      <c r="H43" s="58" t="str">
        <f>IF(E43&gt;D43,"-","+")</f>
        <v>+</v>
      </c>
      <c r="I43" s="52">
        <f>IF(D43&gt;E43,D43-E43,(IF(D43=E43,0,E43-D43)))</f>
        <v>0</v>
      </c>
      <c r="J43" s="50">
        <f t="shared" si="2"/>
        <v>0</v>
      </c>
      <c r="K43" s="59" t="str">
        <f>IF(D43=J43,"ok","check")</f>
        <v>ok</v>
      </c>
      <c r="L43" s="51"/>
      <c r="M43" s="177"/>
      <c r="N43" s="52">
        <f t="shared" si="4"/>
        <v>0</v>
      </c>
      <c r="O43" s="55"/>
      <c r="P43" s="181"/>
      <c r="Q43" s="55"/>
      <c r="R43" s="56"/>
      <c r="S43" s="186"/>
      <c r="T43" s="187"/>
      <c r="U43" s="55"/>
      <c r="V43" s="181"/>
      <c r="W43" s="55"/>
      <c r="X43" s="56"/>
      <c r="Y43" s="186"/>
      <c r="Z43" s="187"/>
      <c r="AA43" s="55"/>
      <c r="AB43" s="181"/>
      <c r="AC43" s="55"/>
      <c r="AD43" s="56"/>
      <c r="AE43" s="186"/>
      <c r="AF43" s="187"/>
      <c r="AG43" s="55"/>
      <c r="AH43" s="181"/>
      <c r="AI43" s="55"/>
      <c r="AJ43" s="56"/>
      <c r="AK43" s="186"/>
      <c r="AL43" s="187"/>
      <c r="AM43" s="55"/>
      <c r="AN43" s="181"/>
      <c r="AO43" s="55"/>
      <c r="AP43" s="56"/>
      <c r="AQ43" s="186"/>
      <c r="AR43" s="187"/>
      <c r="AS43" s="55"/>
      <c r="AT43" s="181"/>
      <c r="AU43" s="55"/>
      <c r="AV43" s="56"/>
      <c r="AW43" s="186"/>
      <c r="AX43" s="187"/>
      <c r="AY43" s="55"/>
      <c r="AZ43" s="181"/>
      <c r="BA43" s="55"/>
      <c r="BB43" s="56"/>
      <c r="BC43" s="186"/>
      <c r="BD43" s="187"/>
      <c r="BE43" s="55"/>
      <c r="BF43" s="181"/>
      <c r="BG43" s="55"/>
      <c r="BH43" s="56"/>
      <c r="BI43" s="186"/>
      <c r="BJ43" s="187"/>
      <c r="BK43" s="55"/>
      <c r="BL43" s="181"/>
      <c r="BM43" s="55"/>
      <c r="BN43" s="56"/>
      <c r="BO43" s="186"/>
      <c r="BP43" s="187"/>
      <c r="BQ43" s="55"/>
      <c r="BR43" s="181"/>
      <c r="BS43" s="55"/>
      <c r="BT43" s="56"/>
      <c r="BU43" s="186"/>
      <c r="BV43" s="187"/>
      <c r="BW43" s="199">
        <f t="shared" si="5"/>
        <v>0</v>
      </c>
      <c r="BX43" s="200"/>
    </row>
    <row r="44" spans="1:76" s="7" customFormat="1" ht="12" x14ac:dyDescent="0.2">
      <c r="A44" s="60" t="s">
        <v>14</v>
      </c>
      <c r="B44" s="61"/>
      <c r="C44" s="62"/>
      <c r="D44" s="60">
        <f>SUM(D13:D43)</f>
        <v>0</v>
      </c>
      <c r="E44" s="60">
        <f>SUM(E13:E43)</f>
        <v>0</v>
      </c>
      <c r="F44" s="62"/>
      <c r="G44" s="62"/>
      <c r="H44" s="61" t="str">
        <f t="shared" si="0"/>
        <v>+</v>
      </c>
      <c r="I44" s="60">
        <f t="shared" si="1"/>
        <v>0</v>
      </c>
      <c r="J44" s="60">
        <f>SUM(J13:J43)</f>
        <v>0</v>
      </c>
      <c r="K44" s="63" t="str">
        <f t="shared" si="3"/>
        <v>ok</v>
      </c>
      <c r="L44" s="64"/>
      <c r="M44" s="64"/>
      <c r="N44" s="60">
        <f>SUM(N13:N43)</f>
        <v>0</v>
      </c>
      <c r="O44" s="60">
        <f>SUM(O13:O43)</f>
        <v>0</v>
      </c>
      <c r="P44" s="182">
        <f t="shared" ref="P44:Q44" si="8">SUM(P13:P43)</f>
        <v>0</v>
      </c>
      <c r="Q44" s="60">
        <f t="shared" si="8"/>
        <v>0</v>
      </c>
      <c r="R44" s="60">
        <f>SUM(R13:R43)</f>
        <v>0</v>
      </c>
      <c r="S44" s="182">
        <f t="shared" ref="S44" si="9">SUM(S13:S43)</f>
        <v>0</v>
      </c>
      <c r="T44" s="60">
        <f t="shared" ref="T44" si="10">SUM(T13:T43)</f>
        <v>0</v>
      </c>
      <c r="U44" s="60">
        <f>SUM(U13:U43)</f>
        <v>0</v>
      </c>
      <c r="V44" s="182">
        <f t="shared" ref="V44" si="11">SUM(V13:V43)</f>
        <v>0</v>
      </c>
      <c r="W44" s="60">
        <f t="shared" ref="W44" si="12">SUM(W13:W43)</f>
        <v>0</v>
      </c>
      <c r="X44" s="60">
        <f>SUM(X13:X43)</f>
        <v>0</v>
      </c>
      <c r="Y44" s="182">
        <f t="shared" ref="Y44" si="13">SUM(Y13:Y43)</f>
        <v>0</v>
      </c>
      <c r="Z44" s="60">
        <f t="shared" ref="Z44" si="14">SUM(Z13:Z43)</f>
        <v>0</v>
      </c>
      <c r="AA44" s="60">
        <f t="shared" ref="AA44:BT44" si="15">SUM(AA13:AA43)</f>
        <v>0</v>
      </c>
      <c r="AB44" s="182">
        <f t="shared" ref="AB44" si="16">SUM(AB13:AB43)</f>
        <v>0</v>
      </c>
      <c r="AC44" s="60">
        <f t="shared" ref="AC44" si="17">SUM(AC13:AC43)</f>
        <v>0</v>
      </c>
      <c r="AD44" s="60">
        <f t="shared" si="15"/>
        <v>0</v>
      </c>
      <c r="AE44" s="182">
        <f t="shared" ref="AE44" si="18">SUM(AE13:AE43)</f>
        <v>0</v>
      </c>
      <c r="AF44" s="60">
        <f t="shared" ref="AF44" si="19">SUM(AF13:AF43)</f>
        <v>0</v>
      </c>
      <c r="AG44" s="60">
        <f t="shared" si="15"/>
        <v>0</v>
      </c>
      <c r="AH44" s="182">
        <f t="shared" ref="AH44" si="20">SUM(AH13:AH43)</f>
        <v>0</v>
      </c>
      <c r="AI44" s="60">
        <f t="shared" ref="AI44" si="21">SUM(AI13:AI43)</f>
        <v>0</v>
      </c>
      <c r="AJ44" s="60">
        <f t="shared" si="15"/>
        <v>0</v>
      </c>
      <c r="AK44" s="182">
        <f t="shared" ref="AK44" si="22">SUM(AK13:AK43)</f>
        <v>0</v>
      </c>
      <c r="AL44" s="60">
        <f t="shared" ref="AL44" si="23">SUM(AL13:AL43)</f>
        <v>0</v>
      </c>
      <c r="AM44" s="60">
        <f t="shared" si="15"/>
        <v>0</v>
      </c>
      <c r="AN44" s="182">
        <f t="shared" ref="AN44" si="24">SUM(AN13:AN43)</f>
        <v>0</v>
      </c>
      <c r="AO44" s="60">
        <f t="shared" ref="AO44" si="25">SUM(AO13:AO43)</f>
        <v>0</v>
      </c>
      <c r="AP44" s="60">
        <f t="shared" si="15"/>
        <v>0</v>
      </c>
      <c r="AQ44" s="182">
        <f t="shared" ref="AQ44" si="26">SUM(AQ13:AQ43)</f>
        <v>0</v>
      </c>
      <c r="AR44" s="60">
        <f t="shared" ref="AR44" si="27">SUM(AR13:AR43)</f>
        <v>0</v>
      </c>
      <c r="AS44" s="60">
        <f t="shared" si="15"/>
        <v>0</v>
      </c>
      <c r="AT44" s="182">
        <f t="shared" ref="AT44" si="28">SUM(AT13:AT43)</f>
        <v>0</v>
      </c>
      <c r="AU44" s="60">
        <f t="shared" ref="AU44" si="29">SUM(AU13:AU43)</f>
        <v>0</v>
      </c>
      <c r="AV44" s="60">
        <f t="shared" si="15"/>
        <v>0</v>
      </c>
      <c r="AW44" s="182">
        <f t="shared" ref="AW44" si="30">SUM(AW13:AW43)</f>
        <v>0</v>
      </c>
      <c r="AX44" s="60">
        <f t="shared" ref="AX44" si="31">SUM(AX13:AX43)</f>
        <v>0</v>
      </c>
      <c r="AY44" s="60">
        <f t="shared" si="15"/>
        <v>0</v>
      </c>
      <c r="AZ44" s="182">
        <f t="shared" ref="AZ44" si="32">SUM(AZ13:AZ43)</f>
        <v>0</v>
      </c>
      <c r="BA44" s="60">
        <f t="shared" ref="BA44" si="33">SUM(BA13:BA43)</f>
        <v>0</v>
      </c>
      <c r="BB44" s="60">
        <f t="shared" si="15"/>
        <v>0</v>
      </c>
      <c r="BC44" s="182">
        <f t="shared" ref="BC44" si="34">SUM(BC13:BC43)</f>
        <v>0</v>
      </c>
      <c r="BD44" s="60">
        <f t="shared" ref="BD44" si="35">SUM(BD13:BD43)</f>
        <v>0</v>
      </c>
      <c r="BE44" s="60">
        <f t="shared" si="15"/>
        <v>0</v>
      </c>
      <c r="BF44" s="182">
        <f t="shared" ref="BF44" si="36">SUM(BF13:BF43)</f>
        <v>0</v>
      </c>
      <c r="BG44" s="60">
        <f t="shared" ref="BG44" si="37">SUM(BG13:BG43)</f>
        <v>0</v>
      </c>
      <c r="BH44" s="60">
        <f t="shared" si="15"/>
        <v>0</v>
      </c>
      <c r="BI44" s="182">
        <f t="shared" ref="BI44" si="38">SUM(BI13:BI43)</f>
        <v>0</v>
      </c>
      <c r="BJ44" s="60">
        <f t="shared" ref="BJ44" si="39">SUM(BJ13:BJ43)</f>
        <v>0</v>
      </c>
      <c r="BK44" s="60">
        <f t="shared" si="15"/>
        <v>0</v>
      </c>
      <c r="BL44" s="182">
        <f t="shared" ref="BL44" si="40">SUM(BL13:BL43)</f>
        <v>0</v>
      </c>
      <c r="BM44" s="60">
        <f t="shared" ref="BM44" si="41">SUM(BM13:BM43)</f>
        <v>0</v>
      </c>
      <c r="BN44" s="60">
        <f t="shared" si="15"/>
        <v>0</v>
      </c>
      <c r="BO44" s="182">
        <f t="shared" ref="BO44" si="42">SUM(BO13:BO43)</f>
        <v>0</v>
      </c>
      <c r="BP44" s="60">
        <f t="shared" ref="BP44" si="43">SUM(BP13:BP43)</f>
        <v>0</v>
      </c>
      <c r="BQ44" s="60">
        <f t="shared" si="15"/>
        <v>0</v>
      </c>
      <c r="BR44" s="182">
        <f t="shared" ref="BR44" si="44">SUM(BR13:BR43)</f>
        <v>0</v>
      </c>
      <c r="BS44" s="60">
        <f t="shared" ref="BS44" si="45">SUM(BS13:BS43)</f>
        <v>0</v>
      </c>
      <c r="BT44" s="60">
        <f t="shared" si="15"/>
        <v>0</v>
      </c>
      <c r="BU44" s="182">
        <f t="shared" ref="BU44" si="46">SUM(BU13:BU43)</f>
        <v>0</v>
      </c>
      <c r="BV44" s="60">
        <f t="shared" ref="BV44:BW44" si="47">SUM(BV13:BV43)</f>
        <v>0</v>
      </c>
      <c r="BW44" s="198">
        <f t="shared" si="47"/>
        <v>0</v>
      </c>
      <c r="BX44" s="8"/>
    </row>
    <row r="45" spans="1:76" ht="12" x14ac:dyDescent="0.2">
      <c r="A45" s="65"/>
      <c r="B45" s="66"/>
      <c r="C45" s="66"/>
      <c r="D45" s="67"/>
      <c r="E45" s="66"/>
      <c r="F45" s="66"/>
      <c r="G45" s="66"/>
      <c r="H45" s="68"/>
      <c r="I45" s="69"/>
      <c r="J45" s="70"/>
      <c r="K45" s="66"/>
      <c r="N45" s="71"/>
    </row>
    <row r="46" spans="1:76" ht="12" x14ac:dyDescent="0.2">
      <c r="A46" s="69"/>
      <c r="B46" s="69"/>
      <c r="C46" s="69"/>
      <c r="D46" s="72"/>
      <c r="E46" s="69"/>
      <c r="F46" s="69"/>
      <c r="G46" s="69"/>
      <c r="H46" s="68"/>
      <c r="I46" s="69"/>
      <c r="J46" s="73"/>
      <c r="K46" s="69"/>
      <c r="N46" s="74"/>
    </row>
    <row r="47" spans="1:76" ht="12" x14ac:dyDescent="0.2">
      <c r="A47" s="75" t="str">
        <f>A1</f>
        <v>Name Surname</v>
      </c>
      <c r="C47" s="76"/>
      <c r="D47" s="77"/>
      <c r="F47" s="209">
        <f>A13</f>
        <v>45717</v>
      </c>
      <c r="G47" s="209"/>
      <c r="H47" s="209"/>
      <c r="I47" s="209"/>
      <c r="J47" s="78"/>
      <c r="K47" s="69"/>
    </row>
    <row r="48" spans="1:76" ht="12" x14ac:dyDescent="0.2">
      <c r="A48" s="79"/>
      <c r="J48" s="78"/>
      <c r="K48" s="69"/>
    </row>
    <row r="49" spans="1:75" ht="12" x14ac:dyDescent="0.2">
      <c r="A49" s="80" t="s">
        <v>13</v>
      </c>
      <c r="B49" s="81" t="s">
        <v>24</v>
      </c>
      <c r="C49" s="82"/>
      <c r="D49" s="42" t="s">
        <v>22</v>
      </c>
      <c r="E49" s="83"/>
      <c r="F49" s="42"/>
      <c r="G49" s="84"/>
      <c r="H49" s="212" t="s">
        <v>30</v>
      </c>
      <c r="I49" s="213"/>
      <c r="J49" s="78"/>
      <c r="K49" s="69"/>
      <c r="N49" s="4"/>
      <c r="O49" s="4"/>
      <c r="P49" s="4"/>
      <c r="Q49" s="4"/>
      <c r="U49" s="4"/>
      <c r="V49" s="4"/>
      <c r="W49" s="4"/>
      <c r="AA49" s="4"/>
      <c r="AB49" s="4"/>
      <c r="AC49" s="4"/>
      <c r="AG49" s="4"/>
      <c r="AH49" s="4"/>
      <c r="AI49" s="4"/>
      <c r="AM49" s="4"/>
      <c r="AN49" s="4"/>
      <c r="AO49" s="4"/>
      <c r="AS49" s="4"/>
      <c r="AT49" s="4"/>
      <c r="AU49" s="4"/>
      <c r="AY49" s="4"/>
      <c r="AZ49" s="4"/>
      <c r="BA49" s="4"/>
      <c r="BE49" s="4"/>
      <c r="BF49" s="4"/>
      <c r="BG49" s="4"/>
      <c r="BK49" s="4"/>
      <c r="BL49" s="4"/>
      <c r="BM49" s="4"/>
      <c r="BQ49" s="4"/>
      <c r="BR49" s="4"/>
      <c r="BS49" s="4"/>
      <c r="BU49" s="4"/>
      <c r="BV49" s="4"/>
      <c r="BW49" s="4"/>
    </row>
    <row r="50" spans="1:75" ht="12" x14ac:dyDescent="0.2">
      <c r="A50" s="85" t="str">
        <f>O11</f>
        <v>Project Number 1</v>
      </c>
      <c r="B50" s="86" t="str">
        <f>O10</f>
        <v>Project Name 1</v>
      </c>
      <c r="C50" s="87"/>
      <c r="D50" s="88">
        <f>O44</f>
        <v>0</v>
      </c>
      <c r="E50" s="89"/>
      <c r="F50" s="90"/>
      <c r="G50" s="21"/>
      <c r="H50" s="210">
        <f>D50*24</f>
        <v>0</v>
      </c>
      <c r="I50" s="211"/>
      <c r="J50" s="78"/>
      <c r="K50" s="69"/>
      <c r="N50" s="4"/>
      <c r="O50" s="4"/>
      <c r="P50" s="4"/>
      <c r="Q50" s="4"/>
      <c r="U50" s="4"/>
      <c r="V50" s="4"/>
      <c r="W50" s="4"/>
      <c r="AA50" s="4"/>
      <c r="AB50" s="4"/>
      <c r="AC50" s="4"/>
      <c r="AG50" s="4"/>
      <c r="AH50" s="4"/>
      <c r="AI50" s="4"/>
      <c r="AM50" s="4"/>
      <c r="AN50" s="4"/>
      <c r="AO50" s="4"/>
      <c r="AS50" s="4"/>
      <c r="AT50" s="4"/>
      <c r="AU50" s="4"/>
      <c r="AY50" s="4"/>
      <c r="AZ50" s="4"/>
      <c r="BA50" s="4"/>
      <c r="BE50" s="4"/>
      <c r="BF50" s="4"/>
      <c r="BG50" s="4"/>
      <c r="BK50" s="4"/>
      <c r="BL50" s="4"/>
      <c r="BM50" s="4"/>
      <c r="BQ50" s="4"/>
      <c r="BR50" s="4"/>
      <c r="BS50" s="4"/>
      <c r="BU50" s="4"/>
      <c r="BV50" s="4"/>
      <c r="BW50" s="4"/>
    </row>
    <row r="51" spans="1:75" ht="12" x14ac:dyDescent="0.2">
      <c r="A51" s="85" t="str">
        <f>R11</f>
        <v>Project Number 2</v>
      </c>
      <c r="B51" s="86" t="str">
        <f>R10</f>
        <v>Project Name 2</v>
      </c>
      <c r="C51" s="87"/>
      <c r="D51" s="88">
        <f>R44</f>
        <v>0</v>
      </c>
      <c r="E51" s="89"/>
      <c r="F51" s="90"/>
      <c r="G51" s="21"/>
      <c r="H51" s="210">
        <f t="shared" ref="H51:H70" si="48">D51*24</f>
        <v>0</v>
      </c>
      <c r="I51" s="211"/>
      <c r="J51" s="78"/>
      <c r="K51" s="69"/>
      <c r="N51" s="4"/>
      <c r="O51" s="4"/>
      <c r="P51" s="4"/>
      <c r="Q51" s="4"/>
      <c r="U51" s="4"/>
      <c r="V51" s="4"/>
      <c r="W51" s="4"/>
      <c r="AA51" s="4"/>
      <c r="AB51" s="4"/>
      <c r="AC51" s="4"/>
      <c r="AG51" s="4"/>
      <c r="AH51" s="4"/>
      <c r="AI51" s="4"/>
      <c r="AM51" s="4"/>
      <c r="AN51" s="4"/>
      <c r="AO51" s="4"/>
      <c r="AS51" s="4"/>
      <c r="AT51" s="4"/>
      <c r="AU51" s="4"/>
      <c r="AY51" s="4"/>
      <c r="AZ51" s="4"/>
      <c r="BA51" s="4"/>
      <c r="BE51" s="4"/>
      <c r="BF51" s="4"/>
      <c r="BG51" s="4"/>
      <c r="BK51" s="4"/>
      <c r="BL51" s="4"/>
      <c r="BM51" s="4"/>
      <c r="BQ51" s="4"/>
      <c r="BR51" s="4"/>
      <c r="BS51" s="4"/>
      <c r="BU51" s="4"/>
      <c r="BV51" s="4"/>
      <c r="BW51" s="4"/>
    </row>
    <row r="52" spans="1:75" ht="12" x14ac:dyDescent="0.2">
      <c r="A52" s="85" t="str">
        <f>U11</f>
        <v>Project Number 3</v>
      </c>
      <c r="B52" s="86" t="str">
        <f>U10</f>
        <v>Project Name 3</v>
      </c>
      <c r="C52" s="87"/>
      <c r="D52" s="88">
        <f>U44</f>
        <v>0</v>
      </c>
      <c r="E52" s="89"/>
      <c r="F52" s="90"/>
      <c r="G52" s="21"/>
      <c r="H52" s="210">
        <f t="shared" si="48"/>
        <v>0</v>
      </c>
      <c r="I52" s="211"/>
      <c r="J52" s="78"/>
      <c r="K52" s="69"/>
      <c r="N52" s="4"/>
      <c r="O52" s="4"/>
      <c r="P52" s="4"/>
      <c r="Q52" s="4"/>
      <c r="U52" s="4"/>
      <c r="V52" s="4"/>
      <c r="W52" s="4"/>
      <c r="AA52" s="4"/>
      <c r="AB52" s="4"/>
      <c r="AC52" s="4"/>
      <c r="AG52" s="4"/>
      <c r="AH52" s="4"/>
      <c r="AI52" s="4"/>
      <c r="AM52" s="4"/>
      <c r="AN52" s="4"/>
      <c r="AO52" s="4"/>
      <c r="AS52" s="4"/>
      <c r="AT52" s="4"/>
      <c r="AU52" s="4"/>
      <c r="AY52" s="4"/>
      <c r="AZ52" s="4"/>
      <c r="BA52" s="4"/>
      <c r="BE52" s="4"/>
      <c r="BF52" s="4"/>
      <c r="BG52" s="4"/>
      <c r="BK52" s="4"/>
      <c r="BL52" s="4"/>
      <c r="BM52" s="4"/>
      <c r="BQ52" s="4"/>
      <c r="BR52" s="4"/>
      <c r="BS52" s="4"/>
      <c r="BU52" s="4"/>
      <c r="BV52" s="4"/>
      <c r="BW52" s="4"/>
    </row>
    <row r="53" spans="1:75" ht="12" x14ac:dyDescent="0.2">
      <c r="A53" s="85" t="str">
        <f>X11</f>
        <v>Project Number 4</v>
      </c>
      <c r="B53" s="86" t="str">
        <f>X10</f>
        <v>Project Name 4</v>
      </c>
      <c r="C53" s="87"/>
      <c r="D53" s="88">
        <f>X44</f>
        <v>0</v>
      </c>
      <c r="E53" s="89"/>
      <c r="F53" s="90"/>
      <c r="G53" s="21"/>
      <c r="H53" s="210">
        <f t="shared" si="48"/>
        <v>0</v>
      </c>
      <c r="I53" s="211"/>
      <c r="J53" s="78"/>
      <c r="K53" s="69"/>
      <c r="N53" s="4"/>
      <c r="O53" s="4"/>
      <c r="P53" s="4"/>
      <c r="Q53" s="4"/>
      <c r="U53" s="4"/>
      <c r="V53" s="4"/>
      <c r="W53" s="4"/>
      <c r="AA53" s="4"/>
      <c r="AB53" s="4"/>
      <c r="AC53" s="4"/>
      <c r="AG53" s="4"/>
      <c r="AH53" s="4"/>
      <c r="AI53" s="4"/>
      <c r="AM53" s="4"/>
      <c r="AN53" s="4"/>
      <c r="AO53" s="4"/>
      <c r="AS53" s="4"/>
      <c r="AT53" s="4"/>
      <c r="AU53" s="4"/>
      <c r="AY53" s="4"/>
      <c r="AZ53" s="4"/>
      <c r="BA53" s="4"/>
      <c r="BE53" s="4"/>
      <c r="BF53" s="4"/>
      <c r="BG53" s="4"/>
      <c r="BK53" s="4"/>
      <c r="BL53" s="4"/>
      <c r="BM53" s="4"/>
      <c r="BQ53" s="4"/>
      <c r="BR53" s="4"/>
      <c r="BS53" s="4"/>
      <c r="BU53" s="4"/>
      <c r="BV53" s="4"/>
      <c r="BW53" s="4"/>
    </row>
    <row r="54" spans="1:75" ht="12" x14ac:dyDescent="0.2">
      <c r="A54" s="85" t="str">
        <f>AA11</f>
        <v>Project Number 5</v>
      </c>
      <c r="B54" s="86" t="str">
        <f>AA10</f>
        <v>Project Name 5</v>
      </c>
      <c r="C54" s="87"/>
      <c r="D54" s="88">
        <f>AA44</f>
        <v>0</v>
      </c>
      <c r="E54" s="89"/>
      <c r="F54" s="90"/>
      <c r="G54" s="21"/>
      <c r="H54" s="210">
        <f t="shared" si="48"/>
        <v>0</v>
      </c>
      <c r="I54" s="211"/>
      <c r="J54" s="78"/>
      <c r="K54" s="69"/>
      <c r="N54" s="4"/>
      <c r="O54" s="4"/>
      <c r="P54" s="4"/>
      <c r="Q54" s="4"/>
      <c r="U54" s="4"/>
      <c r="V54" s="4"/>
      <c r="W54" s="4"/>
      <c r="AA54" s="4"/>
      <c r="AB54" s="4"/>
      <c r="AC54" s="4"/>
      <c r="AG54" s="4"/>
      <c r="AH54" s="4"/>
      <c r="AI54" s="4"/>
      <c r="AM54" s="4"/>
      <c r="AN54" s="4"/>
      <c r="AO54" s="4"/>
      <c r="AS54" s="4"/>
      <c r="AT54" s="4"/>
      <c r="AU54" s="4"/>
      <c r="AY54" s="4"/>
      <c r="AZ54" s="4"/>
      <c r="BA54" s="4"/>
      <c r="BE54" s="4"/>
      <c r="BF54" s="4"/>
      <c r="BG54" s="4"/>
      <c r="BK54" s="4"/>
      <c r="BL54" s="4"/>
      <c r="BM54" s="4"/>
      <c r="BQ54" s="4"/>
      <c r="BR54" s="4"/>
      <c r="BS54" s="4"/>
      <c r="BU54" s="4"/>
      <c r="BV54" s="4"/>
      <c r="BW54" s="4"/>
    </row>
    <row r="55" spans="1:75" ht="12" x14ac:dyDescent="0.2">
      <c r="A55" s="85" t="str">
        <f>AD11</f>
        <v>Project Number 6</v>
      </c>
      <c r="B55" s="86" t="str">
        <f>AD10</f>
        <v>Project Name 6</v>
      </c>
      <c r="C55" s="87"/>
      <c r="D55" s="88">
        <f>AD44</f>
        <v>0</v>
      </c>
      <c r="E55" s="89"/>
      <c r="F55" s="90"/>
      <c r="G55" s="21"/>
      <c r="H55" s="210">
        <f t="shared" si="48"/>
        <v>0</v>
      </c>
      <c r="I55" s="211"/>
      <c r="J55" s="78"/>
      <c r="K55" s="69"/>
      <c r="N55" s="4"/>
      <c r="O55" s="4"/>
      <c r="P55" s="4"/>
      <c r="Q55" s="4"/>
      <c r="U55" s="4"/>
      <c r="V55" s="4"/>
      <c r="W55" s="4"/>
      <c r="AA55" s="4"/>
      <c r="AB55" s="4"/>
      <c r="AC55" s="4"/>
      <c r="AG55" s="4"/>
      <c r="AH55" s="4"/>
      <c r="AI55" s="4"/>
      <c r="AM55" s="4"/>
      <c r="AN55" s="4"/>
      <c r="AO55" s="4"/>
      <c r="AS55" s="4"/>
      <c r="AT55" s="4"/>
      <c r="AU55" s="4"/>
      <c r="AY55" s="4"/>
      <c r="AZ55" s="4"/>
      <c r="BA55" s="4"/>
      <c r="BE55" s="4"/>
      <c r="BF55" s="4"/>
      <c r="BG55" s="4"/>
      <c r="BK55" s="4"/>
      <c r="BL55" s="4"/>
      <c r="BM55" s="4"/>
      <c r="BQ55" s="4"/>
      <c r="BR55" s="4"/>
      <c r="BS55" s="4"/>
      <c r="BU55" s="4"/>
      <c r="BV55" s="4"/>
      <c r="BW55" s="4"/>
    </row>
    <row r="56" spans="1:75" ht="12" x14ac:dyDescent="0.2">
      <c r="A56" s="85" t="str">
        <f>AG11</f>
        <v>Project Number 7</v>
      </c>
      <c r="B56" s="86" t="str">
        <f>AG10</f>
        <v>Project Name 7</v>
      </c>
      <c r="C56" s="87"/>
      <c r="D56" s="88">
        <f>AG44</f>
        <v>0</v>
      </c>
      <c r="E56" s="89"/>
      <c r="F56" s="90"/>
      <c r="G56" s="21"/>
      <c r="H56" s="210">
        <f t="shared" si="48"/>
        <v>0</v>
      </c>
      <c r="I56" s="211"/>
      <c r="J56" s="78"/>
      <c r="K56" s="69"/>
      <c r="N56" s="4"/>
      <c r="O56" s="4"/>
      <c r="P56" s="4"/>
      <c r="Q56" s="4"/>
      <c r="U56" s="4"/>
      <c r="V56" s="4"/>
      <c r="W56" s="4"/>
      <c r="AA56" s="4"/>
      <c r="AB56" s="4"/>
      <c r="AC56" s="4"/>
      <c r="AG56" s="4"/>
      <c r="AH56" s="4"/>
      <c r="AI56" s="4"/>
      <c r="AM56" s="4"/>
      <c r="AN56" s="4"/>
      <c r="AO56" s="4"/>
      <c r="AS56" s="4"/>
      <c r="AT56" s="4"/>
      <c r="AU56" s="4"/>
      <c r="AY56" s="4"/>
      <c r="AZ56" s="4"/>
      <c r="BA56" s="4"/>
      <c r="BE56" s="4"/>
      <c r="BF56" s="4"/>
      <c r="BG56" s="4"/>
      <c r="BK56" s="4"/>
      <c r="BL56" s="4"/>
      <c r="BM56" s="4"/>
      <c r="BQ56" s="4"/>
      <c r="BR56" s="4"/>
      <c r="BS56" s="4"/>
      <c r="BU56" s="4"/>
      <c r="BV56" s="4"/>
      <c r="BW56" s="4"/>
    </row>
    <row r="57" spans="1:75" ht="12" x14ac:dyDescent="0.2">
      <c r="A57" s="85" t="str">
        <f>AJ11</f>
        <v>Project Number 8</v>
      </c>
      <c r="B57" s="86" t="str">
        <f>AJ10</f>
        <v>Project Name 8</v>
      </c>
      <c r="C57" s="87"/>
      <c r="D57" s="88">
        <f>AJ44</f>
        <v>0</v>
      </c>
      <c r="E57" s="89"/>
      <c r="F57" s="90"/>
      <c r="G57" s="21"/>
      <c r="H57" s="210">
        <f t="shared" si="48"/>
        <v>0</v>
      </c>
      <c r="I57" s="211"/>
      <c r="J57" s="78"/>
      <c r="K57" s="69"/>
      <c r="N57" s="4"/>
      <c r="O57" s="4"/>
      <c r="P57" s="4"/>
      <c r="Q57" s="4"/>
      <c r="U57" s="4"/>
      <c r="V57" s="4"/>
      <c r="W57" s="4"/>
      <c r="AA57" s="4"/>
      <c r="AB57" s="4"/>
      <c r="AC57" s="4"/>
      <c r="AG57" s="4"/>
      <c r="AH57" s="4"/>
      <c r="AI57" s="4"/>
      <c r="AM57" s="4"/>
      <c r="AN57" s="4"/>
      <c r="AO57" s="4"/>
      <c r="AS57" s="4"/>
      <c r="AT57" s="4"/>
      <c r="AU57" s="4"/>
      <c r="AY57" s="4"/>
      <c r="AZ57" s="4"/>
      <c r="BA57" s="4"/>
      <c r="BE57" s="4"/>
      <c r="BF57" s="4"/>
      <c r="BG57" s="4"/>
      <c r="BK57" s="4"/>
      <c r="BL57" s="4"/>
      <c r="BM57" s="4"/>
      <c r="BQ57" s="4"/>
      <c r="BR57" s="4"/>
      <c r="BS57" s="4"/>
      <c r="BU57" s="4"/>
      <c r="BV57" s="4"/>
      <c r="BW57" s="4"/>
    </row>
    <row r="58" spans="1:75" ht="12" x14ac:dyDescent="0.2">
      <c r="A58" s="85" t="str">
        <f>AM11</f>
        <v>Project Number 9</v>
      </c>
      <c r="B58" s="86" t="str">
        <f>AM10</f>
        <v>Project Name 9</v>
      </c>
      <c r="C58" s="87"/>
      <c r="D58" s="88">
        <f>AM44</f>
        <v>0</v>
      </c>
      <c r="E58" s="89"/>
      <c r="F58" s="90"/>
      <c r="G58" s="21"/>
      <c r="H58" s="210">
        <f t="shared" si="48"/>
        <v>0</v>
      </c>
      <c r="I58" s="211"/>
      <c r="J58" s="78"/>
      <c r="K58" s="69"/>
      <c r="N58" s="4"/>
      <c r="O58" s="4"/>
      <c r="P58" s="4"/>
      <c r="Q58" s="4"/>
      <c r="U58" s="4"/>
      <c r="V58" s="4"/>
      <c r="W58" s="4"/>
      <c r="AA58" s="4"/>
      <c r="AB58" s="4"/>
      <c r="AC58" s="4"/>
      <c r="AG58" s="4"/>
      <c r="AH58" s="4"/>
      <c r="AI58" s="4"/>
      <c r="AM58" s="4"/>
      <c r="AN58" s="4"/>
      <c r="AO58" s="4"/>
      <c r="AS58" s="4"/>
      <c r="AT58" s="4"/>
      <c r="AU58" s="4"/>
      <c r="AY58" s="4"/>
      <c r="AZ58" s="4"/>
      <c r="BA58" s="4"/>
      <c r="BE58" s="4"/>
      <c r="BF58" s="4"/>
      <c r="BG58" s="4"/>
      <c r="BK58" s="4"/>
      <c r="BL58" s="4"/>
      <c r="BM58" s="4"/>
      <c r="BQ58" s="4"/>
      <c r="BR58" s="4"/>
      <c r="BS58" s="4"/>
      <c r="BU58" s="4"/>
      <c r="BV58" s="4"/>
      <c r="BW58" s="4"/>
    </row>
    <row r="59" spans="1:75" ht="12" x14ac:dyDescent="0.2">
      <c r="A59" s="85" t="str">
        <f>AP11</f>
        <v>Project Number 10</v>
      </c>
      <c r="B59" s="86" t="str">
        <f>AP10</f>
        <v>Project Name 10</v>
      </c>
      <c r="C59" s="87"/>
      <c r="D59" s="88">
        <f>AP44</f>
        <v>0</v>
      </c>
      <c r="E59" s="89"/>
      <c r="F59" s="90"/>
      <c r="G59" s="21"/>
      <c r="H59" s="210">
        <f t="shared" si="48"/>
        <v>0</v>
      </c>
      <c r="I59" s="211"/>
      <c r="J59" s="78"/>
      <c r="K59" s="69"/>
      <c r="N59" s="4"/>
      <c r="O59" s="4"/>
      <c r="P59" s="4"/>
      <c r="Q59" s="4"/>
      <c r="U59" s="4"/>
      <c r="V59" s="4"/>
      <c r="W59" s="4"/>
      <c r="AA59" s="4"/>
      <c r="AB59" s="4"/>
      <c r="AC59" s="4"/>
      <c r="AG59" s="4"/>
      <c r="AH59" s="4"/>
      <c r="AI59" s="4"/>
      <c r="AM59" s="4"/>
      <c r="AN59" s="4"/>
      <c r="AO59" s="4"/>
      <c r="AS59" s="4"/>
      <c r="AT59" s="4"/>
      <c r="AU59" s="4"/>
      <c r="AY59" s="4"/>
      <c r="AZ59" s="4"/>
      <c r="BA59" s="4"/>
      <c r="BE59" s="4"/>
      <c r="BF59" s="4"/>
      <c r="BG59" s="4"/>
      <c r="BK59" s="4"/>
      <c r="BL59" s="4"/>
      <c r="BM59" s="4"/>
      <c r="BQ59" s="4"/>
      <c r="BR59" s="4"/>
      <c r="BS59" s="4"/>
      <c r="BU59" s="4"/>
      <c r="BV59" s="4"/>
      <c r="BW59" s="4"/>
    </row>
    <row r="60" spans="1:75" ht="12" x14ac:dyDescent="0.2">
      <c r="A60" s="85" t="str">
        <f>AS11</f>
        <v>Project Number 11</v>
      </c>
      <c r="B60" s="86" t="str">
        <f>AS10</f>
        <v>Project Name 11</v>
      </c>
      <c r="C60" s="87"/>
      <c r="D60" s="88">
        <f>AS44</f>
        <v>0</v>
      </c>
      <c r="E60" s="89"/>
      <c r="F60" s="90"/>
      <c r="G60" s="21"/>
      <c r="H60" s="210">
        <f t="shared" si="48"/>
        <v>0</v>
      </c>
      <c r="I60" s="211"/>
      <c r="J60" s="78"/>
      <c r="K60" s="69"/>
      <c r="N60" s="4"/>
      <c r="O60" s="4"/>
      <c r="P60" s="4"/>
      <c r="Q60" s="4"/>
      <c r="U60" s="4"/>
      <c r="V60" s="4"/>
      <c r="W60" s="4"/>
      <c r="AA60" s="4"/>
      <c r="AB60" s="4"/>
      <c r="AC60" s="4"/>
      <c r="AG60" s="4"/>
      <c r="AH60" s="4"/>
      <c r="AI60" s="4"/>
      <c r="AM60" s="4"/>
      <c r="AN60" s="4"/>
      <c r="AO60" s="4"/>
      <c r="AS60" s="4"/>
      <c r="AT60" s="4"/>
      <c r="AU60" s="4"/>
      <c r="AY60" s="4"/>
      <c r="AZ60" s="4"/>
      <c r="BA60" s="4"/>
      <c r="BE60" s="4"/>
      <c r="BF60" s="4"/>
      <c r="BG60" s="4"/>
      <c r="BK60" s="4"/>
      <c r="BL60" s="4"/>
      <c r="BM60" s="4"/>
      <c r="BQ60" s="4"/>
      <c r="BR60" s="4"/>
      <c r="BS60" s="4"/>
      <c r="BU60" s="4"/>
      <c r="BV60" s="4"/>
      <c r="BW60" s="4"/>
    </row>
    <row r="61" spans="1:75" ht="12" x14ac:dyDescent="0.2">
      <c r="A61" s="85" t="str">
        <f>AV11</f>
        <v>Project Number 12</v>
      </c>
      <c r="B61" s="86" t="str">
        <f>AV10</f>
        <v>Project Name 12</v>
      </c>
      <c r="C61" s="87"/>
      <c r="D61" s="88">
        <f>AV44</f>
        <v>0</v>
      </c>
      <c r="E61" s="89"/>
      <c r="F61" s="90"/>
      <c r="G61" s="21"/>
      <c r="H61" s="210">
        <f t="shared" si="48"/>
        <v>0</v>
      </c>
      <c r="I61" s="211"/>
      <c r="J61" s="78"/>
      <c r="K61" s="69"/>
      <c r="N61" s="4"/>
      <c r="O61" s="4"/>
      <c r="P61" s="4"/>
      <c r="Q61" s="4"/>
      <c r="U61" s="4"/>
      <c r="V61" s="4"/>
      <c r="W61" s="4"/>
      <c r="AA61" s="4"/>
      <c r="AB61" s="4"/>
      <c r="AC61" s="4"/>
      <c r="AG61" s="4"/>
      <c r="AH61" s="4"/>
      <c r="AI61" s="4"/>
      <c r="AM61" s="4"/>
      <c r="AN61" s="4"/>
      <c r="AO61" s="4"/>
      <c r="AS61" s="4"/>
      <c r="AT61" s="4"/>
      <c r="AU61" s="4"/>
      <c r="AY61" s="4"/>
      <c r="AZ61" s="4"/>
      <c r="BA61" s="4"/>
      <c r="BE61" s="4"/>
      <c r="BF61" s="4"/>
      <c r="BG61" s="4"/>
      <c r="BK61" s="4"/>
      <c r="BL61" s="4"/>
      <c r="BM61" s="4"/>
      <c r="BQ61" s="4"/>
      <c r="BR61" s="4"/>
      <c r="BS61" s="4"/>
      <c r="BU61" s="4"/>
      <c r="BV61" s="4"/>
      <c r="BW61" s="4"/>
    </row>
    <row r="62" spans="1:75" ht="12" x14ac:dyDescent="0.2">
      <c r="A62" s="85" t="str">
        <f>AY11</f>
        <v>Project Number 13</v>
      </c>
      <c r="B62" s="86" t="str">
        <f>AY10</f>
        <v>Project Name 13</v>
      </c>
      <c r="C62" s="87"/>
      <c r="D62" s="88">
        <f>AY44</f>
        <v>0</v>
      </c>
      <c r="E62" s="89"/>
      <c r="F62" s="90"/>
      <c r="G62" s="21"/>
      <c r="H62" s="210">
        <f t="shared" si="48"/>
        <v>0</v>
      </c>
      <c r="I62" s="211"/>
      <c r="J62" s="78"/>
      <c r="K62" s="69"/>
      <c r="N62" s="4"/>
      <c r="O62" s="4"/>
      <c r="P62" s="4"/>
      <c r="Q62" s="4"/>
      <c r="U62" s="4"/>
      <c r="V62" s="4"/>
      <c r="W62" s="4"/>
      <c r="AA62" s="4"/>
      <c r="AB62" s="4"/>
      <c r="AC62" s="4"/>
      <c r="AG62" s="4"/>
      <c r="AH62" s="4"/>
      <c r="AI62" s="4"/>
      <c r="AM62" s="4"/>
      <c r="AN62" s="4"/>
      <c r="AO62" s="4"/>
      <c r="AS62" s="4"/>
      <c r="AT62" s="4"/>
      <c r="AU62" s="4"/>
      <c r="AY62" s="4"/>
      <c r="AZ62" s="4"/>
      <c r="BA62" s="4"/>
      <c r="BE62" s="4"/>
      <c r="BF62" s="4"/>
      <c r="BG62" s="4"/>
      <c r="BK62" s="4"/>
      <c r="BL62" s="4"/>
      <c r="BM62" s="4"/>
      <c r="BQ62" s="4"/>
      <c r="BR62" s="4"/>
      <c r="BS62" s="4"/>
      <c r="BU62" s="4"/>
      <c r="BV62" s="4"/>
      <c r="BW62" s="4"/>
    </row>
    <row r="63" spans="1:75" ht="12" x14ac:dyDescent="0.2">
      <c r="A63" s="85" t="str">
        <f>BB11</f>
        <v>Project Number 14</v>
      </c>
      <c r="B63" s="86" t="str">
        <f>BB10</f>
        <v>Project Name 14</v>
      </c>
      <c r="C63" s="87"/>
      <c r="D63" s="88">
        <f>BB44</f>
        <v>0</v>
      </c>
      <c r="E63" s="89"/>
      <c r="F63" s="90"/>
      <c r="G63" s="21"/>
      <c r="H63" s="210">
        <f t="shared" si="48"/>
        <v>0</v>
      </c>
      <c r="I63" s="211"/>
      <c r="J63" s="78"/>
      <c r="K63" s="69"/>
      <c r="N63" s="4"/>
      <c r="O63" s="4"/>
      <c r="P63" s="4"/>
      <c r="Q63" s="4"/>
      <c r="U63" s="4"/>
      <c r="V63" s="4"/>
      <c r="W63" s="4"/>
      <c r="AA63" s="4"/>
      <c r="AB63" s="4"/>
      <c r="AC63" s="4"/>
      <c r="AG63" s="4"/>
      <c r="AH63" s="4"/>
      <c r="AI63" s="4"/>
      <c r="AM63" s="4"/>
      <c r="AN63" s="4"/>
      <c r="AO63" s="4"/>
      <c r="AS63" s="4"/>
      <c r="AT63" s="4"/>
      <c r="AU63" s="4"/>
      <c r="AY63" s="4"/>
      <c r="AZ63" s="4"/>
      <c r="BA63" s="4"/>
      <c r="BE63" s="4"/>
      <c r="BF63" s="4"/>
      <c r="BG63" s="4"/>
      <c r="BK63" s="4"/>
      <c r="BL63" s="4"/>
      <c r="BM63" s="4"/>
      <c r="BQ63" s="4"/>
      <c r="BR63" s="4"/>
      <c r="BS63" s="4"/>
      <c r="BU63" s="4"/>
      <c r="BV63" s="4"/>
      <c r="BW63" s="4"/>
    </row>
    <row r="64" spans="1:75" ht="12" x14ac:dyDescent="0.2">
      <c r="A64" s="85" t="str">
        <f>BE11</f>
        <v>Project Number 15</v>
      </c>
      <c r="B64" s="86" t="str">
        <f>BE10</f>
        <v>Project Name 15</v>
      </c>
      <c r="C64" s="87"/>
      <c r="D64" s="88">
        <f>BE44</f>
        <v>0</v>
      </c>
      <c r="E64" s="89"/>
      <c r="F64" s="90"/>
      <c r="G64" s="21"/>
      <c r="H64" s="210">
        <f t="shared" si="48"/>
        <v>0</v>
      </c>
      <c r="I64" s="211"/>
      <c r="J64" s="78"/>
      <c r="K64" s="69"/>
      <c r="N64" s="4"/>
      <c r="O64" s="4"/>
      <c r="P64" s="4"/>
      <c r="Q64" s="4"/>
      <c r="U64" s="4"/>
      <c r="V64" s="4"/>
      <c r="W64" s="4"/>
      <c r="AA64" s="4"/>
      <c r="AB64" s="4"/>
      <c r="AC64" s="4"/>
      <c r="AG64" s="4"/>
      <c r="AH64" s="4"/>
      <c r="AI64" s="4"/>
      <c r="AM64" s="4"/>
      <c r="AN64" s="4"/>
      <c r="AO64" s="4"/>
      <c r="AS64" s="4"/>
      <c r="AT64" s="4"/>
      <c r="AU64" s="4"/>
      <c r="AY64" s="4"/>
      <c r="AZ64" s="4"/>
      <c r="BA64" s="4"/>
      <c r="BE64" s="4"/>
      <c r="BF64" s="4"/>
      <c r="BG64" s="4"/>
      <c r="BK64" s="4"/>
      <c r="BL64" s="4"/>
      <c r="BM64" s="4"/>
      <c r="BQ64" s="4"/>
      <c r="BR64" s="4"/>
      <c r="BS64" s="4"/>
      <c r="BU64" s="4"/>
      <c r="BV64" s="4"/>
      <c r="BW64" s="4"/>
    </row>
    <row r="65" spans="1:75" ht="12" x14ac:dyDescent="0.2">
      <c r="A65" s="85" t="str">
        <f>BH11</f>
        <v>Project Number 16</v>
      </c>
      <c r="B65" s="86" t="str">
        <f>BH10</f>
        <v>Project Name 16</v>
      </c>
      <c r="C65" s="87"/>
      <c r="D65" s="88">
        <f>BH44</f>
        <v>0</v>
      </c>
      <c r="E65" s="89"/>
      <c r="F65" s="90"/>
      <c r="G65" s="21"/>
      <c r="H65" s="210">
        <f t="shared" si="48"/>
        <v>0</v>
      </c>
      <c r="I65" s="211"/>
      <c r="J65" s="78"/>
      <c r="K65" s="69"/>
      <c r="N65" s="4"/>
      <c r="O65" s="4"/>
      <c r="P65" s="4"/>
      <c r="Q65" s="4"/>
      <c r="U65" s="4"/>
      <c r="V65" s="4"/>
      <c r="W65" s="4"/>
      <c r="AA65" s="4"/>
      <c r="AB65" s="4"/>
      <c r="AC65" s="4"/>
      <c r="AG65" s="4"/>
      <c r="AH65" s="4"/>
      <c r="AI65" s="4"/>
      <c r="AM65" s="4"/>
      <c r="AN65" s="4"/>
      <c r="AO65" s="4"/>
      <c r="AS65" s="4"/>
      <c r="AT65" s="4"/>
      <c r="AU65" s="4"/>
      <c r="AY65" s="4"/>
      <c r="AZ65" s="4"/>
      <c r="BA65" s="4"/>
      <c r="BE65" s="4"/>
      <c r="BF65" s="4"/>
      <c r="BG65" s="4"/>
      <c r="BK65" s="4"/>
      <c r="BL65" s="4"/>
      <c r="BM65" s="4"/>
      <c r="BQ65" s="4"/>
      <c r="BR65" s="4"/>
      <c r="BS65" s="4"/>
      <c r="BU65" s="4"/>
      <c r="BV65" s="4"/>
      <c r="BW65" s="4"/>
    </row>
    <row r="66" spans="1:75" ht="12" x14ac:dyDescent="0.2">
      <c r="A66" s="85" t="str">
        <f>BK11</f>
        <v>Project Number 17</v>
      </c>
      <c r="B66" s="86" t="str">
        <f>BK10</f>
        <v>Project Name 17</v>
      </c>
      <c r="C66" s="87"/>
      <c r="D66" s="88">
        <f>BK44</f>
        <v>0</v>
      </c>
      <c r="E66" s="89"/>
      <c r="F66" s="90"/>
      <c r="G66" s="21"/>
      <c r="H66" s="210">
        <f t="shared" si="48"/>
        <v>0</v>
      </c>
      <c r="I66" s="211"/>
      <c r="J66" s="78"/>
      <c r="K66" s="69"/>
      <c r="N66" s="4"/>
      <c r="O66" s="4"/>
      <c r="P66" s="4"/>
      <c r="Q66" s="4"/>
      <c r="U66" s="4"/>
      <c r="V66" s="4"/>
      <c r="W66" s="4"/>
      <c r="AA66" s="4"/>
      <c r="AB66" s="4"/>
      <c r="AC66" s="4"/>
      <c r="AG66" s="4"/>
      <c r="AH66" s="4"/>
      <c r="AI66" s="4"/>
      <c r="AM66" s="4"/>
      <c r="AN66" s="4"/>
      <c r="AO66" s="4"/>
      <c r="AS66" s="4"/>
      <c r="AT66" s="4"/>
      <c r="AU66" s="4"/>
      <c r="AY66" s="4"/>
      <c r="AZ66" s="4"/>
      <c r="BA66" s="4"/>
      <c r="BE66" s="4"/>
      <c r="BF66" s="4"/>
      <c r="BG66" s="4"/>
      <c r="BK66" s="4"/>
      <c r="BL66" s="4"/>
      <c r="BM66" s="4"/>
      <c r="BQ66" s="4"/>
      <c r="BR66" s="4"/>
      <c r="BS66" s="4"/>
      <c r="BU66" s="4"/>
      <c r="BV66" s="4"/>
      <c r="BW66" s="4"/>
    </row>
    <row r="67" spans="1:75" ht="12" x14ac:dyDescent="0.2">
      <c r="A67" s="85" t="str">
        <f>BN11</f>
        <v>Project Number 18</v>
      </c>
      <c r="B67" s="86" t="str">
        <f>BN10</f>
        <v>Project Name 18</v>
      </c>
      <c r="C67" s="87"/>
      <c r="D67" s="88">
        <f>BN44</f>
        <v>0</v>
      </c>
      <c r="E67" s="89"/>
      <c r="F67" s="90"/>
      <c r="G67" s="21"/>
      <c r="H67" s="210">
        <f t="shared" si="48"/>
        <v>0</v>
      </c>
      <c r="I67" s="211"/>
      <c r="J67" s="78"/>
      <c r="K67" s="69"/>
      <c r="N67" s="4"/>
      <c r="O67" s="4"/>
      <c r="P67" s="4"/>
      <c r="Q67" s="4"/>
      <c r="U67" s="4"/>
      <c r="V67" s="4"/>
      <c r="W67" s="4"/>
      <c r="AA67" s="4"/>
      <c r="AB67" s="4"/>
      <c r="AC67" s="4"/>
      <c r="AG67" s="4"/>
      <c r="AH67" s="4"/>
      <c r="AI67" s="4"/>
      <c r="AM67" s="4"/>
      <c r="AN67" s="4"/>
      <c r="AO67" s="4"/>
      <c r="AS67" s="4"/>
      <c r="AT67" s="4"/>
      <c r="AU67" s="4"/>
      <c r="AY67" s="4"/>
      <c r="AZ67" s="4"/>
      <c r="BA67" s="4"/>
      <c r="BE67" s="4"/>
      <c r="BF67" s="4"/>
      <c r="BG67" s="4"/>
      <c r="BK67" s="4"/>
      <c r="BL67" s="4"/>
      <c r="BM67" s="4"/>
      <c r="BQ67" s="4"/>
      <c r="BR67" s="4"/>
      <c r="BS67" s="4"/>
      <c r="BU67" s="4"/>
      <c r="BV67" s="4"/>
      <c r="BW67" s="4"/>
    </row>
    <row r="68" spans="1:75" ht="12" x14ac:dyDescent="0.2">
      <c r="A68" s="85" t="str">
        <f>BQ11</f>
        <v>Project Number 19</v>
      </c>
      <c r="B68" s="86" t="str">
        <f>BQ10</f>
        <v>Project Name 19</v>
      </c>
      <c r="C68" s="87"/>
      <c r="D68" s="88">
        <f>BQ44</f>
        <v>0</v>
      </c>
      <c r="E68" s="89"/>
      <c r="F68" s="90"/>
      <c r="G68" s="21"/>
      <c r="H68" s="210">
        <f t="shared" si="48"/>
        <v>0</v>
      </c>
      <c r="I68" s="211"/>
      <c r="J68" s="78"/>
      <c r="K68" s="92"/>
      <c r="N68" s="4"/>
      <c r="O68" s="4"/>
      <c r="P68" s="4"/>
      <c r="Q68" s="4"/>
      <c r="U68" s="4"/>
      <c r="V68" s="4"/>
      <c r="W68" s="4"/>
      <c r="AA68" s="4"/>
      <c r="AB68" s="4"/>
      <c r="AC68" s="4"/>
      <c r="AG68" s="4"/>
      <c r="AH68" s="4"/>
      <c r="AI68" s="4"/>
      <c r="AM68" s="4"/>
      <c r="AN68" s="4"/>
      <c r="AO68" s="4"/>
      <c r="AS68" s="4"/>
      <c r="AT68" s="4"/>
      <c r="AU68" s="4"/>
      <c r="AY68" s="4"/>
      <c r="AZ68" s="4"/>
      <c r="BA68" s="4"/>
      <c r="BE68" s="4"/>
      <c r="BF68" s="4"/>
      <c r="BG68" s="4"/>
      <c r="BK68" s="4"/>
      <c r="BL68" s="4"/>
      <c r="BM68" s="4"/>
      <c r="BQ68" s="4"/>
      <c r="BR68" s="4"/>
      <c r="BS68" s="4"/>
      <c r="BU68" s="4"/>
      <c r="BV68" s="4"/>
      <c r="BW68" s="4"/>
    </row>
    <row r="69" spans="1:75" ht="12" x14ac:dyDescent="0.2">
      <c r="A69" s="85" t="str">
        <f>BT11</f>
        <v>Project Number 20</v>
      </c>
      <c r="B69" s="86" t="str">
        <f>BT10</f>
        <v>Project Name 20</v>
      </c>
      <c r="C69" s="87"/>
      <c r="D69" s="88">
        <f>BT44</f>
        <v>0</v>
      </c>
      <c r="E69" s="89"/>
      <c r="F69" s="90"/>
      <c r="G69" s="21"/>
      <c r="H69" s="210">
        <f t="shared" si="48"/>
        <v>0</v>
      </c>
      <c r="I69" s="211"/>
      <c r="J69" s="78"/>
      <c r="K69" s="69"/>
      <c r="N69" s="4"/>
      <c r="O69" s="4"/>
      <c r="P69" s="4"/>
      <c r="Q69" s="4"/>
      <c r="U69" s="4"/>
      <c r="V69" s="4"/>
      <c r="W69" s="4"/>
      <c r="AA69" s="4"/>
      <c r="AB69" s="4"/>
      <c r="AC69" s="4"/>
      <c r="AG69" s="4"/>
      <c r="AH69" s="4"/>
      <c r="AI69" s="4"/>
      <c r="AM69" s="4"/>
      <c r="AN69" s="4"/>
      <c r="AO69" s="4"/>
      <c r="AS69" s="4"/>
      <c r="AT69" s="4"/>
      <c r="AU69" s="4"/>
      <c r="AY69" s="4"/>
      <c r="AZ69" s="4"/>
      <c r="BA69" s="4"/>
      <c r="BE69" s="4"/>
      <c r="BF69" s="4"/>
      <c r="BG69" s="4"/>
      <c r="BK69" s="4"/>
      <c r="BL69" s="4"/>
      <c r="BM69" s="4"/>
      <c r="BQ69" s="4"/>
      <c r="BR69" s="4"/>
      <c r="BS69" s="4"/>
      <c r="BU69" s="4"/>
      <c r="BV69" s="4"/>
      <c r="BW69" s="4"/>
    </row>
    <row r="70" spans="1:75" ht="12" x14ac:dyDescent="0.2">
      <c r="A70" s="93" t="s">
        <v>27</v>
      </c>
      <c r="B70" s="93" t="s">
        <v>27</v>
      </c>
      <c r="C70" s="94"/>
      <c r="D70" s="94">
        <f>N44</f>
        <v>0</v>
      </c>
      <c r="E70" s="95"/>
      <c r="F70" s="96"/>
      <c r="G70" s="21"/>
      <c r="H70" s="210">
        <f t="shared" si="48"/>
        <v>0</v>
      </c>
      <c r="I70" s="211"/>
      <c r="J70" s="78"/>
      <c r="K70" s="69"/>
      <c r="N70" s="4"/>
      <c r="O70" s="4"/>
      <c r="P70" s="4"/>
      <c r="Q70" s="4"/>
      <c r="U70" s="4"/>
      <c r="V70" s="4"/>
      <c r="W70" s="4"/>
      <c r="AA70" s="4"/>
      <c r="AB70" s="4"/>
      <c r="AC70" s="4"/>
      <c r="AG70" s="4"/>
      <c r="AH70" s="4"/>
      <c r="AI70" s="4"/>
      <c r="AM70" s="4"/>
      <c r="AN70" s="4"/>
      <c r="AO70" s="4"/>
      <c r="AS70" s="4"/>
      <c r="AT70" s="4"/>
      <c r="AU70" s="4"/>
      <c r="AY70" s="4"/>
      <c r="AZ70" s="4"/>
      <c r="BA70" s="4"/>
      <c r="BE70" s="4"/>
      <c r="BF70" s="4"/>
      <c r="BG70" s="4"/>
      <c r="BK70" s="4"/>
      <c r="BL70" s="4"/>
      <c r="BM70" s="4"/>
      <c r="BQ70" s="4"/>
      <c r="BR70" s="4"/>
      <c r="BS70" s="4"/>
      <c r="BU70" s="4"/>
      <c r="BV70" s="4"/>
      <c r="BW70" s="4"/>
    </row>
    <row r="71" spans="1:75" ht="12" x14ac:dyDescent="0.2">
      <c r="A71" s="97" t="s">
        <v>23</v>
      </c>
      <c r="B71" s="98"/>
      <c r="C71" s="99"/>
      <c r="D71" s="100">
        <f>D44</f>
        <v>0</v>
      </c>
      <c r="E71" s="101"/>
      <c r="F71" s="102"/>
      <c r="G71" s="21"/>
      <c r="H71" s="216">
        <f>SUM(H50:I70)</f>
        <v>0</v>
      </c>
      <c r="I71" s="217"/>
      <c r="J71" s="78"/>
      <c r="K71" s="69"/>
      <c r="N71" s="4"/>
      <c r="O71" s="4"/>
      <c r="P71" s="4"/>
      <c r="Q71" s="4"/>
      <c r="U71" s="4"/>
      <c r="V71" s="4"/>
      <c r="W71" s="4"/>
      <c r="AA71" s="4"/>
      <c r="AB71" s="4"/>
      <c r="AC71" s="4"/>
      <c r="AG71" s="4"/>
      <c r="AH71" s="4"/>
      <c r="AI71" s="4"/>
      <c r="AM71" s="4"/>
      <c r="AN71" s="4"/>
      <c r="AO71" s="4"/>
      <c r="AS71" s="4"/>
      <c r="AT71" s="4"/>
      <c r="AU71" s="4"/>
      <c r="AY71" s="4"/>
      <c r="AZ71" s="4"/>
      <c r="BA71" s="4"/>
      <c r="BE71" s="4"/>
      <c r="BF71" s="4"/>
      <c r="BG71" s="4"/>
      <c r="BK71" s="4"/>
      <c r="BL71" s="4"/>
      <c r="BM71" s="4"/>
      <c r="BQ71" s="4"/>
      <c r="BR71" s="4"/>
      <c r="BS71" s="4"/>
      <c r="BU71" s="4"/>
      <c r="BV71" s="4"/>
      <c r="BW71" s="4"/>
    </row>
    <row r="72" spans="1:75" ht="12" x14ac:dyDescent="0.2">
      <c r="A72" s="23"/>
      <c r="C72" s="103"/>
      <c r="D72" s="103"/>
      <c r="J72" s="78"/>
      <c r="K72" s="69"/>
      <c r="N72" s="4"/>
      <c r="O72" s="4"/>
      <c r="P72" s="4"/>
      <c r="Q72" s="4"/>
      <c r="U72" s="4"/>
      <c r="V72" s="4"/>
      <c r="W72" s="4"/>
      <c r="AA72" s="4"/>
      <c r="AB72" s="4"/>
      <c r="AC72" s="4"/>
      <c r="AG72" s="4"/>
      <c r="AH72" s="4"/>
      <c r="AI72" s="4"/>
      <c r="AM72" s="4"/>
      <c r="AN72" s="4"/>
      <c r="AO72" s="4"/>
      <c r="AS72" s="4"/>
      <c r="AT72" s="4"/>
      <c r="AU72" s="4"/>
      <c r="AY72" s="4"/>
      <c r="AZ72" s="4"/>
      <c r="BA72" s="4"/>
      <c r="BE72" s="4"/>
      <c r="BF72" s="4"/>
      <c r="BG72" s="4"/>
      <c r="BK72" s="4"/>
      <c r="BL72" s="4"/>
      <c r="BM72" s="4"/>
      <c r="BQ72" s="4"/>
      <c r="BR72" s="4"/>
      <c r="BS72" s="4"/>
      <c r="BU72" s="4"/>
      <c r="BV72" s="4"/>
      <c r="BW72" s="4"/>
    </row>
    <row r="73" spans="1:75" ht="12" x14ac:dyDescent="0.2">
      <c r="A73" s="23"/>
      <c r="C73" s="103"/>
      <c r="D73" s="103"/>
      <c r="J73" s="78"/>
      <c r="K73" s="69"/>
      <c r="N73" s="4"/>
      <c r="O73" s="4"/>
      <c r="P73" s="4"/>
      <c r="Q73" s="4"/>
      <c r="U73" s="4"/>
      <c r="V73" s="4"/>
      <c r="W73" s="4"/>
      <c r="AA73" s="4"/>
      <c r="AB73" s="4"/>
      <c r="AC73" s="4"/>
      <c r="AG73" s="4"/>
      <c r="AH73" s="4"/>
      <c r="AI73" s="4"/>
      <c r="AM73" s="4"/>
      <c r="AN73" s="4"/>
      <c r="AO73" s="4"/>
      <c r="AS73" s="4"/>
      <c r="AT73" s="4"/>
      <c r="AU73" s="4"/>
      <c r="AY73" s="4"/>
      <c r="AZ73" s="4"/>
      <c r="BA73" s="4"/>
      <c r="BE73" s="4"/>
      <c r="BF73" s="4"/>
      <c r="BG73" s="4"/>
      <c r="BK73" s="4"/>
      <c r="BL73" s="4"/>
      <c r="BM73" s="4"/>
      <c r="BQ73" s="4"/>
      <c r="BR73" s="4"/>
      <c r="BS73" s="4"/>
      <c r="BU73" s="4"/>
      <c r="BV73" s="4"/>
      <c r="BW73" s="4"/>
    </row>
    <row r="74" spans="1:75" ht="12" x14ac:dyDescent="0.2">
      <c r="A74" s="104" t="s">
        <v>17</v>
      </c>
      <c r="B74" s="105"/>
      <c r="C74" s="106"/>
      <c r="D74" s="16"/>
      <c r="E74" s="17" t="str">
        <f>H4</f>
        <v>-</v>
      </c>
      <c r="F74" s="18">
        <f>IF(I4&gt;=0,I4,"Negative")</f>
        <v>0</v>
      </c>
      <c r="J74" s="78"/>
      <c r="K74" s="69"/>
      <c r="N74" s="4"/>
      <c r="O74" s="4"/>
      <c r="P74" s="4"/>
      <c r="Q74" s="4"/>
      <c r="U74" s="4"/>
      <c r="V74" s="4"/>
      <c r="W74" s="4"/>
      <c r="AA74" s="4"/>
      <c r="AB74" s="4"/>
      <c r="AC74" s="4"/>
      <c r="AG74" s="4"/>
      <c r="AH74" s="4"/>
      <c r="AI74" s="4"/>
      <c r="AM74" s="4"/>
      <c r="AN74" s="4"/>
      <c r="AO74" s="4"/>
      <c r="AS74" s="4"/>
      <c r="AT74" s="4"/>
      <c r="AU74" s="4"/>
      <c r="AY74" s="4"/>
      <c r="AZ74" s="4"/>
      <c r="BA74" s="4"/>
      <c r="BE74" s="4"/>
      <c r="BF74" s="4"/>
      <c r="BG74" s="4"/>
      <c r="BK74" s="4"/>
      <c r="BL74" s="4"/>
      <c r="BM74" s="4"/>
      <c r="BQ74" s="4"/>
      <c r="BR74" s="4"/>
      <c r="BS74" s="4"/>
      <c r="BU74" s="4"/>
      <c r="BV74" s="4"/>
      <c r="BW74" s="4"/>
    </row>
    <row r="75" spans="1:75" ht="12" x14ac:dyDescent="0.2">
      <c r="A75" s="107"/>
      <c r="B75" s="108"/>
      <c r="C75" s="87"/>
      <c r="D75" s="21"/>
      <c r="E75" s="17"/>
      <c r="F75" s="109"/>
      <c r="J75" s="78"/>
      <c r="K75" s="69"/>
      <c r="N75" s="4"/>
      <c r="O75" s="4"/>
      <c r="P75" s="4"/>
      <c r="Q75" s="4"/>
      <c r="U75" s="4"/>
      <c r="V75" s="4"/>
      <c r="W75" s="4"/>
      <c r="AA75" s="4"/>
      <c r="AB75" s="4"/>
      <c r="AC75" s="4"/>
      <c r="AG75" s="4"/>
      <c r="AH75" s="4"/>
      <c r="AI75" s="4"/>
      <c r="AM75" s="4"/>
      <c r="AN75" s="4"/>
      <c r="AO75" s="4"/>
      <c r="AS75" s="4"/>
      <c r="AT75" s="4"/>
      <c r="AU75" s="4"/>
      <c r="AY75" s="4"/>
      <c r="AZ75" s="4"/>
      <c r="BA75" s="4"/>
      <c r="BE75" s="4"/>
      <c r="BF75" s="4"/>
      <c r="BG75" s="4"/>
      <c r="BK75" s="4"/>
      <c r="BL75" s="4"/>
      <c r="BM75" s="4"/>
      <c r="BQ75" s="4"/>
      <c r="BR75" s="4"/>
      <c r="BS75" s="4"/>
      <c r="BU75" s="4"/>
      <c r="BV75" s="4"/>
      <c r="BW75" s="4"/>
    </row>
    <row r="76" spans="1:75" ht="12" x14ac:dyDescent="0.2">
      <c r="A76" s="93" t="s">
        <v>29</v>
      </c>
      <c r="B76" s="110"/>
      <c r="C76" s="87"/>
      <c r="D76" s="21"/>
      <c r="E76" s="26" t="str">
        <f t="shared" ref="E76:F79" si="49">H6</f>
        <v>+</v>
      </c>
      <c r="F76" s="111">
        <f t="shared" si="49"/>
        <v>-1.6666666666666667</v>
      </c>
      <c r="J76" s="78"/>
      <c r="K76" s="69"/>
      <c r="N76" s="4"/>
      <c r="O76" s="4"/>
      <c r="P76" s="4"/>
      <c r="Q76" s="4"/>
      <c r="U76" s="4"/>
      <c r="V76" s="4"/>
      <c r="W76" s="4"/>
      <c r="AA76" s="4"/>
      <c r="AB76" s="4"/>
      <c r="AC76" s="4"/>
      <c r="AG76" s="4"/>
      <c r="AH76" s="4"/>
      <c r="AI76" s="4"/>
      <c r="AM76" s="4"/>
      <c r="AN76" s="4"/>
      <c r="AO76" s="4"/>
      <c r="AS76" s="4"/>
      <c r="AT76" s="4"/>
      <c r="AU76" s="4"/>
      <c r="AY76" s="4"/>
      <c r="AZ76" s="4"/>
      <c r="BA76" s="4"/>
      <c r="BE76" s="4"/>
      <c r="BF76" s="4"/>
      <c r="BG76" s="4"/>
      <c r="BK76" s="4"/>
      <c r="BL76" s="4"/>
      <c r="BM76" s="4"/>
      <c r="BQ76" s="4"/>
      <c r="BR76" s="4"/>
      <c r="BS76" s="4"/>
      <c r="BU76" s="4"/>
      <c r="BV76" s="4"/>
      <c r="BW76" s="4"/>
    </row>
    <row r="77" spans="1:75" ht="12" x14ac:dyDescent="0.2">
      <c r="A77" s="93" t="s">
        <v>20</v>
      </c>
      <c r="B77" s="110"/>
      <c r="C77" s="87"/>
      <c r="D77" s="21"/>
      <c r="E77" s="26" t="str">
        <f t="shared" si="49"/>
        <v>-</v>
      </c>
      <c r="F77" s="111">
        <f t="shared" si="49"/>
        <v>0</v>
      </c>
      <c r="J77" s="78"/>
      <c r="K77" s="69"/>
      <c r="N77" s="4"/>
      <c r="O77" s="4"/>
      <c r="P77" s="4"/>
      <c r="Q77" s="4"/>
      <c r="U77" s="4"/>
      <c r="V77" s="4"/>
      <c r="W77" s="4"/>
      <c r="AA77" s="4"/>
      <c r="AB77" s="4"/>
      <c r="AC77" s="4"/>
      <c r="AG77" s="4"/>
      <c r="AH77" s="4"/>
      <c r="AI77" s="4"/>
      <c r="AM77" s="4"/>
      <c r="AN77" s="4"/>
      <c r="AO77" s="4"/>
      <c r="AS77" s="4"/>
      <c r="AT77" s="4"/>
      <c r="AU77" s="4"/>
      <c r="AY77" s="4"/>
      <c r="AZ77" s="4"/>
      <c r="BA77" s="4"/>
      <c r="BE77" s="4"/>
      <c r="BF77" s="4"/>
      <c r="BG77" s="4"/>
      <c r="BK77" s="4"/>
      <c r="BL77" s="4"/>
      <c r="BM77" s="4"/>
      <c r="BQ77" s="4"/>
      <c r="BR77" s="4"/>
      <c r="BS77" s="4"/>
      <c r="BU77" s="4"/>
      <c r="BV77" s="4"/>
      <c r="BW77" s="4"/>
    </row>
    <row r="78" spans="1:75" ht="12" x14ac:dyDescent="0.2">
      <c r="A78" s="93" t="s">
        <v>45</v>
      </c>
      <c r="B78" s="110"/>
      <c r="C78" s="87"/>
      <c r="D78" s="21"/>
      <c r="E78" s="26" t="str">
        <f t="shared" si="49"/>
        <v>+</v>
      </c>
      <c r="F78" s="111">
        <f t="shared" si="49"/>
        <v>-2.5</v>
      </c>
      <c r="J78" s="78"/>
      <c r="K78" s="69"/>
      <c r="N78" s="4"/>
      <c r="O78" s="4"/>
      <c r="P78" s="4"/>
      <c r="Q78" s="4"/>
      <c r="U78" s="4"/>
      <c r="V78" s="4"/>
      <c r="W78" s="4"/>
      <c r="AA78" s="4"/>
      <c r="AB78" s="4"/>
      <c r="AC78" s="4"/>
      <c r="AG78" s="4"/>
      <c r="AH78" s="4"/>
      <c r="AI78" s="4"/>
      <c r="AM78" s="4"/>
      <c r="AN78" s="4"/>
      <c r="AO78" s="4"/>
      <c r="AS78" s="4"/>
      <c r="AT78" s="4"/>
      <c r="AU78" s="4"/>
      <c r="AY78" s="4"/>
      <c r="AZ78" s="4"/>
      <c r="BA78" s="4"/>
      <c r="BE78" s="4"/>
      <c r="BF78" s="4"/>
      <c r="BG78" s="4"/>
      <c r="BK78" s="4"/>
      <c r="BL78" s="4"/>
      <c r="BM78" s="4"/>
      <c r="BQ78" s="4"/>
      <c r="BR78" s="4"/>
      <c r="BS78" s="4"/>
      <c r="BU78" s="4"/>
      <c r="BV78" s="4"/>
      <c r="BW78" s="4"/>
    </row>
    <row r="79" spans="1:75" ht="12" x14ac:dyDescent="0.2">
      <c r="A79" s="93" t="s">
        <v>46</v>
      </c>
      <c r="B79" s="110"/>
      <c r="C79" s="87"/>
      <c r="D79" s="21"/>
      <c r="E79" s="26" t="str">
        <f t="shared" si="49"/>
        <v>+</v>
      </c>
      <c r="F79" s="112">
        <f t="shared" si="49"/>
        <v>6.25</v>
      </c>
      <c r="J79" s="113"/>
      <c r="K79" s="114"/>
      <c r="N79" s="4"/>
      <c r="O79" s="4"/>
      <c r="P79" s="4"/>
      <c r="Q79" s="4"/>
      <c r="U79" s="4"/>
      <c r="V79" s="4"/>
      <c r="W79" s="4"/>
      <c r="AA79" s="4"/>
      <c r="AB79" s="4"/>
      <c r="AC79" s="4"/>
      <c r="AG79" s="4"/>
      <c r="AH79" s="4"/>
      <c r="AI79" s="4"/>
      <c r="AM79" s="4"/>
      <c r="AN79" s="4"/>
      <c r="AO79" s="4"/>
      <c r="AS79" s="4"/>
      <c r="AT79" s="4"/>
      <c r="AU79" s="4"/>
      <c r="AY79" s="4"/>
      <c r="AZ79" s="4"/>
      <c r="BA79" s="4"/>
      <c r="BE79" s="4"/>
      <c r="BF79" s="4"/>
      <c r="BG79" s="4"/>
      <c r="BK79" s="4"/>
      <c r="BL79" s="4"/>
      <c r="BM79" s="4"/>
      <c r="BQ79" s="4"/>
      <c r="BR79" s="4"/>
      <c r="BS79" s="4"/>
      <c r="BU79" s="4"/>
      <c r="BV79" s="4"/>
      <c r="BW79" s="4"/>
    </row>
    <row r="80" spans="1:75" ht="12" x14ac:dyDescent="0.2">
      <c r="A80" s="93" t="s">
        <v>47</v>
      </c>
      <c r="B80" s="110"/>
      <c r="C80" s="87"/>
      <c r="D80" s="21"/>
      <c r="E80" s="38"/>
      <c r="F80" s="129">
        <f>I10</f>
        <v>0</v>
      </c>
      <c r="J80" s="78"/>
      <c r="K80" s="69"/>
      <c r="N80" s="4"/>
      <c r="O80" s="4"/>
      <c r="P80" s="4"/>
      <c r="Q80" s="4"/>
      <c r="U80" s="4"/>
      <c r="V80" s="4"/>
      <c r="W80" s="4"/>
      <c r="AA80" s="4"/>
      <c r="AB80" s="4"/>
      <c r="AC80" s="4"/>
      <c r="AG80" s="4"/>
      <c r="AH80" s="4"/>
      <c r="AI80" s="4"/>
      <c r="AM80" s="4"/>
      <c r="AN80" s="4"/>
      <c r="AO80" s="4"/>
      <c r="AS80" s="4"/>
      <c r="AT80" s="4"/>
      <c r="AU80" s="4"/>
      <c r="AY80" s="4"/>
      <c r="AZ80" s="4"/>
      <c r="BA80" s="4"/>
      <c r="BE80" s="4"/>
      <c r="BF80" s="4"/>
      <c r="BG80" s="4"/>
      <c r="BK80" s="4"/>
      <c r="BL80" s="4"/>
      <c r="BM80" s="4"/>
      <c r="BQ80" s="4"/>
      <c r="BR80" s="4"/>
      <c r="BS80" s="4"/>
      <c r="BU80" s="4"/>
      <c r="BV80" s="4"/>
      <c r="BW80" s="4"/>
    </row>
    <row r="81" spans="1:76" ht="12" x14ac:dyDescent="0.2">
      <c r="A81" s="115"/>
      <c r="J81" s="73"/>
      <c r="K81" s="69"/>
      <c r="N81" s="4"/>
      <c r="O81" s="4"/>
      <c r="P81" s="4"/>
      <c r="Q81" s="4"/>
      <c r="U81" s="4"/>
      <c r="V81" s="4"/>
      <c r="W81" s="4"/>
      <c r="AA81" s="4"/>
      <c r="AB81" s="4"/>
      <c r="AC81" s="4"/>
      <c r="AG81" s="4"/>
      <c r="AH81" s="4"/>
      <c r="AI81" s="4"/>
      <c r="AM81" s="4"/>
      <c r="AN81" s="4"/>
      <c r="AO81" s="4"/>
      <c r="AS81" s="4"/>
      <c r="AT81" s="4"/>
      <c r="AU81" s="4"/>
      <c r="AY81" s="4"/>
      <c r="AZ81" s="4"/>
      <c r="BA81" s="4"/>
      <c r="BE81" s="4"/>
      <c r="BF81" s="4"/>
      <c r="BG81" s="4"/>
      <c r="BK81" s="4"/>
      <c r="BL81" s="4"/>
      <c r="BM81" s="4"/>
      <c r="BQ81" s="4"/>
      <c r="BR81" s="4"/>
      <c r="BS81" s="4"/>
    </row>
    <row r="82" spans="1:76" ht="12" x14ac:dyDescent="0.2">
      <c r="A82" s="116" t="str">
        <f>A47</f>
        <v>Name Surname</v>
      </c>
      <c r="B82" s="8" t="s">
        <v>36</v>
      </c>
      <c r="J82" s="73"/>
      <c r="K82" s="69"/>
      <c r="N82" s="4"/>
      <c r="O82" s="4"/>
      <c r="P82" s="4"/>
      <c r="Q82" s="4"/>
      <c r="U82" s="4"/>
      <c r="V82" s="4"/>
      <c r="W82" s="4"/>
      <c r="AA82" s="4"/>
      <c r="AB82" s="4"/>
      <c r="AC82" s="4"/>
      <c r="AG82" s="4"/>
      <c r="AH82" s="4"/>
      <c r="AI82" s="4"/>
      <c r="AM82" s="4"/>
      <c r="AN82" s="4"/>
      <c r="AO82" s="4"/>
      <c r="AS82" s="4"/>
      <c r="AT82" s="4"/>
      <c r="AU82" s="4"/>
      <c r="AY82" s="4"/>
      <c r="AZ82" s="4"/>
      <c r="BA82" s="4"/>
      <c r="BE82" s="4"/>
      <c r="BF82" s="4"/>
      <c r="BG82" s="4"/>
      <c r="BK82" s="4"/>
      <c r="BL82" s="4"/>
      <c r="BM82" s="4"/>
      <c r="BQ82" s="4"/>
      <c r="BR82" s="4"/>
      <c r="BS82" s="4"/>
    </row>
    <row r="83" spans="1:76" ht="12" x14ac:dyDescent="0.2">
      <c r="A83" s="117"/>
      <c r="B83" s="118"/>
      <c r="C83" s="118"/>
      <c r="D83" s="119"/>
      <c r="E83" s="118"/>
      <c r="F83" s="118"/>
      <c r="J83" s="73"/>
      <c r="K83" s="69"/>
    </row>
    <row r="84" spans="1:76" ht="12" x14ac:dyDescent="0.2">
      <c r="A84" s="120"/>
      <c r="B84" s="120"/>
      <c r="C84" s="120"/>
      <c r="D84" s="121"/>
      <c r="E84" s="120"/>
      <c r="F84" s="120"/>
      <c r="G84" s="120"/>
      <c r="H84" s="68"/>
      <c r="I84" s="69"/>
      <c r="J84" s="122"/>
      <c r="K84" s="120"/>
      <c r="L84" s="8"/>
      <c r="M84" s="8"/>
      <c r="N84" s="123"/>
      <c r="O84" s="123"/>
      <c r="P84" s="123"/>
      <c r="Q84" s="123"/>
      <c r="R84" s="8"/>
      <c r="S84" s="8"/>
      <c r="T84" s="8"/>
      <c r="U84" s="123"/>
      <c r="V84" s="123"/>
      <c r="W84" s="123"/>
      <c r="X84" s="8"/>
      <c r="Y84" s="8"/>
      <c r="Z84" s="8"/>
      <c r="AA84" s="123"/>
      <c r="AB84" s="123"/>
      <c r="AC84" s="123"/>
      <c r="AD84" s="8"/>
      <c r="AE84" s="8"/>
      <c r="AF84" s="8"/>
      <c r="AG84" s="123"/>
      <c r="AH84" s="123"/>
      <c r="AI84" s="123"/>
      <c r="AJ84" s="8"/>
      <c r="AK84" s="8"/>
      <c r="AL84" s="8"/>
      <c r="AM84" s="123"/>
      <c r="AN84" s="123"/>
      <c r="AO84" s="123"/>
      <c r="AP84" s="8"/>
      <c r="AQ84" s="8"/>
      <c r="AR84" s="8"/>
      <c r="AS84" s="123"/>
      <c r="AT84" s="123"/>
      <c r="AU84" s="123"/>
      <c r="AV84" s="8"/>
      <c r="AW84" s="8"/>
      <c r="AX84" s="8"/>
      <c r="AY84" s="123"/>
      <c r="AZ84" s="123"/>
      <c r="BA84" s="123"/>
      <c r="BB84" s="8"/>
      <c r="BC84" s="8"/>
      <c r="BD84" s="8"/>
      <c r="BE84" s="123"/>
      <c r="BF84" s="123"/>
      <c r="BG84" s="123"/>
      <c r="BH84" s="8"/>
      <c r="BI84" s="8"/>
      <c r="BJ84" s="8"/>
      <c r="BK84" s="123"/>
      <c r="BL84" s="123"/>
      <c r="BM84" s="123"/>
      <c r="BN84" s="8"/>
      <c r="BO84" s="8"/>
      <c r="BP84" s="8"/>
      <c r="BQ84" s="123"/>
      <c r="BR84" s="123"/>
      <c r="BS84" s="123"/>
      <c r="BT84" s="8"/>
      <c r="BX84" s="8"/>
    </row>
    <row r="85" spans="1:76" ht="12" x14ac:dyDescent="0.2">
      <c r="A85" s="120"/>
      <c r="B85" s="120"/>
      <c r="C85" s="120"/>
      <c r="D85" s="121"/>
      <c r="E85" s="120"/>
      <c r="F85" s="120"/>
      <c r="G85" s="120"/>
      <c r="H85" s="68"/>
      <c r="I85" s="69"/>
      <c r="J85" s="122"/>
      <c r="K85" s="120"/>
      <c r="L85" s="8"/>
      <c r="M85" s="8"/>
      <c r="N85" s="123"/>
      <c r="O85" s="123"/>
      <c r="P85" s="123"/>
      <c r="Q85" s="123"/>
      <c r="R85" s="8"/>
      <c r="S85" s="8"/>
      <c r="T85" s="8"/>
      <c r="U85" s="123"/>
      <c r="V85" s="123"/>
      <c r="W85" s="123"/>
      <c r="X85" s="8"/>
      <c r="Y85" s="8"/>
      <c r="Z85" s="8"/>
      <c r="AA85" s="123"/>
      <c r="AB85" s="123"/>
      <c r="AC85" s="123"/>
      <c r="AD85" s="8"/>
      <c r="AE85" s="8"/>
      <c r="AF85" s="8"/>
      <c r="AG85" s="123"/>
      <c r="AH85" s="123"/>
      <c r="AI85" s="123"/>
      <c r="AJ85" s="8"/>
      <c r="AK85" s="8"/>
      <c r="AL85" s="8"/>
      <c r="AM85" s="123"/>
      <c r="AN85" s="123"/>
      <c r="AO85" s="123"/>
      <c r="AP85" s="8"/>
      <c r="AQ85" s="8"/>
      <c r="AR85" s="8"/>
      <c r="AS85" s="123"/>
      <c r="AT85" s="123"/>
      <c r="AU85" s="123"/>
      <c r="AV85" s="8"/>
      <c r="AW85" s="8"/>
      <c r="AX85" s="8"/>
      <c r="AY85" s="123"/>
      <c r="AZ85" s="123"/>
      <c r="BA85" s="123"/>
      <c r="BB85" s="8"/>
      <c r="BC85" s="8"/>
      <c r="BD85" s="8"/>
      <c r="BE85" s="123"/>
      <c r="BF85" s="123"/>
      <c r="BG85" s="123"/>
      <c r="BH85" s="8"/>
      <c r="BI85" s="8"/>
      <c r="BJ85" s="8"/>
      <c r="BK85" s="123"/>
      <c r="BL85" s="123"/>
      <c r="BM85" s="123"/>
      <c r="BN85" s="8"/>
      <c r="BO85" s="8"/>
      <c r="BP85" s="8"/>
      <c r="BQ85" s="123"/>
      <c r="BR85" s="123"/>
      <c r="BS85" s="123"/>
      <c r="BT85" s="8"/>
      <c r="BX85" s="8"/>
    </row>
    <row r="86" spans="1:76" ht="12" hidden="1" x14ac:dyDescent="0.2">
      <c r="A86" s="8"/>
      <c r="B86" s="8"/>
      <c r="C86" s="8"/>
      <c r="D86" s="124"/>
      <c r="E86" s="8"/>
      <c r="F86" s="8"/>
      <c r="G86" s="8"/>
      <c r="H86" s="125"/>
      <c r="I86" s="8"/>
      <c r="J86" s="8"/>
      <c r="K86" s="8"/>
      <c r="L86" s="8"/>
      <c r="M86" s="8"/>
      <c r="N86" s="123"/>
      <c r="O86" s="123"/>
      <c r="P86" s="123"/>
      <c r="Q86" s="123"/>
      <c r="R86" s="8"/>
      <c r="S86" s="8"/>
      <c r="T86" s="8"/>
      <c r="U86" s="123"/>
      <c r="V86" s="123"/>
      <c r="W86" s="123"/>
      <c r="X86" s="8"/>
      <c r="Y86" s="8"/>
      <c r="Z86" s="8"/>
      <c r="AA86" s="123"/>
      <c r="AB86" s="123"/>
      <c r="AC86" s="123"/>
      <c r="AD86" s="8"/>
      <c r="AE86" s="8"/>
      <c r="AF86" s="8"/>
      <c r="AG86" s="123"/>
      <c r="AH86" s="123"/>
      <c r="AI86" s="123"/>
      <c r="AJ86" s="8"/>
      <c r="AK86" s="8"/>
      <c r="AL86" s="8"/>
      <c r="AM86" s="123"/>
      <c r="AN86" s="123"/>
      <c r="AO86" s="123"/>
      <c r="AP86" s="8"/>
      <c r="AQ86" s="8"/>
      <c r="AR86" s="8"/>
      <c r="AS86" s="123"/>
      <c r="AT86" s="123"/>
      <c r="AU86" s="123"/>
      <c r="AV86" s="8"/>
      <c r="AW86" s="8"/>
      <c r="AX86" s="8"/>
      <c r="AY86" s="123"/>
      <c r="AZ86" s="123"/>
      <c r="BA86" s="123"/>
      <c r="BB86" s="8"/>
      <c r="BC86" s="8"/>
      <c r="BD86" s="8"/>
      <c r="BE86" s="123"/>
      <c r="BF86" s="123"/>
      <c r="BG86" s="123"/>
      <c r="BH86" s="8"/>
      <c r="BI86" s="8"/>
      <c r="BJ86" s="8"/>
      <c r="BK86" s="123"/>
      <c r="BL86" s="123"/>
      <c r="BM86" s="123"/>
      <c r="BN86" s="8"/>
      <c r="BO86" s="8"/>
      <c r="BP86" s="8"/>
      <c r="BQ86" s="123"/>
      <c r="BR86" s="123"/>
      <c r="BS86" s="123"/>
      <c r="BT86" s="8"/>
      <c r="BX86" s="8"/>
    </row>
    <row r="87" spans="1:76" ht="12" hidden="1" x14ac:dyDescent="0.2">
      <c r="A87" s="8"/>
      <c r="B87" s="8"/>
      <c r="C87" s="8"/>
      <c r="D87" s="124"/>
      <c r="E87" s="8"/>
      <c r="F87" s="8"/>
      <c r="G87" s="8"/>
      <c r="H87" s="125"/>
      <c r="I87" s="8"/>
      <c r="J87" s="8"/>
      <c r="K87" s="8"/>
      <c r="L87" s="8"/>
      <c r="M87" s="8"/>
      <c r="N87" s="123"/>
      <c r="O87" s="123"/>
      <c r="P87" s="123"/>
      <c r="Q87" s="123"/>
      <c r="R87" s="8"/>
      <c r="S87" s="8"/>
      <c r="T87" s="8"/>
      <c r="U87" s="123"/>
      <c r="V87" s="123"/>
      <c r="W87" s="123"/>
      <c r="X87" s="8"/>
      <c r="Y87" s="8"/>
      <c r="Z87" s="8"/>
      <c r="AA87" s="123"/>
      <c r="AB87" s="123"/>
      <c r="AC87" s="123"/>
      <c r="AD87" s="8"/>
      <c r="AE87" s="8"/>
      <c r="AF87" s="8"/>
      <c r="AG87" s="123"/>
      <c r="AH87" s="123"/>
      <c r="AI87" s="123"/>
      <c r="AJ87" s="8"/>
      <c r="AK87" s="8"/>
      <c r="AL87" s="8"/>
      <c r="AM87" s="123"/>
      <c r="AN87" s="123"/>
      <c r="AO87" s="123"/>
      <c r="AP87" s="8"/>
      <c r="AQ87" s="8"/>
      <c r="AR87" s="8"/>
      <c r="AS87" s="123"/>
      <c r="AT87" s="123"/>
      <c r="AU87" s="123"/>
      <c r="AV87" s="8"/>
      <c r="AW87" s="8"/>
      <c r="AX87" s="8"/>
      <c r="AY87" s="123"/>
      <c r="AZ87" s="123"/>
      <c r="BA87" s="123"/>
      <c r="BB87" s="8"/>
      <c r="BC87" s="8"/>
      <c r="BD87" s="8"/>
      <c r="BE87" s="123"/>
      <c r="BF87" s="123"/>
      <c r="BG87" s="123"/>
      <c r="BH87" s="8"/>
      <c r="BI87" s="8"/>
      <c r="BJ87" s="8"/>
      <c r="BK87" s="123"/>
      <c r="BL87" s="123"/>
      <c r="BM87" s="123"/>
      <c r="BN87" s="8"/>
      <c r="BO87" s="8"/>
      <c r="BP87" s="8"/>
      <c r="BQ87" s="123"/>
      <c r="BR87" s="123"/>
      <c r="BS87" s="123"/>
      <c r="BT87" s="8"/>
      <c r="BX87" s="8"/>
    </row>
    <row r="88" spans="1:76" ht="12" hidden="1" x14ac:dyDescent="0.2">
      <c r="A88" s="8"/>
      <c r="B88" s="8"/>
      <c r="C88" s="8"/>
      <c r="D88" s="124"/>
      <c r="E88" s="8"/>
      <c r="F88" s="8"/>
      <c r="G88" s="8"/>
      <c r="H88" s="125"/>
      <c r="I88" s="8"/>
      <c r="J88" s="8"/>
      <c r="K88" s="8"/>
      <c r="L88" s="8"/>
      <c r="M88" s="8"/>
      <c r="N88" s="123"/>
      <c r="O88" s="123"/>
      <c r="P88" s="123"/>
      <c r="Q88" s="123"/>
      <c r="R88" s="8"/>
      <c r="S88" s="8"/>
      <c r="T88" s="8"/>
      <c r="U88" s="123"/>
      <c r="V88" s="123"/>
      <c r="W88" s="123"/>
      <c r="X88" s="8"/>
      <c r="Y88" s="8"/>
      <c r="Z88" s="8"/>
      <c r="AA88" s="123"/>
      <c r="AB88" s="123"/>
      <c r="AC88" s="123"/>
      <c r="AD88" s="8"/>
      <c r="AE88" s="8"/>
      <c r="AF88" s="8"/>
      <c r="AG88" s="123"/>
      <c r="AH88" s="123"/>
      <c r="AI88" s="123"/>
      <c r="AJ88" s="8"/>
      <c r="AK88" s="8"/>
      <c r="AL88" s="8"/>
      <c r="AM88" s="123"/>
      <c r="AN88" s="123"/>
      <c r="AO88" s="123"/>
      <c r="AP88" s="8"/>
      <c r="AQ88" s="8"/>
      <c r="AR88" s="8"/>
      <c r="AS88" s="123"/>
      <c r="AT88" s="123"/>
      <c r="AU88" s="123"/>
      <c r="AV88" s="8"/>
      <c r="AW88" s="8"/>
      <c r="AX88" s="8"/>
      <c r="AY88" s="123"/>
      <c r="AZ88" s="123"/>
      <c r="BA88" s="123"/>
      <c r="BB88" s="8"/>
      <c r="BC88" s="8"/>
      <c r="BD88" s="8"/>
      <c r="BE88" s="123"/>
      <c r="BF88" s="123"/>
      <c r="BG88" s="123"/>
      <c r="BH88" s="8"/>
      <c r="BI88" s="8"/>
      <c r="BJ88" s="8"/>
      <c r="BK88" s="123"/>
      <c r="BL88" s="123"/>
      <c r="BM88" s="123"/>
      <c r="BN88" s="8"/>
      <c r="BO88" s="8"/>
      <c r="BP88" s="8"/>
      <c r="BQ88" s="123"/>
      <c r="BR88" s="123"/>
      <c r="BS88" s="123"/>
      <c r="BT88" s="8"/>
      <c r="BX88" s="8"/>
    </row>
    <row r="89" spans="1:76" ht="12" hidden="1" x14ac:dyDescent="0.2">
      <c r="A89" s="8"/>
      <c r="B89" s="8"/>
      <c r="C89" s="8"/>
      <c r="D89" s="124"/>
      <c r="E89" s="8"/>
      <c r="F89" s="8"/>
      <c r="G89" s="8"/>
      <c r="H89" s="125"/>
      <c r="I89" s="8"/>
      <c r="J89" s="8"/>
      <c r="K89" s="8"/>
      <c r="L89" s="8"/>
      <c r="M89" s="8"/>
      <c r="N89" s="123"/>
      <c r="O89" s="123"/>
      <c r="P89" s="123"/>
      <c r="Q89" s="123"/>
      <c r="R89" s="8"/>
      <c r="S89" s="8"/>
      <c r="T89" s="8"/>
      <c r="U89" s="123"/>
      <c r="V89" s="123"/>
      <c r="W89" s="123"/>
      <c r="X89" s="8"/>
      <c r="Y89" s="8"/>
      <c r="Z89" s="8"/>
      <c r="AA89" s="123"/>
      <c r="AB89" s="123"/>
      <c r="AC89" s="123"/>
      <c r="AD89" s="8"/>
      <c r="AE89" s="8"/>
      <c r="AF89" s="8"/>
      <c r="AG89" s="123"/>
      <c r="AH89" s="123"/>
      <c r="AI89" s="123"/>
      <c r="AJ89" s="8"/>
      <c r="AK89" s="8"/>
      <c r="AL89" s="8"/>
      <c r="AM89" s="123"/>
      <c r="AN89" s="123"/>
      <c r="AO89" s="123"/>
      <c r="AP89" s="8"/>
      <c r="AQ89" s="8"/>
      <c r="AR89" s="8"/>
      <c r="AS89" s="123"/>
      <c r="AT89" s="123"/>
      <c r="AU89" s="123"/>
      <c r="AV89" s="8"/>
      <c r="AW89" s="8"/>
      <c r="AX89" s="8"/>
      <c r="AY89" s="123"/>
      <c r="AZ89" s="123"/>
      <c r="BA89" s="123"/>
      <c r="BB89" s="8"/>
      <c r="BC89" s="8"/>
      <c r="BD89" s="8"/>
      <c r="BE89" s="123"/>
      <c r="BF89" s="123"/>
      <c r="BG89" s="123"/>
      <c r="BH89" s="8"/>
      <c r="BI89" s="8"/>
      <c r="BJ89" s="8"/>
      <c r="BK89" s="123"/>
      <c r="BL89" s="123"/>
      <c r="BM89" s="123"/>
      <c r="BN89" s="8"/>
      <c r="BO89" s="8"/>
      <c r="BP89" s="8"/>
      <c r="BQ89" s="123"/>
      <c r="BR89" s="123"/>
      <c r="BS89" s="123"/>
      <c r="BT89" s="8"/>
      <c r="BX89" s="8"/>
    </row>
    <row r="90" spans="1:76" ht="12" hidden="1" x14ac:dyDescent="0.2">
      <c r="A90" s="8"/>
      <c r="B90" s="8"/>
      <c r="C90" s="8"/>
      <c r="D90" s="124"/>
      <c r="E90" s="8"/>
      <c r="F90" s="8"/>
      <c r="G90" s="8"/>
      <c r="H90" s="125"/>
      <c r="I90" s="8"/>
      <c r="J90" s="8"/>
      <c r="K90" s="8"/>
      <c r="L90" s="8"/>
      <c r="M90" s="8"/>
      <c r="N90" s="123"/>
      <c r="O90" s="123"/>
      <c r="P90" s="123"/>
      <c r="Q90" s="123"/>
      <c r="R90" s="8"/>
      <c r="S90" s="8"/>
      <c r="T90" s="8"/>
      <c r="U90" s="123"/>
      <c r="V90" s="123"/>
      <c r="W90" s="123"/>
      <c r="X90" s="8"/>
      <c r="Y90" s="8"/>
      <c r="Z90" s="8"/>
      <c r="AA90" s="123"/>
      <c r="AB90" s="123"/>
      <c r="AC90" s="123"/>
      <c r="AD90" s="8"/>
      <c r="AE90" s="8"/>
      <c r="AF90" s="8"/>
      <c r="AG90" s="123"/>
      <c r="AH90" s="123"/>
      <c r="AI90" s="123"/>
      <c r="AJ90" s="8"/>
      <c r="AK90" s="8"/>
      <c r="AL90" s="8"/>
      <c r="AM90" s="123"/>
      <c r="AN90" s="123"/>
      <c r="AO90" s="123"/>
      <c r="AP90" s="8"/>
      <c r="AQ90" s="8"/>
      <c r="AR90" s="8"/>
      <c r="AS90" s="123"/>
      <c r="AT90" s="123"/>
      <c r="AU90" s="123"/>
      <c r="AV90" s="8"/>
      <c r="AW90" s="8"/>
      <c r="AX90" s="8"/>
      <c r="AY90" s="123"/>
      <c r="AZ90" s="123"/>
      <c r="BA90" s="123"/>
      <c r="BB90" s="8"/>
      <c r="BC90" s="8"/>
      <c r="BD90" s="8"/>
      <c r="BE90" s="123"/>
      <c r="BF90" s="123"/>
      <c r="BG90" s="123"/>
      <c r="BH90" s="8"/>
      <c r="BI90" s="8"/>
      <c r="BJ90" s="8"/>
      <c r="BK90" s="123"/>
      <c r="BL90" s="123"/>
      <c r="BM90" s="123"/>
      <c r="BN90" s="8"/>
      <c r="BO90" s="8"/>
      <c r="BP90" s="8"/>
      <c r="BQ90" s="123"/>
      <c r="BR90" s="123"/>
      <c r="BS90" s="123"/>
      <c r="BT90" s="8"/>
      <c r="BX90" s="8"/>
    </row>
    <row r="91" spans="1:76" ht="12" hidden="1" x14ac:dyDescent="0.2">
      <c r="A91" s="8"/>
      <c r="B91" s="8"/>
      <c r="C91" s="8"/>
      <c r="D91" s="124"/>
      <c r="E91" s="8"/>
      <c r="F91" s="8"/>
      <c r="G91" s="8"/>
      <c r="H91" s="125"/>
      <c r="I91" s="8"/>
      <c r="J91" s="8"/>
      <c r="K91" s="8"/>
      <c r="L91" s="8"/>
      <c r="M91" s="8"/>
      <c r="N91" s="123"/>
      <c r="O91" s="123"/>
      <c r="P91" s="123"/>
      <c r="Q91" s="123"/>
      <c r="R91" s="8"/>
      <c r="S91" s="8"/>
      <c r="T91" s="8"/>
      <c r="U91" s="123"/>
      <c r="V91" s="123"/>
      <c r="W91" s="123"/>
      <c r="X91" s="8"/>
      <c r="Y91" s="8"/>
      <c r="Z91" s="8"/>
      <c r="AA91" s="123"/>
      <c r="AB91" s="123"/>
      <c r="AC91" s="123"/>
      <c r="AD91" s="8"/>
      <c r="AE91" s="8"/>
      <c r="AF91" s="8"/>
      <c r="AG91" s="123"/>
      <c r="AH91" s="123"/>
      <c r="AI91" s="123"/>
      <c r="AJ91" s="8"/>
      <c r="AK91" s="8"/>
      <c r="AL91" s="8"/>
      <c r="AM91" s="123"/>
      <c r="AN91" s="123"/>
      <c r="AO91" s="123"/>
      <c r="AP91" s="8"/>
      <c r="AQ91" s="8"/>
      <c r="AR91" s="8"/>
      <c r="AS91" s="123"/>
      <c r="AT91" s="123"/>
      <c r="AU91" s="123"/>
      <c r="AV91" s="8"/>
      <c r="AW91" s="8"/>
      <c r="AX91" s="8"/>
      <c r="AY91" s="123"/>
      <c r="AZ91" s="123"/>
      <c r="BA91" s="123"/>
      <c r="BB91" s="8"/>
      <c r="BC91" s="8"/>
      <c r="BD91" s="8"/>
      <c r="BE91" s="123"/>
      <c r="BF91" s="123"/>
      <c r="BG91" s="123"/>
      <c r="BH91" s="8"/>
      <c r="BI91" s="8"/>
      <c r="BJ91" s="8"/>
      <c r="BK91" s="123"/>
      <c r="BL91" s="123"/>
      <c r="BM91" s="123"/>
      <c r="BN91" s="8"/>
      <c r="BO91" s="8"/>
      <c r="BP91" s="8"/>
      <c r="BQ91" s="123"/>
      <c r="BR91" s="123"/>
      <c r="BS91" s="123"/>
      <c r="BT91" s="8"/>
      <c r="BX91" s="8"/>
    </row>
    <row r="92" spans="1:76" ht="12" hidden="1" x14ac:dyDescent="0.2">
      <c r="A92" s="8"/>
      <c r="B92" s="8"/>
      <c r="C92" s="8"/>
      <c r="D92" s="124"/>
      <c r="E92" s="8"/>
      <c r="F92" s="8"/>
      <c r="G92" s="8"/>
      <c r="H92" s="125"/>
      <c r="I92" s="8"/>
      <c r="J92" s="8"/>
      <c r="K92" s="8"/>
      <c r="L92" s="8"/>
      <c r="M92" s="8"/>
      <c r="N92" s="123"/>
      <c r="O92" s="123"/>
      <c r="P92" s="123"/>
      <c r="Q92" s="123"/>
      <c r="R92" s="8"/>
      <c r="S92" s="8"/>
      <c r="T92" s="8"/>
      <c r="U92" s="123"/>
      <c r="V92" s="123"/>
      <c r="W92" s="123"/>
      <c r="X92" s="8"/>
      <c r="Y92" s="8"/>
      <c r="Z92" s="8"/>
      <c r="AA92" s="123"/>
      <c r="AB92" s="123"/>
      <c r="AC92" s="123"/>
      <c r="AD92" s="8"/>
      <c r="AE92" s="8"/>
      <c r="AF92" s="8"/>
      <c r="AG92" s="123"/>
      <c r="AH92" s="123"/>
      <c r="AI92" s="123"/>
      <c r="AJ92" s="8"/>
      <c r="AK92" s="8"/>
      <c r="AL92" s="8"/>
      <c r="AM92" s="123"/>
      <c r="AN92" s="123"/>
      <c r="AO92" s="123"/>
      <c r="AP92" s="8"/>
      <c r="AQ92" s="8"/>
      <c r="AR92" s="8"/>
      <c r="AS92" s="123"/>
      <c r="AT92" s="123"/>
      <c r="AU92" s="123"/>
      <c r="AV92" s="8"/>
      <c r="AW92" s="8"/>
      <c r="AX92" s="8"/>
      <c r="AY92" s="123"/>
      <c r="AZ92" s="123"/>
      <c r="BA92" s="123"/>
      <c r="BB92" s="8"/>
      <c r="BC92" s="8"/>
      <c r="BD92" s="8"/>
      <c r="BE92" s="123"/>
      <c r="BF92" s="123"/>
      <c r="BG92" s="123"/>
      <c r="BH92" s="8"/>
      <c r="BI92" s="8"/>
      <c r="BJ92" s="8"/>
      <c r="BK92" s="123"/>
      <c r="BL92" s="123"/>
      <c r="BM92" s="123"/>
      <c r="BN92" s="8"/>
      <c r="BO92" s="8"/>
      <c r="BP92" s="8"/>
      <c r="BQ92" s="123"/>
      <c r="BR92" s="123"/>
      <c r="BS92" s="123"/>
      <c r="BT92" s="8"/>
      <c r="BX92" s="8"/>
    </row>
    <row r="93" spans="1:76" ht="12" hidden="1" x14ac:dyDescent="0.2">
      <c r="A93" s="8"/>
      <c r="B93" s="8"/>
      <c r="C93" s="8"/>
      <c r="D93" s="124"/>
      <c r="E93" s="8"/>
      <c r="F93" s="8"/>
      <c r="G93" s="8"/>
      <c r="H93" s="125"/>
      <c r="I93" s="8"/>
      <c r="J93" s="8"/>
      <c r="K93" s="8"/>
      <c r="L93" s="8"/>
      <c r="M93" s="8"/>
      <c r="N93" s="123"/>
      <c r="O93" s="123"/>
      <c r="P93" s="123"/>
      <c r="Q93" s="123"/>
      <c r="R93" s="8"/>
      <c r="S93" s="8"/>
      <c r="T93" s="8"/>
      <c r="U93" s="123"/>
      <c r="V93" s="123"/>
      <c r="W93" s="123"/>
      <c r="X93" s="8"/>
      <c r="Y93" s="8"/>
      <c r="Z93" s="8"/>
      <c r="AA93" s="123"/>
      <c r="AB93" s="123"/>
      <c r="AC93" s="123"/>
      <c r="AD93" s="8"/>
      <c r="AE93" s="8"/>
      <c r="AF93" s="8"/>
      <c r="AG93" s="123"/>
      <c r="AH93" s="123"/>
      <c r="AI93" s="123"/>
      <c r="AJ93" s="8"/>
      <c r="AK93" s="8"/>
      <c r="AL93" s="8"/>
      <c r="AM93" s="123"/>
      <c r="AN93" s="123"/>
      <c r="AO93" s="123"/>
      <c r="AP93" s="8"/>
      <c r="AQ93" s="8"/>
      <c r="AR93" s="8"/>
      <c r="AS93" s="123"/>
      <c r="AT93" s="123"/>
      <c r="AU93" s="123"/>
      <c r="AV93" s="8"/>
      <c r="AW93" s="8"/>
      <c r="AX93" s="8"/>
      <c r="AY93" s="123"/>
      <c r="AZ93" s="123"/>
      <c r="BA93" s="123"/>
      <c r="BB93" s="8"/>
      <c r="BC93" s="8"/>
      <c r="BD93" s="8"/>
      <c r="BE93" s="123"/>
      <c r="BF93" s="123"/>
      <c r="BG93" s="123"/>
      <c r="BH93" s="8"/>
      <c r="BI93" s="8"/>
      <c r="BJ93" s="8"/>
      <c r="BK93" s="123"/>
      <c r="BL93" s="123"/>
      <c r="BM93" s="123"/>
      <c r="BN93" s="8"/>
      <c r="BO93" s="8"/>
      <c r="BP93" s="8"/>
      <c r="BQ93" s="123"/>
      <c r="BR93" s="123"/>
      <c r="BS93" s="123"/>
      <c r="BT93" s="8"/>
      <c r="BX93" s="8"/>
    </row>
    <row r="94" spans="1:76" ht="12" hidden="1" x14ac:dyDescent="0.2">
      <c r="A94" s="8"/>
      <c r="B94" s="8"/>
      <c r="C94" s="8"/>
      <c r="D94" s="124"/>
      <c r="E94" s="8"/>
      <c r="F94" s="8"/>
      <c r="G94" s="8"/>
      <c r="H94" s="125"/>
      <c r="I94" s="8"/>
      <c r="J94" s="8"/>
      <c r="K94" s="8"/>
      <c r="L94" s="8"/>
      <c r="M94" s="8"/>
      <c r="N94" s="123"/>
      <c r="O94" s="123"/>
      <c r="P94" s="123"/>
      <c r="Q94" s="123"/>
      <c r="R94" s="8"/>
      <c r="S94" s="8"/>
      <c r="T94" s="8"/>
      <c r="U94" s="123"/>
      <c r="V94" s="123"/>
      <c r="W94" s="123"/>
      <c r="X94" s="8"/>
      <c r="Y94" s="8"/>
      <c r="Z94" s="8"/>
      <c r="AA94" s="123"/>
      <c r="AB94" s="123"/>
      <c r="AC94" s="123"/>
      <c r="AD94" s="8"/>
      <c r="AE94" s="8"/>
      <c r="AF94" s="8"/>
      <c r="AG94" s="123"/>
      <c r="AH94" s="123"/>
      <c r="AI94" s="123"/>
      <c r="AJ94" s="8"/>
      <c r="AK94" s="8"/>
      <c r="AL94" s="8"/>
      <c r="AM94" s="123"/>
      <c r="AN94" s="123"/>
      <c r="AO94" s="123"/>
      <c r="AP94" s="8"/>
      <c r="AQ94" s="8"/>
      <c r="AR94" s="8"/>
      <c r="AS94" s="123"/>
      <c r="AT94" s="123"/>
      <c r="AU94" s="123"/>
      <c r="AV94" s="8"/>
      <c r="AW94" s="8"/>
      <c r="AX94" s="8"/>
      <c r="AY94" s="123"/>
      <c r="AZ94" s="123"/>
      <c r="BA94" s="123"/>
      <c r="BB94" s="8"/>
      <c r="BC94" s="8"/>
      <c r="BD94" s="8"/>
      <c r="BE94" s="123"/>
      <c r="BF94" s="123"/>
      <c r="BG94" s="123"/>
      <c r="BH94" s="8"/>
      <c r="BI94" s="8"/>
      <c r="BJ94" s="8"/>
      <c r="BK94" s="123"/>
      <c r="BL94" s="123"/>
      <c r="BM94" s="123"/>
      <c r="BN94" s="8"/>
      <c r="BO94" s="8"/>
      <c r="BP94" s="8"/>
      <c r="BQ94" s="123"/>
      <c r="BR94" s="123"/>
      <c r="BS94" s="123"/>
      <c r="BT94" s="8"/>
      <c r="BX94" s="8"/>
    </row>
    <row r="95" spans="1:76" ht="12" hidden="1" x14ac:dyDescent="0.2">
      <c r="A95" s="8"/>
      <c r="B95" s="8"/>
      <c r="C95" s="8"/>
      <c r="D95" s="124"/>
      <c r="E95" s="8"/>
      <c r="F95" s="8"/>
      <c r="G95" s="8"/>
      <c r="H95" s="125"/>
      <c r="I95" s="8"/>
      <c r="J95" s="8"/>
      <c r="K95" s="8"/>
      <c r="L95" s="8"/>
      <c r="M95" s="8"/>
      <c r="N95" s="123"/>
      <c r="O95" s="123"/>
      <c r="P95" s="123"/>
      <c r="Q95" s="123"/>
      <c r="R95" s="8"/>
      <c r="S95" s="8"/>
      <c r="T95" s="8"/>
      <c r="U95" s="123"/>
      <c r="V95" s="123"/>
      <c r="W95" s="123"/>
      <c r="X95" s="8"/>
      <c r="Y95" s="8"/>
      <c r="Z95" s="8"/>
      <c r="AA95" s="123"/>
      <c r="AB95" s="123"/>
      <c r="AC95" s="123"/>
      <c r="AD95" s="8"/>
      <c r="AE95" s="8"/>
      <c r="AF95" s="8"/>
      <c r="AG95" s="123"/>
      <c r="AH95" s="123"/>
      <c r="AI95" s="123"/>
      <c r="AJ95" s="8"/>
      <c r="AK95" s="8"/>
      <c r="AL95" s="8"/>
      <c r="AM95" s="123"/>
      <c r="AN95" s="123"/>
      <c r="AO95" s="123"/>
      <c r="AP95" s="8"/>
      <c r="AQ95" s="8"/>
      <c r="AR95" s="8"/>
      <c r="AS95" s="123"/>
      <c r="AT95" s="123"/>
      <c r="AU95" s="123"/>
      <c r="AV95" s="8"/>
      <c r="AW95" s="8"/>
      <c r="AX95" s="8"/>
      <c r="AY95" s="123"/>
      <c r="AZ95" s="123"/>
      <c r="BA95" s="123"/>
      <c r="BB95" s="8"/>
      <c r="BC95" s="8"/>
      <c r="BD95" s="8"/>
      <c r="BE95" s="123"/>
      <c r="BF95" s="123"/>
      <c r="BG95" s="123"/>
      <c r="BH95" s="8"/>
      <c r="BI95" s="8"/>
      <c r="BJ95" s="8"/>
      <c r="BK95" s="123"/>
      <c r="BL95" s="123"/>
      <c r="BM95" s="123"/>
      <c r="BN95" s="8"/>
      <c r="BO95" s="8"/>
      <c r="BP95" s="8"/>
      <c r="BQ95" s="123"/>
      <c r="BR95" s="123"/>
      <c r="BS95" s="123"/>
      <c r="BT95" s="8"/>
      <c r="BX95" s="8"/>
    </row>
    <row r="96" spans="1:76" ht="12" hidden="1" x14ac:dyDescent="0.2">
      <c r="A96" s="8"/>
      <c r="B96" s="8"/>
      <c r="C96" s="8"/>
      <c r="D96" s="124"/>
      <c r="E96" s="8"/>
      <c r="F96" s="8"/>
      <c r="G96" s="8"/>
      <c r="H96" s="125"/>
      <c r="I96" s="8"/>
      <c r="J96" s="8"/>
      <c r="K96" s="8"/>
      <c r="L96" s="8"/>
      <c r="M96" s="8"/>
      <c r="N96" s="123"/>
      <c r="O96" s="123"/>
      <c r="P96" s="123"/>
      <c r="Q96" s="123"/>
      <c r="R96" s="8"/>
      <c r="S96" s="8"/>
      <c r="T96" s="8"/>
      <c r="U96" s="123"/>
      <c r="V96" s="123"/>
      <c r="W96" s="123"/>
      <c r="X96" s="8"/>
      <c r="Y96" s="8"/>
      <c r="Z96" s="8"/>
      <c r="AA96" s="123"/>
      <c r="AB96" s="123"/>
      <c r="AC96" s="123"/>
      <c r="AD96" s="8"/>
      <c r="AE96" s="8"/>
      <c r="AF96" s="8"/>
      <c r="AG96" s="123"/>
      <c r="AH96" s="123"/>
      <c r="AI96" s="123"/>
      <c r="AJ96" s="8"/>
      <c r="AK96" s="8"/>
      <c r="AL96" s="8"/>
      <c r="AM96" s="123"/>
      <c r="AN96" s="123"/>
      <c r="AO96" s="123"/>
      <c r="AP96" s="8"/>
      <c r="AQ96" s="8"/>
      <c r="AR96" s="8"/>
      <c r="AS96" s="123"/>
      <c r="AT96" s="123"/>
      <c r="AU96" s="123"/>
      <c r="AV96" s="8"/>
      <c r="AW96" s="8"/>
      <c r="AX96" s="8"/>
      <c r="AY96" s="123"/>
      <c r="AZ96" s="123"/>
      <c r="BA96" s="123"/>
      <c r="BB96" s="8"/>
      <c r="BC96" s="8"/>
      <c r="BD96" s="8"/>
      <c r="BE96" s="123"/>
      <c r="BF96" s="123"/>
      <c r="BG96" s="123"/>
      <c r="BH96" s="8"/>
      <c r="BI96" s="8"/>
      <c r="BJ96" s="8"/>
      <c r="BK96" s="123"/>
      <c r="BL96" s="123"/>
      <c r="BM96" s="123"/>
      <c r="BN96" s="8"/>
      <c r="BO96" s="8"/>
      <c r="BP96" s="8"/>
      <c r="BQ96" s="123"/>
      <c r="BR96" s="123"/>
      <c r="BS96" s="123"/>
      <c r="BT96" s="8"/>
      <c r="BX96" s="8"/>
    </row>
    <row r="97" spans="1:76" ht="12" hidden="1" x14ac:dyDescent="0.2">
      <c r="A97" s="8"/>
      <c r="B97" s="8"/>
      <c r="C97" s="8"/>
      <c r="D97" s="124"/>
      <c r="E97" s="8"/>
      <c r="F97" s="8"/>
      <c r="G97" s="8"/>
      <c r="H97" s="125"/>
      <c r="I97" s="8"/>
      <c r="J97" s="8"/>
      <c r="K97" s="8"/>
      <c r="L97" s="8"/>
      <c r="M97" s="8"/>
      <c r="N97" s="123"/>
      <c r="O97" s="123"/>
      <c r="P97" s="123"/>
      <c r="Q97" s="123"/>
      <c r="R97" s="8"/>
      <c r="S97" s="8"/>
      <c r="T97" s="8"/>
      <c r="U97" s="123"/>
      <c r="V97" s="123"/>
      <c r="W97" s="123"/>
      <c r="X97" s="8"/>
      <c r="Y97" s="8"/>
      <c r="Z97" s="8"/>
      <c r="AA97" s="123"/>
      <c r="AB97" s="123"/>
      <c r="AC97" s="123"/>
      <c r="AD97" s="8"/>
      <c r="AE97" s="8"/>
      <c r="AF97" s="8"/>
      <c r="AG97" s="123"/>
      <c r="AH97" s="123"/>
      <c r="AI97" s="123"/>
      <c r="AJ97" s="8"/>
      <c r="AK97" s="8"/>
      <c r="AL97" s="8"/>
      <c r="AM97" s="123"/>
      <c r="AN97" s="123"/>
      <c r="AO97" s="123"/>
      <c r="AP97" s="8"/>
      <c r="AQ97" s="8"/>
      <c r="AR97" s="8"/>
      <c r="AS97" s="123"/>
      <c r="AT97" s="123"/>
      <c r="AU97" s="123"/>
      <c r="AV97" s="8"/>
      <c r="AW97" s="8"/>
      <c r="AX97" s="8"/>
      <c r="AY97" s="123"/>
      <c r="AZ97" s="123"/>
      <c r="BA97" s="123"/>
      <c r="BB97" s="8"/>
      <c r="BC97" s="8"/>
      <c r="BD97" s="8"/>
      <c r="BE97" s="123"/>
      <c r="BF97" s="123"/>
      <c r="BG97" s="123"/>
      <c r="BH97" s="8"/>
      <c r="BI97" s="8"/>
      <c r="BJ97" s="8"/>
      <c r="BK97" s="123"/>
      <c r="BL97" s="123"/>
      <c r="BM97" s="123"/>
      <c r="BN97" s="8"/>
      <c r="BO97" s="8"/>
      <c r="BP97" s="8"/>
      <c r="BQ97" s="123"/>
      <c r="BR97" s="123"/>
      <c r="BS97" s="123"/>
      <c r="BT97" s="8"/>
      <c r="BX97" s="8"/>
    </row>
    <row r="98" spans="1:76" ht="12" hidden="1" x14ac:dyDescent="0.2">
      <c r="A98" s="8"/>
      <c r="B98" s="8"/>
      <c r="C98" s="8"/>
      <c r="D98" s="124"/>
      <c r="E98" s="8"/>
      <c r="F98" s="8"/>
      <c r="G98" s="8"/>
      <c r="H98" s="125"/>
      <c r="I98" s="8"/>
      <c r="J98" s="8"/>
      <c r="K98" s="8"/>
      <c r="L98" s="8"/>
      <c r="M98" s="8"/>
      <c r="N98" s="123"/>
      <c r="O98" s="123"/>
      <c r="P98" s="123"/>
      <c r="Q98" s="123"/>
      <c r="R98" s="8"/>
      <c r="S98" s="8"/>
      <c r="T98" s="8"/>
      <c r="U98" s="123"/>
      <c r="V98" s="123"/>
      <c r="W98" s="123"/>
      <c r="X98" s="8"/>
      <c r="Y98" s="8"/>
      <c r="Z98" s="8"/>
      <c r="AA98" s="123"/>
      <c r="AB98" s="123"/>
      <c r="AC98" s="123"/>
      <c r="AD98" s="8"/>
      <c r="AE98" s="8"/>
      <c r="AF98" s="8"/>
      <c r="AG98" s="123"/>
      <c r="AH98" s="123"/>
      <c r="AI98" s="123"/>
      <c r="AJ98" s="8"/>
      <c r="AK98" s="8"/>
      <c r="AL98" s="8"/>
      <c r="AM98" s="123"/>
      <c r="AN98" s="123"/>
      <c r="AO98" s="123"/>
      <c r="AP98" s="8"/>
      <c r="AQ98" s="8"/>
      <c r="AR98" s="8"/>
      <c r="AS98" s="123"/>
      <c r="AT98" s="123"/>
      <c r="AU98" s="123"/>
      <c r="AV98" s="8"/>
      <c r="AW98" s="8"/>
      <c r="AX98" s="8"/>
      <c r="AY98" s="123"/>
      <c r="AZ98" s="123"/>
      <c r="BA98" s="123"/>
      <c r="BB98" s="8"/>
      <c r="BC98" s="8"/>
      <c r="BD98" s="8"/>
      <c r="BE98" s="123"/>
      <c r="BF98" s="123"/>
      <c r="BG98" s="123"/>
      <c r="BH98" s="8"/>
      <c r="BI98" s="8"/>
      <c r="BJ98" s="8"/>
      <c r="BK98" s="123"/>
      <c r="BL98" s="123"/>
      <c r="BM98" s="123"/>
      <c r="BN98" s="8"/>
      <c r="BO98" s="8"/>
      <c r="BP98" s="8"/>
      <c r="BQ98" s="123"/>
      <c r="BR98" s="123"/>
      <c r="BS98" s="123"/>
      <c r="BT98" s="8"/>
      <c r="BX98" s="8"/>
    </row>
    <row r="99" spans="1:76" ht="12" hidden="1" x14ac:dyDescent="0.2">
      <c r="A99" s="8"/>
      <c r="B99" s="8"/>
      <c r="C99" s="8"/>
      <c r="D99" s="124"/>
      <c r="E99" s="8"/>
      <c r="F99" s="8"/>
      <c r="G99" s="8"/>
      <c r="H99" s="125"/>
      <c r="I99" s="8"/>
      <c r="J99" s="8"/>
      <c r="K99" s="8"/>
      <c r="L99" s="8"/>
      <c r="M99" s="8"/>
      <c r="N99" s="123"/>
      <c r="O99" s="123"/>
      <c r="P99" s="123"/>
      <c r="Q99" s="123"/>
      <c r="R99" s="8"/>
      <c r="S99" s="8"/>
      <c r="T99" s="8"/>
      <c r="U99" s="123"/>
      <c r="V99" s="123"/>
      <c r="W99" s="123"/>
      <c r="X99" s="8"/>
      <c r="Y99" s="8"/>
      <c r="Z99" s="8"/>
      <c r="AA99" s="123"/>
      <c r="AB99" s="123"/>
      <c r="AC99" s="123"/>
      <c r="AD99" s="8"/>
      <c r="AE99" s="8"/>
      <c r="AF99" s="8"/>
      <c r="AG99" s="123"/>
      <c r="AH99" s="123"/>
      <c r="AI99" s="123"/>
      <c r="AJ99" s="8"/>
      <c r="AK99" s="8"/>
      <c r="AL99" s="8"/>
      <c r="AM99" s="123"/>
      <c r="AN99" s="123"/>
      <c r="AO99" s="123"/>
      <c r="AP99" s="8"/>
      <c r="AQ99" s="8"/>
      <c r="AR99" s="8"/>
      <c r="AS99" s="123"/>
      <c r="AT99" s="123"/>
      <c r="AU99" s="123"/>
      <c r="AV99" s="8"/>
      <c r="AW99" s="8"/>
      <c r="AX99" s="8"/>
      <c r="AY99" s="123"/>
      <c r="AZ99" s="123"/>
      <c r="BA99" s="123"/>
      <c r="BB99" s="8"/>
      <c r="BC99" s="8"/>
      <c r="BD99" s="8"/>
      <c r="BE99" s="123"/>
      <c r="BF99" s="123"/>
      <c r="BG99" s="123"/>
      <c r="BH99" s="8"/>
      <c r="BI99" s="8"/>
      <c r="BJ99" s="8"/>
      <c r="BK99" s="123"/>
      <c r="BL99" s="123"/>
      <c r="BM99" s="123"/>
      <c r="BN99" s="8"/>
      <c r="BO99" s="8"/>
      <c r="BP99" s="8"/>
      <c r="BQ99" s="123"/>
      <c r="BR99" s="123"/>
      <c r="BS99" s="123"/>
      <c r="BT99" s="8"/>
      <c r="BX99" s="8"/>
    </row>
    <row r="100" spans="1:76" ht="12" hidden="1" x14ac:dyDescent="0.2">
      <c r="A100" s="8"/>
      <c r="B100" s="8"/>
      <c r="C100" s="8"/>
      <c r="D100" s="124"/>
      <c r="E100" s="8"/>
      <c r="F100" s="8"/>
      <c r="G100" s="8"/>
      <c r="H100" s="125"/>
      <c r="I100" s="8"/>
      <c r="J100" s="8"/>
      <c r="K100" s="8"/>
      <c r="L100" s="8"/>
      <c r="M100" s="8"/>
      <c r="N100" s="123"/>
      <c r="O100" s="123"/>
      <c r="P100" s="123"/>
      <c r="Q100" s="123"/>
      <c r="R100" s="8"/>
      <c r="S100" s="8"/>
      <c r="T100" s="8"/>
      <c r="U100" s="123"/>
      <c r="V100" s="123"/>
      <c r="W100" s="123"/>
      <c r="X100" s="8"/>
      <c r="Y100" s="8"/>
      <c r="Z100" s="8"/>
      <c r="AA100" s="123"/>
      <c r="AB100" s="123"/>
      <c r="AC100" s="123"/>
      <c r="AD100" s="8"/>
      <c r="AE100" s="8"/>
      <c r="AF100" s="8"/>
      <c r="AG100" s="123"/>
      <c r="AH100" s="123"/>
      <c r="AI100" s="123"/>
      <c r="AJ100" s="8"/>
      <c r="AK100" s="8"/>
      <c r="AL100" s="8"/>
      <c r="AM100" s="123"/>
      <c r="AN100" s="123"/>
      <c r="AO100" s="123"/>
      <c r="AP100" s="8"/>
      <c r="AQ100" s="8"/>
      <c r="AR100" s="8"/>
      <c r="AS100" s="123"/>
      <c r="AT100" s="123"/>
      <c r="AU100" s="123"/>
      <c r="AV100" s="8"/>
      <c r="AW100" s="8"/>
      <c r="AX100" s="8"/>
      <c r="AY100" s="123"/>
      <c r="AZ100" s="123"/>
      <c r="BA100" s="123"/>
      <c r="BB100" s="8"/>
      <c r="BC100" s="8"/>
      <c r="BD100" s="8"/>
      <c r="BE100" s="123"/>
      <c r="BF100" s="123"/>
      <c r="BG100" s="123"/>
      <c r="BH100" s="8"/>
      <c r="BI100" s="8"/>
      <c r="BJ100" s="8"/>
      <c r="BK100" s="123"/>
      <c r="BL100" s="123"/>
      <c r="BM100" s="123"/>
      <c r="BN100" s="8"/>
      <c r="BO100" s="8"/>
      <c r="BP100" s="8"/>
      <c r="BQ100" s="123"/>
      <c r="BR100" s="123"/>
      <c r="BS100" s="123"/>
      <c r="BT100" s="8"/>
      <c r="BX100" s="8"/>
    </row>
    <row r="101" spans="1:76" ht="12" hidden="1" x14ac:dyDescent="0.2">
      <c r="A101" s="8"/>
      <c r="B101" s="8"/>
      <c r="C101" s="8"/>
      <c r="D101" s="124"/>
      <c r="E101" s="8"/>
      <c r="F101" s="8"/>
      <c r="G101" s="8"/>
      <c r="H101" s="125"/>
      <c r="I101" s="8"/>
      <c r="J101" s="8"/>
      <c r="K101" s="8"/>
      <c r="L101" s="8"/>
      <c r="M101" s="8"/>
      <c r="N101" s="123"/>
      <c r="O101" s="123"/>
      <c r="P101" s="123"/>
      <c r="Q101" s="123"/>
      <c r="R101" s="8"/>
      <c r="S101" s="8"/>
      <c r="T101" s="8"/>
      <c r="U101" s="123"/>
      <c r="V101" s="123"/>
      <c r="W101" s="123"/>
      <c r="X101" s="8"/>
      <c r="Y101" s="8"/>
      <c r="Z101" s="8"/>
      <c r="AA101" s="123"/>
      <c r="AB101" s="123"/>
      <c r="AC101" s="123"/>
      <c r="AD101" s="8"/>
      <c r="AE101" s="8"/>
      <c r="AF101" s="8"/>
      <c r="AG101" s="123"/>
      <c r="AH101" s="123"/>
      <c r="AI101" s="123"/>
      <c r="AJ101" s="8"/>
      <c r="AK101" s="8"/>
      <c r="AL101" s="8"/>
      <c r="AM101" s="123"/>
      <c r="AN101" s="123"/>
      <c r="AO101" s="123"/>
      <c r="AP101" s="8"/>
      <c r="AQ101" s="8"/>
      <c r="AR101" s="8"/>
      <c r="AS101" s="123"/>
      <c r="AT101" s="123"/>
      <c r="AU101" s="123"/>
      <c r="AV101" s="8"/>
      <c r="AW101" s="8"/>
      <c r="AX101" s="8"/>
      <c r="AY101" s="123"/>
      <c r="AZ101" s="123"/>
      <c r="BA101" s="123"/>
      <c r="BB101" s="8"/>
      <c r="BC101" s="8"/>
      <c r="BD101" s="8"/>
      <c r="BE101" s="123"/>
      <c r="BF101" s="123"/>
      <c r="BG101" s="123"/>
      <c r="BH101" s="8"/>
      <c r="BI101" s="8"/>
      <c r="BJ101" s="8"/>
      <c r="BK101" s="123"/>
      <c r="BL101" s="123"/>
      <c r="BM101" s="123"/>
      <c r="BN101" s="8"/>
      <c r="BO101" s="8"/>
      <c r="BP101" s="8"/>
      <c r="BQ101" s="123"/>
      <c r="BR101" s="123"/>
      <c r="BS101" s="123"/>
      <c r="BT101" s="8"/>
      <c r="BX101" s="8"/>
    </row>
    <row r="102" spans="1:76" ht="12" hidden="1" x14ac:dyDescent="0.2">
      <c r="A102" s="8"/>
      <c r="B102" s="8"/>
      <c r="C102" s="8"/>
      <c r="D102" s="124"/>
      <c r="E102" s="8"/>
      <c r="F102" s="8"/>
      <c r="G102" s="8"/>
      <c r="H102" s="125"/>
      <c r="I102" s="8"/>
      <c r="J102" s="8"/>
      <c r="K102" s="8"/>
      <c r="L102" s="8"/>
      <c r="M102" s="8"/>
      <c r="N102" s="123"/>
      <c r="O102" s="123"/>
      <c r="P102" s="123"/>
      <c r="Q102" s="123"/>
      <c r="R102" s="8"/>
      <c r="S102" s="8"/>
      <c r="T102" s="8"/>
      <c r="U102" s="123"/>
      <c r="V102" s="123"/>
      <c r="W102" s="123"/>
      <c r="X102" s="8"/>
      <c r="Y102" s="8"/>
      <c r="Z102" s="8"/>
      <c r="AA102" s="123"/>
      <c r="AB102" s="123"/>
      <c r="AC102" s="123"/>
      <c r="AD102" s="8"/>
      <c r="AE102" s="8"/>
      <c r="AF102" s="8"/>
      <c r="AG102" s="123"/>
      <c r="AH102" s="123"/>
      <c r="AI102" s="123"/>
      <c r="AJ102" s="8"/>
      <c r="AK102" s="8"/>
      <c r="AL102" s="8"/>
      <c r="AM102" s="123"/>
      <c r="AN102" s="123"/>
      <c r="AO102" s="123"/>
      <c r="AP102" s="8"/>
      <c r="AQ102" s="8"/>
      <c r="AR102" s="8"/>
      <c r="AS102" s="123"/>
      <c r="AT102" s="123"/>
      <c r="AU102" s="123"/>
      <c r="AV102" s="8"/>
      <c r="AW102" s="8"/>
      <c r="AX102" s="8"/>
      <c r="AY102" s="123"/>
      <c r="AZ102" s="123"/>
      <c r="BA102" s="123"/>
      <c r="BB102" s="8"/>
      <c r="BC102" s="8"/>
      <c r="BD102" s="8"/>
      <c r="BE102" s="123"/>
      <c r="BF102" s="123"/>
      <c r="BG102" s="123"/>
      <c r="BH102" s="8"/>
      <c r="BI102" s="8"/>
      <c r="BJ102" s="8"/>
      <c r="BK102" s="123"/>
      <c r="BL102" s="123"/>
      <c r="BM102" s="123"/>
      <c r="BN102" s="8"/>
      <c r="BO102" s="8"/>
      <c r="BP102" s="8"/>
      <c r="BQ102" s="123"/>
      <c r="BR102" s="123"/>
      <c r="BS102" s="123"/>
      <c r="BT102" s="8"/>
      <c r="BX102" s="8"/>
    </row>
    <row r="103" spans="1:76" ht="12" hidden="1" x14ac:dyDescent="0.2">
      <c r="A103" s="8"/>
      <c r="B103" s="8"/>
      <c r="C103" s="8"/>
      <c r="D103" s="124"/>
      <c r="E103" s="8"/>
      <c r="F103" s="8"/>
      <c r="G103" s="8"/>
      <c r="H103" s="125"/>
      <c r="I103" s="8"/>
      <c r="J103" s="8"/>
      <c r="K103" s="8"/>
      <c r="L103" s="8"/>
      <c r="M103" s="8"/>
      <c r="N103" s="123"/>
      <c r="O103" s="123"/>
      <c r="P103" s="123"/>
      <c r="Q103" s="123"/>
      <c r="R103" s="8"/>
      <c r="S103" s="8"/>
      <c r="T103" s="8"/>
      <c r="U103" s="123"/>
      <c r="V103" s="123"/>
      <c r="W103" s="123"/>
      <c r="X103" s="8"/>
      <c r="Y103" s="8"/>
      <c r="Z103" s="8"/>
      <c r="AA103" s="123"/>
      <c r="AB103" s="123"/>
      <c r="AC103" s="123"/>
      <c r="AD103" s="8"/>
      <c r="AE103" s="8"/>
      <c r="AF103" s="8"/>
      <c r="AG103" s="123"/>
      <c r="AH103" s="123"/>
      <c r="AI103" s="123"/>
      <c r="AJ103" s="8"/>
      <c r="AK103" s="8"/>
      <c r="AL103" s="8"/>
      <c r="AM103" s="123"/>
      <c r="AN103" s="123"/>
      <c r="AO103" s="123"/>
      <c r="AP103" s="8"/>
      <c r="AQ103" s="8"/>
      <c r="AR103" s="8"/>
      <c r="AS103" s="123"/>
      <c r="AT103" s="123"/>
      <c r="AU103" s="123"/>
      <c r="AV103" s="8"/>
      <c r="AW103" s="8"/>
      <c r="AX103" s="8"/>
      <c r="AY103" s="123"/>
      <c r="AZ103" s="123"/>
      <c r="BA103" s="123"/>
      <c r="BB103" s="8"/>
      <c r="BC103" s="8"/>
      <c r="BD103" s="8"/>
      <c r="BE103" s="123"/>
      <c r="BF103" s="123"/>
      <c r="BG103" s="123"/>
      <c r="BH103" s="8"/>
      <c r="BI103" s="8"/>
      <c r="BJ103" s="8"/>
      <c r="BK103" s="123"/>
      <c r="BL103" s="123"/>
      <c r="BM103" s="123"/>
      <c r="BN103" s="8"/>
      <c r="BO103" s="8"/>
      <c r="BP103" s="8"/>
      <c r="BQ103" s="123"/>
      <c r="BR103" s="123"/>
      <c r="BS103" s="123"/>
      <c r="BT103" s="8"/>
      <c r="BX103" s="8"/>
    </row>
  </sheetData>
  <sheetProtection formatCells="0" formatColumns="0" formatRows="0"/>
  <mergeCells count="48">
    <mergeCell ref="H65:I65"/>
    <mergeCell ref="H71:I71"/>
    <mergeCell ref="H66:I66"/>
    <mergeCell ref="H67:I67"/>
    <mergeCell ref="H68:I68"/>
    <mergeCell ref="H69:I69"/>
    <mergeCell ref="H70:I70"/>
    <mergeCell ref="H60:I60"/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50:I50"/>
    <mergeCell ref="H51:I51"/>
    <mergeCell ref="H52:I52"/>
    <mergeCell ref="H53:I53"/>
    <mergeCell ref="H54:I54"/>
    <mergeCell ref="M8:N8"/>
    <mergeCell ref="C3:E3"/>
    <mergeCell ref="F47:I47"/>
    <mergeCell ref="H49:I49"/>
    <mergeCell ref="C1:E1"/>
    <mergeCell ref="C2:E2"/>
    <mergeCell ref="BT10:BV10"/>
    <mergeCell ref="BQ10:BS10"/>
    <mergeCell ref="BN10:BP10"/>
    <mergeCell ref="BK10:BM10"/>
    <mergeCell ref="BH10:BJ10"/>
    <mergeCell ref="BE10:BG10"/>
    <mergeCell ref="BB10:BD10"/>
    <mergeCell ref="AY10:BA10"/>
    <mergeCell ref="AV10:AX10"/>
    <mergeCell ref="AS10:AU10"/>
    <mergeCell ref="AP10:AR10"/>
    <mergeCell ref="AM10:AO10"/>
    <mergeCell ref="AJ10:AL10"/>
    <mergeCell ref="AG10:AI10"/>
    <mergeCell ref="AD10:AF10"/>
    <mergeCell ref="AA10:AC10"/>
    <mergeCell ref="X10:Z10"/>
    <mergeCell ref="R10:T10"/>
    <mergeCell ref="U10:W10"/>
    <mergeCell ref="O10:Q10"/>
  </mergeCells>
  <phoneticPr fontId="27" type="noConversion"/>
  <conditionalFormatting sqref="A13:A43">
    <cfRule type="expression" dxfId="137" priority="14">
      <formula>WEEKDAY($A13,2)=6</formula>
    </cfRule>
    <cfRule type="expression" dxfId="136" priority="15">
      <formula>WEEKDAY($A13,2)=7</formula>
    </cfRule>
  </conditionalFormatting>
  <conditionalFormatting sqref="A13:N43">
    <cfRule type="expression" dxfId="135" priority="2">
      <formula>$M13="b"</formula>
    </cfRule>
    <cfRule type="expression" dxfId="134" priority="3">
      <formula>$M13="c"</formula>
    </cfRule>
    <cfRule type="expression" dxfId="133" priority="4">
      <formula>$M13="n"</formula>
    </cfRule>
    <cfRule type="expression" dxfId="132" priority="5">
      <formula>$M13="s"</formula>
    </cfRule>
    <cfRule type="expression" dxfId="131" priority="6">
      <formula>$M13="h"</formula>
    </cfRule>
  </conditionalFormatting>
  <conditionalFormatting sqref="E13:E43">
    <cfRule type="cellIs" dxfId="130" priority="16" operator="greaterThan">
      <formula>0.0416666666666667</formula>
    </cfRule>
  </conditionalFormatting>
  <conditionalFormatting sqref="I5:I8">
    <cfRule type="cellIs" dxfId="129" priority="1" operator="lessThan">
      <formula>0</formula>
    </cfRule>
  </conditionalFormatting>
  <conditionalFormatting sqref="I13:I16 I18:I24 I26:I38 I41:I43">
    <cfRule type="expression" dxfId="128" priority="17" stopIfTrue="1">
      <formula>H13="-"</formula>
    </cfRule>
  </conditionalFormatting>
  <conditionalFormatting sqref="K45">
    <cfRule type="expression" dxfId="127" priority="63" stopIfTrue="1">
      <formula>J45="-"</formula>
    </cfRule>
  </conditionalFormatting>
  <conditionalFormatting sqref="K13:M44">
    <cfRule type="cellIs" dxfId="126" priority="7" stopIfTrue="1" operator="equal">
      <formula>"OK"</formula>
    </cfRule>
    <cfRule type="cellIs" dxfId="125" priority="8" stopIfTrue="1" operator="equal">
      <formula>"Falsch"</formula>
    </cfRule>
  </conditionalFormatting>
  <pageMargins left="0.7" right="0.7" top="0.78740157499999996" bottom="0.78740157499999996" header="0.3" footer="0.3"/>
  <pageSetup paperSize="9" orientation="portrait" horizontalDpi="1200" verticalDpi="1200" r:id="rId1"/>
  <ignoredErrors>
    <ignoredError sqref="BW13:BW43" unlockedFormula="1"/>
  </ignoredError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X103"/>
  <sheetViews>
    <sheetView showGridLines="0" zoomScale="90" zoomScaleNormal="90" workbookViewId="0">
      <pane xSplit="14" ySplit="12" topLeftCell="BL13" activePane="bottomRight" state="frozen"/>
      <selection activeCell="BW43" sqref="BW43"/>
      <selection pane="topRight" activeCell="BW43" sqref="BW43"/>
      <selection pane="bottomLeft" activeCell="BW43" sqref="BW43"/>
      <selection pane="bottomRight" activeCell="BX21" sqref="BX21"/>
    </sheetView>
  </sheetViews>
  <sheetFormatPr defaultColWidth="15.7109375" defaultRowHeight="12.75" customHeight="1" zeroHeight="1" x14ac:dyDescent="0.2"/>
  <cols>
    <col min="1" max="1" width="28.7109375" style="4" customWidth="1"/>
    <col min="2" max="2" width="8.140625" style="4" customWidth="1"/>
    <col min="3" max="3" width="8.42578125" style="4" customWidth="1"/>
    <col min="4" max="4" width="6.85546875" style="35" customWidth="1"/>
    <col min="5" max="5" width="8.85546875" style="4" customWidth="1"/>
    <col min="6" max="6" width="16.140625" style="4" customWidth="1"/>
    <col min="7" max="7" width="10.85546875" style="4" hidden="1" customWidth="1"/>
    <col min="8" max="8" width="2.5703125" style="5" customWidth="1"/>
    <col min="9" max="9" width="8.5703125" style="4" customWidth="1"/>
    <col min="10" max="10" width="0.5703125" style="4" customWidth="1"/>
    <col min="11" max="11" width="7.5703125" style="4" customWidth="1"/>
    <col min="12" max="12" width="1.140625" style="4" customWidth="1"/>
    <col min="13" max="13" width="10.85546875" style="4" customWidth="1"/>
    <col min="14" max="14" width="14" style="6" customWidth="1"/>
    <col min="15" max="15" width="19" style="6" customWidth="1"/>
    <col min="16" max="16" width="11" style="6" customWidth="1"/>
    <col min="17" max="17" width="9.5703125" style="6" customWidth="1"/>
    <col min="18" max="18" width="19" style="4" customWidth="1"/>
    <col min="19" max="19" width="11.42578125" style="4" customWidth="1"/>
    <col min="20" max="20" width="9.5703125" style="4" customWidth="1"/>
    <col min="21" max="21" width="19.28515625" style="6" customWidth="1"/>
    <col min="22" max="22" width="11.42578125" style="6" customWidth="1"/>
    <col min="23" max="23" width="9.5703125" style="6" customWidth="1"/>
    <col min="24" max="24" width="19" style="4" customWidth="1"/>
    <col min="25" max="25" width="11" style="4" customWidth="1"/>
    <col min="26" max="26" width="9.5703125" style="4" customWidth="1"/>
    <col min="27" max="27" width="19" style="6" customWidth="1"/>
    <col min="28" max="28" width="11.42578125" style="6" customWidth="1"/>
    <col min="29" max="29" width="9.42578125" style="6" customWidth="1"/>
    <col min="30" max="30" width="19" style="4" customWidth="1"/>
    <col min="31" max="31" width="11.5703125" style="4" customWidth="1"/>
    <col min="32" max="32" width="9.42578125" style="4" customWidth="1"/>
    <col min="33" max="33" width="19" style="6" customWidth="1"/>
    <col min="34" max="34" width="10.85546875" style="6" customWidth="1"/>
    <col min="35" max="35" width="9.85546875" style="6" customWidth="1"/>
    <col min="36" max="36" width="19" style="4" customWidth="1"/>
    <col min="37" max="37" width="11.28515625" style="4" customWidth="1"/>
    <col min="38" max="38" width="10.140625" style="4" customWidth="1"/>
    <col min="39" max="39" width="19" style="6" customWidth="1"/>
    <col min="40" max="40" width="10.85546875" style="6" customWidth="1"/>
    <col min="41" max="41" width="10.42578125" style="6" customWidth="1"/>
    <col min="42" max="42" width="19" style="4" customWidth="1"/>
    <col min="43" max="43" width="10.7109375" style="4" customWidth="1"/>
    <col min="44" max="44" width="9.7109375" style="4" customWidth="1"/>
    <col min="45" max="45" width="19" style="6" customWidth="1"/>
    <col min="46" max="46" width="10.7109375" style="6" customWidth="1"/>
    <col min="47" max="47" width="9.5703125" style="6" customWidth="1"/>
    <col min="48" max="48" width="19" style="4" customWidth="1"/>
    <col min="49" max="49" width="11" style="4" customWidth="1"/>
    <col min="50" max="50" width="9" style="4" customWidth="1"/>
    <col min="51" max="51" width="19" style="6" customWidth="1"/>
    <col min="52" max="52" width="10.7109375" style="6" customWidth="1"/>
    <col min="53" max="53" width="9" style="6" customWidth="1"/>
    <col min="54" max="54" width="19" style="4" customWidth="1"/>
    <col min="55" max="55" width="11.28515625" style="4" customWidth="1"/>
    <col min="56" max="56" width="9.5703125" style="4" customWidth="1"/>
    <col min="57" max="57" width="19" style="6" customWidth="1"/>
    <col min="58" max="58" width="10.7109375" style="6" customWidth="1"/>
    <col min="59" max="59" width="9.28515625" style="6" customWidth="1"/>
    <col min="60" max="60" width="19" style="4" customWidth="1"/>
    <col min="61" max="61" width="10.85546875" style="4" customWidth="1"/>
    <col min="62" max="62" width="9" style="4" customWidth="1"/>
    <col min="63" max="63" width="19" style="6" customWidth="1"/>
    <col min="64" max="64" width="11.140625" style="6" customWidth="1"/>
    <col min="65" max="65" width="9.140625" style="6" customWidth="1"/>
    <col min="66" max="66" width="19" style="4" customWidth="1"/>
    <col min="67" max="67" width="10.7109375" style="4" customWidth="1"/>
    <col min="68" max="68" width="9.28515625" style="4" customWidth="1"/>
    <col min="69" max="69" width="19" style="6" customWidth="1"/>
    <col min="70" max="70" width="11.28515625" style="6" customWidth="1"/>
    <col min="71" max="71" width="10" style="6" customWidth="1"/>
    <col min="72" max="72" width="19" style="4" customWidth="1"/>
    <col min="73" max="73" width="10.85546875" style="7" customWidth="1"/>
    <col min="74" max="74" width="9.28515625" style="7" customWidth="1"/>
    <col min="75" max="75" width="15.7109375" style="7"/>
    <col min="76" max="16384" width="15.7109375" style="4"/>
  </cols>
  <sheetData>
    <row r="1" spans="1:76" x14ac:dyDescent="0.2">
      <c r="A1" s="1" t="str">
        <f>January!A1</f>
        <v>Name Surname</v>
      </c>
      <c r="B1" s="2"/>
      <c r="C1" s="206" t="s">
        <v>35</v>
      </c>
      <c r="D1" s="207"/>
      <c r="E1" s="207"/>
      <c r="F1" s="3">
        <f>March!F1</f>
        <v>0.32083333333333336</v>
      </c>
      <c r="BX1" s="8"/>
    </row>
    <row r="2" spans="1:76" x14ac:dyDescent="0.2">
      <c r="A2" s="1" t="str">
        <f>January!A2</f>
        <v>Email</v>
      </c>
      <c r="C2" s="208" t="s">
        <v>28</v>
      </c>
      <c r="D2" s="207"/>
      <c r="E2" s="207"/>
      <c r="F2" s="9">
        <v>0</v>
      </c>
      <c r="K2" s="7">
        <f>25/12</f>
        <v>2.0833333333333335</v>
      </c>
      <c r="L2" s="10"/>
      <c r="M2" s="10"/>
      <c r="N2" s="11">
        <v>0.83333333333333337</v>
      </c>
      <c r="BX2" s="8"/>
    </row>
    <row r="3" spans="1:76" ht="12" x14ac:dyDescent="0.2">
      <c r="A3" s="1" t="str">
        <f>January!A3</f>
        <v>Role</v>
      </c>
      <c r="C3" s="214"/>
      <c r="D3" s="215"/>
      <c r="E3" s="215"/>
      <c r="F3" s="194"/>
      <c r="L3" s="10"/>
      <c r="M3" s="10"/>
      <c r="N3" s="11"/>
      <c r="BX3" s="8"/>
    </row>
    <row r="4" spans="1:76" ht="12" x14ac:dyDescent="0.2">
      <c r="A4" s="1" t="str">
        <f>January!A4</f>
        <v>Vienna</v>
      </c>
      <c r="D4" s="13"/>
      <c r="E4" s="14" t="s">
        <v>17</v>
      </c>
      <c r="F4" s="15"/>
      <c r="G4" s="16"/>
      <c r="H4" s="17" t="str">
        <f>IF(I4&gt;0,"+","-")</f>
        <v>-</v>
      </c>
      <c r="I4" s="18">
        <f>BW43</f>
        <v>0</v>
      </c>
      <c r="K4" s="19"/>
      <c r="BX4" s="8"/>
    </row>
    <row r="5" spans="1:76" ht="12" x14ac:dyDescent="0.2">
      <c r="D5" s="127" t="s">
        <v>37</v>
      </c>
      <c r="F5" s="20"/>
      <c r="G5" s="21"/>
      <c r="H5" s="17" t="s">
        <v>0</v>
      </c>
      <c r="I5" s="126">
        <f>I4-N2</f>
        <v>-0.83333333333333337</v>
      </c>
      <c r="J5" s="22"/>
      <c r="K5" s="22"/>
      <c r="BX5" s="8"/>
    </row>
    <row r="6" spans="1:76" ht="12" x14ac:dyDescent="0.2">
      <c r="A6" s="166" t="s">
        <v>57</v>
      </c>
      <c r="D6" s="23" t="s">
        <v>29</v>
      </c>
      <c r="E6" s="24"/>
      <c r="F6" s="25"/>
      <c r="G6" s="21"/>
      <c r="H6" s="26" t="s">
        <v>0</v>
      </c>
      <c r="I6" s="27">
        <f>March!I8</f>
        <v>-2.5</v>
      </c>
      <c r="J6" s="22"/>
      <c r="K6" s="22"/>
      <c r="N6" s="28"/>
      <c r="O6" s="28"/>
      <c r="P6" s="28"/>
      <c r="Q6" s="28"/>
      <c r="U6" s="28"/>
      <c r="V6" s="28"/>
      <c r="W6" s="28"/>
      <c r="AA6" s="28"/>
      <c r="AB6" s="28"/>
      <c r="AC6" s="28"/>
      <c r="AG6" s="28"/>
      <c r="AH6" s="28"/>
      <c r="AI6" s="28"/>
      <c r="AM6" s="28"/>
      <c r="AN6" s="28"/>
      <c r="AO6" s="28"/>
      <c r="AS6" s="28"/>
      <c r="AT6" s="28"/>
      <c r="AU6" s="28"/>
      <c r="AY6" s="28"/>
      <c r="AZ6" s="28"/>
      <c r="BA6" s="28"/>
      <c r="BE6" s="28"/>
      <c r="BF6" s="28"/>
      <c r="BG6" s="28"/>
      <c r="BK6" s="28"/>
      <c r="BL6" s="28"/>
      <c r="BM6" s="28"/>
      <c r="BQ6" s="28"/>
      <c r="BR6" s="28"/>
      <c r="BS6" s="28"/>
      <c r="BX6" s="8"/>
    </row>
    <row r="7" spans="1:76" ht="12" x14ac:dyDescent="0.2">
      <c r="A7" s="162" t="s">
        <v>58</v>
      </c>
      <c r="D7" s="23" t="s">
        <v>20</v>
      </c>
      <c r="E7" s="24"/>
      <c r="F7" s="25"/>
      <c r="G7" s="21"/>
      <c r="H7" s="26" t="s">
        <v>1</v>
      </c>
      <c r="I7" s="27">
        <v>0</v>
      </c>
      <c r="J7" s="22"/>
      <c r="K7" s="22"/>
      <c r="N7" s="28"/>
      <c r="BX7" s="8"/>
    </row>
    <row r="8" spans="1:76" x14ac:dyDescent="0.2">
      <c r="A8" s="163" t="s">
        <v>59</v>
      </c>
      <c r="D8" s="23" t="s">
        <v>45</v>
      </c>
      <c r="E8" s="24"/>
      <c r="F8" s="25"/>
      <c r="G8" s="21"/>
      <c r="H8" s="26" t="s">
        <v>0</v>
      </c>
      <c r="I8" s="27">
        <f>I5+I6-I7</f>
        <v>-3.3333333333333335</v>
      </c>
      <c r="J8" s="22"/>
      <c r="K8" s="29"/>
      <c r="M8" s="204"/>
      <c r="N8" s="205"/>
      <c r="BX8" s="8"/>
    </row>
    <row r="9" spans="1:76" ht="12" x14ac:dyDescent="0.2">
      <c r="A9" s="164" t="s">
        <v>60</v>
      </c>
      <c r="D9" s="23" t="s">
        <v>105</v>
      </c>
      <c r="E9" s="24"/>
      <c r="F9" s="25"/>
      <c r="G9" s="21"/>
      <c r="H9" s="17" t="str">
        <f>IF(I9&gt;0,"+","-")</f>
        <v>+</v>
      </c>
      <c r="I9" s="30">
        <f>March!I9+K2-I10</f>
        <v>8.3333333333333339</v>
      </c>
      <c r="J9" s="22"/>
      <c r="K9" s="31">
        <f>I9+((0+(0/60))/8)</f>
        <v>8.3333333333333339</v>
      </c>
      <c r="L9" s="32"/>
      <c r="M9" s="32"/>
      <c r="O9" s="33" t="s">
        <v>41</v>
      </c>
      <c r="P9" s="33"/>
      <c r="Q9" s="33"/>
      <c r="U9" s="33"/>
      <c r="V9" s="33"/>
      <c r="W9" s="33"/>
      <c r="AA9" s="33"/>
      <c r="AB9" s="33"/>
      <c r="AC9" s="33"/>
      <c r="AG9" s="33"/>
      <c r="AH9" s="33"/>
      <c r="AI9" s="33"/>
      <c r="AM9" s="33"/>
      <c r="AN9" s="33"/>
      <c r="AO9" s="33"/>
      <c r="AS9" s="33"/>
      <c r="AT9" s="33"/>
      <c r="AU9" s="33"/>
      <c r="AY9" s="33"/>
      <c r="AZ9" s="33"/>
      <c r="BA9" s="33"/>
      <c r="BE9" s="33"/>
      <c r="BF9" s="33"/>
      <c r="BG9" s="33"/>
      <c r="BK9" s="33"/>
      <c r="BL9" s="33"/>
      <c r="BM9" s="33"/>
      <c r="BQ9" s="33"/>
      <c r="BR9" s="33"/>
      <c r="BS9" s="33"/>
      <c r="BX9" s="8"/>
    </row>
    <row r="10" spans="1:76" s="147" customFormat="1" ht="43.5" customHeight="1" x14ac:dyDescent="0.2">
      <c r="A10" s="165" t="s">
        <v>61</v>
      </c>
      <c r="D10" s="157" t="s">
        <v>21</v>
      </c>
      <c r="E10" s="148"/>
      <c r="F10" s="149"/>
      <c r="G10" s="150"/>
      <c r="H10" s="151"/>
      <c r="I10" s="152">
        <v>0</v>
      </c>
      <c r="J10" s="153"/>
      <c r="K10" s="153"/>
      <c r="M10" s="178" t="s">
        <v>63</v>
      </c>
      <c r="N10" s="154" t="s">
        <v>34</v>
      </c>
      <c r="O10" s="201" t="str">
        <f>March!O10</f>
        <v>Project Name 1</v>
      </c>
      <c r="P10" s="202"/>
      <c r="Q10" s="203"/>
      <c r="R10" s="201" t="str">
        <f>March!R10</f>
        <v>Project Name 2</v>
      </c>
      <c r="S10" s="202"/>
      <c r="T10" s="203"/>
      <c r="U10" s="201" t="str">
        <f>March!U10</f>
        <v>Project Name 3</v>
      </c>
      <c r="V10" s="202"/>
      <c r="W10" s="203"/>
      <c r="X10" s="201" t="str">
        <f>March!X10</f>
        <v>Project Name 4</v>
      </c>
      <c r="Y10" s="202"/>
      <c r="Z10" s="203"/>
      <c r="AA10" s="201" t="str">
        <f>March!AA10</f>
        <v>Project Name 5</v>
      </c>
      <c r="AB10" s="202"/>
      <c r="AC10" s="203"/>
      <c r="AD10" s="201" t="str">
        <f>March!AD10</f>
        <v>Project Name 6</v>
      </c>
      <c r="AE10" s="202"/>
      <c r="AF10" s="203"/>
      <c r="AG10" s="201" t="str">
        <f>March!AG10</f>
        <v>Project Name 7</v>
      </c>
      <c r="AH10" s="202"/>
      <c r="AI10" s="203"/>
      <c r="AJ10" s="201" t="str">
        <f>March!AJ10</f>
        <v>Project Name 8</v>
      </c>
      <c r="AK10" s="202"/>
      <c r="AL10" s="203"/>
      <c r="AM10" s="201" t="str">
        <f>March!AM10</f>
        <v>Project Name 9</v>
      </c>
      <c r="AN10" s="202"/>
      <c r="AO10" s="203"/>
      <c r="AP10" s="201" t="str">
        <f>March!AP10</f>
        <v>Project Name 10</v>
      </c>
      <c r="AQ10" s="202"/>
      <c r="AR10" s="203"/>
      <c r="AS10" s="201" t="str">
        <f>March!AS10</f>
        <v>Project Name 11</v>
      </c>
      <c r="AT10" s="202"/>
      <c r="AU10" s="203"/>
      <c r="AV10" s="201" t="str">
        <f>March!AV10</f>
        <v>Project Name 12</v>
      </c>
      <c r="AW10" s="202"/>
      <c r="AX10" s="203"/>
      <c r="AY10" s="201" t="str">
        <f>March!AY10</f>
        <v>Project Name 13</v>
      </c>
      <c r="AZ10" s="202"/>
      <c r="BA10" s="203"/>
      <c r="BB10" s="201" t="str">
        <f>March!BB10</f>
        <v>Project Name 14</v>
      </c>
      <c r="BC10" s="202"/>
      <c r="BD10" s="203"/>
      <c r="BE10" s="201" t="str">
        <f>March!BE10</f>
        <v>Project Name 15</v>
      </c>
      <c r="BF10" s="202"/>
      <c r="BG10" s="203"/>
      <c r="BH10" s="201" t="str">
        <f>March!BH10</f>
        <v>Project Name 16</v>
      </c>
      <c r="BI10" s="202"/>
      <c r="BJ10" s="203"/>
      <c r="BK10" s="201" t="str">
        <f>March!BK10</f>
        <v>Project Name 17</v>
      </c>
      <c r="BL10" s="202"/>
      <c r="BM10" s="203"/>
      <c r="BN10" s="201" t="str">
        <f>March!BN10</f>
        <v>Project Name 18</v>
      </c>
      <c r="BO10" s="202"/>
      <c r="BP10" s="203"/>
      <c r="BQ10" s="201" t="str">
        <f>March!BQ10</f>
        <v>Project Name 19</v>
      </c>
      <c r="BR10" s="202"/>
      <c r="BS10" s="203"/>
      <c r="BT10" s="201" t="str">
        <f>March!BT10</f>
        <v>Project Name 20</v>
      </c>
      <c r="BU10" s="202"/>
      <c r="BV10" s="202"/>
      <c r="BW10" s="155"/>
      <c r="BX10" s="156"/>
    </row>
    <row r="11" spans="1:76" ht="25.5" customHeight="1" x14ac:dyDescent="0.2">
      <c r="A11" s="1" t="s">
        <v>62</v>
      </c>
      <c r="B11" s="34"/>
      <c r="L11" s="36"/>
      <c r="M11" s="179" t="s">
        <v>57</v>
      </c>
      <c r="N11" s="159" t="str">
        <f>March!N11</f>
        <v>General Activity Name Surname</v>
      </c>
      <c r="O11" s="196" t="str">
        <f>March!O11</f>
        <v>Project Number 1</v>
      </c>
      <c r="P11" s="196" t="str">
        <f>March!P11</f>
        <v>Interviews</v>
      </c>
      <c r="Q11" s="196" t="str">
        <f>March!Q11</f>
        <v>Database</v>
      </c>
      <c r="R11" s="196" t="str">
        <f>March!R11</f>
        <v>Project Number 2</v>
      </c>
      <c r="S11" s="196" t="str">
        <f>March!S11</f>
        <v>Interviews</v>
      </c>
      <c r="T11" s="196" t="str">
        <f>March!T11</f>
        <v>Database</v>
      </c>
      <c r="U11" s="196" t="str">
        <f>March!U11</f>
        <v>Project Number 3</v>
      </c>
      <c r="V11" s="196" t="str">
        <f>March!V11</f>
        <v>Interviews</v>
      </c>
      <c r="W11" s="196" t="str">
        <f>March!W11</f>
        <v>Database</v>
      </c>
      <c r="X11" s="196" t="str">
        <f>March!X11</f>
        <v>Project Number 4</v>
      </c>
      <c r="Y11" s="196" t="str">
        <f>March!Y11</f>
        <v>Interviews</v>
      </c>
      <c r="Z11" s="196" t="str">
        <f>March!Z11</f>
        <v>Database</v>
      </c>
      <c r="AA11" s="196" t="str">
        <f>March!AA11</f>
        <v>Project Number 5</v>
      </c>
      <c r="AB11" s="196" t="str">
        <f>March!AB11</f>
        <v>Interviews</v>
      </c>
      <c r="AC11" s="196" t="str">
        <f>March!AC11</f>
        <v>Database</v>
      </c>
      <c r="AD11" s="196" t="str">
        <f>March!AD11</f>
        <v>Project Number 6</v>
      </c>
      <c r="AE11" s="196" t="str">
        <f>March!AE11</f>
        <v>Interviews</v>
      </c>
      <c r="AF11" s="196" t="str">
        <f>March!AF11</f>
        <v>Database</v>
      </c>
      <c r="AG11" s="196" t="str">
        <f>March!AG11</f>
        <v>Project Number 7</v>
      </c>
      <c r="AH11" s="196" t="str">
        <f>March!AH11</f>
        <v>Interviews</v>
      </c>
      <c r="AI11" s="196" t="str">
        <f>March!AI11</f>
        <v>Database</v>
      </c>
      <c r="AJ11" s="196" t="str">
        <f>March!AJ11</f>
        <v>Project Number 8</v>
      </c>
      <c r="AK11" s="196" t="str">
        <f>March!AK11</f>
        <v>Interviews</v>
      </c>
      <c r="AL11" s="196" t="str">
        <f>March!AL11</f>
        <v>Database</v>
      </c>
      <c r="AM11" s="196" t="str">
        <f>March!AM11</f>
        <v>Project Number 9</v>
      </c>
      <c r="AN11" s="196" t="str">
        <f>March!AN11</f>
        <v>Interviews</v>
      </c>
      <c r="AO11" s="196" t="str">
        <f>March!AO11</f>
        <v>Database</v>
      </c>
      <c r="AP11" s="196" t="str">
        <f>March!AP11</f>
        <v>Project Number 10</v>
      </c>
      <c r="AQ11" s="196" t="str">
        <f>March!AQ11</f>
        <v>Interviews</v>
      </c>
      <c r="AR11" s="196" t="str">
        <f>March!AR11</f>
        <v>Database</v>
      </c>
      <c r="AS11" s="196" t="str">
        <f>March!AS11</f>
        <v>Project Number 11</v>
      </c>
      <c r="AT11" s="196" t="str">
        <f>March!AT11</f>
        <v>Interviews</v>
      </c>
      <c r="AU11" s="196" t="str">
        <f>March!AU11</f>
        <v>Database</v>
      </c>
      <c r="AV11" s="196" t="str">
        <f>March!AV11</f>
        <v>Project Number 12</v>
      </c>
      <c r="AW11" s="196" t="str">
        <f>March!AW11</f>
        <v>Interviews</v>
      </c>
      <c r="AX11" s="196" t="str">
        <f>March!AX11</f>
        <v>Database</v>
      </c>
      <c r="AY11" s="196" t="str">
        <f>March!AY11</f>
        <v>Project Number 13</v>
      </c>
      <c r="AZ11" s="196" t="str">
        <f>March!AZ11</f>
        <v>Interviews</v>
      </c>
      <c r="BA11" s="196" t="str">
        <f>March!BA11</f>
        <v>Database</v>
      </c>
      <c r="BB11" s="196" t="str">
        <f>March!BB11</f>
        <v>Project Number 14</v>
      </c>
      <c r="BC11" s="196" t="str">
        <f>March!BC11</f>
        <v>Interviews</v>
      </c>
      <c r="BD11" s="196" t="str">
        <f>March!BD11</f>
        <v>Database</v>
      </c>
      <c r="BE11" s="196" t="str">
        <f>March!BE11</f>
        <v>Project Number 15</v>
      </c>
      <c r="BF11" s="196" t="str">
        <f>March!BF11</f>
        <v>Interviews</v>
      </c>
      <c r="BG11" s="196" t="str">
        <f>March!BG11</f>
        <v>Database</v>
      </c>
      <c r="BH11" s="196" t="str">
        <f>March!BH11</f>
        <v>Project Number 16</v>
      </c>
      <c r="BI11" s="196" t="str">
        <f>March!BI11</f>
        <v>Interviews</v>
      </c>
      <c r="BJ11" s="196" t="str">
        <f>March!BJ11</f>
        <v>Database</v>
      </c>
      <c r="BK11" s="196" t="str">
        <f>March!BK11</f>
        <v>Project Number 17</v>
      </c>
      <c r="BL11" s="196" t="str">
        <f>March!BL11</f>
        <v>Interviews</v>
      </c>
      <c r="BM11" s="196" t="str">
        <f>March!BM11</f>
        <v>Database</v>
      </c>
      <c r="BN11" s="196" t="str">
        <f>March!BN11</f>
        <v>Project Number 18</v>
      </c>
      <c r="BO11" s="196" t="str">
        <f>March!BO11</f>
        <v>Interviews</v>
      </c>
      <c r="BP11" s="196" t="str">
        <f>March!BP11</f>
        <v>Database</v>
      </c>
      <c r="BQ11" s="196" t="str">
        <f>March!BQ11</f>
        <v>Project Number 19</v>
      </c>
      <c r="BR11" s="196" t="str">
        <f>March!BR11</f>
        <v>Interviews</v>
      </c>
      <c r="BS11" s="196" t="str">
        <f>March!BS11</f>
        <v>Database</v>
      </c>
      <c r="BT11" s="196" t="str">
        <f>March!BT11</f>
        <v>Project Number 20</v>
      </c>
      <c r="BU11" s="196" t="str">
        <f>March!BU11</f>
        <v>Interviews</v>
      </c>
      <c r="BV11" s="196" t="str">
        <f>March!BV11</f>
        <v>Database</v>
      </c>
      <c r="BX11" s="8"/>
    </row>
    <row r="12" spans="1:76" ht="12" x14ac:dyDescent="0.2">
      <c r="A12" s="38" t="s">
        <v>15</v>
      </c>
      <c r="B12" s="39" t="s">
        <v>31</v>
      </c>
      <c r="C12" s="39" t="s">
        <v>32</v>
      </c>
      <c r="D12" s="38" t="s">
        <v>48</v>
      </c>
      <c r="E12" s="38" t="s">
        <v>49</v>
      </c>
      <c r="F12" s="39" t="s">
        <v>33</v>
      </c>
      <c r="G12" s="38"/>
      <c r="H12" s="38"/>
      <c r="I12" s="40" t="s">
        <v>2</v>
      </c>
      <c r="J12" s="38" t="s">
        <v>25</v>
      </c>
      <c r="K12" s="38" t="s">
        <v>26</v>
      </c>
      <c r="L12" s="41"/>
      <c r="M12" s="176" t="s">
        <v>64</v>
      </c>
      <c r="N12" s="42" t="s">
        <v>30</v>
      </c>
      <c r="O12" s="43" t="s">
        <v>102</v>
      </c>
      <c r="P12" s="43" t="s">
        <v>101</v>
      </c>
      <c r="Q12" s="43" t="s">
        <v>30</v>
      </c>
      <c r="R12" s="43" t="s">
        <v>102</v>
      </c>
      <c r="S12" s="43" t="s">
        <v>101</v>
      </c>
      <c r="T12" s="43" t="s">
        <v>30</v>
      </c>
      <c r="U12" s="43" t="s">
        <v>102</v>
      </c>
      <c r="V12" s="43" t="s">
        <v>101</v>
      </c>
      <c r="W12" s="43" t="s">
        <v>30</v>
      </c>
      <c r="X12" s="43" t="s">
        <v>102</v>
      </c>
      <c r="Y12" s="43" t="s">
        <v>101</v>
      </c>
      <c r="Z12" s="43" t="s">
        <v>30</v>
      </c>
      <c r="AA12" s="43" t="s">
        <v>102</v>
      </c>
      <c r="AB12" s="43" t="s">
        <v>101</v>
      </c>
      <c r="AC12" s="43" t="s">
        <v>30</v>
      </c>
      <c r="AD12" s="43" t="s">
        <v>102</v>
      </c>
      <c r="AE12" s="43" t="s">
        <v>101</v>
      </c>
      <c r="AF12" s="43" t="s">
        <v>30</v>
      </c>
      <c r="AG12" s="43" t="s">
        <v>102</v>
      </c>
      <c r="AH12" s="43" t="s">
        <v>101</v>
      </c>
      <c r="AI12" s="43" t="s">
        <v>30</v>
      </c>
      <c r="AJ12" s="43" t="s">
        <v>102</v>
      </c>
      <c r="AK12" s="43" t="s">
        <v>101</v>
      </c>
      <c r="AL12" s="43" t="s">
        <v>30</v>
      </c>
      <c r="AM12" s="43" t="s">
        <v>102</v>
      </c>
      <c r="AN12" s="43" t="s">
        <v>101</v>
      </c>
      <c r="AO12" s="43" t="s">
        <v>30</v>
      </c>
      <c r="AP12" s="43" t="s">
        <v>102</v>
      </c>
      <c r="AQ12" s="43" t="s">
        <v>101</v>
      </c>
      <c r="AR12" s="43" t="s">
        <v>30</v>
      </c>
      <c r="AS12" s="43" t="s">
        <v>102</v>
      </c>
      <c r="AT12" s="43" t="s">
        <v>101</v>
      </c>
      <c r="AU12" s="43" t="s">
        <v>30</v>
      </c>
      <c r="AV12" s="43" t="s">
        <v>102</v>
      </c>
      <c r="AW12" s="43" t="s">
        <v>101</v>
      </c>
      <c r="AX12" s="43" t="s">
        <v>30</v>
      </c>
      <c r="AY12" s="43" t="s">
        <v>102</v>
      </c>
      <c r="AZ12" s="43" t="s">
        <v>101</v>
      </c>
      <c r="BA12" s="43" t="s">
        <v>30</v>
      </c>
      <c r="BB12" s="43" t="s">
        <v>102</v>
      </c>
      <c r="BC12" s="43" t="s">
        <v>101</v>
      </c>
      <c r="BD12" s="43" t="s">
        <v>30</v>
      </c>
      <c r="BE12" s="43" t="s">
        <v>102</v>
      </c>
      <c r="BF12" s="43" t="s">
        <v>101</v>
      </c>
      <c r="BG12" s="43" t="s">
        <v>30</v>
      </c>
      <c r="BH12" s="43" t="s">
        <v>102</v>
      </c>
      <c r="BI12" s="43" t="s">
        <v>101</v>
      </c>
      <c r="BJ12" s="43" t="s">
        <v>30</v>
      </c>
      <c r="BK12" s="43" t="s">
        <v>102</v>
      </c>
      <c r="BL12" s="43" t="s">
        <v>101</v>
      </c>
      <c r="BM12" s="43" t="s">
        <v>30</v>
      </c>
      <c r="BN12" s="43" t="s">
        <v>102</v>
      </c>
      <c r="BO12" s="43" t="s">
        <v>101</v>
      </c>
      <c r="BP12" s="43" t="s">
        <v>30</v>
      </c>
      <c r="BQ12" s="43" t="s">
        <v>102</v>
      </c>
      <c r="BR12" s="43" t="s">
        <v>101</v>
      </c>
      <c r="BS12" s="43" t="s">
        <v>30</v>
      </c>
      <c r="BT12" s="43" t="s">
        <v>102</v>
      </c>
      <c r="BU12" s="43" t="s">
        <v>101</v>
      </c>
      <c r="BV12" s="43" t="s">
        <v>30</v>
      </c>
      <c r="BX12" s="8"/>
    </row>
    <row r="13" spans="1:76" ht="12" x14ac:dyDescent="0.2">
      <c r="A13" s="44">
        <v>45748</v>
      </c>
      <c r="B13" s="45">
        <v>0</v>
      </c>
      <c r="C13" s="45">
        <v>0</v>
      </c>
      <c r="D13" s="46">
        <f>C13-B13-G13-F13</f>
        <v>0</v>
      </c>
      <c r="E13" s="47">
        <f>IF(C13&gt;0,$F$1,0)</f>
        <v>0</v>
      </c>
      <c r="F13" s="45">
        <v>0</v>
      </c>
      <c r="G13" s="48"/>
      <c r="H13" s="49" t="str">
        <f t="shared" ref="H13:H43" si="0">IF(E13&gt;D13,"-","+")</f>
        <v>+</v>
      </c>
      <c r="I13" s="50">
        <f t="shared" ref="I13:I43" si="1">IF(D13&gt;E13,D13-E13,(IF(D13=E13,0,E13-D13)))</f>
        <v>0</v>
      </c>
      <c r="J13" s="50">
        <f t="shared" ref="J13:J42" si="2">N13+O13+R13+U13+X13+AA13+AD13+AG13+AJ13+AM13+AP13+AS13+AV13+AY13+BB13+BE13+BH13+BK13+BN13+BQ13+BT13</f>
        <v>0</v>
      </c>
      <c r="K13" s="46" t="str">
        <f t="shared" ref="K13:K43" si="3">IF(D13=J13,"ok","check")</f>
        <v>ok</v>
      </c>
      <c r="L13" s="51"/>
      <c r="M13" s="177"/>
      <c r="N13" s="52">
        <f t="shared" ref="N13:N42" si="4">D13-(O13+R13+U13+X13+AA13+AD13+AG13+AJ13+AM13+AP13+AS13+AV13+AY13+BB13+BE13+BH13+BK13+BN13+BQ13+BT13)</f>
        <v>0</v>
      </c>
      <c r="O13" s="55"/>
      <c r="P13" s="181"/>
      <c r="Q13" s="55"/>
      <c r="R13" s="56"/>
      <c r="S13" s="186"/>
      <c r="T13" s="187"/>
      <c r="U13" s="55"/>
      <c r="V13" s="181"/>
      <c r="W13" s="55"/>
      <c r="X13" s="56"/>
      <c r="Y13" s="186"/>
      <c r="Z13" s="187"/>
      <c r="AA13" s="55"/>
      <c r="AB13" s="181"/>
      <c r="AC13" s="55"/>
      <c r="AD13" s="56"/>
      <c r="AE13" s="186"/>
      <c r="AF13" s="187"/>
      <c r="AG13" s="55"/>
      <c r="AH13" s="181"/>
      <c r="AI13" s="55"/>
      <c r="AJ13" s="56"/>
      <c r="AK13" s="186"/>
      <c r="AL13" s="187"/>
      <c r="AM13" s="55"/>
      <c r="AN13" s="181"/>
      <c r="AO13" s="55"/>
      <c r="AP13" s="56"/>
      <c r="AQ13" s="186"/>
      <c r="AR13" s="187"/>
      <c r="AS13" s="55"/>
      <c r="AT13" s="181"/>
      <c r="AU13" s="55"/>
      <c r="AV13" s="56"/>
      <c r="AW13" s="186"/>
      <c r="AX13" s="187"/>
      <c r="AY13" s="55"/>
      <c r="AZ13" s="181"/>
      <c r="BA13" s="55"/>
      <c r="BB13" s="56"/>
      <c r="BC13" s="186"/>
      <c r="BD13" s="187"/>
      <c r="BE13" s="55"/>
      <c r="BF13" s="181"/>
      <c r="BG13" s="55"/>
      <c r="BH13" s="56"/>
      <c r="BI13" s="186"/>
      <c r="BJ13" s="187"/>
      <c r="BK13" s="55"/>
      <c r="BL13" s="181"/>
      <c r="BM13" s="55"/>
      <c r="BN13" s="56"/>
      <c r="BO13" s="186"/>
      <c r="BP13" s="187"/>
      <c r="BQ13" s="55"/>
      <c r="BR13" s="181"/>
      <c r="BS13" s="55"/>
      <c r="BT13" s="56"/>
      <c r="BU13" s="186"/>
      <c r="BV13" s="185"/>
      <c r="BW13" s="199">
        <f t="shared" ref="BW13:BW42" si="5">D13-E13</f>
        <v>0</v>
      </c>
      <c r="BX13" s="8"/>
    </row>
    <row r="14" spans="1:76" ht="12" x14ac:dyDescent="0.2">
      <c r="A14" s="44">
        <v>45749</v>
      </c>
      <c r="B14" s="45">
        <v>0</v>
      </c>
      <c r="C14" s="45">
        <v>0</v>
      </c>
      <c r="D14" s="46">
        <f t="shared" ref="D14:D42" si="6">C14-B14-G14-F14</f>
        <v>0</v>
      </c>
      <c r="E14" s="47">
        <f t="shared" ref="E14:E42" si="7">IF(C14&gt;0,$F$1,0)</f>
        <v>0</v>
      </c>
      <c r="F14" s="45">
        <v>0</v>
      </c>
      <c r="G14" s="49"/>
      <c r="H14" s="49" t="str">
        <f t="shared" si="0"/>
        <v>+</v>
      </c>
      <c r="I14" s="50">
        <f t="shared" si="1"/>
        <v>0</v>
      </c>
      <c r="J14" s="50">
        <f t="shared" si="2"/>
        <v>0</v>
      </c>
      <c r="K14" s="46" t="str">
        <f t="shared" si="3"/>
        <v>ok</v>
      </c>
      <c r="L14" s="51"/>
      <c r="M14" s="177"/>
      <c r="N14" s="52">
        <f t="shared" si="4"/>
        <v>0</v>
      </c>
      <c r="O14" s="55"/>
      <c r="P14" s="181"/>
      <c r="Q14" s="55"/>
      <c r="R14" s="56"/>
      <c r="S14" s="186"/>
      <c r="T14" s="187"/>
      <c r="U14" s="55"/>
      <c r="V14" s="181"/>
      <c r="W14" s="55"/>
      <c r="X14" s="56"/>
      <c r="Y14" s="186"/>
      <c r="Z14" s="187"/>
      <c r="AA14" s="55"/>
      <c r="AB14" s="181"/>
      <c r="AC14" s="55"/>
      <c r="AD14" s="56"/>
      <c r="AE14" s="186"/>
      <c r="AF14" s="187"/>
      <c r="AG14" s="55"/>
      <c r="AH14" s="181"/>
      <c r="AI14" s="55"/>
      <c r="AJ14" s="56"/>
      <c r="AK14" s="186"/>
      <c r="AL14" s="187"/>
      <c r="AM14" s="55"/>
      <c r="AN14" s="181"/>
      <c r="AO14" s="55"/>
      <c r="AP14" s="56"/>
      <c r="AQ14" s="186"/>
      <c r="AR14" s="187"/>
      <c r="AS14" s="55"/>
      <c r="AT14" s="181"/>
      <c r="AU14" s="55"/>
      <c r="AV14" s="56"/>
      <c r="AW14" s="186"/>
      <c r="AX14" s="187"/>
      <c r="AY14" s="55"/>
      <c r="AZ14" s="181"/>
      <c r="BA14" s="55"/>
      <c r="BB14" s="56"/>
      <c r="BC14" s="186"/>
      <c r="BD14" s="187"/>
      <c r="BE14" s="55"/>
      <c r="BF14" s="181"/>
      <c r="BG14" s="55"/>
      <c r="BH14" s="56"/>
      <c r="BI14" s="186"/>
      <c r="BJ14" s="187"/>
      <c r="BK14" s="55"/>
      <c r="BL14" s="181"/>
      <c r="BM14" s="55"/>
      <c r="BN14" s="56"/>
      <c r="BO14" s="186"/>
      <c r="BP14" s="187"/>
      <c r="BQ14" s="55"/>
      <c r="BR14" s="181"/>
      <c r="BS14" s="55"/>
      <c r="BT14" s="56"/>
      <c r="BU14" s="186"/>
      <c r="BV14" s="187"/>
      <c r="BW14" s="199">
        <f t="shared" si="5"/>
        <v>0</v>
      </c>
      <c r="BX14" s="8"/>
    </row>
    <row r="15" spans="1:76" ht="12" x14ac:dyDescent="0.2">
      <c r="A15" s="44">
        <v>45750</v>
      </c>
      <c r="B15" s="45">
        <v>0</v>
      </c>
      <c r="C15" s="45">
        <v>0</v>
      </c>
      <c r="D15" s="46">
        <f t="shared" si="6"/>
        <v>0</v>
      </c>
      <c r="E15" s="47">
        <f t="shared" si="7"/>
        <v>0</v>
      </c>
      <c r="F15" s="45">
        <v>0</v>
      </c>
      <c r="G15" s="46"/>
      <c r="H15" s="49" t="str">
        <f t="shared" si="0"/>
        <v>+</v>
      </c>
      <c r="I15" s="50">
        <f t="shared" si="1"/>
        <v>0</v>
      </c>
      <c r="J15" s="50">
        <f t="shared" si="2"/>
        <v>0</v>
      </c>
      <c r="K15" s="46" t="str">
        <f t="shared" si="3"/>
        <v>ok</v>
      </c>
      <c r="L15" s="51"/>
      <c r="M15" s="177"/>
      <c r="N15" s="52">
        <f t="shared" si="4"/>
        <v>0</v>
      </c>
      <c r="O15" s="55"/>
      <c r="P15" s="181"/>
      <c r="Q15" s="55"/>
      <c r="R15" s="56"/>
      <c r="S15" s="186"/>
      <c r="T15" s="187"/>
      <c r="U15" s="55"/>
      <c r="V15" s="181"/>
      <c r="W15" s="55"/>
      <c r="X15" s="56"/>
      <c r="Y15" s="186"/>
      <c r="Z15" s="187"/>
      <c r="AA15" s="55"/>
      <c r="AB15" s="181"/>
      <c r="AC15" s="55"/>
      <c r="AD15" s="56"/>
      <c r="AE15" s="186"/>
      <c r="AF15" s="187"/>
      <c r="AG15" s="55"/>
      <c r="AH15" s="181"/>
      <c r="AI15" s="55"/>
      <c r="AJ15" s="56"/>
      <c r="AK15" s="186"/>
      <c r="AL15" s="187"/>
      <c r="AM15" s="55"/>
      <c r="AN15" s="181"/>
      <c r="AO15" s="55"/>
      <c r="AP15" s="56"/>
      <c r="AQ15" s="186"/>
      <c r="AR15" s="187"/>
      <c r="AS15" s="55"/>
      <c r="AT15" s="181"/>
      <c r="AU15" s="55"/>
      <c r="AV15" s="56"/>
      <c r="AW15" s="186"/>
      <c r="AX15" s="187"/>
      <c r="AY15" s="55"/>
      <c r="AZ15" s="181"/>
      <c r="BA15" s="55"/>
      <c r="BB15" s="56"/>
      <c r="BC15" s="186"/>
      <c r="BD15" s="187"/>
      <c r="BE15" s="55"/>
      <c r="BF15" s="181"/>
      <c r="BG15" s="55"/>
      <c r="BH15" s="56"/>
      <c r="BI15" s="186"/>
      <c r="BJ15" s="187"/>
      <c r="BK15" s="55"/>
      <c r="BL15" s="181"/>
      <c r="BM15" s="55"/>
      <c r="BN15" s="56"/>
      <c r="BO15" s="186"/>
      <c r="BP15" s="187"/>
      <c r="BQ15" s="55"/>
      <c r="BR15" s="181"/>
      <c r="BS15" s="55"/>
      <c r="BT15" s="56"/>
      <c r="BU15" s="186"/>
      <c r="BV15" s="187"/>
      <c r="BW15" s="199">
        <f t="shared" si="5"/>
        <v>0</v>
      </c>
      <c r="BX15" s="8"/>
    </row>
    <row r="16" spans="1:76" ht="12" x14ac:dyDescent="0.2">
      <c r="A16" s="44">
        <v>45751</v>
      </c>
      <c r="B16" s="45">
        <v>0</v>
      </c>
      <c r="C16" s="45">
        <v>0</v>
      </c>
      <c r="D16" s="46">
        <f t="shared" si="6"/>
        <v>0</v>
      </c>
      <c r="E16" s="47">
        <f t="shared" si="7"/>
        <v>0</v>
      </c>
      <c r="F16" s="45">
        <v>0</v>
      </c>
      <c r="G16" s="46"/>
      <c r="H16" s="49" t="str">
        <f t="shared" si="0"/>
        <v>+</v>
      </c>
      <c r="I16" s="50">
        <f t="shared" si="1"/>
        <v>0</v>
      </c>
      <c r="J16" s="50">
        <f t="shared" si="2"/>
        <v>0</v>
      </c>
      <c r="K16" s="46" t="str">
        <f t="shared" si="3"/>
        <v>ok</v>
      </c>
      <c r="L16" s="51"/>
      <c r="M16" s="177"/>
      <c r="N16" s="52">
        <f t="shared" si="4"/>
        <v>0</v>
      </c>
      <c r="O16" s="55"/>
      <c r="P16" s="181"/>
      <c r="Q16" s="55"/>
      <c r="R16" s="56"/>
      <c r="S16" s="186"/>
      <c r="T16" s="187"/>
      <c r="U16" s="55"/>
      <c r="V16" s="181"/>
      <c r="W16" s="55"/>
      <c r="X16" s="56"/>
      <c r="Y16" s="186"/>
      <c r="Z16" s="187"/>
      <c r="AA16" s="55"/>
      <c r="AB16" s="181"/>
      <c r="AC16" s="55"/>
      <c r="AD16" s="56"/>
      <c r="AE16" s="186"/>
      <c r="AF16" s="187"/>
      <c r="AG16" s="55"/>
      <c r="AH16" s="181"/>
      <c r="AI16" s="55"/>
      <c r="AJ16" s="56"/>
      <c r="AK16" s="186"/>
      <c r="AL16" s="187"/>
      <c r="AM16" s="55"/>
      <c r="AN16" s="181"/>
      <c r="AO16" s="55"/>
      <c r="AP16" s="56"/>
      <c r="AQ16" s="186"/>
      <c r="AR16" s="187"/>
      <c r="AS16" s="55"/>
      <c r="AT16" s="181"/>
      <c r="AU16" s="55"/>
      <c r="AV16" s="56"/>
      <c r="AW16" s="186"/>
      <c r="AX16" s="187"/>
      <c r="AY16" s="55"/>
      <c r="AZ16" s="181"/>
      <c r="BA16" s="55"/>
      <c r="BB16" s="56"/>
      <c r="BC16" s="186"/>
      <c r="BD16" s="187"/>
      <c r="BE16" s="55"/>
      <c r="BF16" s="181"/>
      <c r="BG16" s="55"/>
      <c r="BH16" s="56"/>
      <c r="BI16" s="186"/>
      <c r="BJ16" s="187"/>
      <c r="BK16" s="55"/>
      <c r="BL16" s="181"/>
      <c r="BM16" s="55"/>
      <c r="BN16" s="56"/>
      <c r="BO16" s="186"/>
      <c r="BP16" s="187"/>
      <c r="BQ16" s="55"/>
      <c r="BR16" s="181"/>
      <c r="BS16" s="55"/>
      <c r="BT16" s="56"/>
      <c r="BU16" s="186"/>
      <c r="BV16" s="187"/>
      <c r="BW16" s="199">
        <f t="shared" si="5"/>
        <v>0</v>
      </c>
      <c r="BX16" s="8"/>
    </row>
    <row r="17" spans="1:76" ht="12" x14ac:dyDescent="0.2">
      <c r="A17" s="44">
        <v>45752</v>
      </c>
      <c r="B17" s="45">
        <v>0</v>
      </c>
      <c r="C17" s="45">
        <v>0</v>
      </c>
      <c r="D17" s="46">
        <f t="shared" si="6"/>
        <v>0</v>
      </c>
      <c r="E17" s="47">
        <f t="shared" si="7"/>
        <v>0</v>
      </c>
      <c r="F17" s="45">
        <v>0</v>
      </c>
      <c r="G17" s="46"/>
      <c r="H17" s="49" t="str">
        <f t="shared" si="0"/>
        <v>+</v>
      </c>
      <c r="I17" s="50">
        <f t="shared" si="1"/>
        <v>0</v>
      </c>
      <c r="J17" s="50">
        <f t="shared" si="2"/>
        <v>0</v>
      </c>
      <c r="K17" s="46" t="str">
        <f t="shared" si="3"/>
        <v>ok</v>
      </c>
      <c r="L17" s="51"/>
      <c r="M17" s="177"/>
      <c r="N17" s="52">
        <f t="shared" si="4"/>
        <v>0</v>
      </c>
      <c r="O17" s="55"/>
      <c r="P17" s="181"/>
      <c r="Q17" s="55"/>
      <c r="R17" s="56"/>
      <c r="S17" s="186"/>
      <c r="T17" s="187"/>
      <c r="U17" s="55"/>
      <c r="V17" s="181"/>
      <c r="W17" s="55"/>
      <c r="X17" s="56"/>
      <c r="Y17" s="186"/>
      <c r="Z17" s="187"/>
      <c r="AA17" s="55"/>
      <c r="AB17" s="181"/>
      <c r="AC17" s="55"/>
      <c r="AD17" s="56"/>
      <c r="AE17" s="186"/>
      <c r="AF17" s="187"/>
      <c r="AG17" s="55"/>
      <c r="AH17" s="181"/>
      <c r="AI17" s="55"/>
      <c r="AJ17" s="56"/>
      <c r="AK17" s="186"/>
      <c r="AL17" s="187"/>
      <c r="AM17" s="55"/>
      <c r="AN17" s="181"/>
      <c r="AO17" s="55"/>
      <c r="AP17" s="56"/>
      <c r="AQ17" s="186"/>
      <c r="AR17" s="187"/>
      <c r="AS17" s="55"/>
      <c r="AT17" s="181"/>
      <c r="AU17" s="55"/>
      <c r="AV17" s="56"/>
      <c r="AW17" s="186"/>
      <c r="AX17" s="187"/>
      <c r="AY17" s="55"/>
      <c r="AZ17" s="181"/>
      <c r="BA17" s="55"/>
      <c r="BB17" s="56"/>
      <c r="BC17" s="186"/>
      <c r="BD17" s="187"/>
      <c r="BE17" s="55"/>
      <c r="BF17" s="181"/>
      <c r="BG17" s="55"/>
      <c r="BH17" s="56"/>
      <c r="BI17" s="186"/>
      <c r="BJ17" s="187"/>
      <c r="BK17" s="55"/>
      <c r="BL17" s="181"/>
      <c r="BM17" s="55"/>
      <c r="BN17" s="56"/>
      <c r="BO17" s="186"/>
      <c r="BP17" s="187"/>
      <c r="BQ17" s="55"/>
      <c r="BR17" s="181"/>
      <c r="BS17" s="55"/>
      <c r="BT17" s="56"/>
      <c r="BU17" s="186"/>
      <c r="BV17" s="187"/>
      <c r="BW17" s="199">
        <f t="shared" si="5"/>
        <v>0</v>
      </c>
      <c r="BX17" s="8"/>
    </row>
    <row r="18" spans="1:76" ht="12" x14ac:dyDescent="0.2">
      <c r="A18" s="44">
        <v>45753</v>
      </c>
      <c r="B18" s="45">
        <v>0</v>
      </c>
      <c r="C18" s="45">
        <v>0</v>
      </c>
      <c r="D18" s="46">
        <f t="shared" si="6"/>
        <v>0</v>
      </c>
      <c r="E18" s="47">
        <f t="shared" si="7"/>
        <v>0</v>
      </c>
      <c r="F18" s="45">
        <v>0</v>
      </c>
      <c r="G18" s="48"/>
      <c r="H18" s="49" t="str">
        <f t="shared" si="0"/>
        <v>+</v>
      </c>
      <c r="I18" s="50">
        <f t="shared" si="1"/>
        <v>0</v>
      </c>
      <c r="J18" s="50">
        <f t="shared" si="2"/>
        <v>0</v>
      </c>
      <c r="K18" s="46" t="str">
        <f t="shared" si="3"/>
        <v>ok</v>
      </c>
      <c r="L18" s="51"/>
      <c r="M18" s="177"/>
      <c r="N18" s="52">
        <f t="shared" si="4"/>
        <v>0</v>
      </c>
      <c r="O18" s="55"/>
      <c r="P18" s="181"/>
      <c r="Q18" s="55"/>
      <c r="R18" s="56"/>
      <c r="S18" s="186"/>
      <c r="T18" s="187"/>
      <c r="U18" s="55"/>
      <c r="V18" s="181"/>
      <c r="W18" s="55"/>
      <c r="X18" s="56"/>
      <c r="Y18" s="186"/>
      <c r="Z18" s="187"/>
      <c r="AA18" s="55"/>
      <c r="AB18" s="181"/>
      <c r="AC18" s="55"/>
      <c r="AD18" s="56"/>
      <c r="AE18" s="186"/>
      <c r="AF18" s="187"/>
      <c r="AG18" s="55"/>
      <c r="AH18" s="181"/>
      <c r="AI18" s="55"/>
      <c r="AJ18" s="56"/>
      <c r="AK18" s="186"/>
      <c r="AL18" s="187"/>
      <c r="AM18" s="55"/>
      <c r="AN18" s="181"/>
      <c r="AO18" s="55"/>
      <c r="AP18" s="56"/>
      <c r="AQ18" s="186"/>
      <c r="AR18" s="187"/>
      <c r="AS18" s="55"/>
      <c r="AT18" s="181"/>
      <c r="AU18" s="55"/>
      <c r="AV18" s="56"/>
      <c r="AW18" s="186"/>
      <c r="AX18" s="187"/>
      <c r="AY18" s="55"/>
      <c r="AZ18" s="181"/>
      <c r="BA18" s="55"/>
      <c r="BB18" s="56"/>
      <c r="BC18" s="186"/>
      <c r="BD18" s="187"/>
      <c r="BE18" s="55"/>
      <c r="BF18" s="181"/>
      <c r="BG18" s="55"/>
      <c r="BH18" s="56"/>
      <c r="BI18" s="186"/>
      <c r="BJ18" s="187"/>
      <c r="BK18" s="55"/>
      <c r="BL18" s="181"/>
      <c r="BM18" s="55"/>
      <c r="BN18" s="56"/>
      <c r="BO18" s="186"/>
      <c r="BP18" s="187"/>
      <c r="BQ18" s="55"/>
      <c r="BR18" s="181"/>
      <c r="BS18" s="55"/>
      <c r="BT18" s="56"/>
      <c r="BU18" s="186"/>
      <c r="BV18" s="187"/>
      <c r="BW18" s="199">
        <f t="shared" si="5"/>
        <v>0</v>
      </c>
      <c r="BX18" s="8"/>
    </row>
    <row r="19" spans="1:76" ht="12" x14ac:dyDescent="0.2">
      <c r="A19" s="44">
        <v>45754</v>
      </c>
      <c r="B19" s="45">
        <v>0</v>
      </c>
      <c r="C19" s="45">
        <v>0</v>
      </c>
      <c r="D19" s="46">
        <f t="shared" si="6"/>
        <v>0</v>
      </c>
      <c r="E19" s="47">
        <f t="shared" si="7"/>
        <v>0</v>
      </c>
      <c r="F19" s="45">
        <v>0</v>
      </c>
      <c r="G19" s="46"/>
      <c r="H19" s="49" t="str">
        <f t="shared" si="0"/>
        <v>+</v>
      </c>
      <c r="I19" s="50">
        <f t="shared" si="1"/>
        <v>0</v>
      </c>
      <c r="J19" s="50">
        <f t="shared" si="2"/>
        <v>0</v>
      </c>
      <c r="K19" s="46" t="str">
        <f t="shared" si="3"/>
        <v>ok</v>
      </c>
      <c r="L19" s="51"/>
      <c r="M19" s="177"/>
      <c r="N19" s="52">
        <f t="shared" si="4"/>
        <v>0</v>
      </c>
      <c r="O19" s="55"/>
      <c r="P19" s="181"/>
      <c r="Q19" s="55"/>
      <c r="R19" s="56"/>
      <c r="S19" s="186"/>
      <c r="T19" s="187"/>
      <c r="U19" s="55"/>
      <c r="V19" s="181"/>
      <c r="W19" s="55"/>
      <c r="X19" s="56"/>
      <c r="Y19" s="186"/>
      <c r="Z19" s="187"/>
      <c r="AA19" s="55"/>
      <c r="AB19" s="181"/>
      <c r="AC19" s="55"/>
      <c r="AD19" s="56"/>
      <c r="AE19" s="186"/>
      <c r="AF19" s="187"/>
      <c r="AG19" s="55"/>
      <c r="AH19" s="181"/>
      <c r="AI19" s="55"/>
      <c r="AJ19" s="56"/>
      <c r="AK19" s="186"/>
      <c r="AL19" s="187"/>
      <c r="AM19" s="55"/>
      <c r="AN19" s="181"/>
      <c r="AO19" s="55"/>
      <c r="AP19" s="56"/>
      <c r="AQ19" s="186"/>
      <c r="AR19" s="187"/>
      <c r="AS19" s="55"/>
      <c r="AT19" s="181"/>
      <c r="AU19" s="55"/>
      <c r="AV19" s="56"/>
      <c r="AW19" s="186"/>
      <c r="AX19" s="187"/>
      <c r="AY19" s="55"/>
      <c r="AZ19" s="181"/>
      <c r="BA19" s="55"/>
      <c r="BB19" s="56"/>
      <c r="BC19" s="186"/>
      <c r="BD19" s="187"/>
      <c r="BE19" s="55"/>
      <c r="BF19" s="181"/>
      <c r="BG19" s="55"/>
      <c r="BH19" s="56"/>
      <c r="BI19" s="186"/>
      <c r="BJ19" s="187"/>
      <c r="BK19" s="55"/>
      <c r="BL19" s="181"/>
      <c r="BM19" s="55"/>
      <c r="BN19" s="56"/>
      <c r="BO19" s="186"/>
      <c r="BP19" s="187"/>
      <c r="BQ19" s="55"/>
      <c r="BR19" s="181"/>
      <c r="BS19" s="55"/>
      <c r="BT19" s="56"/>
      <c r="BU19" s="186"/>
      <c r="BV19" s="187"/>
      <c r="BW19" s="199">
        <f t="shared" si="5"/>
        <v>0</v>
      </c>
      <c r="BX19" s="8"/>
    </row>
    <row r="20" spans="1:76" ht="12" x14ac:dyDescent="0.2">
      <c r="A20" s="44">
        <v>45755</v>
      </c>
      <c r="B20" s="45">
        <v>0</v>
      </c>
      <c r="C20" s="45">
        <v>0</v>
      </c>
      <c r="D20" s="46">
        <f t="shared" si="6"/>
        <v>0</v>
      </c>
      <c r="E20" s="47">
        <f t="shared" si="7"/>
        <v>0</v>
      </c>
      <c r="F20" s="45">
        <v>0</v>
      </c>
      <c r="G20" s="46"/>
      <c r="H20" s="49" t="str">
        <f t="shared" si="0"/>
        <v>+</v>
      </c>
      <c r="I20" s="50">
        <f t="shared" si="1"/>
        <v>0</v>
      </c>
      <c r="J20" s="50">
        <f t="shared" si="2"/>
        <v>0</v>
      </c>
      <c r="K20" s="46" t="str">
        <f t="shared" si="3"/>
        <v>ok</v>
      </c>
      <c r="L20" s="51"/>
      <c r="M20" s="177"/>
      <c r="N20" s="52">
        <f t="shared" si="4"/>
        <v>0</v>
      </c>
      <c r="O20" s="55"/>
      <c r="P20" s="181"/>
      <c r="Q20" s="55"/>
      <c r="R20" s="56"/>
      <c r="S20" s="186"/>
      <c r="T20" s="187"/>
      <c r="U20" s="55"/>
      <c r="V20" s="181"/>
      <c r="W20" s="55"/>
      <c r="X20" s="56"/>
      <c r="Y20" s="186"/>
      <c r="Z20" s="187"/>
      <c r="AA20" s="55"/>
      <c r="AB20" s="181"/>
      <c r="AC20" s="55"/>
      <c r="AD20" s="56"/>
      <c r="AE20" s="186"/>
      <c r="AF20" s="187"/>
      <c r="AG20" s="55"/>
      <c r="AH20" s="181"/>
      <c r="AI20" s="55"/>
      <c r="AJ20" s="56"/>
      <c r="AK20" s="186"/>
      <c r="AL20" s="187"/>
      <c r="AM20" s="55"/>
      <c r="AN20" s="181"/>
      <c r="AO20" s="55"/>
      <c r="AP20" s="56"/>
      <c r="AQ20" s="186"/>
      <c r="AR20" s="187"/>
      <c r="AS20" s="55"/>
      <c r="AT20" s="181"/>
      <c r="AU20" s="55"/>
      <c r="AV20" s="56"/>
      <c r="AW20" s="186"/>
      <c r="AX20" s="187"/>
      <c r="AY20" s="55"/>
      <c r="AZ20" s="181"/>
      <c r="BA20" s="55"/>
      <c r="BB20" s="56"/>
      <c r="BC20" s="186"/>
      <c r="BD20" s="187"/>
      <c r="BE20" s="55"/>
      <c r="BF20" s="181"/>
      <c r="BG20" s="55"/>
      <c r="BH20" s="56"/>
      <c r="BI20" s="186"/>
      <c r="BJ20" s="187"/>
      <c r="BK20" s="55"/>
      <c r="BL20" s="181"/>
      <c r="BM20" s="55"/>
      <c r="BN20" s="56"/>
      <c r="BO20" s="186"/>
      <c r="BP20" s="187"/>
      <c r="BQ20" s="55"/>
      <c r="BR20" s="181"/>
      <c r="BS20" s="55"/>
      <c r="BT20" s="56"/>
      <c r="BU20" s="186"/>
      <c r="BV20" s="187"/>
      <c r="BW20" s="199">
        <f t="shared" si="5"/>
        <v>0</v>
      </c>
      <c r="BX20" s="8"/>
    </row>
    <row r="21" spans="1:76" ht="12" x14ac:dyDescent="0.2">
      <c r="A21" s="44">
        <v>45756</v>
      </c>
      <c r="B21" s="45">
        <v>0</v>
      </c>
      <c r="C21" s="45">
        <v>0</v>
      </c>
      <c r="D21" s="46">
        <f t="shared" si="6"/>
        <v>0</v>
      </c>
      <c r="E21" s="47">
        <f t="shared" si="7"/>
        <v>0</v>
      </c>
      <c r="F21" s="45">
        <v>0</v>
      </c>
      <c r="G21" s="46"/>
      <c r="H21" s="49" t="str">
        <f t="shared" si="0"/>
        <v>+</v>
      </c>
      <c r="I21" s="50">
        <f t="shared" si="1"/>
        <v>0</v>
      </c>
      <c r="J21" s="50">
        <f t="shared" si="2"/>
        <v>0</v>
      </c>
      <c r="K21" s="46" t="str">
        <f t="shared" si="3"/>
        <v>ok</v>
      </c>
      <c r="L21" s="51"/>
      <c r="M21" s="177"/>
      <c r="N21" s="52">
        <f t="shared" si="4"/>
        <v>0</v>
      </c>
      <c r="O21" s="55"/>
      <c r="P21" s="181"/>
      <c r="Q21" s="55"/>
      <c r="R21" s="56"/>
      <c r="S21" s="186"/>
      <c r="T21" s="187"/>
      <c r="U21" s="55"/>
      <c r="V21" s="181"/>
      <c r="W21" s="55"/>
      <c r="X21" s="56"/>
      <c r="Y21" s="186"/>
      <c r="Z21" s="187"/>
      <c r="AA21" s="55"/>
      <c r="AB21" s="181"/>
      <c r="AC21" s="55"/>
      <c r="AD21" s="56"/>
      <c r="AE21" s="186"/>
      <c r="AF21" s="187"/>
      <c r="AG21" s="55"/>
      <c r="AH21" s="181"/>
      <c r="AI21" s="55"/>
      <c r="AJ21" s="56"/>
      <c r="AK21" s="186"/>
      <c r="AL21" s="187"/>
      <c r="AM21" s="55"/>
      <c r="AN21" s="181"/>
      <c r="AO21" s="55"/>
      <c r="AP21" s="56"/>
      <c r="AQ21" s="186"/>
      <c r="AR21" s="187"/>
      <c r="AS21" s="55"/>
      <c r="AT21" s="181"/>
      <c r="AU21" s="55"/>
      <c r="AV21" s="56"/>
      <c r="AW21" s="186"/>
      <c r="AX21" s="187"/>
      <c r="AY21" s="55"/>
      <c r="AZ21" s="181"/>
      <c r="BA21" s="55"/>
      <c r="BB21" s="56"/>
      <c r="BC21" s="186"/>
      <c r="BD21" s="187"/>
      <c r="BE21" s="55"/>
      <c r="BF21" s="181"/>
      <c r="BG21" s="55"/>
      <c r="BH21" s="56"/>
      <c r="BI21" s="186"/>
      <c r="BJ21" s="187"/>
      <c r="BK21" s="55"/>
      <c r="BL21" s="181"/>
      <c r="BM21" s="55"/>
      <c r="BN21" s="56"/>
      <c r="BO21" s="186"/>
      <c r="BP21" s="187"/>
      <c r="BQ21" s="55"/>
      <c r="BR21" s="181"/>
      <c r="BS21" s="55"/>
      <c r="BT21" s="56"/>
      <c r="BU21" s="186"/>
      <c r="BV21" s="187"/>
      <c r="BW21" s="199">
        <f t="shared" si="5"/>
        <v>0</v>
      </c>
      <c r="BX21" s="8"/>
    </row>
    <row r="22" spans="1:76" ht="12" x14ac:dyDescent="0.2">
      <c r="A22" s="44">
        <v>45757</v>
      </c>
      <c r="B22" s="45">
        <v>0</v>
      </c>
      <c r="C22" s="45">
        <v>0</v>
      </c>
      <c r="D22" s="46">
        <f t="shared" si="6"/>
        <v>0</v>
      </c>
      <c r="E22" s="47">
        <f t="shared" si="7"/>
        <v>0</v>
      </c>
      <c r="F22" s="45">
        <v>0</v>
      </c>
      <c r="G22" s="46"/>
      <c r="H22" s="49" t="str">
        <f t="shared" si="0"/>
        <v>+</v>
      </c>
      <c r="I22" s="50">
        <f t="shared" si="1"/>
        <v>0</v>
      </c>
      <c r="J22" s="50">
        <f t="shared" si="2"/>
        <v>0</v>
      </c>
      <c r="K22" s="46" t="str">
        <f t="shared" si="3"/>
        <v>ok</v>
      </c>
      <c r="L22" s="51"/>
      <c r="M22" s="177"/>
      <c r="N22" s="52">
        <f t="shared" si="4"/>
        <v>0</v>
      </c>
      <c r="O22" s="55"/>
      <c r="P22" s="181"/>
      <c r="Q22" s="55"/>
      <c r="R22" s="56"/>
      <c r="S22" s="186"/>
      <c r="T22" s="187"/>
      <c r="U22" s="55"/>
      <c r="V22" s="181"/>
      <c r="W22" s="55"/>
      <c r="X22" s="56"/>
      <c r="Y22" s="186"/>
      <c r="Z22" s="187"/>
      <c r="AA22" s="55"/>
      <c r="AB22" s="181"/>
      <c r="AC22" s="55"/>
      <c r="AD22" s="56"/>
      <c r="AE22" s="186"/>
      <c r="AF22" s="187"/>
      <c r="AG22" s="55"/>
      <c r="AH22" s="181"/>
      <c r="AI22" s="55"/>
      <c r="AJ22" s="56"/>
      <c r="AK22" s="186"/>
      <c r="AL22" s="187"/>
      <c r="AM22" s="55"/>
      <c r="AN22" s="181"/>
      <c r="AO22" s="55"/>
      <c r="AP22" s="56"/>
      <c r="AQ22" s="186"/>
      <c r="AR22" s="187"/>
      <c r="AS22" s="55"/>
      <c r="AT22" s="181"/>
      <c r="AU22" s="55"/>
      <c r="AV22" s="56"/>
      <c r="AW22" s="186"/>
      <c r="AX22" s="187"/>
      <c r="AY22" s="55"/>
      <c r="AZ22" s="181"/>
      <c r="BA22" s="55"/>
      <c r="BB22" s="56"/>
      <c r="BC22" s="186"/>
      <c r="BD22" s="187"/>
      <c r="BE22" s="55"/>
      <c r="BF22" s="181"/>
      <c r="BG22" s="55"/>
      <c r="BH22" s="56"/>
      <c r="BI22" s="186"/>
      <c r="BJ22" s="187"/>
      <c r="BK22" s="55"/>
      <c r="BL22" s="181"/>
      <c r="BM22" s="55"/>
      <c r="BN22" s="56"/>
      <c r="BO22" s="186"/>
      <c r="BP22" s="187"/>
      <c r="BQ22" s="55"/>
      <c r="BR22" s="181"/>
      <c r="BS22" s="55"/>
      <c r="BT22" s="56"/>
      <c r="BU22" s="186"/>
      <c r="BV22" s="187"/>
      <c r="BW22" s="199">
        <f t="shared" si="5"/>
        <v>0</v>
      </c>
      <c r="BX22" s="8"/>
    </row>
    <row r="23" spans="1:76" ht="12" x14ac:dyDescent="0.2">
      <c r="A23" s="44">
        <v>45758</v>
      </c>
      <c r="B23" s="45">
        <v>0</v>
      </c>
      <c r="C23" s="45">
        <v>0</v>
      </c>
      <c r="D23" s="46">
        <f t="shared" si="6"/>
        <v>0</v>
      </c>
      <c r="E23" s="47">
        <f t="shared" si="7"/>
        <v>0</v>
      </c>
      <c r="F23" s="45">
        <v>0</v>
      </c>
      <c r="G23" s="46"/>
      <c r="H23" s="49" t="str">
        <f t="shared" si="0"/>
        <v>+</v>
      </c>
      <c r="I23" s="50">
        <f t="shared" si="1"/>
        <v>0</v>
      </c>
      <c r="J23" s="50">
        <f t="shared" si="2"/>
        <v>0</v>
      </c>
      <c r="K23" s="46" t="str">
        <f t="shared" si="3"/>
        <v>ok</v>
      </c>
      <c r="L23" s="51"/>
      <c r="M23" s="177"/>
      <c r="N23" s="52">
        <f t="shared" si="4"/>
        <v>0</v>
      </c>
      <c r="O23" s="55"/>
      <c r="P23" s="181"/>
      <c r="Q23" s="55"/>
      <c r="R23" s="56"/>
      <c r="S23" s="186"/>
      <c r="T23" s="187"/>
      <c r="U23" s="55"/>
      <c r="V23" s="181"/>
      <c r="W23" s="55"/>
      <c r="X23" s="56"/>
      <c r="Y23" s="186"/>
      <c r="Z23" s="187"/>
      <c r="AA23" s="55"/>
      <c r="AB23" s="181"/>
      <c r="AC23" s="55"/>
      <c r="AD23" s="56"/>
      <c r="AE23" s="186"/>
      <c r="AF23" s="187"/>
      <c r="AG23" s="55"/>
      <c r="AH23" s="181"/>
      <c r="AI23" s="55"/>
      <c r="AJ23" s="56"/>
      <c r="AK23" s="186"/>
      <c r="AL23" s="187"/>
      <c r="AM23" s="55"/>
      <c r="AN23" s="181"/>
      <c r="AO23" s="55"/>
      <c r="AP23" s="56"/>
      <c r="AQ23" s="186"/>
      <c r="AR23" s="187"/>
      <c r="AS23" s="55"/>
      <c r="AT23" s="181"/>
      <c r="AU23" s="55"/>
      <c r="AV23" s="56"/>
      <c r="AW23" s="186"/>
      <c r="AX23" s="187"/>
      <c r="AY23" s="55"/>
      <c r="AZ23" s="181"/>
      <c r="BA23" s="55"/>
      <c r="BB23" s="56"/>
      <c r="BC23" s="186"/>
      <c r="BD23" s="187"/>
      <c r="BE23" s="55"/>
      <c r="BF23" s="181"/>
      <c r="BG23" s="55"/>
      <c r="BH23" s="56"/>
      <c r="BI23" s="186"/>
      <c r="BJ23" s="187"/>
      <c r="BK23" s="55"/>
      <c r="BL23" s="181"/>
      <c r="BM23" s="55"/>
      <c r="BN23" s="56"/>
      <c r="BO23" s="186"/>
      <c r="BP23" s="187"/>
      <c r="BQ23" s="55"/>
      <c r="BR23" s="181"/>
      <c r="BS23" s="55"/>
      <c r="BT23" s="56"/>
      <c r="BU23" s="186"/>
      <c r="BV23" s="187"/>
      <c r="BW23" s="199">
        <f t="shared" si="5"/>
        <v>0</v>
      </c>
      <c r="BX23" s="8"/>
    </row>
    <row r="24" spans="1:76" ht="12" x14ac:dyDescent="0.2">
      <c r="A24" s="44">
        <v>45759</v>
      </c>
      <c r="B24" s="45">
        <v>0</v>
      </c>
      <c r="C24" s="45">
        <v>0</v>
      </c>
      <c r="D24" s="46">
        <f t="shared" si="6"/>
        <v>0</v>
      </c>
      <c r="E24" s="47">
        <f t="shared" si="7"/>
        <v>0</v>
      </c>
      <c r="F24" s="45">
        <v>0</v>
      </c>
      <c r="G24" s="46"/>
      <c r="H24" s="49" t="str">
        <f t="shared" si="0"/>
        <v>+</v>
      </c>
      <c r="I24" s="50">
        <f t="shared" si="1"/>
        <v>0</v>
      </c>
      <c r="J24" s="50">
        <f t="shared" si="2"/>
        <v>0</v>
      </c>
      <c r="K24" s="46" t="str">
        <f t="shared" si="3"/>
        <v>ok</v>
      </c>
      <c r="L24" s="51"/>
      <c r="M24" s="177"/>
      <c r="N24" s="52">
        <f t="shared" si="4"/>
        <v>0</v>
      </c>
      <c r="O24" s="55"/>
      <c r="P24" s="181"/>
      <c r="Q24" s="55"/>
      <c r="R24" s="56"/>
      <c r="S24" s="186"/>
      <c r="T24" s="187"/>
      <c r="U24" s="55"/>
      <c r="V24" s="181"/>
      <c r="W24" s="55"/>
      <c r="X24" s="56"/>
      <c r="Y24" s="186"/>
      <c r="Z24" s="187"/>
      <c r="AA24" s="55"/>
      <c r="AB24" s="181"/>
      <c r="AC24" s="55"/>
      <c r="AD24" s="56"/>
      <c r="AE24" s="186"/>
      <c r="AF24" s="187"/>
      <c r="AG24" s="55"/>
      <c r="AH24" s="181"/>
      <c r="AI24" s="55"/>
      <c r="AJ24" s="56"/>
      <c r="AK24" s="186"/>
      <c r="AL24" s="187"/>
      <c r="AM24" s="55"/>
      <c r="AN24" s="181"/>
      <c r="AO24" s="55"/>
      <c r="AP24" s="56"/>
      <c r="AQ24" s="186"/>
      <c r="AR24" s="187"/>
      <c r="AS24" s="55"/>
      <c r="AT24" s="181"/>
      <c r="AU24" s="55"/>
      <c r="AV24" s="56"/>
      <c r="AW24" s="186"/>
      <c r="AX24" s="187"/>
      <c r="AY24" s="55"/>
      <c r="AZ24" s="181"/>
      <c r="BA24" s="55"/>
      <c r="BB24" s="56"/>
      <c r="BC24" s="186"/>
      <c r="BD24" s="187"/>
      <c r="BE24" s="55"/>
      <c r="BF24" s="181"/>
      <c r="BG24" s="55"/>
      <c r="BH24" s="56"/>
      <c r="BI24" s="186"/>
      <c r="BJ24" s="187"/>
      <c r="BK24" s="55"/>
      <c r="BL24" s="181"/>
      <c r="BM24" s="55"/>
      <c r="BN24" s="56"/>
      <c r="BO24" s="186"/>
      <c r="BP24" s="187"/>
      <c r="BQ24" s="55"/>
      <c r="BR24" s="181"/>
      <c r="BS24" s="55"/>
      <c r="BT24" s="56"/>
      <c r="BU24" s="186"/>
      <c r="BV24" s="187"/>
      <c r="BW24" s="199">
        <f t="shared" si="5"/>
        <v>0</v>
      </c>
      <c r="BX24" s="8"/>
    </row>
    <row r="25" spans="1:76" ht="12" x14ac:dyDescent="0.2">
      <c r="A25" s="44">
        <v>45760</v>
      </c>
      <c r="B25" s="45">
        <v>0</v>
      </c>
      <c r="C25" s="45">
        <v>0</v>
      </c>
      <c r="D25" s="46">
        <f t="shared" si="6"/>
        <v>0</v>
      </c>
      <c r="E25" s="47">
        <f t="shared" si="7"/>
        <v>0</v>
      </c>
      <c r="F25" s="45">
        <v>0</v>
      </c>
      <c r="G25" s="46"/>
      <c r="H25" s="49" t="str">
        <f t="shared" si="0"/>
        <v>+</v>
      </c>
      <c r="I25" s="50">
        <f t="shared" si="1"/>
        <v>0</v>
      </c>
      <c r="J25" s="50">
        <f t="shared" si="2"/>
        <v>0</v>
      </c>
      <c r="K25" s="46" t="str">
        <f t="shared" si="3"/>
        <v>ok</v>
      </c>
      <c r="L25" s="51"/>
      <c r="M25" s="177"/>
      <c r="N25" s="52">
        <f t="shared" si="4"/>
        <v>0</v>
      </c>
      <c r="O25" s="55"/>
      <c r="P25" s="181"/>
      <c r="Q25" s="55"/>
      <c r="R25" s="56"/>
      <c r="S25" s="186"/>
      <c r="T25" s="187"/>
      <c r="U25" s="55"/>
      <c r="V25" s="181"/>
      <c r="W25" s="55"/>
      <c r="X25" s="56"/>
      <c r="Y25" s="186"/>
      <c r="Z25" s="187"/>
      <c r="AA25" s="55"/>
      <c r="AB25" s="181"/>
      <c r="AC25" s="55"/>
      <c r="AD25" s="56"/>
      <c r="AE25" s="186"/>
      <c r="AF25" s="187"/>
      <c r="AG25" s="55"/>
      <c r="AH25" s="181"/>
      <c r="AI25" s="55"/>
      <c r="AJ25" s="56"/>
      <c r="AK25" s="186"/>
      <c r="AL25" s="187"/>
      <c r="AM25" s="55"/>
      <c r="AN25" s="181"/>
      <c r="AO25" s="55"/>
      <c r="AP25" s="56"/>
      <c r="AQ25" s="186"/>
      <c r="AR25" s="187"/>
      <c r="AS25" s="55"/>
      <c r="AT25" s="181"/>
      <c r="AU25" s="55"/>
      <c r="AV25" s="56"/>
      <c r="AW25" s="186"/>
      <c r="AX25" s="187"/>
      <c r="AY25" s="55"/>
      <c r="AZ25" s="181"/>
      <c r="BA25" s="55"/>
      <c r="BB25" s="56"/>
      <c r="BC25" s="186"/>
      <c r="BD25" s="187"/>
      <c r="BE25" s="55"/>
      <c r="BF25" s="181"/>
      <c r="BG25" s="55"/>
      <c r="BH25" s="56"/>
      <c r="BI25" s="186"/>
      <c r="BJ25" s="187"/>
      <c r="BK25" s="55"/>
      <c r="BL25" s="181"/>
      <c r="BM25" s="55"/>
      <c r="BN25" s="56"/>
      <c r="BO25" s="186"/>
      <c r="BP25" s="187"/>
      <c r="BQ25" s="55"/>
      <c r="BR25" s="181"/>
      <c r="BS25" s="55"/>
      <c r="BT25" s="56"/>
      <c r="BU25" s="186"/>
      <c r="BV25" s="187"/>
      <c r="BW25" s="199">
        <f t="shared" si="5"/>
        <v>0</v>
      </c>
      <c r="BX25" s="8"/>
    </row>
    <row r="26" spans="1:76" ht="12" x14ac:dyDescent="0.2">
      <c r="A26" s="44">
        <v>45761</v>
      </c>
      <c r="B26" s="45">
        <v>0</v>
      </c>
      <c r="C26" s="45">
        <v>0</v>
      </c>
      <c r="D26" s="46">
        <f t="shared" si="6"/>
        <v>0</v>
      </c>
      <c r="E26" s="47">
        <f t="shared" si="7"/>
        <v>0</v>
      </c>
      <c r="F26" s="45">
        <v>0</v>
      </c>
      <c r="G26" s="46"/>
      <c r="H26" s="49" t="str">
        <f t="shared" si="0"/>
        <v>+</v>
      </c>
      <c r="I26" s="50">
        <f t="shared" si="1"/>
        <v>0</v>
      </c>
      <c r="J26" s="50">
        <f t="shared" si="2"/>
        <v>0</v>
      </c>
      <c r="K26" s="46" t="str">
        <f t="shared" si="3"/>
        <v>ok</v>
      </c>
      <c r="L26" s="51"/>
      <c r="M26" s="177"/>
      <c r="N26" s="52">
        <f t="shared" si="4"/>
        <v>0</v>
      </c>
      <c r="O26" s="55"/>
      <c r="P26" s="181"/>
      <c r="Q26" s="55"/>
      <c r="R26" s="56"/>
      <c r="S26" s="186"/>
      <c r="T26" s="187"/>
      <c r="U26" s="55"/>
      <c r="V26" s="181"/>
      <c r="W26" s="55"/>
      <c r="X26" s="56"/>
      <c r="Y26" s="186"/>
      <c r="Z26" s="187"/>
      <c r="AA26" s="55"/>
      <c r="AB26" s="181"/>
      <c r="AC26" s="55"/>
      <c r="AD26" s="56"/>
      <c r="AE26" s="186"/>
      <c r="AF26" s="187"/>
      <c r="AG26" s="55"/>
      <c r="AH26" s="181"/>
      <c r="AI26" s="55"/>
      <c r="AJ26" s="56"/>
      <c r="AK26" s="186"/>
      <c r="AL26" s="187"/>
      <c r="AM26" s="55"/>
      <c r="AN26" s="181"/>
      <c r="AO26" s="55"/>
      <c r="AP26" s="56"/>
      <c r="AQ26" s="186"/>
      <c r="AR26" s="187"/>
      <c r="AS26" s="55"/>
      <c r="AT26" s="181"/>
      <c r="AU26" s="55"/>
      <c r="AV26" s="56"/>
      <c r="AW26" s="186"/>
      <c r="AX26" s="187"/>
      <c r="AY26" s="55"/>
      <c r="AZ26" s="181"/>
      <c r="BA26" s="55"/>
      <c r="BB26" s="56"/>
      <c r="BC26" s="186"/>
      <c r="BD26" s="187"/>
      <c r="BE26" s="55"/>
      <c r="BF26" s="181"/>
      <c r="BG26" s="55"/>
      <c r="BH26" s="56"/>
      <c r="BI26" s="186"/>
      <c r="BJ26" s="187"/>
      <c r="BK26" s="55"/>
      <c r="BL26" s="181"/>
      <c r="BM26" s="55"/>
      <c r="BN26" s="56"/>
      <c r="BO26" s="186"/>
      <c r="BP26" s="187"/>
      <c r="BQ26" s="55"/>
      <c r="BR26" s="181"/>
      <c r="BS26" s="55"/>
      <c r="BT26" s="56"/>
      <c r="BU26" s="186"/>
      <c r="BV26" s="187"/>
      <c r="BW26" s="199">
        <f t="shared" si="5"/>
        <v>0</v>
      </c>
      <c r="BX26" s="8"/>
    </row>
    <row r="27" spans="1:76" ht="12" x14ac:dyDescent="0.2">
      <c r="A27" s="44">
        <v>45762</v>
      </c>
      <c r="B27" s="45">
        <v>0</v>
      </c>
      <c r="C27" s="45">
        <v>0</v>
      </c>
      <c r="D27" s="46">
        <f t="shared" si="6"/>
        <v>0</v>
      </c>
      <c r="E27" s="47">
        <f t="shared" si="7"/>
        <v>0</v>
      </c>
      <c r="F27" s="45">
        <v>0</v>
      </c>
      <c r="G27" s="46"/>
      <c r="H27" s="49" t="str">
        <f t="shared" si="0"/>
        <v>+</v>
      </c>
      <c r="I27" s="50">
        <f t="shared" si="1"/>
        <v>0</v>
      </c>
      <c r="J27" s="50">
        <f t="shared" si="2"/>
        <v>0</v>
      </c>
      <c r="K27" s="46" t="str">
        <f t="shared" si="3"/>
        <v>ok</v>
      </c>
      <c r="L27" s="51"/>
      <c r="M27" s="177"/>
      <c r="N27" s="52">
        <f t="shared" si="4"/>
        <v>0</v>
      </c>
      <c r="O27" s="55"/>
      <c r="P27" s="181"/>
      <c r="Q27" s="55"/>
      <c r="R27" s="56"/>
      <c r="S27" s="186"/>
      <c r="T27" s="187"/>
      <c r="U27" s="55"/>
      <c r="V27" s="181"/>
      <c r="W27" s="55"/>
      <c r="X27" s="56"/>
      <c r="Y27" s="186"/>
      <c r="Z27" s="187"/>
      <c r="AA27" s="55"/>
      <c r="AB27" s="181"/>
      <c r="AC27" s="55"/>
      <c r="AD27" s="56"/>
      <c r="AE27" s="186"/>
      <c r="AF27" s="187"/>
      <c r="AG27" s="55"/>
      <c r="AH27" s="181"/>
      <c r="AI27" s="55"/>
      <c r="AJ27" s="56"/>
      <c r="AK27" s="186"/>
      <c r="AL27" s="187"/>
      <c r="AM27" s="55"/>
      <c r="AN27" s="181"/>
      <c r="AO27" s="55"/>
      <c r="AP27" s="56"/>
      <c r="AQ27" s="186"/>
      <c r="AR27" s="187"/>
      <c r="AS27" s="55"/>
      <c r="AT27" s="181"/>
      <c r="AU27" s="55"/>
      <c r="AV27" s="56"/>
      <c r="AW27" s="186"/>
      <c r="AX27" s="187"/>
      <c r="AY27" s="55"/>
      <c r="AZ27" s="181"/>
      <c r="BA27" s="55"/>
      <c r="BB27" s="56"/>
      <c r="BC27" s="186"/>
      <c r="BD27" s="187"/>
      <c r="BE27" s="55"/>
      <c r="BF27" s="181"/>
      <c r="BG27" s="55"/>
      <c r="BH27" s="56"/>
      <c r="BI27" s="186"/>
      <c r="BJ27" s="187"/>
      <c r="BK27" s="55"/>
      <c r="BL27" s="181"/>
      <c r="BM27" s="55"/>
      <c r="BN27" s="56"/>
      <c r="BO27" s="186"/>
      <c r="BP27" s="187"/>
      <c r="BQ27" s="55"/>
      <c r="BR27" s="181"/>
      <c r="BS27" s="55"/>
      <c r="BT27" s="56"/>
      <c r="BU27" s="186"/>
      <c r="BV27" s="187"/>
      <c r="BW27" s="199">
        <f t="shared" si="5"/>
        <v>0</v>
      </c>
      <c r="BX27" s="8"/>
    </row>
    <row r="28" spans="1:76" ht="12" x14ac:dyDescent="0.2">
      <c r="A28" s="44">
        <v>45763</v>
      </c>
      <c r="B28" s="45">
        <v>0</v>
      </c>
      <c r="C28" s="45">
        <v>0</v>
      </c>
      <c r="D28" s="46">
        <f t="shared" si="6"/>
        <v>0</v>
      </c>
      <c r="E28" s="47">
        <f t="shared" si="7"/>
        <v>0</v>
      </c>
      <c r="F28" s="45">
        <v>0</v>
      </c>
      <c r="G28" s="46"/>
      <c r="H28" s="49" t="str">
        <f t="shared" si="0"/>
        <v>+</v>
      </c>
      <c r="I28" s="50">
        <f t="shared" si="1"/>
        <v>0</v>
      </c>
      <c r="J28" s="50">
        <f t="shared" si="2"/>
        <v>0</v>
      </c>
      <c r="K28" s="46" t="str">
        <f t="shared" si="3"/>
        <v>ok</v>
      </c>
      <c r="L28" s="51"/>
      <c r="M28" s="177"/>
      <c r="N28" s="52">
        <f t="shared" si="4"/>
        <v>0</v>
      </c>
      <c r="O28" s="55"/>
      <c r="P28" s="181"/>
      <c r="Q28" s="55"/>
      <c r="R28" s="56"/>
      <c r="S28" s="186"/>
      <c r="T28" s="187"/>
      <c r="U28" s="55"/>
      <c r="V28" s="181"/>
      <c r="W28" s="55"/>
      <c r="X28" s="56"/>
      <c r="Y28" s="186"/>
      <c r="Z28" s="187"/>
      <c r="AA28" s="55"/>
      <c r="AB28" s="181"/>
      <c r="AC28" s="55"/>
      <c r="AD28" s="56"/>
      <c r="AE28" s="186"/>
      <c r="AF28" s="187"/>
      <c r="AG28" s="55"/>
      <c r="AH28" s="181"/>
      <c r="AI28" s="55"/>
      <c r="AJ28" s="56"/>
      <c r="AK28" s="186"/>
      <c r="AL28" s="187"/>
      <c r="AM28" s="55"/>
      <c r="AN28" s="181"/>
      <c r="AO28" s="55"/>
      <c r="AP28" s="56"/>
      <c r="AQ28" s="186"/>
      <c r="AR28" s="187"/>
      <c r="AS28" s="55"/>
      <c r="AT28" s="181"/>
      <c r="AU28" s="55"/>
      <c r="AV28" s="56"/>
      <c r="AW28" s="186"/>
      <c r="AX28" s="187"/>
      <c r="AY28" s="55"/>
      <c r="AZ28" s="181"/>
      <c r="BA28" s="55"/>
      <c r="BB28" s="56"/>
      <c r="BC28" s="186"/>
      <c r="BD28" s="187"/>
      <c r="BE28" s="55"/>
      <c r="BF28" s="181"/>
      <c r="BG28" s="55"/>
      <c r="BH28" s="56"/>
      <c r="BI28" s="186"/>
      <c r="BJ28" s="187"/>
      <c r="BK28" s="55"/>
      <c r="BL28" s="181"/>
      <c r="BM28" s="55"/>
      <c r="BN28" s="56"/>
      <c r="BO28" s="186"/>
      <c r="BP28" s="187"/>
      <c r="BQ28" s="55"/>
      <c r="BR28" s="181"/>
      <c r="BS28" s="55"/>
      <c r="BT28" s="56"/>
      <c r="BU28" s="186"/>
      <c r="BV28" s="187"/>
      <c r="BW28" s="199">
        <f t="shared" si="5"/>
        <v>0</v>
      </c>
      <c r="BX28" s="8"/>
    </row>
    <row r="29" spans="1:76" ht="12" x14ac:dyDescent="0.2">
      <c r="A29" s="44">
        <v>45764</v>
      </c>
      <c r="B29" s="45">
        <v>0</v>
      </c>
      <c r="C29" s="45">
        <v>0</v>
      </c>
      <c r="D29" s="46">
        <f t="shared" si="6"/>
        <v>0</v>
      </c>
      <c r="E29" s="47">
        <f t="shared" si="7"/>
        <v>0</v>
      </c>
      <c r="F29" s="45">
        <v>0</v>
      </c>
      <c r="G29" s="46"/>
      <c r="H29" s="49" t="str">
        <f t="shared" si="0"/>
        <v>+</v>
      </c>
      <c r="I29" s="50">
        <f t="shared" si="1"/>
        <v>0</v>
      </c>
      <c r="J29" s="50">
        <f t="shared" si="2"/>
        <v>0</v>
      </c>
      <c r="K29" s="46" t="str">
        <f t="shared" si="3"/>
        <v>ok</v>
      </c>
      <c r="L29" s="51"/>
      <c r="M29" s="177"/>
      <c r="N29" s="52">
        <f t="shared" si="4"/>
        <v>0</v>
      </c>
      <c r="O29" s="55"/>
      <c r="P29" s="181"/>
      <c r="Q29" s="55"/>
      <c r="R29" s="56"/>
      <c r="S29" s="186"/>
      <c r="T29" s="187"/>
      <c r="U29" s="55"/>
      <c r="V29" s="181"/>
      <c r="W29" s="55"/>
      <c r="X29" s="56"/>
      <c r="Y29" s="186"/>
      <c r="Z29" s="187"/>
      <c r="AA29" s="55"/>
      <c r="AB29" s="181"/>
      <c r="AC29" s="55"/>
      <c r="AD29" s="56"/>
      <c r="AE29" s="186"/>
      <c r="AF29" s="187"/>
      <c r="AG29" s="55"/>
      <c r="AH29" s="181"/>
      <c r="AI29" s="55"/>
      <c r="AJ29" s="56"/>
      <c r="AK29" s="186"/>
      <c r="AL29" s="187"/>
      <c r="AM29" s="55"/>
      <c r="AN29" s="181"/>
      <c r="AO29" s="55"/>
      <c r="AP29" s="56"/>
      <c r="AQ29" s="186"/>
      <c r="AR29" s="187"/>
      <c r="AS29" s="55"/>
      <c r="AT29" s="181"/>
      <c r="AU29" s="55"/>
      <c r="AV29" s="56"/>
      <c r="AW29" s="186"/>
      <c r="AX29" s="187"/>
      <c r="AY29" s="55"/>
      <c r="AZ29" s="181"/>
      <c r="BA29" s="55"/>
      <c r="BB29" s="56"/>
      <c r="BC29" s="186"/>
      <c r="BD29" s="187"/>
      <c r="BE29" s="55"/>
      <c r="BF29" s="181"/>
      <c r="BG29" s="55"/>
      <c r="BH29" s="56"/>
      <c r="BI29" s="186"/>
      <c r="BJ29" s="187"/>
      <c r="BK29" s="55"/>
      <c r="BL29" s="181"/>
      <c r="BM29" s="55"/>
      <c r="BN29" s="56"/>
      <c r="BO29" s="186"/>
      <c r="BP29" s="187"/>
      <c r="BQ29" s="55"/>
      <c r="BR29" s="181"/>
      <c r="BS29" s="55"/>
      <c r="BT29" s="56"/>
      <c r="BU29" s="186"/>
      <c r="BV29" s="187"/>
      <c r="BW29" s="199">
        <f t="shared" si="5"/>
        <v>0</v>
      </c>
      <c r="BX29" s="8"/>
    </row>
    <row r="30" spans="1:76" ht="12" x14ac:dyDescent="0.2">
      <c r="A30" s="44">
        <v>45765</v>
      </c>
      <c r="B30" s="45">
        <v>0</v>
      </c>
      <c r="C30" s="45">
        <v>0</v>
      </c>
      <c r="D30" s="46">
        <f t="shared" si="6"/>
        <v>0</v>
      </c>
      <c r="E30" s="47">
        <f t="shared" si="7"/>
        <v>0</v>
      </c>
      <c r="F30" s="45">
        <v>0</v>
      </c>
      <c r="G30" s="46"/>
      <c r="H30" s="49" t="str">
        <f t="shared" si="0"/>
        <v>+</v>
      </c>
      <c r="I30" s="50">
        <f t="shared" si="1"/>
        <v>0</v>
      </c>
      <c r="J30" s="50">
        <f t="shared" si="2"/>
        <v>0</v>
      </c>
      <c r="K30" s="46" t="str">
        <f t="shared" si="3"/>
        <v>ok</v>
      </c>
      <c r="L30" s="51"/>
      <c r="M30" s="177"/>
      <c r="N30" s="52">
        <f t="shared" si="4"/>
        <v>0</v>
      </c>
      <c r="O30" s="55"/>
      <c r="P30" s="181"/>
      <c r="Q30" s="55"/>
      <c r="R30" s="56"/>
      <c r="S30" s="186"/>
      <c r="T30" s="187"/>
      <c r="U30" s="55"/>
      <c r="V30" s="181"/>
      <c r="W30" s="55"/>
      <c r="X30" s="56"/>
      <c r="Y30" s="186"/>
      <c r="Z30" s="187"/>
      <c r="AA30" s="55"/>
      <c r="AB30" s="181"/>
      <c r="AC30" s="55"/>
      <c r="AD30" s="56"/>
      <c r="AE30" s="186"/>
      <c r="AF30" s="187"/>
      <c r="AG30" s="55"/>
      <c r="AH30" s="181"/>
      <c r="AI30" s="55"/>
      <c r="AJ30" s="56"/>
      <c r="AK30" s="186"/>
      <c r="AL30" s="187"/>
      <c r="AM30" s="55"/>
      <c r="AN30" s="181"/>
      <c r="AO30" s="55"/>
      <c r="AP30" s="56"/>
      <c r="AQ30" s="186"/>
      <c r="AR30" s="187"/>
      <c r="AS30" s="55"/>
      <c r="AT30" s="181"/>
      <c r="AU30" s="55"/>
      <c r="AV30" s="56"/>
      <c r="AW30" s="186"/>
      <c r="AX30" s="187"/>
      <c r="AY30" s="55"/>
      <c r="AZ30" s="181"/>
      <c r="BA30" s="55"/>
      <c r="BB30" s="56"/>
      <c r="BC30" s="186"/>
      <c r="BD30" s="187"/>
      <c r="BE30" s="55"/>
      <c r="BF30" s="181"/>
      <c r="BG30" s="55"/>
      <c r="BH30" s="56"/>
      <c r="BI30" s="186"/>
      <c r="BJ30" s="187"/>
      <c r="BK30" s="55"/>
      <c r="BL30" s="181"/>
      <c r="BM30" s="55"/>
      <c r="BN30" s="56"/>
      <c r="BO30" s="186"/>
      <c r="BP30" s="187"/>
      <c r="BQ30" s="55"/>
      <c r="BR30" s="181"/>
      <c r="BS30" s="55"/>
      <c r="BT30" s="56"/>
      <c r="BU30" s="186"/>
      <c r="BV30" s="187"/>
      <c r="BW30" s="199">
        <f t="shared" si="5"/>
        <v>0</v>
      </c>
      <c r="BX30" s="8"/>
    </row>
    <row r="31" spans="1:76" ht="12" x14ac:dyDescent="0.2">
      <c r="A31" s="44">
        <v>45766</v>
      </c>
      <c r="B31" s="45">
        <v>0</v>
      </c>
      <c r="C31" s="45">
        <v>0</v>
      </c>
      <c r="D31" s="46">
        <f t="shared" si="6"/>
        <v>0</v>
      </c>
      <c r="E31" s="47">
        <f t="shared" si="7"/>
        <v>0</v>
      </c>
      <c r="F31" s="45">
        <v>0</v>
      </c>
      <c r="G31" s="46"/>
      <c r="H31" s="49" t="str">
        <f t="shared" si="0"/>
        <v>+</v>
      </c>
      <c r="I31" s="50">
        <f t="shared" si="1"/>
        <v>0</v>
      </c>
      <c r="J31" s="50">
        <f t="shared" si="2"/>
        <v>0</v>
      </c>
      <c r="K31" s="46" t="str">
        <f t="shared" si="3"/>
        <v>ok</v>
      </c>
      <c r="L31" s="51"/>
      <c r="M31" s="177"/>
      <c r="N31" s="52">
        <f t="shared" si="4"/>
        <v>0</v>
      </c>
      <c r="O31" s="55"/>
      <c r="P31" s="181"/>
      <c r="Q31" s="55"/>
      <c r="R31" s="56"/>
      <c r="S31" s="186"/>
      <c r="T31" s="187"/>
      <c r="U31" s="55"/>
      <c r="V31" s="181"/>
      <c r="W31" s="55"/>
      <c r="X31" s="56"/>
      <c r="Y31" s="186"/>
      <c r="Z31" s="187"/>
      <c r="AA31" s="55"/>
      <c r="AB31" s="181"/>
      <c r="AC31" s="55"/>
      <c r="AD31" s="56"/>
      <c r="AE31" s="186"/>
      <c r="AF31" s="187"/>
      <c r="AG31" s="55"/>
      <c r="AH31" s="181"/>
      <c r="AI31" s="55"/>
      <c r="AJ31" s="56"/>
      <c r="AK31" s="186"/>
      <c r="AL31" s="187"/>
      <c r="AM31" s="55"/>
      <c r="AN31" s="181"/>
      <c r="AO31" s="55"/>
      <c r="AP31" s="56"/>
      <c r="AQ31" s="186"/>
      <c r="AR31" s="187"/>
      <c r="AS31" s="55"/>
      <c r="AT31" s="181"/>
      <c r="AU31" s="55"/>
      <c r="AV31" s="56"/>
      <c r="AW31" s="186"/>
      <c r="AX31" s="187"/>
      <c r="AY31" s="55"/>
      <c r="AZ31" s="181"/>
      <c r="BA31" s="55"/>
      <c r="BB31" s="56"/>
      <c r="BC31" s="186"/>
      <c r="BD31" s="187"/>
      <c r="BE31" s="55"/>
      <c r="BF31" s="181"/>
      <c r="BG31" s="55"/>
      <c r="BH31" s="56"/>
      <c r="BI31" s="186"/>
      <c r="BJ31" s="187"/>
      <c r="BK31" s="55"/>
      <c r="BL31" s="181"/>
      <c r="BM31" s="55"/>
      <c r="BN31" s="56"/>
      <c r="BO31" s="186"/>
      <c r="BP31" s="187"/>
      <c r="BQ31" s="55"/>
      <c r="BR31" s="181"/>
      <c r="BS31" s="55"/>
      <c r="BT31" s="56"/>
      <c r="BU31" s="186"/>
      <c r="BV31" s="187"/>
      <c r="BW31" s="199">
        <f t="shared" si="5"/>
        <v>0</v>
      </c>
      <c r="BX31" s="8"/>
    </row>
    <row r="32" spans="1:76" ht="12" x14ac:dyDescent="0.2">
      <c r="A32" s="44">
        <v>45767</v>
      </c>
      <c r="B32" s="45">
        <v>0</v>
      </c>
      <c r="C32" s="45">
        <v>0</v>
      </c>
      <c r="D32" s="46">
        <f t="shared" si="6"/>
        <v>0</v>
      </c>
      <c r="E32" s="47">
        <f t="shared" si="7"/>
        <v>0</v>
      </c>
      <c r="F32" s="45">
        <v>0</v>
      </c>
      <c r="G32" s="46"/>
      <c r="H32" s="49" t="str">
        <f t="shared" si="0"/>
        <v>+</v>
      </c>
      <c r="I32" s="50">
        <f t="shared" si="1"/>
        <v>0</v>
      </c>
      <c r="J32" s="50">
        <f t="shared" si="2"/>
        <v>0</v>
      </c>
      <c r="K32" s="46" t="str">
        <f t="shared" si="3"/>
        <v>ok</v>
      </c>
      <c r="L32" s="51"/>
      <c r="M32" s="177"/>
      <c r="N32" s="52">
        <f t="shared" si="4"/>
        <v>0</v>
      </c>
      <c r="O32" s="55"/>
      <c r="P32" s="181"/>
      <c r="Q32" s="55"/>
      <c r="R32" s="56"/>
      <c r="S32" s="186"/>
      <c r="T32" s="187"/>
      <c r="U32" s="55"/>
      <c r="V32" s="181"/>
      <c r="W32" s="55"/>
      <c r="X32" s="56"/>
      <c r="Y32" s="186"/>
      <c r="Z32" s="187"/>
      <c r="AA32" s="55"/>
      <c r="AB32" s="181"/>
      <c r="AC32" s="55"/>
      <c r="AD32" s="56"/>
      <c r="AE32" s="186"/>
      <c r="AF32" s="187"/>
      <c r="AG32" s="55"/>
      <c r="AH32" s="181"/>
      <c r="AI32" s="55"/>
      <c r="AJ32" s="56"/>
      <c r="AK32" s="186"/>
      <c r="AL32" s="187"/>
      <c r="AM32" s="55"/>
      <c r="AN32" s="181"/>
      <c r="AO32" s="55"/>
      <c r="AP32" s="56"/>
      <c r="AQ32" s="186"/>
      <c r="AR32" s="187"/>
      <c r="AS32" s="55"/>
      <c r="AT32" s="181"/>
      <c r="AU32" s="55"/>
      <c r="AV32" s="56"/>
      <c r="AW32" s="186"/>
      <c r="AX32" s="187"/>
      <c r="AY32" s="55"/>
      <c r="AZ32" s="181"/>
      <c r="BA32" s="55"/>
      <c r="BB32" s="56"/>
      <c r="BC32" s="186"/>
      <c r="BD32" s="187"/>
      <c r="BE32" s="55"/>
      <c r="BF32" s="181"/>
      <c r="BG32" s="55"/>
      <c r="BH32" s="56"/>
      <c r="BI32" s="186"/>
      <c r="BJ32" s="187"/>
      <c r="BK32" s="55"/>
      <c r="BL32" s="181"/>
      <c r="BM32" s="55"/>
      <c r="BN32" s="56"/>
      <c r="BO32" s="186"/>
      <c r="BP32" s="187"/>
      <c r="BQ32" s="55"/>
      <c r="BR32" s="181"/>
      <c r="BS32" s="55"/>
      <c r="BT32" s="56"/>
      <c r="BU32" s="186"/>
      <c r="BV32" s="187"/>
      <c r="BW32" s="199">
        <f t="shared" si="5"/>
        <v>0</v>
      </c>
      <c r="BX32" s="8"/>
    </row>
    <row r="33" spans="1:76" ht="12" x14ac:dyDescent="0.2">
      <c r="A33" s="44">
        <v>45768</v>
      </c>
      <c r="B33" s="45">
        <v>0</v>
      </c>
      <c r="C33" s="45">
        <v>0</v>
      </c>
      <c r="D33" s="46">
        <f t="shared" si="6"/>
        <v>0</v>
      </c>
      <c r="E33" s="47">
        <f t="shared" si="7"/>
        <v>0</v>
      </c>
      <c r="F33" s="45">
        <v>0</v>
      </c>
      <c r="G33" s="46"/>
      <c r="H33" s="49" t="str">
        <f t="shared" si="0"/>
        <v>+</v>
      </c>
      <c r="I33" s="50">
        <f t="shared" si="1"/>
        <v>0</v>
      </c>
      <c r="J33" s="50">
        <f t="shared" si="2"/>
        <v>0</v>
      </c>
      <c r="K33" s="46" t="str">
        <f t="shared" si="3"/>
        <v>ok</v>
      </c>
      <c r="L33" s="51"/>
      <c r="M33" s="177"/>
      <c r="N33" s="52">
        <f t="shared" si="4"/>
        <v>0</v>
      </c>
      <c r="O33" s="55"/>
      <c r="P33" s="181"/>
      <c r="Q33" s="55"/>
      <c r="R33" s="56"/>
      <c r="S33" s="186"/>
      <c r="T33" s="187"/>
      <c r="U33" s="55"/>
      <c r="V33" s="181"/>
      <c r="W33" s="55"/>
      <c r="X33" s="56"/>
      <c r="Y33" s="186"/>
      <c r="Z33" s="187"/>
      <c r="AA33" s="55"/>
      <c r="AB33" s="181"/>
      <c r="AC33" s="55"/>
      <c r="AD33" s="56"/>
      <c r="AE33" s="186"/>
      <c r="AF33" s="187"/>
      <c r="AG33" s="55"/>
      <c r="AH33" s="181"/>
      <c r="AI33" s="55"/>
      <c r="AJ33" s="56"/>
      <c r="AK33" s="186"/>
      <c r="AL33" s="187"/>
      <c r="AM33" s="55"/>
      <c r="AN33" s="181"/>
      <c r="AO33" s="55"/>
      <c r="AP33" s="56"/>
      <c r="AQ33" s="186"/>
      <c r="AR33" s="187"/>
      <c r="AS33" s="55"/>
      <c r="AT33" s="181"/>
      <c r="AU33" s="55"/>
      <c r="AV33" s="56"/>
      <c r="AW33" s="186"/>
      <c r="AX33" s="187"/>
      <c r="AY33" s="55"/>
      <c r="AZ33" s="181"/>
      <c r="BA33" s="55"/>
      <c r="BB33" s="56"/>
      <c r="BC33" s="186"/>
      <c r="BD33" s="187"/>
      <c r="BE33" s="55"/>
      <c r="BF33" s="181"/>
      <c r="BG33" s="55"/>
      <c r="BH33" s="56"/>
      <c r="BI33" s="186"/>
      <c r="BJ33" s="187"/>
      <c r="BK33" s="55"/>
      <c r="BL33" s="181"/>
      <c r="BM33" s="55"/>
      <c r="BN33" s="56"/>
      <c r="BO33" s="186"/>
      <c r="BP33" s="187"/>
      <c r="BQ33" s="55"/>
      <c r="BR33" s="181"/>
      <c r="BS33" s="55"/>
      <c r="BT33" s="56"/>
      <c r="BU33" s="186"/>
      <c r="BV33" s="187"/>
      <c r="BW33" s="199">
        <f t="shared" si="5"/>
        <v>0</v>
      </c>
      <c r="BX33" s="8"/>
    </row>
    <row r="34" spans="1:76" ht="12" x14ac:dyDescent="0.2">
      <c r="A34" s="44">
        <v>45769</v>
      </c>
      <c r="B34" s="45">
        <v>0</v>
      </c>
      <c r="C34" s="45">
        <v>0</v>
      </c>
      <c r="D34" s="46">
        <f t="shared" si="6"/>
        <v>0</v>
      </c>
      <c r="E34" s="47">
        <f t="shared" si="7"/>
        <v>0</v>
      </c>
      <c r="F34" s="45">
        <v>0</v>
      </c>
      <c r="G34" s="46"/>
      <c r="H34" s="49" t="str">
        <f t="shared" si="0"/>
        <v>+</v>
      </c>
      <c r="I34" s="50">
        <f t="shared" si="1"/>
        <v>0</v>
      </c>
      <c r="J34" s="50">
        <f t="shared" si="2"/>
        <v>0</v>
      </c>
      <c r="K34" s="46" t="str">
        <f t="shared" si="3"/>
        <v>ok</v>
      </c>
      <c r="L34" s="51"/>
      <c r="M34" s="177"/>
      <c r="N34" s="52">
        <f t="shared" si="4"/>
        <v>0</v>
      </c>
      <c r="O34" s="55"/>
      <c r="P34" s="181"/>
      <c r="Q34" s="55"/>
      <c r="R34" s="56"/>
      <c r="S34" s="186"/>
      <c r="T34" s="187"/>
      <c r="U34" s="55"/>
      <c r="V34" s="181"/>
      <c r="W34" s="55"/>
      <c r="X34" s="56"/>
      <c r="Y34" s="186"/>
      <c r="Z34" s="187"/>
      <c r="AA34" s="55"/>
      <c r="AB34" s="181"/>
      <c r="AC34" s="55"/>
      <c r="AD34" s="56"/>
      <c r="AE34" s="186"/>
      <c r="AF34" s="187"/>
      <c r="AG34" s="55"/>
      <c r="AH34" s="181"/>
      <c r="AI34" s="55"/>
      <c r="AJ34" s="56"/>
      <c r="AK34" s="186"/>
      <c r="AL34" s="187"/>
      <c r="AM34" s="55"/>
      <c r="AN34" s="181"/>
      <c r="AO34" s="55"/>
      <c r="AP34" s="56"/>
      <c r="AQ34" s="186"/>
      <c r="AR34" s="187"/>
      <c r="AS34" s="55"/>
      <c r="AT34" s="181"/>
      <c r="AU34" s="55"/>
      <c r="AV34" s="56"/>
      <c r="AW34" s="186"/>
      <c r="AX34" s="187"/>
      <c r="AY34" s="55"/>
      <c r="AZ34" s="181"/>
      <c r="BA34" s="55"/>
      <c r="BB34" s="56"/>
      <c r="BC34" s="186"/>
      <c r="BD34" s="187"/>
      <c r="BE34" s="55"/>
      <c r="BF34" s="181"/>
      <c r="BG34" s="55"/>
      <c r="BH34" s="56"/>
      <c r="BI34" s="186"/>
      <c r="BJ34" s="187"/>
      <c r="BK34" s="55"/>
      <c r="BL34" s="181"/>
      <c r="BM34" s="55"/>
      <c r="BN34" s="56"/>
      <c r="BO34" s="186"/>
      <c r="BP34" s="187"/>
      <c r="BQ34" s="55"/>
      <c r="BR34" s="181"/>
      <c r="BS34" s="55"/>
      <c r="BT34" s="56"/>
      <c r="BU34" s="186"/>
      <c r="BV34" s="187"/>
      <c r="BW34" s="199">
        <f t="shared" si="5"/>
        <v>0</v>
      </c>
      <c r="BX34" s="8"/>
    </row>
    <row r="35" spans="1:76" ht="12" x14ac:dyDescent="0.2">
      <c r="A35" s="44">
        <v>45770</v>
      </c>
      <c r="B35" s="45">
        <v>0</v>
      </c>
      <c r="C35" s="45">
        <v>0</v>
      </c>
      <c r="D35" s="46">
        <f t="shared" si="6"/>
        <v>0</v>
      </c>
      <c r="E35" s="47">
        <f t="shared" si="7"/>
        <v>0</v>
      </c>
      <c r="F35" s="45">
        <v>0</v>
      </c>
      <c r="G35" s="46"/>
      <c r="H35" s="49" t="str">
        <f t="shared" si="0"/>
        <v>+</v>
      </c>
      <c r="I35" s="50">
        <f t="shared" si="1"/>
        <v>0</v>
      </c>
      <c r="J35" s="50">
        <f t="shared" si="2"/>
        <v>0</v>
      </c>
      <c r="K35" s="46" t="str">
        <f t="shared" si="3"/>
        <v>ok</v>
      </c>
      <c r="L35" s="51"/>
      <c r="M35" s="177"/>
      <c r="N35" s="52">
        <f t="shared" si="4"/>
        <v>0</v>
      </c>
      <c r="O35" s="55"/>
      <c r="P35" s="181"/>
      <c r="Q35" s="55"/>
      <c r="R35" s="56"/>
      <c r="S35" s="186"/>
      <c r="T35" s="187"/>
      <c r="U35" s="55"/>
      <c r="V35" s="181"/>
      <c r="W35" s="55"/>
      <c r="X35" s="56"/>
      <c r="Y35" s="186"/>
      <c r="Z35" s="187"/>
      <c r="AA35" s="55"/>
      <c r="AB35" s="181"/>
      <c r="AC35" s="55"/>
      <c r="AD35" s="56"/>
      <c r="AE35" s="186"/>
      <c r="AF35" s="187"/>
      <c r="AG35" s="55"/>
      <c r="AH35" s="181"/>
      <c r="AI35" s="55"/>
      <c r="AJ35" s="56"/>
      <c r="AK35" s="186"/>
      <c r="AL35" s="187"/>
      <c r="AM35" s="55"/>
      <c r="AN35" s="181"/>
      <c r="AO35" s="55"/>
      <c r="AP35" s="56"/>
      <c r="AQ35" s="186"/>
      <c r="AR35" s="187"/>
      <c r="AS35" s="55"/>
      <c r="AT35" s="181"/>
      <c r="AU35" s="55"/>
      <c r="AV35" s="56"/>
      <c r="AW35" s="186"/>
      <c r="AX35" s="187"/>
      <c r="AY35" s="55"/>
      <c r="AZ35" s="181"/>
      <c r="BA35" s="55"/>
      <c r="BB35" s="56"/>
      <c r="BC35" s="186"/>
      <c r="BD35" s="187"/>
      <c r="BE35" s="55"/>
      <c r="BF35" s="181"/>
      <c r="BG35" s="55"/>
      <c r="BH35" s="56"/>
      <c r="BI35" s="186"/>
      <c r="BJ35" s="187"/>
      <c r="BK35" s="55"/>
      <c r="BL35" s="181"/>
      <c r="BM35" s="55"/>
      <c r="BN35" s="56"/>
      <c r="BO35" s="186"/>
      <c r="BP35" s="187"/>
      <c r="BQ35" s="55"/>
      <c r="BR35" s="181"/>
      <c r="BS35" s="55"/>
      <c r="BT35" s="56"/>
      <c r="BU35" s="186"/>
      <c r="BV35" s="187"/>
      <c r="BW35" s="199">
        <f t="shared" si="5"/>
        <v>0</v>
      </c>
      <c r="BX35" s="8"/>
    </row>
    <row r="36" spans="1:76" ht="12" x14ac:dyDescent="0.2">
      <c r="A36" s="44">
        <v>45771</v>
      </c>
      <c r="B36" s="45">
        <v>0</v>
      </c>
      <c r="C36" s="45">
        <v>0</v>
      </c>
      <c r="D36" s="46">
        <f t="shared" si="6"/>
        <v>0</v>
      </c>
      <c r="E36" s="47">
        <f t="shared" si="7"/>
        <v>0</v>
      </c>
      <c r="F36" s="45">
        <v>0</v>
      </c>
      <c r="G36" s="46"/>
      <c r="H36" s="49" t="str">
        <f t="shared" si="0"/>
        <v>+</v>
      </c>
      <c r="I36" s="50">
        <f t="shared" si="1"/>
        <v>0</v>
      </c>
      <c r="J36" s="50">
        <f t="shared" si="2"/>
        <v>0</v>
      </c>
      <c r="K36" s="46" t="str">
        <f t="shared" si="3"/>
        <v>ok</v>
      </c>
      <c r="L36" s="51"/>
      <c r="M36" s="177"/>
      <c r="N36" s="52">
        <f t="shared" si="4"/>
        <v>0</v>
      </c>
      <c r="O36" s="55"/>
      <c r="P36" s="181"/>
      <c r="Q36" s="55"/>
      <c r="R36" s="56"/>
      <c r="S36" s="186"/>
      <c r="T36" s="187"/>
      <c r="U36" s="55"/>
      <c r="V36" s="181"/>
      <c r="W36" s="55"/>
      <c r="X36" s="56"/>
      <c r="Y36" s="186"/>
      <c r="Z36" s="187"/>
      <c r="AA36" s="55"/>
      <c r="AB36" s="181"/>
      <c r="AC36" s="55"/>
      <c r="AD36" s="56"/>
      <c r="AE36" s="186"/>
      <c r="AF36" s="187"/>
      <c r="AG36" s="55"/>
      <c r="AH36" s="181"/>
      <c r="AI36" s="55"/>
      <c r="AJ36" s="56"/>
      <c r="AK36" s="186"/>
      <c r="AL36" s="187"/>
      <c r="AM36" s="55"/>
      <c r="AN36" s="181"/>
      <c r="AO36" s="55"/>
      <c r="AP36" s="56"/>
      <c r="AQ36" s="186"/>
      <c r="AR36" s="187"/>
      <c r="AS36" s="55"/>
      <c r="AT36" s="181"/>
      <c r="AU36" s="55"/>
      <c r="AV36" s="56"/>
      <c r="AW36" s="186"/>
      <c r="AX36" s="187"/>
      <c r="AY36" s="55"/>
      <c r="AZ36" s="181"/>
      <c r="BA36" s="55"/>
      <c r="BB36" s="56"/>
      <c r="BC36" s="186"/>
      <c r="BD36" s="187"/>
      <c r="BE36" s="55"/>
      <c r="BF36" s="181"/>
      <c r="BG36" s="55"/>
      <c r="BH36" s="56"/>
      <c r="BI36" s="186"/>
      <c r="BJ36" s="187"/>
      <c r="BK36" s="55"/>
      <c r="BL36" s="181"/>
      <c r="BM36" s="55"/>
      <c r="BN36" s="56"/>
      <c r="BO36" s="186"/>
      <c r="BP36" s="187"/>
      <c r="BQ36" s="55"/>
      <c r="BR36" s="181"/>
      <c r="BS36" s="55"/>
      <c r="BT36" s="56"/>
      <c r="BU36" s="186"/>
      <c r="BV36" s="187"/>
      <c r="BW36" s="199">
        <f t="shared" si="5"/>
        <v>0</v>
      </c>
      <c r="BX36" s="8"/>
    </row>
    <row r="37" spans="1:76" ht="12" x14ac:dyDescent="0.2">
      <c r="A37" s="44">
        <v>45772</v>
      </c>
      <c r="B37" s="45">
        <v>0</v>
      </c>
      <c r="C37" s="45">
        <v>0</v>
      </c>
      <c r="D37" s="46">
        <f t="shared" si="6"/>
        <v>0</v>
      </c>
      <c r="E37" s="47">
        <f t="shared" si="7"/>
        <v>0</v>
      </c>
      <c r="F37" s="45">
        <v>0</v>
      </c>
      <c r="G37" s="46"/>
      <c r="H37" s="49" t="str">
        <f t="shared" si="0"/>
        <v>+</v>
      </c>
      <c r="I37" s="50">
        <f t="shared" si="1"/>
        <v>0</v>
      </c>
      <c r="J37" s="50">
        <f t="shared" si="2"/>
        <v>0</v>
      </c>
      <c r="K37" s="46" t="str">
        <f t="shared" si="3"/>
        <v>ok</v>
      </c>
      <c r="L37" s="51"/>
      <c r="M37" s="177"/>
      <c r="N37" s="52">
        <f t="shared" si="4"/>
        <v>0</v>
      </c>
      <c r="O37" s="55"/>
      <c r="P37" s="181"/>
      <c r="Q37" s="55"/>
      <c r="R37" s="56"/>
      <c r="S37" s="186"/>
      <c r="T37" s="187"/>
      <c r="U37" s="55"/>
      <c r="V37" s="181"/>
      <c r="W37" s="55"/>
      <c r="X37" s="56"/>
      <c r="Y37" s="186"/>
      <c r="Z37" s="187"/>
      <c r="AA37" s="55"/>
      <c r="AB37" s="181"/>
      <c r="AC37" s="55"/>
      <c r="AD37" s="56"/>
      <c r="AE37" s="186"/>
      <c r="AF37" s="187"/>
      <c r="AG37" s="55"/>
      <c r="AH37" s="181"/>
      <c r="AI37" s="55"/>
      <c r="AJ37" s="56"/>
      <c r="AK37" s="186"/>
      <c r="AL37" s="187"/>
      <c r="AM37" s="55"/>
      <c r="AN37" s="181"/>
      <c r="AO37" s="55"/>
      <c r="AP37" s="56"/>
      <c r="AQ37" s="186"/>
      <c r="AR37" s="187"/>
      <c r="AS37" s="55"/>
      <c r="AT37" s="181"/>
      <c r="AU37" s="55"/>
      <c r="AV37" s="56"/>
      <c r="AW37" s="186"/>
      <c r="AX37" s="187"/>
      <c r="AY37" s="55"/>
      <c r="AZ37" s="181"/>
      <c r="BA37" s="55"/>
      <c r="BB37" s="56"/>
      <c r="BC37" s="186"/>
      <c r="BD37" s="187"/>
      <c r="BE37" s="55"/>
      <c r="BF37" s="181"/>
      <c r="BG37" s="55"/>
      <c r="BH37" s="56"/>
      <c r="BI37" s="186"/>
      <c r="BJ37" s="187"/>
      <c r="BK37" s="55"/>
      <c r="BL37" s="181"/>
      <c r="BM37" s="55"/>
      <c r="BN37" s="56"/>
      <c r="BO37" s="186"/>
      <c r="BP37" s="187"/>
      <c r="BQ37" s="55"/>
      <c r="BR37" s="181"/>
      <c r="BS37" s="55"/>
      <c r="BT37" s="56"/>
      <c r="BU37" s="186"/>
      <c r="BV37" s="187"/>
      <c r="BW37" s="199">
        <f t="shared" si="5"/>
        <v>0</v>
      </c>
      <c r="BX37" s="8"/>
    </row>
    <row r="38" spans="1:76" ht="12" x14ac:dyDescent="0.2">
      <c r="A38" s="44">
        <v>45773</v>
      </c>
      <c r="B38" s="45">
        <v>0</v>
      </c>
      <c r="C38" s="45">
        <v>0</v>
      </c>
      <c r="D38" s="46">
        <f t="shared" si="6"/>
        <v>0</v>
      </c>
      <c r="E38" s="47">
        <f t="shared" si="7"/>
        <v>0</v>
      </c>
      <c r="F38" s="45">
        <v>0</v>
      </c>
      <c r="G38" s="46"/>
      <c r="H38" s="49" t="str">
        <f t="shared" si="0"/>
        <v>+</v>
      </c>
      <c r="I38" s="50">
        <f t="shared" si="1"/>
        <v>0</v>
      </c>
      <c r="J38" s="50">
        <f t="shared" si="2"/>
        <v>0</v>
      </c>
      <c r="K38" s="46" t="str">
        <f t="shared" si="3"/>
        <v>ok</v>
      </c>
      <c r="L38" s="51"/>
      <c r="M38" s="177"/>
      <c r="N38" s="52">
        <f t="shared" si="4"/>
        <v>0</v>
      </c>
      <c r="O38" s="55"/>
      <c r="P38" s="181"/>
      <c r="Q38" s="55"/>
      <c r="R38" s="56"/>
      <c r="S38" s="186"/>
      <c r="T38" s="187"/>
      <c r="U38" s="55"/>
      <c r="V38" s="181"/>
      <c r="W38" s="55"/>
      <c r="X38" s="56"/>
      <c r="Y38" s="186"/>
      <c r="Z38" s="187"/>
      <c r="AA38" s="55"/>
      <c r="AB38" s="181"/>
      <c r="AC38" s="55"/>
      <c r="AD38" s="56"/>
      <c r="AE38" s="186"/>
      <c r="AF38" s="187"/>
      <c r="AG38" s="55"/>
      <c r="AH38" s="181"/>
      <c r="AI38" s="55"/>
      <c r="AJ38" s="56"/>
      <c r="AK38" s="186"/>
      <c r="AL38" s="187"/>
      <c r="AM38" s="55"/>
      <c r="AN38" s="181"/>
      <c r="AO38" s="55"/>
      <c r="AP38" s="56"/>
      <c r="AQ38" s="186"/>
      <c r="AR38" s="187"/>
      <c r="AS38" s="55"/>
      <c r="AT38" s="181"/>
      <c r="AU38" s="55"/>
      <c r="AV38" s="56"/>
      <c r="AW38" s="186"/>
      <c r="AX38" s="187"/>
      <c r="AY38" s="55"/>
      <c r="AZ38" s="181"/>
      <c r="BA38" s="55"/>
      <c r="BB38" s="56"/>
      <c r="BC38" s="186"/>
      <c r="BD38" s="187"/>
      <c r="BE38" s="55"/>
      <c r="BF38" s="181"/>
      <c r="BG38" s="55"/>
      <c r="BH38" s="56"/>
      <c r="BI38" s="186"/>
      <c r="BJ38" s="187"/>
      <c r="BK38" s="55"/>
      <c r="BL38" s="181"/>
      <c r="BM38" s="55"/>
      <c r="BN38" s="56"/>
      <c r="BO38" s="186"/>
      <c r="BP38" s="187"/>
      <c r="BQ38" s="55"/>
      <c r="BR38" s="181"/>
      <c r="BS38" s="55"/>
      <c r="BT38" s="56"/>
      <c r="BU38" s="186"/>
      <c r="BV38" s="187"/>
      <c r="BW38" s="199">
        <f t="shared" si="5"/>
        <v>0</v>
      </c>
      <c r="BX38" s="8"/>
    </row>
    <row r="39" spans="1:76" ht="12" x14ac:dyDescent="0.2">
      <c r="A39" s="44">
        <v>45774</v>
      </c>
      <c r="B39" s="45">
        <v>0</v>
      </c>
      <c r="C39" s="45">
        <v>0</v>
      </c>
      <c r="D39" s="46">
        <f>C39-B39-G39-F39</f>
        <v>0</v>
      </c>
      <c r="E39" s="47">
        <f>IF(C39&gt;0,$F$1,0)</f>
        <v>0</v>
      </c>
      <c r="F39" s="45">
        <v>0</v>
      </c>
      <c r="G39" s="46"/>
      <c r="H39" s="49" t="str">
        <f t="shared" si="0"/>
        <v>+</v>
      </c>
      <c r="I39" s="50">
        <f t="shared" si="1"/>
        <v>0</v>
      </c>
      <c r="J39" s="50">
        <f t="shared" si="2"/>
        <v>0</v>
      </c>
      <c r="K39" s="46" t="str">
        <f t="shared" si="3"/>
        <v>ok</v>
      </c>
      <c r="L39" s="51"/>
      <c r="M39" s="177"/>
      <c r="N39" s="52">
        <f t="shared" si="4"/>
        <v>0</v>
      </c>
      <c r="O39" s="55"/>
      <c r="P39" s="181"/>
      <c r="Q39" s="55"/>
      <c r="R39" s="56"/>
      <c r="S39" s="186"/>
      <c r="T39" s="187"/>
      <c r="U39" s="55"/>
      <c r="V39" s="181"/>
      <c r="W39" s="55"/>
      <c r="X39" s="56"/>
      <c r="Y39" s="186"/>
      <c r="Z39" s="187"/>
      <c r="AA39" s="55"/>
      <c r="AB39" s="181"/>
      <c r="AC39" s="55"/>
      <c r="AD39" s="56"/>
      <c r="AE39" s="186"/>
      <c r="AF39" s="187"/>
      <c r="AG39" s="55"/>
      <c r="AH39" s="181"/>
      <c r="AI39" s="55"/>
      <c r="AJ39" s="56"/>
      <c r="AK39" s="186"/>
      <c r="AL39" s="187"/>
      <c r="AM39" s="55"/>
      <c r="AN39" s="181"/>
      <c r="AO39" s="55"/>
      <c r="AP39" s="56"/>
      <c r="AQ39" s="186"/>
      <c r="AR39" s="187"/>
      <c r="AS39" s="55"/>
      <c r="AT39" s="181"/>
      <c r="AU39" s="55"/>
      <c r="AV39" s="56"/>
      <c r="AW39" s="186"/>
      <c r="AX39" s="187"/>
      <c r="AY39" s="55"/>
      <c r="AZ39" s="181"/>
      <c r="BA39" s="55"/>
      <c r="BB39" s="56"/>
      <c r="BC39" s="186"/>
      <c r="BD39" s="187"/>
      <c r="BE39" s="55"/>
      <c r="BF39" s="181"/>
      <c r="BG39" s="55"/>
      <c r="BH39" s="56"/>
      <c r="BI39" s="186"/>
      <c r="BJ39" s="187"/>
      <c r="BK39" s="55"/>
      <c r="BL39" s="181"/>
      <c r="BM39" s="55"/>
      <c r="BN39" s="56"/>
      <c r="BO39" s="186"/>
      <c r="BP39" s="187"/>
      <c r="BQ39" s="55"/>
      <c r="BR39" s="181"/>
      <c r="BS39" s="55"/>
      <c r="BT39" s="56"/>
      <c r="BU39" s="186"/>
      <c r="BV39" s="187"/>
      <c r="BW39" s="199">
        <f t="shared" si="5"/>
        <v>0</v>
      </c>
      <c r="BX39" s="8"/>
    </row>
    <row r="40" spans="1:76" ht="12" x14ac:dyDescent="0.2">
      <c r="A40" s="44">
        <v>45775</v>
      </c>
      <c r="B40" s="45">
        <v>0</v>
      </c>
      <c r="C40" s="45">
        <v>0</v>
      </c>
      <c r="D40" s="46">
        <f t="shared" si="6"/>
        <v>0</v>
      </c>
      <c r="E40" s="47">
        <f t="shared" si="7"/>
        <v>0</v>
      </c>
      <c r="F40" s="45">
        <v>0</v>
      </c>
      <c r="G40" s="46"/>
      <c r="H40" s="49" t="str">
        <f t="shared" si="0"/>
        <v>+</v>
      </c>
      <c r="I40" s="50">
        <f t="shared" si="1"/>
        <v>0</v>
      </c>
      <c r="J40" s="50">
        <f t="shared" si="2"/>
        <v>0</v>
      </c>
      <c r="K40" s="46" t="str">
        <f t="shared" si="3"/>
        <v>ok</v>
      </c>
      <c r="L40" s="51"/>
      <c r="M40" s="177"/>
      <c r="N40" s="52">
        <f t="shared" si="4"/>
        <v>0</v>
      </c>
      <c r="O40" s="55"/>
      <c r="P40" s="181"/>
      <c r="Q40" s="55"/>
      <c r="R40" s="56"/>
      <c r="S40" s="186"/>
      <c r="T40" s="187"/>
      <c r="U40" s="55"/>
      <c r="V40" s="181"/>
      <c r="W40" s="55"/>
      <c r="X40" s="56"/>
      <c r="Y40" s="186"/>
      <c r="Z40" s="187"/>
      <c r="AA40" s="55"/>
      <c r="AB40" s="181"/>
      <c r="AC40" s="55"/>
      <c r="AD40" s="56"/>
      <c r="AE40" s="186"/>
      <c r="AF40" s="187"/>
      <c r="AG40" s="55"/>
      <c r="AH40" s="181"/>
      <c r="AI40" s="55"/>
      <c r="AJ40" s="56"/>
      <c r="AK40" s="186"/>
      <c r="AL40" s="187"/>
      <c r="AM40" s="55"/>
      <c r="AN40" s="181"/>
      <c r="AO40" s="55"/>
      <c r="AP40" s="56"/>
      <c r="AQ40" s="186"/>
      <c r="AR40" s="187"/>
      <c r="AS40" s="55"/>
      <c r="AT40" s="181"/>
      <c r="AU40" s="55"/>
      <c r="AV40" s="56"/>
      <c r="AW40" s="186"/>
      <c r="AX40" s="187"/>
      <c r="AY40" s="55"/>
      <c r="AZ40" s="181"/>
      <c r="BA40" s="55"/>
      <c r="BB40" s="56"/>
      <c r="BC40" s="186"/>
      <c r="BD40" s="187"/>
      <c r="BE40" s="55"/>
      <c r="BF40" s="181"/>
      <c r="BG40" s="55"/>
      <c r="BH40" s="56"/>
      <c r="BI40" s="186"/>
      <c r="BJ40" s="187"/>
      <c r="BK40" s="55"/>
      <c r="BL40" s="181"/>
      <c r="BM40" s="55"/>
      <c r="BN40" s="56"/>
      <c r="BO40" s="186"/>
      <c r="BP40" s="187"/>
      <c r="BQ40" s="55"/>
      <c r="BR40" s="181"/>
      <c r="BS40" s="55"/>
      <c r="BT40" s="56"/>
      <c r="BU40" s="186"/>
      <c r="BV40" s="187"/>
      <c r="BW40" s="199">
        <f t="shared" si="5"/>
        <v>0</v>
      </c>
      <c r="BX40" s="8"/>
    </row>
    <row r="41" spans="1:76" ht="12" x14ac:dyDescent="0.2">
      <c r="A41" s="44">
        <v>45776</v>
      </c>
      <c r="B41" s="45">
        <v>0</v>
      </c>
      <c r="C41" s="45">
        <v>0</v>
      </c>
      <c r="D41" s="46">
        <f t="shared" si="6"/>
        <v>0</v>
      </c>
      <c r="E41" s="47">
        <f t="shared" si="7"/>
        <v>0</v>
      </c>
      <c r="F41" s="45">
        <v>0</v>
      </c>
      <c r="G41" s="46"/>
      <c r="H41" s="49" t="str">
        <f t="shared" si="0"/>
        <v>+</v>
      </c>
      <c r="I41" s="50">
        <f t="shared" si="1"/>
        <v>0</v>
      </c>
      <c r="J41" s="50">
        <f t="shared" si="2"/>
        <v>0</v>
      </c>
      <c r="K41" s="46" t="str">
        <f t="shared" si="3"/>
        <v>ok</v>
      </c>
      <c r="L41" s="51"/>
      <c r="M41" s="177"/>
      <c r="N41" s="52">
        <f t="shared" si="4"/>
        <v>0</v>
      </c>
      <c r="O41" s="55"/>
      <c r="P41" s="181"/>
      <c r="Q41" s="55"/>
      <c r="R41" s="56"/>
      <c r="S41" s="186"/>
      <c r="T41" s="187"/>
      <c r="U41" s="55"/>
      <c r="V41" s="181"/>
      <c r="W41" s="55"/>
      <c r="X41" s="56"/>
      <c r="Y41" s="186"/>
      <c r="Z41" s="187"/>
      <c r="AA41" s="55"/>
      <c r="AB41" s="181"/>
      <c r="AC41" s="55"/>
      <c r="AD41" s="56"/>
      <c r="AE41" s="186"/>
      <c r="AF41" s="187"/>
      <c r="AG41" s="55"/>
      <c r="AH41" s="181"/>
      <c r="AI41" s="55"/>
      <c r="AJ41" s="56"/>
      <c r="AK41" s="186"/>
      <c r="AL41" s="187"/>
      <c r="AM41" s="55"/>
      <c r="AN41" s="181"/>
      <c r="AO41" s="55"/>
      <c r="AP41" s="56"/>
      <c r="AQ41" s="186"/>
      <c r="AR41" s="187"/>
      <c r="AS41" s="55"/>
      <c r="AT41" s="181"/>
      <c r="AU41" s="55"/>
      <c r="AV41" s="56"/>
      <c r="AW41" s="186"/>
      <c r="AX41" s="187"/>
      <c r="AY41" s="55"/>
      <c r="AZ41" s="181"/>
      <c r="BA41" s="55"/>
      <c r="BB41" s="56"/>
      <c r="BC41" s="186"/>
      <c r="BD41" s="187"/>
      <c r="BE41" s="55"/>
      <c r="BF41" s="181"/>
      <c r="BG41" s="55"/>
      <c r="BH41" s="56"/>
      <c r="BI41" s="186"/>
      <c r="BJ41" s="187"/>
      <c r="BK41" s="55"/>
      <c r="BL41" s="181"/>
      <c r="BM41" s="55"/>
      <c r="BN41" s="56"/>
      <c r="BO41" s="186"/>
      <c r="BP41" s="187"/>
      <c r="BQ41" s="55"/>
      <c r="BR41" s="181"/>
      <c r="BS41" s="55"/>
      <c r="BT41" s="56"/>
      <c r="BU41" s="186"/>
      <c r="BV41" s="187"/>
      <c r="BW41" s="199">
        <f t="shared" si="5"/>
        <v>0</v>
      </c>
      <c r="BX41" s="8"/>
    </row>
    <row r="42" spans="1:76" ht="12" x14ac:dyDescent="0.2">
      <c r="A42" s="44">
        <v>45777</v>
      </c>
      <c r="B42" s="45">
        <v>0</v>
      </c>
      <c r="C42" s="45">
        <v>0</v>
      </c>
      <c r="D42" s="46">
        <f t="shared" si="6"/>
        <v>0</v>
      </c>
      <c r="E42" s="47">
        <f t="shared" si="7"/>
        <v>0</v>
      </c>
      <c r="F42" s="45">
        <v>0</v>
      </c>
      <c r="G42" s="49"/>
      <c r="H42" s="49" t="str">
        <f t="shared" si="0"/>
        <v>+</v>
      </c>
      <c r="I42" s="50">
        <f t="shared" si="1"/>
        <v>0</v>
      </c>
      <c r="J42" s="50">
        <f t="shared" si="2"/>
        <v>0</v>
      </c>
      <c r="K42" s="46" t="str">
        <f t="shared" si="3"/>
        <v>ok</v>
      </c>
      <c r="L42" s="51"/>
      <c r="M42" s="177"/>
      <c r="N42" s="52">
        <f t="shared" si="4"/>
        <v>0</v>
      </c>
      <c r="O42" s="55"/>
      <c r="P42" s="181"/>
      <c r="Q42" s="55"/>
      <c r="R42" s="56"/>
      <c r="S42" s="186"/>
      <c r="T42" s="187"/>
      <c r="U42" s="55"/>
      <c r="V42" s="181"/>
      <c r="W42" s="55"/>
      <c r="X42" s="56"/>
      <c r="Y42" s="186"/>
      <c r="Z42" s="187"/>
      <c r="AA42" s="55"/>
      <c r="AB42" s="181"/>
      <c r="AC42" s="55"/>
      <c r="AD42" s="56"/>
      <c r="AE42" s="186"/>
      <c r="AF42" s="187"/>
      <c r="AG42" s="55"/>
      <c r="AH42" s="181"/>
      <c r="AI42" s="55"/>
      <c r="AJ42" s="56"/>
      <c r="AK42" s="186"/>
      <c r="AL42" s="187"/>
      <c r="AM42" s="55"/>
      <c r="AN42" s="181"/>
      <c r="AO42" s="55"/>
      <c r="AP42" s="56"/>
      <c r="AQ42" s="186"/>
      <c r="AR42" s="187"/>
      <c r="AS42" s="55"/>
      <c r="AT42" s="181"/>
      <c r="AU42" s="55"/>
      <c r="AV42" s="56"/>
      <c r="AW42" s="186"/>
      <c r="AX42" s="187"/>
      <c r="AY42" s="55"/>
      <c r="AZ42" s="181"/>
      <c r="BA42" s="55"/>
      <c r="BB42" s="56"/>
      <c r="BC42" s="186"/>
      <c r="BD42" s="187"/>
      <c r="BE42" s="55"/>
      <c r="BF42" s="181"/>
      <c r="BG42" s="55"/>
      <c r="BH42" s="56"/>
      <c r="BI42" s="186"/>
      <c r="BJ42" s="187"/>
      <c r="BK42" s="55"/>
      <c r="BL42" s="181"/>
      <c r="BM42" s="55"/>
      <c r="BN42" s="56"/>
      <c r="BO42" s="186"/>
      <c r="BP42" s="187"/>
      <c r="BQ42" s="55"/>
      <c r="BR42" s="181"/>
      <c r="BS42" s="55"/>
      <c r="BT42" s="56"/>
      <c r="BU42" s="186"/>
      <c r="BV42" s="187"/>
      <c r="BW42" s="199">
        <f t="shared" si="5"/>
        <v>0</v>
      </c>
      <c r="BX42" s="8"/>
    </row>
    <row r="43" spans="1:76" s="7" customFormat="1" ht="12" x14ac:dyDescent="0.2">
      <c r="A43" s="60" t="s">
        <v>14</v>
      </c>
      <c r="B43" s="61"/>
      <c r="C43" s="62"/>
      <c r="D43" s="60">
        <f>SUM(D12:D42)</f>
        <v>0</v>
      </c>
      <c r="E43" s="60">
        <f>SUM(E12:E42)</f>
        <v>0</v>
      </c>
      <c r="F43" s="62"/>
      <c r="G43" s="62"/>
      <c r="H43" s="61" t="str">
        <f t="shared" si="0"/>
        <v>+</v>
      </c>
      <c r="I43" s="60">
        <f t="shared" si="1"/>
        <v>0</v>
      </c>
      <c r="J43" s="60">
        <f>SUM(J12:J42)</f>
        <v>0</v>
      </c>
      <c r="K43" s="63" t="str">
        <f t="shared" si="3"/>
        <v>ok</v>
      </c>
      <c r="L43" s="64"/>
      <c r="M43" s="168"/>
      <c r="N43" s="60">
        <f t="shared" ref="N43:AS43" si="8">SUM(N13:N42)</f>
        <v>0</v>
      </c>
      <c r="O43" s="60">
        <f t="shared" si="8"/>
        <v>0</v>
      </c>
      <c r="P43" s="182">
        <f t="shared" si="8"/>
        <v>0</v>
      </c>
      <c r="Q43" s="60">
        <f t="shared" si="8"/>
        <v>0</v>
      </c>
      <c r="R43" s="60">
        <f t="shared" si="8"/>
        <v>0</v>
      </c>
      <c r="S43" s="182">
        <f t="shared" si="8"/>
        <v>0</v>
      </c>
      <c r="T43" s="60">
        <f t="shared" si="8"/>
        <v>0</v>
      </c>
      <c r="U43" s="60">
        <f t="shared" si="8"/>
        <v>0</v>
      </c>
      <c r="V43" s="182">
        <f t="shared" si="8"/>
        <v>0</v>
      </c>
      <c r="W43" s="60">
        <f t="shared" si="8"/>
        <v>0</v>
      </c>
      <c r="X43" s="60">
        <f t="shared" si="8"/>
        <v>0</v>
      </c>
      <c r="Y43" s="182">
        <f t="shared" si="8"/>
        <v>0</v>
      </c>
      <c r="Z43" s="60">
        <f t="shared" si="8"/>
        <v>0</v>
      </c>
      <c r="AA43" s="60">
        <f t="shared" si="8"/>
        <v>0</v>
      </c>
      <c r="AB43" s="182">
        <f t="shared" si="8"/>
        <v>0</v>
      </c>
      <c r="AC43" s="60">
        <f t="shared" si="8"/>
        <v>0</v>
      </c>
      <c r="AD43" s="60">
        <f t="shared" si="8"/>
        <v>0</v>
      </c>
      <c r="AE43" s="182">
        <f t="shared" si="8"/>
        <v>0</v>
      </c>
      <c r="AF43" s="60">
        <f t="shared" si="8"/>
        <v>0</v>
      </c>
      <c r="AG43" s="60">
        <f t="shared" si="8"/>
        <v>0</v>
      </c>
      <c r="AH43" s="182">
        <f t="shared" si="8"/>
        <v>0</v>
      </c>
      <c r="AI43" s="60">
        <f t="shared" si="8"/>
        <v>0</v>
      </c>
      <c r="AJ43" s="60">
        <f t="shared" si="8"/>
        <v>0</v>
      </c>
      <c r="AK43" s="182">
        <f t="shared" si="8"/>
        <v>0</v>
      </c>
      <c r="AL43" s="60">
        <f t="shared" si="8"/>
        <v>0</v>
      </c>
      <c r="AM43" s="60">
        <f t="shared" si="8"/>
        <v>0</v>
      </c>
      <c r="AN43" s="182">
        <f t="shared" si="8"/>
        <v>0</v>
      </c>
      <c r="AO43" s="60">
        <f t="shared" si="8"/>
        <v>0</v>
      </c>
      <c r="AP43" s="60">
        <f t="shared" si="8"/>
        <v>0</v>
      </c>
      <c r="AQ43" s="182">
        <f t="shared" si="8"/>
        <v>0</v>
      </c>
      <c r="AR43" s="60">
        <f t="shared" si="8"/>
        <v>0</v>
      </c>
      <c r="AS43" s="60">
        <f t="shared" si="8"/>
        <v>0</v>
      </c>
      <c r="AT43" s="182">
        <f t="shared" ref="AT43:BY43" si="9">SUM(AT13:AT42)</f>
        <v>0</v>
      </c>
      <c r="AU43" s="60">
        <f t="shared" si="9"/>
        <v>0</v>
      </c>
      <c r="AV43" s="60">
        <f t="shared" si="9"/>
        <v>0</v>
      </c>
      <c r="AW43" s="182">
        <f t="shared" si="9"/>
        <v>0</v>
      </c>
      <c r="AX43" s="60">
        <f t="shared" si="9"/>
        <v>0</v>
      </c>
      <c r="AY43" s="60">
        <f t="shared" si="9"/>
        <v>0</v>
      </c>
      <c r="AZ43" s="182">
        <f t="shared" si="9"/>
        <v>0</v>
      </c>
      <c r="BA43" s="60">
        <f t="shared" si="9"/>
        <v>0</v>
      </c>
      <c r="BB43" s="60">
        <f t="shared" si="9"/>
        <v>0</v>
      </c>
      <c r="BC43" s="182">
        <f t="shared" si="9"/>
        <v>0</v>
      </c>
      <c r="BD43" s="60">
        <f t="shared" si="9"/>
        <v>0</v>
      </c>
      <c r="BE43" s="60">
        <f t="shared" si="9"/>
        <v>0</v>
      </c>
      <c r="BF43" s="182">
        <f t="shared" si="9"/>
        <v>0</v>
      </c>
      <c r="BG43" s="60">
        <f t="shared" si="9"/>
        <v>0</v>
      </c>
      <c r="BH43" s="60">
        <f t="shared" si="9"/>
        <v>0</v>
      </c>
      <c r="BI43" s="182">
        <f t="shared" si="9"/>
        <v>0</v>
      </c>
      <c r="BJ43" s="60">
        <f t="shared" si="9"/>
        <v>0</v>
      </c>
      <c r="BK43" s="60">
        <f t="shared" si="9"/>
        <v>0</v>
      </c>
      <c r="BL43" s="182">
        <f t="shared" si="9"/>
        <v>0</v>
      </c>
      <c r="BM43" s="60">
        <f t="shared" si="9"/>
        <v>0</v>
      </c>
      <c r="BN43" s="60">
        <f t="shared" si="9"/>
        <v>0</v>
      </c>
      <c r="BO43" s="182">
        <f t="shared" si="9"/>
        <v>0</v>
      </c>
      <c r="BP43" s="60">
        <f t="shared" si="9"/>
        <v>0</v>
      </c>
      <c r="BQ43" s="60">
        <f t="shared" si="9"/>
        <v>0</v>
      </c>
      <c r="BR43" s="182">
        <f t="shared" si="9"/>
        <v>0</v>
      </c>
      <c r="BS43" s="60">
        <f t="shared" si="9"/>
        <v>0</v>
      </c>
      <c r="BT43" s="60">
        <f t="shared" si="9"/>
        <v>0</v>
      </c>
      <c r="BU43" s="182">
        <f t="shared" si="9"/>
        <v>0</v>
      </c>
      <c r="BV43" s="60">
        <f t="shared" si="9"/>
        <v>0</v>
      </c>
      <c r="BW43" s="198">
        <f t="shared" si="9"/>
        <v>0</v>
      </c>
      <c r="BX43" s="8"/>
    </row>
    <row r="44" spans="1:76" ht="12" x14ac:dyDescent="0.2">
      <c r="A44" s="65"/>
      <c r="B44" s="66"/>
      <c r="C44" s="66"/>
      <c r="D44" s="67"/>
      <c r="E44" s="66"/>
      <c r="F44" s="66"/>
      <c r="G44" s="66"/>
      <c r="H44" s="68"/>
      <c r="I44" s="69"/>
      <c r="J44" s="70"/>
      <c r="K44" s="66"/>
      <c r="N44" s="71"/>
      <c r="P44" s="183"/>
      <c r="S44" s="183"/>
      <c r="T44" s="6"/>
      <c r="V44" s="183"/>
      <c r="Y44" s="183"/>
      <c r="Z44" s="6"/>
      <c r="AB44" s="183"/>
      <c r="AE44" s="183"/>
      <c r="AF44" s="6"/>
      <c r="AH44" s="183"/>
      <c r="AK44" s="183"/>
      <c r="AL44" s="6"/>
      <c r="AN44" s="183"/>
      <c r="AQ44" s="183"/>
      <c r="AR44" s="6"/>
      <c r="AT44" s="183"/>
      <c r="AW44" s="183"/>
      <c r="AX44" s="6"/>
      <c r="AZ44" s="183"/>
      <c r="BC44" s="183"/>
      <c r="BD44" s="6"/>
      <c r="BF44" s="183"/>
      <c r="BI44" s="183"/>
      <c r="BJ44" s="6"/>
      <c r="BL44" s="183"/>
      <c r="BO44" s="183"/>
      <c r="BP44" s="6"/>
      <c r="BR44" s="183"/>
      <c r="BU44" s="183"/>
      <c r="BV44" s="6"/>
    </row>
    <row r="45" spans="1:76" ht="12" x14ac:dyDescent="0.2">
      <c r="A45" s="69"/>
      <c r="B45" s="69"/>
      <c r="C45" s="69"/>
      <c r="D45" s="72"/>
      <c r="E45" s="69"/>
      <c r="F45" s="69"/>
      <c r="G45" s="69"/>
      <c r="H45" s="68"/>
      <c r="I45" s="69"/>
      <c r="J45" s="73"/>
      <c r="K45" s="69"/>
      <c r="N45" s="74"/>
    </row>
    <row r="46" spans="1:76" ht="12" x14ac:dyDescent="0.2">
      <c r="A46" s="75" t="str">
        <f>A1</f>
        <v>Name Surname</v>
      </c>
      <c r="C46" s="76"/>
      <c r="D46" s="77"/>
      <c r="F46" s="209">
        <f>A13</f>
        <v>45748</v>
      </c>
      <c r="G46" s="209"/>
      <c r="H46" s="209"/>
      <c r="I46" s="209"/>
      <c r="J46" s="78"/>
      <c r="K46" s="69"/>
    </row>
    <row r="47" spans="1:76" ht="12" x14ac:dyDescent="0.2">
      <c r="A47" s="79"/>
      <c r="J47" s="78"/>
      <c r="K47" s="69"/>
    </row>
    <row r="48" spans="1:76" ht="12" x14ac:dyDescent="0.2">
      <c r="A48" s="80" t="s">
        <v>13</v>
      </c>
      <c r="B48" s="81" t="s">
        <v>24</v>
      </c>
      <c r="C48" s="82"/>
      <c r="D48" s="42" t="s">
        <v>22</v>
      </c>
      <c r="E48" s="83"/>
      <c r="F48" s="42"/>
      <c r="G48" s="84"/>
      <c r="H48" s="212" t="s">
        <v>30</v>
      </c>
      <c r="I48" s="213"/>
      <c r="J48" s="78"/>
      <c r="K48" s="69"/>
      <c r="N48" s="4"/>
      <c r="O48" s="4"/>
      <c r="P48" s="4"/>
      <c r="Q48" s="4"/>
      <c r="U48" s="4"/>
      <c r="V48" s="4"/>
      <c r="W48" s="4"/>
      <c r="AA48" s="4"/>
      <c r="AB48" s="4"/>
      <c r="AC48" s="4"/>
      <c r="AG48" s="4"/>
      <c r="AH48" s="4"/>
      <c r="AI48" s="4"/>
      <c r="AM48" s="4"/>
      <c r="AN48" s="4"/>
      <c r="AO48" s="4"/>
      <c r="AS48" s="4"/>
      <c r="AT48" s="4"/>
      <c r="AU48" s="4"/>
      <c r="AY48" s="4"/>
      <c r="AZ48" s="4"/>
      <c r="BA48" s="4"/>
      <c r="BE48" s="4"/>
      <c r="BF48" s="4"/>
      <c r="BG48" s="4"/>
      <c r="BK48" s="4"/>
      <c r="BL48" s="4"/>
      <c r="BM48" s="4"/>
      <c r="BQ48" s="4"/>
      <c r="BR48" s="4"/>
      <c r="BS48" s="4"/>
      <c r="BU48" s="4"/>
      <c r="BV48" s="4"/>
      <c r="BW48" s="4"/>
    </row>
    <row r="49" spans="1:75" ht="12" x14ac:dyDescent="0.2">
      <c r="A49" s="85" t="str">
        <f>O11</f>
        <v>Project Number 1</v>
      </c>
      <c r="B49" s="86" t="str">
        <f>O10</f>
        <v>Project Name 1</v>
      </c>
      <c r="C49" s="87"/>
      <c r="D49" s="88">
        <f>O43</f>
        <v>0</v>
      </c>
      <c r="E49" s="89"/>
      <c r="F49" s="90"/>
      <c r="G49" s="21"/>
      <c r="H49" s="210">
        <f>D49*24</f>
        <v>0</v>
      </c>
      <c r="I49" s="211"/>
      <c r="J49" s="78"/>
      <c r="K49" s="69"/>
      <c r="N49" s="4"/>
      <c r="O49" s="4"/>
      <c r="P49" s="4"/>
      <c r="Q49" s="4"/>
      <c r="U49" s="4"/>
      <c r="V49" s="4"/>
      <c r="W49" s="4"/>
      <c r="AA49" s="4"/>
      <c r="AB49" s="4"/>
      <c r="AC49" s="4"/>
      <c r="AG49" s="4"/>
      <c r="AH49" s="4"/>
      <c r="AI49" s="4"/>
      <c r="AM49" s="4"/>
      <c r="AN49" s="4"/>
      <c r="AO49" s="4"/>
      <c r="AS49" s="4"/>
      <c r="AT49" s="4"/>
      <c r="AU49" s="4"/>
      <c r="AY49" s="4"/>
      <c r="AZ49" s="4"/>
      <c r="BA49" s="4"/>
      <c r="BE49" s="4"/>
      <c r="BF49" s="4"/>
      <c r="BG49" s="4"/>
      <c r="BK49" s="4"/>
      <c r="BL49" s="4"/>
      <c r="BM49" s="4"/>
      <c r="BQ49" s="4"/>
      <c r="BR49" s="4"/>
      <c r="BS49" s="4"/>
      <c r="BU49" s="4"/>
      <c r="BV49" s="4"/>
      <c r="BW49" s="4"/>
    </row>
    <row r="50" spans="1:75" ht="12" x14ac:dyDescent="0.2">
      <c r="A50" s="85" t="str">
        <f>R11</f>
        <v>Project Number 2</v>
      </c>
      <c r="B50" s="86" t="str">
        <f>R10</f>
        <v>Project Name 2</v>
      </c>
      <c r="C50" s="87"/>
      <c r="D50" s="88">
        <f>R43</f>
        <v>0</v>
      </c>
      <c r="E50" s="89"/>
      <c r="F50" s="90"/>
      <c r="G50" s="21"/>
      <c r="H50" s="210">
        <f t="shared" ref="H50:H69" si="10">D50*24</f>
        <v>0</v>
      </c>
      <c r="I50" s="211"/>
      <c r="J50" s="78"/>
      <c r="K50" s="69"/>
      <c r="N50" s="4"/>
      <c r="O50" s="4"/>
      <c r="P50" s="4"/>
      <c r="Q50" s="4"/>
      <c r="U50" s="4"/>
      <c r="V50" s="4"/>
      <c r="W50" s="4"/>
      <c r="AA50" s="4"/>
      <c r="AB50" s="4"/>
      <c r="AC50" s="4"/>
      <c r="AG50" s="4"/>
      <c r="AH50" s="4"/>
      <c r="AI50" s="4"/>
      <c r="AM50" s="4"/>
      <c r="AN50" s="4"/>
      <c r="AO50" s="4"/>
      <c r="AS50" s="4"/>
      <c r="AT50" s="4"/>
      <c r="AU50" s="4"/>
      <c r="AY50" s="4"/>
      <c r="AZ50" s="4"/>
      <c r="BA50" s="4"/>
      <c r="BE50" s="4"/>
      <c r="BF50" s="4"/>
      <c r="BG50" s="4"/>
      <c r="BK50" s="4"/>
      <c r="BL50" s="4"/>
      <c r="BM50" s="4"/>
      <c r="BQ50" s="4"/>
      <c r="BR50" s="4"/>
      <c r="BS50" s="4"/>
      <c r="BU50" s="4"/>
      <c r="BV50" s="4"/>
      <c r="BW50" s="4"/>
    </row>
    <row r="51" spans="1:75" ht="12" x14ac:dyDescent="0.2">
      <c r="A51" s="85" t="str">
        <f>U11</f>
        <v>Project Number 3</v>
      </c>
      <c r="B51" s="86" t="str">
        <f>U10</f>
        <v>Project Name 3</v>
      </c>
      <c r="C51" s="87"/>
      <c r="D51" s="88">
        <f>U43</f>
        <v>0</v>
      </c>
      <c r="E51" s="89"/>
      <c r="F51" s="90"/>
      <c r="G51" s="21"/>
      <c r="H51" s="210">
        <f t="shared" si="10"/>
        <v>0</v>
      </c>
      <c r="I51" s="211"/>
      <c r="J51" s="78"/>
      <c r="K51" s="69"/>
      <c r="N51" s="4"/>
      <c r="O51" s="4"/>
      <c r="P51" s="4"/>
      <c r="Q51" s="4"/>
      <c r="U51" s="4"/>
      <c r="V51" s="4"/>
      <c r="W51" s="4"/>
      <c r="AA51" s="4"/>
      <c r="AB51" s="4"/>
      <c r="AC51" s="4"/>
      <c r="AG51" s="4"/>
      <c r="AH51" s="4"/>
      <c r="AI51" s="4"/>
      <c r="AM51" s="4"/>
      <c r="AN51" s="4"/>
      <c r="AO51" s="4"/>
      <c r="AS51" s="4"/>
      <c r="AT51" s="4"/>
      <c r="AU51" s="4"/>
      <c r="AY51" s="4"/>
      <c r="AZ51" s="4"/>
      <c r="BA51" s="4"/>
      <c r="BE51" s="4"/>
      <c r="BF51" s="4"/>
      <c r="BG51" s="4"/>
      <c r="BK51" s="4"/>
      <c r="BL51" s="4"/>
      <c r="BM51" s="4"/>
      <c r="BQ51" s="4"/>
      <c r="BR51" s="4"/>
      <c r="BS51" s="4"/>
      <c r="BU51" s="4"/>
      <c r="BV51" s="4"/>
      <c r="BW51" s="4"/>
    </row>
    <row r="52" spans="1:75" ht="12" x14ac:dyDescent="0.2">
      <c r="A52" s="85" t="str">
        <f>X11</f>
        <v>Project Number 4</v>
      </c>
      <c r="B52" s="86" t="str">
        <f>X10</f>
        <v>Project Name 4</v>
      </c>
      <c r="C52" s="87"/>
      <c r="D52" s="88">
        <f>X43</f>
        <v>0</v>
      </c>
      <c r="E52" s="89"/>
      <c r="F52" s="90"/>
      <c r="G52" s="21"/>
      <c r="H52" s="210">
        <f t="shared" si="10"/>
        <v>0</v>
      </c>
      <c r="I52" s="211"/>
      <c r="J52" s="78"/>
      <c r="K52" s="69"/>
      <c r="N52" s="4"/>
      <c r="O52" s="4"/>
      <c r="P52" s="4"/>
      <c r="Q52" s="4"/>
      <c r="U52" s="4"/>
      <c r="V52" s="4"/>
      <c r="W52" s="4"/>
      <c r="AA52" s="4"/>
      <c r="AB52" s="4"/>
      <c r="AC52" s="4"/>
      <c r="AG52" s="4"/>
      <c r="AH52" s="4"/>
      <c r="AI52" s="4"/>
      <c r="AM52" s="4"/>
      <c r="AN52" s="4"/>
      <c r="AO52" s="4"/>
      <c r="AS52" s="4"/>
      <c r="AT52" s="4"/>
      <c r="AU52" s="4"/>
      <c r="AY52" s="4"/>
      <c r="AZ52" s="4"/>
      <c r="BA52" s="4"/>
      <c r="BE52" s="4"/>
      <c r="BF52" s="4"/>
      <c r="BG52" s="4"/>
      <c r="BK52" s="4"/>
      <c r="BL52" s="4"/>
      <c r="BM52" s="4"/>
      <c r="BQ52" s="4"/>
      <c r="BR52" s="4"/>
      <c r="BS52" s="4"/>
      <c r="BU52" s="4"/>
      <c r="BV52" s="4"/>
      <c r="BW52" s="4"/>
    </row>
    <row r="53" spans="1:75" ht="12" x14ac:dyDescent="0.2">
      <c r="A53" s="85" t="str">
        <f>AA11</f>
        <v>Project Number 5</v>
      </c>
      <c r="B53" s="86" t="str">
        <f>AA10</f>
        <v>Project Name 5</v>
      </c>
      <c r="C53" s="87"/>
      <c r="D53" s="88">
        <f>AA43</f>
        <v>0</v>
      </c>
      <c r="E53" s="89"/>
      <c r="F53" s="90"/>
      <c r="G53" s="21"/>
      <c r="H53" s="210">
        <f t="shared" si="10"/>
        <v>0</v>
      </c>
      <c r="I53" s="211"/>
      <c r="J53" s="78"/>
      <c r="K53" s="69"/>
      <c r="N53" s="4"/>
      <c r="O53" s="4"/>
      <c r="P53" s="4"/>
      <c r="Q53" s="4"/>
      <c r="U53" s="4"/>
      <c r="V53" s="4"/>
      <c r="W53" s="4"/>
      <c r="AA53" s="4"/>
      <c r="AB53" s="4"/>
      <c r="AC53" s="4"/>
      <c r="AG53" s="4"/>
      <c r="AH53" s="4"/>
      <c r="AI53" s="4"/>
      <c r="AM53" s="4"/>
      <c r="AN53" s="4"/>
      <c r="AO53" s="4"/>
      <c r="AS53" s="4"/>
      <c r="AT53" s="4"/>
      <c r="AU53" s="4"/>
      <c r="AY53" s="4"/>
      <c r="AZ53" s="4"/>
      <c r="BA53" s="4"/>
      <c r="BE53" s="4"/>
      <c r="BF53" s="4"/>
      <c r="BG53" s="4"/>
      <c r="BK53" s="4"/>
      <c r="BL53" s="4"/>
      <c r="BM53" s="4"/>
      <c r="BQ53" s="4"/>
      <c r="BR53" s="4"/>
      <c r="BS53" s="4"/>
      <c r="BU53" s="4"/>
      <c r="BV53" s="4"/>
      <c r="BW53" s="4"/>
    </row>
    <row r="54" spans="1:75" ht="12" x14ac:dyDescent="0.2">
      <c r="A54" s="85" t="str">
        <f>AD11</f>
        <v>Project Number 6</v>
      </c>
      <c r="B54" s="86" t="str">
        <f>AD10</f>
        <v>Project Name 6</v>
      </c>
      <c r="C54" s="87"/>
      <c r="D54" s="88">
        <f>AD43</f>
        <v>0</v>
      </c>
      <c r="E54" s="89"/>
      <c r="F54" s="90"/>
      <c r="G54" s="21"/>
      <c r="H54" s="210">
        <f t="shared" si="10"/>
        <v>0</v>
      </c>
      <c r="I54" s="211"/>
      <c r="J54" s="78"/>
      <c r="K54" s="69"/>
      <c r="N54" s="4"/>
      <c r="O54" s="4"/>
      <c r="P54" s="4"/>
      <c r="Q54" s="4"/>
      <c r="U54" s="4"/>
      <c r="V54" s="4"/>
      <c r="W54" s="4"/>
      <c r="AA54" s="4"/>
      <c r="AB54" s="4"/>
      <c r="AC54" s="4"/>
      <c r="AG54" s="4"/>
      <c r="AH54" s="4"/>
      <c r="AI54" s="4"/>
      <c r="AM54" s="4"/>
      <c r="AN54" s="4"/>
      <c r="AO54" s="4"/>
      <c r="AS54" s="4"/>
      <c r="AT54" s="4"/>
      <c r="AU54" s="4"/>
      <c r="AY54" s="4"/>
      <c r="AZ54" s="4"/>
      <c r="BA54" s="4"/>
      <c r="BE54" s="4"/>
      <c r="BF54" s="4"/>
      <c r="BG54" s="4"/>
      <c r="BK54" s="4"/>
      <c r="BL54" s="4"/>
      <c r="BM54" s="4"/>
      <c r="BQ54" s="4"/>
      <c r="BR54" s="4"/>
      <c r="BS54" s="4"/>
      <c r="BU54" s="4"/>
      <c r="BV54" s="4"/>
      <c r="BW54" s="4"/>
    </row>
    <row r="55" spans="1:75" ht="12" x14ac:dyDescent="0.2">
      <c r="A55" s="85" t="str">
        <f>AG11</f>
        <v>Project Number 7</v>
      </c>
      <c r="B55" s="86" t="str">
        <f>AG10</f>
        <v>Project Name 7</v>
      </c>
      <c r="C55" s="87"/>
      <c r="D55" s="88">
        <f>AG43</f>
        <v>0</v>
      </c>
      <c r="E55" s="89"/>
      <c r="F55" s="90"/>
      <c r="G55" s="21"/>
      <c r="H55" s="210">
        <f t="shared" si="10"/>
        <v>0</v>
      </c>
      <c r="I55" s="211"/>
      <c r="J55" s="78"/>
      <c r="K55" s="69"/>
      <c r="N55" s="4"/>
      <c r="O55" s="4"/>
      <c r="P55" s="4"/>
      <c r="Q55" s="4"/>
      <c r="U55" s="4"/>
      <c r="V55" s="4"/>
      <c r="W55" s="4"/>
      <c r="AA55" s="4"/>
      <c r="AB55" s="4"/>
      <c r="AC55" s="4"/>
      <c r="AG55" s="4"/>
      <c r="AH55" s="4"/>
      <c r="AI55" s="4"/>
      <c r="AM55" s="4"/>
      <c r="AN55" s="4"/>
      <c r="AO55" s="4"/>
      <c r="AS55" s="4"/>
      <c r="AT55" s="4"/>
      <c r="AU55" s="4"/>
      <c r="AY55" s="4"/>
      <c r="AZ55" s="4"/>
      <c r="BA55" s="4"/>
      <c r="BE55" s="4"/>
      <c r="BF55" s="4"/>
      <c r="BG55" s="4"/>
      <c r="BK55" s="4"/>
      <c r="BL55" s="4"/>
      <c r="BM55" s="4"/>
      <c r="BQ55" s="4"/>
      <c r="BR55" s="4"/>
      <c r="BS55" s="4"/>
      <c r="BU55" s="4"/>
      <c r="BV55" s="4"/>
      <c r="BW55" s="4"/>
    </row>
    <row r="56" spans="1:75" ht="12" x14ac:dyDescent="0.2">
      <c r="A56" s="85" t="str">
        <f>AJ11</f>
        <v>Project Number 8</v>
      </c>
      <c r="B56" s="86" t="str">
        <f>AJ10</f>
        <v>Project Name 8</v>
      </c>
      <c r="C56" s="87"/>
      <c r="D56" s="88">
        <f>AJ43</f>
        <v>0</v>
      </c>
      <c r="E56" s="89"/>
      <c r="F56" s="90"/>
      <c r="G56" s="21"/>
      <c r="H56" s="210">
        <f t="shared" si="10"/>
        <v>0</v>
      </c>
      <c r="I56" s="211"/>
      <c r="J56" s="78"/>
      <c r="K56" s="69"/>
      <c r="N56" s="4"/>
      <c r="O56" s="4"/>
      <c r="P56" s="4"/>
      <c r="Q56" s="4"/>
      <c r="U56" s="4"/>
      <c r="V56" s="4"/>
      <c r="W56" s="4"/>
      <c r="AA56" s="4"/>
      <c r="AB56" s="4"/>
      <c r="AC56" s="4"/>
      <c r="AG56" s="4"/>
      <c r="AH56" s="4"/>
      <c r="AI56" s="4"/>
      <c r="AM56" s="4"/>
      <c r="AN56" s="4"/>
      <c r="AO56" s="4"/>
      <c r="AS56" s="4"/>
      <c r="AT56" s="4"/>
      <c r="AU56" s="4"/>
      <c r="AY56" s="4"/>
      <c r="AZ56" s="4"/>
      <c r="BA56" s="4"/>
      <c r="BE56" s="4"/>
      <c r="BF56" s="4"/>
      <c r="BG56" s="4"/>
      <c r="BK56" s="4"/>
      <c r="BL56" s="4"/>
      <c r="BM56" s="4"/>
      <c r="BQ56" s="4"/>
      <c r="BR56" s="4"/>
      <c r="BS56" s="4"/>
      <c r="BU56" s="4"/>
      <c r="BV56" s="4"/>
      <c r="BW56" s="4"/>
    </row>
    <row r="57" spans="1:75" ht="12" x14ac:dyDescent="0.2">
      <c r="A57" s="85" t="str">
        <f>AM11</f>
        <v>Project Number 9</v>
      </c>
      <c r="B57" s="86" t="str">
        <f>AM10</f>
        <v>Project Name 9</v>
      </c>
      <c r="C57" s="87"/>
      <c r="D57" s="88">
        <f>AM43</f>
        <v>0</v>
      </c>
      <c r="E57" s="89"/>
      <c r="F57" s="90"/>
      <c r="G57" s="21"/>
      <c r="H57" s="210">
        <f t="shared" si="10"/>
        <v>0</v>
      </c>
      <c r="I57" s="211"/>
      <c r="J57" s="78"/>
      <c r="K57" s="69"/>
      <c r="N57" s="4"/>
      <c r="O57" s="4"/>
      <c r="P57" s="4"/>
      <c r="Q57" s="4"/>
      <c r="U57" s="4"/>
      <c r="V57" s="4"/>
      <c r="W57" s="4"/>
      <c r="AA57" s="4"/>
      <c r="AB57" s="4"/>
      <c r="AC57" s="4"/>
      <c r="AG57" s="4"/>
      <c r="AH57" s="4"/>
      <c r="AI57" s="4"/>
      <c r="AM57" s="4"/>
      <c r="AN57" s="4"/>
      <c r="AO57" s="4"/>
      <c r="AS57" s="4"/>
      <c r="AT57" s="4"/>
      <c r="AU57" s="4"/>
      <c r="AY57" s="4"/>
      <c r="AZ57" s="4"/>
      <c r="BA57" s="4"/>
      <c r="BE57" s="4"/>
      <c r="BF57" s="4"/>
      <c r="BG57" s="4"/>
      <c r="BK57" s="4"/>
      <c r="BL57" s="4"/>
      <c r="BM57" s="4"/>
      <c r="BQ57" s="4"/>
      <c r="BR57" s="4"/>
      <c r="BS57" s="4"/>
      <c r="BU57" s="4"/>
      <c r="BV57" s="4"/>
      <c r="BW57" s="4"/>
    </row>
    <row r="58" spans="1:75" ht="12" x14ac:dyDescent="0.2">
      <c r="A58" s="85" t="str">
        <f>AP11</f>
        <v>Project Number 10</v>
      </c>
      <c r="B58" s="86" t="str">
        <f>AP10</f>
        <v>Project Name 10</v>
      </c>
      <c r="C58" s="87"/>
      <c r="D58" s="88">
        <f>AP43</f>
        <v>0</v>
      </c>
      <c r="E58" s="89"/>
      <c r="F58" s="90"/>
      <c r="G58" s="21"/>
      <c r="H58" s="210">
        <f t="shared" si="10"/>
        <v>0</v>
      </c>
      <c r="I58" s="211"/>
      <c r="J58" s="78"/>
      <c r="K58" s="69"/>
      <c r="N58" s="4"/>
      <c r="O58" s="4"/>
      <c r="P58" s="4"/>
      <c r="Q58" s="4"/>
      <c r="U58" s="4"/>
      <c r="V58" s="4"/>
      <c r="W58" s="4"/>
      <c r="AA58" s="4"/>
      <c r="AB58" s="4"/>
      <c r="AC58" s="4"/>
      <c r="AG58" s="4"/>
      <c r="AH58" s="4"/>
      <c r="AI58" s="4"/>
      <c r="AM58" s="4"/>
      <c r="AN58" s="4"/>
      <c r="AO58" s="4"/>
      <c r="AS58" s="4"/>
      <c r="AT58" s="4"/>
      <c r="AU58" s="4"/>
      <c r="AY58" s="4"/>
      <c r="AZ58" s="4"/>
      <c r="BA58" s="4"/>
      <c r="BE58" s="4"/>
      <c r="BF58" s="4"/>
      <c r="BG58" s="4"/>
      <c r="BK58" s="4"/>
      <c r="BL58" s="4"/>
      <c r="BM58" s="4"/>
      <c r="BQ58" s="4"/>
      <c r="BR58" s="4"/>
      <c r="BS58" s="4"/>
      <c r="BU58" s="4"/>
      <c r="BV58" s="4"/>
      <c r="BW58" s="4"/>
    </row>
    <row r="59" spans="1:75" ht="12" x14ac:dyDescent="0.2">
      <c r="A59" s="85" t="str">
        <f>AS11</f>
        <v>Project Number 11</v>
      </c>
      <c r="B59" s="86" t="str">
        <f>AS10</f>
        <v>Project Name 11</v>
      </c>
      <c r="C59" s="87"/>
      <c r="D59" s="88">
        <f>AS43</f>
        <v>0</v>
      </c>
      <c r="E59" s="89"/>
      <c r="F59" s="90"/>
      <c r="G59" s="21"/>
      <c r="H59" s="210">
        <f t="shared" si="10"/>
        <v>0</v>
      </c>
      <c r="I59" s="211"/>
      <c r="J59" s="78"/>
      <c r="K59" s="69"/>
      <c r="N59" s="4"/>
      <c r="O59" s="4"/>
      <c r="P59" s="4"/>
      <c r="Q59" s="4"/>
      <c r="U59" s="4"/>
      <c r="V59" s="4"/>
      <c r="W59" s="4"/>
      <c r="AA59" s="4"/>
      <c r="AB59" s="4"/>
      <c r="AC59" s="4"/>
      <c r="AG59" s="4"/>
      <c r="AH59" s="4"/>
      <c r="AI59" s="4"/>
      <c r="AM59" s="4"/>
      <c r="AN59" s="4"/>
      <c r="AO59" s="4"/>
      <c r="AS59" s="4"/>
      <c r="AT59" s="4"/>
      <c r="AU59" s="4"/>
      <c r="AY59" s="4"/>
      <c r="AZ59" s="4"/>
      <c r="BA59" s="4"/>
      <c r="BE59" s="4"/>
      <c r="BF59" s="4"/>
      <c r="BG59" s="4"/>
      <c r="BK59" s="4"/>
      <c r="BL59" s="4"/>
      <c r="BM59" s="4"/>
      <c r="BQ59" s="4"/>
      <c r="BR59" s="4"/>
      <c r="BS59" s="4"/>
      <c r="BU59" s="4"/>
      <c r="BV59" s="4"/>
      <c r="BW59" s="4"/>
    </row>
    <row r="60" spans="1:75" ht="12" x14ac:dyDescent="0.2">
      <c r="A60" s="85" t="str">
        <f>AV11</f>
        <v>Project Number 12</v>
      </c>
      <c r="B60" s="86" t="str">
        <f>AV10</f>
        <v>Project Name 12</v>
      </c>
      <c r="C60" s="87"/>
      <c r="D60" s="88">
        <f>AV43</f>
        <v>0</v>
      </c>
      <c r="E60" s="89"/>
      <c r="F60" s="90"/>
      <c r="G60" s="21"/>
      <c r="H60" s="210">
        <f t="shared" si="10"/>
        <v>0</v>
      </c>
      <c r="I60" s="211"/>
      <c r="J60" s="78"/>
      <c r="K60" s="69"/>
      <c r="N60" s="4"/>
      <c r="O60" s="4"/>
      <c r="P60" s="4"/>
      <c r="Q60" s="4"/>
      <c r="U60" s="4"/>
      <c r="V60" s="4"/>
      <c r="W60" s="4"/>
      <c r="AA60" s="4"/>
      <c r="AB60" s="4"/>
      <c r="AC60" s="4"/>
      <c r="AG60" s="4"/>
      <c r="AH60" s="4"/>
      <c r="AI60" s="4"/>
      <c r="AM60" s="4"/>
      <c r="AN60" s="4"/>
      <c r="AO60" s="4"/>
      <c r="AS60" s="4"/>
      <c r="AT60" s="4"/>
      <c r="AU60" s="4"/>
      <c r="AY60" s="4"/>
      <c r="AZ60" s="4"/>
      <c r="BA60" s="4"/>
      <c r="BE60" s="4"/>
      <c r="BF60" s="4"/>
      <c r="BG60" s="4"/>
      <c r="BK60" s="4"/>
      <c r="BL60" s="4"/>
      <c r="BM60" s="4"/>
      <c r="BQ60" s="4"/>
      <c r="BR60" s="4"/>
      <c r="BS60" s="4"/>
      <c r="BU60" s="4"/>
      <c r="BV60" s="4"/>
      <c r="BW60" s="4"/>
    </row>
    <row r="61" spans="1:75" ht="12" x14ac:dyDescent="0.2">
      <c r="A61" s="85" t="str">
        <f>AY11</f>
        <v>Project Number 13</v>
      </c>
      <c r="B61" s="86" t="str">
        <f>AY10</f>
        <v>Project Name 13</v>
      </c>
      <c r="C61" s="87"/>
      <c r="D61" s="88">
        <f>AY43</f>
        <v>0</v>
      </c>
      <c r="E61" s="89"/>
      <c r="F61" s="90"/>
      <c r="G61" s="21"/>
      <c r="H61" s="210">
        <f t="shared" si="10"/>
        <v>0</v>
      </c>
      <c r="I61" s="211"/>
      <c r="J61" s="78"/>
      <c r="K61" s="69"/>
      <c r="N61" s="4"/>
      <c r="O61" s="4"/>
      <c r="P61" s="4"/>
      <c r="Q61" s="4"/>
      <c r="U61" s="4"/>
      <c r="V61" s="4"/>
      <c r="W61" s="4"/>
      <c r="AA61" s="4"/>
      <c r="AB61" s="4"/>
      <c r="AC61" s="4"/>
      <c r="AG61" s="4"/>
      <c r="AH61" s="4"/>
      <c r="AI61" s="4"/>
      <c r="AM61" s="4"/>
      <c r="AN61" s="4"/>
      <c r="AO61" s="4"/>
      <c r="AS61" s="4"/>
      <c r="AT61" s="4"/>
      <c r="AU61" s="4"/>
      <c r="AY61" s="4"/>
      <c r="AZ61" s="4"/>
      <c r="BA61" s="4"/>
      <c r="BE61" s="4"/>
      <c r="BF61" s="4"/>
      <c r="BG61" s="4"/>
      <c r="BK61" s="4"/>
      <c r="BL61" s="4"/>
      <c r="BM61" s="4"/>
      <c r="BQ61" s="4"/>
      <c r="BR61" s="4"/>
      <c r="BS61" s="4"/>
      <c r="BU61" s="4"/>
      <c r="BV61" s="4"/>
      <c r="BW61" s="4"/>
    </row>
    <row r="62" spans="1:75" ht="12" x14ac:dyDescent="0.2">
      <c r="A62" s="85" t="str">
        <f>BB11</f>
        <v>Project Number 14</v>
      </c>
      <c r="B62" s="86" t="str">
        <f>BB10</f>
        <v>Project Name 14</v>
      </c>
      <c r="C62" s="87"/>
      <c r="D62" s="88">
        <f>BB43</f>
        <v>0</v>
      </c>
      <c r="E62" s="89"/>
      <c r="F62" s="90"/>
      <c r="G62" s="21"/>
      <c r="H62" s="210">
        <f t="shared" si="10"/>
        <v>0</v>
      </c>
      <c r="I62" s="211"/>
      <c r="J62" s="78"/>
      <c r="K62" s="69"/>
      <c r="N62" s="4"/>
      <c r="O62" s="4"/>
      <c r="P62" s="4"/>
      <c r="Q62" s="4"/>
      <c r="U62" s="4"/>
      <c r="V62" s="4"/>
      <c r="W62" s="4"/>
      <c r="AA62" s="4"/>
      <c r="AB62" s="4"/>
      <c r="AC62" s="4"/>
      <c r="AG62" s="4"/>
      <c r="AH62" s="4"/>
      <c r="AI62" s="4"/>
      <c r="AM62" s="4"/>
      <c r="AN62" s="4"/>
      <c r="AO62" s="4"/>
      <c r="AS62" s="4"/>
      <c r="AT62" s="4"/>
      <c r="AU62" s="4"/>
      <c r="AY62" s="4"/>
      <c r="AZ62" s="4"/>
      <c r="BA62" s="4"/>
      <c r="BE62" s="4"/>
      <c r="BF62" s="4"/>
      <c r="BG62" s="4"/>
      <c r="BK62" s="4"/>
      <c r="BL62" s="4"/>
      <c r="BM62" s="4"/>
      <c r="BQ62" s="4"/>
      <c r="BR62" s="4"/>
      <c r="BS62" s="4"/>
      <c r="BU62" s="4"/>
      <c r="BV62" s="4"/>
      <c r="BW62" s="4"/>
    </row>
    <row r="63" spans="1:75" ht="12" x14ac:dyDescent="0.2">
      <c r="A63" s="85" t="str">
        <f>BE11</f>
        <v>Project Number 15</v>
      </c>
      <c r="B63" s="86" t="str">
        <f>BE10</f>
        <v>Project Name 15</v>
      </c>
      <c r="C63" s="87"/>
      <c r="D63" s="88">
        <f>BE43</f>
        <v>0</v>
      </c>
      <c r="E63" s="89"/>
      <c r="F63" s="90"/>
      <c r="G63" s="21"/>
      <c r="H63" s="210">
        <f t="shared" si="10"/>
        <v>0</v>
      </c>
      <c r="I63" s="211"/>
      <c r="J63" s="78"/>
      <c r="K63" s="69"/>
      <c r="N63" s="4"/>
      <c r="O63" s="4"/>
      <c r="P63" s="4"/>
      <c r="Q63" s="4"/>
      <c r="U63" s="4"/>
      <c r="V63" s="4"/>
      <c r="W63" s="4"/>
      <c r="AA63" s="4"/>
      <c r="AB63" s="4"/>
      <c r="AC63" s="4"/>
      <c r="AG63" s="4"/>
      <c r="AH63" s="4"/>
      <c r="AI63" s="4"/>
      <c r="AM63" s="4"/>
      <c r="AN63" s="4"/>
      <c r="AO63" s="4"/>
      <c r="AS63" s="4"/>
      <c r="AT63" s="4"/>
      <c r="AU63" s="4"/>
      <c r="AY63" s="4"/>
      <c r="AZ63" s="4"/>
      <c r="BA63" s="4"/>
      <c r="BE63" s="4"/>
      <c r="BF63" s="4"/>
      <c r="BG63" s="4"/>
      <c r="BK63" s="4"/>
      <c r="BL63" s="4"/>
      <c r="BM63" s="4"/>
      <c r="BQ63" s="4"/>
      <c r="BR63" s="4"/>
      <c r="BS63" s="4"/>
      <c r="BU63" s="4"/>
      <c r="BV63" s="4"/>
      <c r="BW63" s="4"/>
    </row>
    <row r="64" spans="1:75" ht="12" x14ac:dyDescent="0.2">
      <c r="A64" s="85" t="str">
        <f>BH11</f>
        <v>Project Number 16</v>
      </c>
      <c r="B64" s="86" t="str">
        <f>BH10</f>
        <v>Project Name 16</v>
      </c>
      <c r="C64" s="87"/>
      <c r="D64" s="88">
        <f>BH43</f>
        <v>0</v>
      </c>
      <c r="E64" s="89"/>
      <c r="F64" s="90"/>
      <c r="G64" s="21"/>
      <c r="H64" s="210">
        <f t="shared" si="10"/>
        <v>0</v>
      </c>
      <c r="I64" s="211"/>
      <c r="J64" s="78"/>
      <c r="K64" s="69"/>
      <c r="N64" s="4"/>
      <c r="O64" s="4"/>
      <c r="P64" s="4"/>
      <c r="Q64" s="4"/>
      <c r="U64" s="4"/>
      <c r="V64" s="4"/>
      <c r="W64" s="4"/>
      <c r="AA64" s="4"/>
      <c r="AB64" s="4"/>
      <c r="AC64" s="4"/>
      <c r="AG64" s="4"/>
      <c r="AH64" s="4"/>
      <c r="AI64" s="4"/>
      <c r="AM64" s="4"/>
      <c r="AN64" s="4"/>
      <c r="AO64" s="4"/>
      <c r="AS64" s="4"/>
      <c r="AT64" s="4"/>
      <c r="AU64" s="4"/>
      <c r="AY64" s="4"/>
      <c r="AZ64" s="4"/>
      <c r="BA64" s="4"/>
      <c r="BE64" s="4"/>
      <c r="BF64" s="4"/>
      <c r="BG64" s="4"/>
      <c r="BK64" s="4"/>
      <c r="BL64" s="4"/>
      <c r="BM64" s="4"/>
      <c r="BQ64" s="4"/>
      <c r="BR64" s="4"/>
      <c r="BS64" s="4"/>
      <c r="BU64" s="4"/>
      <c r="BV64" s="4"/>
      <c r="BW64" s="4"/>
    </row>
    <row r="65" spans="1:75" ht="12" x14ac:dyDescent="0.2">
      <c r="A65" s="85" t="str">
        <f>BK11</f>
        <v>Project Number 17</v>
      </c>
      <c r="B65" s="86" t="str">
        <f>BK10</f>
        <v>Project Name 17</v>
      </c>
      <c r="C65" s="87"/>
      <c r="D65" s="88">
        <f>BK43</f>
        <v>0</v>
      </c>
      <c r="E65" s="89"/>
      <c r="F65" s="90"/>
      <c r="G65" s="21"/>
      <c r="H65" s="210">
        <f t="shared" si="10"/>
        <v>0</v>
      </c>
      <c r="I65" s="211"/>
      <c r="J65" s="78"/>
      <c r="K65" s="69"/>
      <c r="N65" s="4"/>
      <c r="O65" s="4"/>
      <c r="P65" s="4"/>
      <c r="Q65" s="4"/>
      <c r="U65" s="4"/>
      <c r="V65" s="4"/>
      <c r="W65" s="4"/>
      <c r="AA65" s="4"/>
      <c r="AB65" s="4"/>
      <c r="AC65" s="4"/>
      <c r="AG65" s="4"/>
      <c r="AH65" s="4"/>
      <c r="AI65" s="4"/>
      <c r="AM65" s="4"/>
      <c r="AN65" s="4"/>
      <c r="AO65" s="4"/>
      <c r="AS65" s="4"/>
      <c r="AT65" s="4"/>
      <c r="AU65" s="4"/>
      <c r="AY65" s="4"/>
      <c r="AZ65" s="4"/>
      <c r="BA65" s="4"/>
      <c r="BE65" s="4"/>
      <c r="BF65" s="4"/>
      <c r="BG65" s="4"/>
      <c r="BK65" s="4"/>
      <c r="BL65" s="4"/>
      <c r="BM65" s="4"/>
      <c r="BQ65" s="4"/>
      <c r="BR65" s="4"/>
      <c r="BS65" s="4"/>
      <c r="BU65" s="4"/>
      <c r="BV65" s="4"/>
      <c r="BW65" s="4"/>
    </row>
    <row r="66" spans="1:75" ht="12" x14ac:dyDescent="0.2">
      <c r="A66" s="85" t="str">
        <f>BN11</f>
        <v>Project Number 18</v>
      </c>
      <c r="B66" s="86" t="str">
        <f>BN10</f>
        <v>Project Name 18</v>
      </c>
      <c r="C66" s="87"/>
      <c r="D66" s="88">
        <f>BN43</f>
        <v>0</v>
      </c>
      <c r="E66" s="89"/>
      <c r="F66" s="90"/>
      <c r="G66" s="21"/>
      <c r="H66" s="210">
        <f t="shared" si="10"/>
        <v>0</v>
      </c>
      <c r="I66" s="211"/>
      <c r="J66" s="78"/>
      <c r="K66" s="69"/>
      <c r="N66" s="4"/>
      <c r="O66" s="4"/>
      <c r="P66" s="4"/>
      <c r="Q66" s="4"/>
      <c r="U66" s="4"/>
      <c r="V66" s="4"/>
      <c r="W66" s="4"/>
      <c r="AA66" s="4"/>
      <c r="AB66" s="4"/>
      <c r="AC66" s="4"/>
      <c r="AG66" s="4"/>
      <c r="AH66" s="4"/>
      <c r="AI66" s="4"/>
      <c r="AM66" s="4"/>
      <c r="AN66" s="4"/>
      <c r="AO66" s="4"/>
      <c r="AS66" s="4"/>
      <c r="AT66" s="4"/>
      <c r="AU66" s="4"/>
      <c r="AY66" s="4"/>
      <c r="AZ66" s="4"/>
      <c r="BA66" s="4"/>
      <c r="BE66" s="4"/>
      <c r="BF66" s="4"/>
      <c r="BG66" s="4"/>
      <c r="BK66" s="4"/>
      <c r="BL66" s="4"/>
      <c r="BM66" s="4"/>
      <c r="BQ66" s="4"/>
      <c r="BR66" s="4"/>
      <c r="BS66" s="4"/>
      <c r="BU66" s="4"/>
      <c r="BV66" s="4"/>
      <c r="BW66" s="4"/>
    </row>
    <row r="67" spans="1:75" ht="12" x14ac:dyDescent="0.2">
      <c r="A67" s="85" t="str">
        <f>BQ11</f>
        <v>Project Number 19</v>
      </c>
      <c r="B67" s="86" t="str">
        <f>BQ10</f>
        <v>Project Name 19</v>
      </c>
      <c r="C67" s="87"/>
      <c r="D67" s="88">
        <f>BQ43</f>
        <v>0</v>
      </c>
      <c r="E67" s="89"/>
      <c r="F67" s="90"/>
      <c r="G67" s="21"/>
      <c r="H67" s="210">
        <f t="shared" si="10"/>
        <v>0</v>
      </c>
      <c r="I67" s="211"/>
      <c r="J67" s="78"/>
      <c r="K67" s="92"/>
      <c r="N67" s="4"/>
      <c r="O67" s="4"/>
      <c r="P67" s="4"/>
      <c r="Q67" s="4"/>
      <c r="U67" s="4"/>
      <c r="V67" s="4"/>
      <c r="W67" s="4"/>
      <c r="AA67" s="4"/>
      <c r="AB67" s="4"/>
      <c r="AC67" s="4"/>
      <c r="AG67" s="4"/>
      <c r="AH67" s="4"/>
      <c r="AI67" s="4"/>
      <c r="AM67" s="4"/>
      <c r="AN67" s="4"/>
      <c r="AO67" s="4"/>
      <c r="AS67" s="4"/>
      <c r="AT67" s="4"/>
      <c r="AU67" s="4"/>
      <c r="AY67" s="4"/>
      <c r="AZ67" s="4"/>
      <c r="BA67" s="4"/>
      <c r="BE67" s="4"/>
      <c r="BF67" s="4"/>
      <c r="BG67" s="4"/>
      <c r="BK67" s="4"/>
      <c r="BL67" s="4"/>
      <c r="BM67" s="4"/>
      <c r="BQ67" s="4"/>
      <c r="BR67" s="4"/>
      <c r="BS67" s="4"/>
      <c r="BU67" s="4"/>
      <c r="BV67" s="4"/>
      <c r="BW67" s="4"/>
    </row>
    <row r="68" spans="1:75" ht="12" x14ac:dyDescent="0.2">
      <c r="A68" s="85" t="str">
        <f>BT11</f>
        <v>Project Number 20</v>
      </c>
      <c r="B68" s="86" t="str">
        <f>BT10</f>
        <v>Project Name 20</v>
      </c>
      <c r="C68" s="87"/>
      <c r="D68" s="88">
        <f>BT43</f>
        <v>0</v>
      </c>
      <c r="E68" s="89"/>
      <c r="F68" s="90"/>
      <c r="G68" s="21"/>
      <c r="H68" s="210">
        <f t="shared" si="10"/>
        <v>0</v>
      </c>
      <c r="I68" s="211"/>
      <c r="J68" s="78"/>
      <c r="K68" s="69"/>
      <c r="N68" s="4"/>
      <c r="O68" s="4"/>
      <c r="P68" s="4"/>
      <c r="Q68" s="4"/>
      <c r="U68" s="4"/>
      <c r="V68" s="4"/>
      <c r="W68" s="4"/>
      <c r="AA68" s="4"/>
      <c r="AB68" s="4"/>
      <c r="AC68" s="4"/>
      <c r="AG68" s="4"/>
      <c r="AH68" s="4"/>
      <c r="AI68" s="4"/>
      <c r="AM68" s="4"/>
      <c r="AN68" s="4"/>
      <c r="AO68" s="4"/>
      <c r="AS68" s="4"/>
      <c r="AT68" s="4"/>
      <c r="AU68" s="4"/>
      <c r="AY68" s="4"/>
      <c r="AZ68" s="4"/>
      <c r="BA68" s="4"/>
      <c r="BE68" s="4"/>
      <c r="BF68" s="4"/>
      <c r="BG68" s="4"/>
      <c r="BK68" s="4"/>
      <c r="BL68" s="4"/>
      <c r="BM68" s="4"/>
      <c r="BQ68" s="4"/>
      <c r="BR68" s="4"/>
      <c r="BS68" s="4"/>
      <c r="BU68" s="4"/>
      <c r="BV68" s="4"/>
      <c r="BW68" s="4"/>
    </row>
    <row r="69" spans="1:75" ht="12" x14ac:dyDescent="0.2">
      <c r="A69" s="93" t="s">
        <v>27</v>
      </c>
      <c r="B69" s="93" t="s">
        <v>27</v>
      </c>
      <c r="C69" s="94"/>
      <c r="D69" s="94">
        <f>N43</f>
        <v>0</v>
      </c>
      <c r="E69" s="95"/>
      <c r="F69" s="96"/>
      <c r="G69" s="21"/>
      <c r="H69" s="210">
        <f t="shared" si="10"/>
        <v>0</v>
      </c>
      <c r="I69" s="211"/>
      <c r="J69" s="78"/>
      <c r="K69" s="69"/>
      <c r="N69" s="4"/>
      <c r="O69" s="4"/>
      <c r="P69" s="4"/>
      <c r="Q69" s="4"/>
      <c r="U69" s="4"/>
      <c r="V69" s="4"/>
      <c r="W69" s="4"/>
      <c r="AA69" s="4"/>
      <c r="AB69" s="4"/>
      <c r="AC69" s="4"/>
      <c r="AG69" s="4"/>
      <c r="AH69" s="4"/>
      <c r="AI69" s="4"/>
      <c r="AM69" s="4"/>
      <c r="AN69" s="4"/>
      <c r="AO69" s="4"/>
      <c r="AS69" s="4"/>
      <c r="AT69" s="4"/>
      <c r="AU69" s="4"/>
      <c r="AY69" s="4"/>
      <c r="AZ69" s="4"/>
      <c r="BA69" s="4"/>
      <c r="BE69" s="4"/>
      <c r="BF69" s="4"/>
      <c r="BG69" s="4"/>
      <c r="BK69" s="4"/>
      <c r="BL69" s="4"/>
      <c r="BM69" s="4"/>
      <c r="BQ69" s="4"/>
      <c r="BR69" s="4"/>
      <c r="BS69" s="4"/>
      <c r="BU69" s="4"/>
      <c r="BV69" s="4"/>
      <c r="BW69" s="4"/>
    </row>
    <row r="70" spans="1:75" ht="12" x14ac:dyDescent="0.2">
      <c r="A70" s="97" t="s">
        <v>23</v>
      </c>
      <c r="B70" s="98"/>
      <c r="C70" s="99"/>
      <c r="D70" s="100">
        <f>D43</f>
        <v>0</v>
      </c>
      <c r="E70" s="101"/>
      <c r="F70" s="102"/>
      <c r="G70" s="21"/>
      <c r="H70" s="216">
        <f>SUM(H49:I69)</f>
        <v>0</v>
      </c>
      <c r="I70" s="217"/>
      <c r="J70" s="78"/>
      <c r="K70" s="69"/>
      <c r="N70" s="4"/>
      <c r="O70" s="4"/>
      <c r="P70" s="4"/>
      <c r="Q70" s="4"/>
      <c r="U70" s="4"/>
      <c r="V70" s="4"/>
      <c r="W70" s="4"/>
      <c r="AA70" s="4"/>
      <c r="AB70" s="4"/>
      <c r="AC70" s="4"/>
      <c r="AG70" s="4"/>
      <c r="AH70" s="4"/>
      <c r="AI70" s="4"/>
      <c r="AM70" s="4"/>
      <c r="AN70" s="4"/>
      <c r="AO70" s="4"/>
      <c r="AS70" s="4"/>
      <c r="AT70" s="4"/>
      <c r="AU70" s="4"/>
      <c r="AY70" s="4"/>
      <c r="AZ70" s="4"/>
      <c r="BA70" s="4"/>
      <c r="BE70" s="4"/>
      <c r="BF70" s="4"/>
      <c r="BG70" s="4"/>
      <c r="BK70" s="4"/>
      <c r="BL70" s="4"/>
      <c r="BM70" s="4"/>
      <c r="BQ70" s="4"/>
      <c r="BR70" s="4"/>
      <c r="BS70" s="4"/>
      <c r="BU70" s="4"/>
      <c r="BV70" s="4"/>
      <c r="BW70" s="4"/>
    </row>
    <row r="71" spans="1:75" ht="12" x14ac:dyDescent="0.2">
      <c r="A71" s="23"/>
      <c r="C71" s="103"/>
      <c r="D71" s="103"/>
      <c r="J71" s="78"/>
      <c r="K71" s="69"/>
      <c r="N71" s="4"/>
      <c r="O71" s="4"/>
      <c r="P71" s="4"/>
      <c r="Q71" s="4"/>
      <c r="U71" s="4"/>
      <c r="V71" s="4"/>
      <c r="W71" s="4"/>
      <c r="AA71" s="4"/>
      <c r="AB71" s="4"/>
      <c r="AC71" s="4"/>
      <c r="AG71" s="4"/>
      <c r="AH71" s="4"/>
      <c r="AI71" s="4"/>
      <c r="AM71" s="4"/>
      <c r="AN71" s="4"/>
      <c r="AO71" s="4"/>
      <c r="AS71" s="4"/>
      <c r="AT71" s="4"/>
      <c r="AU71" s="4"/>
      <c r="AY71" s="4"/>
      <c r="AZ71" s="4"/>
      <c r="BA71" s="4"/>
      <c r="BE71" s="4"/>
      <c r="BF71" s="4"/>
      <c r="BG71" s="4"/>
      <c r="BK71" s="4"/>
      <c r="BL71" s="4"/>
      <c r="BM71" s="4"/>
      <c r="BQ71" s="4"/>
      <c r="BR71" s="4"/>
      <c r="BS71" s="4"/>
      <c r="BU71" s="4"/>
      <c r="BV71" s="4"/>
      <c r="BW71" s="4"/>
    </row>
    <row r="72" spans="1:75" ht="12" x14ac:dyDescent="0.2">
      <c r="A72" s="23"/>
      <c r="C72" s="103"/>
      <c r="D72" s="103"/>
      <c r="J72" s="78"/>
      <c r="K72" s="69"/>
      <c r="N72" s="4"/>
      <c r="O72" s="4"/>
      <c r="P72" s="4"/>
      <c r="Q72" s="4"/>
      <c r="U72" s="4"/>
      <c r="V72" s="4"/>
      <c r="W72" s="4"/>
      <c r="AA72" s="4"/>
      <c r="AB72" s="4"/>
      <c r="AC72" s="4"/>
      <c r="AG72" s="4"/>
      <c r="AH72" s="4"/>
      <c r="AI72" s="4"/>
      <c r="AM72" s="4"/>
      <c r="AN72" s="4"/>
      <c r="AO72" s="4"/>
      <c r="AS72" s="4"/>
      <c r="AT72" s="4"/>
      <c r="AU72" s="4"/>
      <c r="AY72" s="4"/>
      <c r="AZ72" s="4"/>
      <c r="BA72" s="4"/>
      <c r="BE72" s="4"/>
      <c r="BF72" s="4"/>
      <c r="BG72" s="4"/>
      <c r="BK72" s="4"/>
      <c r="BL72" s="4"/>
      <c r="BM72" s="4"/>
      <c r="BQ72" s="4"/>
      <c r="BR72" s="4"/>
      <c r="BS72" s="4"/>
      <c r="BU72" s="4"/>
      <c r="BV72" s="4"/>
      <c r="BW72" s="4"/>
    </row>
    <row r="73" spans="1:75" ht="12" x14ac:dyDescent="0.2">
      <c r="A73" s="104" t="s">
        <v>17</v>
      </c>
      <c r="B73" s="105"/>
      <c r="C73" s="106"/>
      <c r="D73" s="16"/>
      <c r="E73" s="17" t="str">
        <f>H4</f>
        <v>-</v>
      </c>
      <c r="F73" s="18">
        <f>IF(I4&gt;=0,I4,"Negative")</f>
        <v>0</v>
      </c>
      <c r="J73" s="78"/>
      <c r="K73" s="69"/>
      <c r="N73" s="4"/>
      <c r="O73" s="4"/>
      <c r="P73" s="4"/>
      <c r="Q73" s="4"/>
      <c r="U73" s="4"/>
      <c r="V73" s="4"/>
      <c r="W73" s="4"/>
      <c r="AA73" s="4"/>
      <c r="AB73" s="4"/>
      <c r="AC73" s="4"/>
      <c r="AG73" s="4"/>
      <c r="AH73" s="4"/>
      <c r="AI73" s="4"/>
      <c r="AM73" s="4"/>
      <c r="AN73" s="4"/>
      <c r="AO73" s="4"/>
      <c r="AS73" s="4"/>
      <c r="AT73" s="4"/>
      <c r="AU73" s="4"/>
      <c r="AY73" s="4"/>
      <c r="AZ73" s="4"/>
      <c r="BA73" s="4"/>
      <c r="BE73" s="4"/>
      <c r="BF73" s="4"/>
      <c r="BG73" s="4"/>
      <c r="BK73" s="4"/>
      <c r="BL73" s="4"/>
      <c r="BM73" s="4"/>
      <c r="BQ73" s="4"/>
      <c r="BR73" s="4"/>
      <c r="BS73" s="4"/>
      <c r="BU73" s="4"/>
      <c r="BV73" s="4"/>
      <c r="BW73" s="4"/>
    </row>
    <row r="74" spans="1:75" ht="12" x14ac:dyDescent="0.2">
      <c r="A74" s="107"/>
      <c r="B74" s="108"/>
      <c r="C74" s="87"/>
      <c r="D74" s="21"/>
      <c r="E74" s="17"/>
      <c r="F74" s="109"/>
      <c r="J74" s="78"/>
      <c r="K74" s="69"/>
      <c r="N74" s="4"/>
      <c r="O74" s="4"/>
      <c r="P74" s="4"/>
      <c r="Q74" s="4"/>
      <c r="U74" s="4"/>
      <c r="V74" s="4"/>
      <c r="W74" s="4"/>
      <c r="AA74" s="4"/>
      <c r="AB74" s="4"/>
      <c r="AC74" s="4"/>
      <c r="AG74" s="4"/>
      <c r="AH74" s="4"/>
      <c r="AI74" s="4"/>
      <c r="AM74" s="4"/>
      <c r="AN74" s="4"/>
      <c r="AO74" s="4"/>
      <c r="AS74" s="4"/>
      <c r="AT74" s="4"/>
      <c r="AU74" s="4"/>
      <c r="AY74" s="4"/>
      <c r="AZ74" s="4"/>
      <c r="BA74" s="4"/>
      <c r="BE74" s="4"/>
      <c r="BF74" s="4"/>
      <c r="BG74" s="4"/>
      <c r="BK74" s="4"/>
      <c r="BL74" s="4"/>
      <c r="BM74" s="4"/>
      <c r="BQ74" s="4"/>
      <c r="BR74" s="4"/>
      <c r="BS74" s="4"/>
      <c r="BU74" s="4"/>
      <c r="BV74" s="4"/>
      <c r="BW74" s="4"/>
    </row>
    <row r="75" spans="1:75" ht="12" x14ac:dyDescent="0.2">
      <c r="A75" s="93" t="s">
        <v>19</v>
      </c>
      <c r="B75" s="110"/>
      <c r="C75" s="87"/>
      <c r="D75" s="21"/>
      <c r="E75" s="26" t="str">
        <f t="shared" ref="E75:F78" si="11">H6</f>
        <v>+</v>
      </c>
      <c r="F75" s="111">
        <f t="shared" si="11"/>
        <v>-2.5</v>
      </c>
      <c r="J75" s="78"/>
      <c r="K75" s="69"/>
      <c r="N75" s="4"/>
      <c r="O75" s="4"/>
      <c r="P75" s="4"/>
      <c r="Q75" s="4"/>
      <c r="U75" s="4"/>
      <c r="V75" s="4"/>
      <c r="W75" s="4"/>
      <c r="AA75" s="4"/>
      <c r="AB75" s="4"/>
      <c r="AC75" s="4"/>
      <c r="AG75" s="4"/>
      <c r="AH75" s="4"/>
      <c r="AI75" s="4"/>
      <c r="AM75" s="4"/>
      <c r="AN75" s="4"/>
      <c r="AO75" s="4"/>
      <c r="AS75" s="4"/>
      <c r="AT75" s="4"/>
      <c r="AU75" s="4"/>
      <c r="AY75" s="4"/>
      <c r="AZ75" s="4"/>
      <c r="BA75" s="4"/>
      <c r="BE75" s="4"/>
      <c r="BF75" s="4"/>
      <c r="BG75" s="4"/>
      <c r="BK75" s="4"/>
      <c r="BL75" s="4"/>
      <c r="BM75" s="4"/>
      <c r="BQ75" s="4"/>
      <c r="BR75" s="4"/>
      <c r="BS75" s="4"/>
      <c r="BU75" s="4"/>
      <c r="BV75" s="4"/>
      <c r="BW75" s="4"/>
    </row>
    <row r="76" spans="1:75" ht="12" x14ac:dyDescent="0.2">
      <c r="A76" s="93" t="s">
        <v>29</v>
      </c>
      <c r="B76" s="110"/>
      <c r="C76" s="87"/>
      <c r="D76" s="21"/>
      <c r="E76" s="26" t="str">
        <f t="shared" si="11"/>
        <v>-</v>
      </c>
      <c r="F76" s="111">
        <f t="shared" si="11"/>
        <v>0</v>
      </c>
      <c r="J76" s="78"/>
      <c r="K76" s="69"/>
      <c r="N76" s="4"/>
      <c r="O76" s="4"/>
      <c r="P76" s="4"/>
      <c r="Q76" s="4"/>
      <c r="U76" s="4"/>
      <c r="V76" s="4"/>
      <c r="W76" s="4"/>
      <c r="AA76" s="4"/>
      <c r="AB76" s="4"/>
      <c r="AC76" s="4"/>
      <c r="AG76" s="4"/>
      <c r="AH76" s="4"/>
      <c r="AI76" s="4"/>
      <c r="AM76" s="4"/>
      <c r="AN76" s="4"/>
      <c r="AO76" s="4"/>
      <c r="AS76" s="4"/>
      <c r="AT76" s="4"/>
      <c r="AU76" s="4"/>
      <c r="AY76" s="4"/>
      <c r="AZ76" s="4"/>
      <c r="BA76" s="4"/>
      <c r="BE76" s="4"/>
      <c r="BF76" s="4"/>
      <c r="BG76" s="4"/>
      <c r="BK76" s="4"/>
      <c r="BL76" s="4"/>
      <c r="BM76" s="4"/>
      <c r="BQ76" s="4"/>
      <c r="BR76" s="4"/>
      <c r="BS76" s="4"/>
      <c r="BU76" s="4"/>
      <c r="BV76" s="4"/>
      <c r="BW76" s="4"/>
    </row>
    <row r="77" spans="1:75" ht="12" x14ac:dyDescent="0.2">
      <c r="A77" s="93" t="s">
        <v>18</v>
      </c>
      <c r="B77" s="110"/>
      <c r="C77" s="87"/>
      <c r="D77" s="21"/>
      <c r="E77" s="26" t="str">
        <f t="shared" si="11"/>
        <v>+</v>
      </c>
      <c r="F77" s="111">
        <f t="shared" si="11"/>
        <v>-3.3333333333333335</v>
      </c>
      <c r="J77" s="78"/>
      <c r="K77" s="69"/>
      <c r="N77" s="4"/>
      <c r="O77" s="4"/>
      <c r="P77" s="4"/>
      <c r="Q77" s="4"/>
      <c r="U77" s="4"/>
      <c r="V77" s="4"/>
      <c r="W77" s="4"/>
      <c r="AA77" s="4"/>
      <c r="AB77" s="4"/>
      <c r="AC77" s="4"/>
      <c r="AG77" s="4"/>
      <c r="AH77" s="4"/>
      <c r="AI77" s="4"/>
      <c r="AM77" s="4"/>
      <c r="AN77" s="4"/>
      <c r="AO77" s="4"/>
      <c r="AS77" s="4"/>
      <c r="AT77" s="4"/>
      <c r="AU77" s="4"/>
      <c r="AY77" s="4"/>
      <c r="AZ77" s="4"/>
      <c r="BA77" s="4"/>
      <c r="BE77" s="4"/>
      <c r="BF77" s="4"/>
      <c r="BG77" s="4"/>
      <c r="BK77" s="4"/>
      <c r="BL77" s="4"/>
      <c r="BM77" s="4"/>
      <c r="BQ77" s="4"/>
      <c r="BR77" s="4"/>
      <c r="BS77" s="4"/>
      <c r="BU77" s="4"/>
      <c r="BV77" s="4"/>
      <c r="BW77" s="4"/>
    </row>
    <row r="78" spans="1:75" ht="12" x14ac:dyDescent="0.2">
      <c r="A78" s="93" t="s">
        <v>45</v>
      </c>
      <c r="B78" s="110"/>
      <c r="C78" s="87"/>
      <c r="D78" s="21"/>
      <c r="E78" s="26" t="str">
        <f t="shared" si="11"/>
        <v>+</v>
      </c>
      <c r="F78" s="112">
        <f t="shared" si="11"/>
        <v>8.3333333333333339</v>
      </c>
      <c r="J78" s="113"/>
      <c r="K78" s="114"/>
      <c r="N78" s="4"/>
      <c r="O78" s="4"/>
      <c r="P78" s="4"/>
      <c r="Q78" s="4"/>
      <c r="U78" s="4"/>
      <c r="V78" s="4"/>
      <c r="W78" s="4"/>
      <c r="AA78" s="4"/>
      <c r="AB78" s="4"/>
      <c r="AC78" s="4"/>
      <c r="AG78" s="4"/>
      <c r="AH78" s="4"/>
      <c r="AI78" s="4"/>
      <c r="AM78" s="4"/>
      <c r="AN78" s="4"/>
      <c r="AO78" s="4"/>
      <c r="AS78" s="4"/>
      <c r="AT78" s="4"/>
      <c r="AU78" s="4"/>
      <c r="AY78" s="4"/>
      <c r="AZ78" s="4"/>
      <c r="BA78" s="4"/>
      <c r="BE78" s="4"/>
      <c r="BF78" s="4"/>
      <c r="BG78" s="4"/>
      <c r="BK78" s="4"/>
      <c r="BL78" s="4"/>
      <c r="BM78" s="4"/>
      <c r="BQ78" s="4"/>
      <c r="BR78" s="4"/>
      <c r="BS78" s="4"/>
      <c r="BU78" s="4"/>
      <c r="BV78" s="4"/>
      <c r="BW78" s="4"/>
    </row>
    <row r="79" spans="1:75" ht="12" x14ac:dyDescent="0.2">
      <c r="A79" s="93" t="s">
        <v>46</v>
      </c>
      <c r="B79" s="110"/>
      <c r="C79" s="87"/>
      <c r="D79" s="21"/>
      <c r="E79" s="38"/>
      <c r="F79" s="129">
        <f>I10</f>
        <v>0</v>
      </c>
      <c r="J79" s="78"/>
      <c r="K79" s="69"/>
      <c r="N79" s="4"/>
      <c r="O79" s="4"/>
      <c r="P79" s="4"/>
      <c r="Q79" s="4"/>
      <c r="U79" s="4"/>
      <c r="V79" s="4"/>
      <c r="W79" s="4"/>
      <c r="AA79" s="4"/>
      <c r="AB79" s="4"/>
      <c r="AC79" s="4"/>
      <c r="AG79" s="4"/>
      <c r="AH79" s="4"/>
      <c r="AI79" s="4"/>
      <c r="AM79" s="4"/>
      <c r="AN79" s="4"/>
      <c r="AO79" s="4"/>
      <c r="AS79" s="4"/>
      <c r="AT79" s="4"/>
      <c r="AU79" s="4"/>
      <c r="AY79" s="4"/>
      <c r="AZ79" s="4"/>
      <c r="BA79" s="4"/>
      <c r="BE79" s="4"/>
      <c r="BF79" s="4"/>
      <c r="BG79" s="4"/>
      <c r="BK79" s="4"/>
      <c r="BL79" s="4"/>
      <c r="BM79" s="4"/>
      <c r="BQ79" s="4"/>
      <c r="BR79" s="4"/>
      <c r="BS79" s="4"/>
      <c r="BU79" s="4"/>
      <c r="BV79" s="4"/>
      <c r="BW79" s="4"/>
    </row>
    <row r="80" spans="1:75" ht="12" x14ac:dyDescent="0.2">
      <c r="A80" s="115" t="s">
        <v>47</v>
      </c>
      <c r="J80" s="73"/>
      <c r="K80" s="69"/>
      <c r="N80" s="4"/>
      <c r="O80" s="4"/>
      <c r="P80" s="4"/>
      <c r="Q80" s="4"/>
      <c r="U80" s="4"/>
      <c r="V80" s="4"/>
      <c r="W80" s="4"/>
      <c r="AA80" s="4"/>
      <c r="AB80" s="4"/>
      <c r="AC80" s="4"/>
      <c r="AG80" s="4"/>
      <c r="AH80" s="4"/>
      <c r="AI80" s="4"/>
      <c r="AM80" s="4"/>
      <c r="AN80" s="4"/>
      <c r="AO80" s="4"/>
      <c r="AS80" s="4"/>
      <c r="AT80" s="4"/>
      <c r="AU80" s="4"/>
      <c r="AY80" s="4"/>
      <c r="AZ80" s="4"/>
      <c r="BA80" s="4"/>
      <c r="BE80" s="4"/>
      <c r="BF80" s="4"/>
      <c r="BG80" s="4"/>
      <c r="BK80" s="4"/>
      <c r="BL80" s="4"/>
      <c r="BM80" s="4"/>
      <c r="BQ80" s="4"/>
      <c r="BR80" s="4"/>
      <c r="BS80" s="4"/>
    </row>
    <row r="81" spans="1:76" ht="12" x14ac:dyDescent="0.2">
      <c r="A81" s="116" t="str">
        <f>A46</f>
        <v>Name Surname</v>
      </c>
      <c r="B81" s="8" t="s">
        <v>36</v>
      </c>
      <c r="J81" s="73"/>
      <c r="K81" s="69"/>
      <c r="N81" s="4"/>
      <c r="O81" s="4"/>
      <c r="P81" s="4"/>
      <c r="Q81" s="4"/>
      <c r="U81" s="4"/>
      <c r="V81" s="4"/>
      <c r="W81" s="4"/>
      <c r="AA81" s="4"/>
      <c r="AB81" s="4"/>
      <c r="AC81" s="4"/>
      <c r="AG81" s="4"/>
      <c r="AH81" s="4"/>
      <c r="AI81" s="4"/>
      <c r="AM81" s="4"/>
      <c r="AN81" s="4"/>
      <c r="AO81" s="4"/>
      <c r="AS81" s="4"/>
      <c r="AT81" s="4"/>
      <c r="AU81" s="4"/>
      <c r="AY81" s="4"/>
      <c r="AZ81" s="4"/>
      <c r="BA81" s="4"/>
      <c r="BE81" s="4"/>
      <c r="BF81" s="4"/>
      <c r="BG81" s="4"/>
      <c r="BK81" s="4"/>
      <c r="BL81" s="4"/>
      <c r="BM81" s="4"/>
      <c r="BQ81" s="4"/>
      <c r="BR81" s="4"/>
      <c r="BS81" s="4"/>
    </row>
    <row r="82" spans="1:76" ht="12" x14ac:dyDescent="0.2">
      <c r="A82" s="117"/>
      <c r="B82" s="118"/>
      <c r="C82" s="118"/>
      <c r="D82" s="119"/>
      <c r="E82" s="118"/>
      <c r="F82" s="118"/>
      <c r="J82" s="73"/>
      <c r="K82" s="69"/>
    </row>
    <row r="83" spans="1:76" ht="12" x14ac:dyDescent="0.2">
      <c r="A83" s="120"/>
      <c r="B83" s="120"/>
      <c r="C83" s="120"/>
      <c r="D83" s="121"/>
      <c r="E83" s="120"/>
      <c r="F83" s="120"/>
      <c r="G83" s="120"/>
      <c r="H83" s="68"/>
      <c r="I83" s="69"/>
      <c r="J83" s="122"/>
      <c r="K83" s="120"/>
      <c r="L83" s="8"/>
      <c r="M83" s="8"/>
      <c r="N83" s="123"/>
      <c r="O83" s="123"/>
      <c r="P83" s="123"/>
      <c r="Q83" s="123"/>
      <c r="R83" s="8"/>
      <c r="S83" s="8"/>
      <c r="T83" s="8"/>
      <c r="U83" s="123"/>
      <c r="V83" s="123"/>
      <c r="W83" s="123"/>
      <c r="X83" s="8"/>
      <c r="Y83" s="8"/>
      <c r="Z83" s="8"/>
      <c r="AA83" s="123"/>
      <c r="AB83" s="123"/>
      <c r="AC83" s="123"/>
      <c r="AD83" s="8"/>
      <c r="AE83" s="8"/>
      <c r="AF83" s="8"/>
      <c r="AG83" s="123"/>
      <c r="AH83" s="123"/>
      <c r="AI83" s="123"/>
      <c r="AJ83" s="8"/>
      <c r="AK83" s="8"/>
      <c r="AL83" s="8"/>
      <c r="AM83" s="123"/>
      <c r="AN83" s="123"/>
      <c r="AO83" s="123"/>
      <c r="AP83" s="8"/>
      <c r="AQ83" s="8"/>
      <c r="AR83" s="8"/>
      <c r="AS83" s="123"/>
      <c r="AT83" s="123"/>
      <c r="AU83" s="123"/>
      <c r="AV83" s="8"/>
      <c r="AW83" s="8"/>
      <c r="AX83" s="8"/>
      <c r="AY83" s="123"/>
      <c r="AZ83" s="123"/>
      <c r="BA83" s="123"/>
      <c r="BB83" s="8"/>
      <c r="BC83" s="8"/>
      <c r="BD83" s="8"/>
      <c r="BE83" s="123"/>
      <c r="BF83" s="123"/>
      <c r="BG83" s="123"/>
      <c r="BH83" s="8"/>
      <c r="BI83" s="8"/>
      <c r="BJ83" s="8"/>
      <c r="BK83" s="123"/>
      <c r="BL83" s="123"/>
      <c r="BM83" s="123"/>
      <c r="BN83" s="8"/>
      <c r="BO83" s="8"/>
      <c r="BP83" s="8"/>
      <c r="BQ83" s="123"/>
      <c r="BR83" s="123"/>
      <c r="BS83" s="123"/>
      <c r="BT83" s="8"/>
      <c r="BX83" s="8"/>
    </row>
    <row r="84" spans="1:76" ht="12" x14ac:dyDescent="0.2">
      <c r="A84" s="120"/>
      <c r="B84" s="120"/>
      <c r="C84" s="120"/>
      <c r="D84" s="121"/>
      <c r="E84" s="120"/>
      <c r="F84" s="120"/>
      <c r="G84" s="120"/>
      <c r="H84" s="68"/>
      <c r="I84" s="69"/>
      <c r="J84" s="122"/>
      <c r="K84" s="120"/>
      <c r="L84" s="8"/>
      <c r="M84" s="8"/>
      <c r="N84" s="123"/>
      <c r="O84" s="123"/>
      <c r="P84" s="123"/>
      <c r="Q84" s="123"/>
      <c r="R84" s="8"/>
      <c r="S84" s="8"/>
      <c r="T84" s="8"/>
      <c r="U84" s="123"/>
      <c r="V84" s="123"/>
      <c r="W84" s="123"/>
      <c r="X84" s="8"/>
      <c r="Y84" s="8"/>
      <c r="Z84" s="8"/>
      <c r="AA84" s="123"/>
      <c r="AB84" s="123"/>
      <c r="AC84" s="123"/>
      <c r="AD84" s="8"/>
      <c r="AE84" s="8"/>
      <c r="AF84" s="8"/>
      <c r="AG84" s="123"/>
      <c r="AH84" s="123"/>
      <c r="AI84" s="123"/>
      <c r="AJ84" s="8"/>
      <c r="AK84" s="8"/>
      <c r="AL84" s="8"/>
      <c r="AM84" s="123"/>
      <c r="AN84" s="123"/>
      <c r="AO84" s="123"/>
      <c r="AP84" s="8"/>
      <c r="AQ84" s="8"/>
      <c r="AR84" s="8"/>
      <c r="AS84" s="123"/>
      <c r="AT84" s="123"/>
      <c r="AU84" s="123"/>
      <c r="AV84" s="8"/>
      <c r="AW84" s="8"/>
      <c r="AX84" s="8"/>
      <c r="AY84" s="123"/>
      <c r="AZ84" s="123"/>
      <c r="BA84" s="123"/>
      <c r="BB84" s="8"/>
      <c r="BC84" s="8"/>
      <c r="BD84" s="8"/>
      <c r="BE84" s="123"/>
      <c r="BF84" s="123"/>
      <c r="BG84" s="123"/>
      <c r="BH84" s="8"/>
      <c r="BI84" s="8"/>
      <c r="BJ84" s="8"/>
      <c r="BK84" s="123"/>
      <c r="BL84" s="123"/>
      <c r="BM84" s="123"/>
      <c r="BN84" s="8"/>
      <c r="BO84" s="8"/>
      <c r="BP84" s="8"/>
      <c r="BQ84" s="123"/>
      <c r="BR84" s="123"/>
      <c r="BS84" s="123"/>
      <c r="BT84" s="8"/>
      <c r="BX84" s="8"/>
    </row>
    <row r="85" spans="1:76" ht="12" hidden="1" x14ac:dyDescent="0.2">
      <c r="A85" s="8"/>
      <c r="B85" s="8"/>
      <c r="C85" s="8"/>
      <c r="D85" s="124"/>
      <c r="E85" s="8"/>
      <c r="F85" s="8"/>
      <c r="G85" s="8"/>
      <c r="H85" s="125"/>
      <c r="I85" s="8"/>
      <c r="J85" s="8"/>
      <c r="K85" s="8"/>
      <c r="L85" s="8"/>
      <c r="M85" s="8"/>
      <c r="N85" s="123"/>
      <c r="O85" s="123"/>
      <c r="P85" s="123"/>
      <c r="Q85" s="123"/>
      <c r="R85" s="8"/>
      <c r="S85" s="8"/>
      <c r="T85" s="8"/>
      <c r="U85" s="123"/>
      <c r="V85" s="123"/>
      <c r="W85" s="123"/>
      <c r="X85" s="8"/>
      <c r="Y85" s="8"/>
      <c r="Z85" s="8"/>
      <c r="AA85" s="123"/>
      <c r="AB85" s="123"/>
      <c r="AC85" s="123"/>
      <c r="AD85" s="8"/>
      <c r="AE85" s="8"/>
      <c r="AF85" s="8"/>
      <c r="AG85" s="123"/>
      <c r="AH85" s="123"/>
      <c r="AI85" s="123"/>
      <c r="AJ85" s="8"/>
      <c r="AK85" s="8"/>
      <c r="AL85" s="8"/>
      <c r="AM85" s="123"/>
      <c r="AN85" s="123"/>
      <c r="AO85" s="123"/>
      <c r="AP85" s="8"/>
      <c r="AQ85" s="8"/>
      <c r="AR85" s="8"/>
      <c r="AS85" s="123"/>
      <c r="AT85" s="123"/>
      <c r="AU85" s="123"/>
      <c r="AV85" s="8"/>
      <c r="AW85" s="8"/>
      <c r="AX85" s="8"/>
      <c r="AY85" s="123"/>
      <c r="AZ85" s="123"/>
      <c r="BA85" s="123"/>
      <c r="BB85" s="8"/>
      <c r="BC85" s="8"/>
      <c r="BD85" s="8"/>
      <c r="BE85" s="123"/>
      <c r="BF85" s="123"/>
      <c r="BG85" s="123"/>
      <c r="BH85" s="8"/>
      <c r="BI85" s="8"/>
      <c r="BJ85" s="8"/>
      <c r="BK85" s="123"/>
      <c r="BL85" s="123"/>
      <c r="BM85" s="123"/>
      <c r="BN85" s="8"/>
      <c r="BO85" s="8"/>
      <c r="BP85" s="8"/>
      <c r="BQ85" s="123"/>
      <c r="BR85" s="123"/>
      <c r="BS85" s="123"/>
      <c r="BT85" s="8"/>
      <c r="BX85" s="8"/>
    </row>
    <row r="86" spans="1:76" ht="12" hidden="1" x14ac:dyDescent="0.2">
      <c r="A86" s="8"/>
      <c r="B86" s="8"/>
      <c r="C86" s="8"/>
      <c r="D86" s="124"/>
      <c r="E86" s="8"/>
      <c r="F86" s="8"/>
      <c r="G86" s="8"/>
      <c r="H86" s="125"/>
      <c r="I86" s="8"/>
      <c r="J86" s="8"/>
      <c r="K86" s="8"/>
      <c r="L86" s="8"/>
      <c r="M86" s="8"/>
      <c r="N86" s="123"/>
      <c r="O86" s="123"/>
      <c r="P86" s="123"/>
      <c r="Q86" s="123"/>
      <c r="R86" s="8"/>
      <c r="S86" s="8"/>
      <c r="T86" s="8"/>
      <c r="U86" s="123"/>
      <c r="V86" s="123"/>
      <c r="W86" s="123"/>
      <c r="X86" s="8"/>
      <c r="Y86" s="8"/>
      <c r="Z86" s="8"/>
      <c r="AA86" s="123"/>
      <c r="AB86" s="123"/>
      <c r="AC86" s="123"/>
      <c r="AD86" s="8"/>
      <c r="AE86" s="8"/>
      <c r="AF86" s="8"/>
      <c r="AG86" s="123"/>
      <c r="AH86" s="123"/>
      <c r="AI86" s="123"/>
      <c r="AJ86" s="8"/>
      <c r="AK86" s="8"/>
      <c r="AL86" s="8"/>
      <c r="AM86" s="123"/>
      <c r="AN86" s="123"/>
      <c r="AO86" s="123"/>
      <c r="AP86" s="8"/>
      <c r="AQ86" s="8"/>
      <c r="AR86" s="8"/>
      <c r="AS86" s="123"/>
      <c r="AT86" s="123"/>
      <c r="AU86" s="123"/>
      <c r="AV86" s="8"/>
      <c r="AW86" s="8"/>
      <c r="AX86" s="8"/>
      <c r="AY86" s="123"/>
      <c r="AZ86" s="123"/>
      <c r="BA86" s="123"/>
      <c r="BB86" s="8"/>
      <c r="BC86" s="8"/>
      <c r="BD86" s="8"/>
      <c r="BE86" s="123"/>
      <c r="BF86" s="123"/>
      <c r="BG86" s="123"/>
      <c r="BH86" s="8"/>
      <c r="BI86" s="8"/>
      <c r="BJ86" s="8"/>
      <c r="BK86" s="123"/>
      <c r="BL86" s="123"/>
      <c r="BM86" s="123"/>
      <c r="BN86" s="8"/>
      <c r="BO86" s="8"/>
      <c r="BP86" s="8"/>
      <c r="BQ86" s="123"/>
      <c r="BR86" s="123"/>
      <c r="BS86" s="123"/>
      <c r="BT86" s="8"/>
      <c r="BX86" s="8"/>
    </row>
    <row r="87" spans="1:76" ht="12" hidden="1" x14ac:dyDescent="0.2">
      <c r="A87" s="8"/>
      <c r="B87" s="8"/>
      <c r="C87" s="8"/>
      <c r="D87" s="124"/>
      <c r="E87" s="8"/>
      <c r="F87" s="8"/>
      <c r="G87" s="8"/>
      <c r="H87" s="125"/>
      <c r="I87" s="8"/>
      <c r="J87" s="8"/>
      <c r="K87" s="8"/>
      <c r="L87" s="8"/>
      <c r="M87" s="8"/>
      <c r="N87" s="123"/>
      <c r="O87" s="123"/>
      <c r="P87" s="123"/>
      <c r="Q87" s="123"/>
      <c r="R87" s="8"/>
      <c r="S87" s="8"/>
      <c r="T87" s="8"/>
      <c r="U87" s="123"/>
      <c r="V87" s="123"/>
      <c r="W87" s="123"/>
      <c r="X87" s="8"/>
      <c r="Y87" s="8"/>
      <c r="Z87" s="8"/>
      <c r="AA87" s="123"/>
      <c r="AB87" s="123"/>
      <c r="AC87" s="123"/>
      <c r="AD87" s="8"/>
      <c r="AE87" s="8"/>
      <c r="AF87" s="8"/>
      <c r="AG87" s="123"/>
      <c r="AH87" s="123"/>
      <c r="AI87" s="123"/>
      <c r="AJ87" s="8"/>
      <c r="AK87" s="8"/>
      <c r="AL87" s="8"/>
      <c r="AM87" s="123"/>
      <c r="AN87" s="123"/>
      <c r="AO87" s="123"/>
      <c r="AP87" s="8"/>
      <c r="AQ87" s="8"/>
      <c r="AR87" s="8"/>
      <c r="AS87" s="123"/>
      <c r="AT87" s="123"/>
      <c r="AU87" s="123"/>
      <c r="AV87" s="8"/>
      <c r="AW87" s="8"/>
      <c r="AX87" s="8"/>
      <c r="AY87" s="123"/>
      <c r="AZ87" s="123"/>
      <c r="BA87" s="123"/>
      <c r="BB87" s="8"/>
      <c r="BC87" s="8"/>
      <c r="BD87" s="8"/>
      <c r="BE87" s="123"/>
      <c r="BF87" s="123"/>
      <c r="BG87" s="123"/>
      <c r="BH87" s="8"/>
      <c r="BI87" s="8"/>
      <c r="BJ87" s="8"/>
      <c r="BK87" s="123"/>
      <c r="BL87" s="123"/>
      <c r="BM87" s="123"/>
      <c r="BN87" s="8"/>
      <c r="BO87" s="8"/>
      <c r="BP87" s="8"/>
      <c r="BQ87" s="123"/>
      <c r="BR87" s="123"/>
      <c r="BS87" s="123"/>
      <c r="BT87" s="8"/>
      <c r="BX87" s="8"/>
    </row>
    <row r="88" spans="1:76" ht="12" hidden="1" x14ac:dyDescent="0.2">
      <c r="A88" s="8"/>
      <c r="B88" s="8"/>
      <c r="C88" s="8"/>
      <c r="D88" s="124"/>
      <c r="E88" s="8"/>
      <c r="F88" s="8"/>
      <c r="G88" s="8"/>
      <c r="H88" s="125"/>
      <c r="I88" s="8"/>
      <c r="J88" s="8"/>
      <c r="K88" s="8"/>
      <c r="L88" s="8"/>
      <c r="M88" s="8"/>
      <c r="N88" s="123"/>
      <c r="O88" s="123"/>
      <c r="P88" s="123"/>
      <c r="Q88" s="123"/>
      <c r="R88" s="8"/>
      <c r="S88" s="8"/>
      <c r="T88" s="8"/>
      <c r="U88" s="123"/>
      <c r="V88" s="123"/>
      <c r="W88" s="123"/>
      <c r="X88" s="8"/>
      <c r="Y88" s="8"/>
      <c r="Z88" s="8"/>
      <c r="AA88" s="123"/>
      <c r="AB88" s="123"/>
      <c r="AC88" s="123"/>
      <c r="AD88" s="8"/>
      <c r="AE88" s="8"/>
      <c r="AF88" s="8"/>
      <c r="AG88" s="123"/>
      <c r="AH88" s="123"/>
      <c r="AI88" s="123"/>
      <c r="AJ88" s="8"/>
      <c r="AK88" s="8"/>
      <c r="AL88" s="8"/>
      <c r="AM88" s="123"/>
      <c r="AN88" s="123"/>
      <c r="AO88" s="123"/>
      <c r="AP88" s="8"/>
      <c r="AQ88" s="8"/>
      <c r="AR88" s="8"/>
      <c r="AS88" s="123"/>
      <c r="AT88" s="123"/>
      <c r="AU88" s="123"/>
      <c r="AV88" s="8"/>
      <c r="AW88" s="8"/>
      <c r="AX88" s="8"/>
      <c r="AY88" s="123"/>
      <c r="AZ88" s="123"/>
      <c r="BA88" s="123"/>
      <c r="BB88" s="8"/>
      <c r="BC88" s="8"/>
      <c r="BD88" s="8"/>
      <c r="BE88" s="123"/>
      <c r="BF88" s="123"/>
      <c r="BG88" s="123"/>
      <c r="BH88" s="8"/>
      <c r="BI88" s="8"/>
      <c r="BJ88" s="8"/>
      <c r="BK88" s="123"/>
      <c r="BL88" s="123"/>
      <c r="BM88" s="123"/>
      <c r="BN88" s="8"/>
      <c r="BO88" s="8"/>
      <c r="BP88" s="8"/>
      <c r="BQ88" s="123"/>
      <c r="BR88" s="123"/>
      <c r="BS88" s="123"/>
      <c r="BT88" s="8"/>
      <c r="BX88" s="8"/>
    </row>
    <row r="89" spans="1:76" ht="12" hidden="1" x14ac:dyDescent="0.2">
      <c r="A89" s="8"/>
      <c r="B89" s="8"/>
      <c r="C89" s="8"/>
      <c r="D89" s="124"/>
      <c r="E89" s="8"/>
      <c r="F89" s="8"/>
      <c r="G89" s="8"/>
      <c r="H89" s="125"/>
      <c r="I89" s="8"/>
      <c r="J89" s="8"/>
      <c r="K89" s="8"/>
      <c r="L89" s="8"/>
      <c r="M89" s="8"/>
      <c r="N89" s="123"/>
      <c r="O89" s="123"/>
      <c r="P89" s="123"/>
      <c r="Q89" s="123"/>
      <c r="R89" s="8"/>
      <c r="S89" s="8"/>
      <c r="T89" s="8"/>
      <c r="U89" s="123"/>
      <c r="V89" s="123"/>
      <c r="W89" s="123"/>
      <c r="X89" s="8"/>
      <c r="Y89" s="8"/>
      <c r="Z89" s="8"/>
      <c r="AA89" s="123"/>
      <c r="AB89" s="123"/>
      <c r="AC89" s="123"/>
      <c r="AD89" s="8"/>
      <c r="AE89" s="8"/>
      <c r="AF89" s="8"/>
      <c r="AG89" s="123"/>
      <c r="AH89" s="123"/>
      <c r="AI89" s="123"/>
      <c r="AJ89" s="8"/>
      <c r="AK89" s="8"/>
      <c r="AL89" s="8"/>
      <c r="AM89" s="123"/>
      <c r="AN89" s="123"/>
      <c r="AO89" s="123"/>
      <c r="AP89" s="8"/>
      <c r="AQ89" s="8"/>
      <c r="AR89" s="8"/>
      <c r="AS89" s="123"/>
      <c r="AT89" s="123"/>
      <c r="AU89" s="123"/>
      <c r="AV89" s="8"/>
      <c r="AW89" s="8"/>
      <c r="AX89" s="8"/>
      <c r="AY89" s="123"/>
      <c r="AZ89" s="123"/>
      <c r="BA89" s="123"/>
      <c r="BB89" s="8"/>
      <c r="BC89" s="8"/>
      <c r="BD89" s="8"/>
      <c r="BE89" s="123"/>
      <c r="BF89" s="123"/>
      <c r="BG89" s="123"/>
      <c r="BH89" s="8"/>
      <c r="BI89" s="8"/>
      <c r="BJ89" s="8"/>
      <c r="BK89" s="123"/>
      <c r="BL89" s="123"/>
      <c r="BM89" s="123"/>
      <c r="BN89" s="8"/>
      <c r="BO89" s="8"/>
      <c r="BP89" s="8"/>
      <c r="BQ89" s="123"/>
      <c r="BR89" s="123"/>
      <c r="BS89" s="123"/>
      <c r="BT89" s="8"/>
      <c r="BX89" s="8"/>
    </row>
    <row r="90" spans="1:76" ht="12" hidden="1" x14ac:dyDescent="0.2">
      <c r="A90" s="8"/>
      <c r="B90" s="8"/>
      <c r="C90" s="8"/>
      <c r="D90" s="124"/>
      <c r="E90" s="8"/>
      <c r="F90" s="8"/>
      <c r="G90" s="8"/>
      <c r="H90" s="125"/>
      <c r="I90" s="8"/>
      <c r="J90" s="8"/>
      <c r="K90" s="8"/>
      <c r="L90" s="8"/>
      <c r="M90" s="8"/>
      <c r="N90" s="123"/>
      <c r="O90" s="123"/>
      <c r="P90" s="123"/>
      <c r="Q90" s="123"/>
      <c r="R90" s="8"/>
      <c r="S90" s="8"/>
      <c r="T90" s="8"/>
      <c r="U90" s="123"/>
      <c r="V90" s="123"/>
      <c r="W90" s="123"/>
      <c r="X90" s="8"/>
      <c r="Y90" s="8"/>
      <c r="Z90" s="8"/>
      <c r="AA90" s="123"/>
      <c r="AB90" s="123"/>
      <c r="AC90" s="123"/>
      <c r="AD90" s="8"/>
      <c r="AE90" s="8"/>
      <c r="AF90" s="8"/>
      <c r="AG90" s="123"/>
      <c r="AH90" s="123"/>
      <c r="AI90" s="123"/>
      <c r="AJ90" s="8"/>
      <c r="AK90" s="8"/>
      <c r="AL90" s="8"/>
      <c r="AM90" s="123"/>
      <c r="AN90" s="123"/>
      <c r="AO90" s="123"/>
      <c r="AP90" s="8"/>
      <c r="AQ90" s="8"/>
      <c r="AR90" s="8"/>
      <c r="AS90" s="123"/>
      <c r="AT90" s="123"/>
      <c r="AU90" s="123"/>
      <c r="AV90" s="8"/>
      <c r="AW90" s="8"/>
      <c r="AX90" s="8"/>
      <c r="AY90" s="123"/>
      <c r="AZ90" s="123"/>
      <c r="BA90" s="123"/>
      <c r="BB90" s="8"/>
      <c r="BC90" s="8"/>
      <c r="BD90" s="8"/>
      <c r="BE90" s="123"/>
      <c r="BF90" s="123"/>
      <c r="BG90" s="123"/>
      <c r="BH90" s="8"/>
      <c r="BI90" s="8"/>
      <c r="BJ90" s="8"/>
      <c r="BK90" s="123"/>
      <c r="BL90" s="123"/>
      <c r="BM90" s="123"/>
      <c r="BN90" s="8"/>
      <c r="BO90" s="8"/>
      <c r="BP90" s="8"/>
      <c r="BQ90" s="123"/>
      <c r="BR90" s="123"/>
      <c r="BS90" s="123"/>
      <c r="BT90" s="8"/>
      <c r="BX90" s="8"/>
    </row>
    <row r="91" spans="1:76" ht="12" hidden="1" x14ac:dyDescent="0.2">
      <c r="A91" s="8"/>
      <c r="B91" s="8"/>
      <c r="C91" s="8"/>
      <c r="D91" s="124"/>
      <c r="E91" s="8"/>
      <c r="F91" s="8"/>
      <c r="G91" s="8"/>
      <c r="H91" s="125"/>
      <c r="I91" s="8"/>
      <c r="J91" s="8"/>
      <c r="K91" s="8"/>
      <c r="L91" s="8"/>
      <c r="M91" s="8"/>
      <c r="N91" s="123"/>
      <c r="O91" s="123"/>
      <c r="P91" s="123"/>
      <c r="Q91" s="123"/>
      <c r="R91" s="8"/>
      <c r="S91" s="8"/>
      <c r="T91" s="8"/>
      <c r="U91" s="123"/>
      <c r="V91" s="123"/>
      <c r="W91" s="123"/>
      <c r="X91" s="8"/>
      <c r="Y91" s="8"/>
      <c r="Z91" s="8"/>
      <c r="AA91" s="123"/>
      <c r="AB91" s="123"/>
      <c r="AC91" s="123"/>
      <c r="AD91" s="8"/>
      <c r="AE91" s="8"/>
      <c r="AF91" s="8"/>
      <c r="AG91" s="123"/>
      <c r="AH91" s="123"/>
      <c r="AI91" s="123"/>
      <c r="AJ91" s="8"/>
      <c r="AK91" s="8"/>
      <c r="AL91" s="8"/>
      <c r="AM91" s="123"/>
      <c r="AN91" s="123"/>
      <c r="AO91" s="123"/>
      <c r="AP91" s="8"/>
      <c r="AQ91" s="8"/>
      <c r="AR91" s="8"/>
      <c r="AS91" s="123"/>
      <c r="AT91" s="123"/>
      <c r="AU91" s="123"/>
      <c r="AV91" s="8"/>
      <c r="AW91" s="8"/>
      <c r="AX91" s="8"/>
      <c r="AY91" s="123"/>
      <c r="AZ91" s="123"/>
      <c r="BA91" s="123"/>
      <c r="BB91" s="8"/>
      <c r="BC91" s="8"/>
      <c r="BD91" s="8"/>
      <c r="BE91" s="123"/>
      <c r="BF91" s="123"/>
      <c r="BG91" s="123"/>
      <c r="BH91" s="8"/>
      <c r="BI91" s="8"/>
      <c r="BJ91" s="8"/>
      <c r="BK91" s="123"/>
      <c r="BL91" s="123"/>
      <c r="BM91" s="123"/>
      <c r="BN91" s="8"/>
      <c r="BO91" s="8"/>
      <c r="BP91" s="8"/>
      <c r="BQ91" s="123"/>
      <c r="BR91" s="123"/>
      <c r="BS91" s="123"/>
      <c r="BT91" s="8"/>
      <c r="BX91" s="8"/>
    </row>
    <row r="92" spans="1:76" ht="12" hidden="1" x14ac:dyDescent="0.2">
      <c r="A92" s="8"/>
      <c r="B92" s="8"/>
      <c r="C92" s="8"/>
      <c r="D92" s="124"/>
      <c r="E92" s="8"/>
      <c r="F92" s="8"/>
      <c r="G92" s="8"/>
      <c r="H92" s="125"/>
      <c r="I92" s="8"/>
      <c r="J92" s="8"/>
      <c r="K92" s="8"/>
      <c r="L92" s="8"/>
      <c r="M92" s="8"/>
      <c r="N92" s="123"/>
      <c r="O92" s="123"/>
      <c r="P92" s="123"/>
      <c r="Q92" s="123"/>
      <c r="R92" s="8"/>
      <c r="S92" s="8"/>
      <c r="T92" s="8"/>
      <c r="U92" s="123"/>
      <c r="V92" s="123"/>
      <c r="W92" s="123"/>
      <c r="X92" s="8"/>
      <c r="Y92" s="8"/>
      <c r="Z92" s="8"/>
      <c r="AA92" s="123"/>
      <c r="AB92" s="123"/>
      <c r="AC92" s="123"/>
      <c r="AD92" s="8"/>
      <c r="AE92" s="8"/>
      <c r="AF92" s="8"/>
      <c r="AG92" s="123"/>
      <c r="AH92" s="123"/>
      <c r="AI92" s="123"/>
      <c r="AJ92" s="8"/>
      <c r="AK92" s="8"/>
      <c r="AL92" s="8"/>
      <c r="AM92" s="123"/>
      <c r="AN92" s="123"/>
      <c r="AO92" s="123"/>
      <c r="AP92" s="8"/>
      <c r="AQ92" s="8"/>
      <c r="AR92" s="8"/>
      <c r="AS92" s="123"/>
      <c r="AT92" s="123"/>
      <c r="AU92" s="123"/>
      <c r="AV92" s="8"/>
      <c r="AW92" s="8"/>
      <c r="AX92" s="8"/>
      <c r="AY92" s="123"/>
      <c r="AZ92" s="123"/>
      <c r="BA92" s="123"/>
      <c r="BB92" s="8"/>
      <c r="BC92" s="8"/>
      <c r="BD92" s="8"/>
      <c r="BE92" s="123"/>
      <c r="BF92" s="123"/>
      <c r="BG92" s="123"/>
      <c r="BH92" s="8"/>
      <c r="BI92" s="8"/>
      <c r="BJ92" s="8"/>
      <c r="BK92" s="123"/>
      <c r="BL92" s="123"/>
      <c r="BM92" s="123"/>
      <c r="BN92" s="8"/>
      <c r="BO92" s="8"/>
      <c r="BP92" s="8"/>
      <c r="BQ92" s="123"/>
      <c r="BR92" s="123"/>
      <c r="BS92" s="123"/>
      <c r="BT92" s="8"/>
      <c r="BX92" s="8"/>
    </row>
    <row r="93" spans="1:76" ht="12" hidden="1" x14ac:dyDescent="0.2">
      <c r="A93" s="8"/>
      <c r="B93" s="8"/>
      <c r="C93" s="8"/>
      <c r="D93" s="124"/>
      <c r="E93" s="8"/>
      <c r="F93" s="8"/>
      <c r="G93" s="8"/>
      <c r="H93" s="125"/>
      <c r="I93" s="8"/>
      <c r="J93" s="8"/>
      <c r="K93" s="8"/>
      <c r="L93" s="8"/>
      <c r="M93" s="8"/>
      <c r="N93" s="123"/>
      <c r="O93" s="123"/>
      <c r="P93" s="123"/>
      <c r="Q93" s="123"/>
      <c r="R93" s="8"/>
      <c r="S93" s="8"/>
      <c r="T93" s="8"/>
      <c r="U93" s="123"/>
      <c r="V93" s="123"/>
      <c r="W93" s="123"/>
      <c r="X93" s="8"/>
      <c r="Y93" s="8"/>
      <c r="Z93" s="8"/>
      <c r="AA93" s="123"/>
      <c r="AB93" s="123"/>
      <c r="AC93" s="123"/>
      <c r="AD93" s="8"/>
      <c r="AE93" s="8"/>
      <c r="AF93" s="8"/>
      <c r="AG93" s="123"/>
      <c r="AH93" s="123"/>
      <c r="AI93" s="123"/>
      <c r="AJ93" s="8"/>
      <c r="AK93" s="8"/>
      <c r="AL93" s="8"/>
      <c r="AM93" s="123"/>
      <c r="AN93" s="123"/>
      <c r="AO93" s="123"/>
      <c r="AP93" s="8"/>
      <c r="AQ93" s="8"/>
      <c r="AR93" s="8"/>
      <c r="AS93" s="123"/>
      <c r="AT93" s="123"/>
      <c r="AU93" s="123"/>
      <c r="AV93" s="8"/>
      <c r="AW93" s="8"/>
      <c r="AX93" s="8"/>
      <c r="AY93" s="123"/>
      <c r="AZ93" s="123"/>
      <c r="BA93" s="123"/>
      <c r="BB93" s="8"/>
      <c r="BC93" s="8"/>
      <c r="BD93" s="8"/>
      <c r="BE93" s="123"/>
      <c r="BF93" s="123"/>
      <c r="BG93" s="123"/>
      <c r="BH93" s="8"/>
      <c r="BI93" s="8"/>
      <c r="BJ93" s="8"/>
      <c r="BK93" s="123"/>
      <c r="BL93" s="123"/>
      <c r="BM93" s="123"/>
      <c r="BN93" s="8"/>
      <c r="BO93" s="8"/>
      <c r="BP93" s="8"/>
      <c r="BQ93" s="123"/>
      <c r="BR93" s="123"/>
      <c r="BS93" s="123"/>
      <c r="BT93" s="8"/>
      <c r="BX93" s="8"/>
    </row>
    <row r="94" spans="1:76" ht="12" hidden="1" x14ac:dyDescent="0.2">
      <c r="A94" s="8"/>
      <c r="B94" s="8"/>
      <c r="C94" s="8"/>
      <c r="D94" s="124"/>
      <c r="E94" s="8"/>
      <c r="F94" s="8"/>
      <c r="G94" s="8"/>
      <c r="H94" s="125"/>
      <c r="I94" s="8"/>
      <c r="J94" s="8"/>
      <c r="K94" s="8"/>
      <c r="L94" s="8"/>
      <c r="M94" s="8"/>
      <c r="N94" s="123"/>
      <c r="O94" s="123"/>
      <c r="P94" s="123"/>
      <c r="Q94" s="123"/>
      <c r="R94" s="8"/>
      <c r="S94" s="8"/>
      <c r="T94" s="8"/>
      <c r="U94" s="123"/>
      <c r="V94" s="123"/>
      <c r="W94" s="123"/>
      <c r="X94" s="8"/>
      <c r="Y94" s="8"/>
      <c r="Z94" s="8"/>
      <c r="AA94" s="123"/>
      <c r="AB94" s="123"/>
      <c r="AC94" s="123"/>
      <c r="AD94" s="8"/>
      <c r="AE94" s="8"/>
      <c r="AF94" s="8"/>
      <c r="AG94" s="123"/>
      <c r="AH94" s="123"/>
      <c r="AI94" s="123"/>
      <c r="AJ94" s="8"/>
      <c r="AK94" s="8"/>
      <c r="AL94" s="8"/>
      <c r="AM94" s="123"/>
      <c r="AN94" s="123"/>
      <c r="AO94" s="123"/>
      <c r="AP94" s="8"/>
      <c r="AQ94" s="8"/>
      <c r="AR94" s="8"/>
      <c r="AS94" s="123"/>
      <c r="AT94" s="123"/>
      <c r="AU94" s="123"/>
      <c r="AV94" s="8"/>
      <c r="AW94" s="8"/>
      <c r="AX94" s="8"/>
      <c r="AY94" s="123"/>
      <c r="AZ94" s="123"/>
      <c r="BA94" s="123"/>
      <c r="BB94" s="8"/>
      <c r="BC94" s="8"/>
      <c r="BD94" s="8"/>
      <c r="BE94" s="123"/>
      <c r="BF94" s="123"/>
      <c r="BG94" s="123"/>
      <c r="BH94" s="8"/>
      <c r="BI94" s="8"/>
      <c r="BJ94" s="8"/>
      <c r="BK94" s="123"/>
      <c r="BL94" s="123"/>
      <c r="BM94" s="123"/>
      <c r="BN94" s="8"/>
      <c r="BO94" s="8"/>
      <c r="BP94" s="8"/>
      <c r="BQ94" s="123"/>
      <c r="BR94" s="123"/>
      <c r="BS94" s="123"/>
      <c r="BT94" s="8"/>
      <c r="BX94" s="8"/>
    </row>
    <row r="95" spans="1:76" ht="12" hidden="1" x14ac:dyDescent="0.2">
      <c r="A95" s="8"/>
      <c r="B95" s="8"/>
      <c r="C95" s="8"/>
      <c r="D95" s="124"/>
      <c r="E95" s="8"/>
      <c r="F95" s="8"/>
      <c r="G95" s="8"/>
      <c r="H95" s="125"/>
      <c r="I95" s="8"/>
      <c r="J95" s="8"/>
      <c r="K95" s="8"/>
      <c r="L95" s="8"/>
      <c r="M95" s="8"/>
      <c r="N95" s="123"/>
      <c r="O95" s="123"/>
      <c r="P95" s="123"/>
      <c r="Q95" s="123"/>
      <c r="R95" s="8"/>
      <c r="S95" s="8"/>
      <c r="T95" s="8"/>
      <c r="U95" s="123"/>
      <c r="V95" s="123"/>
      <c r="W95" s="123"/>
      <c r="X95" s="8"/>
      <c r="Y95" s="8"/>
      <c r="Z95" s="8"/>
      <c r="AA95" s="123"/>
      <c r="AB95" s="123"/>
      <c r="AC95" s="123"/>
      <c r="AD95" s="8"/>
      <c r="AE95" s="8"/>
      <c r="AF95" s="8"/>
      <c r="AG95" s="123"/>
      <c r="AH95" s="123"/>
      <c r="AI95" s="123"/>
      <c r="AJ95" s="8"/>
      <c r="AK95" s="8"/>
      <c r="AL95" s="8"/>
      <c r="AM95" s="123"/>
      <c r="AN95" s="123"/>
      <c r="AO95" s="123"/>
      <c r="AP95" s="8"/>
      <c r="AQ95" s="8"/>
      <c r="AR95" s="8"/>
      <c r="AS95" s="123"/>
      <c r="AT95" s="123"/>
      <c r="AU95" s="123"/>
      <c r="AV95" s="8"/>
      <c r="AW95" s="8"/>
      <c r="AX95" s="8"/>
      <c r="AY95" s="123"/>
      <c r="AZ95" s="123"/>
      <c r="BA95" s="123"/>
      <c r="BB95" s="8"/>
      <c r="BC95" s="8"/>
      <c r="BD95" s="8"/>
      <c r="BE95" s="123"/>
      <c r="BF95" s="123"/>
      <c r="BG95" s="123"/>
      <c r="BH95" s="8"/>
      <c r="BI95" s="8"/>
      <c r="BJ95" s="8"/>
      <c r="BK95" s="123"/>
      <c r="BL95" s="123"/>
      <c r="BM95" s="123"/>
      <c r="BN95" s="8"/>
      <c r="BO95" s="8"/>
      <c r="BP95" s="8"/>
      <c r="BQ95" s="123"/>
      <c r="BR95" s="123"/>
      <c r="BS95" s="123"/>
      <c r="BT95" s="8"/>
      <c r="BX95" s="8"/>
    </row>
    <row r="96" spans="1:76" ht="12" hidden="1" x14ac:dyDescent="0.2">
      <c r="A96" s="8"/>
      <c r="B96" s="8"/>
      <c r="C96" s="8"/>
      <c r="D96" s="124"/>
      <c r="E96" s="8"/>
      <c r="F96" s="8"/>
      <c r="G96" s="8"/>
      <c r="H96" s="125"/>
      <c r="I96" s="8"/>
      <c r="J96" s="8"/>
      <c r="K96" s="8"/>
      <c r="L96" s="8"/>
      <c r="M96" s="8"/>
      <c r="N96" s="123"/>
      <c r="O96" s="123"/>
      <c r="P96" s="123"/>
      <c r="Q96" s="123"/>
      <c r="R96" s="8"/>
      <c r="S96" s="8"/>
      <c r="T96" s="8"/>
      <c r="U96" s="123"/>
      <c r="V96" s="123"/>
      <c r="W96" s="123"/>
      <c r="X96" s="8"/>
      <c r="Y96" s="8"/>
      <c r="Z96" s="8"/>
      <c r="AA96" s="123"/>
      <c r="AB96" s="123"/>
      <c r="AC96" s="123"/>
      <c r="AD96" s="8"/>
      <c r="AE96" s="8"/>
      <c r="AF96" s="8"/>
      <c r="AG96" s="123"/>
      <c r="AH96" s="123"/>
      <c r="AI96" s="123"/>
      <c r="AJ96" s="8"/>
      <c r="AK96" s="8"/>
      <c r="AL96" s="8"/>
      <c r="AM96" s="123"/>
      <c r="AN96" s="123"/>
      <c r="AO96" s="123"/>
      <c r="AP96" s="8"/>
      <c r="AQ96" s="8"/>
      <c r="AR96" s="8"/>
      <c r="AS96" s="123"/>
      <c r="AT96" s="123"/>
      <c r="AU96" s="123"/>
      <c r="AV96" s="8"/>
      <c r="AW96" s="8"/>
      <c r="AX96" s="8"/>
      <c r="AY96" s="123"/>
      <c r="AZ96" s="123"/>
      <c r="BA96" s="123"/>
      <c r="BB96" s="8"/>
      <c r="BC96" s="8"/>
      <c r="BD96" s="8"/>
      <c r="BE96" s="123"/>
      <c r="BF96" s="123"/>
      <c r="BG96" s="123"/>
      <c r="BH96" s="8"/>
      <c r="BI96" s="8"/>
      <c r="BJ96" s="8"/>
      <c r="BK96" s="123"/>
      <c r="BL96" s="123"/>
      <c r="BM96" s="123"/>
      <c r="BN96" s="8"/>
      <c r="BO96" s="8"/>
      <c r="BP96" s="8"/>
      <c r="BQ96" s="123"/>
      <c r="BR96" s="123"/>
      <c r="BS96" s="123"/>
      <c r="BT96" s="8"/>
      <c r="BX96" s="8"/>
    </row>
    <row r="97" spans="1:76" ht="12" hidden="1" x14ac:dyDescent="0.2">
      <c r="A97" s="8"/>
      <c r="B97" s="8"/>
      <c r="C97" s="8"/>
      <c r="D97" s="124"/>
      <c r="E97" s="8"/>
      <c r="F97" s="8"/>
      <c r="G97" s="8"/>
      <c r="H97" s="125"/>
      <c r="I97" s="8"/>
      <c r="J97" s="8"/>
      <c r="K97" s="8"/>
      <c r="L97" s="8"/>
      <c r="M97" s="8"/>
      <c r="N97" s="123"/>
      <c r="O97" s="123"/>
      <c r="P97" s="123"/>
      <c r="Q97" s="123"/>
      <c r="R97" s="8"/>
      <c r="S97" s="8"/>
      <c r="T97" s="8"/>
      <c r="U97" s="123"/>
      <c r="V97" s="123"/>
      <c r="W97" s="123"/>
      <c r="X97" s="8"/>
      <c r="Y97" s="8"/>
      <c r="Z97" s="8"/>
      <c r="AA97" s="123"/>
      <c r="AB97" s="123"/>
      <c r="AC97" s="123"/>
      <c r="AD97" s="8"/>
      <c r="AE97" s="8"/>
      <c r="AF97" s="8"/>
      <c r="AG97" s="123"/>
      <c r="AH97" s="123"/>
      <c r="AI97" s="123"/>
      <c r="AJ97" s="8"/>
      <c r="AK97" s="8"/>
      <c r="AL97" s="8"/>
      <c r="AM97" s="123"/>
      <c r="AN97" s="123"/>
      <c r="AO97" s="123"/>
      <c r="AP97" s="8"/>
      <c r="AQ97" s="8"/>
      <c r="AR97" s="8"/>
      <c r="AS97" s="123"/>
      <c r="AT97" s="123"/>
      <c r="AU97" s="123"/>
      <c r="AV97" s="8"/>
      <c r="AW97" s="8"/>
      <c r="AX97" s="8"/>
      <c r="AY97" s="123"/>
      <c r="AZ97" s="123"/>
      <c r="BA97" s="123"/>
      <c r="BB97" s="8"/>
      <c r="BC97" s="8"/>
      <c r="BD97" s="8"/>
      <c r="BE97" s="123"/>
      <c r="BF97" s="123"/>
      <c r="BG97" s="123"/>
      <c r="BH97" s="8"/>
      <c r="BI97" s="8"/>
      <c r="BJ97" s="8"/>
      <c r="BK97" s="123"/>
      <c r="BL97" s="123"/>
      <c r="BM97" s="123"/>
      <c r="BN97" s="8"/>
      <c r="BO97" s="8"/>
      <c r="BP97" s="8"/>
      <c r="BQ97" s="123"/>
      <c r="BR97" s="123"/>
      <c r="BS97" s="123"/>
      <c r="BT97" s="8"/>
      <c r="BX97" s="8"/>
    </row>
    <row r="98" spans="1:76" ht="12" hidden="1" x14ac:dyDescent="0.2">
      <c r="A98" s="8"/>
      <c r="B98" s="8"/>
      <c r="C98" s="8"/>
      <c r="D98" s="124"/>
      <c r="E98" s="8"/>
      <c r="F98" s="8"/>
      <c r="G98" s="8"/>
      <c r="H98" s="125"/>
      <c r="I98" s="8"/>
      <c r="J98" s="8"/>
      <c r="K98" s="8"/>
      <c r="L98" s="8"/>
      <c r="M98" s="8"/>
      <c r="N98" s="123"/>
      <c r="O98" s="123"/>
      <c r="P98" s="123"/>
      <c r="Q98" s="123"/>
      <c r="R98" s="8"/>
      <c r="S98" s="8"/>
      <c r="T98" s="8"/>
      <c r="U98" s="123"/>
      <c r="V98" s="123"/>
      <c r="W98" s="123"/>
      <c r="X98" s="8"/>
      <c r="Y98" s="8"/>
      <c r="Z98" s="8"/>
      <c r="AA98" s="123"/>
      <c r="AB98" s="123"/>
      <c r="AC98" s="123"/>
      <c r="AD98" s="8"/>
      <c r="AE98" s="8"/>
      <c r="AF98" s="8"/>
      <c r="AG98" s="123"/>
      <c r="AH98" s="123"/>
      <c r="AI98" s="123"/>
      <c r="AJ98" s="8"/>
      <c r="AK98" s="8"/>
      <c r="AL98" s="8"/>
      <c r="AM98" s="123"/>
      <c r="AN98" s="123"/>
      <c r="AO98" s="123"/>
      <c r="AP98" s="8"/>
      <c r="AQ98" s="8"/>
      <c r="AR98" s="8"/>
      <c r="AS98" s="123"/>
      <c r="AT98" s="123"/>
      <c r="AU98" s="123"/>
      <c r="AV98" s="8"/>
      <c r="AW98" s="8"/>
      <c r="AX98" s="8"/>
      <c r="AY98" s="123"/>
      <c r="AZ98" s="123"/>
      <c r="BA98" s="123"/>
      <c r="BB98" s="8"/>
      <c r="BC98" s="8"/>
      <c r="BD98" s="8"/>
      <c r="BE98" s="123"/>
      <c r="BF98" s="123"/>
      <c r="BG98" s="123"/>
      <c r="BH98" s="8"/>
      <c r="BI98" s="8"/>
      <c r="BJ98" s="8"/>
      <c r="BK98" s="123"/>
      <c r="BL98" s="123"/>
      <c r="BM98" s="123"/>
      <c r="BN98" s="8"/>
      <c r="BO98" s="8"/>
      <c r="BP98" s="8"/>
      <c r="BQ98" s="123"/>
      <c r="BR98" s="123"/>
      <c r="BS98" s="123"/>
      <c r="BT98" s="8"/>
      <c r="BX98" s="8"/>
    </row>
    <row r="99" spans="1:76" ht="12" hidden="1" x14ac:dyDescent="0.2">
      <c r="A99" s="8"/>
      <c r="B99" s="8"/>
      <c r="C99" s="8"/>
      <c r="D99" s="124"/>
      <c r="E99" s="8"/>
      <c r="F99" s="8"/>
      <c r="G99" s="8"/>
      <c r="H99" s="125"/>
      <c r="I99" s="8"/>
      <c r="J99" s="8"/>
      <c r="K99" s="8"/>
      <c r="L99" s="8"/>
      <c r="M99" s="8"/>
      <c r="N99" s="123"/>
      <c r="O99" s="123"/>
      <c r="P99" s="123"/>
      <c r="Q99" s="123"/>
      <c r="R99" s="8"/>
      <c r="S99" s="8"/>
      <c r="T99" s="8"/>
      <c r="U99" s="123"/>
      <c r="V99" s="123"/>
      <c r="W99" s="123"/>
      <c r="X99" s="8"/>
      <c r="Y99" s="8"/>
      <c r="Z99" s="8"/>
      <c r="AA99" s="123"/>
      <c r="AB99" s="123"/>
      <c r="AC99" s="123"/>
      <c r="AD99" s="8"/>
      <c r="AE99" s="8"/>
      <c r="AF99" s="8"/>
      <c r="AG99" s="123"/>
      <c r="AH99" s="123"/>
      <c r="AI99" s="123"/>
      <c r="AJ99" s="8"/>
      <c r="AK99" s="8"/>
      <c r="AL99" s="8"/>
      <c r="AM99" s="123"/>
      <c r="AN99" s="123"/>
      <c r="AO99" s="123"/>
      <c r="AP99" s="8"/>
      <c r="AQ99" s="8"/>
      <c r="AR99" s="8"/>
      <c r="AS99" s="123"/>
      <c r="AT99" s="123"/>
      <c r="AU99" s="123"/>
      <c r="AV99" s="8"/>
      <c r="AW99" s="8"/>
      <c r="AX99" s="8"/>
      <c r="AY99" s="123"/>
      <c r="AZ99" s="123"/>
      <c r="BA99" s="123"/>
      <c r="BB99" s="8"/>
      <c r="BC99" s="8"/>
      <c r="BD99" s="8"/>
      <c r="BE99" s="123"/>
      <c r="BF99" s="123"/>
      <c r="BG99" s="123"/>
      <c r="BH99" s="8"/>
      <c r="BI99" s="8"/>
      <c r="BJ99" s="8"/>
      <c r="BK99" s="123"/>
      <c r="BL99" s="123"/>
      <c r="BM99" s="123"/>
      <c r="BN99" s="8"/>
      <c r="BO99" s="8"/>
      <c r="BP99" s="8"/>
      <c r="BQ99" s="123"/>
      <c r="BR99" s="123"/>
      <c r="BS99" s="123"/>
      <c r="BT99" s="8"/>
      <c r="BX99" s="8"/>
    </row>
    <row r="100" spans="1:76" ht="12" hidden="1" x14ac:dyDescent="0.2">
      <c r="A100" s="8"/>
      <c r="B100" s="8"/>
      <c r="C100" s="8"/>
      <c r="D100" s="124"/>
      <c r="E100" s="8"/>
      <c r="F100" s="8"/>
      <c r="G100" s="8"/>
      <c r="H100" s="125"/>
      <c r="I100" s="8"/>
      <c r="J100" s="8"/>
      <c r="K100" s="8"/>
      <c r="L100" s="8"/>
      <c r="M100" s="8"/>
      <c r="N100" s="123"/>
      <c r="O100" s="123"/>
      <c r="P100" s="123"/>
      <c r="Q100" s="123"/>
      <c r="R100" s="8"/>
      <c r="S100" s="8"/>
      <c r="T100" s="8"/>
      <c r="U100" s="123"/>
      <c r="V100" s="123"/>
      <c r="W100" s="123"/>
      <c r="X100" s="8"/>
      <c r="Y100" s="8"/>
      <c r="Z100" s="8"/>
      <c r="AA100" s="123"/>
      <c r="AB100" s="123"/>
      <c r="AC100" s="123"/>
      <c r="AD100" s="8"/>
      <c r="AE100" s="8"/>
      <c r="AF100" s="8"/>
      <c r="AG100" s="123"/>
      <c r="AH100" s="123"/>
      <c r="AI100" s="123"/>
      <c r="AJ100" s="8"/>
      <c r="AK100" s="8"/>
      <c r="AL100" s="8"/>
      <c r="AM100" s="123"/>
      <c r="AN100" s="123"/>
      <c r="AO100" s="123"/>
      <c r="AP100" s="8"/>
      <c r="AQ100" s="8"/>
      <c r="AR100" s="8"/>
      <c r="AS100" s="123"/>
      <c r="AT100" s="123"/>
      <c r="AU100" s="123"/>
      <c r="AV100" s="8"/>
      <c r="AW100" s="8"/>
      <c r="AX100" s="8"/>
      <c r="AY100" s="123"/>
      <c r="AZ100" s="123"/>
      <c r="BA100" s="123"/>
      <c r="BB100" s="8"/>
      <c r="BC100" s="8"/>
      <c r="BD100" s="8"/>
      <c r="BE100" s="123"/>
      <c r="BF100" s="123"/>
      <c r="BG100" s="123"/>
      <c r="BH100" s="8"/>
      <c r="BI100" s="8"/>
      <c r="BJ100" s="8"/>
      <c r="BK100" s="123"/>
      <c r="BL100" s="123"/>
      <c r="BM100" s="123"/>
      <c r="BN100" s="8"/>
      <c r="BO100" s="8"/>
      <c r="BP100" s="8"/>
      <c r="BQ100" s="123"/>
      <c r="BR100" s="123"/>
      <c r="BS100" s="123"/>
      <c r="BT100" s="8"/>
      <c r="BX100" s="8"/>
    </row>
    <row r="101" spans="1:76" ht="12" hidden="1" x14ac:dyDescent="0.2">
      <c r="A101" s="8"/>
      <c r="B101" s="8"/>
      <c r="C101" s="8"/>
      <c r="D101" s="124"/>
      <c r="E101" s="8"/>
      <c r="F101" s="8"/>
      <c r="G101" s="8"/>
      <c r="H101" s="125"/>
      <c r="I101" s="8"/>
      <c r="J101" s="8"/>
      <c r="K101" s="8"/>
      <c r="L101" s="8"/>
      <c r="M101" s="8"/>
      <c r="N101" s="123"/>
      <c r="O101" s="123"/>
      <c r="P101" s="123"/>
      <c r="Q101" s="123"/>
      <c r="R101" s="8"/>
      <c r="S101" s="8"/>
      <c r="T101" s="8"/>
      <c r="U101" s="123"/>
      <c r="V101" s="123"/>
      <c r="W101" s="123"/>
      <c r="X101" s="8"/>
      <c r="Y101" s="8"/>
      <c r="Z101" s="8"/>
      <c r="AA101" s="123"/>
      <c r="AB101" s="123"/>
      <c r="AC101" s="123"/>
      <c r="AD101" s="8"/>
      <c r="AE101" s="8"/>
      <c r="AF101" s="8"/>
      <c r="AG101" s="123"/>
      <c r="AH101" s="123"/>
      <c r="AI101" s="123"/>
      <c r="AJ101" s="8"/>
      <c r="AK101" s="8"/>
      <c r="AL101" s="8"/>
      <c r="AM101" s="123"/>
      <c r="AN101" s="123"/>
      <c r="AO101" s="123"/>
      <c r="AP101" s="8"/>
      <c r="AQ101" s="8"/>
      <c r="AR101" s="8"/>
      <c r="AS101" s="123"/>
      <c r="AT101" s="123"/>
      <c r="AU101" s="123"/>
      <c r="AV101" s="8"/>
      <c r="AW101" s="8"/>
      <c r="AX101" s="8"/>
      <c r="AY101" s="123"/>
      <c r="AZ101" s="123"/>
      <c r="BA101" s="123"/>
      <c r="BB101" s="8"/>
      <c r="BC101" s="8"/>
      <c r="BD101" s="8"/>
      <c r="BE101" s="123"/>
      <c r="BF101" s="123"/>
      <c r="BG101" s="123"/>
      <c r="BH101" s="8"/>
      <c r="BI101" s="8"/>
      <c r="BJ101" s="8"/>
      <c r="BK101" s="123"/>
      <c r="BL101" s="123"/>
      <c r="BM101" s="123"/>
      <c r="BN101" s="8"/>
      <c r="BO101" s="8"/>
      <c r="BP101" s="8"/>
      <c r="BQ101" s="123"/>
      <c r="BR101" s="123"/>
      <c r="BS101" s="123"/>
      <c r="BT101" s="8"/>
      <c r="BX101" s="8"/>
    </row>
    <row r="102" spans="1:76" ht="12" hidden="1" x14ac:dyDescent="0.2">
      <c r="A102" s="8"/>
      <c r="B102" s="8"/>
      <c r="C102" s="8"/>
      <c r="D102" s="124"/>
      <c r="E102" s="8"/>
      <c r="F102" s="8"/>
      <c r="G102" s="8"/>
      <c r="H102" s="125"/>
      <c r="I102" s="8"/>
      <c r="J102" s="8"/>
      <c r="K102" s="8"/>
      <c r="L102" s="8"/>
      <c r="M102" s="8"/>
      <c r="N102" s="123"/>
      <c r="O102" s="123"/>
      <c r="P102" s="123"/>
      <c r="Q102" s="123"/>
      <c r="R102" s="8"/>
      <c r="S102" s="8"/>
      <c r="T102" s="8"/>
      <c r="U102" s="123"/>
      <c r="V102" s="123"/>
      <c r="W102" s="123"/>
      <c r="X102" s="8"/>
      <c r="Y102" s="8"/>
      <c r="Z102" s="8"/>
      <c r="AA102" s="123"/>
      <c r="AB102" s="123"/>
      <c r="AC102" s="123"/>
      <c r="AD102" s="8"/>
      <c r="AE102" s="8"/>
      <c r="AF102" s="8"/>
      <c r="AG102" s="123"/>
      <c r="AH102" s="123"/>
      <c r="AI102" s="123"/>
      <c r="AJ102" s="8"/>
      <c r="AK102" s="8"/>
      <c r="AL102" s="8"/>
      <c r="AM102" s="123"/>
      <c r="AN102" s="123"/>
      <c r="AO102" s="123"/>
      <c r="AP102" s="8"/>
      <c r="AQ102" s="8"/>
      <c r="AR102" s="8"/>
      <c r="AS102" s="123"/>
      <c r="AT102" s="123"/>
      <c r="AU102" s="123"/>
      <c r="AV102" s="8"/>
      <c r="AW102" s="8"/>
      <c r="AX102" s="8"/>
      <c r="AY102" s="123"/>
      <c r="AZ102" s="123"/>
      <c r="BA102" s="123"/>
      <c r="BB102" s="8"/>
      <c r="BC102" s="8"/>
      <c r="BD102" s="8"/>
      <c r="BE102" s="123"/>
      <c r="BF102" s="123"/>
      <c r="BG102" s="123"/>
      <c r="BH102" s="8"/>
      <c r="BI102" s="8"/>
      <c r="BJ102" s="8"/>
      <c r="BK102" s="123"/>
      <c r="BL102" s="123"/>
      <c r="BM102" s="123"/>
      <c r="BN102" s="8"/>
      <c r="BO102" s="8"/>
      <c r="BP102" s="8"/>
      <c r="BQ102" s="123"/>
      <c r="BR102" s="123"/>
      <c r="BS102" s="123"/>
      <c r="BT102" s="8"/>
      <c r="BX102" s="8"/>
    </row>
    <row r="103" spans="1:76" ht="12.75" customHeight="1" x14ac:dyDescent="0.2"/>
  </sheetData>
  <sheetProtection formatCells="0" formatColumns="0" formatRows="0"/>
  <mergeCells count="48">
    <mergeCell ref="H64:I64"/>
    <mergeCell ref="H70:I70"/>
    <mergeCell ref="H65:I65"/>
    <mergeCell ref="H66:I66"/>
    <mergeCell ref="H67:I67"/>
    <mergeCell ref="H68:I68"/>
    <mergeCell ref="H69:I69"/>
    <mergeCell ref="H59:I59"/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49:I49"/>
    <mergeCell ref="H50:I50"/>
    <mergeCell ref="H51:I51"/>
    <mergeCell ref="H52:I52"/>
    <mergeCell ref="H53:I53"/>
    <mergeCell ref="M8:N8"/>
    <mergeCell ref="C3:E3"/>
    <mergeCell ref="F46:I46"/>
    <mergeCell ref="H48:I48"/>
    <mergeCell ref="C1:E1"/>
    <mergeCell ref="C2:E2"/>
    <mergeCell ref="BT10:BV10"/>
    <mergeCell ref="BQ10:BS10"/>
    <mergeCell ref="BN10:BP10"/>
    <mergeCell ref="BK10:BM10"/>
    <mergeCell ref="BH10:BJ10"/>
    <mergeCell ref="BE10:BG10"/>
    <mergeCell ref="BB10:BD10"/>
    <mergeCell ref="AY10:BA10"/>
    <mergeCell ref="AV10:AX10"/>
    <mergeCell ref="AS10:AU10"/>
    <mergeCell ref="AP10:AR10"/>
    <mergeCell ref="AM10:AO10"/>
    <mergeCell ref="AJ10:AL10"/>
    <mergeCell ref="AG10:AI10"/>
    <mergeCell ref="AD10:AF10"/>
    <mergeCell ref="AA10:AC10"/>
    <mergeCell ref="X10:Z10"/>
    <mergeCell ref="R10:T10"/>
    <mergeCell ref="U10:W10"/>
    <mergeCell ref="O10:Q10"/>
  </mergeCells>
  <phoneticPr fontId="27" type="noConversion"/>
  <conditionalFormatting sqref="A13:A42">
    <cfRule type="expression" dxfId="124" priority="14">
      <formula>WEEKDAY($A13,2)=6</formula>
    </cfRule>
    <cfRule type="expression" dxfId="123" priority="15">
      <formula>WEEKDAY($A13,2)=7</formula>
    </cfRule>
  </conditionalFormatting>
  <conditionalFormatting sqref="A13:N42">
    <cfRule type="expression" dxfId="122" priority="2">
      <formula>$M13="b"</formula>
    </cfRule>
    <cfRule type="expression" dxfId="121" priority="3">
      <formula>$M13="c"</formula>
    </cfRule>
    <cfRule type="expression" dxfId="120" priority="4">
      <formula>$M13="n"</formula>
    </cfRule>
    <cfRule type="expression" dxfId="119" priority="5">
      <formula>$M13="s"</formula>
    </cfRule>
    <cfRule type="expression" dxfId="118" priority="6">
      <formula>$M13="h"</formula>
    </cfRule>
  </conditionalFormatting>
  <conditionalFormatting sqref="E13:E42">
    <cfRule type="cellIs" dxfId="117" priority="16" operator="greaterThan">
      <formula>0.0416666666666667</formula>
    </cfRule>
  </conditionalFormatting>
  <conditionalFormatting sqref="I5:I8">
    <cfRule type="cellIs" dxfId="116" priority="1" operator="lessThan">
      <formula>0</formula>
    </cfRule>
  </conditionalFormatting>
  <conditionalFormatting sqref="I13:I16 I18:I24 I26:I38 I41:I42">
    <cfRule type="expression" dxfId="115" priority="17" stopIfTrue="1">
      <formula>H13="-"</formula>
    </cfRule>
  </conditionalFormatting>
  <conditionalFormatting sqref="K44">
    <cfRule type="expression" dxfId="114" priority="56" stopIfTrue="1">
      <formula>J44="-"</formula>
    </cfRule>
  </conditionalFormatting>
  <conditionalFormatting sqref="K13:M43">
    <cfRule type="cellIs" dxfId="113" priority="7" stopIfTrue="1" operator="equal">
      <formula>"OK"</formula>
    </cfRule>
    <cfRule type="cellIs" dxfId="112" priority="8" stopIfTrue="1" operator="equal">
      <formula>"Falsch"</formula>
    </cfRule>
  </conditionalFormatting>
  <pageMargins left="0.7" right="0.7" top="0.78740157499999996" bottom="0.78740157499999996" header="0.3" footer="0.3"/>
  <ignoredErrors>
    <ignoredError sqref="BW13:BW42" unlockedFormula="1"/>
  </ignoredErrors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X103"/>
  <sheetViews>
    <sheetView showGridLines="0" zoomScale="90" zoomScaleNormal="90" workbookViewId="0">
      <pane xSplit="14" ySplit="12" topLeftCell="BL13" activePane="bottomRight" state="frozen"/>
      <selection activeCell="BW44" sqref="BW44"/>
      <selection pane="topRight" activeCell="BW44" sqref="BW44"/>
      <selection pane="bottomLeft" activeCell="BW44" sqref="BW44"/>
      <selection pane="bottomRight" activeCell="BW27" sqref="BW27"/>
    </sheetView>
  </sheetViews>
  <sheetFormatPr defaultColWidth="15.7109375" defaultRowHeight="12.75" customHeight="1" zeroHeight="1" x14ac:dyDescent="0.2"/>
  <cols>
    <col min="1" max="1" width="28.7109375" style="4" customWidth="1"/>
    <col min="2" max="2" width="8.140625" style="4" customWidth="1"/>
    <col min="3" max="3" width="8.42578125" style="4" customWidth="1"/>
    <col min="4" max="4" width="6.85546875" style="35" customWidth="1"/>
    <col min="5" max="5" width="8.85546875" style="4" customWidth="1"/>
    <col min="6" max="6" width="16.140625" style="4" customWidth="1"/>
    <col min="7" max="7" width="10.85546875" style="4" hidden="1" customWidth="1"/>
    <col min="8" max="8" width="2.5703125" style="5" customWidth="1"/>
    <col min="9" max="9" width="8.5703125" style="4" customWidth="1"/>
    <col min="10" max="10" width="0.5703125" style="4" customWidth="1"/>
    <col min="11" max="11" width="7.5703125" style="4" customWidth="1"/>
    <col min="12" max="12" width="1.140625" style="4" customWidth="1"/>
    <col min="13" max="13" width="9.140625" style="4" customWidth="1"/>
    <col min="14" max="14" width="14" style="6" customWidth="1"/>
    <col min="15" max="15" width="19" style="6" customWidth="1"/>
    <col min="16" max="16" width="11" style="6" customWidth="1"/>
    <col min="17" max="17" width="9.5703125" style="6" customWidth="1"/>
    <col min="18" max="18" width="19" style="4" customWidth="1"/>
    <col min="19" max="19" width="11.42578125" style="4" customWidth="1"/>
    <col min="20" max="20" width="9.5703125" style="4" customWidth="1"/>
    <col min="21" max="21" width="19.28515625" style="6" customWidth="1"/>
    <col min="22" max="22" width="11.42578125" style="6" customWidth="1"/>
    <col min="23" max="23" width="9.5703125" style="6" customWidth="1"/>
    <col min="24" max="24" width="19" style="4" customWidth="1"/>
    <col min="25" max="25" width="11" style="4" customWidth="1"/>
    <col min="26" max="26" width="9.5703125" style="4" customWidth="1"/>
    <col min="27" max="27" width="19" style="6" customWidth="1"/>
    <col min="28" max="28" width="11.42578125" style="6" customWidth="1"/>
    <col min="29" max="29" width="9.42578125" style="6" customWidth="1"/>
    <col min="30" max="30" width="19" style="4" customWidth="1"/>
    <col min="31" max="31" width="11.5703125" style="4" customWidth="1"/>
    <col min="32" max="32" width="9.42578125" style="4" customWidth="1"/>
    <col min="33" max="33" width="19" style="6" customWidth="1"/>
    <col min="34" max="34" width="10.85546875" style="6" customWidth="1"/>
    <col min="35" max="35" width="9.85546875" style="6" customWidth="1"/>
    <col min="36" max="36" width="19" style="4" customWidth="1"/>
    <col min="37" max="37" width="11.28515625" style="4" customWidth="1"/>
    <col min="38" max="38" width="10.140625" style="4" customWidth="1"/>
    <col min="39" max="39" width="19" style="6" customWidth="1"/>
    <col min="40" max="40" width="10.85546875" style="6" customWidth="1"/>
    <col min="41" max="41" width="10.42578125" style="6" customWidth="1"/>
    <col min="42" max="42" width="19" style="4" customWidth="1"/>
    <col min="43" max="43" width="10.7109375" style="4" customWidth="1"/>
    <col min="44" max="44" width="9.7109375" style="4" customWidth="1"/>
    <col min="45" max="45" width="19" style="6" customWidth="1"/>
    <col min="46" max="46" width="10.7109375" style="6" customWidth="1"/>
    <col min="47" max="47" width="9.5703125" style="6" customWidth="1"/>
    <col min="48" max="48" width="19" style="4" customWidth="1"/>
    <col min="49" max="49" width="11" style="4" customWidth="1"/>
    <col min="50" max="50" width="9" style="4" customWidth="1"/>
    <col min="51" max="51" width="19" style="6" customWidth="1"/>
    <col min="52" max="52" width="10.7109375" style="6" customWidth="1"/>
    <col min="53" max="53" width="9" style="6" customWidth="1"/>
    <col min="54" max="54" width="19" style="4" customWidth="1"/>
    <col min="55" max="55" width="11.28515625" style="4" customWidth="1"/>
    <col min="56" max="56" width="9.5703125" style="4" customWidth="1"/>
    <col min="57" max="57" width="19" style="6" customWidth="1"/>
    <col min="58" max="58" width="10.7109375" style="6" customWidth="1"/>
    <col min="59" max="59" width="9.28515625" style="6" customWidth="1"/>
    <col min="60" max="60" width="19" style="4" customWidth="1"/>
    <col min="61" max="61" width="10.85546875" style="4" customWidth="1"/>
    <col min="62" max="62" width="9" style="4" customWidth="1"/>
    <col min="63" max="63" width="19" style="6" customWidth="1"/>
    <col min="64" max="64" width="11.140625" style="6" customWidth="1"/>
    <col min="65" max="65" width="9.140625" style="6" customWidth="1"/>
    <col min="66" max="66" width="19" style="4" customWidth="1"/>
    <col min="67" max="67" width="10.7109375" style="4" customWidth="1"/>
    <col min="68" max="68" width="9.28515625" style="4" customWidth="1"/>
    <col min="69" max="69" width="19" style="6" customWidth="1"/>
    <col min="70" max="70" width="11.28515625" style="6" customWidth="1"/>
    <col min="71" max="71" width="10" style="6" customWidth="1"/>
    <col min="72" max="72" width="19" style="4" customWidth="1"/>
    <col min="73" max="73" width="10.85546875" style="7" customWidth="1"/>
    <col min="74" max="74" width="9.28515625" style="7" customWidth="1"/>
    <col min="75" max="75" width="15.7109375" style="7"/>
    <col min="76" max="16384" width="15.7109375" style="4"/>
  </cols>
  <sheetData>
    <row r="1" spans="1:76" x14ac:dyDescent="0.2">
      <c r="A1" s="1" t="str">
        <f>April!A1</f>
        <v>Name Surname</v>
      </c>
      <c r="B1" s="2"/>
      <c r="C1" s="206" t="s">
        <v>35</v>
      </c>
      <c r="D1" s="207"/>
      <c r="E1" s="207"/>
      <c r="F1" s="3">
        <f>April!F1</f>
        <v>0.32083333333333336</v>
      </c>
      <c r="BX1" s="8"/>
    </row>
    <row r="2" spans="1:76" x14ac:dyDescent="0.2">
      <c r="A2" s="1" t="str">
        <f>April!A2</f>
        <v>Email</v>
      </c>
      <c r="C2" s="208" t="s">
        <v>28</v>
      </c>
      <c r="D2" s="207"/>
      <c r="E2" s="207"/>
      <c r="F2" s="9">
        <v>0</v>
      </c>
      <c r="K2" s="7">
        <f>25/12</f>
        <v>2.0833333333333335</v>
      </c>
      <c r="L2" s="10"/>
      <c r="M2" s="10"/>
      <c r="N2" s="11">
        <v>0.83333333333333337</v>
      </c>
      <c r="BX2" s="8"/>
    </row>
    <row r="3" spans="1:76" ht="12" x14ac:dyDescent="0.2">
      <c r="A3" s="1" t="str">
        <f>April!A3</f>
        <v>Role</v>
      </c>
      <c r="C3" s="214"/>
      <c r="D3" s="215"/>
      <c r="E3" s="215"/>
      <c r="F3" s="194"/>
      <c r="L3" s="10"/>
      <c r="M3" s="10"/>
      <c r="N3" s="11"/>
      <c r="BX3" s="8"/>
    </row>
    <row r="4" spans="1:76" ht="12" x14ac:dyDescent="0.2">
      <c r="A4" s="1" t="str">
        <f>April!A4</f>
        <v>Vienna</v>
      </c>
      <c r="D4" s="13"/>
      <c r="E4" s="14" t="s">
        <v>17</v>
      </c>
      <c r="F4" s="15"/>
      <c r="G4" s="16"/>
      <c r="H4" s="17" t="str">
        <f>IF(I4&gt;0,"+","-")</f>
        <v>-</v>
      </c>
      <c r="I4" s="18">
        <f>BW44</f>
        <v>0</v>
      </c>
      <c r="K4" s="19"/>
      <c r="BX4" s="8"/>
    </row>
    <row r="5" spans="1:76" ht="12" x14ac:dyDescent="0.2">
      <c r="D5" s="127" t="s">
        <v>37</v>
      </c>
      <c r="F5" s="20"/>
      <c r="G5" s="21"/>
      <c r="H5" s="17" t="s">
        <v>0</v>
      </c>
      <c r="I5" s="126">
        <f>I4-N2</f>
        <v>-0.83333333333333337</v>
      </c>
      <c r="J5" s="22"/>
      <c r="K5" s="22"/>
      <c r="BX5" s="8"/>
    </row>
    <row r="6" spans="1:76" ht="12" x14ac:dyDescent="0.2">
      <c r="A6" s="166" t="s">
        <v>57</v>
      </c>
      <c r="D6" s="23" t="s">
        <v>29</v>
      </c>
      <c r="E6" s="24"/>
      <c r="F6" s="25"/>
      <c r="G6" s="21"/>
      <c r="H6" s="26" t="s">
        <v>0</v>
      </c>
      <c r="I6" s="27">
        <f>April!I8</f>
        <v>-3.3333333333333335</v>
      </c>
      <c r="J6" s="22"/>
      <c r="K6" s="22"/>
      <c r="N6" s="28"/>
      <c r="O6" s="28"/>
      <c r="P6" s="28"/>
      <c r="Q6" s="28"/>
      <c r="U6" s="28"/>
      <c r="V6" s="28"/>
      <c r="W6" s="28"/>
      <c r="AA6" s="28"/>
      <c r="AB6" s="28"/>
      <c r="AC6" s="28"/>
      <c r="AG6" s="28"/>
      <c r="AH6" s="28"/>
      <c r="AI6" s="28"/>
      <c r="AM6" s="28"/>
      <c r="AN6" s="28"/>
      <c r="AO6" s="28"/>
      <c r="AS6" s="28"/>
      <c r="AT6" s="28"/>
      <c r="AU6" s="28"/>
      <c r="AY6" s="28"/>
      <c r="AZ6" s="28"/>
      <c r="BA6" s="28"/>
      <c r="BE6" s="28"/>
      <c r="BF6" s="28"/>
      <c r="BG6" s="28"/>
      <c r="BK6" s="28"/>
      <c r="BL6" s="28"/>
      <c r="BM6" s="28"/>
      <c r="BQ6" s="28"/>
      <c r="BR6" s="28"/>
      <c r="BS6" s="28"/>
      <c r="BX6" s="8"/>
    </row>
    <row r="7" spans="1:76" ht="12" x14ac:dyDescent="0.2">
      <c r="A7" s="162" t="s">
        <v>58</v>
      </c>
      <c r="D7" s="23" t="s">
        <v>20</v>
      </c>
      <c r="E7" s="24"/>
      <c r="F7" s="25"/>
      <c r="G7" s="21"/>
      <c r="H7" s="26" t="s">
        <v>1</v>
      </c>
      <c r="I7" s="27">
        <v>0</v>
      </c>
      <c r="J7" s="22"/>
      <c r="K7" s="22"/>
      <c r="N7" s="28"/>
      <c r="BX7" s="8"/>
    </row>
    <row r="8" spans="1:76" x14ac:dyDescent="0.2">
      <c r="A8" s="163" t="s">
        <v>59</v>
      </c>
      <c r="D8" s="23" t="s">
        <v>45</v>
      </c>
      <c r="E8" s="24"/>
      <c r="F8" s="25"/>
      <c r="G8" s="21"/>
      <c r="H8" s="26" t="s">
        <v>0</v>
      </c>
      <c r="I8" s="27">
        <f>I5+I6-I7</f>
        <v>-4.166666666666667</v>
      </c>
      <c r="J8" s="22"/>
      <c r="K8" s="29"/>
      <c r="M8" s="204"/>
      <c r="N8" s="205"/>
      <c r="BX8" s="8"/>
    </row>
    <row r="9" spans="1:76" ht="12" x14ac:dyDescent="0.2">
      <c r="A9" s="164" t="s">
        <v>60</v>
      </c>
      <c r="D9" s="23" t="s">
        <v>105</v>
      </c>
      <c r="E9" s="24"/>
      <c r="F9" s="25"/>
      <c r="G9" s="21"/>
      <c r="H9" s="17" t="str">
        <f>IF(I9&gt;0,"+","-")</f>
        <v>+</v>
      </c>
      <c r="I9" s="30">
        <f>April!I9+K2-I10</f>
        <v>10.416666666666668</v>
      </c>
      <c r="J9" s="22"/>
      <c r="K9" s="31">
        <f>I9+((0+(0/60))/8)</f>
        <v>10.416666666666668</v>
      </c>
      <c r="L9" s="32"/>
      <c r="M9" s="32"/>
      <c r="O9" s="33" t="s">
        <v>41</v>
      </c>
      <c r="P9" s="33"/>
      <c r="Q9" s="33"/>
      <c r="U9" s="33"/>
      <c r="V9" s="33"/>
      <c r="W9" s="33"/>
      <c r="AA9" s="33"/>
      <c r="AB9" s="33"/>
      <c r="AC9" s="33"/>
      <c r="AG9" s="33"/>
      <c r="AH9" s="33"/>
      <c r="AI9" s="33"/>
      <c r="AM9" s="33"/>
      <c r="AN9" s="33"/>
      <c r="AO9" s="33"/>
      <c r="AS9" s="33"/>
      <c r="AT9" s="33"/>
      <c r="AU9" s="33"/>
      <c r="AY9" s="33"/>
      <c r="AZ9" s="33"/>
      <c r="BA9" s="33"/>
      <c r="BE9" s="33"/>
      <c r="BF9" s="33"/>
      <c r="BG9" s="33"/>
      <c r="BK9" s="33"/>
      <c r="BL9" s="33"/>
      <c r="BM9" s="33"/>
      <c r="BQ9" s="33"/>
      <c r="BR9" s="33"/>
      <c r="BS9" s="33"/>
      <c r="BX9" s="8"/>
    </row>
    <row r="10" spans="1:76" s="147" customFormat="1" ht="43.5" customHeight="1" x14ac:dyDescent="0.2">
      <c r="A10" s="165" t="s">
        <v>61</v>
      </c>
      <c r="D10" s="157" t="s">
        <v>21</v>
      </c>
      <c r="E10" s="148"/>
      <c r="F10" s="149"/>
      <c r="G10" s="150"/>
      <c r="H10" s="151"/>
      <c r="I10" s="152">
        <v>0</v>
      </c>
      <c r="J10" s="153"/>
      <c r="K10" s="153"/>
      <c r="M10" s="178" t="s">
        <v>63</v>
      </c>
      <c r="N10" s="154" t="s">
        <v>34</v>
      </c>
      <c r="O10" s="201" t="str">
        <f>April!O10</f>
        <v>Project Name 1</v>
      </c>
      <c r="P10" s="202"/>
      <c r="Q10" s="203"/>
      <c r="R10" s="201" t="str">
        <f>April!R10</f>
        <v>Project Name 2</v>
      </c>
      <c r="S10" s="202"/>
      <c r="T10" s="203"/>
      <c r="U10" s="201" t="str">
        <f>April!U10</f>
        <v>Project Name 3</v>
      </c>
      <c r="V10" s="202"/>
      <c r="W10" s="203"/>
      <c r="X10" s="201" t="str">
        <f>April!X10</f>
        <v>Project Name 4</v>
      </c>
      <c r="Y10" s="202"/>
      <c r="Z10" s="203"/>
      <c r="AA10" s="201" t="str">
        <f>April!AA10</f>
        <v>Project Name 5</v>
      </c>
      <c r="AB10" s="202"/>
      <c r="AC10" s="203"/>
      <c r="AD10" s="201" t="str">
        <f>April!AD10</f>
        <v>Project Name 6</v>
      </c>
      <c r="AE10" s="202"/>
      <c r="AF10" s="203"/>
      <c r="AG10" s="201" t="str">
        <f>April!AG10</f>
        <v>Project Name 7</v>
      </c>
      <c r="AH10" s="202"/>
      <c r="AI10" s="203"/>
      <c r="AJ10" s="201" t="str">
        <f>April!AJ10</f>
        <v>Project Name 8</v>
      </c>
      <c r="AK10" s="202"/>
      <c r="AL10" s="203"/>
      <c r="AM10" s="201" t="str">
        <f>April!AM10</f>
        <v>Project Name 9</v>
      </c>
      <c r="AN10" s="202"/>
      <c r="AO10" s="203"/>
      <c r="AP10" s="201" t="str">
        <f>April!AP10</f>
        <v>Project Name 10</v>
      </c>
      <c r="AQ10" s="202"/>
      <c r="AR10" s="203"/>
      <c r="AS10" s="201" t="str">
        <f>April!AS10</f>
        <v>Project Name 11</v>
      </c>
      <c r="AT10" s="202"/>
      <c r="AU10" s="203"/>
      <c r="AV10" s="201" t="str">
        <f>April!AV10</f>
        <v>Project Name 12</v>
      </c>
      <c r="AW10" s="202"/>
      <c r="AX10" s="203"/>
      <c r="AY10" s="201" t="str">
        <f>April!AY10</f>
        <v>Project Name 13</v>
      </c>
      <c r="AZ10" s="202"/>
      <c r="BA10" s="203"/>
      <c r="BB10" s="201" t="str">
        <f>April!BB10</f>
        <v>Project Name 14</v>
      </c>
      <c r="BC10" s="202"/>
      <c r="BD10" s="203"/>
      <c r="BE10" s="201" t="str">
        <f>April!BE10</f>
        <v>Project Name 15</v>
      </c>
      <c r="BF10" s="202"/>
      <c r="BG10" s="203"/>
      <c r="BH10" s="201" t="str">
        <f>April!BH10</f>
        <v>Project Name 16</v>
      </c>
      <c r="BI10" s="202"/>
      <c r="BJ10" s="203"/>
      <c r="BK10" s="201" t="str">
        <f>April!BK10</f>
        <v>Project Name 17</v>
      </c>
      <c r="BL10" s="202"/>
      <c r="BM10" s="203"/>
      <c r="BN10" s="201" t="str">
        <f>April!BN10</f>
        <v>Project Name 18</v>
      </c>
      <c r="BO10" s="202"/>
      <c r="BP10" s="203"/>
      <c r="BQ10" s="201" t="str">
        <f>April!BQ10</f>
        <v>Project Name 19</v>
      </c>
      <c r="BR10" s="202"/>
      <c r="BS10" s="203"/>
      <c r="BT10" s="201" t="str">
        <f>April!BT10</f>
        <v>Project Name 20</v>
      </c>
      <c r="BU10" s="202"/>
      <c r="BV10" s="202"/>
      <c r="BW10" s="155"/>
      <c r="BX10" s="156"/>
    </row>
    <row r="11" spans="1:76" ht="25.5" customHeight="1" x14ac:dyDescent="0.2">
      <c r="A11" s="1" t="s">
        <v>62</v>
      </c>
      <c r="B11" s="34"/>
      <c r="L11" s="36"/>
      <c r="M11" s="179" t="s">
        <v>57</v>
      </c>
      <c r="N11" s="159" t="str">
        <f>April!N11</f>
        <v>General Activity Name Surname</v>
      </c>
      <c r="O11" s="196" t="str">
        <f>April!O11</f>
        <v>Project Number 1</v>
      </c>
      <c r="P11" s="196" t="str">
        <f>April!P11</f>
        <v>Interviews</v>
      </c>
      <c r="Q11" s="196" t="str">
        <f>April!Q11</f>
        <v>Database</v>
      </c>
      <c r="R11" s="196" t="str">
        <f>April!R11</f>
        <v>Project Number 2</v>
      </c>
      <c r="S11" s="196" t="str">
        <f>April!S11</f>
        <v>Interviews</v>
      </c>
      <c r="T11" s="196" t="str">
        <f>April!T11</f>
        <v>Database</v>
      </c>
      <c r="U11" s="196" t="str">
        <f>April!U11</f>
        <v>Project Number 3</v>
      </c>
      <c r="V11" s="196" t="str">
        <f>April!V11</f>
        <v>Interviews</v>
      </c>
      <c r="W11" s="196" t="str">
        <f>April!W11</f>
        <v>Database</v>
      </c>
      <c r="X11" s="196" t="str">
        <f>April!X11</f>
        <v>Project Number 4</v>
      </c>
      <c r="Y11" s="196" t="str">
        <f>April!Y11</f>
        <v>Interviews</v>
      </c>
      <c r="Z11" s="196" t="str">
        <f>April!Z11</f>
        <v>Database</v>
      </c>
      <c r="AA11" s="196" t="str">
        <f>April!AA11</f>
        <v>Project Number 5</v>
      </c>
      <c r="AB11" s="196" t="str">
        <f>April!AB11</f>
        <v>Interviews</v>
      </c>
      <c r="AC11" s="196" t="str">
        <f>April!AC11</f>
        <v>Database</v>
      </c>
      <c r="AD11" s="196" t="str">
        <f>April!AD11</f>
        <v>Project Number 6</v>
      </c>
      <c r="AE11" s="196" t="str">
        <f>April!AE11</f>
        <v>Interviews</v>
      </c>
      <c r="AF11" s="196" t="str">
        <f>April!AF11</f>
        <v>Database</v>
      </c>
      <c r="AG11" s="196" t="str">
        <f>April!AG11</f>
        <v>Project Number 7</v>
      </c>
      <c r="AH11" s="196" t="str">
        <f>April!AH11</f>
        <v>Interviews</v>
      </c>
      <c r="AI11" s="196" t="str">
        <f>April!AI11</f>
        <v>Database</v>
      </c>
      <c r="AJ11" s="196" t="str">
        <f>April!AJ11</f>
        <v>Project Number 8</v>
      </c>
      <c r="AK11" s="196" t="str">
        <f>April!AK11</f>
        <v>Interviews</v>
      </c>
      <c r="AL11" s="196" t="str">
        <f>April!AL11</f>
        <v>Database</v>
      </c>
      <c r="AM11" s="196" t="str">
        <f>April!AM11</f>
        <v>Project Number 9</v>
      </c>
      <c r="AN11" s="196" t="str">
        <f>April!AN11</f>
        <v>Interviews</v>
      </c>
      <c r="AO11" s="196" t="str">
        <f>April!AO11</f>
        <v>Database</v>
      </c>
      <c r="AP11" s="196" t="str">
        <f>April!AP11</f>
        <v>Project Number 10</v>
      </c>
      <c r="AQ11" s="196" t="str">
        <f>April!AQ11</f>
        <v>Interviews</v>
      </c>
      <c r="AR11" s="196" t="str">
        <f>April!AR11</f>
        <v>Database</v>
      </c>
      <c r="AS11" s="196" t="str">
        <f>April!AS11</f>
        <v>Project Number 11</v>
      </c>
      <c r="AT11" s="196" t="str">
        <f>April!AT11</f>
        <v>Interviews</v>
      </c>
      <c r="AU11" s="196" t="str">
        <f>April!AU11</f>
        <v>Database</v>
      </c>
      <c r="AV11" s="196" t="str">
        <f>April!AV11</f>
        <v>Project Number 12</v>
      </c>
      <c r="AW11" s="196" t="str">
        <f>April!AW11</f>
        <v>Interviews</v>
      </c>
      <c r="AX11" s="196" t="str">
        <f>April!AX11</f>
        <v>Database</v>
      </c>
      <c r="AY11" s="196" t="str">
        <f>April!AY11</f>
        <v>Project Number 13</v>
      </c>
      <c r="AZ11" s="196" t="str">
        <f>April!AZ11</f>
        <v>Interviews</v>
      </c>
      <c r="BA11" s="196" t="str">
        <f>April!BA11</f>
        <v>Database</v>
      </c>
      <c r="BB11" s="196" t="str">
        <f>April!BB11</f>
        <v>Project Number 14</v>
      </c>
      <c r="BC11" s="196" t="str">
        <f>April!BC11</f>
        <v>Interviews</v>
      </c>
      <c r="BD11" s="196" t="str">
        <f>April!BD11</f>
        <v>Database</v>
      </c>
      <c r="BE11" s="196" t="str">
        <f>April!BE11</f>
        <v>Project Number 15</v>
      </c>
      <c r="BF11" s="196" t="str">
        <f>April!BF11</f>
        <v>Interviews</v>
      </c>
      <c r="BG11" s="196" t="str">
        <f>April!BG11</f>
        <v>Database</v>
      </c>
      <c r="BH11" s="196" t="str">
        <f>April!BH11</f>
        <v>Project Number 16</v>
      </c>
      <c r="BI11" s="196" t="str">
        <f>April!BI11</f>
        <v>Interviews</v>
      </c>
      <c r="BJ11" s="196" t="str">
        <f>April!BJ11</f>
        <v>Database</v>
      </c>
      <c r="BK11" s="196" t="str">
        <f>April!BK11</f>
        <v>Project Number 17</v>
      </c>
      <c r="BL11" s="196" t="str">
        <f>April!BL11</f>
        <v>Interviews</v>
      </c>
      <c r="BM11" s="196" t="str">
        <f>April!BM11</f>
        <v>Database</v>
      </c>
      <c r="BN11" s="196" t="str">
        <f>April!BN11</f>
        <v>Project Number 18</v>
      </c>
      <c r="BO11" s="196" t="str">
        <f>April!BO11</f>
        <v>Interviews</v>
      </c>
      <c r="BP11" s="196" t="str">
        <f>April!BP11</f>
        <v>Database</v>
      </c>
      <c r="BQ11" s="196" t="str">
        <f>April!BQ11</f>
        <v>Project Number 19</v>
      </c>
      <c r="BR11" s="196" t="str">
        <f>April!BR11</f>
        <v>Interviews</v>
      </c>
      <c r="BS11" s="196" t="str">
        <f>April!BS11</f>
        <v>Database</v>
      </c>
      <c r="BT11" s="196" t="str">
        <f>April!BT11</f>
        <v>Project Number 20</v>
      </c>
      <c r="BU11" s="196" t="str">
        <f>April!BU11</f>
        <v>Interviews</v>
      </c>
      <c r="BV11" s="196" t="str">
        <f>April!BV11</f>
        <v>Database</v>
      </c>
      <c r="BX11" s="8"/>
    </row>
    <row r="12" spans="1:76" ht="12" x14ac:dyDescent="0.2">
      <c r="A12" s="38" t="s">
        <v>15</v>
      </c>
      <c r="B12" s="39" t="s">
        <v>31</v>
      </c>
      <c r="C12" s="39" t="s">
        <v>32</v>
      </c>
      <c r="D12" s="38" t="s">
        <v>48</v>
      </c>
      <c r="E12" s="38" t="s">
        <v>49</v>
      </c>
      <c r="F12" s="39" t="s">
        <v>33</v>
      </c>
      <c r="G12" s="38"/>
      <c r="H12" s="38"/>
      <c r="I12" s="40" t="s">
        <v>2</v>
      </c>
      <c r="J12" s="38" t="s">
        <v>25</v>
      </c>
      <c r="K12" s="38" t="s">
        <v>26</v>
      </c>
      <c r="L12" s="41"/>
      <c r="M12" s="176" t="s">
        <v>64</v>
      </c>
      <c r="N12" s="42" t="s">
        <v>30</v>
      </c>
      <c r="O12" s="43" t="s">
        <v>102</v>
      </c>
      <c r="P12" s="43" t="s">
        <v>101</v>
      </c>
      <c r="Q12" s="43" t="s">
        <v>30</v>
      </c>
      <c r="R12" s="43" t="s">
        <v>102</v>
      </c>
      <c r="S12" s="43" t="s">
        <v>101</v>
      </c>
      <c r="T12" s="43" t="s">
        <v>30</v>
      </c>
      <c r="U12" s="43" t="s">
        <v>102</v>
      </c>
      <c r="V12" s="43" t="s">
        <v>101</v>
      </c>
      <c r="W12" s="43" t="s">
        <v>30</v>
      </c>
      <c r="X12" s="43" t="s">
        <v>102</v>
      </c>
      <c r="Y12" s="43" t="s">
        <v>101</v>
      </c>
      <c r="Z12" s="43" t="s">
        <v>30</v>
      </c>
      <c r="AA12" s="43" t="s">
        <v>102</v>
      </c>
      <c r="AB12" s="43" t="s">
        <v>101</v>
      </c>
      <c r="AC12" s="43" t="s">
        <v>30</v>
      </c>
      <c r="AD12" s="43" t="s">
        <v>102</v>
      </c>
      <c r="AE12" s="43" t="s">
        <v>101</v>
      </c>
      <c r="AF12" s="43" t="s">
        <v>30</v>
      </c>
      <c r="AG12" s="43" t="s">
        <v>102</v>
      </c>
      <c r="AH12" s="43" t="s">
        <v>101</v>
      </c>
      <c r="AI12" s="43" t="s">
        <v>30</v>
      </c>
      <c r="AJ12" s="43" t="s">
        <v>102</v>
      </c>
      <c r="AK12" s="43" t="s">
        <v>101</v>
      </c>
      <c r="AL12" s="43" t="s">
        <v>30</v>
      </c>
      <c r="AM12" s="43" t="s">
        <v>102</v>
      </c>
      <c r="AN12" s="43" t="s">
        <v>101</v>
      </c>
      <c r="AO12" s="43" t="s">
        <v>30</v>
      </c>
      <c r="AP12" s="43" t="s">
        <v>102</v>
      </c>
      <c r="AQ12" s="43" t="s">
        <v>101</v>
      </c>
      <c r="AR12" s="43" t="s">
        <v>30</v>
      </c>
      <c r="AS12" s="43" t="s">
        <v>102</v>
      </c>
      <c r="AT12" s="43" t="s">
        <v>101</v>
      </c>
      <c r="AU12" s="43" t="s">
        <v>30</v>
      </c>
      <c r="AV12" s="43" t="s">
        <v>102</v>
      </c>
      <c r="AW12" s="43" t="s">
        <v>101</v>
      </c>
      <c r="AX12" s="43" t="s">
        <v>30</v>
      </c>
      <c r="AY12" s="43" t="s">
        <v>102</v>
      </c>
      <c r="AZ12" s="43" t="s">
        <v>101</v>
      </c>
      <c r="BA12" s="43" t="s">
        <v>30</v>
      </c>
      <c r="BB12" s="43" t="s">
        <v>102</v>
      </c>
      <c r="BC12" s="43" t="s">
        <v>101</v>
      </c>
      <c r="BD12" s="43" t="s">
        <v>30</v>
      </c>
      <c r="BE12" s="43" t="s">
        <v>102</v>
      </c>
      <c r="BF12" s="43" t="s">
        <v>101</v>
      </c>
      <c r="BG12" s="43" t="s">
        <v>30</v>
      </c>
      <c r="BH12" s="43" t="s">
        <v>102</v>
      </c>
      <c r="BI12" s="43" t="s">
        <v>101</v>
      </c>
      <c r="BJ12" s="43" t="s">
        <v>30</v>
      </c>
      <c r="BK12" s="43" t="s">
        <v>102</v>
      </c>
      <c r="BL12" s="43" t="s">
        <v>101</v>
      </c>
      <c r="BM12" s="43" t="s">
        <v>30</v>
      </c>
      <c r="BN12" s="43" t="s">
        <v>102</v>
      </c>
      <c r="BO12" s="43" t="s">
        <v>101</v>
      </c>
      <c r="BP12" s="43" t="s">
        <v>30</v>
      </c>
      <c r="BQ12" s="43" t="s">
        <v>102</v>
      </c>
      <c r="BR12" s="43" t="s">
        <v>101</v>
      </c>
      <c r="BS12" s="43" t="s">
        <v>30</v>
      </c>
      <c r="BT12" s="43" t="s">
        <v>102</v>
      </c>
      <c r="BU12" s="43" t="s">
        <v>101</v>
      </c>
      <c r="BV12" s="43" t="s">
        <v>30</v>
      </c>
      <c r="BX12" s="8"/>
    </row>
    <row r="13" spans="1:76" ht="12" x14ac:dyDescent="0.2">
      <c r="A13" s="44">
        <v>45778</v>
      </c>
      <c r="B13" s="45">
        <v>0</v>
      </c>
      <c r="C13" s="45">
        <v>0</v>
      </c>
      <c r="D13" s="46">
        <f>C13-B13-G13-F13</f>
        <v>0</v>
      </c>
      <c r="E13" s="47">
        <f>IF(C13&gt;0,$F$1,0)</f>
        <v>0</v>
      </c>
      <c r="F13" s="45">
        <v>0</v>
      </c>
      <c r="G13" s="48"/>
      <c r="H13" s="49" t="str">
        <f t="shared" ref="H13:H44" si="0">IF(E13&gt;D13,"-","+")</f>
        <v>+</v>
      </c>
      <c r="I13" s="50">
        <f t="shared" ref="I13:I44" si="1">IF(D13&gt;E13,D13-E13,(IF(D13=E13,0,E13-D13)))</f>
        <v>0</v>
      </c>
      <c r="J13" s="50">
        <f t="shared" ref="J13:J43" si="2">N13+O13+R13+U13+X13+AA13+AD13+AG13+AJ13+AM13+AP13+AS13+AV13+AY13+BB13+BE13+BH13+BK13+BN13+BQ13+BT13</f>
        <v>0</v>
      </c>
      <c r="K13" s="46" t="str">
        <f t="shared" ref="K13:K44" si="3">IF(D13=J13,"ok","check")</f>
        <v>ok</v>
      </c>
      <c r="L13" s="51"/>
      <c r="M13" s="177"/>
      <c r="N13" s="52">
        <f t="shared" ref="N13:N43" si="4">D13-(O13+R13+U13+X13+AA13+AD13+AG13+AJ13+AM13+AP13+AS13+AV13+AY13+BB13+BE13+BH13+BK13+BN13+BQ13+BT13)</f>
        <v>0</v>
      </c>
      <c r="O13" s="53"/>
      <c r="P13" s="180"/>
      <c r="Q13" s="53"/>
      <c r="R13" s="54"/>
      <c r="S13" s="184"/>
      <c r="T13" s="185"/>
      <c r="U13" s="53"/>
      <c r="V13" s="180"/>
      <c r="W13" s="53"/>
      <c r="X13" s="54"/>
      <c r="Y13" s="184"/>
      <c r="Z13" s="185"/>
      <c r="AA13" s="53"/>
      <c r="AB13" s="180"/>
      <c r="AC13" s="53"/>
      <c r="AD13" s="54"/>
      <c r="AE13" s="184"/>
      <c r="AF13" s="185"/>
      <c r="AG13" s="53"/>
      <c r="AH13" s="180"/>
      <c r="AI13" s="53"/>
      <c r="AJ13" s="54"/>
      <c r="AK13" s="184"/>
      <c r="AL13" s="185"/>
      <c r="AM13" s="53"/>
      <c r="AN13" s="180"/>
      <c r="AO13" s="53"/>
      <c r="AP13" s="54"/>
      <c r="AQ13" s="184"/>
      <c r="AR13" s="185"/>
      <c r="AS13" s="53"/>
      <c r="AT13" s="180"/>
      <c r="AU13" s="53"/>
      <c r="AV13" s="54"/>
      <c r="AW13" s="184"/>
      <c r="AX13" s="185"/>
      <c r="AY13" s="53"/>
      <c r="AZ13" s="180"/>
      <c r="BA13" s="53"/>
      <c r="BB13" s="54"/>
      <c r="BC13" s="184"/>
      <c r="BD13" s="185"/>
      <c r="BE13" s="53"/>
      <c r="BF13" s="180"/>
      <c r="BG13" s="53"/>
      <c r="BH13" s="54"/>
      <c r="BI13" s="184"/>
      <c r="BJ13" s="185"/>
      <c r="BK13" s="53"/>
      <c r="BL13" s="180"/>
      <c r="BM13" s="53"/>
      <c r="BN13" s="54"/>
      <c r="BO13" s="184"/>
      <c r="BP13" s="185"/>
      <c r="BQ13" s="53"/>
      <c r="BR13" s="180"/>
      <c r="BS13" s="53"/>
      <c r="BT13" s="54"/>
      <c r="BU13" s="184"/>
      <c r="BV13" s="185"/>
      <c r="BW13" s="199">
        <f t="shared" ref="BW13:BW43" si="5">D13-E13</f>
        <v>0</v>
      </c>
      <c r="BX13" s="7"/>
    </row>
    <row r="14" spans="1:76" ht="12" x14ac:dyDescent="0.2">
      <c r="A14" s="44">
        <v>45779</v>
      </c>
      <c r="B14" s="45">
        <v>0</v>
      </c>
      <c r="C14" s="45">
        <v>0</v>
      </c>
      <c r="D14" s="46">
        <f t="shared" ref="D14:D43" si="6">C14-B14-G14-F14</f>
        <v>0</v>
      </c>
      <c r="E14" s="47">
        <f t="shared" ref="E14:E43" si="7">IF(C14&gt;0,$F$1,0)</f>
        <v>0</v>
      </c>
      <c r="F14" s="45">
        <v>0</v>
      </c>
      <c r="G14" s="49"/>
      <c r="H14" s="49" t="str">
        <f t="shared" si="0"/>
        <v>+</v>
      </c>
      <c r="I14" s="50">
        <f t="shared" si="1"/>
        <v>0</v>
      </c>
      <c r="J14" s="50">
        <f t="shared" si="2"/>
        <v>0</v>
      </c>
      <c r="K14" s="46" t="str">
        <f t="shared" si="3"/>
        <v>ok</v>
      </c>
      <c r="L14" s="51"/>
      <c r="M14" s="177"/>
      <c r="N14" s="52">
        <f t="shared" si="4"/>
        <v>0</v>
      </c>
      <c r="O14" s="55"/>
      <c r="P14" s="181"/>
      <c r="Q14" s="55"/>
      <c r="R14" s="56"/>
      <c r="S14" s="186"/>
      <c r="T14" s="187"/>
      <c r="U14" s="55"/>
      <c r="V14" s="181"/>
      <c r="W14" s="55"/>
      <c r="X14" s="56"/>
      <c r="Y14" s="186"/>
      <c r="Z14" s="187"/>
      <c r="AA14" s="55"/>
      <c r="AB14" s="181"/>
      <c r="AC14" s="55"/>
      <c r="AD14" s="56"/>
      <c r="AE14" s="186"/>
      <c r="AF14" s="187"/>
      <c r="AG14" s="55"/>
      <c r="AH14" s="181"/>
      <c r="AI14" s="55"/>
      <c r="AJ14" s="56"/>
      <c r="AK14" s="186"/>
      <c r="AL14" s="187"/>
      <c r="AM14" s="55"/>
      <c r="AN14" s="181"/>
      <c r="AO14" s="55"/>
      <c r="AP14" s="56"/>
      <c r="AQ14" s="186"/>
      <c r="AR14" s="187"/>
      <c r="AS14" s="55"/>
      <c r="AT14" s="181"/>
      <c r="AU14" s="55"/>
      <c r="AV14" s="56"/>
      <c r="AW14" s="186"/>
      <c r="AX14" s="187"/>
      <c r="AY14" s="55"/>
      <c r="AZ14" s="181"/>
      <c r="BA14" s="55"/>
      <c r="BB14" s="56"/>
      <c r="BC14" s="186"/>
      <c r="BD14" s="187"/>
      <c r="BE14" s="55"/>
      <c r="BF14" s="181"/>
      <c r="BG14" s="55"/>
      <c r="BH14" s="56"/>
      <c r="BI14" s="186"/>
      <c r="BJ14" s="187"/>
      <c r="BK14" s="55"/>
      <c r="BL14" s="181"/>
      <c r="BM14" s="55"/>
      <c r="BN14" s="56"/>
      <c r="BO14" s="186"/>
      <c r="BP14" s="187"/>
      <c r="BQ14" s="55"/>
      <c r="BR14" s="181"/>
      <c r="BS14" s="55"/>
      <c r="BT14" s="56"/>
      <c r="BU14" s="186"/>
      <c r="BV14" s="187"/>
      <c r="BW14" s="199">
        <f t="shared" si="5"/>
        <v>0</v>
      </c>
      <c r="BX14" s="7"/>
    </row>
    <row r="15" spans="1:76" ht="12" x14ac:dyDescent="0.2">
      <c r="A15" s="44">
        <v>45780</v>
      </c>
      <c r="B15" s="45">
        <v>0</v>
      </c>
      <c r="C15" s="45">
        <v>0</v>
      </c>
      <c r="D15" s="46">
        <f t="shared" si="6"/>
        <v>0</v>
      </c>
      <c r="E15" s="47">
        <f t="shared" si="7"/>
        <v>0</v>
      </c>
      <c r="F15" s="45">
        <v>0</v>
      </c>
      <c r="G15" s="46"/>
      <c r="H15" s="49" t="str">
        <f t="shared" si="0"/>
        <v>+</v>
      </c>
      <c r="I15" s="50">
        <f t="shared" si="1"/>
        <v>0</v>
      </c>
      <c r="J15" s="50">
        <f t="shared" si="2"/>
        <v>0</v>
      </c>
      <c r="K15" s="46" t="str">
        <f t="shared" si="3"/>
        <v>ok</v>
      </c>
      <c r="L15" s="51"/>
      <c r="M15" s="177"/>
      <c r="N15" s="52">
        <f t="shared" si="4"/>
        <v>0</v>
      </c>
      <c r="O15" s="55"/>
      <c r="P15" s="181"/>
      <c r="Q15" s="55"/>
      <c r="R15" s="56"/>
      <c r="S15" s="186"/>
      <c r="T15" s="187"/>
      <c r="U15" s="55"/>
      <c r="V15" s="181"/>
      <c r="W15" s="55"/>
      <c r="X15" s="56"/>
      <c r="Y15" s="186"/>
      <c r="Z15" s="187"/>
      <c r="AA15" s="55"/>
      <c r="AB15" s="181"/>
      <c r="AC15" s="55"/>
      <c r="AD15" s="56"/>
      <c r="AE15" s="186"/>
      <c r="AF15" s="187"/>
      <c r="AG15" s="55"/>
      <c r="AH15" s="181"/>
      <c r="AI15" s="55"/>
      <c r="AJ15" s="56"/>
      <c r="AK15" s="186"/>
      <c r="AL15" s="187"/>
      <c r="AM15" s="55"/>
      <c r="AN15" s="181"/>
      <c r="AO15" s="55"/>
      <c r="AP15" s="56"/>
      <c r="AQ15" s="186"/>
      <c r="AR15" s="187"/>
      <c r="AS15" s="55"/>
      <c r="AT15" s="181"/>
      <c r="AU15" s="55"/>
      <c r="AV15" s="56"/>
      <c r="AW15" s="186"/>
      <c r="AX15" s="187"/>
      <c r="AY15" s="55"/>
      <c r="AZ15" s="181"/>
      <c r="BA15" s="55"/>
      <c r="BB15" s="56"/>
      <c r="BC15" s="186"/>
      <c r="BD15" s="187"/>
      <c r="BE15" s="55"/>
      <c r="BF15" s="181"/>
      <c r="BG15" s="55"/>
      <c r="BH15" s="56"/>
      <c r="BI15" s="186"/>
      <c r="BJ15" s="187"/>
      <c r="BK15" s="55"/>
      <c r="BL15" s="181"/>
      <c r="BM15" s="55"/>
      <c r="BN15" s="56"/>
      <c r="BO15" s="186"/>
      <c r="BP15" s="187"/>
      <c r="BQ15" s="55"/>
      <c r="BR15" s="181"/>
      <c r="BS15" s="55"/>
      <c r="BT15" s="56"/>
      <c r="BU15" s="186"/>
      <c r="BV15" s="187"/>
      <c r="BW15" s="199">
        <f t="shared" si="5"/>
        <v>0</v>
      </c>
      <c r="BX15" s="7"/>
    </row>
    <row r="16" spans="1:76" ht="12" x14ac:dyDescent="0.2">
      <c r="A16" s="44">
        <v>45781</v>
      </c>
      <c r="B16" s="45">
        <v>0</v>
      </c>
      <c r="C16" s="45">
        <v>0</v>
      </c>
      <c r="D16" s="46">
        <f t="shared" si="6"/>
        <v>0</v>
      </c>
      <c r="E16" s="47">
        <f t="shared" si="7"/>
        <v>0</v>
      </c>
      <c r="F16" s="45">
        <v>0</v>
      </c>
      <c r="G16" s="46"/>
      <c r="H16" s="49" t="str">
        <f t="shared" si="0"/>
        <v>+</v>
      </c>
      <c r="I16" s="50">
        <f t="shared" si="1"/>
        <v>0</v>
      </c>
      <c r="J16" s="50">
        <f t="shared" si="2"/>
        <v>0</v>
      </c>
      <c r="K16" s="46" t="str">
        <f t="shared" si="3"/>
        <v>ok</v>
      </c>
      <c r="L16" s="51"/>
      <c r="M16" s="177"/>
      <c r="N16" s="52">
        <f t="shared" si="4"/>
        <v>0</v>
      </c>
      <c r="O16" s="55"/>
      <c r="P16" s="181"/>
      <c r="Q16" s="55"/>
      <c r="R16" s="56"/>
      <c r="S16" s="186"/>
      <c r="T16" s="187"/>
      <c r="U16" s="55"/>
      <c r="V16" s="181"/>
      <c r="W16" s="55"/>
      <c r="X16" s="56"/>
      <c r="Y16" s="186"/>
      <c r="Z16" s="187"/>
      <c r="AA16" s="55"/>
      <c r="AB16" s="181"/>
      <c r="AC16" s="55"/>
      <c r="AD16" s="56"/>
      <c r="AE16" s="186"/>
      <c r="AF16" s="187"/>
      <c r="AG16" s="55"/>
      <c r="AH16" s="181"/>
      <c r="AI16" s="55"/>
      <c r="AJ16" s="56"/>
      <c r="AK16" s="186"/>
      <c r="AL16" s="187"/>
      <c r="AM16" s="55"/>
      <c r="AN16" s="181"/>
      <c r="AO16" s="55"/>
      <c r="AP16" s="56"/>
      <c r="AQ16" s="186"/>
      <c r="AR16" s="187"/>
      <c r="AS16" s="55"/>
      <c r="AT16" s="181"/>
      <c r="AU16" s="55"/>
      <c r="AV16" s="56"/>
      <c r="AW16" s="186"/>
      <c r="AX16" s="187"/>
      <c r="AY16" s="55"/>
      <c r="AZ16" s="181"/>
      <c r="BA16" s="55"/>
      <c r="BB16" s="56"/>
      <c r="BC16" s="186"/>
      <c r="BD16" s="187"/>
      <c r="BE16" s="55"/>
      <c r="BF16" s="181"/>
      <c r="BG16" s="55"/>
      <c r="BH16" s="56"/>
      <c r="BI16" s="186"/>
      <c r="BJ16" s="187"/>
      <c r="BK16" s="55"/>
      <c r="BL16" s="181"/>
      <c r="BM16" s="55"/>
      <c r="BN16" s="56"/>
      <c r="BO16" s="186"/>
      <c r="BP16" s="187"/>
      <c r="BQ16" s="55"/>
      <c r="BR16" s="181"/>
      <c r="BS16" s="55"/>
      <c r="BT16" s="56"/>
      <c r="BU16" s="186"/>
      <c r="BV16" s="187"/>
      <c r="BW16" s="199">
        <f t="shared" si="5"/>
        <v>0</v>
      </c>
      <c r="BX16" s="7"/>
    </row>
    <row r="17" spans="1:76" ht="12" x14ac:dyDescent="0.2">
      <c r="A17" s="44">
        <v>45782</v>
      </c>
      <c r="B17" s="45">
        <v>0</v>
      </c>
      <c r="C17" s="45">
        <v>0</v>
      </c>
      <c r="D17" s="46">
        <f t="shared" si="6"/>
        <v>0</v>
      </c>
      <c r="E17" s="47">
        <f t="shared" si="7"/>
        <v>0</v>
      </c>
      <c r="F17" s="45">
        <v>0</v>
      </c>
      <c r="G17" s="46"/>
      <c r="H17" s="49" t="str">
        <f t="shared" si="0"/>
        <v>+</v>
      </c>
      <c r="I17" s="50">
        <f t="shared" si="1"/>
        <v>0</v>
      </c>
      <c r="J17" s="50">
        <f t="shared" si="2"/>
        <v>0</v>
      </c>
      <c r="K17" s="46" t="str">
        <f t="shared" si="3"/>
        <v>ok</v>
      </c>
      <c r="L17" s="51"/>
      <c r="M17" s="177"/>
      <c r="N17" s="52">
        <f t="shared" si="4"/>
        <v>0</v>
      </c>
      <c r="O17" s="55"/>
      <c r="P17" s="181"/>
      <c r="Q17" s="55"/>
      <c r="R17" s="56"/>
      <c r="S17" s="186"/>
      <c r="T17" s="187"/>
      <c r="U17" s="55"/>
      <c r="V17" s="181"/>
      <c r="W17" s="55"/>
      <c r="X17" s="56"/>
      <c r="Y17" s="186"/>
      <c r="Z17" s="187"/>
      <c r="AA17" s="55"/>
      <c r="AB17" s="181"/>
      <c r="AC17" s="55"/>
      <c r="AD17" s="56"/>
      <c r="AE17" s="186"/>
      <c r="AF17" s="187"/>
      <c r="AG17" s="55"/>
      <c r="AH17" s="181"/>
      <c r="AI17" s="55"/>
      <c r="AJ17" s="56"/>
      <c r="AK17" s="186"/>
      <c r="AL17" s="187"/>
      <c r="AM17" s="55"/>
      <c r="AN17" s="181"/>
      <c r="AO17" s="55"/>
      <c r="AP17" s="56"/>
      <c r="AQ17" s="186"/>
      <c r="AR17" s="187"/>
      <c r="AS17" s="55"/>
      <c r="AT17" s="181"/>
      <c r="AU17" s="55"/>
      <c r="AV17" s="56"/>
      <c r="AW17" s="186"/>
      <c r="AX17" s="187"/>
      <c r="AY17" s="55"/>
      <c r="AZ17" s="181"/>
      <c r="BA17" s="55"/>
      <c r="BB17" s="56"/>
      <c r="BC17" s="186"/>
      <c r="BD17" s="187"/>
      <c r="BE17" s="55"/>
      <c r="BF17" s="181"/>
      <c r="BG17" s="55"/>
      <c r="BH17" s="56"/>
      <c r="BI17" s="186"/>
      <c r="BJ17" s="187"/>
      <c r="BK17" s="55"/>
      <c r="BL17" s="181"/>
      <c r="BM17" s="55"/>
      <c r="BN17" s="56"/>
      <c r="BO17" s="186"/>
      <c r="BP17" s="187"/>
      <c r="BQ17" s="55"/>
      <c r="BR17" s="181"/>
      <c r="BS17" s="55"/>
      <c r="BT17" s="56"/>
      <c r="BU17" s="186"/>
      <c r="BV17" s="187"/>
      <c r="BW17" s="199">
        <f t="shared" si="5"/>
        <v>0</v>
      </c>
      <c r="BX17" s="7"/>
    </row>
    <row r="18" spans="1:76" ht="12" x14ac:dyDescent="0.2">
      <c r="A18" s="44">
        <v>45783</v>
      </c>
      <c r="B18" s="45">
        <v>0</v>
      </c>
      <c r="C18" s="45">
        <v>0</v>
      </c>
      <c r="D18" s="46">
        <f t="shared" si="6"/>
        <v>0</v>
      </c>
      <c r="E18" s="47">
        <f t="shared" si="7"/>
        <v>0</v>
      </c>
      <c r="F18" s="45">
        <v>0</v>
      </c>
      <c r="G18" s="48"/>
      <c r="H18" s="49" t="str">
        <f t="shared" si="0"/>
        <v>+</v>
      </c>
      <c r="I18" s="50">
        <f t="shared" si="1"/>
        <v>0</v>
      </c>
      <c r="J18" s="50">
        <f t="shared" si="2"/>
        <v>0</v>
      </c>
      <c r="K18" s="46" t="str">
        <f t="shared" si="3"/>
        <v>ok</v>
      </c>
      <c r="L18" s="51"/>
      <c r="M18" s="177"/>
      <c r="N18" s="52">
        <f t="shared" si="4"/>
        <v>0</v>
      </c>
      <c r="O18" s="55"/>
      <c r="P18" s="181"/>
      <c r="Q18" s="55"/>
      <c r="R18" s="56"/>
      <c r="S18" s="186"/>
      <c r="T18" s="187"/>
      <c r="U18" s="55"/>
      <c r="V18" s="181"/>
      <c r="W18" s="55"/>
      <c r="X18" s="56"/>
      <c r="Y18" s="186"/>
      <c r="Z18" s="187"/>
      <c r="AA18" s="55"/>
      <c r="AB18" s="181"/>
      <c r="AC18" s="55"/>
      <c r="AD18" s="56"/>
      <c r="AE18" s="186"/>
      <c r="AF18" s="187"/>
      <c r="AG18" s="55"/>
      <c r="AH18" s="181"/>
      <c r="AI18" s="55"/>
      <c r="AJ18" s="56"/>
      <c r="AK18" s="186"/>
      <c r="AL18" s="187"/>
      <c r="AM18" s="55"/>
      <c r="AN18" s="181"/>
      <c r="AO18" s="55"/>
      <c r="AP18" s="56"/>
      <c r="AQ18" s="186"/>
      <c r="AR18" s="187"/>
      <c r="AS18" s="55"/>
      <c r="AT18" s="181"/>
      <c r="AU18" s="55"/>
      <c r="AV18" s="56"/>
      <c r="AW18" s="186"/>
      <c r="AX18" s="187"/>
      <c r="AY18" s="55"/>
      <c r="AZ18" s="181"/>
      <c r="BA18" s="55"/>
      <c r="BB18" s="56"/>
      <c r="BC18" s="186"/>
      <c r="BD18" s="187"/>
      <c r="BE18" s="55"/>
      <c r="BF18" s="181"/>
      <c r="BG18" s="55"/>
      <c r="BH18" s="56"/>
      <c r="BI18" s="186"/>
      <c r="BJ18" s="187"/>
      <c r="BK18" s="55"/>
      <c r="BL18" s="181"/>
      <c r="BM18" s="55"/>
      <c r="BN18" s="56"/>
      <c r="BO18" s="186"/>
      <c r="BP18" s="187"/>
      <c r="BQ18" s="55"/>
      <c r="BR18" s="181"/>
      <c r="BS18" s="55"/>
      <c r="BT18" s="56"/>
      <c r="BU18" s="186"/>
      <c r="BV18" s="187"/>
      <c r="BW18" s="199">
        <f t="shared" si="5"/>
        <v>0</v>
      </c>
      <c r="BX18" s="7"/>
    </row>
    <row r="19" spans="1:76" ht="12" x14ac:dyDescent="0.2">
      <c r="A19" s="44">
        <v>45784</v>
      </c>
      <c r="B19" s="45">
        <v>0</v>
      </c>
      <c r="C19" s="45">
        <v>0</v>
      </c>
      <c r="D19" s="46">
        <f t="shared" si="6"/>
        <v>0</v>
      </c>
      <c r="E19" s="47">
        <f t="shared" si="7"/>
        <v>0</v>
      </c>
      <c r="F19" s="45">
        <v>0</v>
      </c>
      <c r="G19" s="46"/>
      <c r="H19" s="49" t="str">
        <f t="shared" si="0"/>
        <v>+</v>
      </c>
      <c r="I19" s="50">
        <f t="shared" si="1"/>
        <v>0</v>
      </c>
      <c r="J19" s="50">
        <f t="shared" si="2"/>
        <v>0</v>
      </c>
      <c r="K19" s="46" t="str">
        <f t="shared" si="3"/>
        <v>ok</v>
      </c>
      <c r="L19" s="51"/>
      <c r="M19" s="177"/>
      <c r="N19" s="52">
        <f t="shared" si="4"/>
        <v>0</v>
      </c>
      <c r="O19" s="55"/>
      <c r="P19" s="181"/>
      <c r="Q19" s="55"/>
      <c r="R19" s="56"/>
      <c r="S19" s="186"/>
      <c r="T19" s="187"/>
      <c r="U19" s="55"/>
      <c r="V19" s="181"/>
      <c r="W19" s="55"/>
      <c r="X19" s="56"/>
      <c r="Y19" s="186"/>
      <c r="Z19" s="187"/>
      <c r="AA19" s="55"/>
      <c r="AB19" s="181"/>
      <c r="AC19" s="55"/>
      <c r="AD19" s="56"/>
      <c r="AE19" s="186"/>
      <c r="AF19" s="187"/>
      <c r="AG19" s="55"/>
      <c r="AH19" s="181"/>
      <c r="AI19" s="55"/>
      <c r="AJ19" s="56"/>
      <c r="AK19" s="186"/>
      <c r="AL19" s="187"/>
      <c r="AM19" s="55"/>
      <c r="AN19" s="181"/>
      <c r="AO19" s="55"/>
      <c r="AP19" s="56"/>
      <c r="AQ19" s="186"/>
      <c r="AR19" s="187"/>
      <c r="AS19" s="55"/>
      <c r="AT19" s="181"/>
      <c r="AU19" s="55"/>
      <c r="AV19" s="56"/>
      <c r="AW19" s="186"/>
      <c r="AX19" s="187"/>
      <c r="AY19" s="55"/>
      <c r="AZ19" s="181"/>
      <c r="BA19" s="55"/>
      <c r="BB19" s="56"/>
      <c r="BC19" s="186"/>
      <c r="BD19" s="187"/>
      <c r="BE19" s="55"/>
      <c r="BF19" s="181"/>
      <c r="BG19" s="55"/>
      <c r="BH19" s="56"/>
      <c r="BI19" s="186"/>
      <c r="BJ19" s="187"/>
      <c r="BK19" s="55"/>
      <c r="BL19" s="181"/>
      <c r="BM19" s="55"/>
      <c r="BN19" s="56"/>
      <c r="BO19" s="186"/>
      <c r="BP19" s="187"/>
      <c r="BQ19" s="55"/>
      <c r="BR19" s="181"/>
      <c r="BS19" s="55"/>
      <c r="BT19" s="56"/>
      <c r="BU19" s="186"/>
      <c r="BV19" s="187"/>
      <c r="BW19" s="199">
        <f t="shared" si="5"/>
        <v>0</v>
      </c>
      <c r="BX19" s="7"/>
    </row>
    <row r="20" spans="1:76" ht="12" x14ac:dyDescent="0.2">
      <c r="A20" s="44">
        <v>45785</v>
      </c>
      <c r="B20" s="45">
        <v>0</v>
      </c>
      <c r="C20" s="45">
        <v>0</v>
      </c>
      <c r="D20" s="46">
        <f t="shared" si="6"/>
        <v>0</v>
      </c>
      <c r="E20" s="47">
        <f t="shared" si="7"/>
        <v>0</v>
      </c>
      <c r="F20" s="45">
        <v>0</v>
      </c>
      <c r="G20" s="46"/>
      <c r="H20" s="49" t="str">
        <f t="shared" si="0"/>
        <v>+</v>
      </c>
      <c r="I20" s="50">
        <f t="shared" si="1"/>
        <v>0</v>
      </c>
      <c r="J20" s="50">
        <f t="shared" si="2"/>
        <v>0</v>
      </c>
      <c r="K20" s="46" t="str">
        <f t="shared" si="3"/>
        <v>ok</v>
      </c>
      <c r="L20" s="51"/>
      <c r="M20" s="177"/>
      <c r="N20" s="52">
        <f t="shared" si="4"/>
        <v>0</v>
      </c>
      <c r="O20" s="55"/>
      <c r="P20" s="181"/>
      <c r="Q20" s="55"/>
      <c r="R20" s="56"/>
      <c r="S20" s="186"/>
      <c r="T20" s="187"/>
      <c r="U20" s="55"/>
      <c r="V20" s="181"/>
      <c r="W20" s="55"/>
      <c r="X20" s="56"/>
      <c r="Y20" s="186"/>
      <c r="Z20" s="187"/>
      <c r="AA20" s="55"/>
      <c r="AB20" s="181"/>
      <c r="AC20" s="55"/>
      <c r="AD20" s="56"/>
      <c r="AE20" s="186"/>
      <c r="AF20" s="187"/>
      <c r="AG20" s="55"/>
      <c r="AH20" s="181"/>
      <c r="AI20" s="55"/>
      <c r="AJ20" s="56"/>
      <c r="AK20" s="186"/>
      <c r="AL20" s="187"/>
      <c r="AM20" s="55"/>
      <c r="AN20" s="181"/>
      <c r="AO20" s="55"/>
      <c r="AP20" s="56"/>
      <c r="AQ20" s="186"/>
      <c r="AR20" s="187"/>
      <c r="AS20" s="55"/>
      <c r="AT20" s="181"/>
      <c r="AU20" s="55"/>
      <c r="AV20" s="56"/>
      <c r="AW20" s="186"/>
      <c r="AX20" s="187"/>
      <c r="AY20" s="55"/>
      <c r="AZ20" s="181"/>
      <c r="BA20" s="55"/>
      <c r="BB20" s="56"/>
      <c r="BC20" s="186"/>
      <c r="BD20" s="187"/>
      <c r="BE20" s="55"/>
      <c r="BF20" s="181"/>
      <c r="BG20" s="55"/>
      <c r="BH20" s="56"/>
      <c r="BI20" s="186"/>
      <c r="BJ20" s="187"/>
      <c r="BK20" s="55"/>
      <c r="BL20" s="181"/>
      <c r="BM20" s="55"/>
      <c r="BN20" s="56"/>
      <c r="BO20" s="186"/>
      <c r="BP20" s="187"/>
      <c r="BQ20" s="55"/>
      <c r="BR20" s="181"/>
      <c r="BS20" s="55"/>
      <c r="BT20" s="56"/>
      <c r="BU20" s="186"/>
      <c r="BV20" s="187"/>
      <c r="BW20" s="199">
        <f t="shared" si="5"/>
        <v>0</v>
      </c>
      <c r="BX20" s="7"/>
    </row>
    <row r="21" spans="1:76" ht="12" x14ac:dyDescent="0.2">
      <c r="A21" s="44">
        <v>45786</v>
      </c>
      <c r="B21" s="45">
        <v>0</v>
      </c>
      <c r="C21" s="45">
        <v>0</v>
      </c>
      <c r="D21" s="46">
        <f t="shared" si="6"/>
        <v>0</v>
      </c>
      <c r="E21" s="47">
        <f t="shared" si="7"/>
        <v>0</v>
      </c>
      <c r="F21" s="45">
        <v>0</v>
      </c>
      <c r="G21" s="46"/>
      <c r="H21" s="49" t="str">
        <f t="shared" si="0"/>
        <v>+</v>
      </c>
      <c r="I21" s="50">
        <f t="shared" si="1"/>
        <v>0</v>
      </c>
      <c r="J21" s="50">
        <f t="shared" si="2"/>
        <v>0</v>
      </c>
      <c r="K21" s="46" t="str">
        <f t="shared" si="3"/>
        <v>ok</v>
      </c>
      <c r="L21" s="51"/>
      <c r="M21" s="177"/>
      <c r="N21" s="52">
        <f t="shared" si="4"/>
        <v>0</v>
      </c>
      <c r="O21" s="55"/>
      <c r="P21" s="181"/>
      <c r="Q21" s="55"/>
      <c r="R21" s="56"/>
      <c r="S21" s="186"/>
      <c r="T21" s="187"/>
      <c r="U21" s="55"/>
      <c r="V21" s="181"/>
      <c r="W21" s="55"/>
      <c r="X21" s="56"/>
      <c r="Y21" s="186"/>
      <c r="Z21" s="187"/>
      <c r="AA21" s="55"/>
      <c r="AB21" s="181"/>
      <c r="AC21" s="55"/>
      <c r="AD21" s="56"/>
      <c r="AE21" s="186"/>
      <c r="AF21" s="187"/>
      <c r="AG21" s="55"/>
      <c r="AH21" s="181"/>
      <c r="AI21" s="55"/>
      <c r="AJ21" s="56"/>
      <c r="AK21" s="186"/>
      <c r="AL21" s="187"/>
      <c r="AM21" s="55"/>
      <c r="AN21" s="181"/>
      <c r="AO21" s="55"/>
      <c r="AP21" s="56"/>
      <c r="AQ21" s="186"/>
      <c r="AR21" s="187"/>
      <c r="AS21" s="55"/>
      <c r="AT21" s="181"/>
      <c r="AU21" s="55"/>
      <c r="AV21" s="56"/>
      <c r="AW21" s="186"/>
      <c r="AX21" s="187"/>
      <c r="AY21" s="55"/>
      <c r="AZ21" s="181"/>
      <c r="BA21" s="55"/>
      <c r="BB21" s="56"/>
      <c r="BC21" s="186"/>
      <c r="BD21" s="187"/>
      <c r="BE21" s="55"/>
      <c r="BF21" s="181"/>
      <c r="BG21" s="55"/>
      <c r="BH21" s="56"/>
      <c r="BI21" s="186"/>
      <c r="BJ21" s="187"/>
      <c r="BK21" s="55"/>
      <c r="BL21" s="181"/>
      <c r="BM21" s="55"/>
      <c r="BN21" s="56"/>
      <c r="BO21" s="186"/>
      <c r="BP21" s="187"/>
      <c r="BQ21" s="55"/>
      <c r="BR21" s="181"/>
      <c r="BS21" s="55"/>
      <c r="BT21" s="56"/>
      <c r="BU21" s="186"/>
      <c r="BV21" s="187"/>
      <c r="BW21" s="199">
        <f t="shared" si="5"/>
        <v>0</v>
      </c>
      <c r="BX21" s="7"/>
    </row>
    <row r="22" spans="1:76" ht="12" x14ac:dyDescent="0.2">
      <c r="A22" s="44">
        <v>45787</v>
      </c>
      <c r="B22" s="45">
        <v>0</v>
      </c>
      <c r="C22" s="45">
        <v>0</v>
      </c>
      <c r="D22" s="46">
        <f t="shared" si="6"/>
        <v>0</v>
      </c>
      <c r="E22" s="47">
        <f t="shared" si="7"/>
        <v>0</v>
      </c>
      <c r="F22" s="45">
        <v>0</v>
      </c>
      <c r="G22" s="46"/>
      <c r="H22" s="49" t="str">
        <f t="shared" si="0"/>
        <v>+</v>
      </c>
      <c r="I22" s="50">
        <f t="shared" si="1"/>
        <v>0</v>
      </c>
      <c r="J22" s="50">
        <f t="shared" si="2"/>
        <v>0</v>
      </c>
      <c r="K22" s="46" t="str">
        <f t="shared" si="3"/>
        <v>ok</v>
      </c>
      <c r="L22" s="51"/>
      <c r="M22" s="177"/>
      <c r="N22" s="52">
        <f t="shared" si="4"/>
        <v>0</v>
      </c>
      <c r="O22" s="55"/>
      <c r="P22" s="181"/>
      <c r="Q22" s="55"/>
      <c r="R22" s="56"/>
      <c r="S22" s="186"/>
      <c r="T22" s="187"/>
      <c r="U22" s="55"/>
      <c r="V22" s="181"/>
      <c r="W22" s="55"/>
      <c r="X22" s="56"/>
      <c r="Y22" s="186"/>
      <c r="Z22" s="187"/>
      <c r="AA22" s="55"/>
      <c r="AB22" s="181"/>
      <c r="AC22" s="55"/>
      <c r="AD22" s="56"/>
      <c r="AE22" s="186"/>
      <c r="AF22" s="187"/>
      <c r="AG22" s="55"/>
      <c r="AH22" s="181"/>
      <c r="AI22" s="55"/>
      <c r="AJ22" s="56"/>
      <c r="AK22" s="186"/>
      <c r="AL22" s="187"/>
      <c r="AM22" s="55"/>
      <c r="AN22" s="181"/>
      <c r="AO22" s="55"/>
      <c r="AP22" s="56"/>
      <c r="AQ22" s="186"/>
      <c r="AR22" s="187"/>
      <c r="AS22" s="55"/>
      <c r="AT22" s="181"/>
      <c r="AU22" s="55"/>
      <c r="AV22" s="56"/>
      <c r="AW22" s="186"/>
      <c r="AX22" s="187"/>
      <c r="AY22" s="55"/>
      <c r="AZ22" s="181"/>
      <c r="BA22" s="55"/>
      <c r="BB22" s="56"/>
      <c r="BC22" s="186"/>
      <c r="BD22" s="187"/>
      <c r="BE22" s="55"/>
      <c r="BF22" s="181"/>
      <c r="BG22" s="55"/>
      <c r="BH22" s="56"/>
      <c r="BI22" s="186"/>
      <c r="BJ22" s="187"/>
      <c r="BK22" s="55"/>
      <c r="BL22" s="181"/>
      <c r="BM22" s="55"/>
      <c r="BN22" s="56"/>
      <c r="BO22" s="186"/>
      <c r="BP22" s="187"/>
      <c r="BQ22" s="55"/>
      <c r="BR22" s="181"/>
      <c r="BS22" s="55"/>
      <c r="BT22" s="56"/>
      <c r="BU22" s="186"/>
      <c r="BV22" s="187"/>
      <c r="BW22" s="199">
        <f t="shared" si="5"/>
        <v>0</v>
      </c>
      <c r="BX22" s="7"/>
    </row>
    <row r="23" spans="1:76" ht="12" x14ac:dyDescent="0.2">
      <c r="A23" s="44">
        <v>45788</v>
      </c>
      <c r="B23" s="45">
        <v>0</v>
      </c>
      <c r="C23" s="45">
        <v>0</v>
      </c>
      <c r="D23" s="46">
        <f t="shared" si="6"/>
        <v>0</v>
      </c>
      <c r="E23" s="47">
        <f t="shared" si="7"/>
        <v>0</v>
      </c>
      <c r="F23" s="45">
        <v>0</v>
      </c>
      <c r="G23" s="46"/>
      <c r="H23" s="49" t="str">
        <f t="shared" si="0"/>
        <v>+</v>
      </c>
      <c r="I23" s="50">
        <f t="shared" si="1"/>
        <v>0</v>
      </c>
      <c r="J23" s="50">
        <f t="shared" si="2"/>
        <v>0</v>
      </c>
      <c r="K23" s="46" t="str">
        <f t="shared" si="3"/>
        <v>ok</v>
      </c>
      <c r="L23" s="51"/>
      <c r="M23" s="177"/>
      <c r="N23" s="52">
        <f t="shared" si="4"/>
        <v>0</v>
      </c>
      <c r="O23" s="55"/>
      <c r="P23" s="181"/>
      <c r="Q23" s="55"/>
      <c r="R23" s="56"/>
      <c r="S23" s="186"/>
      <c r="T23" s="187"/>
      <c r="U23" s="55"/>
      <c r="V23" s="181"/>
      <c r="W23" s="55"/>
      <c r="X23" s="56"/>
      <c r="Y23" s="186"/>
      <c r="Z23" s="187"/>
      <c r="AA23" s="55"/>
      <c r="AB23" s="181"/>
      <c r="AC23" s="55"/>
      <c r="AD23" s="56"/>
      <c r="AE23" s="186"/>
      <c r="AF23" s="187"/>
      <c r="AG23" s="55"/>
      <c r="AH23" s="181"/>
      <c r="AI23" s="55"/>
      <c r="AJ23" s="56"/>
      <c r="AK23" s="186"/>
      <c r="AL23" s="187"/>
      <c r="AM23" s="55"/>
      <c r="AN23" s="181"/>
      <c r="AO23" s="55"/>
      <c r="AP23" s="56"/>
      <c r="AQ23" s="186"/>
      <c r="AR23" s="187"/>
      <c r="AS23" s="55"/>
      <c r="AT23" s="181"/>
      <c r="AU23" s="55"/>
      <c r="AV23" s="56"/>
      <c r="AW23" s="186"/>
      <c r="AX23" s="187"/>
      <c r="AY23" s="55"/>
      <c r="AZ23" s="181"/>
      <c r="BA23" s="55"/>
      <c r="BB23" s="56"/>
      <c r="BC23" s="186"/>
      <c r="BD23" s="187"/>
      <c r="BE23" s="55"/>
      <c r="BF23" s="181"/>
      <c r="BG23" s="55"/>
      <c r="BH23" s="56"/>
      <c r="BI23" s="186"/>
      <c r="BJ23" s="187"/>
      <c r="BK23" s="55"/>
      <c r="BL23" s="181"/>
      <c r="BM23" s="55"/>
      <c r="BN23" s="56"/>
      <c r="BO23" s="186"/>
      <c r="BP23" s="187"/>
      <c r="BQ23" s="55"/>
      <c r="BR23" s="181"/>
      <c r="BS23" s="55"/>
      <c r="BT23" s="56"/>
      <c r="BU23" s="186"/>
      <c r="BV23" s="187"/>
      <c r="BW23" s="199">
        <f t="shared" si="5"/>
        <v>0</v>
      </c>
      <c r="BX23" s="7"/>
    </row>
    <row r="24" spans="1:76" ht="12" x14ac:dyDescent="0.2">
      <c r="A24" s="44">
        <v>45789</v>
      </c>
      <c r="B24" s="45">
        <v>0</v>
      </c>
      <c r="C24" s="45">
        <v>0</v>
      </c>
      <c r="D24" s="46">
        <f t="shared" si="6"/>
        <v>0</v>
      </c>
      <c r="E24" s="47">
        <f t="shared" si="7"/>
        <v>0</v>
      </c>
      <c r="F24" s="45">
        <v>0</v>
      </c>
      <c r="G24" s="46"/>
      <c r="H24" s="49" t="str">
        <f t="shared" si="0"/>
        <v>+</v>
      </c>
      <c r="I24" s="50">
        <f t="shared" si="1"/>
        <v>0</v>
      </c>
      <c r="J24" s="50">
        <f t="shared" si="2"/>
        <v>0</v>
      </c>
      <c r="K24" s="46" t="str">
        <f t="shared" si="3"/>
        <v>ok</v>
      </c>
      <c r="L24" s="51"/>
      <c r="M24" s="177"/>
      <c r="N24" s="52">
        <f t="shared" si="4"/>
        <v>0</v>
      </c>
      <c r="O24" s="55"/>
      <c r="P24" s="181"/>
      <c r="Q24" s="55"/>
      <c r="R24" s="56"/>
      <c r="S24" s="186"/>
      <c r="T24" s="187"/>
      <c r="U24" s="55"/>
      <c r="V24" s="181"/>
      <c r="W24" s="55"/>
      <c r="X24" s="56"/>
      <c r="Y24" s="186"/>
      <c r="Z24" s="187"/>
      <c r="AA24" s="55"/>
      <c r="AB24" s="181"/>
      <c r="AC24" s="55"/>
      <c r="AD24" s="56"/>
      <c r="AE24" s="186"/>
      <c r="AF24" s="187"/>
      <c r="AG24" s="55"/>
      <c r="AH24" s="181"/>
      <c r="AI24" s="55"/>
      <c r="AJ24" s="56"/>
      <c r="AK24" s="186"/>
      <c r="AL24" s="187"/>
      <c r="AM24" s="55"/>
      <c r="AN24" s="181"/>
      <c r="AO24" s="55"/>
      <c r="AP24" s="56"/>
      <c r="AQ24" s="186"/>
      <c r="AR24" s="187"/>
      <c r="AS24" s="55"/>
      <c r="AT24" s="181"/>
      <c r="AU24" s="55"/>
      <c r="AV24" s="56"/>
      <c r="AW24" s="186"/>
      <c r="AX24" s="187"/>
      <c r="AY24" s="55"/>
      <c r="AZ24" s="181"/>
      <c r="BA24" s="55"/>
      <c r="BB24" s="56"/>
      <c r="BC24" s="186"/>
      <c r="BD24" s="187"/>
      <c r="BE24" s="55"/>
      <c r="BF24" s="181"/>
      <c r="BG24" s="55"/>
      <c r="BH24" s="56"/>
      <c r="BI24" s="186"/>
      <c r="BJ24" s="187"/>
      <c r="BK24" s="55"/>
      <c r="BL24" s="181"/>
      <c r="BM24" s="55"/>
      <c r="BN24" s="56"/>
      <c r="BO24" s="186"/>
      <c r="BP24" s="187"/>
      <c r="BQ24" s="55"/>
      <c r="BR24" s="181"/>
      <c r="BS24" s="55"/>
      <c r="BT24" s="56"/>
      <c r="BU24" s="186"/>
      <c r="BV24" s="187"/>
      <c r="BW24" s="199">
        <f t="shared" si="5"/>
        <v>0</v>
      </c>
      <c r="BX24" s="7"/>
    </row>
    <row r="25" spans="1:76" ht="12" x14ac:dyDescent="0.2">
      <c r="A25" s="44">
        <v>45790</v>
      </c>
      <c r="B25" s="45">
        <v>0</v>
      </c>
      <c r="C25" s="45">
        <v>0</v>
      </c>
      <c r="D25" s="46">
        <f t="shared" si="6"/>
        <v>0</v>
      </c>
      <c r="E25" s="47">
        <f t="shared" si="7"/>
        <v>0</v>
      </c>
      <c r="F25" s="45">
        <v>0</v>
      </c>
      <c r="G25" s="46"/>
      <c r="H25" s="49" t="str">
        <f t="shared" si="0"/>
        <v>+</v>
      </c>
      <c r="I25" s="50">
        <f t="shared" si="1"/>
        <v>0</v>
      </c>
      <c r="J25" s="50">
        <f t="shared" si="2"/>
        <v>0</v>
      </c>
      <c r="K25" s="46" t="str">
        <f t="shared" si="3"/>
        <v>ok</v>
      </c>
      <c r="L25" s="51"/>
      <c r="M25" s="177"/>
      <c r="N25" s="52">
        <f t="shared" si="4"/>
        <v>0</v>
      </c>
      <c r="O25" s="55"/>
      <c r="P25" s="181"/>
      <c r="Q25" s="55"/>
      <c r="R25" s="56"/>
      <c r="S25" s="186"/>
      <c r="T25" s="187"/>
      <c r="U25" s="55"/>
      <c r="V25" s="181"/>
      <c r="W25" s="55"/>
      <c r="X25" s="56"/>
      <c r="Y25" s="186"/>
      <c r="Z25" s="187"/>
      <c r="AA25" s="55"/>
      <c r="AB25" s="181"/>
      <c r="AC25" s="55"/>
      <c r="AD25" s="56"/>
      <c r="AE25" s="186"/>
      <c r="AF25" s="187"/>
      <c r="AG25" s="55"/>
      <c r="AH25" s="181"/>
      <c r="AI25" s="55"/>
      <c r="AJ25" s="56"/>
      <c r="AK25" s="186"/>
      <c r="AL25" s="187"/>
      <c r="AM25" s="55"/>
      <c r="AN25" s="181"/>
      <c r="AO25" s="55"/>
      <c r="AP25" s="56"/>
      <c r="AQ25" s="186"/>
      <c r="AR25" s="187"/>
      <c r="AS25" s="55"/>
      <c r="AT25" s="181"/>
      <c r="AU25" s="55"/>
      <c r="AV25" s="56"/>
      <c r="AW25" s="186"/>
      <c r="AX25" s="187"/>
      <c r="AY25" s="55"/>
      <c r="AZ25" s="181"/>
      <c r="BA25" s="55"/>
      <c r="BB25" s="56"/>
      <c r="BC25" s="186"/>
      <c r="BD25" s="187"/>
      <c r="BE25" s="55"/>
      <c r="BF25" s="181"/>
      <c r="BG25" s="55"/>
      <c r="BH25" s="56"/>
      <c r="BI25" s="186"/>
      <c r="BJ25" s="187"/>
      <c r="BK25" s="55"/>
      <c r="BL25" s="181"/>
      <c r="BM25" s="55"/>
      <c r="BN25" s="56"/>
      <c r="BO25" s="186"/>
      <c r="BP25" s="187"/>
      <c r="BQ25" s="55"/>
      <c r="BR25" s="181"/>
      <c r="BS25" s="55"/>
      <c r="BT25" s="56"/>
      <c r="BU25" s="186"/>
      <c r="BV25" s="187"/>
      <c r="BW25" s="199">
        <f t="shared" si="5"/>
        <v>0</v>
      </c>
      <c r="BX25" s="7"/>
    </row>
    <row r="26" spans="1:76" ht="12" x14ac:dyDescent="0.2">
      <c r="A26" s="44">
        <v>45791</v>
      </c>
      <c r="B26" s="45">
        <v>0</v>
      </c>
      <c r="C26" s="45">
        <v>0</v>
      </c>
      <c r="D26" s="46">
        <f t="shared" si="6"/>
        <v>0</v>
      </c>
      <c r="E26" s="47">
        <f t="shared" si="7"/>
        <v>0</v>
      </c>
      <c r="F26" s="45">
        <v>0</v>
      </c>
      <c r="G26" s="46"/>
      <c r="H26" s="49" t="str">
        <f t="shared" si="0"/>
        <v>+</v>
      </c>
      <c r="I26" s="50">
        <f t="shared" si="1"/>
        <v>0</v>
      </c>
      <c r="J26" s="50">
        <f t="shared" si="2"/>
        <v>0</v>
      </c>
      <c r="K26" s="46" t="str">
        <f t="shared" si="3"/>
        <v>ok</v>
      </c>
      <c r="L26" s="51"/>
      <c r="M26" s="177"/>
      <c r="N26" s="52">
        <f t="shared" si="4"/>
        <v>0</v>
      </c>
      <c r="O26" s="55"/>
      <c r="P26" s="181"/>
      <c r="Q26" s="55"/>
      <c r="R26" s="56"/>
      <c r="S26" s="186"/>
      <c r="T26" s="187"/>
      <c r="U26" s="55"/>
      <c r="V26" s="181"/>
      <c r="W26" s="55"/>
      <c r="X26" s="56"/>
      <c r="Y26" s="186"/>
      <c r="Z26" s="187"/>
      <c r="AA26" s="55"/>
      <c r="AB26" s="181"/>
      <c r="AC26" s="55"/>
      <c r="AD26" s="56"/>
      <c r="AE26" s="186"/>
      <c r="AF26" s="187"/>
      <c r="AG26" s="55"/>
      <c r="AH26" s="181"/>
      <c r="AI26" s="55"/>
      <c r="AJ26" s="56"/>
      <c r="AK26" s="186"/>
      <c r="AL26" s="187"/>
      <c r="AM26" s="55"/>
      <c r="AN26" s="181"/>
      <c r="AO26" s="55"/>
      <c r="AP26" s="56"/>
      <c r="AQ26" s="186"/>
      <c r="AR26" s="187"/>
      <c r="AS26" s="55"/>
      <c r="AT26" s="181"/>
      <c r="AU26" s="55"/>
      <c r="AV26" s="56"/>
      <c r="AW26" s="186"/>
      <c r="AX26" s="187"/>
      <c r="AY26" s="55"/>
      <c r="AZ26" s="181"/>
      <c r="BA26" s="55"/>
      <c r="BB26" s="56"/>
      <c r="BC26" s="186"/>
      <c r="BD26" s="187"/>
      <c r="BE26" s="55"/>
      <c r="BF26" s="181"/>
      <c r="BG26" s="55"/>
      <c r="BH26" s="56"/>
      <c r="BI26" s="186"/>
      <c r="BJ26" s="187"/>
      <c r="BK26" s="55"/>
      <c r="BL26" s="181"/>
      <c r="BM26" s="55"/>
      <c r="BN26" s="56"/>
      <c r="BO26" s="186"/>
      <c r="BP26" s="187"/>
      <c r="BQ26" s="55"/>
      <c r="BR26" s="181"/>
      <c r="BS26" s="55"/>
      <c r="BT26" s="56"/>
      <c r="BU26" s="186"/>
      <c r="BV26" s="187"/>
      <c r="BW26" s="199">
        <f t="shared" si="5"/>
        <v>0</v>
      </c>
      <c r="BX26" s="7"/>
    </row>
    <row r="27" spans="1:76" ht="12" x14ac:dyDescent="0.2">
      <c r="A27" s="44">
        <v>45792</v>
      </c>
      <c r="B27" s="45">
        <v>0</v>
      </c>
      <c r="C27" s="45">
        <v>0</v>
      </c>
      <c r="D27" s="46">
        <f t="shared" si="6"/>
        <v>0</v>
      </c>
      <c r="E27" s="47">
        <f t="shared" si="7"/>
        <v>0</v>
      </c>
      <c r="F27" s="45">
        <v>0</v>
      </c>
      <c r="G27" s="46"/>
      <c r="H27" s="49" t="str">
        <f t="shared" si="0"/>
        <v>+</v>
      </c>
      <c r="I27" s="50">
        <f t="shared" si="1"/>
        <v>0</v>
      </c>
      <c r="J27" s="50">
        <f t="shared" si="2"/>
        <v>0</v>
      </c>
      <c r="K27" s="46" t="str">
        <f t="shared" si="3"/>
        <v>ok</v>
      </c>
      <c r="L27" s="51"/>
      <c r="M27" s="177"/>
      <c r="N27" s="52">
        <f t="shared" si="4"/>
        <v>0</v>
      </c>
      <c r="O27" s="55"/>
      <c r="P27" s="181"/>
      <c r="Q27" s="55"/>
      <c r="R27" s="56"/>
      <c r="S27" s="186"/>
      <c r="T27" s="187"/>
      <c r="U27" s="55"/>
      <c r="V27" s="181"/>
      <c r="W27" s="55"/>
      <c r="X27" s="56"/>
      <c r="Y27" s="186"/>
      <c r="Z27" s="187"/>
      <c r="AA27" s="55"/>
      <c r="AB27" s="181"/>
      <c r="AC27" s="55"/>
      <c r="AD27" s="56"/>
      <c r="AE27" s="186"/>
      <c r="AF27" s="187"/>
      <c r="AG27" s="55"/>
      <c r="AH27" s="181"/>
      <c r="AI27" s="55"/>
      <c r="AJ27" s="56"/>
      <c r="AK27" s="186"/>
      <c r="AL27" s="187"/>
      <c r="AM27" s="55"/>
      <c r="AN27" s="181"/>
      <c r="AO27" s="55"/>
      <c r="AP27" s="56"/>
      <c r="AQ27" s="186"/>
      <c r="AR27" s="187"/>
      <c r="AS27" s="55"/>
      <c r="AT27" s="181"/>
      <c r="AU27" s="55"/>
      <c r="AV27" s="56"/>
      <c r="AW27" s="186"/>
      <c r="AX27" s="187"/>
      <c r="AY27" s="55"/>
      <c r="AZ27" s="181"/>
      <c r="BA27" s="55"/>
      <c r="BB27" s="56"/>
      <c r="BC27" s="186"/>
      <c r="BD27" s="187"/>
      <c r="BE27" s="55"/>
      <c r="BF27" s="181"/>
      <c r="BG27" s="55"/>
      <c r="BH27" s="56"/>
      <c r="BI27" s="186"/>
      <c r="BJ27" s="187"/>
      <c r="BK27" s="55"/>
      <c r="BL27" s="181"/>
      <c r="BM27" s="55"/>
      <c r="BN27" s="56"/>
      <c r="BO27" s="186"/>
      <c r="BP27" s="187"/>
      <c r="BQ27" s="55"/>
      <c r="BR27" s="181"/>
      <c r="BS27" s="55"/>
      <c r="BT27" s="56"/>
      <c r="BU27" s="186"/>
      <c r="BV27" s="187"/>
      <c r="BW27" s="199">
        <f t="shared" si="5"/>
        <v>0</v>
      </c>
      <c r="BX27" s="7"/>
    </row>
    <row r="28" spans="1:76" ht="12" x14ac:dyDescent="0.2">
      <c r="A28" s="44">
        <v>45793</v>
      </c>
      <c r="B28" s="45">
        <v>0</v>
      </c>
      <c r="C28" s="45">
        <v>0</v>
      </c>
      <c r="D28" s="46">
        <f t="shared" si="6"/>
        <v>0</v>
      </c>
      <c r="E28" s="47">
        <f t="shared" si="7"/>
        <v>0</v>
      </c>
      <c r="F28" s="45">
        <v>0</v>
      </c>
      <c r="G28" s="46"/>
      <c r="H28" s="49" t="str">
        <f t="shared" si="0"/>
        <v>+</v>
      </c>
      <c r="I28" s="50">
        <f t="shared" si="1"/>
        <v>0</v>
      </c>
      <c r="J28" s="50">
        <f t="shared" si="2"/>
        <v>0</v>
      </c>
      <c r="K28" s="46" t="str">
        <f t="shared" si="3"/>
        <v>ok</v>
      </c>
      <c r="L28" s="51"/>
      <c r="M28" s="177"/>
      <c r="N28" s="52">
        <f t="shared" si="4"/>
        <v>0</v>
      </c>
      <c r="O28" s="55"/>
      <c r="P28" s="181"/>
      <c r="Q28" s="55"/>
      <c r="R28" s="56"/>
      <c r="S28" s="186"/>
      <c r="T28" s="187"/>
      <c r="U28" s="55"/>
      <c r="V28" s="181"/>
      <c r="W28" s="55"/>
      <c r="X28" s="56"/>
      <c r="Y28" s="186"/>
      <c r="Z28" s="187"/>
      <c r="AA28" s="55"/>
      <c r="AB28" s="181"/>
      <c r="AC28" s="55"/>
      <c r="AD28" s="56"/>
      <c r="AE28" s="186"/>
      <c r="AF28" s="187"/>
      <c r="AG28" s="55"/>
      <c r="AH28" s="181"/>
      <c r="AI28" s="55"/>
      <c r="AJ28" s="56"/>
      <c r="AK28" s="186"/>
      <c r="AL28" s="187"/>
      <c r="AM28" s="55"/>
      <c r="AN28" s="181"/>
      <c r="AO28" s="55"/>
      <c r="AP28" s="56"/>
      <c r="AQ28" s="186"/>
      <c r="AR28" s="187"/>
      <c r="AS28" s="55"/>
      <c r="AT28" s="181"/>
      <c r="AU28" s="55"/>
      <c r="AV28" s="56"/>
      <c r="AW28" s="186"/>
      <c r="AX28" s="187"/>
      <c r="AY28" s="55"/>
      <c r="AZ28" s="181"/>
      <c r="BA28" s="55"/>
      <c r="BB28" s="56"/>
      <c r="BC28" s="186"/>
      <c r="BD28" s="187"/>
      <c r="BE28" s="55"/>
      <c r="BF28" s="181"/>
      <c r="BG28" s="55"/>
      <c r="BH28" s="56"/>
      <c r="BI28" s="186"/>
      <c r="BJ28" s="187"/>
      <c r="BK28" s="55"/>
      <c r="BL28" s="181"/>
      <c r="BM28" s="55"/>
      <c r="BN28" s="56"/>
      <c r="BO28" s="186"/>
      <c r="BP28" s="187"/>
      <c r="BQ28" s="55"/>
      <c r="BR28" s="181"/>
      <c r="BS28" s="55"/>
      <c r="BT28" s="56"/>
      <c r="BU28" s="186"/>
      <c r="BV28" s="187"/>
      <c r="BW28" s="199">
        <f t="shared" si="5"/>
        <v>0</v>
      </c>
      <c r="BX28" s="7"/>
    </row>
    <row r="29" spans="1:76" ht="12" x14ac:dyDescent="0.2">
      <c r="A29" s="44">
        <v>45794</v>
      </c>
      <c r="B29" s="45">
        <v>0</v>
      </c>
      <c r="C29" s="45">
        <v>0</v>
      </c>
      <c r="D29" s="46">
        <f t="shared" si="6"/>
        <v>0</v>
      </c>
      <c r="E29" s="47">
        <f t="shared" si="7"/>
        <v>0</v>
      </c>
      <c r="F29" s="45">
        <v>0</v>
      </c>
      <c r="G29" s="46"/>
      <c r="H29" s="49" t="str">
        <f t="shared" si="0"/>
        <v>+</v>
      </c>
      <c r="I29" s="50">
        <f t="shared" si="1"/>
        <v>0</v>
      </c>
      <c r="J29" s="50">
        <f t="shared" si="2"/>
        <v>0</v>
      </c>
      <c r="K29" s="46" t="str">
        <f t="shared" si="3"/>
        <v>ok</v>
      </c>
      <c r="L29" s="51"/>
      <c r="M29" s="177"/>
      <c r="N29" s="52">
        <f t="shared" si="4"/>
        <v>0</v>
      </c>
      <c r="O29" s="55"/>
      <c r="P29" s="181"/>
      <c r="Q29" s="55"/>
      <c r="R29" s="56"/>
      <c r="S29" s="186"/>
      <c r="T29" s="187"/>
      <c r="U29" s="55"/>
      <c r="V29" s="181"/>
      <c r="W29" s="55"/>
      <c r="X29" s="56"/>
      <c r="Y29" s="186"/>
      <c r="Z29" s="187"/>
      <c r="AA29" s="55"/>
      <c r="AB29" s="181"/>
      <c r="AC29" s="55"/>
      <c r="AD29" s="56"/>
      <c r="AE29" s="186"/>
      <c r="AF29" s="187"/>
      <c r="AG29" s="55"/>
      <c r="AH29" s="181"/>
      <c r="AI29" s="55"/>
      <c r="AJ29" s="56"/>
      <c r="AK29" s="186"/>
      <c r="AL29" s="187"/>
      <c r="AM29" s="55"/>
      <c r="AN29" s="181"/>
      <c r="AO29" s="55"/>
      <c r="AP29" s="56"/>
      <c r="AQ29" s="186"/>
      <c r="AR29" s="187"/>
      <c r="AS29" s="55"/>
      <c r="AT29" s="181"/>
      <c r="AU29" s="55"/>
      <c r="AV29" s="56"/>
      <c r="AW29" s="186"/>
      <c r="AX29" s="187"/>
      <c r="AY29" s="55"/>
      <c r="AZ29" s="181"/>
      <c r="BA29" s="55"/>
      <c r="BB29" s="56"/>
      <c r="BC29" s="186"/>
      <c r="BD29" s="187"/>
      <c r="BE29" s="55"/>
      <c r="BF29" s="181"/>
      <c r="BG29" s="55"/>
      <c r="BH29" s="56"/>
      <c r="BI29" s="186"/>
      <c r="BJ29" s="187"/>
      <c r="BK29" s="55"/>
      <c r="BL29" s="181"/>
      <c r="BM29" s="55"/>
      <c r="BN29" s="56"/>
      <c r="BO29" s="186"/>
      <c r="BP29" s="187"/>
      <c r="BQ29" s="55"/>
      <c r="BR29" s="181"/>
      <c r="BS29" s="55"/>
      <c r="BT29" s="56"/>
      <c r="BU29" s="186"/>
      <c r="BV29" s="187"/>
      <c r="BW29" s="199">
        <f t="shared" si="5"/>
        <v>0</v>
      </c>
      <c r="BX29" s="7"/>
    </row>
    <row r="30" spans="1:76" ht="12" x14ac:dyDescent="0.2">
      <c r="A30" s="44">
        <v>45795</v>
      </c>
      <c r="B30" s="45">
        <v>0</v>
      </c>
      <c r="C30" s="45">
        <v>0</v>
      </c>
      <c r="D30" s="46">
        <f t="shared" si="6"/>
        <v>0</v>
      </c>
      <c r="E30" s="47">
        <f t="shared" si="7"/>
        <v>0</v>
      </c>
      <c r="F30" s="45">
        <v>0</v>
      </c>
      <c r="G30" s="46"/>
      <c r="H30" s="49" t="str">
        <f t="shared" si="0"/>
        <v>+</v>
      </c>
      <c r="I30" s="50">
        <f t="shared" si="1"/>
        <v>0</v>
      </c>
      <c r="J30" s="50">
        <f t="shared" si="2"/>
        <v>0</v>
      </c>
      <c r="K30" s="46" t="str">
        <f t="shared" si="3"/>
        <v>ok</v>
      </c>
      <c r="L30" s="51"/>
      <c r="M30" s="177"/>
      <c r="N30" s="52">
        <f t="shared" si="4"/>
        <v>0</v>
      </c>
      <c r="O30" s="55"/>
      <c r="P30" s="181"/>
      <c r="Q30" s="55"/>
      <c r="R30" s="56"/>
      <c r="S30" s="186"/>
      <c r="T30" s="187"/>
      <c r="U30" s="55"/>
      <c r="V30" s="181"/>
      <c r="W30" s="55"/>
      <c r="X30" s="56"/>
      <c r="Y30" s="186"/>
      <c r="Z30" s="187"/>
      <c r="AA30" s="55"/>
      <c r="AB30" s="181"/>
      <c r="AC30" s="55"/>
      <c r="AD30" s="56"/>
      <c r="AE30" s="186"/>
      <c r="AF30" s="187"/>
      <c r="AG30" s="55"/>
      <c r="AH30" s="181"/>
      <c r="AI30" s="55"/>
      <c r="AJ30" s="56"/>
      <c r="AK30" s="186"/>
      <c r="AL30" s="187"/>
      <c r="AM30" s="55"/>
      <c r="AN30" s="181"/>
      <c r="AO30" s="55"/>
      <c r="AP30" s="56"/>
      <c r="AQ30" s="186"/>
      <c r="AR30" s="187"/>
      <c r="AS30" s="55"/>
      <c r="AT30" s="181"/>
      <c r="AU30" s="55"/>
      <c r="AV30" s="56"/>
      <c r="AW30" s="186"/>
      <c r="AX30" s="187"/>
      <c r="AY30" s="55"/>
      <c r="AZ30" s="181"/>
      <c r="BA30" s="55"/>
      <c r="BB30" s="56"/>
      <c r="BC30" s="186"/>
      <c r="BD30" s="187"/>
      <c r="BE30" s="55"/>
      <c r="BF30" s="181"/>
      <c r="BG30" s="55"/>
      <c r="BH30" s="56"/>
      <c r="BI30" s="186"/>
      <c r="BJ30" s="187"/>
      <c r="BK30" s="55"/>
      <c r="BL30" s="181"/>
      <c r="BM30" s="55"/>
      <c r="BN30" s="56"/>
      <c r="BO30" s="186"/>
      <c r="BP30" s="187"/>
      <c r="BQ30" s="55"/>
      <c r="BR30" s="181"/>
      <c r="BS30" s="55"/>
      <c r="BT30" s="56"/>
      <c r="BU30" s="186"/>
      <c r="BV30" s="187"/>
      <c r="BW30" s="199">
        <f t="shared" si="5"/>
        <v>0</v>
      </c>
      <c r="BX30" s="7"/>
    </row>
    <row r="31" spans="1:76" ht="12" x14ac:dyDescent="0.2">
      <c r="A31" s="44">
        <v>45796</v>
      </c>
      <c r="B31" s="45">
        <v>0</v>
      </c>
      <c r="C31" s="45">
        <v>0</v>
      </c>
      <c r="D31" s="46">
        <f t="shared" si="6"/>
        <v>0</v>
      </c>
      <c r="E31" s="47">
        <f t="shared" si="7"/>
        <v>0</v>
      </c>
      <c r="F31" s="45">
        <v>0</v>
      </c>
      <c r="G31" s="46"/>
      <c r="H31" s="49" t="str">
        <f t="shared" si="0"/>
        <v>+</v>
      </c>
      <c r="I31" s="50">
        <f t="shared" si="1"/>
        <v>0</v>
      </c>
      <c r="J31" s="50">
        <f t="shared" si="2"/>
        <v>0</v>
      </c>
      <c r="K31" s="46" t="str">
        <f t="shared" si="3"/>
        <v>ok</v>
      </c>
      <c r="L31" s="51"/>
      <c r="M31" s="177"/>
      <c r="N31" s="52">
        <f t="shared" si="4"/>
        <v>0</v>
      </c>
      <c r="O31" s="55"/>
      <c r="P31" s="181"/>
      <c r="Q31" s="55"/>
      <c r="R31" s="56"/>
      <c r="S31" s="186"/>
      <c r="T31" s="187"/>
      <c r="U31" s="55"/>
      <c r="V31" s="181"/>
      <c r="W31" s="55"/>
      <c r="X31" s="56"/>
      <c r="Y31" s="186"/>
      <c r="Z31" s="187"/>
      <c r="AA31" s="55"/>
      <c r="AB31" s="181"/>
      <c r="AC31" s="55"/>
      <c r="AD31" s="56"/>
      <c r="AE31" s="186"/>
      <c r="AF31" s="187"/>
      <c r="AG31" s="55"/>
      <c r="AH31" s="181"/>
      <c r="AI31" s="55"/>
      <c r="AJ31" s="56"/>
      <c r="AK31" s="186"/>
      <c r="AL31" s="187"/>
      <c r="AM31" s="55"/>
      <c r="AN31" s="181"/>
      <c r="AO31" s="55"/>
      <c r="AP31" s="56"/>
      <c r="AQ31" s="186"/>
      <c r="AR31" s="187"/>
      <c r="AS31" s="55"/>
      <c r="AT31" s="181"/>
      <c r="AU31" s="55"/>
      <c r="AV31" s="56"/>
      <c r="AW31" s="186"/>
      <c r="AX31" s="187"/>
      <c r="AY31" s="55"/>
      <c r="AZ31" s="181"/>
      <c r="BA31" s="55"/>
      <c r="BB31" s="56"/>
      <c r="BC31" s="186"/>
      <c r="BD31" s="187"/>
      <c r="BE31" s="55"/>
      <c r="BF31" s="181"/>
      <c r="BG31" s="55"/>
      <c r="BH31" s="56"/>
      <c r="BI31" s="186"/>
      <c r="BJ31" s="187"/>
      <c r="BK31" s="55"/>
      <c r="BL31" s="181"/>
      <c r="BM31" s="55"/>
      <c r="BN31" s="56"/>
      <c r="BO31" s="186"/>
      <c r="BP31" s="187"/>
      <c r="BQ31" s="55"/>
      <c r="BR31" s="181"/>
      <c r="BS31" s="55"/>
      <c r="BT31" s="56"/>
      <c r="BU31" s="186"/>
      <c r="BV31" s="187"/>
      <c r="BW31" s="199">
        <f t="shared" si="5"/>
        <v>0</v>
      </c>
      <c r="BX31" s="7"/>
    </row>
    <row r="32" spans="1:76" ht="12" x14ac:dyDescent="0.2">
      <c r="A32" s="44">
        <v>45797</v>
      </c>
      <c r="B32" s="45">
        <v>0</v>
      </c>
      <c r="C32" s="45">
        <v>0</v>
      </c>
      <c r="D32" s="46">
        <f t="shared" si="6"/>
        <v>0</v>
      </c>
      <c r="E32" s="47">
        <f t="shared" si="7"/>
        <v>0</v>
      </c>
      <c r="F32" s="45">
        <v>0</v>
      </c>
      <c r="G32" s="46"/>
      <c r="H32" s="49" t="str">
        <f t="shared" si="0"/>
        <v>+</v>
      </c>
      <c r="I32" s="50">
        <f t="shared" si="1"/>
        <v>0</v>
      </c>
      <c r="J32" s="50">
        <f t="shared" si="2"/>
        <v>0</v>
      </c>
      <c r="K32" s="46" t="str">
        <f t="shared" si="3"/>
        <v>ok</v>
      </c>
      <c r="L32" s="51"/>
      <c r="M32" s="177"/>
      <c r="N32" s="52">
        <f t="shared" si="4"/>
        <v>0</v>
      </c>
      <c r="O32" s="55"/>
      <c r="P32" s="181"/>
      <c r="Q32" s="55"/>
      <c r="R32" s="56"/>
      <c r="S32" s="186"/>
      <c r="T32" s="187"/>
      <c r="U32" s="55"/>
      <c r="V32" s="181"/>
      <c r="W32" s="55"/>
      <c r="X32" s="56"/>
      <c r="Y32" s="186"/>
      <c r="Z32" s="187"/>
      <c r="AA32" s="55"/>
      <c r="AB32" s="181"/>
      <c r="AC32" s="55"/>
      <c r="AD32" s="56"/>
      <c r="AE32" s="186"/>
      <c r="AF32" s="187"/>
      <c r="AG32" s="55"/>
      <c r="AH32" s="181"/>
      <c r="AI32" s="55"/>
      <c r="AJ32" s="56"/>
      <c r="AK32" s="186"/>
      <c r="AL32" s="187"/>
      <c r="AM32" s="55"/>
      <c r="AN32" s="181"/>
      <c r="AO32" s="55"/>
      <c r="AP32" s="56"/>
      <c r="AQ32" s="186"/>
      <c r="AR32" s="187"/>
      <c r="AS32" s="55"/>
      <c r="AT32" s="181"/>
      <c r="AU32" s="55"/>
      <c r="AV32" s="56"/>
      <c r="AW32" s="186"/>
      <c r="AX32" s="187"/>
      <c r="AY32" s="55"/>
      <c r="AZ32" s="181"/>
      <c r="BA32" s="55"/>
      <c r="BB32" s="56"/>
      <c r="BC32" s="186"/>
      <c r="BD32" s="187"/>
      <c r="BE32" s="55"/>
      <c r="BF32" s="181"/>
      <c r="BG32" s="55"/>
      <c r="BH32" s="56"/>
      <c r="BI32" s="186"/>
      <c r="BJ32" s="187"/>
      <c r="BK32" s="55"/>
      <c r="BL32" s="181"/>
      <c r="BM32" s="55"/>
      <c r="BN32" s="56"/>
      <c r="BO32" s="186"/>
      <c r="BP32" s="187"/>
      <c r="BQ32" s="55"/>
      <c r="BR32" s="181"/>
      <c r="BS32" s="55"/>
      <c r="BT32" s="56"/>
      <c r="BU32" s="186"/>
      <c r="BV32" s="187"/>
      <c r="BW32" s="199">
        <f t="shared" si="5"/>
        <v>0</v>
      </c>
      <c r="BX32" s="7"/>
    </row>
    <row r="33" spans="1:76" ht="12" x14ac:dyDescent="0.2">
      <c r="A33" s="44">
        <v>45798</v>
      </c>
      <c r="B33" s="45">
        <v>0</v>
      </c>
      <c r="C33" s="45">
        <v>0</v>
      </c>
      <c r="D33" s="46">
        <f t="shared" si="6"/>
        <v>0</v>
      </c>
      <c r="E33" s="47">
        <f t="shared" si="7"/>
        <v>0</v>
      </c>
      <c r="F33" s="45">
        <v>0</v>
      </c>
      <c r="G33" s="46"/>
      <c r="H33" s="49" t="str">
        <f t="shared" si="0"/>
        <v>+</v>
      </c>
      <c r="I33" s="50">
        <f t="shared" si="1"/>
        <v>0</v>
      </c>
      <c r="J33" s="50">
        <f t="shared" si="2"/>
        <v>0</v>
      </c>
      <c r="K33" s="46" t="str">
        <f t="shared" si="3"/>
        <v>ok</v>
      </c>
      <c r="L33" s="51"/>
      <c r="M33" s="177"/>
      <c r="N33" s="52">
        <f t="shared" si="4"/>
        <v>0</v>
      </c>
      <c r="O33" s="55"/>
      <c r="P33" s="181"/>
      <c r="Q33" s="55"/>
      <c r="R33" s="56"/>
      <c r="S33" s="186"/>
      <c r="T33" s="187"/>
      <c r="U33" s="55"/>
      <c r="V33" s="181"/>
      <c r="W33" s="55"/>
      <c r="X33" s="56"/>
      <c r="Y33" s="186"/>
      <c r="Z33" s="187"/>
      <c r="AA33" s="55"/>
      <c r="AB33" s="181"/>
      <c r="AC33" s="55"/>
      <c r="AD33" s="56"/>
      <c r="AE33" s="186"/>
      <c r="AF33" s="187"/>
      <c r="AG33" s="55"/>
      <c r="AH33" s="181"/>
      <c r="AI33" s="55"/>
      <c r="AJ33" s="56"/>
      <c r="AK33" s="186"/>
      <c r="AL33" s="187"/>
      <c r="AM33" s="55"/>
      <c r="AN33" s="181"/>
      <c r="AO33" s="55"/>
      <c r="AP33" s="56"/>
      <c r="AQ33" s="186"/>
      <c r="AR33" s="187"/>
      <c r="AS33" s="55"/>
      <c r="AT33" s="181"/>
      <c r="AU33" s="55"/>
      <c r="AV33" s="56"/>
      <c r="AW33" s="186"/>
      <c r="AX33" s="187"/>
      <c r="AY33" s="55"/>
      <c r="AZ33" s="181"/>
      <c r="BA33" s="55"/>
      <c r="BB33" s="56"/>
      <c r="BC33" s="186"/>
      <c r="BD33" s="187"/>
      <c r="BE33" s="55"/>
      <c r="BF33" s="181"/>
      <c r="BG33" s="55"/>
      <c r="BH33" s="56"/>
      <c r="BI33" s="186"/>
      <c r="BJ33" s="187"/>
      <c r="BK33" s="55"/>
      <c r="BL33" s="181"/>
      <c r="BM33" s="55"/>
      <c r="BN33" s="56"/>
      <c r="BO33" s="186"/>
      <c r="BP33" s="187"/>
      <c r="BQ33" s="55"/>
      <c r="BR33" s="181"/>
      <c r="BS33" s="55"/>
      <c r="BT33" s="56"/>
      <c r="BU33" s="186"/>
      <c r="BV33" s="187"/>
      <c r="BW33" s="199">
        <f t="shared" si="5"/>
        <v>0</v>
      </c>
      <c r="BX33" s="7"/>
    </row>
    <row r="34" spans="1:76" ht="12" x14ac:dyDescent="0.2">
      <c r="A34" s="44">
        <v>45799</v>
      </c>
      <c r="B34" s="45">
        <v>0</v>
      </c>
      <c r="C34" s="45">
        <v>0</v>
      </c>
      <c r="D34" s="46">
        <f t="shared" si="6"/>
        <v>0</v>
      </c>
      <c r="E34" s="47">
        <f t="shared" si="7"/>
        <v>0</v>
      </c>
      <c r="F34" s="45">
        <v>0</v>
      </c>
      <c r="G34" s="46"/>
      <c r="H34" s="49" t="str">
        <f t="shared" si="0"/>
        <v>+</v>
      </c>
      <c r="I34" s="50">
        <f t="shared" si="1"/>
        <v>0</v>
      </c>
      <c r="J34" s="50">
        <f t="shared" si="2"/>
        <v>0</v>
      </c>
      <c r="K34" s="46" t="str">
        <f t="shared" si="3"/>
        <v>ok</v>
      </c>
      <c r="L34" s="51"/>
      <c r="M34" s="177"/>
      <c r="N34" s="52">
        <f t="shared" si="4"/>
        <v>0</v>
      </c>
      <c r="O34" s="55"/>
      <c r="P34" s="181"/>
      <c r="Q34" s="55"/>
      <c r="R34" s="56"/>
      <c r="S34" s="186"/>
      <c r="T34" s="187"/>
      <c r="U34" s="55"/>
      <c r="V34" s="181"/>
      <c r="W34" s="55"/>
      <c r="X34" s="56"/>
      <c r="Y34" s="186"/>
      <c r="Z34" s="187"/>
      <c r="AA34" s="55"/>
      <c r="AB34" s="181"/>
      <c r="AC34" s="55"/>
      <c r="AD34" s="56"/>
      <c r="AE34" s="186"/>
      <c r="AF34" s="187"/>
      <c r="AG34" s="55"/>
      <c r="AH34" s="181"/>
      <c r="AI34" s="55"/>
      <c r="AJ34" s="56"/>
      <c r="AK34" s="186"/>
      <c r="AL34" s="187"/>
      <c r="AM34" s="55"/>
      <c r="AN34" s="181"/>
      <c r="AO34" s="55"/>
      <c r="AP34" s="56"/>
      <c r="AQ34" s="186"/>
      <c r="AR34" s="187"/>
      <c r="AS34" s="55"/>
      <c r="AT34" s="181"/>
      <c r="AU34" s="55"/>
      <c r="AV34" s="56"/>
      <c r="AW34" s="186"/>
      <c r="AX34" s="187"/>
      <c r="AY34" s="55"/>
      <c r="AZ34" s="181"/>
      <c r="BA34" s="55"/>
      <c r="BB34" s="56"/>
      <c r="BC34" s="186"/>
      <c r="BD34" s="187"/>
      <c r="BE34" s="55"/>
      <c r="BF34" s="181"/>
      <c r="BG34" s="55"/>
      <c r="BH34" s="56"/>
      <c r="BI34" s="186"/>
      <c r="BJ34" s="187"/>
      <c r="BK34" s="55"/>
      <c r="BL34" s="181"/>
      <c r="BM34" s="55"/>
      <c r="BN34" s="56"/>
      <c r="BO34" s="186"/>
      <c r="BP34" s="187"/>
      <c r="BQ34" s="55"/>
      <c r="BR34" s="181"/>
      <c r="BS34" s="55"/>
      <c r="BT34" s="56"/>
      <c r="BU34" s="186"/>
      <c r="BV34" s="187"/>
      <c r="BW34" s="199">
        <f t="shared" si="5"/>
        <v>0</v>
      </c>
      <c r="BX34" s="7"/>
    </row>
    <row r="35" spans="1:76" ht="12" x14ac:dyDescent="0.2">
      <c r="A35" s="44">
        <v>45800</v>
      </c>
      <c r="B35" s="45">
        <v>0</v>
      </c>
      <c r="C35" s="45">
        <v>0</v>
      </c>
      <c r="D35" s="46">
        <f t="shared" si="6"/>
        <v>0</v>
      </c>
      <c r="E35" s="47">
        <f t="shared" si="7"/>
        <v>0</v>
      </c>
      <c r="F35" s="45">
        <v>0</v>
      </c>
      <c r="G35" s="46"/>
      <c r="H35" s="49" t="str">
        <f t="shared" si="0"/>
        <v>+</v>
      </c>
      <c r="I35" s="50">
        <f t="shared" si="1"/>
        <v>0</v>
      </c>
      <c r="J35" s="50">
        <f t="shared" si="2"/>
        <v>0</v>
      </c>
      <c r="K35" s="46" t="str">
        <f t="shared" si="3"/>
        <v>ok</v>
      </c>
      <c r="L35" s="51"/>
      <c r="M35" s="177"/>
      <c r="N35" s="52">
        <f t="shared" si="4"/>
        <v>0</v>
      </c>
      <c r="O35" s="55"/>
      <c r="P35" s="181"/>
      <c r="Q35" s="55"/>
      <c r="R35" s="56"/>
      <c r="S35" s="186"/>
      <c r="T35" s="187"/>
      <c r="U35" s="55"/>
      <c r="V35" s="181"/>
      <c r="W35" s="55"/>
      <c r="X35" s="56"/>
      <c r="Y35" s="186"/>
      <c r="Z35" s="187"/>
      <c r="AA35" s="55"/>
      <c r="AB35" s="181"/>
      <c r="AC35" s="55"/>
      <c r="AD35" s="56"/>
      <c r="AE35" s="186"/>
      <c r="AF35" s="187"/>
      <c r="AG35" s="55"/>
      <c r="AH35" s="181"/>
      <c r="AI35" s="55"/>
      <c r="AJ35" s="56"/>
      <c r="AK35" s="186"/>
      <c r="AL35" s="187"/>
      <c r="AM35" s="55"/>
      <c r="AN35" s="181"/>
      <c r="AO35" s="55"/>
      <c r="AP35" s="56"/>
      <c r="AQ35" s="186"/>
      <c r="AR35" s="187"/>
      <c r="AS35" s="55"/>
      <c r="AT35" s="181"/>
      <c r="AU35" s="55"/>
      <c r="AV35" s="56"/>
      <c r="AW35" s="186"/>
      <c r="AX35" s="187"/>
      <c r="AY35" s="55"/>
      <c r="AZ35" s="181"/>
      <c r="BA35" s="55"/>
      <c r="BB35" s="56"/>
      <c r="BC35" s="186"/>
      <c r="BD35" s="187"/>
      <c r="BE35" s="55"/>
      <c r="BF35" s="181"/>
      <c r="BG35" s="55"/>
      <c r="BH35" s="56"/>
      <c r="BI35" s="186"/>
      <c r="BJ35" s="187"/>
      <c r="BK35" s="55"/>
      <c r="BL35" s="181"/>
      <c r="BM35" s="55"/>
      <c r="BN35" s="56"/>
      <c r="BO35" s="186"/>
      <c r="BP35" s="187"/>
      <c r="BQ35" s="55"/>
      <c r="BR35" s="181"/>
      <c r="BS35" s="55"/>
      <c r="BT35" s="56"/>
      <c r="BU35" s="186"/>
      <c r="BV35" s="187"/>
      <c r="BW35" s="199">
        <f t="shared" si="5"/>
        <v>0</v>
      </c>
      <c r="BX35" s="7"/>
    </row>
    <row r="36" spans="1:76" ht="12" x14ac:dyDescent="0.2">
      <c r="A36" s="44">
        <v>45801</v>
      </c>
      <c r="B36" s="45">
        <v>0</v>
      </c>
      <c r="C36" s="45">
        <v>0</v>
      </c>
      <c r="D36" s="46">
        <f t="shared" si="6"/>
        <v>0</v>
      </c>
      <c r="E36" s="47">
        <f t="shared" si="7"/>
        <v>0</v>
      </c>
      <c r="F36" s="45">
        <v>0</v>
      </c>
      <c r="G36" s="46"/>
      <c r="H36" s="49" t="str">
        <f t="shared" si="0"/>
        <v>+</v>
      </c>
      <c r="I36" s="50">
        <f t="shared" si="1"/>
        <v>0</v>
      </c>
      <c r="J36" s="50">
        <f t="shared" si="2"/>
        <v>0</v>
      </c>
      <c r="K36" s="46" t="str">
        <f t="shared" si="3"/>
        <v>ok</v>
      </c>
      <c r="L36" s="51"/>
      <c r="M36" s="177"/>
      <c r="N36" s="52">
        <f t="shared" si="4"/>
        <v>0</v>
      </c>
      <c r="O36" s="55"/>
      <c r="P36" s="181"/>
      <c r="Q36" s="55"/>
      <c r="R36" s="56"/>
      <c r="S36" s="186"/>
      <c r="T36" s="187"/>
      <c r="U36" s="55"/>
      <c r="V36" s="181"/>
      <c r="W36" s="55"/>
      <c r="X36" s="56"/>
      <c r="Y36" s="186"/>
      <c r="Z36" s="187"/>
      <c r="AA36" s="55"/>
      <c r="AB36" s="181"/>
      <c r="AC36" s="55"/>
      <c r="AD36" s="56"/>
      <c r="AE36" s="186"/>
      <c r="AF36" s="187"/>
      <c r="AG36" s="55"/>
      <c r="AH36" s="181"/>
      <c r="AI36" s="55"/>
      <c r="AJ36" s="56"/>
      <c r="AK36" s="186"/>
      <c r="AL36" s="187"/>
      <c r="AM36" s="55"/>
      <c r="AN36" s="181"/>
      <c r="AO36" s="55"/>
      <c r="AP36" s="56"/>
      <c r="AQ36" s="186"/>
      <c r="AR36" s="187"/>
      <c r="AS36" s="55"/>
      <c r="AT36" s="181"/>
      <c r="AU36" s="55"/>
      <c r="AV36" s="56"/>
      <c r="AW36" s="186"/>
      <c r="AX36" s="187"/>
      <c r="AY36" s="55"/>
      <c r="AZ36" s="181"/>
      <c r="BA36" s="55"/>
      <c r="BB36" s="56"/>
      <c r="BC36" s="186"/>
      <c r="BD36" s="187"/>
      <c r="BE36" s="55"/>
      <c r="BF36" s="181"/>
      <c r="BG36" s="55"/>
      <c r="BH36" s="56"/>
      <c r="BI36" s="186"/>
      <c r="BJ36" s="187"/>
      <c r="BK36" s="55"/>
      <c r="BL36" s="181"/>
      <c r="BM36" s="55"/>
      <c r="BN36" s="56"/>
      <c r="BO36" s="186"/>
      <c r="BP36" s="187"/>
      <c r="BQ36" s="55"/>
      <c r="BR36" s="181"/>
      <c r="BS36" s="55"/>
      <c r="BT36" s="56"/>
      <c r="BU36" s="186"/>
      <c r="BV36" s="187"/>
      <c r="BW36" s="199">
        <f t="shared" si="5"/>
        <v>0</v>
      </c>
      <c r="BX36" s="7"/>
    </row>
    <row r="37" spans="1:76" ht="12" x14ac:dyDescent="0.2">
      <c r="A37" s="44">
        <v>45802</v>
      </c>
      <c r="B37" s="45">
        <v>0</v>
      </c>
      <c r="C37" s="45">
        <v>0</v>
      </c>
      <c r="D37" s="46">
        <f t="shared" si="6"/>
        <v>0</v>
      </c>
      <c r="E37" s="47">
        <f t="shared" si="7"/>
        <v>0</v>
      </c>
      <c r="F37" s="45">
        <v>0</v>
      </c>
      <c r="G37" s="46"/>
      <c r="H37" s="49" t="str">
        <f t="shared" si="0"/>
        <v>+</v>
      </c>
      <c r="I37" s="50">
        <f t="shared" si="1"/>
        <v>0</v>
      </c>
      <c r="J37" s="50">
        <f t="shared" si="2"/>
        <v>0</v>
      </c>
      <c r="K37" s="46" t="str">
        <f t="shared" si="3"/>
        <v>ok</v>
      </c>
      <c r="L37" s="51"/>
      <c r="M37" s="177"/>
      <c r="N37" s="52">
        <f t="shared" si="4"/>
        <v>0</v>
      </c>
      <c r="O37" s="55"/>
      <c r="P37" s="181"/>
      <c r="Q37" s="55"/>
      <c r="R37" s="56"/>
      <c r="S37" s="186"/>
      <c r="T37" s="187"/>
      <c r="U37" s="55"/>
      <c r="V37" s="181"/>
      <c r="W37" s="55"/>
      <c r="X37" s="56"/>
      <c r="Y37" s="186"/>
      <c r="Z37" s="187"/>
      <c r="AA37" s="55"/>
      <c r="AB37" s="181"/>
      <c r="AC37" s="55"/>
      <c r="AD37" s="56"/>
      <c r="AE37" s="186"/>
      <c r="AF37" s="187"/>
      <c r="AG37" s="55"/>
      <c r="AH37" s="181"/>
      <c r="AI37" s="55"/>
      <c r="AJ37" s="56"/>
      <c r="AK37" s="186"/>
      <c r="AL37" s="187"/>
      <c r="AM37" s="55"/>
      <c r="AN37" s="181"/>
      <c r="AO37" s="55"/>
      <c r="AP37" s="56"/>
      <c r="AQ37" s="186"/>
      <c r="AR37" s="187"/>
      <c r="AS37" s="55"/>
      <c r="AT37" s="181"/>
      <c r="AU37" s="55"/>
      <c r="AV37" s="56"/>
      <c r="AW37" s="186"/>
      <c r="AX37" s="187"/>
      <c r="AY37" s="55"/>
      <c r="AZ37" s="181"/>
      <c r="BA37" s="55"/>
      <c r="BB37" s="56"/>
      <c r="BC37" s="186"/>
      <c r="BD37" s="187"/>
      <c r="BE37" s="55"/>
      <c r="BF37" s="181"/>
      <c r="BG37" s="55"/>
      <c r="BH37" s="56"/>
      <c r="BI37" s="186"/>
      <c r="BJ37" s="187"/>
      <c r="BK37" s="55"/>
      <c r="BL37" s="181"/>
      <c r="BM37" s="55"/>
      <c r="BN37" s="56"/>
      <c r="BO37" s="186"/>
      <c r="BP37" s="187"/>
      <c r="BQ37" s="55"/>
      <c r="BR37" s="181"/>
      <c r="BS37" s="55"/>
      <c r="BT37" s="56"/>
      <c r="BU37" s="186"/>
      <c r="BV37" s="187"/>
      <c r="BW37" s="199">
        <f t="shared" si="5"/>
        <v>0</v>
      </c>
      <c r="BX37" s="7"/>
    </row>
    <row r="38" spans="1:76" ht="12" x14ac:dyDescent="0.2">
      <c r="A38" s="44">
        <v>45803</v>
      </c>
      <c r="B38" s="45">
        <v>0</v>
      </c>
      <c r="C38" s="45">
        <v>0</v>
      </c>
      <c r="D38" s="46">
        <f t="shared" si="6"/>
        <v>0</v>
      </c>
      <c r="E38" s="47">
        <f t="shared" si="7"/>
        <v>0</v>
      </c>
      <c r="F38" s="45">
        <v>0</v>
      </c>
      <c r="G38" s="46"/>
      <c r="H38" s="49" t="str">
        <f t="shared" si="0"/>
        <v>+</v>
      </c>
      <c r="I38" s="50">
        <f t="shared" si="1"/>
        <v>0</v>
      </c>
      <c r="J38" s="50">
        <f t="shared" si="2"/>
        <v>0</v>
      </c>
      <c r="K38" s="46" t="str">
        <f t="shared" si="3"/>
        <v>ok</v>
      </c>
      <c r="L38" s="51"/>
      <c r="M38" s="177"/>
      <c r="N38" s="52">
        <f t="shared" si="4"/>
        <v>0</v>
      </c>
      <c r="O38" s="55"/>
      <c r="P38" s="181"/>
      <c r="Q38" s="55"/>
      <c r="R38" s="56"/>
      <c r="S38" s="186"/>
      <c r="T38" s="187"/>
      <c r="U38" s="55"/>
      <c r="V38" s="181"/>
      <c r="W38" s="55"/>
      <c r="X38" s="56"/>
      <c r="Y38" s="186"/>
      <c r="Z38" s="187"/>
      <c r="AA38" s="55"/>
      <c r="AB38" s="181"/>
      <c r="AC38" s="55"/>
      <c r="AD38" s="56"/>
      <c r="AE38" s="186"/>
      <c r="AF38" s="187"/>
      <c r="AG38" s="55"/>
      <c r="AH38" s="181"/>
      <c r="AI38" s="55"/>
      <c r="AJ38" s="56"/>
      <c r="AK38" s="186"/>
      <c r="AL38" s="187"/>
      <c r="AM38" s="55"/>
      <c r="AN38" s="181"/>
      <c r="AO38" s="55"/>
      <c r="AP38" s="56"/>
      <c r="AQ38" s="186"/>
      <c r="AR38" s="187"/>
      <c r="AS38" s="55"/>
      <c r="AT38" s="181"/>
      <c r="AU38" s="55"/>
      <c r="AV38" s="56"/>
      <c r="AW38" s="186"/>
      <c r="AX38" s="187"/>
      <c r="AY38" s="55"/>
      <c r="AZ38" s="181"/>
      <c r="BA38" s="55"/>
      <c r="BB38" s="56"/>
      <c r="BC38" s="186"/>
      <c r="BD38" s="187"/>
      <c r="BE38" s="55"/>
      <c r="BF38" s="181"/>
      <c r="BG38" s="55"/>
      <c r="BH38" s="56"/>
      <c r="BI38" s="186"/>
      <c r="BJ38" s="187"/>
      <c r="BK38" s="55"/>
      <c r="BL38" s="181"/>
      <c r="BM38" s="55"/>
      <c r="BN38" s="56"/>
      <c r="BO38" s="186"/>
      <c r="BP38" s="187"/>
      <c r="BQ38" s="55"/>
      <c r="BR38" s="181"/>
      <c r="BS38" s="55"/>
      <c r="BT38" s="56"/>
      <c r="BU38" s="186"/>
      <c r="BV38" s="187"/>
      <c r="BW38" s="199">
        <f t="shared" si="5"/>
        <v>0</v>
      </c>
      <c r="BX38" s="7"/>
    </row>
    <row r="39" spans="1:76" ht="12" x14ac:dyDescent="0.2">
      <c r="A39" s="44">
        <v>45804</v>
      </c>
      <c r="B39" s="45">
        <v>0</v>
      </c>
      <c r="C39" s="45">
        <v>0</v>
      </c>
      <c r="D39" s="46">
        <f t="shared" si="6"/>
        <v>0</v>
      </c>
      <c r="E39" s="47">
        <f t="shared" si="7"/>
        <v>0</v>
      </c>
      <c r="F39" s="45">
        <v>0</v>
      </c>
      <c r="G39" s="46"/>
      <c r="H39" s="49" t="str">
        <f t="shared" si="0"/>
        <v>+</v>
      </c>
      <c r="I39" s="50">
        <f t="shared" si="1"/>
        <v>0</v>
      </c>
      <c r="J39" s="50">
        <f t="shared" si="2"/>
        <v>0</v>
      </c>
      <c r="K39" s="46" t="str">
        <f t="shared" si="3"/>
        <v>ok</v>
      </c>
      <c r="L39" s="51"/>
      <c r="M39" s="177"/>
      <c r="N39" s="52">
        <f t="shared" si="4"/>
        <v>0</v>
      </c>
      <c r="O39" s="55"/>
      <c r="P39" s="181"/>
      <c r="Q39" s="55"/>
      <c r="R39" s="56"/>
      <c r="S39" s="186"/>
      <c r="T39" s="187"/>
      <c r="U39" s="55"/>
      <c r="V39" s="181"/>
      <c r="W39" s="55"/>
      <c r="X39" s="56"/>
      <c r="Y39" s="186"/>
      <c r="Z39" s="187"/>
      <c r="AA39" s="55"/>
      <c r="AB39" s="181"/>
      <c r="AC39" s="55"/>
      <c r="AD39" s="56"/>
      <c r="AE39" s="186"/>
      <c r="AF39" s="187"/>
      <c r="AG39" s="55"/>
      <c r="AH39" s="181"/>
      <c r="AI39" s="55"/>
      <c r="AJ39" s="56"/>
      <c r="AK39" s="186"/>
      <c r="AL39" s="187"/>
      <c r="AM39" s="55"/>
      <c r="AN39" s="181"/>
      <c r="AO39" s="55"/>
      <c r="AP39" s="56"/>
      <c r="AQ39" s="186"/>
      <c r="AR39" s="187"/>
      <c r="AS39" s="55"/>
      <c r="AT39" s="181"/>
      <c r="AU39" s="55"/>
      <c r="AV39" s="56"/>
      <c r="AW39" s="186"/>
      <c r="AX39" s="187"/>
      <c r="AY39" s="55"/>
      <c r="AZ39" s="181"/>
      <c r="BA39" s="55"/>
      <c r="BB39" s="56"/>
      <c r="BC39" s="186"/>
      <c r="BD39" s="187"/>
      <c r="BE39" s="55"/>
      <c r="BF39" s="181"/>
      <c r="BG39" s="55"/>
      <c r="BH39" s="56"/>
      <c r="BI39" s="186"/>
      <c r="BJ39" s="187"/>
      <c r="BK39" s="55"/>
      <c r="BL39" s="181"/>
      <c r="BM39" s="55"/>
      <c r="BN39" s="56"/>
      <c r="BO39" s="186"/>
      <c r="BP39" s="187"/>
      <c r="BQ39" s="55"/>
      <c r="BR39" s="181"/>
      <c r="BS39" s="55"/>
      <c r="BT39" s="56"/>
      <c r="BU39" s="186"/>
      <c r="BV39" s="187"/>
      <c r="BW39" s="199">
        <f t="shared" si="5"/>
        <v>0</v>
      </c>
      <c r="BX39" s="7"/>
    </row>
    <row r="40" spans="1:76" ht="12" x14ac:dyDescent="0.2">
      <c r="A40" s="44">
        <v>45805</v>
      </c>
      <c r="B40" s="45">
        <v>0</v>
      </c>
      <c r="C40" s="45">
        <v>0</v>
      </c>
      <c r="D40" s="46">
        <f t="shared" si="6"/>
        <v>0</v>
      </c>
      <c r="E40" s="47">
        <f t="shared" si="7"/>
        <v>0</v>
      </c>
      <c r="F40" s="45">
        <v>0</v>
      </c>
      <c r="G40" s="46"/>
      <c r="H40" s="49" t="str">
        <f t="shared" si="0"/>
        <v>+</v>
      </c>
      <c r="I40" s="50">
        <f t="shared" si="1"/>
        <v>0</v>
      </c>
      <c r="J40" s="50">
        <f t="shared" si="2"/>
        <v>0</v>
      </c>
      <c r="K40" s="46" t="str">
        <f t="shared" si="3"/>
        <v>ok</v>
      </c>
      <c r="L40" s="51"/>
      <c r="M40" s="177"/>
      <c r="N40" s="52">
        <f t="shared" si="4"/>
        <v>0</v>
      </c>
      <c r="O40" s="55"/>
      <c r="P40" s="181"/>
      <c r="Q40" s="55"/>
      <c r="R40" s="56"/>
      <c r="S40" s="186"/>
      <c r="T40" s="187"/>
      <c r="U40" s="55"/>
      <c r="V40" s="181"/>
      <c r="W40" s="55"/>
      <c r="X40" s="56"/>
      <c r="Y40" s="186"/>
      <c r="Z40" s="187"/>
      <c r="AA40" s="55"/>
      <c r="AB40" s="181"/>
      <c r="AC40" s="55"/>
      <c r="AD40" s="56"/>
      <c r="AE40" s="186"/>
      <c r="AF40" s="187"/>
      <c r="AG40" s="55"/>
      <c r="AH40" s="181"/>
      <c r="AI40" s="55"/>
      <c r="AJ40" s="56"/>
      <c r="AK40" s="186"/>
      <c r="AL40" s="187"/>
      <c r="AM40" s="55"/>
      <c r="AN40" s="181"/>
      <c r="AO40" s="55"/>
      <c r="AP40" s="56"/>
      <c r="AQ40" s="186"/>
      <c r="AR40" s="187"/>
      <c r="AS40" s="55"/>
      <c r="AT40" s="181"/>
      <c r="AU40" s="55"/>
      <c r="AV40" s="56"/>
      <c r="AW40" s="186"/>
      <c r="AX40" s="187"/>
      <c r="AY40" s="55"/>
      <c r="AZ40" s="181"/>
      <c r="BA40" s="55"/>
      <c r="BB40" s="56"/>
      <c r="BC40" s="186"/>
      <c r="BD40" s="187"/>
      <c r="BE40" s="55"/>
      <c r="BF40" s="181"/>
      <c r="BG40" s="55"/>
      <c r="BH40" s="56"/>
      <c r="BI40" s="186"/>
      <c r="BJ40" s="187"/>
      <c r="BK40" s="55"/>
      <c r="BL40" s="181"/>
      <c r="BM40" s="55"/>
      <c r="BN40" s="56"/>
      <c r="BO40" s="186"/>
      <c r="BP40" s="187"/>
      <c r="BQ40" s="55"/>
      <c r="BR40" s="181"/>
      <c r="BS40" s="55"/>
      <c r="BT40" s="56"/>
      <c r="BU40" s="186"/>
      <c r="BV40" s="187"/>
      <c r="BW40" s="199">
        <f t="shared" si="5"/>
        <v>0</v>
      </c>
      <c r="BX40" s="7"/>
    </row>
    <row r="41" spans="1:76" ht="12" x14ac:dyDescent="0.2">
      <c r="A41" s="44">
        <v>45806</v>
      </c>
      <c r="B41" s="45">
        <v>0</v>
      </c>
      <c r="C41" s="45">
        <v>0</v>
      </c>
      <c r="D41" s="46">
        <f t="shared" si="6"/>
        <v>0</v>
      </c>
      <c r="E41" s="47">
        <f t="shared" si="7"/>
        <v>0</v>
      </c>
      <c r="F41" s="45">
        <v>0</v>
      </c>
      <c r="G41" s="46"/>
      <c r="H41" s="49" t="str">
        <f t="shared" si="0"/>
        <v>+</v>
      </c>
      <c r="I41" s="50">
        <f t="shared" si="1"/>
        <v>0</v>
      </c>
      <c r="J41" s="50">
        <f t="shared" si="2"/>
        <v>0</v>
      </c>
      <c r="K41" s="46" t="str">
        <f t="shared" si="3"/>
        <v>ok</v>
      </c>
      <c r="L41" s="51"/>
      <c r="M41" s="177"/>
      <c r="N41" s="52">
        <f t="shared" si="4"/>
        <v>0</v>
      </c>
      <c r="O41" s="55"/>
      <c r="P41" s="181"/>
      <c r="Q41" s="55"/>
      <c r="R41" s="56"/>
      <c r="S41" s="186"/>
      <c r="T41" s="187"/>
      <c r="U41" s="55"/>
      <c r="V41" s="181"/>
      <c r="W41" s="55"/>
      <c r="X41" s="56"/>
      <c r="Y41" s="186"/>
      <c r="Z41" s="187"/>
      <c r="AA41" s="55"/>
      <c r="AB41" s="181"/>
      <c r="AC41" s="55"/>
      <c r="AD41" s="56"/>
      <c r="AE41" s="186"/>
      <c r="AF41" s="187"/>
      <c r="AG41" s="55"/>
      <c r="AH41" s="181"/>
      <c r="AI41" s="55"/>
      <c r="AJ41" s="56"/>
      <c r="AK41" s="186"/>
      <c r="AL41" s="187"/>
      <c r="AM41" s="55"/>
      <c r="AN41" s="181"/>
      <c r="AO41" s="55"/>
      <c r="AP41" s="56"/>
      <c r="AQ41" s="186"/>
      <c r="AR41" s="187"/>
      <c r="AS41" s="55"/>
      <c r="AT41" s="181"/>
      <c r="AU41" s="55"/>
      <c r="AV41" s="56"/>
      <c r="AW41" s="186"/>
      <c r="AX41" s="187"/>
      <c r="AY41" s="55"/>
      <c r="AZ41" s="181"/>
      <c r="BA41" s="55"/>
      <c r="BB41" s="56"/>
      <c r="BC41" s="186"/>
      <c r="BD41" s="187"/>
      <c r="BE41" s="55"/>
      <c r="BF41" s="181"/>
      <c r="BG41" s="55"/>
      <c r="BH41" s="56"/>
      <c r="BI41" s="186"/>
      <c r="BJ41" s="187"/>
      <c r="BK41" s="55"/>
      <c r="BL41" s="181"/>
      <c r="BM41" s="55"/>
      <c r="BN41" s="56"/>
      <c r="BO41" s="186"/>
      <c r="BP41" s="187"/>
      <c r="BQ41" s="55"/>
      <c r="BR41" s="181"/>
      <c r="BS41" s="55"/>
      <c r="BT41" s="56"/>
      <c r="BU41" s="186"/>
      <c r="BV41" s="187"/>
      <c r="BW41" s="199">
        <f t="shared" si="5"/>
        <v>0</v>
      </c>
      <c r="BX41" s="7"/>
    </row>
    <row r="42" spans="1:76" ht="12" x14ac:dyDescent="0.2">
      <c r="A42" s="44">
        <v>45807</v>
      </c>
      <c r="B42" s="45">
        <v>0</v>
      </c>
      <c r="C42" s="45">
        <v>0</v>
      </c>
      <c r="D42" s="46">
        <f t="shared" si="6"/>
        <v>0</v>
      </c>
      <c r="E42" s="47">
        <f t="shared" si="7"/>
        <v>0</v>
      </c>
      <c r="F42" s="45">
        <v>0</v>
      </c>
      <c r="G42" s="49"/>
      <c r="H42" s="49" t="str">
        <f t="shared" si="0"/>
        <v>+</v>
      </c>
      <c r="I42" s="50">
        <f t="shared" si="1"/>
        <v>0</v>
      </c>
      <c r="J42" s="50">
        <f t="shared" si="2"/>
        <v>0</v>
      </c>
      <c r="K42" s="46" t="str">
        <f t="shared" si="3"/>
        <v>ok</v>
      </c>
      <c r="L42" s="51"/>
      <c r="M42" s="177"/>
      <c r="N42" s="52">
        <f t="shared" si="4"/>
        <v>0</v>
      </c>
      <c r="O42" s="55"/>
      <c r="P42" s="181"/>
      <c r="Q42" s="55"/>
      <c r="R42" s="56"/>
      <c r="S42" s="186"/>
      <c r="T42" s="187"/>
      <c r="U42" s="55"/>
      <c r="V42" s="181"/>
      <c r="W42" s="55"/>
      <c r="X42" s="56"/>
      <c r="Y42" s="186"/>
      <c r="Z42" s="187"/>
      <c r="AA42" s="55"/>
      <c r="AB42" s="181"/>
      <c r="AC42" s="55"/>
      <c r="AD42" s="56"/>
      <c r="AE42" s="186"/>
      <c r="AF42" s="187"/>
      <c r="AG42" s="55"/>
      <c r="AH42" s="181"/>
      <c r="AI42" s="55"/>
      <c r="AJ42" s="56"/>
      <c r="AK42" s="186"/>
      <c r="AL42" s="187"/>
      <c r="AM42" s="55"/>
      <c r="AN42" s="181"/>
      <c r="AO42" s="55"/>
      <c r="AP42" s="56"/>
      <c r="AQ42" s="186"/>
      <c r="AR42" s="187"/>
      <c r="AS42" s="55"/>
      <c r="AT42" s="181"/>
      <c r="AU42" s="55"/>
      <c r="AV42" s="56"/>
      <c r="AW42" s="186"/>
      <c r="AX42" s="187"/>
      <c r="AY42" s="55"/>
      <c r="AZ42" s="181"/>
      <c r="BA42" s="55"/>
      <c r="BB42" s="56"/>
      <c r="BC42" s="186"/>
      <c r="BD42" s="187"/>
      <c r="BE42" s="55"/>
      <c r="BF42" s="181"/>
      <c r="BG42" s="55"/>
      <c r="BH42" s="56"/>
      <c r="BI42" s="186"/>
      <c r="BJ42" s="187"/>
      <c r="BK42" s="55"/>
      <c r="BL42" s="181"/>
      <c r="BM42" s="55"/>
      <c r="BN42" s="56"/>
      <c r="BO42" s="186"/>
      <c r="BP42" s="187"/>
      <c r="BQ42" s="55"/>
      <c r="BR42" s="181"/>
      <c r="BS42" s="55"/>
      <c r="BT42" s="56"/>
      <c r="BU42" s="186"/>
      <c r="BV42" s="187"/>
      <c r="BW42" s="199">
        <f t="shared" si="5"/>
        <v>0</v>
      </c>
      <c r="BX42" s="7"/>
    </row>
    <row r="43" spans="1:76" s="12" customFormat="1" ht="12" x14ac:dyDescent="0.2">
      <c r="A43" s="44">
        <v>45808</v>
      </c>
      <c r="B43" s="45">
        <v>0</v>
      </c>
      <c r="C43" s="45">
        <v>0</v>
      </c>
      <c r="D43" s="46">
        <f t="shared" si="6"/>
        <v>0</v>
      </c>
      <c r="E43" s="47">
        <f t="shared" si="7"/>
        <v>0</v>
      </c>
      <c r="F43" s="45">
        <v>0</v>
      </c>
      <c r="G43" s="57"/>
      <c r="H43" s="58" t="str">
        <f t="shared" si="0"/>
        <v>+</v>
      </c>
      <c r="I43" s="52">
        <f t="shared" si="1"/>
        <v>0</v>
      </c>
      <c r="J43" s="50">
        <f t="shared" si="2"/>
        <v>0</v>
      </c>
      <c r="K43" s="59" t="str">
        <f t="shared" si="3"/>
        <v>ok</v>
      </c>
      <c r="L43" s="51"/>
      <c r="M43" s="177"/>
      <c r="N43" s="52">
        <f t="shared" si="4"/>
        <v>0</v>
      </c>
      <c r="O43" s="55"/>
      <c r="P43" s="181"/>
      <c r="Q43" s="55"/>
      <c r="R43" s="56"/>
      <c r="S43" s="186"/>
      <c r="T43" s="187"/>
      <c r="U43" s="55"/>
      <c r="V43" s="181"/>
      <c r="W43" s="55"/>
      <c r="X43" s="56"/>
      <c r="Y43" s="186"/>
      <c r="Z43" s="187"/>
      <c r="AA43" s="55"/>
      <c r="AB43" s="181"/>
      <c r="AC43" s="55"/>
      <c r="AD43" s="56"/>
      <c r="AE43" s="186"/>
      <c r="AF43" s="187"/>
      <c r="AG43" s="55"/>
      <c r="AH43" s="181"/>
      <c r="AI43" s="55"/>
      <c r="AJ43" s="56"/>
      <c r="AK43" s="186"/>
      <c r="AL43" s="187"/>
      <c r="AM43" s="55"/>
      <c r="AN43" s="181"/>
      <c r="AO43" s="55"/>
      <c r="AP43" s="56"/>
      <c r="AQ43" s="186"/>
      <c r="AR43" s="187"/>
      <c r="AS43" s="55"/>
      <c r="AT43" s="181"/>
      <c r="AU43" s="55"/>
      <c r="AV43" s="56"/>
      <c r="AW43" s="186"/>
      <c r="AX43" s="187"/>
      <c r="AY43" s="55"/>
      <c r="AZ43" s="181"/>
      <c r="BA43" s="55"/>
      <c r="BB43" s="56"/>
      <c r="BC43" s="186"/>
      <c r="BD43" s="187"/>
      <c r="BE43" s="55"/>
      <c r="BF43" s="181"/>
      <c r="BG43" s="55"/>
      <c r="BH43" s="56"/>
      <c r="BI43" s="186"/>
      <c r="BJ43" s="187"/>
      <c r="BK43" s="55"/>
      <c r="BL43" s="181"/>
      <c r="BM43" s="55"/>
      <c r="BN43" s="56"/>
      <c r="BO43" s="186"/>
      <c r="BP43" s="187"/>
      <c r="BQ43" s="55"/>
      <c r="BR43" s="181"/>
      <c r="BS43" s="55"/>
      <c r="BT43" s="56"/>
      <c r="BU43" s="186"/>
      <c r="BV43" s="187"/>
      <c r="BW43" s="199">
        <f t="shared" si="5"/>
        <v>0</v>
      </c>
      <c r="BX43" s="200"/>
    </row>
    <row r="44" spans="1:76" s="7" customFormat="1" ht="12" x14ac:dyDescent="0.2">
      <c r="A44" s="60" t="s">
        <v>14</v>
      </c>
      <c r="B44" s="61"/>
      <c r="C44" s="62"/>
      <c r="D44" s="60">
        <f>SUM(D13:D43)</f>
        <v>0</v>
      </c>
      <c r="E44" s="60">
        <f>SUM(E13:E43)</f>
        <v>0</v>
      </c>
      <c r="F44" s="62"/>
      <c r="G44" s="62"/>
      <c r="H44" s="61" t="str">
        <f t="shared" si="0"/>
        <v>+</v>
      </c>
      <c r="I44" s="60">
        <f t="shared" si="1"/>
        <v>0</v>
      </c>
      <c r="J44" s="60">
        <f>SUM(J13:J43)</f>
        <v>0</v>
      </c>
      <c r="K44" s="63" t="str">
        <f t="shared" si="3"/>
        <v>ok</v>
      </c>
      <c r="L44" s="64"/>
      <c r="M44" s="64"/>
      <c r="N44" s="60">
        <f>SUM(N13:N43)</f>
        <v>0</v>
      </c>
      <c r="O44" s="60">
        <f>SUM(O13:O43)</f>
        <v>0</v>
      </c>
      <c r="P44" s="182">
        <f t="shared" ref="P44:Q44" si="8">SUM(P13:P43)</f>
        <v>0</v>
      </c>
      <c r="Q44" s="60">
        <f t="shared" si="8"/>
        <v>0</v>
      </c>
      <c r="R44" s="60">
        <f>SUM(R13:R43)</f>
        <v>0</v>
      </c>
      <c r="S44" s="182">
        <f t="shared" ref="S44" si="9">SUM(S13:S43)</f>
        <v>0</v>
      </c>
      <c r="T44" s="60">
        <f t="shared" ref="T44" si="10">SUM(T13:T43)</f>
        <v>0</v>
      </c>
      <c r="U44" s="60">
        <f>SUM(U13:U43)</f>
        <v>0</v>
      </c>
      <c r="V44" s="182">
        <f t="shared" ref="V44" si="11">SUM(V13:V43)</f>
        <v>0</v>
      </c>
      <c r="W44" s="60">
        <f t="shared" ref="W44" si="12">SUM(W13:W43)</f>
        <v>0</v>
      </c>
      <c r="X44" s="60">
        <f>SUM(X13:X43)</f>
        <v>0</v>
      </c>
      <c r="Y44" s="182">
        <f t="shared" ref="Y44" si="13">SUM(Y13:Y43)</f>
        <v>0</v>
      </c>
      <c r="Z44" s="60">
        <f t="shared" ref="Z44" si="14">SUM(Z13:Z43)</f>
        <v>0</v>
      </c>
      <c r="AA44" s="60">
        <f t="shared" ref="AA44:BT44" si="15">SUM(AA13:AA43)</f>
        <v>0</v>
      </c>
      <c r="AB44" s="182">
        <f t="shared" ref="AB44" si="16">SUM(AB13:AB43)</f>
        <v>0</v>
      </c>
      <c r="AC44" s="60">
        <f t="shared" ref="AC44" si="17">SUM(AC13:AC43)</f>
        <v>0</v>
      </c>
      <c r="AD44" s="60">
        <f t="shared" si="15"/>
        <v>0</v>
      </c>
      <c r="AE44" s="182">
        <f t="shared" ref="AE44" si="18">SUM(AE13:AE43)</f>
        <v>0</v>
      </c>
      <c r="AF44" s="60">
        <f t="shared" ref="AF44" si="19">SUM(AF13:AF43)</f>
        <v>0</v>
      </c>
      <c r="AG44" s="60">
        <f t="shared" si="15"/>
        <v>0</v>
      </c>
      <c r="AH44" s="182">
        <f t="shared" ref="AH44" si="20">SUM(AH13:AH43)</f>
        <v>0</v>
      </c>
      <c r="AI44" s="60">
        <f t="shared" ref="AI44" si="21">SUM(AI13:AI43)</f>
        <v>0</v>
      </c>
      <c r="AJ44" s="60">
        <f t="shared" si="15"/>
        <v>0</v>
      </c>
      <c r="AK44" s="182">
        <f t="shared" ref="AK44" si="22">SUM(AK13:AK43)</f>
        <v>0</v>
      </c>
      <c r="AL44" s="60">
        <f t="shared" ref="AL44" si="23">SUM(AL13:AL43)</f>
        <v>0</v>
      </c>
      <c r="AM44" s="60">
        <f t="shared" si="15"/>
        <v>0</v>
      </c>
      <c r="AN44" s="182">
        <f t="shared" ref="AN44" si="24">SUM(AN13:AN43)</f>
        <v>0</v>
      </c>
      <c r="AO44" s="60">
        <f t="shared" ref="AO44" si="25">SUM(AO13:AO43)</f>
        <v>0</v>
      </c>
      <c r="AP44" s="60">
        <f t="shared" si="15"/>
        <v>0</v>
      </c>
      <c r="AQ44" s="182">
        <f t="shared" ref="AQ44" si="26">SUM(AQ13:AQ43)</f>
        <v>0</v>
      </c>
      <c r="AR44" s="60">
        <f t="shared" ref="AR44" si="27">SUM(AR13:AR43)</f>
        <v>0</v>
      </c>
      <c r="AS44" s="60">
        <f t="shared" si="15"/>
        <v>0</v>
      </c>
      <c r="AT44" s="182">
        <f t="shared" ref="AT44" si="28">SUM(AT13:AT43)</f>
        <v>0</v>
      </c>
      <c r="AU44" s="60">
        <f t="shared" ref="AU44" si="29">SUM(AU13:AU43)</f>
        <v>0</v>
      </c>
      <c r="AV44" s="60">
        <f t="shared" si="15"/>
        <v>0</v>
      </c>
      <c r="AW44" s="182">
        <f t="shared" ref="AW44" si="30">SUM(AW13:AW43)</f>
        <v>0</v>
      </c>
      <c r="AX44" s="60">
        <f t="shared" ref="AX44" si="31">SUM(AX13:AX43)</f>
        <v>0</v>
      </c>
      <c r="AY44" s="60">
        <f t="shared" si="15"/>
        <v>0</v>
      </c>
      <c r="AZ44" s="182">
        <f t="shared" ref="AZ44" si="32">SUM(AZ13:AZ43)</f>
        <v>0</v>
      </c>
      <c r="BA44" s="60">
        <f t="shared" ref="BA44" si="33">SUM(BA13:BA43)</f>
        <v>0</v>
      </c>
      <c r="BB44" s="60">
        <f t="shared" si="15"/>
        <v>0</v>
      </c>
      <c r="BC44" s="182">
        <f t="shared" ref="BC44" si="34">SUM(BC13:BC43)</f>
        <v>0</v>
      </c>
      <c r="BD44" s="60">
        <f t="shared" ref="BD44" si="35">SUM(BD13:BD43)</f>
        <v>0</v>
      </c>
      <c r="BE44" s="60">
        <f t="shared" si="15"/>
        <v>0</v>
      </c>
      <c r="BF44" s="182">
        <f t="shared" ref="BF44" si="36">SUM(BF13:BF43)</f>
        <v>0</v>
      </c>
      <c r="BG44" s="60">
        <f t="shared" ref="BG44" si="37">SUM(BG13:BG43)</f>
        <v>0</v>
      </c>
      <c r="BH44" s="60">
        <f t="shared" si="15"/>
        <v>0</v>
      </c>
      <c r="BI44" s="182">
        <f t="shared" ref="BI44" si="38">SUM(BI13:BI43)</f>
        <v>0</v>
      </c>
      <c r="BJ44" s="60">
        <f t="shared" ref="BJ44" si="39">SUM(BJ13:BJ43)</f>
        <v>0</v>
      </c>
      <c r="BK44" s="60">
        <f t="shared" si="15"/>
        <v>0</v>
      </c>
      <c r="BL44" s="182">
        <f t="shared" ref="BL44" si="40">SUM(BL13:BL43)</f>
        <v>0</v>
      </c>
      <c r="BM44" s="60">
        <f t="shared" ref="BM44" si="41">SUM(BM13:BM43)</f>
        <v>0</v>
      </c>
      <c r="BN44" s="60">
        <f t="shared" si="15"/>
        <v>0</v>
      </c>
      <c r="BO44" s="182">
        <f t="shared" ref="BO44" si="42">SUM(BO13:BO43)</f>
        <v>0</v>
      </c>
      <c r="BP44" s="60">
        <f t="shared" ref="BP44" si="43">SUM(BP13:BP43)</f>
        <v>0</v>
      </c>
      <c r="BQ44" s="60">
        <f t="shared" si="15"/>
        <v>0</v>
      </c>
      <c r="BR44" s="182">
        <f t="shared" ref="BR44" si="44">SUM(BR13:BR43)</f>
        <v>0</v>
      </c>
      <c r="BS44" s="60">
        <f t="shared" ref="BS44" si="45">SUM(BS13:BS43)</f>
        <v>0</v>
      </c>
      <c r="BT44" s="60">
        <f t="shared" si="15"/>
        <v>0</v>
      </c>
      <c r="BU44" s="182">
        <f t="shared" ref="BU44" si="46">SUM(BU13:BU43)</f>
        <v>0</v>
      </c>
      <c r="BV44" s="60">
        <f t="shared" ref="BV44:BW44" si="47">SUM(BV13:BV43)</f>
        <v>0</v>
      </c>
      <c r="BW44" s="198">
        <f t="shared" si="47"/>
        <v>0</v>
      </c>
      <c r="BX44" s="8"/>
    </row>
    <row r="45" spans="1:76" ht="12" x14ac:dyDescent="0.2">
      <c r="A45" s="65"/>
      <c r="B45" s="66"/>
      <c r="C45" s="66"/>
      <c r="D45" s="67"/>
      <c r="E45" s="66"/>
      <c r="F45" s="66"/>
      <c r="G45" s="66"/>
      <c r="H45" s="68"/>
      <c r="I45" s="69"/>
      <c r="J45" s="70"/>
      <c r="K45" s="66"/>
      <c r="N45" s="71"/>
    </row>
    <row r="46" spans="1:76" ht="12" x14ac:dyDescent="0.2">
      <c r="A46" s="69"/>
      <c r="B46" s="69"/>
      <c r="C46" s="69"/>
      <c r="D46" s="72"/>
      <c r="E46" s="69"/>
      <c r="F46" s="69"/>
      <c r="G46" s="69"/>
      <c r="H46" s="68"/>
      <c r="I46" s="69"/>
      <c r="J46" s="73"/>
      <c r="K46" s="69"/>
      <c r="N46" s="74"/>
    </row>
    <row r="47" spans="1:76" ht="12" x14ac:dyDescent="0.2">
      <c r="A47" s="75" t="str">
        <f>A1</f>
        <v>Name Surname</v>
      </c>
      <c r="C47" s="76"/>
      <c r="D47" s="77"/>
      <c r="F47" s="209">
        <f>A13</f>
        <v>45778</v>
      </c>
      <c r="G47" s="209"/>
      <c r="H47" s="209"/>
      <c r="I47" s="209"/>
      <c r="J47" s="78"/>
      <c r="K47" s="69"/>
    </row>
    <row r="48" spans="1:76" ht="12" x14ac:dyDescent="0.2">
      <c r="A48" s="79"/>
      <c r="J48" s="78"/>
      <c r="K48" s="69"/>
    </row>
    <row r="49" spans="1:75" ht="12" x14ac:dyDescent="0.2">
      <c r="A49" s="80" t="s">
        <v>13</v>
      </c>
      <c r="B49" s="81" t="s">
        <v>24</v>
      </c>
      <c r="C49" s="82"/>
      <c r="D49" s="42" t="s">
        <v>22</v>
      </c>
      <c r="E49" s="83"/>
      <c r="F49" s="42"/>
      <c r="G49" s="84"/>
      <c r="H49" s="212" t="s">
        <v>30</v>
      </c>
      <c r="I49" s="213"/>
      <c r="J49" s="78"/>
      <c r="K49" s="69"/>
      <c r="N49" s="4"/>
      <c r="O49" s="4"/>
      <c r="P49" s="4"/>
      <c r="Q49" s="4"/>
      <c r="U49" s="4"/>
      <c r="V49" s="4"/>
      <c r="W49" s="4"/>
      <c r="AA49" s="4"/>
      <c r="AB49" s="4"/>
      <c r="AC49" s="4"/>
      <c r="AG49" s="4"/>
      <c r="AH49" s="4"/>
      <c r="AI49" s="4"/>
      <c r="AM49" s="4"/>
      <c r="AN49" s="4"/>
      <c r="AO49" s="4"/>
      <c r="AS49" s="4"/>
      <c r="AT49" s="4"/>
      <c r="AU49" s="4"/>
      <c r="AY49" s="4"/>
      <c r="AZ49" s="4"/>
      <c r="BA49" s="4"/>
      <c r="BE49" s="4"/>
      <c r="BF49" s="4"/>
      <c r="BG49" s="4"/>
      <c r="BK49" s="4"/>
      <c r="BL49" s="4"/>
      <c r="BM49" s="4"/>
      <c r="BQ49" s="4"/>
      <c r="BR49" s="4"/>
      <c r="BS49" s="4"/>
      <c r="BU49" s="4"/>
      <c r="BV49" s="4"/>
      <c r="BW49" s="4"/>
    </row>
    <row r="50" spans="1:75" ht="12" x14ac:dyDescent="0.2">
      <c r="A50" s="85" t="str">
        <f>O11</f>
        <v>Project Number 1</v>
      </c>
      <c r="B50" s="86" t="str">
        <f>O10</f>
        <v>Project Name 1</v>
      </c>
      <c r="C50" s="87"/>
      <c r="D50" s="88">
        <f>O44</f>
        <v>0</v>
      </c>
      <c r="E50" s="89"/>
      <c r="F50" s="90"/>
      <c r="G50" s="21"/>
      <c r="H50" s="210">
        <f>D50*24</f>
        <v>0</v>
      </c>
      <c r="I50" s="211"/>
      <c r="J50" s="78"/>
      <c r="K50" s="69"/>
      <c r="N50" s="4"/>
      <c r="O50" s="4"/>
      <c r="P50" s="4"/>
      <c r="Q50" s="4"/>
      <c r="U50" s="4"/>
      <c r="V50" s="4"/>
      <c r="W50" s="4"/>
      <c r="AA50" s="4"/>
      <c r="AB50" s="4"/>
      <c r="AC50" s="4"/>
      <c r="AG50" s="4"/>
      <c r="AH50" s="4"/>
      <c r="AI50" s="4"/>
      <c r="AM50" s="4"/>
      <c r="AN50" s="4"/>
      <c r="AO50" s="4"/>
      <c r="AS50" s="4"/>
      <c r="AT50" s="4"/>
      <c r="AU50" s="4"/>
      <c r="AY50" s="4"/>
      <c r="AZ50" s="4"/>
      <c r="BA50" s="4"/>
      <c r="BE50" s="4"/>
      <c r="BF50" s="4"/>
      <c r="BG50" s="4"/>
      <c r="BK50" s="4"/>
      <c r="BL50" s="4"/>
      <c r="BM50" s="4"/>
      <c r="BQ50" s="4"/>
      <c r="BR50" s="4"/>
      <c r="BS50" s="4"/>
      <c r="BU50" s="4"/>
      <c r="BV50" s="4"/>
      <c r="BW50" s="4"/>
    </row>
    <row r="51" spans="1:75" ht="12" x14ac:dyDescent="0.2">
      <c r="A51" s="85" t="str">
        <f>R11</f>
        <v>Project Number 2</v>
      </c>
      <c r="B51" s="86" t="str">
        <f>R10</f>
        <v>Project Name 2</v>
      </c>
      <c r="C51" s="87"/>
      <c r="D51" s="88">
        <f>R44</f>
        <v>0</v>
      </c>
      <c r="E51" s="89"/>
      <c r="F51" s="90"/>
      <c r="G51" s="21"/>
      <c r="H51" s="210">
        <f t="shared" ref="H51:H70" si="48">D51*24</f>
        <v>0</v>
      </c>
      <c r="I51" s="211"/>
      <c r="J51" s="78"/>
      <c r="K51" s="69"/>
      <c r="N51" s="4"/>
      <c r="O51" s="4"/>
      <c r="P51" s="4"/>
      <c r="Q51" s="4"/>
      <c r="U51" s="4"/>
      <c r="V51" s="4"/>
      <c r="W51" s="4"/>
      <c r="AA51" s="4"/>
      <c r="AB51" s="4"/>
      <c r="AC51" s="4"/>
      <c r="AG51" s="4"/>
      <c r="AH51" s="4"/>
      <c r="AI51" s="4"/>
      <c r="AM51" s="4"/>
      <c r="AN51" s="4"/>
      <c r="AO51" s="4"/>
      <c r="AS51" s="4"/>
      <c r="AT51" s="4"/>
      <c r="AU51" s="4"/>
      <c r="AY51" s="4"/>
      <c r="AZ51" s="4"/>
      <c r="BA51" s="4"/>
      <c r="BE51" s="4"/>
      <c r="BF51" s="4"/>
      <c r="BG51" s="4"/>
      <c r="BK51" s="4"/>
      <c r="BL51" s="4"/>
      <c r="BM51" s="4"/>
      <c r="BQ51" s="4"/>
      <c r="BR51" s="4"/>
      <c r="BS51" s="4"/>
      <c r="BU51" s="4"/>
      <c r="BV51" s="4"/>
      <c r="BW51" s="4"/>
    </row>
    <row r="52" spans="1:75" ht="12" x14ac:dyDescent="0.2">
      <c r="A52" s="85" t="str">
        <f>U11</f>
        <v>Project Number 3</v>
      </c>
      <c r="B52" s="86" t="str">
        <f>U10</f>
        <v>Project Name 3</v>
      </c>
      <c r="C52" s="87"/>
      <c r="D52" s="88">
        <f>U44</f>
        <v>0</v>
      </c>
      <c r="E52" s="89"/>
      <c r="F52" s="90"/>
      <c r="G52" s="21"/>
      <c r="H52" s="210">
        <f t="shared" si="48"/>
        <v>0</v>
      </c>
      <c r="I52" s="211"/>
      <c r="J52" s="78"/>
      <c r="K52" s="69"/>
      <c r="N52" s="4"/>
      <c r="O52" s="4"/>
      <c r="P52" s="4"/>
      <c r="Q52" s="4"/>
      <c r="U52" s="4"/>
      <c r="V52" s="4"/>
      <c r="W52" s="4"/>
      <c r="AA52" s="4"/>
      <c r="AB52" s="4"/>
      <c r="AC52" s="4"/>
      <c r="AG52" s="4"/>
      <c r="AH52" s="4"/>
      <c r="AI52" s="4"/>
      <c r="AM52" s="4"/>
      <c r="AN52" s="4"/>
      <c r="AO52" s="4"/>
      <c r="AS52" s="4"/>
      <c r="AT52" s="4"/>
      <c r="AU52" s="4"/>
      <c r="AY52" s="4"/>
      <c r="AZ52" s="4"/>
      <c r="BA52" s="4"/>
      <c r="BE52" s="4"/>
      <c r="BF52" s="4"/>
      <c r="BG52" s="4"/>
      <c r="BK52" s="4"/>
      <c r="BL52" s="4"/>
      <c r="BM52" s="4"/>
      <c r="BQ52" s="4"/>
      <c r="BR52" s="4"/>
      <c r="BS52" s="4"/>
      <c r="BU52" s="4"/>
      <c r="BV52" s="4"/>
      <c r="BW52" s="4"/>
    </row>
    <row r="53" spans="1:75" ht="12" x14ac:dyDescent="0.2">
      <c r="A53" s="85" t="str">
        <f>X11</f>
        <v>Project Number 4</v>
      </c>
      <c r="B53" s="86" t="str">
        <f>X10</f>
        <v>Project Name 4</v>
      </c>
      <c r="C53" s="87"/>
      <c r="D53" s="88">
        <f>X44</f>
        <v>0</v>
      </c>
      <c r="E53" s="89"/>
      <c r="F53" s="90"/>
      <c r="G53" s="21"/>
      <c r="H53" s="210">
        <f t="shared" si="48"/>
        <v>0</v>
      </c>
      <c r="I53" s="211"/>
      <c r="J53" s="78"/>
      <c r="K53" s="69"/>
      <c r="N53" s="4"/>
      <c r="O53" s="4"/>
      <c r="P53" s="4"/>
      <c r="Q53" s="4"/>
      <c r="U53" s="4"/>
      <c r="V53" s="4"/>
      <c r="W53" s="4"/>
      <c r="AA53" s="4"/>
      <c r="AB53" s="4"/>
      <c r="AC53" s="4"/>
      <c r="AG53" s="4"/>
      <c r="AH53" s="4"/>
      <c r="AI53" s="4"/>
      <c r="AM53" s="4"/>
      <c r="AN53" s="4"/>
      <c r="AO53" s="4"/>
      <c r="AS53" s="4"/>
      <c r="AT53" s="4"/>
      <c r="AU53" s="4"/>
      <c r="AY53" s="4"/>
      <c r="AZ53" s="4"/>
      <c r="BA53" s="4"/>
      <c r="BE53" s="4"/>
      <c r="BF53" s="4"/>
      <c r="BG53" s="4"/>
      <c r="BK53" s="4"/>
      <c r="BL53" s="4"/>
      <c r="BM53" s="4"/>
      <c r="BQ53" s="4"/>
      <c r="BR53" s="4"/>
      <c r="BS53" s="4"/>
      <c r="BU53" s="4"/>
      <c r="BV53" s="4"/>
      <c r="BW53" s="4"/>
    </row>
    <row r="54" spans="1:75" ht="12" x14ac:dyDescent="0.2">
      <c r="A54" s="85" t="str">
        <f>AA11</f>
        <v>Project Number 5</v>
      </c>
      <c r="B54" s="86" t="str">
        <f>AA10</f>
        <v>Project Name 5</v>
      </c>
      <c r="C54" s="87"/>
      <c r="D54" s="88">
        <f>AA44</f>
        <v>0</v>
      </c>
      <c r="E54" s="89"/>
      <c r="F54" s="90"/>
      <c r="G54" s="21"/>
      <c r="H54" s="210">
        <f t="shared" si="48"/>
        <v>0</v>
      </c>
      <c r="I54" s="211"/>
      <c r="J54" s="78"/>
      <c r="K54" s="69"/>
      <c r="N54" s="4"/>
      <c r="O54" s="4"/>
      <c r="P54" s="4"/>
      <c r="Q54" s="4"/>
      <c r="U54" s="4"/>
      <c r="V54" s="4"/>
      <c r="W54" s="4"/>
      <c r="AA54" s="4"/>
      <c r="AB54" s="4"/>
      <c r="AC54" s="4"/>
      <c r="AG54" s="4"/>
      <c r="AH54" s="4"/>
      <c r="AI54" s="4"/>
      <c r="AM54" s="4"/>
      <c r="AN54" s="4"/>
      <c r="AO54" s="4"/>
      <c r="AS54" s="4"/>
      <c r="AT54" s="4"/>
      <c r="AU54" s="4"/>
      <c r="AY54" s="4"/>
      <c r="AZ54" s="4"/>
      <c r="BA54" s="4"/>
      <c r="BE54" s="4"/>
      <c r="BF54" s="4"/>
      <c r="BG54" s="4"/>
      <c r="BK54" s="4"/>
      <c r="BL54" s="4"/>
      <c r="BM54" s="4"/>
      <c r="BQ54" s="4"/>
      <c r="BR54" s="4"/>
      <c r="BS54" s="4"/>
      <c r="BU54" s="4"/>
      <c r="BV54" s="4"/>
      <c r="BW54" s="4"/>
    </row>
    <row r="55" spans="1:75" ht="12" x14ac:dyDescent="0.2">
      <c r="A55" s="85" t="str">
        <f>AD11</f>
        <v>Project Number 6</v>
      </c>
      <c r="B55" s="86" t="str">
        <f>AD10</f>
        <v>Project Name 6</v>
      </c>
      <c r="C55" s="87"/>
      <c r="D55" s="88">
        <f>AD44</f>
        <v>0</v>
      </c>
      <c r="E55" s="89"/>
      <c r="F55" s="90"/>
      <c r="G55" s="21"/>
      <c r="H55" s="210">
        <f t="shared" si="48"/>
        <v>0</v>
      </c>
      <c r="I55" s="211"/>
      <c r="J55" s="78"/>
      <c r="K55" s="69"/>
      <c r="N55" s="4"/>
      <c r="O55" s="4"/>
      <c r="P55" s="4"/>
      <c r="Q55" s="4"/>
      <c r="U55" s="4"/>
      <c r="V55" s="4"/>
      <c r="W55" s="4"/>
      <c r="AA55" s="4"/>
      <c r="AB55" s="4"/>
      <c r="AC55" s="4"/>
      <c r="AG55" s="4"/>
      <c r="AH55" s="4"/>
      <c r="AI55" s="4"/>
      <c r="AM55" s="4"/>
      <c r="AN55" s="4"/>
      <c r="AO55" s="4"/>
      <c r="AS55" s="4"/>
      <c r="AT55" s="4"/>
      <c r="AU55" s="4"/>
      <c r="AY55" s="4"/>
      <c r="AZ55" s="4"/>
      <c r="BA55" s="4"/>
      <c r="BE55" s="4"/>
      <c r="BF55" s="4"/>
      <c r="BG55" s="4"/>
      <c r="BK55" s="4"/>
      <c r="BL55" s="4"/>
      <c r="BM55" s="4"/>
      <c r="BQ55" s="4"/>
      <c r="BR55" s="4"/>
      <c r="BS55" s="4"/>
      <c r="BU55" s="4"/>
      <c r="BV55" s="4"/>
      <c r="BW55" s="4"/>
    </row>
    <row r="56" spans="1:75" ht="12" x14ac:dyDescent="0.2">
      <c r="A56" s="85" t="str">
        <f>AG11</f>
        <v>Project Number 7</v>
      </c>
      <c r="B56" s="86" t="str">
        <f>AG10</f>
        <v>Project Name 7</v>
      </c>
      <c r="C56" s="87"/>
      <c r="D56" s="88">
        <f>AG44</f>
        <v>0</v>
      </c>
      <c r="E56" s="89"/>
      <c r="F56" s="90"/>
      <c r="G56" s="21"/>
      <c r="H56" s="210">
        <f t="shared" si="48"/>
        <v>0</v>
      </c>
      <c r="I56" s="211"/>
      <c r="J56" s="78"/>
      <c r="K56" s="69"/>
      <c r="N56" s="4"/>
      <c r="O56" s="4"/>
      <c r="P56" s="4"/>
      <c r="Q56" s="4"/>
      <c r="U56" s="4"/>
      <c r="V56" s="4"/>
      <c r="W56" s="4"/>
      <c r="AA56" s="4"/>
      <c r="AB56" s="4"/>
      <c r="AC56" s="4"/>
      <c r="AG56" s="4"/>
      <c r="AH56" s="4"/>
      <c r="AI56" s="4"/>
      <c r="AM56" s="4"/>
      <c r="AN56" s="4"/>
      <c r="AO56" s="4"/>
      <c r="AS56" s="4"/>
      <c r="AT56" s="4"/>
      <c r="AU56" s="4"/>
      <c r="AY56" s="4"/>
      <c r="AZ56" s="4"/>
      <c r="BA56" s="4"/>
      <c r="BE56" s="4"/>
      <c r="BF56" s="4"/>
      <c r="BG56" s="4"/>
      <c r="BK56" s="4"/>
      <c r="BL56" s="4"/>
      <c r="BM56" s="4"/>
      <c r="BQ56" s="4"/>
      <c r="BR56" s="4"/>
      <c r="BS56" s="4"/>
      <c r="BU56" s="4"/>
      <c r="BV56" s="4"/>
      <c r="BW56" s="4"/>
    </row>
    <row r="57" spans="1:75" ht="12" x14ac:dyDescent="0.2">
      <c r="A57" s="85" t="str">
        <f>AJ11</f>
        <v>Project Number 8</v>
      </c>
      <c r="B57" s="86" t="str">
        <f>AJ10</f>
        <v>Project Name 8</v>
      </c>
      <c r="C57" s="87"/>
      <c r="D57" s="88">
        <f>AJ44</f>
        <v>0</v>
      </c>
      <c r="E57" s="89"/>
      <c r="F57" s="90"/>
      <c r="G57" s="21"/>
      <c r="H57" s="210">
        <f t="shared" si="48"/>
        <v>0</v>
      </c>
      <c r="I57" s="211"/>
      <c r="J57" s="78"/>
      <c r="K57" s="69"/>
      <c r="N57" s="4"/>
      <c r="O57" s="4"/>
      <c r="P57" s="4"/>
      <c r="Q57" s="4"/>
      <c r="U57" s="4"/>
      <c r="V57" s="4"/>
      <c r="W57" s="4"/>
      <c r="AA57" s="4"/>
      <c r="AB57" s="4"/>
      <c r="AC57" s="4"/>
      <c r="AG57" s="4"/>
      <c r="AH57" s="4"/>
      <c r="AI57" s="4"/>
      <c r="AM57" s="4"/>
      <c r="AN57" s="4"/>
      <c r="AO57" s="4"/>
      <c r="AS57" s="4"/>
      <c r="AT57" s="4"/>
      <c r="AU57" s="4"/>
      <c r="AY57" s="4"/>
      <c r="AZ57" s="4"/>
      <c r="BA57" s="4"/>
      <c r="BE57" s="4"/>
      <c r="BF57" s="4"/>
      <c r="BG57" s="4"/>
      <c r="BK57" s="4"/>
      <c r="BL57" s="4"/>
      <c r="BM57" s="4"/>
      <c r="BQ57" s="4"/>
      <c r="BR57" s="4"/>
      <c r="BS57" s="4"/>
      <c r="BU57" s="4"/>
      <c r="BV57" s="4"/>
      <c r="BW57" s="4"/>
    </row>
    <row r="58" spans="1:75" ht="12" x14ac:dyDescent="0.2">
      <c r="A58" s="85" t="str">
        <f>AM11</f>
        <v>Project Number 9</v>
      </c>
      <c r="B58" s="86" t="str">
        <f>AM10</f>
        <v>Project Name 9</v>
      </c>
      <c r="C58" s="87"/>
      <c r="D58" s="88">
        <f>AM44</f>
        <v>0</v>
      </c>
      <c r="E58" s="89"/>
      <c r="F58" s="90"/>
      <c r="G58" s="21"/>
      <c r="H58" s="210">
        <f t="shared" si="48"/>
        <v>0</v>
      </c>
      <c r="I58" s="211"/>
      <c r="J58" s="78"/>
      <c r="K58" s="69"/>
      <c r="N58" s="4"/>
      <c r="O58" s="4"/>
      <c r="P58" s="4"/>
      <c r="Q58" s="4"/>
      <c r="U58" s="4"/>
      <c r="V58" s="4"/>
      <c r="W58" s="4"/>
      <c r="AA58" s="4"/>
      <c r="AB58" s="4"/>
      <c r="AC58" s="4"/>
      <c r="AG58" s="4"/>
      <c r="AH58" s="4"/>
      <c r="AI58" s="4"/>
      <c r="AM58" s="4"/>
      <c r="AN58" s="4"/>
      <c r="AO58" s="4"/>
      <c r="AS58" s="4"/>
      <c r="AT58" s="4"/>
      <c r="AU58" s="4"/>
      <c r="AY58" s="4"/>
      <c r="AZ58" s="4"/>
      <c r="BA58" s="4"/>
      <c r="BE58" s="4"/>
      <c r="BF58" s="4"/>
      <c r="BG58" s="4"/>
      <c r="BK58" s="4"/>
      <c r="BL58" s="4"/>
      <c r="BM58" s="4"/>
      <c r="BQ58" s="4"/>
      <c r="BR58" s="4"/>
      <c r="BS58" s="4"/>
      <c r="BU58" s="4"/>
      <c r="BV58" s="4"/>
      <c r="BW58" s="4"/>
    </row>
    <row r="59" spans="1:75" ht="12" x14ac:dyDescent="0.2">
      <c r="A59" s="85" t="str">
        <f>AP11</f>
        <v>Project Number 10</v>
      </c>
      <c r="B59" s="86" t="str">
        <f>AP10</f>
        <v>Project Name 10</v>
      </c>
      <c r="C59" s="87"/>
      <c r="D59" s="88">
        <f>AP44</f>
        <v>0</v>
      </c>
      <c r="E59" s="89"/>
      <c r="F59" s="90"/>
      <c r="G59" s="21"/>
      <c r="H59" s="210">
        <f t="shared" si="48"/>
        <v>0</v>
      </c>
      <c r="I59" s="211"/>
      <c r="J59" s="78"/>
      <c r="K59" s="69"/>
      <c r="N59" s="4"/>
      <c r="O59" s="4"/>
      <c r="P59" s="4"/>
      <c r="Q59" s="4"/>
      <c r="U59" s="4"/>
      <c r="V59" s="4"/>
      <c r="W59" s="4"/>
      <c r="AA59" s="4"/>
      <c r="AB59" s="4"/>
      <c r="AC59" s="4"/>
      <c r="AG59" s="4"/>
      <c r="AH59" s="4"/>
      <c r="AI59" s="4"/>
      <c r="AM59" s="4"/>
      <c r="AN59" s="4"/>
      <c r="AO59" s="4"/>
      <c r="AS59" s="4"/>
      <c r="AT59" s="4"/>
      <c r="AU59" s="4"/>
      <c r="AY59" s="4"/>
      <c r="AZ59" s="4"/>
      <c r="BA59" s="4"/>
      <c r="BE59" s="4"/>
      <c r="BF59" s="4"/>
      <c r="BG59" s="4"/>
      <c r="BK59" s="4"/>
      <c r="BL59" s="4"/>
      <c r="BM59" s="4"/>
      <c r="BQ59" s="4"/>
      <c r="BR59" s="4"/>
      <c r="BS59" s="4"/>
      <c r="BU59" s="4"/>
      <c r="BV59" s="4"/>
      <c r="BW59" s="4"/>
    </row>
    <row r="60" spans="1:75" ht="12" x14ac:dyDescent="0.2">
      <c r="A60" s="85" t="str">
        <f>AS11</f>
        <v>Project Number 11</v>
      </c>
      <c r="B60" s="86" t="str">
        <f>AS10</f>
        <v>Project Name 11</v>
      </c>
      <c r="C60" s="87"/>
      <c r="D60" s="88">
        <f>AS44</f>
        <v>0</v>
      </c>
      <c r="E60" s="89"/>
      <c r="F60" s="90"/>
      <c r="G60" s="21"/>
      <c r="H60" s="210">
        <f t="shared" si="48"/>
        <v>0</v>
      </c>
      <c r="I60" s="211"/>
      <c r="J60" s="78"/>
      <c r="K60" s="69"/>
      <c r="N60" s="4"/>
      <c r="O60" s="4"/>
      <c r="P60" s="4"/>
      <c r="Q60" s="4"/>
      <c r="U60" s="4"/>
      <c r="V60" s="4"/>
      <c r="W60" s="4"/>
      <c r="AA60" s="4"/>
      <c r="AB60" s="4"/>
      <c r="AC60" s="4"/>
      <c r="AG60" s="4"/>
      <c r="AH60" s="4"/>
      <c r="AI60" s="4"/>
      <c r="AM60" s="4"/>
      <c r="AN60" s="4"/>
      <c r="AO60" s="4"/>
      <c r="AS60" s="4"/>
      <c r="AT60" s="4"/>
      <c r="AU60" s="4"/>
      <c r="AY60" s="4"/>
      <c r="AZ60" s="4"/>
      <c r="BA60" s="4"/>
      <c r="BE60" s="4"/>
      <c r="BF60" s="4"/>
      <c r="BG60" s="4"/>
      <c r="BK60" s="4"/>
      <c r="BL60" s="4"/>
      <c r="BM60" s="4"/>
      <c r="BQ60" s="4"/>
      <c r="BR60" s="4"/>
      <c r="BS60" s="4"/>
      <c r="BU60" s="4"/>
      <c r="BV60" s="4"/>
      <c r="BW60" s="4"/>
    </row>
    <row r="61" spans="1:75" ht="12" x14ac:dyDescent="0.2">
      <c r="A61" s="85" t="str">
        <f>AV11</f>
        <v>Project Number 12</v>
      </c>
      <c r="B61" s="86" t="str">
        <f>AV10</f>
        <v>Project Name 12</v>
      </c>
      <c r="C61" s="87"/>
      <c r="D61" s="88">
        <f>AV44</f>
        <v>0</v>
      </c>
      <c r="E61" s="89"/>
      <c r="F61" s="90"/>
      <c r="G61" s="21"/>
      <c r="H61" s="210">
        <f t="shared" si="48"/>
        <v>0</v>
      </c>
      <c r="I61" s="211"/>
      <c r="J61" s="78"/>
      <c r="K61" s="69"/>
      <c r="N61" s="4"/>
      <c r="O61" s="4"/>
      <c r="P61" s="4"/>
      <c r="Q61" s="4"/>
      <c r="U61" s="4"/>
      <c r="V61" s="4"/>
      <c r="W61" s="4"/>
      <c r="AA61" s="4"/>
      <c r="AB61" s="4"/>
      <c r="AC61" s="4"/>
      <c r="AG61" s="4"/>
      <c r="AH61" s="4"/>
      <c r="AI61" s="4"/>
      <c r="AM61" s="4"/>
      <c r="AN61" s="4"/>
      <c r="AO61" s="4"/>
      <c r="AS61" s="4"/>
      <c r="AT61" s="4"/>
      <c r="AU61" s="4"/>
      <c r="AY61" s="4"/>
      <c r="AZ61" s="4"/>
      <c r="BA61" s="4"/>
      <c r="BE61" s="4"/>
      <c r="BF61" s="4"/>
      <c r="BG61" s="4"/>
      <c r="BK61" s="4"/>
      <c r="BL61" s="4"/>
      <c r="BM61" s="4"/>
      <c r="BQ61" s="4"/>
      <c r="BR61" s="4"/>
      <c r="BS61" s="4"/>
      <c r="BU61" s="4"/>
      <c r="BV61" s="4"/>
      <c r="BW61" s="4"/>
    </row>
    <row r="62" spans="1:75" ht="12" x14ac:dyDescent="0.2">
      <c r="A62" s="85" t="str">
        <f>AY11</f>
        <v>Project Number 13</v>
      </c>
      <c r="B62" s="86" t="str">
        <f>AY10</f>
        <v>Project Name 13</v>
      </c>
      <c r="C62" s="87"/>
      <c r="D62" s="88">
        <f>AY44</f>
        <v>0</v>
      </c>
      <c r="E62" s="89"/>
      <c r="F62" s="90"/>
      <c r="G62" s="21"/>
      <c r="H62" s="210">
        <f t="shared" si="48"/>
        <v>0</v>
      </c>
      <c r="I62" s="211"/>
      <c r="J62" s="78"/>
      <c r="K62" s="69"/>
      <c r="N62" s="4"/>
      <c r="O62" s="4"/>
      <c r="P62" s="4"/>
      <c r="Q62" s="4"/>
      <c r="U62" s="4"/>
      <c r="V62" s="4"/>
      <c r="W62" s="4"/>
      <c r="AA62" s="4"/>
      <c r="AB62" s="4"/>
      <c r="AC62" s="4"/>
      <c r="AG62" s="4"/>
      <c r="AH62" s="4"/>
      <c r="AI62" s="4"/>
      <c r="AM62" s="4"/>
      <c r="AN62" s="4"/>
      <c r="AO62" s="4"/>
      <c r="AS62" s="4"/>
      <c r="AT62" s="4"/>
      <c r="AU62" s="4"/>
      <c r="AY62" s="4"/>
      <c r="AZ62" s="4"/>
      <c r="BA62" s="4"/>
      <c r="BE62" s="4"/>
      <c r="BF62" s="4"/>
      <c r="BG62" s="4"/>
      <c r="BK62" s="4"/>
      <c r="BL62" s="4"/>
      <c r="BM62" s="4"/>
      <c r="BQ62" s="4"/>
      <c r="BR62" s="4"/>
      <c r="BS62" s="4"/>
      <c r="BU62" s="4"/>
      <c r="BV62" s="4"/>
      <c r="BW62" s="4"/>
    </row>
    <row r="63" spans="1:75" ht="12" x14ac:dyDescent="0.2">
      <c r="A63" s="85" t="str">
        <f>BB11</f>
        <v>Project Number 14</v>
      </c>
      <c r="B63" s="86" t="str">
        <f>BB10</f>
        <v>Project Name 14</v>
      </c>
      <c r="C63" s="87"/>
      <c r="D63" s="88">
        <f>BB44</f>
        <v>0</v>
      </c>
      <c r="E63" s="89"/>
      <c r="F63" s="90"/>
      <c r="G63" s="21"/>
      <c r="H63" s="210">
        <f t="shared" si="48"/>
        <v>0</v>
      </c>
      <c r="I63" s="211"/>
      <c r="J63" s="78"/>
      <c r="K63" s="69"/>
      <c r="N63" s="4"/>
      <c r="O63" s="4"/>
      <c r="P63" s="4"/>
      <c r="Q63" s="4"/>
      <c r="U63" s="4"/>
      <c r="V63" s="4"/>
      <c r="W63" s="4"/>
      <c r="AA63" s="4"/>
      <c r="AB63" s="4"/>
      <c r="AC63" s="4"/>
      <c r="AG63" s="4"/>
      <c r="AH63" s="4"/>
      <c r="AI63" s="4"/>
      <c r="AM63" s="4"/>
      <c r="AN63" s="4"/>
      <c r="AO63" s="4"/>
      <c r="AS63" s="4"/>
      <c r="AT63" s="4"/>
      <c r="AU63" s="4"/>
      <c r="AY63" s="4"/>
      <c r="AZ63" s="4"/>
      <c r="BA63" s="4"/>
      <c r="BE63" s="4"/>
      <c r="BF63" s="4"/>
      <c r="BG63" s="4"/>
      <c r="BK63" s="4"/>
      <c r="BL63" s="4"/>
      <c r="BM63" s="4"/>
      <c r="BQ63" s="4"/>
      <c r="BR63" s="4"/>
      <c r="BS63" s="4"/>
      <c r="BU63" s="4"/>
      <c r="BV63" s="4"/>
      <c r="BW63" s="4"/>
    </row>
    <row r="64" spans="1:75" ht="12" x14ac:dyDescent="0.2">
      <c r="A64" s="85" t="str">
        <f>BE11</f>
        <v>Project Number 15</v>
      </c>
      <c r="B64" s="86" t="str">
        <f>BE10</f>
        <v>Project Name 15</v>
      </c>
      <c r="C64" s="87"/>
      <c r="D64" s="88">
        <f>BE44</f>
        <v>0</v>
      </c>
      <c r="E64" s="89"/>
      <c r="F64" s="90"/>
      <c r="G64" s="21"/>
      <c r="H64" s="210">
        <f t="shared" si="48"/>
        <v>0</v>
      </c>
      <c r="I64" s="211"/>
      <c r="J64" s="78"/>
      <c r="K64" s="69"/>
      <c r="N64" s="4"/>
      <c r="O64" s="4"/>
      <c r="P64" s="4"/>
      <c r="Q64" s="4"/>
      <c r="U64" s="4"/>
      <c r="V64" s="4"/>
      <c r="W64" s="4"/>
      <c r="AA64" s="4"/>
      <c r="AB64" s="4"/>
      <c r="AC64" s="4"/>
      <c r="AG64" s="4"/>
      <c r="AH64" s="4"/>
      <c r="AI64" s="4"/>
      <c r="AM64" s="4"/>
      <c r="AN64" s="4"/>
      <c r="AO64" s="4"/>
      <c r="AS64" s="4"/>
      <c r="AT64" s="4"/>
      <c r="AU64" s="4"/>
      <c r="AY64" s="4"/>
      <c r="AZ64" s="4"/>
      <c r="BA64" s="4"/>
      <c r="BE64" s="4"/>
      <c r="BF64" s="4"/>
      <c r="BG64" s="4"/>
      <c r="BK64" s="4"/>
      <c r="BL64" s="4"/>
      <c r="BM64" s="4"/>
      <c r="BQ64" s="4"/>
      <c r="BR64" s="4"/>
      <c r="BS64" s="4"/>
      <c r="BU64" s="4"/>
      <c r="BV64" s="4"/>
      <c r="BW64" s="4"/>
    </row>
    <row r="65" spans="1:75" ht="12" x14ac:dyDescent="0.2">
      <c r="A65" s="85" t="str">
        <f>BH11</f>
        <v>Project Number 16</v>
      </c>
      <c r="B65" s="86" t="str">
        <f>BH10</f>
        <v>Project Name 16</v>
      </c>
      <c r="C65" s="87"/>
      <c r="D65" s="88">
        <f>BH44</f>
        <v>0</v>
      </c>
      <c r="E65" s="89"/>
      <c r="F65" s="90"/>
      <c r="G65" s="21"/>
      <c r="H65" s="210">
        <f t="shared" si="48"/>
        <v>0</v>
      </c>
      <c r="I65" s="211"/>
      <c r="J65" s="78"/>
      <c r="K65" s="69"/>
      <c r="N65" s="4"/>
      <c r="O65" s="4"/>
      <c r="P65" s="4"/>
      <c r="Q65" s="4"/>
      <c r="U65" s="4"/>
      <c r="V65" s="4"/>
      <c r="W65" s="4"/>
      <c r="AA65" s="4"/>
      <c r="AB65" s="4"/>
      <c r="AC65" s="4"/>
      <c r="AG65" s="4"/>
      <c r="AH65" s="4"/>
      <c r="AI65" s="4"/>
      <c r="AM65" s="4"/>
      <c r="AN65" s="4"/>
      <c r="AO65" s="4"/>
      <c r="AS65" s="4"/>
      <c r="AT65" s="4"/>
      <c r="AU65" s="4"/>
      <c r="AY65" s="4"/>
      <c r="AZ65" s="4"/>
      <c r="BA65" s="4"/>
      <c r="BE65" s="4"/>
      <c r="BF65" s="4"/>
      <c r="BG65" s="4"/>
      <c r="BK65" s="4"/>
      <c r="BL65" s="4"/>
      <c r="BM65" s="4"/>
      <c r="BQ65" s="4"/>
      <c r="BR65" s="4"/>
      <c r="BS65" s="4"/>
      <c r="BU65" s="4"/>
      <c r="BV65" s="4"/>
      <c r="BW65" s="4"/>
    </row>
    <row r="66" spans="1:75" ht="12" x14ac:dyDescent="0.2">
      <c r="A66" s="85" t="str">
        <f>BK11</f>
        <v>Project Number 17</v>
      </c>
      <c r="B66" s="86" t="str">
        <f>BK10</f>
        <v>Project Name 17</v>
      </c>
      <c r="C66" s="87"/>
      <c r="D66" s="88">
        <f>BK44</f>
        <v>0</v>
      </c>
      <c r="E66" s="89"/>
      <c r="F66" s="90"/>
      <c r="G66" s="21"/>
      <c r="H66" s="210">
        <f t="shared" si="48"/>
        <v>0</v>
      </c>
      <c r="I66" s="211"/>
      <c r="J66" s="78"/>
      <c r="K66" s="69"/>
      <c r="N66" s="4"/>
      <c r="O66" s="4"/>
      <c r="P66" s="4"/>
      <c r="Q66" s="4"/>
      <c r="U66" s="4"/>
      <c r="V66" s="4"/>
      <c r="W66" s="4"/>
      <c r="AA66" s="4"/>
      <c r="AB66" s="4"/>
      <c r="AC66" s="4"/>
      <c r="AG66" s="4"/>
      <c r="AH66" s="4"/>
      <c r="AI66" s="4"/>
      <c r="AM66" s="4"/>
      <c r="AN66" s="4"/>
      <c r="AO66" s="4"/>
      <c r="AS66" s="4"/>
      <c r="AT66" s="4"/>
      <c r="AU66" s="4"/>
      <c r="AY66" s="4"/>
      <c r="AZ66" s="4"/>
      <c r="BA66" s="4"/>
      <c r="BE66" s="4"/>
      <c r="BF66" s="4"/>
      <c r="BG66" s="4"/>
      <c r="BK66" s="4"/>
      <c r="BL66" s="4"/>
      <c r="BM66" s="4"/>
      <c r="BQ66" s="4"/>
      <c r="BR66" s="4"/>
      <c r="BS66" s="4"/>
      <c r="BU66" s="4"/>
      <c r="BV66" s="4"/>
      <c r="BW66" s="4"/>
    </row>
    <row r="67" spans="1:75" ht="12" x14ac:dyDescent="0.2">
      <c r="A67" s="85" t="str">
        <f>BN11</f>
        <v>Project Number 18</v>
      </c>
      <c r="B67" s="86" t="str">
        <f>BN10</f>
        <v>Project Name 18</v>
      </c>
      <c r="C67" s="87"/>
      <c r="D67" s="88">
        <f>BN44</f>
        <v>0</v>
      </c>
      <c r="E67" s="89"/>
      <c r="F67" s="90"/>
      <c r="G67" s="21"/>
      <c r="H67" s="210">
        <f t="shared" si="48"/>
        <v>0</v>
      </c>
      <c r="I67" s="211"/>
      <c r="J67" s="78"/>
      <c r="K67" s="69"/>
      <c r="N67" s="4"/>
      <c r="O67" s="4"/>
      <c r="P67" s="4"/>
      <c r="Q67" s="4"/>
      <c r="U67" s="4"/>
      <c r="V67" s="4"/>
      <c r="W67" s="4"/>
      <c r="AA67" s="4"/>
      <c r="AB67" s="4"/>
      <c r="AC67" s="4"/>
      <c r="AG67" s="4"/>
      <c r="AH67" s="4"/>
      <c r="AI67" s="4"/>
      <c r="AM67" s="4"/>
      <c r="AN67" s="4"/>
      <c r="AO67" s="4"/>
      <c r="AS67" s="4"/>
      <c r="AT67" s="4"/>
      <c r="AU67" s="4"/>
      <c r="AY67" s="4"/>
      <c r="AZ67" s="4"/>
      <c r="BA67" s="4"/>
      <c r="BE67" s="4"/>
      <c r="BF67" s="4"/>
      <c r="BG67" s="4"/>
      <c r="BK67" s="4"/>
      <c r="BL67" s="4"/>
      <c r="BM67" s="4"/>
      <c r="BQ67" s="4"/>
      <c r="BR67" s="4"/>
      <c r="BS67" s="4"/>
      <c r="BU67" s="4"/>
      <c r="BV67" s="4"/>
      <c r="BW67" s="4"/>
    </row>
    <row r="68" spans="1:75" ht="12" x14ac:dyDescent="0.2">
      <c r="A68" s="85" t="str">
        <f>BQ11</f>
        <v>Project Number 19</v>
      </c>
      <c r="B68" s="86" t="str">
        <f>BQ10</f>
        <v>Project Name 19</v>
      </c>
      <c r="C68" s="87"/>
      <c r="D68" s="88">
        <f>BQ44</f>
        <v>0</v>
      </c>
      <c r="E68" s="89"/>
      <c r="F68" s="90"/>
      <c r="G68" s="21"/>
      <c r="H68" s="210">
        <f t="shared" si="48"/>
        <v>0</v>
      </c>
      <c r="I68" s="211"/>
      <c r="J68" s="78"/>
      <c r="K68" s="92"/>
      <c r="N68" s="4"/>
      <c r="O68" s="4"/>
      <c r="P68" s="4"/>
      <c r="Q68" s="4"/>
      <c r="U68" s="4"/>
      <c r="V68" s="4"/>
      <c r="W68" s="4"/>
      <c r="AA68" s="4"/>
      <c r="AB68" s="4"/>
      <c r="AC68" s="4"/>
      <c r="AG68" s="4"/>
      <c r="AH68" s="4"/>
      <c r="AI68" s="4"/>
      <c r="AM68" s="4"/>
      <c r="AN68" s="4"/>
      <c r="AO68" s="4"/>
      <c r="AS68" s="4"/>
      <c r="AT68" s="4"/>
      <c r="AU68" s="4"/>
      <c r="AY68" s="4"/>
      <c r="AZ68" s="4"/>
      <c r="BA68" s="4"/>
      <c r="BE68" s="4"/>
      <c r="BF68" s="4"/>
      <c r="BG68" s="4"/>
      <c r="BK68" s="4"/>
      <c r="BL68" s="4"/>
      <c r="BM68" s="4"/>
      <c r="BQ68" s="4"/>
      <c r="BR68" s="4"/>
      <c r="BS68" s="4"/>
      <c r="BU68" s="4"/>
      <c r="BV68" s="4"/>
      <c r="BW68" s="4"/>
    </row>
    <row r="69" spans="1:75" ht="12" x14ac:dyDescent="0.2">
      <c r="A69" s="85" t="str">
        <f>BT11</f>
        <v>Project Number 20</v>
      </c>
      <c r="B69" s="86" t="str">
        <f>BT10</f>
        <v>Project Name 20</v>
      </c>
      <c r="C69" s="87"/>
      <c r="D69" s="88">
        <f>BT44</f>
        <v>0</v>
      </c>
      <c r="E69" s="89"/>
      <c r="F69" s="90"/>
      <c r="G69" s="21"/>
      <c r="H69" s="210">
        <f t="shared" si="48"/>
        <v>0</v>
      </c>
      <c r="I69" s="211"/>
      <c r="J69" s="78"/>
      <c r="K69" s="69"/>
      <c r="N69" s="4"/>
      <c r="O69" s="4"/>
      <c r="P69" s="4"/>
      <c r="Q69" s="4"/>
      <c r="U69" s="4"/>
      <c r="V69" s="4"/>
      <c r="W69" s="4"/>
      <c r="AA69" s="4"/>
      <c r="AB69" s="4"/>
      <c r="AC69" s="4"/>
      <c r="AG69" s="4"/>
      <c r="AH69" s="4"/>
      <c r="AI69" s="4"/>
      <c r="AM69" s="4"/>
      <c r="AN69" s="4"/>
      <c r="AO69" s="4"/>
      <c r="AS69" s="4"/>
      <c r="AT69" s="4"/>
      <c r="AU69" s="4"/>
      <c r="AY69" s="4"/>
      <c r="AZ69" s="4"/>
      <c r="BA69" s="4"/>
      <c r="BE69" s="4"/>
      <c r="BF69" s="4"/>
      <c r="BG69" s="4"/>
      <c r="BK69" s="4"/>
      <c r="BL69" s="4"/>
      <c r="BM69" s="4"/>
      <c r="BQ69" s="4"/>
      <c r="BR69" s="4"/>
      <c r="BS69" s="4"/>
      <c r="BU69" s="4"/>
      <c r="BV69" s="4"/>
      <c r="BW69" s="4"/>
    </row>
    <row r="70" spans="1:75" ht="12" x14ac:dyDescent="0.2">
      <c r="A70" s="93" t="s">
        <v>27</v>
      </c>
      <c r="B70" s="93" t="s">
        <v>27</v>
      </c>
      <c r="C70" s="94"/>
      <c r="D70" s="94">
        <f>N44</f>
        <v>0</v>
      </c>
      <c r="E70" s="95"/>
      <c r="F70" s="96"/>
      <c r="G70" s="21"/>
      <c r="H70" s="210">
        <f t="shared" si="48"/>
        <v>0</v>
      </c>
      <c r="I70" s="211"/>
      <c r="J70" s="78"/>
      <c r="K70" s="69"/>
      <c r="N70" s="4"/>
      <c r="O70" s="4"/>
      <c r="P70" s="4"/>
      <c r="Q70" s="4"/>
      <c r="U70" s="4"/>
      <c r="V70" s="4"/>
      <c r="W70" s="4"/>
      <c r="AA70" s="4"/>
      <c r="AB70" s="4"/>
      <c r="AC70" s="4"/>
      <c r="AG70" s="4"/>
      <c r="AH70" s="4"/>
      <c r="AI70" s="4"/>
      <c r="AM70" s="4"/>
      <c r="AN70" s="4"/>
      <c r="AO70" s="4"/>
      <c r="AS70" s="4"/>
      <c r="AT70" s="4"/>
      <c r="AU70" s="4"/>
      <c r="AY70" s="4"/>
      <c r="AZ70" s="4"/>
      <c r="BA70" s="4"/>
      <c r="BE70" s="4"/>
      <c r="BF70" s="4"/>
      <c r="BG70" s="4"/>
      <c r="BK70" s="4"/>
      <c r="BL70" s="4"/>
      <c r="BM70" s="4"/>
      <c r="BQ70" s="4"/>
      <c r="BR70" s="4"/>
      <c r="BS70" s="4"/>
      <c r="BU70" s="4"/>
      <c r="BV70" s="4"/>
      <c r="BW70" s="4"/>
    </row>
    <row r="71" spans="1:75" ht="12" x14ac:dyDescent="0.2">
      <c r="A71" s="97" t="s">
        <v>23</v>
      </c>
      <c r="B71" s="98"/>
      <c r="C71" s="99"/>
      <c r="D71" s="100">
        <f>D44</f>
        <v>0</v>
      </c>
      <c r="E71" s="101"/>
      <c r="F71" s="102"/>
      <c r="G71" s="21"/>
      <c r="H71" s="216">
        <f>SUM(H50:I70)</f>
        <v>0</v>
      </c>
      <c r="I71" s="217"/>
      <c r="J71" s="78"/>
      <c r="K71" s="69"/>
      <c r="N71" s="4"/>
      <c r="O71" s="4"/>
      <c r="P71" s="4"/>
      <c r="Q71" s="4"/>
      <c r="U71" s="4"/>
      <c r="V71" s="4"/>
      <c r="W71" s="4"/>
      <c r="AA71" s="4"/>
      <c r="AB71" s="4"/>
      <c r="AC71" s="4"/>
      <c r="AG71" s="4"/>
      <c r="AH71" s="4"/>
      <c r="AI71" s="4"/>
      <c r="AM71" s="4"/>
      <c r="AN71" s="4"/>
      <c r="AO71" s="4"/>
      <c r="AS71" s="4"/>
      <c r="AT71" s="4"/>
      <c r="AU71" s="4"/>
      <c r="AY71" s="4"/>
      <c r="AZ71" s="4"/>
      <c r="BA71" s="4"/>
      <c r="BE71" s="4"/>
      <c r="BF71" s="4"/>
      <c r="BG71" s="4"/>
      <c r="BK71" s="4"/>
      <c r="BL71" s="4"/>
      <c r="BM71" s="4"/>
      <c r="BQ71" s="4"/>
      <c r="BR71" s="4"/>
      <c r="BS71" s="4"/>
      <c r="BU71" s="4"/>
      <c r="BV71" s="4"/>
      <c r="BW71" s="4"/>
    </row>
    <row r="72" spans="1:75" ht="12" x14ac:dyDescent="0.2">
      <c r="A72" s="23"/>
      <c r="C72" s="103"/>
      <c r="D72" s="103"/>
      <c r="J72" s="78"/>
      <c r="K72" s="69"/>
      <c r="N72" s="4"/>
      <c r="O72" s="4"/>
      <c r="P72" s="4"/>
      <c r="Q72" s="4"/>
      <c r="U72" s="4"/>
      <c r="V72" s="4"/>
      <c r="W72" s="4"/>
      <c r="AA72" s="4"/>
      <c r="AB72" s="4"/>
      <c r="AC72" s="4"/>
      <c r="AG72" s="4"/>
      <c r="AH72" s="4"/>
      <c r="AI72" s="4"/>
      <c r="AM72" s="4"/>
      <c r="AN72" s="4"/>
      <c r="AO72" s="4"/>
      <c r="AS72" s="4"/>
      <c r="AT72" s="4"/>
      <c r="AU72" s="4"/>
      <c r="AY72" s="4"/>
      <c r="AZ72" s="4"/>
      <c r="BA72" s="4"/>
      <c r="BE72" s="4"/>
      <c r="BF72" s="4"/>
      <c r="BG72" s="4"/>
      <c r="BK72" s="4"/>
      <c r="BL72" s="4"/>
      <c r="BM72" s="4"/>
      <c r="BQ72" s="4"/>
      <c r="BR72" s="4"/>
      <c r="BS72" s="4"/>
      <c r="BU72" s="4"/>
      <c r="BV72" s="4"/>
      <c r="BW72" s="4"/>
    </row>
    <row r="73" spans="1:75" ht="12" x14ac:dyDescent="0.2">
      <c r="A73" s="23"/>
      <c r="C73" s="103"/>
      <c r="D73" s="103"/>
      <c r="J73" s="78"/>
      <c r="K73" s="69"/>
      <c r="N73" s="4"/>
      <c r="O73" s="4"/>
      <c r="P73" s="4"/>
      <c r="Q73" s="4"/>
      <c r="U73" s="4"/>
      <c r="V73" s="4"/>
      <c r="W73" s="4"/>
      <c r="AA73" s="4"/>
      <c r="AB73" s="4"/>
      <c r="AC73" s="4"/>
      <c r="AG73" s="4"/>
      <c r="AH73" s="4"/>
      <c r="AI73" s="4"/>
      <c r="AM73" s="4"/>
      <c r="AN73" s="4"/>
      <c r="AO73" s="4"/>
      <c r="AS73" s="4"/>
      <c r="AT73" s="4"/>
      <c r="AU73" s="4"/>
      <c r="AY73" s="4"/>
      <c r="AZ73" s="4"/>
      <c r="BA73" s="4"/>
      <c r="BE73" s="4"/>
      <c r="BF73" s="4"/>
      <c r="BG73" s="4"/>
      <c r="BK73" s="4"/>
      <c r="BL73" s="4"/>
      <c r="BM73" s="4"/>
      <c r="BQ73" s="4"/>
      <c r="BR73" s="4"/>
      <c r="BS73" s="4"/>
      <c r="BU73" s="4"/>
      <c r="BV73" s="4"/>
      <c r="BW73" s="4"/>
    </row>
    <row r="74" spans="1:75" ht="12" x14ac:dyDescent="0.2">
      <c r="A74" s="104" t="s">
        <v>17</v>
      </c>
      <c r="B74" s="105"/>
      <c r="C74" s="106"/>
      <c r="D74" s="16"/>
      <c r="E74" s="17" t="str">
        <f>H4</f>
        <v>-</v>
      </c>
      <c r="F74" s="18">
        <f>IF(I4&gt;=0,I4,"Negative")</f>
        <v>0</v>
      </c>
      <c r="J74" s="78"/>
      <c r="K74" s="69"/>
      <c r="N74" s="4"/>
      <c r="O74" s="4"/>
      <c r="P74" s="4"/>
      <c r="Q74" s="4"/>
      <c r="U74" s="4"/>
      <c r="V74" s="4"/>
      <c r="W74" s="4"/>
      <c r="AA74" s="4"/>
      <c r="AB74" s="4"/>
      <c r="AC74" s="4"/>
      <c r="AG74" s="4"/>
      <c r="AH74" s="4"/>
      <c r="AI74" s="4"/>
      <c r="AM74" s="4"/>
      <c r="AN74" s="4"/>
      <c r="AO74" s="4"/>
      <c r="AS74" s="4"/>
      <c r="AT74" s="4"/>
      <c r="AU74" s="4"/>
      <c r="AY74" s="4"/>
      <c r="AZ74" s="4"/>
      <c r="BA74" s="4"/>
      <c r="BE74" s="4"/>
      <c r="BF74" s="4"/>
      <c r="BG74" s="4"/>
      <c r="BK74" s="4"/>
      <c r="BL74" s="4"/>
      <c r="BM74" s="4"/>
      <c r="BQ74" s="4"/>
      <c r="BR74" s="4"/>
      <c r="BS74" s="4"/>
      <c r="BU74" s="4"/>
      <c r="BV74" s="4"/>
      <c r="BW74" s="4"/>
    </row>
    <row r="75" spans="1:75" ht="12" x14ac:dyDescent="0.2">
      <c r="A75" s="107"/>
      <c r="B75" s="108"/>
      <c r="C75" s="87"/>
      <c r="D75" s="21"/>
      <c r="E75" s="17"/>
      <c r="F75" s="109"/>
      <c r="J75" s="78"/>
      <c r="K75" s="69"/>
      <c r="N75" s="4"/>
      <c r="O75" s="4"/>
      <c r="P75" s="4"/>
      <c r="Q75" s="4"/>
      <c r="U75" s="4"/>
      <c r="V75" s="4"/>
      <c r="W75" s="4"/>
      <c r="AA75" s="4"/>
      <c r="AB75" s="4"/>
      <c r="AC75" s="4"/>
      <c r="AG75" s="4"/>
      <c r="AH75" s="4"/>
      <c r="AI75" s="4"/>
      <c r="AM75" s="4"/>
      <c r="AN75" s="4"/>
      <c r="AO75" s="4"/>
      <c r="AS75" s="4"/>
      <c r="AT75" s="4"/>
      <c r="AU75" s="4"/>
      <c r="AY75" s="4"/>
      <c r="AZ75" s="4"/>
      <c r="BA75" s="4"/>
      <c r="BE75" s="4"/>
      <c r="BF75" s="4"/>
      <c r="BG75" s="4"/>
      <c r="BK75" s="4"/>
      <c r="BL75" s="4"/>
      <c r="BM75" s="4"/>
      <c r="BQ75" s="4"/>
      <c r="BR75" s="4"/>
      <c r="BS75" s="4"/>
      <c r="BU75" s="4"/>
      <c r="BV75" s="4"/>
      <c r="BW75" s="4"/>
    </row>
    <row r="76" spans="1:75" ht="12" x14ac:dyDescent="0.2">
      <c r="A76" s="93" t="s">
        <v>29</v>
      </c>
      <c r="B76" s="110"/>
      <c r="C76" s="87"/>
      <c r="D76" s="21"/>
      <c r="E76" s="26" t="str">
        <f t="shared" ref="E76:F79" si="49">H6</f>
        <v>+</v>
      </c>
      <c r="F76" s="111">
        <f t="shared" si="49"/>
        <v>-3.3333333333333335</v>
      </c>
      <c r="J76" s="78"/>
      <c r="K76" s="69"/>
      <c r="N76" s="4"/>
      <c r="O76" s="4"/>
      <c r="P76" s="4"/>
      <c r="Q76" s="4"/>
      <c r="U76" s="4"/>
      <c r="V76" s="4"/>
      <c r="W76" s="4"/>
      <c r="AA76" s="4"/>
      <c r="AB76" s="4"/>
      <c r="AC76" s="4"/>
      <c r="AG76" s="4"/>
      <c r="AH76" s="4"/>
      <c r="AI76" s="4"/>
      <c r="AM76" s="4"/>
      <c r="AN76" s="4"/>
      <c r="AO76" s="4"/>
      <c r="AS76" s="4"/>
      <c r="AT76" s="4"/>
      <c r="AU76" s="4"/>
      <c r="AY76" s="4"/>
      <c r="AZ76" s="4"/>
      <c r="BA76" s="4"/>
      <c r="BE76" s="4"/>
      <c r="BF76" s="4"/>
      <c r="BG76" s="4"/>
      <c r="BK76" s="4"/>
      <c r="BL76" s="4"/>
      <c r="BM76" s="4"/>
      <c r="BQ76" s="4"/>
      <c r="BR76" s="4"/>
      <c r="BS76" s="4"/>
      <c r="BU76" s="4"/>
      <c r="BV76" s="4"/>
      <c r="BW76" s="4"/>
    </row>
    <row r="77" spans="1:75" ht="12" x14ac:dyDescent="0.2">
      <c r="A77" s="93" t="s">
        <v>20</v>
      </c>
      <c r="B77" s="110"/>
      <c r="C77" s="87"/>
      <c r="D77" s="21"/>
      <c r="E77" s="26" t="str">
        <f t="shared" si="49"/>
        <v>-</v>
      </c>
      <c r="F77" s="111">
        <f t="shared" si="49"/>
        <v>0</v>
      </c>
      <c r="J77" s="78"/>
      <c r="K77" s="69"/>
      <c r="N77" s="4"/>
      <c r="O77" s="4"/>
      <c r="P77" s="4"/>
      <c r="Q77" s="4"/>
      <c r="U77" s="4"/>
      <c r="V77" s="4"/>
      <c r="W77" s="4"/>
      <c r="AA77" s="4"/>
      <c r="AB77" s="4"/>
      <c r="AC77" s="4"/>
      <c r="AG77" s="4"/>
      <c r="AH77" s="4"/>
      <c r="AI77" s="4"/>
      <c r="AM77" s="4"/>
      <c r="AN77" s="4"/>
      <c r="AO77" s="4"/>
      <c r="AS77" s="4"/>
      <c r="AT77" s="4"/>
      <c r="AU77" s="4"/>
      <c r="AY77" s="4"/>
      <c r="AZ77" s="4"/>
      <c r="BA77" s="4"/>
      <c r="BE77" s="4"/>
      <c r="BF77" s="4"/>
      <c r="BG77" s="4"/>
      <c r="BK77" s="4"/>
      <c r="BL77" s="4"/>
      <c r="BM77" s="4"/>
      <c r="BQ77" s="4"/>
      <c r="BR77" s="4"/>
      <c r="BS77" s="4"/>
      <c r="BU77" s="4"/>
      <c r="BV77" s="4"/>
      <c r="BW77" s="4"/>
    </row>
    <row r="78" spans="1:75" ht="12" x14ac:dyDescent="0.2">
      <c r="A78" s="93" t="s">
        <v>45</v>
      </c>
      <c r="B78" s="110"/>
      <c r="C78" s="87"/>
      <c r="D78" s="21"/>
      <c r="E78" s="26" t="str">
        <f t="shared" si="49"/>
        <v>+</v>
      </c>
      <c r="F78" s="111">
        <f t="shared" si="49"/>
        <v>-4.166666666666667</v>
      </c>
      <c r="J78" s="78"/>
      <c r="K78" s="69"/>
      <c r="N78" s="4"/>
      <c r="O78" s="4"/>
      <c r="P78" s="4"/>
      <c r="Q78" s="4"/>
      <c r="U78" s="4"/>
      <c r="V78" s="4"/>
      <c r="W78" s="4"/>
      <c r="AA78" s="4"/>
      <c r="AB78" s="4"/>
      <c r="AC78" s="4"/>
      <c r="AG78" s="4"/>
      <c r="AH78" s="4"/>
      <c r="AI78" s="4"/>
      <c r="AM78" s="4"/>
      <c r="AN78" s="4"/>
      <c r="AO78" s="4"/>
      <c r="AS78" s="4"/>
      <c r="AT78" s="4"/>
      <c r="AU78" s="4"/>
      <c r="AY78" s="4"/>
      <c r="AZ78" s="4"/>
      <c r="BA78" s="4"/>
      <c r="BE78" s="4"/>
      <c r="BF78" s="4"/>
      <c r="BG78" s="4"/>
      <c r="BK78" s="4"/>
      <c r="BL78" s="4"/>
      <c r="BM78" s="4"/>
      <c r="BQ78" s="4"/>
      <c r="BR78" s="4"/>
      <c r="BS78" s="4"/>
      <c r="BU78" s="4"/>
      <c r="BV78" s="4"/>
      <c r="BW78" s="4"/>
    </row>
    <row r="79" spans="1:75" ht="12" x14ac:dyDescent="0.2">
      <c r="A79" s="93" t="s">
        <v>46</v>
      </c>
      <c r="B79" s="110"/>
      <c r="C79" s="87"/>
      <c r="D79" s="21"/>
      <c r="E79" s="26" t="str">
        <f t="shared" si="49"/>
        <v>+</v>
      </c>
      <c r="F79" s="112">
        <f t="shared" si="49"/>
        <v>10.416666666666668</v>
      </c>
      <c r="J79" s="113"/>
      <c r="K79" s="114"/>
      <c r="N79" s="4"/>
      <c r="O79" s="4"/>
      <c r="P79" s="4"/>
      <c r="Q79" s="4"/>
      <c r="U79" s="4"/>
      <c r="V79" s="4"/>
      <c r="W79" s="4"/>
      <c r="AA79" s="4"/>
      <c r="AB79" s="4"/>
      <c r="AC79" s="4"/>
      <c r="AG79" s="4"/>
      <c r="AH79" s="4"/>
      <c r="AI79" s="4"/>
      <c r="AM79" s="4"/>
      <c r="AN79" s="4"/>
      <c r="AO79" s="4"/>
      <c r="AS79" s="4"/>
      <c r="AT79" s="4"/>
      <c r="AU79" s="4"/>
      <c r="AY79" s="4"/>
      <c r="AZ79" s="4"/>
      <c r="BA79" s="4"/>
      <c r="BE79" s="4"/>
      <c r="BF79" s="4"/>
      <c r="BG79" s="4"/>
      <c r="BK79" s="4"/>
      <c r="BL79" s="4"/>
      <c r="BM79" s="4"/>
      <c r="BQ79" s="4"/>
      <c r="BR79" s="4"/>
      <c r="BS79" s="4"/>
      <c r="BU79" s="4"/>
      <c r="BV79" s="4"/>
      <c r="BW79" s="4"/>
    </row>
    <row r="80" spans="1:75" ht="12" x14ac:dyDescent="0.2">
      <c r="A80" s="93" t="s">
        <v>47</v>
      </c>
      <c r="B80" s="110"/>
      <c r="C80" s="87"/>
      <c r="D80" s="21"/>
      <c r="E80" s="38"/>
      <c r="F80" s="129">
        <f>I10</f>
        <v>0</v>
      </c>
      <c r="J80" s="78"/>
      <c r="K80" s="69"/>
      <c r="N80" s="4"/>
      <c r="O80" s="4"/>
      <c r="P80" s="4"/>
      <c r="Q80" s="4"/>
      <c r="U80" s="4"/>
      <c r="V80" s="4"/>
      <c r="W80" s="4"/>
      <c r="AA80" s="4"/>
      <c r="AB80" s="4"/>
      <c r="AC80" s="4"/>
      <c r="AG80" s="4"/>
      <c r="AH80" s="4"/>
      <c r="AI80" s="4"/>
      <c r="AM80" s="4"/>
      <c r="AN80" s="4"/>
      <c r="AO80" s="4"/>
      <c r="AS80" s="4"/>
      <c r="AT80" s="4"/>
      <c r="AU80" s="4"/>
      <c r="AY80" s="4"/>
      <c r="AZ80" s="4"/>
      <c r="BA80" s="4"/>
      <c r="BE80" s="4"/>
      <c r="BF80" s="4"/>
      <c r="BG80" s="4"/>
      <c r="BK80" s="4"/>
      <c r="BL80" s="4"/>
      <c r="BM80" s="4"/>
      <c r="BQ80" s="4"/>
      <c r="BR80" s="4"/>
      <c r="BS80" s="4"/>
      <c r="BU80" s="4"/>
      <c r="BV80" s="4"/>
      <c r="BW80" s="4"/>
    </row>
    <row r="81" spans="1:76" ht="12" x14ac:dyDescent="0.2">
      <c r="A81" s="115"/>
      <c r="J81" s="73"/>
      <c r="K81" s="69"/>
      <c r="N81" s="4"/>
      <c r="O81" s="4"/>
      <c r="P81" s="4"/>
      <c r="Q81" s="4"/>
      <c r="U81" s="4"/>
      <c r="V81" s="4"/>
      <c r="W81" s="4"/>
      <c r="AA81" s="4"/>
      <c r="AB81" s="4"/>
      <c r="AC81" s="4"/>
      <c r="AG81" s="4"/>
      <c r="AH81" s="4"/>
      <c r="AI81" s="4"/>
      <c r="AM81" s="4"/>
      <c r="AN81" s="4"/>
      <c r="AO81" s="4"/>
      <c r="AS81" s="4"/>
      <c r="AT81" s="4"/>
      <c r="AU81" s="4"/>
      <c r="AY81" s="4"/>
      <c r="AZ81" s="4"/>
      <c r="BA81" s="4"/>
      <c r="BE81" s="4"/>
      <c r="BF81" s="4"/>
      <c r="BG81" s="4"/>
      <c r="BK81" s="4"/>
      <c r="BL81" s="4"/>
      <c r="BM81" s="4"/>
      <c r="BQ81" s="4"/>
      <c r="BR81" s="4"/>
      <c r="BS81" s="4"/>
    </row>
    <row r="82" spans="1:76" ht="12" x14ac:dyDescent="0.2">
      <c r="A82" s="116" t="str">
        <f>A47</f>
        <v>Name Surname</v>
      </c>
      <c r="B82" s="8" t="s">
        <v>36</v>
      </c>
      <c r="J82" s="73"/>
      <c r="K82" s="69"/>
      <c r="N82" s="4"/>
      <c r="O82" s="4"/>
      <c r="P82" s="4"/>
      <c r="Q82" s="4"/>
      <c r="U82" s="4"/>
      <c r="V82" s="4"/>
      <c r="W82" s="4"/>
      <c r="AA82" s="4"/>
      <c r="AB82" s="4"/>
      <c r="AC82" s="4"/>
      <c r="AG82" s="4"/>
      <c r="AH82" s="4"/>
      <c r="AI82" s="4"/>
      <c r="AM82" s="4"/>
      <c r="AN82" s="4"/>
      <c r="AO82" s="4"/>
      <c r="AS82" s="4"/>
      <c r="AT82" s="4"/>
      <c r="AU82" s="4"/>
      <c r="AY82" s="4"/>
      <c r="AZ82" s="4"/>
      <c r="BA82" s="4"/>
      <c r="BE82" s="4"/>
      <c r="BF82" s="4"/>
      <c r="BG82" s="4"/>
      <c r="BK82" s="4"/>
      <c r="BL82" s="4"/>
      <c r="BM82" s="4"/>
      <c r="BQ82" s="4"/>
      <c r="BR82" s="4"/>
      <c r="BS82" s="4"/>
    </row>
    <row r="83" spans="1:76" ht="12" x14ac:dyDescent="0.2">
      <c r="A83" s="117"/>
      <c r="B83" s="118"/>
      <c r="C83" s="118"/>
      <c r="D83" s="119"/>
      <c r="E83" s="118"/>
      <c r="F83" s="118"/>
      <c r="J83" s="73"/>
      <c r="K83" s="69"/>
    </row>
    <row r="84" spans="1:76" ht="12" x14ac:dyDescent="0.2">
      <c r="A84" s="120"/>
      <c r="B84" s="120"/>
      <c r="C84" s="120"/>
      <c r="D84" s="121"/>
      <c r="E84" s="120"/>
      <c r="F84" s="120"/>
      <c r="G84" s="120"/>
      <c r="H84" s="68"/>
      <c r="I84" s="69"/>
      <c r="J84" s="122"/>
      <c r="K84" s="120"/>
      <c r="L84" s="8"/>
      <c r="M84" s="8"/>
      <c r="N84" s="123"/>
      <c r="O84" s="123"/>
      <c r="P84" s="123"/>
      <c r="Q84" s="123"/>
      <c r="R84" s="8"/>
      <c r="S84" s="8"/>
      <c r="T84" s="8"/>
      <c r="U84" s="123"/>
      <c r="V84" s="123"/>
      <c r="W84" s="123"/>
      <c r="X84" s="8"/>
      <c r="Y84" s="8"/>
      <c r="Z84" s="8"/>
      <c r="AA84" s="123"/>
      <c r="AB84" s="123"/>
      <c r="AC84" s="123"/>
      <c r="AD84" s="8"/>
      <c r="AE84" s="8"/>
      <c r="AF84" s="8"/>
      <c r="AG84" s="123"/>
      <c r="AH84" s="123"/>
      <c r="AI84" s="123"/>
      <c r="AJ84" s="8"/>
      <c r="AK84" s="8"/>
      <c r="AL84" s="8"/>
      <c r="AM84" s="123"/>
      <c r="AN84" s="123"/>
      <c r="AO84" s="123"/>
      <c r="AP84" s="8"/>
      <c r="AQ84" s="8"/>
      <c r="AR84" s="8"/>
      <c r="AS84" s="123"/>
      <c r="AT84" s="123"/>
      <c r="AU84" s="123"/>
      <c r="AV84" s="8"/>
      <c r="AW84" s="8"/>
      <c r="AX84" s="8"/>
      <c r="AY84" s="123"/>
      <c r="AZ84" s="123"/>
      <c r="BA84" s="123"/>
      <c r="BB84" s="8"/>
      <c r="BC84" s="8"/>
      <c r="BD84" s="8"/>
      <c r="BE84" s="123"/>
      <c r="BF84" s="123"/>
      <c r="BG84" s="123"/>
      <c r="BH84" s="8"/>
      <c r="BI84" s="8"/>
      <c r="BJ84" s="8"/>
      <c r="BK84" s="123"/>
      <c r="BL84" s="123"/>
      <c r="BM84" s="123"/>
      <c r="BN84" s="8"/>
      <c r="BO84" s="8"/>
      <c r="BP84" s="8"/>
      <c r="BQ84" s="123"/>
      <c r="BR84" s="123"/>
      <c r="BS84" s="123"/>
      <c r="BT84" s="8"/>
      <c r="BX84" s="8"/>
    </row>
    <row r="85" spans="1:76" ht="12" x14ac:dyDescent="0.2">
      <c r="A85" s="120"/>
      <c r="B85" s="120"/>
      <c r="C85" s="120"/>
      <c r="D85" s="121"/>
      <c r="E85" s="120"/>
      <c r="F85" s="120"/>
      <c r="G85" s="120"/>
      <c r="H85" s="68"/>
      <c r="I85" s="69"/>
      <c r="J85" s="122"/>
      <c r="K85" s="120"/>
      <c r="L85" s="8"/>
      <c r="M85" s="8"/>
      <c r="N85" s="123"/>
      <c r="O85" s="123"/>
      <c r="P85" s="123"/>
      <c r="Q85" s="123"/>
      <c r="R85" s="8"/>
      <c r="S85" s="8"/>
      <c r="T85" s="8"/>
      <c r="U85" s="123"/>
      <c r="V85" s="123"/>
      <c r="W85" s="123"/>
      <c r="X85" s="8"/>
      <c r="Y85" s="8"/>
      <c r="Z85" s="8"/>
      <c r="AA85" s="123"/>
      <c r="AB85" s="123"/>
      <c r="AC85" s="123"/>
      <c r="AD85" s="8"/>
      <c r="AE85" s="8"/>
      <c r="AF85" s="8"/>
      <c r="AG85" s="123"/>
      <c r="AH85" s="123"/>
      <c r="AI85" s="123"/>
      <c r="AJ85" s="8"/>
      <c r="AK85" s="8"/>
      <c r="AL85" s="8"/>
      <c r="AM85" s="123"/>
      <c r="AN85" s="123"/>
      <c r="AO85" s="123"/>
      <c r="AP85" s="8"/>
      <c r="AQ85" s="8"/>
      <c r="AR85" s="8"/>
      <c r="AS85" s="123"/>
      <c r="AT85" s="123"/>
      <c r="AU85" s="123"/>
      <c r="AV85" s="8"/>
      <c r="AW85" s="8"/>
      <c r="AX85" s="8"/>
      <c r="AY85" s="123"/>
      <c r="AZ85" s="123"/>
      <c r="BA85" s="123"/>
      <c r="BB85" s="8"/>
      <c r="BC85" s="8"/>
      <c r="BD85" s="8"/>
      <c r="BE85" s="123"/>
      <c r="BF85" s="123"/>
      <c r="BG85" s="123"/>
      <c r="BH85" s="8"/>
      <c r="BI85" s="8"/>
      <c r="BJ85" s="8"/>
      <c r="BK85" s="123"/>
      <c r="BL85" s="123"/>
      <c r="BM85" s="123"/>
      <c r="BN85" s="8"/>
      <c r="BO85" s="8"/>
      <c r="BP85" s="8"/>
      <c r="BQ85" s="123"/>
      <c r="BR85" s="123"/>
      <c r="BS85" s="123"/>
      <c r="BT85" s="8"/>
      <c r="BX85" s="8"/>
    </row>
    <row r="86" spans="1:76" ht="12" hidden="1" x14ac:dyDescent="0.2">
      <c r="A86" s="8"/>
      <c r="B86" s="8"/>
      <c r="C86" s="8"/>
      <c r="D86" s="124"/>
      <c r="E86" s="8"/>
      <c r="F86" s="8"/>
      <c r="G86" s="8"/>
      <c r="H86" s="125"/>
      <c r="I86" s="8"/>
      <c r="J86" s="8"/>
      <c r="K86" s="8"/>
      <c r="L86" s="8"/>
      <c r="M86" s="8"/>
      <c r="N86" s="123"/>
      <c r="O86" s="123"/>
      <c r="P86" s="123"/>
      <c r="Q86" s="123"/>
      <c r="R86" s="8"/>
      <c r="S86" s="8"/>
      <c r="T86" s="8"/>
      <c r="U86" s="123"/>
      <c r="V86" s="123"/>
      <c r="W86" s="123"/>
      <c r="X86" s="8"/>
      <c r="Y86" s="8"/>
      <c r="Z86" s="8"/>
      <c r="AA86" s="123"/>
      <c r="AB86" s="123"/>
      <c r="AC86" s="123"/>
      <c r="AD86" s="8"/>
      <c r="AE86" s="8"/>
      <c r="AF86" s="8"/>
      <c r="AG86" s="123"/>
      <c r="AH86" s="123"/>
      <c r="AI86" s="123"/>
      <c r="AJ86" s="8"/>
      <c r="AK86" s="8"/>
      <c r="AL86" s="8"/>
      <c r="AM86" s="123"/>
      <c r="AN86" s="123"/>
      <c r="AO86" s="123"/>
      <c r="AP86" s="8"/>
      <c r="AQ86" s="8"/>
      <c r="AR86" s="8"/>
      <c r="AS86" s="123"/>
      <c r="AT86" s="123"/>
      <c r="AU86" s="123"/>
      <c r="AV86" s="8"/>
      <c r="AW86" s="8"/>
      <c r="AX86" s="8"/>
      <c r="AY86" s="123"/>
      <c r="AZ86" s="123"/>
      <c r="BA86" s="123"/>
      <c r="BB86" s="8"/>
      <c r="BC86" s="8"/>
      <c r="BD86" s="8"/>
      <c r="BE86" s="123"/>
      <c r="BF86" s="123"/>
      <c r="BG86" s="123"/>
      <c r="BH86" s="8"/>
      <c r="BI86" s="8"/>
      <c r="BJ86" s="8"/>
      <c r="BK86" s="123"/>
      <c r="BL86" s="123"/>
      <c r="BM86" s="123"/>
      <c r="BN86" s="8"/>
      <c r="BO86" s="8"/>
      <c r="BP86" s="8"/>
      <c r="BQ86" s="123"/>
      <c r="BR86" s="123"/>
      <c r="BS86" s="123"/>
      <c r="BT86" s="8"/>
      <c r="BX86" s="8"/>
    </row>
    <row r="87" spans="1:76" ht="12" hidden="1" x14ac:dyDescent="0.2">
      <c r="A87" s="8"/>
      <c r="B87" s="8"/>
      <c r="C87" s="8"/>
      <c r="D87" s="124"/>
      <c r="E87" s="8"/>
      <c r="F87" s="8"/>
      <c r="G87" s="8"/>
      <c r="H87" s="125"/>
      <c r="I87" s="8"/>
      <c r="J87" s="8"/>
      <c r="K87" s="8"/>
      <c r="L87" s="8"/>
      <c r="M87" s="8"/>
      <c r="N87" s="123"/>
      <c r="O87" s="123"/>
      <c r="P87" s="123"/>
      <c r="Q87" s="123"/>
      <c r="R87" s="8"/>
      <c r="S87" s="8"/>
      <c r="T87" s="8"/>
      <c r="U87" s="123"/>
      <c r="V87" s="123"/>
      <c r="W87" s="123"/>
      <c r="X87" s="8"/>
      <c r="Y87" s="8"/>
      <c r="Z87" s="8"/>
      <c r="AA87" s="123"/>
      <c r="AB87" s="123"/>
      <c r="AC87" s="123"/>
      <c r="AD87" s="8"/>
      <c r="AE87" s="8"/>
      <c r="AF87" s="8"/>
      <c r="AG87" s="123"/>
      <c r="AH87" s="123"/>
      <c r="AI87" s="123"/>
      <c r="AJ87" s="8"/>
      <c r="AK87" s="8"/>
      <c r="AL87" s="8"/>
      <c r="AM87" s="123"/>
      <c r="AN87" s="123"/>
      <c r="AO87" s="123"/>
      <c r="AP87" s="8"/>
      <c r="AQ87" s="8"/>
      <c r="AR87" s="8"/>
      <c r="AS87" s="123"/>
      <c r="AT87" s="123"/>
      <c r="AU87" s="123"/>
      <c r="AV87" s="8"/>
      <c r="AW87" s="8"/>
      <c r="AX87" s="8"/>
      <c r="AY87" s="123"/>
      <c r="AZ87" s="123"/>
      <c r="BA87" s="123"/>
      <c r="BB87" s="8"/>
      <c r="BC87" s="8"/>
      <c r="BD87" s="8"/>
      <c r="BE87" s="123"/>
      <c r="BF87" s="123"/>
      <c r="BG87" s="123"/>
      <c r="BH87" s="8"/>
      <c r="BI87" s="8"/>
      <c r="BJ87" s="8"/>
      <c r="BK87" s="123"/>
      <c r="BL87" s="123"/>
      <c r="BM87" s="123"/>
      <c r="BN87" s="8"/>
      <c r="BO87" s="8"/>
      <c r="BP87" s="8"/>
      <c r="BQ87" s="123"/>
      <c r="BR87" s="123"/>
      <c r="BS87" s="123"/>
      <c r="BT87" s="8"/>
      <c r="BX87" s="8"/>
    </row>
    <row r="88" spans="1:76" ht="12" hidden="1" x14ac:dyDescent="0.2">
      <c r="A88" s="8"/>
      <c r="B88" s="8"/>
      <c r="C88" s="8"/>
      <c r="D88" s="124"/>
      <c r="E88" s="8"/>
      <c r="F88" s="8"/>
      <c r="G88" s="8"/>
      <c r="H88" s="125"/>
      <c r="I88" s="8"/>
      <c r="J88" s="8"/>
      <c r="K88" s="8"/>
      <c r="L88" s="8"/>
      <c r="M88" s="8"/>
      <c r="N88" s="123"/>
      <c r="O88" s="123"/>
      <c r="P88" s="123"/>
      <c r="Q88" s="123"/>
      <c r="R88" s="8"/>
      <c r="S88" s="8"/>
      <c r="T88" s="8"/>
      <c r="U88" s="123"/>
      <c r="V88" s="123"/>
      <c r="W88" s="123"/>
      <c r="X88" s="8"/>
      <c r="Y88" s="8"/>
      <c r="Z88" s="8"/>
      <c r="AA88" s="123"/>
      <c r="AB88" s="123"/>
      <c r="AC88" s="123"/>
      <c r="AD88" s="8"/>
      <c r="AE88" s="8"/>
      <c r="AF88" s="8"/>
      <c r="AG88" s="123"/>
      <c r="AH88" s="123"/>
      <c r="AI88" s="123"/>
      <c r="AJ88" s="8"/>
      <c r="AK88" s="8"/>
      <c r="AL88" s="8"/>
      <c r="AM88" s="123"/>
      <c r="AN88" s="123"/>
      <c r="AO88" s="123"/>
      <c r="AP88" s="8"/>
      <c r="AQ88" s="8"/>
      <c r="AR88" s="8"/>
      <c r="AS88" s="123"/>
      <c r="AT88" s="123"/>
      <c r="AU88" s="123"/>
      <c r="AV88" s="8"/>
      <c r="AW88" s="8"/>
      <c r="AX88" s="8"/>
      <c r="AY88" s="123"/>
      <c r="AZ88" s="123"/>
      <c r="BA88" s="123"/>
      <c r="BB88" s="8"/>
      <c r="BC88" s="8"/>
      <c r="BD88" s="8"/>
      <c r="BE88" s="123"/>
      <c r="BF88" s="123"/>
      <c r="BG88" s="123"/>
      <c r="BH88" s="8"/>
      <c r="BI88" s="8"/>
      <c r="BJ88" s="8"/>
      <c r="BK88" s="123"/>
      <c r="BL88" s="123"/>
      <c r="BM88" s="123"/>
      <c r="BN88" s="8"/>
      <c r="BO88" s="8"/>
      <c r="BP88" s="8"/>
      <c r="BQ88" s="123"/>
      <c r="BR88" s="123"/>
      <c r="BS88" s="123"/>
      <c r="BT88" s="8"/>
      <c r="BX88" s="8"/>
    </row>
    <row r="89" spans="1:76" ht="12" hidden="1" x14ac:dyDescent="0.2">
      <c r="A89" s="8"/>
      <c r="B89" s="8"/>
      <c r="C89" s="8"/>
      <c r="D89" s="124"/>
      <c r="E89" s="8"/>
      <c r="F89" s="8"/>
      <c r="G89" s="8"/>
      <c r="H89" s="125"/>
      <c r="I89" s="8"/>
      <c r="J89" s="8"/>
      <c r="K89" s="8"/>
      <c r="L89" s="8"/>
      <c r="M89" s="8"/>
      <c r="N89" s="123"/>
      <c r="O89" s="123"/>
      <c r="P89" s="123"/>
      <c r="Q89" s="123"/>
      <c r="R89" s="8"/>
      <c r="S89" s="8"/>
      <c r="T89" s="8"/>
      <c r="U89" s="123"/>
      <c r="V89" s="123"/>
      <c r="W89" s="123"/>
      <c r="X89" s="8"/>
      <c r="Y89" s="8"/>
      <c r="Z89" s="8"/>
      <c r="AA89" s="123"/>
      <c r="AB89" s="123"/>
      <c r="AC89" s="123"/>
      <c r="AD89" s="8"/>
      <c r="AE89" s="8"/>
      <c r="AF89" s="8"/>
      <c r="AG89" s="123"/>
      <c r="AH89" s="123"/>
      <c r="AI89" s="123"/>
      <c r="AJ89" s="8"/>
      <c r="AK89" s="8"/>
      <c r="AL89" s="8"/>
      <c r="AM89" s="123"/>
      <c r="AN89" s="123"/>
      <c r="AO89" s="123"/>
      <c r="AP89" s="8"/>
      <c r="AQ89" s="8"/>
      <c r="AR89" s="8"/>
      <c r="AS89" s="123"/>
      <c r="AT89" s="123"/>
      <c r="AU89" s="123"/>
      <c r="AV89" s="8"/>
      <c r="AW89" s="8"/>
      <c r="AX89" s="8"/>
      <c r="AY89" s="123"/>
      <c r="AZ89" s="123"/>
      <c r="BA89" s="123"/>
      <c r="BB89" s="8"/>
      <c r="BC89" s="8"/>
      <c r="BD89" s="8"/>
      <c r="BE89" s="123"/>
      <c r="BF89" s="123"/>
      <c r="BG89" s="123"/>
      <c r="BH89" s="8"/>
      <c r="BI89" s="8"/>
      <c r="BJ89" s="8"/>
      <c r="BK89" s="123"/>
      <c r="BL89" s="123"/>
      <c r="BM89" s="123"/>
      <c r="BN89" s="8"/>
      <c r="BO89" s="8"/>
      <c r="BP89" s="8"/>
      <c r="BQ89" s="123"/>
      <c r="BR89" s="123"/>
      <c r="BS89" s="123"/>
      <c r="BT89" s="8"/>
      <c r="BX89" s="8"/>
    </row>
    <row r="90" spans="1:76" ht="12" hidden="1" x14ac:dyDescent="0.2">
      <c r="A90" s="8"/>
      <c r="B90" s="8"/>
      <c r="C90" s="8"/>
      <c r="D90" s="124"/>
      <c r="E90" s="8"/>
      <c r="F90" s="8"/>
      <c r="G90" s="8"/>
      <c r="H90" s="125"/>
      <c r="I90" s="8"/>
      <c r="J90" s="8"/>
      <c r="K90" s="8"/>
      <c r="L90" s="8"/>
      <c r="M90" s="8"/>
      <c r="N90" s="123"/>
      <c r="O90" s="123"/>
      <c r="P90" s="123"/>
      <c r="Q90" s="123"/>
      <c r="R90" s="8"/>
      <c r="S90" s="8"/>
      <c r="T90" s="8"/>
      <c r="U90" s="123"/>
      <c r="V90" s="123"/>
      <c r="W90" s="123"/>
      <c r="X90" s="8"/>
      <c r="Y90" s="8"/>
      <c r="Z90" s="8"/>
      <c r="AA90" s="123"/>
      <c r="AB90" s="123"/>
      <c r="AC90" s="123"/>
      <c r="AD90" s="8"/>
      <c r="AE90" s="8"/>
      <c r="AF90" s="8"/>
      <c r="AG90" s="123"/>
      <c r="AH90" s="123"/>
      <c r="AI90" s="123"/>
      <c r="AJ90" s="8"/>
      <c r="AK90" s="8"/>
      <c r="AL90" s="8"/>
      <c r="AM90" s="123"/>
      <c r="AN90" s="123"/>
      <c r="AO90" s="123"/>
      <c r="AP90" s="8"/>
      <c r="AQ90" s="8"/>
      <c r="AR90" s="8"/>
      <c r="AS90" s="123"/>
      <c r="AT90" s="123"/>
      <c r="AU90" s="123"/>
      <c r="AV90" s="8"/>
      <c r="AW90" s="8"/>
      <c r="AX90" s="8"/>
      <c r="AY90" s="123"/>
      <c r="AZ90" s="123"/>
      <c r="BA90" s="123"/>
      <c r="BB90" s="8"/>
      <c r="BC90" s="8"/>
      <c r="BD90" s="8"/>
      <c r="BE90" s="123"/>
      <c r="BF90" s="123"/>
      <c r="BG90" s="123"/>
      <c r="BH90" s="8"/>
      <c r="BI90" s="8"/>
      <c r="BJ90" s="8"/>
      <c r="BK90" s="123"/>
      <c r="BL90" s="123"/>
      <c r="BM90" s="123"/>
      <c r="BN90" s="8"/>
      <c r="BO90" s="8"/>
      <c r="BP90" s="8"/>
      <c r="BQ90" s="123"/>
      <c r="BR90" s="123"/>
      <c r="BS90" s="123"/>
      <c r="BT90" s="8"/>
      <c r="BX90" s="8"/>
    </row>
    <row r="91" spans="1:76" ht="12" hidden="1" x14ac:dyDescent="0.2">
      <c r="A91" s="8"/>
      <c r="B91" s="8"/>
      <c r="C91" s="8"/>
      <c r="D91" s="124"/>
      <c r="E91" s="8"/>
      <c r="F91" s="8"/>
      <c r="G91" s="8"/>
      <c r="H91" s="125"/>
      <c r="I91" s="8"/>
      <c r="J91" s="8"/>
      <c r="K91" s="8"/>
      <c r="L91" s="8"/>
      <c r="M91" s="8"/>
      <c r="N91" s="123"/>
      <c r="O91" s="123"/>
      <c r="P91" s="123"/>
      <c r="Q91" s="123"/>
      <c r="R91" s="8"/>
      <c r="S91" s="8"/>
      <c r="T91" s="8"/>
      <c r="U91" s="123"/>
      <c r="V91" s="123"/>
      <c r="W91" s="123"/>
      <c r="X91" s="8"/>
      <c r="Y91" s="8"/>
      <c r="Z91" s="8"/>
      <c r="AA91" s="123"/>
      <c r="AB91" s="123"/>
      <c r="AC91" s="123"/>
      <c r="AD91" s="8"/>
      <c r="AE91" s="8"/>
      <c r="AF91" s="8"/>
      <c r="AG91" s="123"/>
      <c r="AH91" s="123"/>
      <c r="AI91" s="123"/>
      <c r="AJ91" s="8"/>
      <c r="AK91" s="8"/>
      <c r="AL91" s="8"/>
      <c r="AM91" s="123"/>
      <c r="AN91" s="123"/>
      <c r="AO91" s="123"/>
      <c r="AP91" s="8"/>
      <c r="AQ91" s="8"/>
      <c r="AR91" s="8"/>
      <c r="AS91" s="123"/>
      <c r="AT91" s="123"/>
      <c r="AU91" s="123"/>
      <c r="AV91" s="8"/>
      <c r="AW91" s="8"/>
      <c r="AX91" s="8"/>
      <c r="AY91" s="123"/>
      <c r="AZ91" s="123"/>
      <c r="BA91" s="123"/>
      <c r="BB91" s="8"/>
      <c r="BC91" s="8"/>
      <c r="BD91" s="8"/>
      <c r="BE91" s="123"/>
      <c r="BF91" s="123"/>
      <c r="BG91" s="123"/>
      <c r="BH91" s="8"/>
      <c r="BI91" s="8"/>
      <c r="BJ91" s="8"/>
      <c r="BK91" s="123"/>
      <c r="BL91" s="123"/>
      <c r="BM91" s="123"/>
      <c r="BN91" s="8"/>
      <c r="BO91" s="8"/>
      <c r="BP91" s="8"/>
      <c r="BQ91" s="123"/>
      <c r="BR91" s="123"/>
      <c r="BS91" s="123"/>
      <c r="BT91" s="8"/>
      <c r="BX91" s="8"/>
    </row>
    <row r="92" spans="1:76" ht="12" hidden="1" x14ac:dyDescent="0.2">
      <c r="A92" s="8"/>
      <c r="B92" s="8"/>
      <c r="C92" s="8"/>
      <c r="D92" s="124"/>
      <c r="E92" s="8"/>
      <c r="F92" s="8"/>
      <c r="G92" s="8"/>
      <c r="H92" s="125"/>
      <c r="I92" s="8"/>
      <c r="J92" s="8"/>
      <c r="K92" s="8"/>
      <c r="L92" s="8"/>
      <c r="M92" s="8"/>
      <c r="N92" s="123"/>
      <c r="O92" s="123"/>
      <c r="P92" s="123"/>
      <c r="Q92" s="123"/>
      <c r="R92" s="8"/>
      <c r="S92" s="8"/>
      <c r="T92" s="8"/>
      <c r="U92" s="123"/>
      <c r="V92" s="123"/>
      <c r="W92" s="123"/>
      <c r="X92" s="8"/>
      <c r="Y92" s="8"/>
      <c r="Z92" s="8"/>
      <c r="AA92" s="123"/>
      <c r="AB92" s="123"/>
      <c r="AC92" s="123"/>
      <c r="AD92" s="8"/>
      <c r="AE92" s="8"/>
      <c r="AF92" s="8"/>
      <c r="AG92" s="123"/>
      <c r="AH92" s="123"/>
      <c r="AI92" s="123"/>
      <c r="AJ92" s="8"/>
      <c r="AK92" s="8"/>
      <c r="AL92" s="8"/>
      <c r="AM92" s="123"/>
      <c r="AN92" s="123"/>
      <c r="AO92" s="123"/>
      <c r="AP92" s="8"/>
      <c r="AQ92" s="8"/>
      <c r="AR92" s="8"/>
      <c r="AS92" s="123"/>
      <c r="AT92" s="123"/>
      <c r="AU92" s="123"/>
      <c r="AV92" s="8"/>
      <c r="AW92" s="8"/>
      <c r="AX92" s="8"/>
      <c r="AY92" s="123"/>
      <c r="AZ92" s="123"/>
      <c r="BA92" s="123"/>
      <c r="BB92" s="8"/>
      <c r="BC92" s="8"/>
      <c r="BD92" s="8"/>
      <c r="BE92" s="123"/>
      <c r="BF92" s="123"/>
      <c r="BG92" s="123"/>
      <c r="BH92" s="8"/>
      <c r="BI92" s="8"/>
      <c r="BJ92" s="8"/>
      <c r="BK92" s="123"/>
      <c r="BL92" s="123"/>
      <c r="BM92" s="123"/>
      <c r="BN92" s="8"/>
      <c r="BO92" s="8"/>
      <c r="BP92" s="8"/>
      <c r="BQ92" s="123"/>
      <c r="BR92" s="123"/>
      <c r="BS92" s="123"/>
      <c r="BT92" s="8"/>
      <c r="BX92" s="8"/>
    </row>
    <row r="93" spans="1:76" ht="12" hidden="1" x14ac:dyDescent="0.2">
      <c r="A93" s="8"/>
      <c r="B93" s="8"/>
      <c r="C93" s="8"/>
      <c r="D93" s="124"/>
      <c r="E93" s="8"/>
      <c r="F93" s="8"/>
      <c r="G93" s="8"/>
      <c r="H93" s="125"/>
      <c r="I93" s="8"/>
      <c r="J93" s="8"/>
      <c r="K93" s="8"/>
      <c r="L93" s="8"/>
      <c r="M93" s="8"/>
      <c r="N93" s="123"/>
      <c r="O93" s="123"/>
      <c r="P93" s="123"/>
      <c r="Q93" s="123"/>
      <c r="R93" s="8"/>
      <c r="S93" s="8"/>
      <c r="T93" s="8"/>
      <c r="U93" s="123"/>
      <c r="V93" s="123"/>
      <c r="W93" s="123"/>
      <c r="X93" s="8"/>
      <c r="Y93" s="8"/>
      <c r="Z93" s="8"/>
      <c r="AA93" s="123"/>
      <c r="AB93" s="123"/>
      <c r="AC93" s="123"/>
      <c r="AD93" s="8"/>
      <c r="AE93" s="8"/>
      <c r="AF93" s="8"/>
      <c r="AG93" s="123"/>
      <c r="AH93" s="123"/>
      <c r="AI93" s="123"/>
      <c r="AJ93" s="8"/>
      <c r="AK93" s="8"/>
      <c r="AL93" s="8"/>
      <c r="AM93" s="123"/>
      <c r="AN93" s="123"/>
      <c r="AO93" s="123"/>
      <c r="AP93" s="8"/>
      <c r="AQ93" s="8"/>
      <c r="AR93" s="8"/>
      <c r="AS93" s="123"/>
      <c r="AT93" s="123"/>
      <c r="AU93" s="123"/>
      <c r="AV93" s="8"/>
      <c r="AW93" s="8"/>
      <c r="AX93" s="8"/>
      <c r="AY93" s="123"/>
      <c r="AZ93" s="123"/>
      <c r="BA93" s="123"/>
      <c r="BB93" s="8"/>
      <c r="BC93" s="8"/>
      <c r="BD93" s="8"/>
      <c r="BE93" s="123"/>
      <c r="BF93" s="123"/>
      <c r="BG93" s="123"/>
      <c r="BH93" s="8"/>
      <c r="BI93" s="8"/>
      <c r="BJ93" s="8"/>
      <c r="BK93" s="123"/>
      <c r="BL93" s="123"/>
      <c r="BM93" s="123"/>
      <c r="BN93" s="8"/>
      <c r="BO93" s="8"/>
      <c r="BP93" s="8"/>
      <c r="BQ93" s="123"/>
      <c r="BR93" s="123"/>
      <c r="BS93" s="123"/>
      <c r="BT93" s="8"/>
      <c r="BX93" s="8"/>
    </row>
    <row r="94" spans="1:76" ht="12" hidden="1" x14ac:dyDescent="0.2">
      <c r="A94" s="8"/>
      <c r="B94" s="8"/>
      <c r="C94" s="8"/>
      <c r="D94" s="124"/>
      <c r="E94" s="8"/>
      <c r="F94" s="8"/>
      <c r="G94" s="8"/>
      <c r="H94" s="125"/>
      <c r="I94" s="8"/>
      <c r="J94" s="8"/>
      <c r="K94" s="8"/>
      <c r="L94" s="8"/>
      <c r="M94" s="8"/>
      <c r="N94" s="123"/>
      <c r="O94" s="123"/>
      <c r="P94" s="123"/>
      <c r="Q94" s="123"/>
      <c r="R94" s="8"/>
      <c r="S94" s="8"/>
      <c r="T94" s="8"/>
      <c r="U94" s="123"/>
      <c r="V94" s="123"/>
      <c r="W94" s="123"/>
      <c r="X94" s="8"/>
      <c r="Y94" s="8"/>
      <c r="Z94" s="8"/>
      <c r="AA94" s="123"/>
      <c r="AB94" s="123"/>
      <c r="AC94" s="123"/>
      <c r="AD94" s="8"/>
      <c r="AE94" s="8"/>
      <c r="AF94" s="8"/>
      <c r="AG94" s="123"/>
      <c r="AH94" s="123"/>
      <c r="AI94" s="123"/>
      <c r="AJ94" s="8"/>
      <c r="AK94" s="8"/>
      <c r="AL94" s="8"/>
      <c r="AM94" s="123"/>
      <c r="AN94" s="123"/>
      <c r="AO94" s="123"/>
      <c r="AP94" s="8"/>
      <c r="AQ94" s="8"/>
      <c r="AR94" s="8"/>
      <c r="AS94" s="123"/>
      <c r="AT94" s="123"/>
      <c r="AU94" s="123"/>
      <c r="AV94" s="8"/>
      <c r="AW94" s="8"/>
      <c r="AX94" s="8"/>
      <c r="AY94" s="123"/>
      <c r="AZ94" s="123"/>
      <c r="BA94" s="123"/>
      <c r="BB94" s="8"/>
      <c r="BC94" s="8"/>
      <c r="BD94" s="8"/>
      <c r="BE94" s="123"/>
      <c r="BF94" s="123"/>
      <c r="BG94" s="123"/>
      <c r="BH94" s="8"/>
      <c r="BI94" s="8"/>
      <c r="BJ94" s="8"/>
      <c r="BK94" s="123"/>
      <c r="BL94" s="123"/>
      <c r="BM94" s="123"/>
      <c r="BN94" s="8"/>
      <c r="BO94" s="8"/>
      <c r="BP94" s="8"/>
      <c r="BQ94" s="123"/>
      <c r="BR94" s="123"/>
      <c r="BS94" s="123"/>
      <c r="BT94" s="8"/>
      <c r="BX94" s="8"/>
    </row>
    <row r="95" spans="1:76" ht="12" hidden="1" x14ac:dyDescent="0.2">
      <c r="A95" s="8"/>
      <c r="B95" s="8"/>
      <c r="C95" s="8"/>
      <c r="D95" s="124"/>
      <c r="E95" s="8"/>
      <c r="F95" s="8"/>
      <c r="G95" s="8"/>
      <c r="H95" s="125"/>
      <c r="I95" s="8"/>
      <c r="J95" s="8"/>
      <c r="K95" s="8"/>
      <c r="L95" s="8"/>
      <c r="M95" s="8"/>
      <c r="N95" s="123"/>
      <c r="O95" s="123"/>
      <c r="P95" s="123"/>
      <c r="Q95" s="123"/>
      <c r="R95" s="8"/>
      <c r="S95" s="8"/>
      <c r="T95" s="8"/>
      <c r="U95" s="123"/>
      <c r="V95" s="123"/>
      <c r="W95" s="123"/>
      <c r="X95" s="8"/>
      <c r="Y95" s="8"/>
      <c r="Z95" s="8"/>
      <c r="AA95" s="123"/>
      <c r="AB95" s="123"/>
      <c r="AC95" s="123"/>
      <c r="AD95" s="8"/>
      <c r="AE95" s="8"/>
      <c r="AF95" s="8"/>
      <c r="AG95" s="123"/>
      <c r="AH95" s="123"/>
      <c r="AI95" s="123"/>
      <c r="AJ95" s="8"/>
      <c r="AK95" s="8"/>
      <c r="AL95" s="8"/>
      <c r="AM95" s="123"/>
      <c r="AN95" s="123"/>
      <c r="AO95" s="123"/>
      <c r="AP95" s="8"/>
      <c r="AQ95" s="8"/>
      <c r="AR95" s="8"/>
      <c r="AS95" s="123"/>
      <c r="AT95" s="123"/>
      <c r="AU95" s="123"/>
      <c r="AV95" s="8"/>
      <c r="AW95" s="8"/>
      <c r="AX95" s="8"/>
      <c r="AY95" s="123"/>
      <c r="AZ95" s="123"/>
      <c r="BA95" s="123"/>
      <c r="BB95" s="8"/>
      <c r="BC95" s="8"/>
      <c r="BD95" s="8"/>
      <c r="BE95" s="123"/>
      <c r="BF95" s="123"/>
      <c r="BG95" s="123"/>
      <c r="BH95" s="8"/>
      <c r="BI95" s="8"/>
      <c r="BJ95" s="8"/>
      <c r="BK95" s="123"/>
      <c r="BL95" s="123"/>
      <c r="BM95" s="123"/>
      <c r="BN95" s="8"/>
      <c r="BO95" s="8"/>
      <c r="BP95" s="8"/>
      <c r="BQ95" s="123"/>
      <c r="BR95" s="123"/>
      <c r="BS95" s="123"/>
      <c r="BT95" s="8"/>
      <c r="BX95" s="8"/>
    </row>
    <row r="96" spans="1:76" ht="12" hidden="1" x14ac:dyDescent="0.2">
      <c r="A96" s="8"/>
      <c r="B96" s="8"/>
      <c r="C96" s="8"/>
      <c r="D96" s="124"/>
      <c r="E96" s="8"/>
      <c r="F96" s="8"/>
      <c r="G96" s="8"/>
      <c r="H96" s="125"/>
      <c r="I96" s="8"/>
      <c r="J96" s="8"/>
      <c r="K96" s="8"/>
      <c r="L96" s="8"/>
      <c r="M96" s="8"/>
      <c r="N96" s="123"/>
      <c r="O96" s="123"/>
      <c r="P96" s="123"/>
      <c r="Q96" s="123"/>
      <c r="R96" s="8"/>
      <c r="S96" s="8"/>
      <c r="T96" s="8"/>
      <c r="U96" s="123"/>
      <c r="V96" s="123"/>
      <c r="W96" s="123"/>
      <c r="X96" s="8"/>
      <c r="Y96" s="8"/>
      <c r="Z96" s="8"/>
      <c r="AA96" s="123"/>
      <c r="AB96" s="123"/>
      <c r="AC96" s="123"/>
      <c r="AD96" s="8"/>
      <c r="AE96" s="8"/>
      <c r="AF96" s="8"/>
      <c r="AG96" s="123"/>
      <c r="AH96" s="123"/>
      <c r="AI96" s="123"/>
      <c r="AJ96" s="8"/>
      <c r="AK96" s="8"/>
      <c r="AL96" s="8"/>
      <c r="AM96" s="123"/>
      <c r="AN96" s="123"/>
      <c r="AO96" s="123"/>
      <c r="AP96" s="8"/>
      <c r="AQ96" s="8"/>
      <c r="AR96" s="8"/>
      <c r="AS96" s="123"/>
      <c r="AT96" s="123"/>
      <c r="AU96" s="123"/>
      <c r="AV96" s="8"/>
      <c r="AW96" s="8"/>
      <c r="AX96" s="8"/>
      <c r="AY96" s="123"/>
      <c r="AZ96" s="123"/>
      <c r="BA96" s="123"/>
      <c r="BB96" s="8"/>
      <c r="BC96" s="8"/>
      <c r="BD96" s="8"/>
      <c r="BE96" s="123"/>
      <c r="BF96" s="123"/>
      <c r="BG96" s="123"/>
      <c r="BH96" s="8"/>
      <c r="BI96" s="8"/>
      <c r="BJ96" s="8"/>
      <c r="BK96" s="123"/>
      <c r="BL96" s="123"/>
      <c r="BM96" s="123"/>
      <c r="BN96" s="8"/>
      <c r="BO96" s="8"/>
      <c r="BP96" s="8"/>
      <c r="BQ96" s="123"/>
      <c r="BR96" s="123"/>
      <c r="BS96" s="123"/>
      <c r="BT96" s="8"/>
      <c r="BX96" s="8"/>
    </row>
    <row r="97" spans="1:76" ht="12" hidden="1" x14ac:dyDescent="0.2">
      <c r="A97" s="8"/>
      <c r="B97" s="8"/>
      <c r="C97" s="8"/>
      <c r="D97" s="124"/>
      <c r="E97" s="8"/>
      <c r="F97" s="8"/>
      <c r="G97" s="8"/>
      <c r="H97" s="125"/>
      <c r="I97" s="8"/>
      <c r="J97" s="8"/>
      <c r="K97" s="8"/>
      <c r="L97" s="8"/>
      <c r="M97" s="8"/>
      <c r="N97" s="123"/>
      <c r="O97" s="123"/>
      <c r="P97" s="123"/>
      <c r="Q97" s="123"/>
      <c r="R97" s="8"/>
      <c r="S97" s="8"/>
      <c r="T97" s="8"/>
      <c r="U97" s="123"/>
      <c r="V97" s="123"/>
      <c r="W97" s="123"/>
      <c r="X97" s="8"/>
      <c r="Y97" s="8"/>
      <c r="Z97" s="8"/>
      <c r="AA97" s="123"/>
      <c r="AB97" s="123"/>
      <c r="AC97" s="123"/>
      <c r="AD97" s="8"/>
      <c r="AE97" s="8"/>
      <c r="AF97" s="8"/>
      <c r="AG97" s="123"/>
      <c r="AH97" s="123"/>
      <c r="AI97" s="123"/>
      <c r="AJ97" s="8"/>
      <c r="AK97" s="8"/>
      <c r="AL97" s="8"/>
      <c r="AM97" s="123"/>
      <c r="AN97" s="123"/>
      <c r="AO97" s="123"/>
      <c r="AP97" s="8"/>
      <c r="AQ97" s="8"/>
      <c r="AR97" s="8"/>
      <c r="AS97" s="123"/>
      <c r="AT97" s="123"/>
      <c r="AU97" s="123"/>
      <c r="AV97" s="8"/>
      <c r="AW97" s="8"/>
      <c r="AX97" s="8"/>
      <c r="AY97" s="123"/>
      <c r="AZ97" s="123"/>
      <c r="BA97" s="123"/>
      <c r="BB97" s="8"/>
      <c r="BC97" s="8"/>
      <c r="BD97" s="8"/>
      <c r="BE97" s="123"/>
      <c r="BF97" s="123"/>
      <c r="BG97" s="123"/>
      <c r="BH97" s="8"/>
      <c r="BI97" s="8"/>
      <c r="BJ97" s="8"/>
      <c r="BK97" s="123"/>
      <c r="BL97" s="123"/>
      <c r="BM97" s="123"/>
      <c r="BN97" s="8"/>
      <c r="BO97" s="8"/>
      <c r="BP97" s="8"/>
      <c r="BQ97" s="123"/>
      <c r="BR97" s="123"/>
      <c r="BS97" s="123"/>
      <c r="BT97" s="8"/>
      <c r="BX97" s="8"/>
    </row>
    <row r="98" spans="1:76" ht="12" hidden="1" x14ac:dyDescent="0.2">
      <c r="A98" s="8"/>
      <c r="B98" s="8"/>
      <c r="C98" s="8"/>
      <c r="D98" s="124"/>
      <c r="E98" s="8"/>
      <c r="F98" s="8"/>
      <c r="G98" s="8"/>
      <c r="H98" s="125"/>
      <c r="I98" s="8"/>
      <c r="J98" s="8"/>
      <c r="K98" s="8"/>
      <c r="L98" s="8"/>
      <c r="M98" s="8"/>
      <c r="N98" s="123"/>
      <c r="O98" s="123"/>
      <c r="P98" s="123"/>
      <c r="Q98" s="123"/>
      <c r="R98" s="8"/>
      <c r="S98" s="8"/>
      <c r="T98" s="8"/>
      <c r="U98" s="123"/>
      <c r="V98" s="123"/>
      <c r="W98" s="123"/>
      <c r="X98" s="8"/>
      <c r="Y98" s="8"/>
      <c r="Z98" s="8"/>
      <c r="AA98" s="123"/>
      <c r="AB98" s="123"/>
      <c r="AC98" s="123"/>
      <c r="AD98" s="8"/>
      <c r="AE98" s="8"/>
      <c r="AF98" s="8"/>
      <c r="AG98" s="123"/>
      <c r="AH98" s="123"/>
      <c r="AI98" s="123"/>
      <c r="AJ98" s="8"/>
      <c r="AK98" s="8"/>
      <c r="AL98" s="8"/>
      <c r="AM98" s="123"/>
      <c r="AN98" s="123"/>
      <c r="AO98" s="123"/>
      <c r="AP98" s="8"/>
      <c r="AQ98" s="8"/>
      <c r="AR98" s="8"/>
      <c r="AS98" s="123"/>
      <c r="AT98" s="123"/>
      <c r="AU98" s="123"/>
      <c r="AV98" s="8"/>
      <c r="AW98" s="8"/>
      <c r="AX98" s="8"/>
      <c r="AY98" s="123"/>
      <c r="AZ98" s="123"/>
      <c r="BA98" s="123"/>
      <c r="BB98" s="8"/>
      <c r="BC98" s="8"/>
      <c r="BD98" s="8"/>
      <c r="BE98" s="123"/>
      <c r="BF98" s="123"/>
      <c r="BG98" s="123"/>
      <c r="BH98" s="8"/>
      <c r="BI98" s="8"/>
      <c r="BJ98" s="8"/>
      <c r="BK98" s="123"/>
      <c r="BL98" s="123"/>
      <c r="BM98" s="123"/>
      <c r="BN98" s="8"/>
      <c r="BO98" s="8"/>
      <c r="BP98" s="8"/>
      <c r="BQ98" s="123"/>
      <c r="BR98" s="123"/>
      <c r="BS98" s="123"/>
      <c r="BT98" s="8"/>
      <c r="BX98" s="8"/>
    </row>
    <row r="99" spans="1:76" ht="12" hidden="1" x14ac:dyDescent="0.2">
      <c r="A99" s="8"/>
      <c r="B99" s="8"/>
      <c r="C99" s="8"/>
      <c r="D99" s="124"/>
      <c r="E99" s="8"/>
      <c r="F99" s="8"/>
      <c r="G99" s="8"/>
      <c r="H99" s="125"/>
      <c r="I99" s="8"/>
      <c r="J99" s="8"/>
      <c r="K99" s="8"/>
      <c r="L99" s="8"/>
      <c r="M99" s="8"/>
      <c r="N99" s="123"/>
      <c r="O99" s="123"/>
      <c r="P99" s="123"/>
      <c r="Q99" s="123"/>
      <c r="R99" s="8"/>
      <c r="S99" s="8"/>
      <c r="T99" s="8"/>
      <c r="U99" s="123"/>
      <c r="V99" s="123"/>
      <c r="W99" s="123"/>
      <c r="X99" s="8"/>
      <c r="Y99" s="8"/>
      <c r="Z99" s="8"/>
      <c r="AA99" s="123"/>
      <c r="AB99" s="123"/>
      <c r="AC99" s="123"/>
      <c r="AD99" s="8"/>
      <c r="AE99" s="8"/>
      <c r="AF99" s="8"/>
      <c r="AG99" s="123"/>
      <c r="AH99" s="123"/>
      <c r="AI99" s="123"/>
      <c r="AJ99" s="8"/>
      <c r="AK99" s="8"/>
      <c r="AL99" s="8"/>
      <c r="AM99" s="123"/>
      <c r="AN99" s="123"/>
      <c r="AO99" s="123"/>
      <c r="AP99" s="8"/>
      <c r="AQ99" s="8"/>
      <c r="AR99" s="8"/>
      <c r="AS99" s="123"/>
      <c r="AT99" s="123"/>
      <c r="AU99" s="123"/>
      <c r="AV99" s="8"/>
      <c r="AW99" s="8"/>
      <c r="AX99" s="8"/>
      <c r="AY99" s="123"/>
      <c r="AZ99" s="123"/>
      <c r="BA99" s="123"/>
      <c r="BB99" s="8"/>
      <c r="BC99" s="8"/>
      <c r="BD99" s="8"/>
      <c r="BE99" s="123"/>
      <c r="BF99" s="123"/>
      <c r="BG99" s="123"/>
      <c r="BH99" s="8"/>
      <c r="BI99" s="8"/>
      <c r="BJ99" s="8"/>
      <c r="BK99" s="123"/>
      <c r="BL99" s="123"/>
      <c r="BM99" s="123"/>
      <c r="BN99" s="8"/>
      <c r="BO99" s="8"/>
      <c r="BP99" s="8"/>
      <c r="BQ99" s="123"/>
      <c r="BR99" s="123"/>
      <c r="BS99" s="123"/>
      <c r="BT99" s="8"/>
      <c r="BX99" s="8"/>
    </row>
    <row r="100" spans="1:76" ht="12" hidden="1" x14ac:dyDescent="0.2">
      <c r="A100" s="8"/>
      <c r="B100" s="8"/>
      <c r="C100" s="8"/>
      <c r="D100" s="124"/>
      <c r="E100" s="8"/>
      <c r="F100" s="8"/>
      <c r="G100" s="8"/>
      <c r="H100" s="125"/>
      <c r="I100" s="8"/>
      <c r="J100" s="8"/>
      <c r="K100" s="8"/>
      <c r="L100" s="8"/>
      <c r="M100" s="8"/>
      <c r="N100" s="123"/>
      <c r="O100" s="123"/>
      <c r="P100" s="123"/>
      <c r="Q100" s="123"/>
      <c r="R100" s="8"/>
      <c r="S100" s="8"/>
      <c r="T100" s="8"/>
      <c r="U100" s="123"/>
      <c r="V100" s="123"/>
      <c r="W100" s="123"/>
      <c r="X100" s="8"/>
      <c r="Y100" s="8"/>
      <c r="Z100" s="8"/>
      <c r="AA100" s="123"/>
      <c r="AB100" s="123"/>
      <c r="AC100" s="123"/>
      <c r="AD100" s="8"/>
      <c r="AE100" s="8"/>
      <c r="AF100" s="8"/>
      <c r="AG100" s="123"/>
      <c r="AH100" s="123"/>
      <c r="AI100" s="123"/>
      <c r="AJ100" s="8"/>
      <c r="AK100" s="8"/>
      <c r="AL100" s="8"/>
      <c r="AM100" s="123"/>
      <c r="AN100" s="123"/>
      <c r="AO100" s="123"/>
      <c r="AP100" s="8"/>
      <c r="AQ100" s="8"/>
      <c r="AR100" s="8"/>
      <c r="AS100" s="123"/>
      <c r="AT100" s="123"/>
      <c r="AU100" s="123"/>
      <c r="AV100" s="8"/>
      <c r="AW100" s="8"/>
      <c r="AX100" s="8"/>
      <c r="AY100" s="123"/>
      <c r="AZ100" s="123"/>
      <c r="BA100" s="123"/>
      <c r="BB100" s="8"/>
      <c r="BC100" s="8"/>
      <c r="BD100" s="8"/>
      <c r="BE100" s="123"/>
      <c r="BF100" s="123"/>
      <c r="BG100" s="123"/>
      <c r="BH100" s="8"/>
      <c r="BI100" s="8"/>
      <c r="BJ100" s="8"/>
      <c r="BK100" s="123"/>
      <c r="BL100" s="123"/>
      <c r="BM100" s="123"/>
      <c r="BN100" s="8"/>
      <c r="BO100" s="8"/>
      <c r="BP100" s="8"/>
      <c r="BQ100" s="123"/>
      <c r="BR100" s="123"/>
      <c r="BS100" s="123"/>
      <c r="BT100" s="8"/>
      <c r="BX100" s="8"/>
    </row>
    <row r="101" spans="1:76" ht="12" hidden="1" x14ac:dyDescent="0.2">
      <c r="A101" s="8"/>
      <c r="B101" s="8"/>
      <c r="C101" s="8"/>
      <c r="D101" s="124"/>
      <c r="E101" s="8"/>
      <c r="F101" s="8"/>
      <c r="G101" s="8"/>
      <c r="H101" s="125"/>
      <c r="I101" s="8"/>
      <c r="J101" s="8"/>
      <c r="K101" s="8"/>
      <c r="L101" s="8"/>
      <c r="M101" s="8"/>
      <c r="N101" s="123"/>
      <c r="O101" s="123"/>
      <c r="P101" s="123"/>
      <c r="Q101" s="123"/>
      <c r="R101" s="8"/>
      <c r="S101" s="8"/>
      <c r="T101" s="8"/>
      <c r="U101" s="123"/>
      <c r="V101" s="123"/>
      <c r="W101" s="123"/>
      <c r="X101" s="8"/>
      <c r="Y101" s="8"/>
      <c r="Z101" s="8"/>
      <c r="AA101" s="123"/>
      <c r="AB101" s="123"/>
      <c r="AC101" s="123"/>
      <c r="AD101" s="8"/>
      <c r="AE101" s="8"/>
      <c r="AF101" s="8"/>
      <c r="AG101" s="123"/>
      <c r="AH101" s="123"/>
      <c r="AI101" s="123"/>
      <c r="AJ101" s="8"/>
      <c r="AK101" s="8"/>
      <c r="AL101" s="8"/>
      <c r="AM101" s="123"/>
      <c r="AN101" s="123"/>
      <c r="AO101" s="123"/>
      <c r="AP101" s="8"/>
      <c r="AQ101" s="8"/>
      <c r="AR101" s="8"/>
      <c r="AS101" s="123"/>
      <c r="AT101" s="123"/>
      <c r="AU101" s="123"/>
      <c r="AV101" s="8"/>
      <c r="AW101" s="8"/>
      <c r="AX101" s="8"/>
      <c r="AY101" s="123"/>
      <c r="AZ101" s="123"/>
      <c r="BA101" s="123"/>
      <c r="BB101" s="8"/>
      <c r="BC101" s="8"/>
      <c r="BD101" s="8"/>
      <c r="BE101" s="123"/>
      <c r="BF101" s="123"/>
      <c r="BG101" s="123"/>
      <c r="BH101" s="8"/>
      <c r="BI101" s="8"/>
      <c r="BJ101" s="8"/>
      <c r="BK101" s="123"/>
      <c r="BL101" s="123"/>
      <c r="BM101" s="123"/>
      <c r="BN101" s="8"/>
      <c r="BO101" s="8"/>
      <c r="BP101" s="8"/>
      <c r="BQ101" s="123"/>
      <c r="BR101" s="123"/>
      <c r="BS101" s="123"/>
      <c r="BT101" s="8"/>
      <c r="BX101" s="8"/>
    </row>
    <row r="102" spans="1:76" ht="12" hidden="1" x14ac:dyDescent="0.2">
      <c r="A102" s="8"/>
      <c r="B102" s="8"/>
      <c r="C102" s="8"/>
      <c r="D102" s="124"/>
      <c r="E102" s="8"/>
      <c r="F102" s="8"/>
      <c r="G102" s="8"/>
      <c r="H102" s="125"/>
      <c r="I102" s="8"/>
      <c r="J102" s="8"/>
      <c r="K102" s="8"/>
      <c r="L102" s="8"/>
      <c r="M102" s="8"/>
      <c r="N102" s="123"/>
      <c r="O102" s="123"/>
      <c r="P102" s="123"/>
      <c r="Q102" s="123"/>
      <c r="R102" s="8"/>
      <c r="S102" s="8"/>
      <c r="T102" s="8"/>
      <c r="U102" s="123"/>
      <c r="V102" s="123"/>
      <c r="W102" s="123"/>
      <c r="X102" s="8"/>
      <c r="Y102" s="8"/>
      <c r="Z102" s="8"/>
      <c r="AA102" s="123"/>
      <c r="AB102" s="123"/>
      <c r="AC102" s="123"/>
      <c r="AD102" s="8"/>
      <c r="AE102" s="8"/>
      <c r="AF102" s="8"/>
      <c r="AG102" s="123"/>
      <c r="AH102" s="123"/>
      <c r="AI102" s="123"/>
      <c r="AJ102" s="8"/>
      <c r="AK102" s="8"/>
      <c r="AL102" s="8"/>
      <c r="AM102" s="123"/>
      <c r="AN102" s="123"/>
      <c r="AO102" s="123"/>
      <c r="AP102" s="8"/>
      <c r="AQ102" s="8"/>
      <c r="AR102" s="8"/>
      <c r="AS102" s="123"/>
      <c r="AT102" s="123"/>
      <c r="AU102" s="123"/>
      <c r="AV102" s="8"/>
      <c r="AW102" s="8"/>
      <c r="AX102" s="8"/>
      <c r="AY102" s="123"/>
      <c r="AZ102" s="123"/>
      <c r="BA102" s="123"/>
      <c r="BB102" s="8"/>
      <c r="BC102" s="8"/>
      <c r="BD102" s="8"/>
      <c r="BE102" s="123"/>
      <c r="BF102" s="123"/>
      <c r="BG102" s="123"/>
      <c r="BH102" s="8"/>
      <c r="BI102" s="8"/>
      <c r="BJ102" s="8"/>
      <c r="BK102" s="123"/>
      <c r="BL102" s="123"/>
      <c r="BM102" s="123"/>
      <c r="BN102" s="8"/>
      <c r="BO102" s="8"/>
      <c r="BP102" s="8"/>
      <c r="BQ102" s="123"/>
      <c r="BR102" s="123"/>
      <c r="BS102" s="123"/>
      <c r="BT102" s="8"/>
      <c r="BX102" s="8"/>
    </row>
    <row r="103" spans="1:76" ht="12" hidden="1" x14ac:dyDescent="0.2">
      <c r="A103" s="8"/>
      <c r="B103" s="8"/>
      <c r="C103" s="8"/>
      <c r="D103" s="124"/>
      <c r="E103" s="8"/>
      <c r="F103" s="8"/>
      <c r="G103" s="8"/>
      <c r="H103" s="125"/>
      <c r="I103" s="8"/>
      <c r="J103" s="8"/>
      <c r="K103" s="8"/>
      <c r="L103" s="8"/>
      <c r="M103" s="8"/>
      <c r="N103" s="123"/>
      <c r="O103" s="123"/>
      <c r="P103" s="123"/>
      <c r="Q103" s="123"/>
      <c r="R103" s="8"/>
      <c r="S103" s="8"/>
      <c r="T103" s="8"/>
      <c r="U103" s="123"/>
      <c r="V103" s="123"/>
      <c r="W103" s="123"/>
      <c r="X103" s="8"/>
      <c r="Y103" s="8"/>
      <c r="Z103" s="8"/>
      <c r="AA103" s="123"/>
      <c r="AB103" s="123"/>
      <c r="AC103" s="123"/>
      <c r="AD103" s="8"/>
      <c r="AE103" s="8"/>
      <c r="AF103" s="8"/>
      <c r="AG103" s="123"/>
      <c r="AH103" s="123"/>
      <c r="AI103" s="123"/>
      <c r="AJ103" s="8"/>
      <c r="AK103" s="8"/>
      <c r="AL103" s="8"/>
      <c r="AM103" s="123"/>
      <c r="AN103" s="123"/>
      <c r="AO103" s="123"/>
      <c r="AP103" s="8"/>
      <c r="AQ103" s="8"/>
      <c r="AR103" s="8"/>
      <c r="AS103" s="123"/>
      <c r="AT103" s="123"/>
      <c r="AU103" s="123"/>
      <c r="AV103" s="8"/>
      <c r="AW103" s="8"/>
      <c r="AX103" s="8"/>
      <c r="AY103" s="123"/>
      <c r="AZ103" s="123"/>
      <c r="BA103" s="123"/>
      <c r="BB103" s="8"/>
      <c r="BC103" s="8"/>
      <c r="BD103" s="8"/>
      <c r="BE103" s="123"/>
      <c r="BF103" s="123"/>
      <c r="BG103" s="123"/>
      <c r="BH103" s="8"/>
      <c r="BI103" s="8"/>
      <c r="BJ103" s="8"/>
      <c r="BK103" s="123"/>
      <c r="BL103" s="123"/>
      <c r="BM103" s="123"/>
      <c r="BN103" s="8"/>
      <c r="BO103" s="8"/>
      <c r="BP103" s="8"/>
      <c r="BQ103" s="123"/>
      <c r="BR103" s="123"/>
      <c r="BS103" s="123"/>
      <c r="BT103" s="8"/>
      <c r="BX103" s="8"/>
    </row>
  </sheetData>
  <sheetProtection formatCells="0" formatColumns="0" formatRows="0"/>
  <mergeCells count="48">
    <mergeCell ref="H70:I70"/>
    <mergeCell ref="H71:I71"/>
    <mergeCell ref="H63:I63"/>
    <mergeCell ref="H64:I64"/>
    <mergeCell ref="H65:I65"/>
    <mergeCell ref="H66:I66"/>
    <mergeCell ref="H67:I67"/>
    <mergeCell ref="H60:I60"/>
    <mergeCell ref="H61:I61"/>
    <mergeCell ref="H62:I62"/>
    <mergeCell ref="H68:I68"/>
    <mergeCell ref="H69:I69"/>
    <mergeCell ref="H55:I55"/>
    <mergeCell ref="H56:I56"/>
    <mergeCell ref="H57:I57"/>
    <mergeCell ref="H58:I58"/>
    <mergeCell ref="H59:I59"/>
    <mergeCell ref="H50:I50"/>
    <mergeCell ref="H51:I51"/>
    <mergeCell ref="H52:I52"/>
    <mergeCell ref="H53:I53"/>
    <mergeCell ref="H54:I54"/>
    <mergeCell ref="M8:N8"/>
    <mergeCell ref="C3:E3"/>
    <mergeCell ref="F47:I47"/>
    <mergeCell ref="H49:I49"/>
    <mergeCell ref="C1:E1"/>
    <mergeCell ref="C2:E2"/>
    <mergeCell ref="BT10:BV10"/>
    <mergeCell ref="BQ10:BS10"/>
    <mergeCell ref="BN10:BP10"/>
    <mergeCell ref="BK10:BM10"/>
    <mergeCell ref="BH10:BJ10"/>
    <mergeCell ref="BE10:BG10"/>
    <mergeCell ref="BB10:BD10"/>
    <mergeCell ref="AY10:BA10"/>
    <mergeCell ref="AV10:AX10"/>
    <mergeCell ref="AS10:AU10"/>
    <mergeCell ref="AP10:AR10"/>
    <mergeCell ref="AM10:AO10"/>
    <mergeCell ref="AJ10:AL10"/>
    <mergeCell ref="AG10:AI10"/>
    <mergeCell ref="AD10:AF10"/>
    <mergeCell ref="AA10:AC10"/>
    <mergeCell ref="X10:Z10"/>
    <mergeCell ref="R10:T10"/>
    <mergeCell ref="U10:W10"/>
    <mergeCell ref="O10:Q10"/>
  </mergeCells>
  <phoneticPr fontId="2" type="noConversion"/>
  <conditionalFormatting sqref="A13:A43">
    <cfRule type="expression" dxfId="111" priority="14">
      <formula>WEEKDAY($A13,2)=6</formula>
    </cfRule>
    <cfRule type="expression" dxfId="110" priority="15">
      <formula>WEEKDAY($A13,2)=7</formula>
    </cfRule>
  </conditionalFormatting>
  <conditionalFormatting sqref="A13:N43">
    <cfRule type="expression" dxfId="109" priority="2">
      <formula>$M13="b"</formula>
    </cfRule>
    <cfRule type="expression" dxfId="108" priority="3">
      <formula>$M13="c"</formula>
    </cfRule>
    <cfRule type="expression" dxfId="107" priority="4">
      <formula>$M13="n"</formula>
    </cfRule>
    <cfRule type="expression" dxfId="106" priority="5">
      <formula>$M13="s"</formula>
    </cfRule>
    <cfRule type="expression" dxfId="105" priority="6">
      <formula>$M13="h"</formula>
    </cfRule>
  </conditionalFormatting>
  <conditionalFormatting sqref="E13:E43">
    <cfRule type="cellIs" dxfId="104" priority="16" operator="greaterThan">
      <formula>0.0416666666666667</formula>
    </cfRule>
  </conditionalFormatting>
  <conditionalFormatting sqref="I5:I8">
    <cfRule type="cellIs" dxfId="103" priority="1" operator="lessThan">
      <formula>0</formula>
    </cfRule>
  </conditionalFormatting>
  <conditionalFormatting sqref="I13:I16 I18:I24 I26:I38 I41:I43">
    <cfRule type="expression" dxfId="102" priority="17" stopIfTrue="1">
      <formula>H13="-"</formula>
    </cfRule>
  </conditionalFormatting>
  <conditionalFormatting sqref="K45">
    <cfRule type="expression" dxfId="101" priority="67" stopIfTrue="1">
      <formula>J45="-"</formula>
    </cfRule>
  </conditionalFormatting>
  <conditionalFormatting sqref="K13:M44">
    <cfRule type="cellIs" dxfId="100" priority="7" stopIfTrue="1" operator="equal">
      <formula>"OK"</formula>
    </cfRule>
    <cfRule type="cellIs" dxfId="99" priority="8" stopIfTrue="1" operator="equal">
      <formula>"Falsch"</formula>
    </cfRule>
  </conditionalFormatting>
  <pageMargins left="0.78740157480314965" right="0.78740157480314965" top="0.78740157480314965" bottom="0.78740157480314965" header="0" footer="0"/>
  <pageSetup paperSize="9" orientation="landscape" horizontalDpi="300" verticalDpi="300" r:id="rId1"/>
  <headerFooter alignWithMargins="0"/>
  <ignoredErrors>
    <ignoredError sqref="BW13:BW43" unlockedFormula="1"/>
  </ignoredError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X103"/>
  <sheetViews>
    <sheetView showGridLines="0" zoomScale="90" zoomScaleNormal="90" workbookViewId="0">
      <pane xSplit="14" ySplit="12" topLeftCell="O13" activePane="bottomRight" state="frozen"/>
      <selection activeCell="N43" sqref="N43:BV43"/>
      <selection pane="topRight" activeCell="N43" sqref="N43:BV43"/>
      <selection pane="bottomLeft" activeCell="N43" sqref="N43:BV43"/>
      <selection pane="bottomRight" activeCell="O18" sqref="O18"/>
    </sheetView>
  </sheetViews>
  <sheetFormatPr defaultColWidth="15.7109375" defaultRowHeight="12.75" customHeight="1" zeroHeight="1" x14ac:dyDescent="0.2"/>
  <cols>
    <col min="1" max="1" width="28.7109375" style="4" customWidth="1"/>
    <col min="2" max="2" width="8.140625" style="4" customWidth="1"/>
    <col min="3" max="3" width="8.42578125" style="4" customWidth="1"/>
    <col min="4" max="4" width="6.85546875" style="35" customWidth="1"/>
    <col min="5" max="5" width="8.85546875" style="4" customWidth="1"/>
    <col min="6" max="6" width="16.140625" style="4" customWidth="1"/>
    <col min="7" max="7" width="10.85546875" style="4" hidden="1" customWidth="1"/>
    <col min="8" max="8" width="2.5703125" style="5" customWidth="1"/>
    <col min="9" max="9" width="8.5703125" style="4" customWidth="1"/>
    <col min="10" max="10" width="0.5703125" style="4" customWidth="1"/>
    <col min="11" max="11" width="7.5703125" style="4" customWidth="1"/>
    <col min="12" max="12" width="1.140625" style="4" customWidth="1"/>
    <col min="13" max="13" width="11" style="4" customWidth="1"/>
    <col min="14" max="14" width="14" style="6" customWidth="1"/>
    <col min="15" max="15" width="19" style="6" customWidth="1"/>
    <col min="16" max="16" width="11" style="6" customWidth="1"/>
    <col min="17" max="17" width="9.5703125" style="6" customWidth="1"/>
    <col min="18" max="18" width="19" style="4" customWidth="1"/>
    <col min="19" max="19" width="11.42578125" style="4" customWidth="1"/>
    <col min="20" max="20" width="9.5703125" style="4" customWidth="1"/>
    <col min="21" max="21" width="19.28515625" style="6" customWidth="1"/>
    <col min="22" max="22" width="11.42578125" style="6" customWidth="1"/>
    <col min="23" max="23" width="9.5703125" style="6" customWidth="1"/>
    <col min="24" max="24" width="19" style="4" customWidth="1"/>
    <col min="25" max="25" width="11" style="4" customWidth="1"/>
    <col min="26" max="26" width="9.5703125" style="4" customWidth="1"/>
    <col min="27" max="27" width="19" style="6" customWidth="1"/>
    <col min="28" max="28" width="11.42578125" style="6" customWidth="1"/>
    <col min="29" max="29" width="9.42578125" style="6" customWidth="1"/>
    <col min="30" max="30" width="19" style="4" customWidth="1"/>
    <col min="31" max="31" width="11.5703125" style="4" customWidth="1"/>
    <col min="32" max="32" width="9.42578125" style="4" customWidth="1"/>
    <col min="33" max="33" width="19" style="6" customWidth="1"/>
    <col min="34" max="34" width="10.85546875" style="6" customWidth="1"/>
    <col min="35" max="35" width="9.85546875" style="6" customWidth="1"/>
    <col min="36" max="36" width="19" style="4" customWidth="1"/>
    <col min="37" max="37" width="11.28515625" style="4" customWidth="1"/>
    <col min="38" max="38" width="10.140625" style="4" customWidth="1"/>
    <col min="39" max="39" width="19" style="6" customWidth="1"/>
    <col min="40" max="40" width="10.85546875" style="6" customWidth="1"/>
    <col min="41" max="41" width="10.42578125" style="6" customWidth="1"/>
    <col min="42" max="42" width="19" style="4" customWidth="1"/>
    <col min="43" max="43" width="10.7109375" style="4" customWidth="1"/>
    <col min="44" max="44" width="9.7109375" style="4" customWidth="1"/>
    <col min="45" max="45" width="19" style="6" customWidth="1"/>
    <col min="46" max="46" width="10.7109375" style="6" customWidth="1"/>
    <col min="47" max="47" width="9.5703125" style="6" customWidth="1"/>
    <col min="48" max="48" width="19" style="4" customWidth="1"/>
    <col min="49" max="49" width="11" style="4" customWidth="1"/>
    <col min="50" max="50" width="9" style="4" customWidth="1"/>
    <col min="51" max="51" width="19" style="6" customWidth="1"/>
    <col min="52" max="52" width="10.7109375" style="6" customWidth="1"/>
    <col min="53" max="53" width="9" style="6" customWidth="1"/>
    <col min="54" max="54" width="19" style="4" customWidth="1"/>
    <col min="55" max="55" width="11.28515625" style="4" customWidth="1"/>
    <col min="56" max="56" width="9.5703125" style="4" customWidth="1"/>
    <col min="57" max="57" width="19" style="6" customWidth="1"/>
    <col min="58" max="58" width="10.7109375" style="6" customWidth="1"/>
    <col min="59" max="59" width="9.28515625" style="6" customWidth="1"/>
    <col min="60" max="60" width="19" style="4" customWidth="1"/>
    <col min="61" max="61" width="10.85546875" style="4" customWidth="1"/>
    <col min="62" max="62" width="9" style="4" customWidth="1"/>
    <col min="63" max="63" width="19" style="6" customWidth="1"/>
    <col min="64" max="64" width="11.140625" style="6" customWidth="1"/>
    <col min="65" max="65" width="9.140625" style="6" customWidth="1"/>
    <col min="66" max="66" width="19" style="4" customWidth="1"/>
    <col min="67" max="67" width="10.7109375" style="4" customWidth="1"/>
    <col min="68" max="68" width="9.28515625" style="4" customWidth="1"/>
    <col min="69" max="69" width="19" style="6" customWidth="1"/>
    <col min="70" max="70" width="11.28515625" style="6" customWidth="1"/>
    <col min="71" max="71" width="10" style="6" customWidth="1"/>
    <col min="72" max="72" width="19" style="4" customWidth="1"/>
    <col min="73" max="73" width="10.85546875" style="7" customWidth="1"/>
    <col min="74" max="74" width="9.28515625" style="7" customWidth="1"/>
    <col min="75" max="75" width="15.7109375" style="7"/>
    <col min="76" max="16384" width="15.7109375" style="4"/>
  </cols>
  <sheetData>
    <row r="1" spans="1:76" x14ac:dyDescent="0.2">
      <c r="A1" s="1" t="str">
        <f>May!A1</f>
        <v>Name Surname</v>
      </c>
      <c r="B1" s="2"/>
      <c r="C1" s="206" t="s">
        <v>35</v>
      </c>
      <c r="D1" s="207"/>
      <c r="E1" s="207"/>
      <c r="F1" s="3">
        <f>May!F1</f>
        <v>0.32083333333333336</v>
      </c>
      <c r="BX1" s="8"/>
    </row>
    <row r="2" spans="1:76" x14ac:dyDescent="0.2">
      <c r="A2" s="1" t="str">
        <f>May!A2</f>
        <v>Email</v>
      </c>
      <c r="C2" s="208" t="s">
        <v>28</v>
      </c>
      <c r="D2" s="207"/>
      <c r="E2" s="207"/>
      <c r="F2" s="9">
        <v>0</v>
      </c>
      <c r="K2" s="7">
        <f>25/12</f>
        <v>2.0833333333333335</v>
      </c>
      <c r="L2" s="10"/>
      <c r="M2" s="10"/>
      <c r="N2" s="11">
        <v>0.83333333333333337</v>
      </c>
      <c r="BX2" s="8"/>
    </row>
    <row r="3" spans="1:76" ht="12" x14ac:dyDescent="0.2">
      <c r="A3" s="1" t="str">
        <f>May!A3</f>
        <v>Role</v>
      </c>
      <c r="C3" s="214"/>
      <c r="D3" s="215"/>
      <c r="E3" s="215"/>
      <c r="F3" s="194"/>
      <c r="L3" s="10"/>
      <c r="M3" s="10"/>
      <c r="N3" s="11"/>
      <c r="BX3" s="8"/>
    </row>
    <row r="4" spans="1:76" ht="12" x14ac:dyDescent="0.2">
      <c r="A4" s="1" t="str">
        <f>May!A4</f>
        <v>Vienna</v>
      </c>
      <c r="D4" s="13"/>
      <c r="E4" s="14" t="s">
        <v>17</v>
      </c>
      <c r="F4" s="15"/>
      <c r="G4" s="16"/>
      <c r="H4" s="17" t="str">
        <f>IF(I4&gt;0,"+","-")</f>
        <v>-</v>
      </c>
      <c r="I4" s="18">
        <f>BW43</f>
        <v>0</v>
      </c>
      <c r="K4" s="19"/>
      <c r="BX4" s="8"/>
    </row>
    <row r="5" spans="1:76" ht="12" x14ac:dyDescent="0.2">
      <c r="D5" s="127" t="s">
        <v>37</v>
      </c>
      <c r="F5" s="20"/>
      <c r="G5" s="21"/>
      <c r="H5" s="17" t="s">
        <v>0</v>
      </c>
      <c r="I5" s="126">
        <f>I4-N2</f>
        <v>-0.83333333333333337</v>
      </c>
      <c r="J5" s="22"/>
      <c r="K5" s="22"/>
      <c r="BX5" s="8"/>
    </row>
    <row r="6" spans="1:76" ht="12" x14ac:dyDescent="0.2">
      <c r="A6" s="166" t="s">
        <v>57</v>
      </c>
      <c r="D6" s="23" t="s">
        <v>29</v>
      </c>
      <c r="E6" s="24"/>
      <c r="F6" s="25"/>
      <c r="G6" s="21"/>
      <c r="H6" s="26" t="s">
        <v>0</v>
      </c>
      <c r="I6" s="27">
        <f>May!I8</f>
        <v>-4.166666666666667</v>
      </c>
      <c r="J6" s="22"/>
      <c r="K6" s="22"/>
      <c r="N6" s="28"/>
      <c r="O6" s="28"/>
      <c r="P6" s="28"/>
      <c r="Q6" s="28"/>
      <c r="U6" s="28"/>
      <c r="V6" s="28"/>
      <c r="W6" s="28"/>
      <c r="AA6" s="28"/>
      <c r="AB6" s="28"/>
      <c r="AC6" s="28"/>
      <c r="AG6" s="28"/>
      <c r="AH6" s="28"/>
      <c r="AI6" s="28"/>
      <c r="AM6" s="28"/>
      <c r="AN6" s="28"/>
      <c r="AO6" s="28"/>
      <c r="AS6" s="28"/>
      <c r="AT6" s="28"/>
      <c r="AU6" s="28"/>
      <c r="AY6" s="28"/>
      <c r="AZ6" s="28"/>
      <c r="BA6" s="28"/>
      <c r="BE6" s="28"/>
      <c r="BF6" s="28"/>
      <c r="BG6" s="28"/>
      <c r="BK6" s="28"/>
      <c r="BL6" s="28"/>
      <c r="BM6" s="28"/>
      <c r="BQ6" s="28"/>
      <c r="BR6" s="28"/>
      <c r="BS6" s="28"/>
      <c r="BX6" s="8"/>
    </row>
    <row r="7" spans="1:76" ht="12" x14ac:dyDescent="0.2">
      <c r="A7" s="162" t="s">
        <v>58</v>
      </c>
      <c r="D7" s="23" t="s">
        <v>20</v>
      </c>
      <c r="E7" s="24"/>
      <c r="F7" s="25"/>
      <c r="G7" s="21"/>
      <c r="H7" s="26" t="s">
        <v>1</v>
      </c>
      <c r="I7" s="27">
        <v>0</v>
      </c>
      <c r="J7" s="22"/>
      <c r="K7" s="22"/>
      <c r="N7" s="28"/>
      <c r="BX7" s="8"/>
    </row>
    <row r="8" spans="1:76" x14ac:dyDescent="0.2">
      <c r="A8" s="163" t="s">
        <v>59</v>
      </c>
      <c r="D8" s="23" t="s">
        <v>45</v>
      </c>
      <c r="E8" s="24"/>
      <c r="F8" s="25"/>
      <c r="G8" s="21"/>
      <c r="H8" s="26" t="s">
        <v>0</v>
      </c>
      <c r="I8" s="27">
        <f>I5+I6-I7</f>
        <v>-5</v>
      </c>
      <c r="J8" s="22"/>
      <c r="K8" s="29"/>
      <c r="M8" s="204"/>
      <c r="N8" s="205"/>
      <c r="BX8" s="8"/>
    </row>
    <row r="9" spans="1:76" ht="12" x14ac:dyDescent="0.2">
      <c r="A9" s="164" t="s">
        <v>60</v>
      </c>
      <c r="D9" s="23" t="s">
        <v>105</v>
      </c>
      <c r="E9" s="24"/>
      <c r="F9" s="25"/>
      <c r="G9" s="21"/>
      <c r="H9" s="17" t="str">
        <f>IF(I9&gt;0,"+","-")</f>
        <v>+</v>
      </c>
      <c r="I9" s="30">
        <f>May!I9+K2-I10</f>
        <v>12.500000000000002</v>
      </c>
      <c r="J9" s="22"/>
      <c r="K9" s="31">
        <f>I9+((0+(0/60))/8)</f>
        <v>12.500000000000002</v>
      </c>
      <c r="L9" s="32"/>
      <c r="M9" s="32"/>
      <c r="O9" s="33" t="s">
        <v>41</v>
      </c>
      <c r="P9" s="33"/>
      <c r="Q9" s="33"/>
      <c r="U9" s="33"/>
      <c r="V9" s="33"/>
      <c r="W9" s="33"/>
      <c r="AA9" s="33"/>
      <c r="AB9" s="33"/>
      <c r="AC9" s="33"/>
      <c r="AG9" s="33"/>
      <c r="AH9" s="33"/>
      <c r="AI9" s="33"/>
      <c r="AM9" s="33"/>
      <c r="AN9" s="33"/>
      <c r="AO9" s="33"/>
      <c r="AS9" s="33"/>
      <c r="AT9" s="33"/>
      <c r="AU9" s="33"/>
      <c r="AY9" s="33"/>
      <c r="AZ9" s="33"/>
      <c r="BA9" s="33"/>
      <c r="BE9" s="33"/>
      <c r="BF9" s="33"/>
      <c r="BG9" s="33"/>
      <c r="BK9" s="33"/>
      <c r="BL9" s="33"/>
      <c r="BM9" s="33"/>
      <c r="BQ9" s="33"/>
      <c r="BR9" s="33"/>
      <c r="BS9" s="33"/>
      <c r="BX9" s="8"/>
    </row>
    <row r="10" spans="1:76" s="147" customFormat="1" ht="43.5" customHeight="1" x14ac:dyDescent="0.2">
      <c r="A10" s="165" t="s">
        <v>61</v>
      </c>
      <c r="D10" s="157" t="s">
        <v>21</v>
      </c>
      <c r="E10" s="148"/>
      <c r="F10" s="149"/>
      <c r="G10" s="150"/>
      <c r="H10" s="151"/>
      <c r="I10" s="152">
        <v>0</v>
      </c>
      <c r="J10" s="153"/>
      <c r="K10" s="153"/>
      <c r="M10" s="178" t="s">
        <v>63</v>
      </c>
      <c r="N10" s="154" t="s">
        <v>34</v>
      </c>
      <c r="O10" s="201" t="str">
        <f>May!O10</f>
        <v>Project Name 1</v>
      </c>
      <c r="P10" s="202"/>
      <c r="Q10" s="203"/>
      <c r="R10" s="201" t="str">
        <f>May!R10</f>
        <v>Project Name 2</v>
      </c>
      <c r="S10" s="202"/>
      <c r="T10" s="203"/>
      <c r="U10" s="201" t="str">
        <f>May!U10</f>
        <v>Project Name 3</v>
      </c>
      <c r="V10" s="202"/>
      <c r="W10" s="203"/>
      <c r="X10" s="201" t="str">
        <f>May!X10</f>
        <v>Project Name 4</v>
      </c>
      <c r="Y10" s="202"/>
      <c r="Z10" s="203"/>
      <c r="AA10" s="201" t="str">
        <f>May!AA10</f>
        <v>Project Name 5</v>
      </c>
      <c r="AB10" s="202"/>
      <c r="AC10" s="203"/>
      <c r="AD10" s="201" t="str">
        <f>May!AD10</f>
        <v>Project Name 6</v>
      </c>
      <c r="AE10" s="202"/>
      <c r="AF10" s="203"/>
      <c r="AG10" s="201" t="str">
        <f>May!AG10</f>
        <v>Project Name 7</v>
      </c>
      <c r="AH10" s="202"/>
      <c r="AI10" s="203"/>
      <c r="AJ10" s="201" t="str">
        <f>May!AJ10</f>
        <v>Project Name 8</v>
      </c>
      <c r="AK10" s="202"/>
      <c r="AL10" s="203"/>
      <c r="AM10" s="201" t="str">
        <f>May!AM10</f>
        <v>Project Name 9</v>
      </c>
      <c r="AN10" s="202"/>
      <c r="AO10" s="203"/>
      <c r="AP10" s="201" t="str">
        <f>May!AP10</f>
        <v>Project Name 10</v>
      </c>
      <c r="AQ10" s="202"/>
      <c r="AR10" s="203"/>
      <c r="AS10" s="201" t="str">
        <f>May!AS10</f>
        <v>Project Name 11</v>
      </c>
      <c r="AT10" s="202"/>
      <c r="AU10" s="203"/>
      <c r="AV10" s="201" t="str">
        <f>May!AV10</f>
        <v>Project Name 12</v>
      </c>
      <c r="AW10" s="202"/>
      <c r="AX10" s="203"/>
      <c r="AY10" s="201" t="str">
        <f>May!AY10</f>
        <v>Project Name 13</v>
      </c>
      <c r="AZ10" s="202"/>
      <c r="BA10" s="203"/>
      <c r="BB10" s="201" t="str">
        <f>May!BB10</f>
        <v>Project Name 14</v>
      </c>
      <c r="BC10" s="202"/>
      <c r="BD10" s="203"/>
      <c r="BE10" s="201" t="str">
        <f>May!BE10</f>
        <v>Project Name 15</v>
      </c>
      <c r="BF10" s="202"/>
      <c r="BG10" s="203"/>
      <c r="BH10" s="201" t="str">
        <f>May!BH10</f>
        <v>Project Name 16</v>
      </c>
      <c r="BI10" s="202"/>
      <c r="BJ10" s="203"/>
      <c r="BK10" s="201" t="str">
        <f>May!BK10</f>
        <v>Project Name 17</v>
      </c>
      <c r="BL10" s="202"/>
      <c r="BM10" s="203"/>
      <c r="BN10" s="201" t="str">
        <f>May!BN10</f>
        <v>Project Name 18</v>
      </c>
      <c r="BO10" s="202"/>
      <c r="BP10" s="203"/>
      <c r="BQ10" s="201" t="str">
        <f>May!BQ10</f>
        <v>Project Name 19</v>
      </c>
      <c r="BR10" s="202"/>
      <c r="BS10" s="203"/>
      <c r="BT10" s="201" t="str">
        <f>May!BT10</f>
        <v>Project Name 20</v>
      </c>
      <c r="BU10" s="202"/>
      <c r="BV10" s="202"/>
      <c r="BW10" s="155"/>
      <c r="BX10" s="156"/>
    </row>
    <row r="11" spans="1:76" ht="25.5" customHeight="1" x14ac:dyDescent="0.2">
      <c r="A11" s="1" t="s">
        <v>62</v>
      </c>
      <c r="B11" s="34"/>
      <c r="L11" s="36"/>
      <c r="M11" s="179" t="s">
        <v>57</v>
      </c>
      <c r="N11" s="159" t="str">
        <f>May!N11</f>
        <v>General Activity Name Surname</v>
      </c>
      <c r="O11" s="196" t="str">
        <f>May!O11</f>
        <v>Project Number 1</v>
      </c>
      <c r="P11" s="196" t="str">
        <f>May!P11</f>
        <v>Interviews</v>
      </c>
      <c r="Q11" s="196" t="str">
        <f>May!Q11</f>
        <v>Database</v>
      </c>
      <c r="R11" s="196" t="str">
        <f>May!R11</f>
        <v>Project Number 2</v>
      </c>
      <c r="S11" s="196" t="str">
        <f>May!S11</f>
        <v>Interviews</v>
      </c>
      <c r="T11" s="196" t="str">
        <f>May!T11</f>
        <v>Database</v>
      </c>
      <c r="U11" s="196" t="str">
        <f>May!U11</f>
        <v>Project Number 3</v>
      </c>
      <c r="V11" s="196" t="str">
        <f>May!V11</f>
        <v>Interviews</v>
      </c>
      <c r="W11" s="196" t="str">
        <f>May!W11</f>
        <v>Database</v>
      </c>
      <c r="X11" s="196" t="str">
        <f>May!X11</f>
        <v>Project Number 4</v>
      </c>
      <c r="Y11" s="196" t="str">
        <f>May!Y11</f>
        <v>Interviews</v>
      </c>
      <c r="Z11" s="196" t="str">
        <f>May!Z11</f>
        <v>Database</v>
      </c>
      <c r="AA11" s="196" t="str">
        <f>May!AA11</f>
        <v>Project Number 5</v>
      </c>
      <c r="AB11" s="196" t="str">
        <f>May!AB11</f>
        <v>Interviews</v>
      </c>
      <c r="AC11" s="196" t="str">
        <f>May!AC11</f>
        <v>Database</v>
      </c>
      <c r="AD11" s="196" t="str">
        <f>May!AD11</f>
        <v>Project Number 6</v>
      </c>
      <c r="AE11" s="196" t="str">
        <f>May!AE11</f>
        <v>Interviews</v>
      </c>
      <c r="AF11" s="196" t="str">
        <f>May!AF11</f>
        <v>Database</v>
      </c>
      <c r="AG11" s="196" t="str">
        <f>May!AG11</f>
        <v>Project Number 7</v>
      </c>
      <c r="AH11" s="196" t="str">
        <f>May!AH11</f>
        <v>Interviews</v>
      </c>
      <c r="AI11" s="196" t="str">
        <f>May!AI11</f>
        <v>Database</v>
      </c>
      <c r="AJ11" s="196" t="str">
        <f>May!AJ11</f>
        <v>Project Number 8</v>
      </c>
      <c r="AK11" s="196" t="str">
        <f>May!AK11</f>
        <v>Interviews</v>
      </c>
      <c r="AL11" s="196" t="str">
        <f>May!AL11</f>
        <v>Database</v>
      </c>
      <c r="AM11" s="196" t="str">
        <f>May!AM11</f>
        <v>Project Number 9</v>
      </c>
      <c r="AN11" s="196" t="str">
        <f>May!AN11</f>
        <v>Interviews</v>
      </c>
      <c r="AO11" s="196" t="str">
        <f>May!AO11</f>
        <v>Database</v>
      </c>
      <c r="AP11" s="196" t="str">
        <f>May!AP11</f>
        <v>Project Number 10</v>
      </c>
      <c r="AQ11" s="196" t="str">
        <f>May!AQ11</f>
        <v>Interviews</v>
      </c>
      <c r="AR11" s="196" t="str">
        <f>May!AR11</f>
        <v>Database</v>
      </c>
      <c r="AS11" s="196" t="str">
        <f>May!AS11</f>
        <v>Project Number 11</v>
      </c>
      <c r="AT11" s="196" t="str">
        <f>May!AT11</f>
        <v>Interviews</v>
      </c>
      <c r="AU11" s="196" t="str">
        <f>May!AU11</f>
        <v>Database</v>
      </c>
      <c r="AV11" s="196" t="str">
        <f>May!AV11</f>
        <v>Project Number 12</v>
      </c>
      <c r="AW11" s="196" t="str">
        <f>May!AW11</f>
        <v>Interviews</v>
      </c>
      <c r="AX11" s="196" t="str">
        <f>May!AX11</f>
        <v>Database</v>
      </c>
      <c r="AY11" s="196" t="str">
        <f>May!AY11</f>
        <v>Project Number 13</v>
      </c>
      <c r="AZ11" s="196" t="str">
        <f>May!AZ11</f>
        <v>Interviews</v>
      </c>
      <c r="BA11" s="196" t="str">
        <f>May!BA11</f>
        <v>Database</v>
      </c>
      <c r="BB11" s="196" t="str">
        <f>May!BB11</f>
        <v>Project Number 14</v>
      </c>
      <c r="BC11" s="196" t="str">
        <f>May!BC11</f>
        <v>Interviews</v>
      </c>
      <c r="BD11" s="196" t="str">
        <f>May!BD11</f>
        <v>Database</v>
      </c>
      <c r="BE11" s="196" t="str">
        <f>May!BE11</f>
        <v>Project Number 15</v>
      </c>
      <c r="BF11" s="196" t="str">
        <f>May!BF11</f>
        <v>Interviews</v>
      </c>
      <c r="BG11" s="196" t="str">
        <f>May!BG11</f>
        <v>Database</v>
      </c>
      <c r="BH11" s="196" t="str">
        <f>May!BH11</f>
        <v>Project Number 16</v>
      </c>
      <c r="BI11" s="196" t="str">
        <f>May!BI11</f>
        <v>Interviews</v>
      </c>
      <c r="BJ11" s="196" t="str">
        <f>May!BJ11</f>
        <v>Database</v>
      </c>
      <c r="BK11" s="196" t="str">
        <f>May!BK11</f>
        <v>Project Number 17</v>
      </c>
      <c r="BL11" s="196" t="str">
        <f>May!BL11</f>
        <v>Interviews</v>
      </c>
      <c r="BM11" s="196" t="str">
        <f>May!BM11</f>
        <v>Database</v>
      </c>
      <c r="BN11" s="196" t="str">
        <f>May!BN11</f>
        <v>Project Number 18</v>
      </c>
      <c r="BO11" s="196" t="str">
        <f>May!BO11</f>
        <v>Interviews</v>
      </c>
      <c r="BP11" s="196" t="str">
        <f>May!BP11</f>
        <v>Database</v>
      </c>
      <c r="BQ11" s="196" t="str">
        <f>May!BQ11</f>
        <v>Project Number 19</v>
      </c>
      <c r="BR11" s="196" t="str">
        <f>May!BR11</f>
        <v>Interviews</v>
      </c>
      <c r="BS11" s="196" t="str">
        <f>May!BS11</f>
        <v>Database</v>
      </c>
      <c r="BT11" s="196" t="str">
        <f>May!BT11</f>
        <v>Project Number 20</v>
      </c>
      <c r="BU11" s="196" t="str">
        <f>May!BU11</f>
        <v>Interviews</v>
      </c>
      <c r="BV11" s="196" t="str">
        <f>May!BV11</f>
        <v>Database</v>
      </c>
      <c r="BX11" s="8"/>
    </row>
    <row r="12" spans="1:76" ht="15.75" customHeight="1" x14ac:dyDescent="0.2">
      <c r="A12" s="38" t="s">
        <v>15</v>
      </c>
      <c r="B12" s="39" t="s">
        <v>31</v>
      </c>
      <c r="C12" s="39" t="s">
        <v>32</v>
      </c>
      <c r="D12" s="38" t="s">
        <v>48</v>
      </c>
      <c r="E12" s="38" t="s">
        <v>49</v>
      </c>
      <c r="F12" s="39" t="s">
        <v>33</v>
      </c>
      <c r="G12" s="38"/>
      <c r="H12" s="38"/>
      <c r="I12" s="40" t="s">
        <v>2</v>
      </c>
      <c r="J12" s="38" t="s">
        <v>25</v>
      </c>
      <c r="K12" s="38" t="s">
        <v>26</v>
      </c>
      <c r="L12" s="41"/>
      <c r="M12" s="176" t="s">
        <v>64</v>
      </c>
      <c r="N12" s="42" t="s">
        <v>30</v>
      </c>
      <c r="O12" s="43" t="s">
        <v>102</v>
      </c>
      <c r="P12" s="43" t="s">
        <v>101</v>
      </c>
      <c r="Q12" s="43" t="s">
        <v>30</v>
      </c>
      <c r="R12" s="43" t="s">
        <v>102</v>
      </c>
      <c r="S12" s="43" t="s">
        <v>101</v>
      </c>
      <c r="T12" s="43" t="s">
        <v>30</v>
      </c>
      <c r="U12" s="43" t="s">
        <v>102</v>
      </c>
      <c r="V12" s="43" t="s">
        <v>101</v>
      </c>
      <c r="W12" s="43" t="s">
        <v>30</v>
      </c>
      <c r="X12" s="43" t="s">
        <v>102</v>
      </c>
      <c r="Y12" s="43" t="s">
        <v>101</v>
      </c>
      <c r="Z12" s="43" t="s">
        <v>30</v>
      </c>
      <c r="AA12" s="43" t="s">
        <v>102</v>
      </c>
      <c r="AB12" s="43" t="s">
        <v>101</v>
      </c>
      <c r="AC12" s="43" t="s">
        <v>30</v>
      </c>
      <c r="AD12" s="43" t="s">
        <v>102</v>
      </c>
      <c r="AE12" s="43" t="s">
        <v>101</v>
      </c>
      <c r="AF12" s="43" t="s">
        <v>30</v>
      </c>
      <c r="AG12" s="43" t="s">
        <v>102</v>
      </c>
      <c r="AH12" s="43" t="s">
        <v>101</v>
      </c>
      <c r="AI12" s="43" t="s">
        <v>30</v>
      </c>
      <c r="AJ12" s="43" t="s">
        <v>102</v>
      </c>
      <c r="AK12" s="43" t="s">
        <v>101</v>
      </c>
      <c r="AL12" s="43" t="s">
        <v>30</v>
      </c>
      <c r="AM12" s="43" t="s">
        <v>102</v>
      </c>
      <c r="AN12" s="43" t="s">
        <v>101</v>
      </c>
      <c r="AO12" s="43" t="s">
        <v>30</v>
      </c>
      <c r="AP12" s="43" t="s">
        <v>102</v>
      </c>
      <c r="AQ12" s="43" t="s">
        <v>101</v>
      </c>
      <c r="AR12" s="43" t="s">
        <v>30</v>
      </c>
      <c r="AS12" s="43" t="s">
        <v>102</v>
      </c>
      <c r="AT12" s="43" t="s">
        <v>101</v>
      </c>
      <c r="AU12" s="43" t="s">
        <v>30</v>
      </c>
      <c r="AV12" s="43" t="s">
        <v>102</v>
      </c>
      <c r="AW12" s="43" t="s">
        <v>101</v>
      </c>
      <c r="AX12" s="43" t="s">
        <v>30</v>
      </c>
      <c r="AY12" s="43" t="s">
        <v>102</v>
      </c>
      <c r="AZ12" s="43" t="s">
        <v>101</v>
      </c>
      <c r="BA12" s="43" t="s">
        <v>30</v>
      </c>
      <c r="BB12" s="43" t="s">
        <v>102</v>
      </c>
      <c r="BC12" s="43" t="s">
        <v>101</v>
      </c>
      <c r="BD12" s="43" t="s">
        <v>30</v>
      </c>
      <c r="BE12" s="43" t="s">
        <v>102</v>
      </c>
      <c r="BF12" s="43" t="s">
        <v>101</v>
      </c>
      <c r="BG12" s="43" t="s">
        <v>30</v>
      </c>
      <c r="BH12" s="43" t="s">
        <v>102</v>
      </c>
      <c r="BI12" s="43" t="s">
        <v>101</v>
      </c>
      <c r="BJ12" s="43" t="s">
        <v>30</v>
      </c>
      <c r="BK12" s="43" t="s">
        <v>102</v>
      </c>
      <c r="BL12" s="43" t="s">
        <v>101</v>
      </c>
      <c r="BM12" s="43" t="s">
        <v>30</v>
      </c>
      <c r="BN12" s="43" t="s">
        <v>102</v>
      </c>
      <c r="BO12" s="43" t="s">
        <v>101</v>
      </c>
      <c r="BP12" s="43" t="s">
        <v>30</v>
      </c>
      <c r="BQ12" s="43" t="s">
        <v>102</v>
      </c>
      <c r="BR12" s="43" t="s">
        <v>101</v>
      </c>
      <c r="BS12" s="43" t="s">
        <v>30</v>
      </c>
      <c r="BT12" s="43" t="s">
        <v>102</v>
      </c>
      <c r="BU12" s="43" t="s">
        <v>101</v>
      </c>
      <c r="BV12" s="43" t="s">
        <v>30</v>
      </c>
      <c r="BX12" s="8"/>
    </row>
    <row r="13" spans="1:76" ht="12" x14ac:dyDescent="0.2">
      <c r="A13" s="44">
        <v>45809</v>
      </c>
      <c r="B13" s="45">
        <v>0</v>
      </c>
      <c r="C13" s="45">
        <v>0</v>
      </c>
      <c r="D13" s="46">
        <f>C13-B13-G13-F13</f>
        <v>0</v>
      </c>
      <c r="E13" s="47">
        <f>IF(C13&gt;0,$F$1,0)</f>
        <v>0</v>
      </c>
      <c r="F13" s="45">
        <v>0</v>
      </c>
      <c r="G13" s="48"/>
      <c r="H13" s="49" t="str">
        <f t="shared" ref="H13:H43" si="0">IF(E13&gt;D13,"-","+")</f>
        <v>+</v>
      </c>
      <c r="I13" s="50">
        <f t="shared" ref="I13:I43" si="1">IF(D13&gt;E13,D13-E13,(IF(D13=E13,0,E13-D13)))</f>
        <v>0</v>
      </c>
      <c r="J13" s="50">
        <f t="shared" ref="J13:J42" si="2">N13+O13+R13+U13+X13+AA13+AD13+AG13+AJ13+AM13+AP13+AS13+AV13+AY13+BB13+BE13+BH13+BK13+BN13+BQ13+BT13</f>
        <v>0</v>
      </c>
      <c r="K13" s="46" t="str">
        <f t="shared" ref="K13:K43" si="3">IF(D13=J13,"ok","check")</f>
        <v>ok</v>
      </c>
      <c r="L13" s="51"/>
      <c r="M13" s="177"/>
      <c r="N13" s="52">
        <f t="shared" ref="N13:N42" si="4">D13-(O13+R13+U13+X13+AA13+AD13+AG13+AJ13+AM13+AP13+AS13+AV13+AY13+BB13+BE13+BH13+BK13+BN13+BQ13+BT13)</f>
        <v>0</v>
      </c>
      <c r="O13" s="55"/>
      <c r="P13" s="181"/>
      <c r="Q13" s="55"/>
      <c r="R13" s="56"/>
      <c r="S13" s="186"/>
      <c r="T13" s="187"/>
      <c r="U13" s="55"/>
      <c r="V13" s="181"/>
      <c r="W13" s="55"/>
      <c r="X13" s="56"/>
      <c r="Y13" s="186"/>
      <c r="Z13" s="187"/>
      <c r="AA13" s="55"/>
      <c r="AB13" s="181"/>
      <c r="AC13" s="55"/>
      <c r="AD13" s="56"/>
      <c r="AE13" s="186"/>
      <c r="AF13" s="187"/>
      <c r="AG13" s="55"/>
      <c r="AH13" s="181"/>
      <c r="AI13" s="55"/>
      <c r="AJ13" s="56"/>
      <c r="AK13" s="186"/>
      <c r="AL13" s="187"/>
      <c r="AM13" s="55"/>
      <c r="AN13" s="181"/>
      <c r="AO13" s="55"/>
      <c r="AP13" s="56"/>
      <c r="AQ13" s="186"/>
      <c r="AR13" s="187"/>
      <c r="AS13" s="55"/>
      <c r="AT13" s="181"/>
      <c r="AU13" s="55"/>
      <c r="AV13" s="56"/>
      <c r="AW13" s="186"/>
      <c r="AX13" s="187"/>
      <c r="AY13" s="55"/>
      <c r="AZ13" s="181"/>
      <c r="BA13" s="55"/>
      <c r="BB13" s="56"/>
      <c r="BC13" s="186"/>
      <c r="BD13" s="187"/>
      <c r="BE13" s="55"/>
      <c r="BF13" s="181"/>
      <c r="BG13" s="55"/>
      <c r="BH13" s="56"/>
      <c r="BI13" s="186"/>
      <c r="BJ13" s="187"/>
      <c r="BK13" s="55"/>
      <c r="BL13" s="181"/>
      <c r="BM13" s="55"/>
      <c r="BN13" s="56"/>
      <c r="BO13" s="186"/>
      <c r="BP13" s="187"/>
      <c r="BQ13" s="55"/>
      <c r="BR13" s="181"/>
      <c r="BS13" s="55"/>
      <c r="BT13" s="56"/>
      <c r="BU13" s="186"/>
      <c r="BV13" s="185"/>
      <c r="BW13" s="199">
        <f t="shared" ref="BW13:BW42" si="5">D13-E13</f>
        <v>0</v>
      </c>
      <c r="BX13" s="8"/>
    </row>
    <row r="14" spans="1:76" ht="12" x14ac:dyDescent="0.2">
      <c r="A14" s="44">
        <v>45810</v>
      </c>
      <c r="B14" s="45">
        <v>0</v>
      </c>
      <c r="C14" s="45">
        <v>0</v>
      </c>
      <c r="D14" s="46">
        <f t="shared" ref="D14:D42" si="6">C14-B14-G14-F14</f>
        <v>0</v>
      </c>
      <c r="E14" s="47">
        <f t="shared" ref="E14:E42" si="7">IF(C14&gt;0,$F$1,0)</f>
        <v>0</v>
      </c>
      <c r="F14" s="45">
        <v>0</v>
      </c>
      <c r="G14" s="49"/>
      <c r="H14" s="49" t="str">
        <f t="shared" si="0"/>
        <v>+</v>
      </c>
      <c r="I14" s="50">
        <f t="shared" si="1"/>
        <v>0</v>
      </c>
      <c r="J14" s="50">
        <f t="shared" si="2"/>
        <v>0</v>
      </c>
      <c r="K14" s="46" t="str">
        <f t="shared" si="3"/>
        <v>ok</v>
      </c>
      <c r="L14" s="51"/>
      <c r="M14" s="177"/>
      <c r="N14" s="52">
        <f t="shared" si="4"/>
        <v>0</v>
      </c>
      <c r="O14" s="55"/>
      <c r="P14" s="181"/>
      <c r="Q14" s="55"/>
      <c r="R14" s="56"/>
      <c r="S14" s="186"/>
      <c r="T14" s="187"/>
      <c r="U14" s="55"/>
      <c r="V14" s="181"/>
      <c r="W14" s="55"/>
      <c r="X14" s="56"/>
      <c r="Y14" s="186"/>
      <c r="Z14" s="187"/>
      <c r="AA14" s="55"/>
      <c r="AB14" s="181"/>
      <c r="AC14" s="55"/>
      <c r="AD14" s="56"/>
      <c r="AE14" s="186"/>
      <c r="AF14" s="187"/>
      <c r="AG14" s="55"/>
      <c r="AH14" s="181"/>
      <c r="AI14" s="55"/>
      <c r="AJ14" s="56"/>
      <c r="AK14" s="186"/>
      <c r="AL14" s="187"/>
      <c r="AM14" s="55"/>
      <c r="AN14" s="181"/>
      <c r="AO14" s="55"/>
      <c r="AP14" s="56"/>
      <c r="AQ14" s="186"/>
      <c r="AR14" s="187"/>
      <c r="AS14" s="55"/>
      <c r="AT14" s="181"/>
      <c r="AU14" s="55"/>
      <c r="AV14" s="56"/>
      <c r="AW14" s="186"/>
      <c r="AX14" s="187"/>
      <c r="AY14" s="55"/>
      <c r="AZ14" s="181"/>
      <c r="BA14" s="55"/>
      <c r="BB14" s="56"/>
      <c r="BC14" s="186"/>
      <c r="BD14" s="187"/>
      <c r="BE14" s="55"/>
      <c r="BF14" s="181"/>
      <c r="BG14" s="55"/>
      <c r="BH14" s="56"/>
      <c r="BI14" s="186"/>
      <c r="BJ14" s="187"/>
      <c r="BK14" s="55"/>
      <c r="BL14" s="181"/>
      <c r="BM14" s="55"/>
      <c r="BN14" s="56"/>
      <c r="BO14" s="186"/>
      <c r="BP14" s="187"/>
      <c r="BQ14" s="55"/>
      <c r="BR14" s="181"/>
      <c r="BS14" s="55"/>
      <c r="BT14" s="56"/>
      <c r="BU14" s="186"/>
      <c r="BV14" s="187"/>
      <c r="BW14" s="199">
        <f t="shared" si="5"/>
        <v>0</v>
      </c>
      <c r="BX14" s="8"/>
    </row>
    <row r="15" spans="1:76" ht="12" x14ac:dyDescent="0.2">
      <c r="A15" s="44">
        <v>45811</v>
      </c>
      <c r="B15" s="45">
        <v>0</v>
      </c>
      <c r="C15" s="45">
        <v>0</v>
      </c>
      <c r="D15" s="46">
        <f t="shared" si="6"/>
        <v>0</v>
      </c>
      <c r="E15" s="47">
        <f t="shared" si="7"/>
        <v>0</v>
      </c>
      <c r="F15" s="45">
        <v>0</v>
      </c>
      <c r="G15" s="46"/>
      <c r="H15" s="49" t="str">
        <f t="shared" si="0"/>
        <v>+</v>
      </c>
      <c r="I15" s="50">
        <f t="shared" si="1"/>
        <v>0</v>
      </c>
      <c r="J15" s="50">
        <f t="shared" si="2"/>
        <v>0</v>
      </c>
      <c r="K15" s="46" t="str">
        <f t="shared" si="3"/>
        <v>ok</v>
      </c>
      <c r="L15" s="51"/>
      <c r="M15" s="177"/>
      <c r="N15" s="52">
        <f t="shared" si="4"/>
        <v>0</v>
      </c>
      <c r="O15" s="55"/>
      <c r="P15" s="181"/>
      <c r="Q15" s="55"/>
      <c r="R15" s="56"/>
      <c r="S15" s="186"/>
      <c r="T15" s="187"/>
      <c r="U15" s="55"/>
      <c r="V15" s="181"/>
      <c r="W15" s="55"/>
      <c r="X15" s="56"/>
      <c r="Y15" s="186"/>
      <c r="Z15" s="187"/>
      <c r="AA15" s="55"/>
      <c r="AB15" s="181"/>
      <c r="AC15" s="55"/>
      <c r="AD15" s="56"/>
      <c r="AE15" s="186"/>
      <c r="AF15" s="187"/>
      <c r="AG15" s="55"/>
      <c r="AH15" s="181"/>
      <c r="AI15" s="55"/>
      <c r="AJ15" s="56"/>
      <c r="AK15" s="186"/>
      <c r="AL15" s="187"/>
      <c r="AM15" s="55"/>
      <c r="AN15" s="181"/>
      <c r="AO15" s="55"/>
      <c r="AP15" s="56"/>
      <c r="AQ15" s="186"/>
      <c r="AR15" s="187"/>
      <c r="AS15" s="55"/>
      <c r="AT15" s="181"/>
      <c r="AU15" s="55"/>
      <c r="AV15" s="56"/>
      <c r="AW15" s="186"/>
      <c r="AX15" s="187"/>
      <c r="AY15" s="55"/>
      <c r="AZ15" s="181"/>
      <c r="BA15" s="55"/>
      <c r="BB15" s="56"/>
      <c r="BC15" s="186"/>
      <c r="BD15" s="187"/>
      <c r="BE15" s="55"/>
      <c r="BF15" s="181"/>
      <c r="BG15" s="55"/>
      <c r="BH15" s="56"/>
      <c r="BI15" s="186"/>
      <c r="BJ15" s="187"/>
      <c r="BK15" s="55"/>
      <c r="BL15" s="181"/>
      <c r="BM15" s="55"/>
      <c r="BN15" s="56"/>
      <c r="BO15" s="186"/>
      <c r="BP15" s="187"/>
      <c r="BQ15" s="55"/>
      <c r="BR15" s="181"/>
      <c r="BS15" s="55"/>
      <c r="BT15" s="56"/>
      <c r="BU15" s="186"/>
      <c r="BV15" s="187"/>
      <c r="BW15" s="199">
        <f t="shared" si="5"/>
        <v>0</v>
      </c>
      <c r="BX15" s="8"/>
    </row>
    <row r="16" spans="1:76" ht="12" x14ac:dyDescent="0.2">
      <c r="A16" s="44">
        <v>45812</v>
      </c>
      <c r="B16" s="45">
        <v>0</v>
      </c>
      <c r="C16" s="45">
        <v>0</v>
      </c>
      <c r="D16" s="46">
        <f t="shared" si="6"/>
        <v>0</v>
      </c>
      <c r="E16" s="47">
        <f t="shared" si="7"/>
        <v>0</v>
      </c>
      <c r="F16" s="45">
        <v>0</v>
      </c>
      <c r="G16" s="46"/>
      <c r="H16" s="49" t="str">
        <f t="shared" si="0"/>
        <v>+</v>
      </c>
      <c r="I16" s="50">
        <f t="shared" si="1"/>
        <v>0</v>
      </c>
      <c r="J16" s="50">
        <f t="shared" si="2"/>
        <v>0</v>
      </c>
      <c r="K16" s="46" t="str">
        <f t="shared" si="3"/>
        <v>ok</v>
      </c>
      <c r="L16" s="51"/>
      <c r="M16" s="177"/>
      <c r="N16" s="52">
        <f t="shared" si="4"/>
        <v>0</v>
      </c>
      <c r="O16" s="55"/>
      <c r="P16" s="181"/>
      <c r="Q16" s="55"/>
      <c r="R16" s="56"/>
      <c r="S16" s="186"/>
      <c r="T16" s="187"/>
      <c r="U16" s="55"/>
      <c r="V16" s="181"/>
      <c r="W16" s="55"/>
      <c r="X16" s="56"/>
      <c r="Y16" s="186"/>
      <c r="Z16" s="187"/>
      <c r="AA16" s="55"/>
      <c r="AB16" s="181"/>
      <c r="AC16" s="55"/>
      <c r="AD16" s="56"/>
      <c r="AE16" s="186"/>
      <c r="AF16" s="187"/>
      <c r="AG16" s="55"/>
      <c r="AH16" s="181"/>
      <c r="AI16" s="55"/>
      <c r="AJ16" s="56"/>
      <c r="AK16" s="186"/>
      <c r="AL16" s="187"/>
      <c r="AM16" s="55"/>
      <c r="AN16" s="181"/>
      <c r="AO16" s="55"/>
      <c r="AP16" s="56"/>
      <c r="AQ16" s="186"/>
      <c r="AR16" s="187"/>
      <c r="AS16" s="55"/>
      <c r="AT16" s="181"/>
      <c r="AU16" s="55"/>
      <c r="AV16" s="56"/>
      <c r="AW16" s="186"/>
      <c r="AX16" s="187"/>
      <c r="AY16" s="55"/>
      <c r="AZ16" s="181"/>
      <c r="BA16" s="55"/>
      <c r="BB16" s="56"/>
      <c r="BC16" s="186"/>
      <c r="BD16" s="187"/>
      <c r="BE16" s="55"/>
      <c r="BF16" s="181"/>
      <c r="BG16" s="55"/>
      <c r="BH16" s="56"/>
      <c r="BI16" s="186"/>
      <c r="BJ16" s="187"/>
      <c r="BK16" s="55"/>
      <c r="BL16" s="181"/>
      <c r="BM16" s="55"/>
      <c r="BN16" s="56"/>
      <c r="BO16" s="186"/>
      <c r="BP16" s="187"/>
      <c r="BQ16" s="55"/>
      <c r="BR16" s="181"/>
      <c r="BS16" s="55"/>
      <c r="BT16" s="56"/>
      <c r="BU16" s="186"/>
      <c r="BV16" s="187"/>
      <c r="BW16" s="199">
        <f t="shared" si="5"/>
        <v>0</v>
      </c>
      <c r="BX16" s="8"/>
    </row>
    <row r="17" spans="1:76" ht="12" x14ac:dyDescent="0.2">
      <c r="A17" s="44">
        <v>45813</v>
      </c>
      <c r="B17" s="45">
        <v>0</v>
      </c>
      <c r="C17" s="45">
        <v>0</v>
      </c>
      <c r="D17" s="46">
        <f t="shared" si="6"/>
        <v>0</v>
      </c>
      <c r="E17" s="47">
        <f t="shared" si="7"/>
        <v>0</v>
      </c>
      <c r="F17" s="45">
        <v>0</v>
      </c>
      <c r="G17" s="46"/>
      <c r="H17" s="49" t="str">
        <f t="shared" si="0"/>
        <v>+</v>
      </c>
      <c r="I17" s="50">
        <f t="shared" si="1"/>
        <v>0</v>
      </c>
      <c r="J17" s="50">
        <f t="shared" si="2"/>
        <v>0</v>
      </c>
      <c r="K17" s="46" t="str">
        <f t="shared" si="3"/>
        <v>ok</v>
      </c>
      <c r="L17" s="51"/>
      <c r="M17" s="177"/>
      <c r="N17" s="52">
        <f t="shared" si="4"/>
        <v>0</v>
      </c>
      <c r="O17" s="55"/>
      <c r="P17" s="181"/>
      <c r="Q17" s="55"/>
      <c r="R17" s="56"/>
      <c r="S17" s="186"/>
      <c r="T17" s="187"/>
      <c r="U17" s="55"/>
      <c r="V17" s="181"/>
      <c r="W17" s="55"/>
      <c r="X17" s="56"/>
      <c r="Y17" s="186"/>
      <c r="Z17" s="187"/>
      <c r="AA17" s="55"/>
      <c r="AB17" s="181"/>
      <c r="AC17" s="55"/>
      <c r="AD17" s="56"/>
      <c r="AE17" s="186"/>
      <c r="AF17" s="187"/>
      <c r="AG17" s="55"/>
      <c r="AH17" s="181"/>
      <c r="AI17" s="55"/>
      <c r="AJ17" s="56"/>
      <c r="AK17" s="186"/>
      <c r="AL17" s="187"/>
      <c r="AM17" s="55"/>
      <c r="AN17" s="181"/>
      <c r="AO17" s="55"/>
      <c r="AP17" s="56"/>
      <c r="AQ17" s="186"/>
      <c r="AR17" s="187"/>
      <c r="AS17" s="55"/>
      <c r="AT17" s="181"/>
      <c r="AU17" s="55"/>
      <c r="AV17" s="56"/>
      <c r="AW17" s="186"/>
      <c r="AX17" s="187"/>
      <c r="AY17" s="55"/>
      <c r="AZ17" s="181"/>
      <c r="BA17" s="55"/>
      <c r="BB17" s="56"/>
      <c r="BC17" s="186"/>
      <c r="BD17" s="187"/>
      <c r="BE17" s="55"/>
      <c r="BF17" s="181"/>
      <c r="BG17" s="55"/>
      <c r="BH17" s="56"/>
      <c r="BI17" s="186"/>
      <c r="BJ17" s="187"/>
      <c r="BK17" s="55"/>
      <c r="BL17" s="181"/>
      <c r="BM17" s="55"/>
      <c r="BN17" s="56"/>
      <c r="BO17" s="186"/>
      <c r="BP17" s="187"/>
      <c r="BQ17" s="55"/>
      <c r="BR17" s="181"/>
      <c r="BS17" s="55"/>
      <c r="BT17" s="56"/>
      <c r="BU17" s="186"/>
      <c r="BV17" s="187"/>
      <c r="BW17" s="199">
        <f t="shared" si="5"/>
        <v>0</v>
      </c>
      <c r="BX17" s="8"/>
    </row>
    <row r="18" spans="1:76" ht="12" x14ac:dyDescent="0.2">
      <c r="A18" s="44">
        <v>45814</v>
      </c>
      <c r="B18" s="45">
        <v>0</v>
      </c>
      <c r="C18" s="45">
        <v>0</v>
      </c>
      <c r="D18" s="46">
        <f t="shared" si="6"/>
        <v>0</v>
      </c>
      <c r="E18" s="47">
        <f t="shared" si="7"/>
        <v>0</v>
      </c>
      <c r="F18" s="45">
        <v>0</v>
      </c>
      <c r="G18" s="48"/>
      <c r="H18" s="49" t="str">
        <f t="shared" si="0"/>
        <v>+</v>
      </c>
      <c r="I18" s="50">
        <f t="shared" si="1"/>
        <v>0</v>
      </c>
      <c r="J18" s="50">
        <f t="shared" si="2"/>
        <v>0</v>
      </c>
      <c r="K18" s="46" t="str">
        <f t="shared" si="3"/>
        <v>ok</v>
      </c>
      <c r="L18" s="51"/>
      <c r="M18" s="177"/>
      <c r="N18" s="52">
        <f t="shared" si="4"/>
        <v>0</v>
      </c>
      <c r="O18" s="55"/>
      <c r="P18" s="181"/>
      <c r="Q18" s="55"/>
      <c r="R18" s="56"/>
      <c r="S18" s="186"/>
      <c r="T18" s="187"/>
      <c r="U18" s="55"/>
      <c r="V18" s="181"/>
      <c r="W18" s="55"/>
      <c r="X18" s="56"/>
      <c r="Y18" s="186"/>
      <c r="Z18" s="187"/>
      <c r="AA18" s="55"/>
      <c r="AB18" s="181"/>
      <c r="AC18" s="55"/>
      <c r="AD18" s="56"/>
      <c r="AE18" s="186"/>
      <c r="AF18" s="187"/>
      <c r="AG18" s="55"/>
      <c r="AH18" s="181"/>
      <c r="AI18" s="55"/>
      <c r="AJ18" s="56"/>
      <c r="AK18" s="186"/>
      <c r="AL18" s="187"/>
      <c r="AM18" s="55"/>
      <c r="AN18" s="181"/>
      <c r="AO18" s="55"/>
      <c r="AP18" s="56"/>
      <c r="AQ18" s="186"/>
      <c r="AR18" s="187"/>
      <c r="AS18" s="55"/>
      <c r="AT18" s="181"/>
      <c r="AU18" s="55"/>
      <c r="AV18" s="56"/>
      <c r="AW18" s="186"/>
      <c r="AX18" s="187"/>
      <c r="AY18" s="55"/>
      <c r="AZ18" s="181"/>
      <c r="BA18" s="55"/>
      <c r="BB18" s="56"/>
      <c r="BC18" s="186"/>
      <c r="BD18" s="187"/>
      <c r="BE18" s="55"/>
      <c r="BF18" s="181"/>
      <c r="BG18" s="55"/>
      <c r="BH18" s="56"/>
      <c r="BI18" s="186"/>
      <c r="BJ18" s="187"/>
      <c r="BK18" s="55"/>
      <c r="BL18" s="181"/>
      <c r="BM18" s="55"/>
      <c r="BN18" s="56"/>
      <c r="BO18" s="186"/>
      <c r="BP18" s="187"/>
      <c r="BQ18" s="55"/>
      <c r="BR18" s="181"/>
      <c r="BS18" s="55"/>
      <c r="BT18" s="56"/>
      <c r="BU18" s="186"/>
      <c r="BV18" s="187"/>
      <c r="BW18" s="199">
        <f t="shared" si="5"/>
        <v>0</v>
      </c>
      <c r="BX18" s="8"/>
    </row>
    <row r="19" spans="1:76" ht="12" x14ac:dyDescent="0.2">
      <c r="A19" s="44">
        <v>45815</v>
      </c>
      <c r="B19" s="45">
        <v>0</v>
      </c>
      <c r="C19" s="45">
        <v>0</v>
      </c>
      <c r="D19" s="46">
        <f t="shared" si="6"/>
        <v>0</v>
      </c>
      <c r="E19" s="47">
        <f t="shared" si="7"/>
        <v>0</v>
      </c>
      <c r="F19" s="45">
        <v>0</v>
      </c>
      <c r="G19" s="46"/>
      <c r="H19" s="49" t="str">
        <f t="shared" si="0"/>
        <v>+</v>
      </c>
      <c r="I19" s="50">
        <f t="shared" si="1"/>
        <v>0</v>
      </c>
      <c r="J19" s="50">
        <f t="shared" si="2"/>
        <v>0</v>
      </c>
      <c r="K19" s="46" t="str">
        <f t="shared" si="3"/>
        <v>ok</v>
      </c>
      <c r="L19" s="51"/>
      <c r="M19" s="177"/>
      <c r="N19" s="52">
        <f t="shared" si="4"/>
        <v>0</v>
      </c>
      <c r="O19" s="55"/>
      <c r="P19" s="181"/>
      <c r="Q19" s="55"/>
      <c r="R19" s="56"/>
      <c r="S19" s="186"/>
      <c r="T19" s="187"/>
      <c r="U19" s="55"/>
      <c r="V19" s="181"/>
      <c r="W19" s="55"/>
      <c r="X19" s="56"/>
      <c r="Y19" s="186"/>
      <c r="Z19" s="187"/>
      <c r="AA19" s="55"/>
      <c r="AB19" s="181"/>
      <c r="AC19" s="55"/>
      <c r="AD19" s="56"/>
      <c r="AE19" s="186"/>
      <c r="AF19" s="187"/>
      <c r="AG19" s="55"/>
      <c r="AH19" s="181"/>
      <c r="AI19" s="55"/>
      <c r="AJ19" s="56"/>
      <c r="AK19" s="186"/>
      <c r="AL19" s="187"/>
      <c r="AM19" s="55"/>
      <c r="AN19" s="181"/>
      <c r="AO19" s="55"/>
      <c r="AP19" s="56"/>
      <c r="AQ19" s="186"/>
      <c r="AR19" s="187"/>
      <c r="AS19" s="55"/>
      <c r="AT19" s="181"/>
      <c r="AU19" s="55"/>
      <c r="AV19" s="56"/>
      <c r="AW19" s="186"/>
      <c r="AX19" s="187"/>
      <c r="AY19" s="55"/>
      <c r="AZ19" s="181"/>
      <c r="BA19" s="55"/>
      <c r="BB19" s="56"/>
      <c r="BC19" s="186"/>
      <c r="BD19" s="187"/>
      <c r="BE19" s="55"/>
      <c r="BF19" s="181"/>
      <c r="BG19" s="55"/>
      <c r="BH19" s="56"/>
      <c r="BI19" s="186"/>
      <c r="BJ19" s="187"/>
      <c r="BK19" s="55"/>
      <c r="BL19" s="181"/>
      <c r="BM19" s="55"/>
      <c r="BN19" s="56"/>
      <c r="BO19" s="186"/>
      <c r="BP19" s="187"/>
      <c r="BQ19" s="55"/>
      <c r="BR19" s="181"/>
      <c r="BS19" s="55"/>
      <c r="BT19" s="56"/>
      <c r="BU19" s="186"/>
      <c r="BV19" s="187"/>
      <c r="BW19" s="199">
        <f t="shared" si="5"/>
        <v>0</v>
      </c>
      <c r="BX19" s="8"/>
    </row>
    <row r="20" spans="1:76" ht="12" x14ac:dyDescent="0.2">
      <c r="A20" s="44">
        <v>45816</v>
      </c>
      <c r="B20" s="45">
        <v>0</v>
      </c>
      <c r="C20" s="45">
        <v>0</v>
      </c>
      <c r="D20" s="46">
        <f t="shared" si="6"/>
        <v>0</v>
      </c>
      <c r="E20" s="47">
        <f t="shared" si="7"/>
        <v>0</v>
      </c>
      <c r="F20" s="45">
        <v>0</v>
      </c>
      <c r="G20" s="46"/>
      <c r="H20" s="49" t="str">
        <f t="shared" si="0"/>
        <v>+</v>
      </c>
      <c r="I20" s="50">
        <f t="shared" si="1"/>
        <v>0</v>
      </c>
      <c r="J20" s="50">
        <f t="shared" si="2"/>
        <v>0</v>
      </c>
      <c r="K20" s="46" t="str">
        <f t="shared" si="3"/>
        <v>ok</v>
      </c>
      <c r="L20" s="51"/>
      <c r="M20" s="177"/>
      <c r="N20" s="52">
        <f t="shared" si="4"/>
        <v>0</v>
      </c>
      <c r="O20" s="55"/>
      <c r="P20" s="181"/>
      <c r="Q20" s="55"/>
      <c r="R20" s="56"/>
      <c r="S20" s="186"/>
      <c r="T20" s="187"/>
      <c r="U20" s="55"/>
      <c r="V20" s="181"/>
      <c r="W20" s="55"/>
      <c r="X20" s="56"/>
      <c r="Y20" s="186"/>
      <c r="Z20" s="187"/>
      <c r="AA20" s="55"/>
      <c r="AB20" s="181"/>
      <c r="AC20" s="55"/>
      <c r="AD20" s="56"/>
      <c r="AE20" s="186"/>
      <c r="AF20" s="187"/>
      <c r="AG20" s="55"/>
      <c r="AH20" s="181"/>
      <c r="AI20" s="55"/>
      <c r="AJ20" s="56"/>
      <c r="AK20" s="186"/>
      <c r="AL20" s="187"/>
      <c r="AM20" s="55"/>
      <c r="AN20" s="181"/>
      <c r="AO20" s="55"/>
      <c r="AP20" s="56"/>
      <c r="AQ20" s="186"/>
      <c r="AR20" s="187"/>
      <c r="AS20" s="55"/>
      <c r="AT20" s="181"/>
      <c r="AU20" s="55"/>
      <c r="AV20" s="56"/>
      <c r="AW20" s="186"/>
      <c r="AX20" s="187"/>
      <c r="AY20" s="55"/>
      <c r="AZ20" s="181"/>
      <c r="BA20" s="55"/>
      <c r="BB20" s="56"/>
      <c r="BC20" s="186"/>
      <c r="BD20" s="187"/>
      <c r="BE20" s="55"/>
      <c r="BF20" s="181"/>
      <c r="BG20" s="55"/>
      <c r="BH20" s="56"/>
      <c r="BI20" s="186"/>
      <c r="BJ20" s="187"/>
      <c r="BK20" s="55"/>
      <c r="BL20" s="181"/>
      <c r="BM20" s="55"/>
      <c r="BN20" s="56"/>
      <c r="BO20" s="186"/>
      <c r="BP20" s="187"/>
      <c r="BQ20" s="55"/>
      <c r="BR20" s="181"/>
      <c r="BS20" s="55"/>
      <c r="BT20" s="56"/>
      <c r="BU20" s="186"/>
      <c r="BV20" s="187"/>
      <c r="BW20" s="199">
        <f t="shared" si="5"/>
        <v>0</v>
      </c>
      <c r="BX20" s="8"/>
    </row>
    <row r="21" spans="1:76" ht="12" x14ac:dyDescent="0.2">
      <c r="A21" s="44">
        <v>45817</v>
      </c>
      <c r="B21" s="45">
        <v>0</v>
      </c>
      <c r="C21" s="45">
        <v>0</v>
      </c>
      <c r="D21" s="46">
        <f t="shared" si="6"/>
        <v>0</v>
      </c>
      <c r="E21" s="47">
        <f t="shared" si="7"/>
        <v>0</v>
      </c>
      <c r="F21" s="45">
        <v>0</v>
      </c>
      <c r="G21" s="46"/>
      <c r="H21" s="49" t="str">
        <f t="shared" si="0"/>
        <v>+</v>
      </c>
      <c r="I21" s="50">
        <f t="shared" si="1"/>
        <v>0</v>
      </c>
      <c r="J21" s="50">
        <f t="shared" si="2"/>
        <v>0</v>
      </c>
      <c r="K21" s="46" t="str">
        <f t="shared" si="3"/>
        <v>ok</v>
      </c>
      <c r="L21" s="51"/>
      <c r="M21" s="177"/>
      <c r="N21" s="52">
        <f t="shared" si="4"/>
        <v>0</v>
      </c>
      <c r="O21" s="55"/>
      <c r="P21" s="181"/>
      <c r="Q21" s="55"/>
      <c r="R21" s="56"/>
      <c r="S21" s="186"/>
      <c r="T21" s="187"/>
      <c r="U21" s="55"/>
      <c r="V21" s="181"/>
      <c r="W21" s="55"/>
      <c r="X21" s="56"/>
      <c r="Y21" s="186"/>
      <c r="Z21" s="187"/>
      <c r="AA21" s="55"/>
      <c r="AB21" s="181"/>
      <c r="AC21" s="55"/>
      <c r="AD21" s="56"/>
      <c r="AE21" s="186"/>
      <c r="AF21" s="187"/>
      <c r="AG21" s="55"/>
      <c r="AH21" s="181"/>
      <c r="AI21" s="55"/>
      <c r="AJ21" s="56"/>
      <c r="AK21" s="186"/>
      <c r="AL21" s="187"/>
      <c r="AM21" s="55"/>
      <c r="AN21" s="181"/>
      <c r="AO21" s="55"/>
      <c r="AP21" s="56"/>
      <c r="AQ21" s="186"/>
      <c r="AR21" s="187"/>
      <c r="AS21" s="55"/>
      <c r="AT21" s="181"/>
      <c r="AU21" s="55"/>
      <c r="AV21" s="56"/>
      <c r="AW21" s="186"/>
      <c r="AX21" s="187"/>
      <c r="AY21" s="55"/>
      <c r="AZ21" s="181"/>
      <c r="BA21" s="55"/>
      <c r="BB21" s="56"/>
      <c r="BC21" s="186"/>
      <c r="BD21" s="187"/>
      <c r="BE21" s="55"/>
      <c r="BF21" s="181"/>
      <c r="BG21" s="55"/>
      <c r="BH21" s="56"/>
      <c r="BI21" s="186"/>
      <c r="BJ21" s="187"/>
      <c r="BK21" s="55"/>
      <c r="BL21" s="181"/>
      <c r="BM21" s="55"/>
      <c r="BN21" s="56"/>
      <c r="BO21" s="186"/>
      <c r="BP21" s="187"/>
      <c r="BQ21" s="55"/>
      <c r="BR21" s="181"/>
      <c r="BS21" s="55"/>
      <c r="BT21" s="56"/>
      <c r="BU21" s="186"/>
      <c r="BV21" s="187"/>
      <c r="BW21" s="199">
        <f t="shared" si="5"/>
        <v>0</v>
      </c>
      <c r="BX21" s="8"/>
    </row>
    <row r="22" spans="1:76" ht="12" x14ac:dyDescent="0.2">
      <c r="A22" s="44">
        <v>45818</v>
      </c>
      <c r="B22" s="45">
        <v>0</v>
      </c>
      <c r="C22" s="45">
        <v>0</v>
      </c>
      <c r="D22" s="46">
        <f t="shared" si="6"/>
        <v>0</v>
      </c>
      <c r="E22" s="47">
        <f t="shared" si="7"/>
        <v>0</v>
      </c>
      <c r="F22" s="45">
        <v>0</v>
      </c>
      <c r="G22" s="46"/>
      <c r="H22" s="49" t="str">
        <f t="shared" si="0"/>
        <v>+</v>
      </c>
      <c r="I22" s="50">
        <f t="shared" si="1"/>
        <v>0</v>
      </c>
      <c r="J22" s="50">
        <f t="shared" si="2"/>
        <v>0</v>
      </c>
      <c r="K22" s="46" t="str">
        <f t="shared" si="3"/>
        <v>ok</v>
      </c>
      <c r="L22" s="51"/>
      <c r="M22" s="177"/>
      <c r="N22" s="52">
        <f t="shared" si="4"/>
        <v>0</v>
      </c>
      <c r="O22" s="55"/>
      <c r="P22" s="181"/>
      <c r="Q22" s="55"/>
      <c r="R22" s="56"/>
      <c r="S22" s="186"/>
      <c r="T22" s="187"/>
      <c r="U22" s="55"/>
      <c r="V22" s="181"/>
      <c r="W22" s="55"/>
      <c r="X22" s="56"/>
      <c r="Y22" s="186"/>
      <c r="Z22" s="187"/>
      <c r="AA22" s="55"/>
      <c r="AB22" s="181"/>
      <c r="AC22" s="55"/>
      <c r="AD22" s="56"/>
      <c r="AE22" s="186"/>
      <c r="AF22" s="187"/>
      <c r="AG22" s="55"/>
      <c r="AH22" s="181"/>
      <c r="AI22" s="55"/>
      <c r="AJ22" s="56"/>
      <c r="AK22" s="186"/>
      <c r="AL22" s="187"/>
      <c r="AM22" s="55"/>
      <c r="AN22" s="181"/>
      <c r="AO22" s="55"/>
      <c r="AP22" s="56"/>
      <c r="AQ22" s="186"/>
      <c r="AR22" s="187"/>
      <c r="AS22" s="55"/>
      <c r="AT22" s="181"/>
      <c r="AU22" s="55"/>
      <c r="AV22" s="56"/>
      <c r="AW22" s="186"/>
      <c r="AX22" s="187"/>
      <c r="AY22" s="55"/>
      <c r="AZ22" s="181"/>
      <c r="BA22" s="55"/>
      <c r="BB22" s="56"/>
      <c r="BC22" s="186"/>
      <c r="BD22" s="187"/>
      <c r="BE22" s="55"/>
      <c r="BF22" s="181"/>
      <c r="BG22" s="55"/>
      <c r="BH22" s="56"/>
      <c r="BI22" s="186"/>
      <c r="BJ22" s="187"/>
      <c r="BK22" s="55"/>
      <c r="BL22" s="181"/>
      <c r="BM22" s="55"/>
      <c r="BN22" s="56"/>
      <c r="BO22" s="186"/>
      <c r="BP22" s="187"/>
      <c r="BQ22" s="55"/>
      <c r="BR22" s="181"/>
      <c r="BS22" s="55"/>
      <c r="BT22" s="56"/>
      <c r="BU22" s="186"/>
      <c r="BV22" s="187"/>
      <c r="BW22" s="199">
        <f t="shared" si="5"/>
        <v>0</v>
      </c>
      <c r="BX22" s="8"/>
    </row>
    <row r="23" spans="1:76" ht="12" x14ac:dyDescent="0.2">
      <c r="A23" s="44">
        <v>45819</v>
      </c>
      <c r="B23" s="45">
        <v>0</v>
      </c>
      <c r="C23" s="45">
        <v>0</v>
      </c>
      <c r="D23" s="46">
        <f t="shared" si="6"/>
        <v>0</v>
      </c>
      <c r="E23" s="47">
        <f t="shared" si="7"/>
        <v>0</v>
      </c>
      <c r="F23" s="45">
        <v>0</v>
      </c>
      <c r="G23" s="46"/>
      <c r="H23" s="49" t="str">
        <f t="shared" si="0"/>
        <v>+</v>
      </c>
      <c r="I23" s="50">
        <f t="shared" si="1"/>
        <v>0</v>
      </c>
      <c r="J23" s="50">
        <f t="shared" si="2"/>
        <v>0</v>
      </c>
      <c r="K23" s="46" t="str">
        <f t="shared" si="3"/>
        <v>ok</v>
      </c>
      <c r="L23" s="51"/>
      <c r="M23" s="177"/>
      <c r="N23" s="52">
        <f t="shared" si="4"/>
        <v>0</v>
      </c>
      <c r="O23" s="55"/>
      <c r="P23" s="181"/>
      <c r="Q23" s="55"/>
      <c r="R23" s="56"/>
      <c r="S23" s="186"/>
      <c r="T23" s="187"/>
      <c r="U23" s="55"/>
      <c r="V23" s="181"/>
      <c r="W23" s="55"/>
      <c r="X23" s="56"/>
      <c r="Y23" s="186"/>
      <c r="Z23" s="187"/>
      <c r="AA23" s="55"/>
      <c r="AB23" s="181"/>
      <c r="AC23" s="55"/>
      <c r="AD23" s="56"/>
      <c r="AE23" s="186"/>
      <c r="AF23" s="187"/>
      <c r="AG23" s="55"/>
      <c r="AH23" s="181"/>
      <c r="AI23" s="55"/>
      <c r="AJ23" s="56"/>
      <c r="AK23" s="186"/>
      <c r="AL23" s="187"/>
      <c r="AM23" s="55"/>
      <c r="AN23" s="181"/>
      <c r="AO23" s="55"/>
      <c r="AP23" s="56"/>
      <c r="AQ23" s="186"/>
      <c r="AR23" s="187"/>
      <c r="AS23" s="55"/>
      <c r="AT23" s="181"/>
      <c r="AU23" s="55"/>
      <c r="AV23" s="56"/>
      <c r="AW23" s="186"/>
      <c r="AX23" s="187"/>
      <c r="AY23" s="55"/>
      <c r="AZ23" s="181"/>
      <c r="BA23" s="55"/>
      <c r="BB23" s="56"/>
      <c r="BC23" s="186"/>
      <c r="BD23" s="187"/>
      <c r="BE23" s="55"/>
      <c r="BF23" s="181"/>
      <c r="BG23" s="55"/>
      <c r="BH23" s="56"/>
      <c r="BI23" s="186"/>
      <c r="BJ23" s="187"/>
      <c r="BK23" s="55"/>
      <c r="BL23" s="181"/>
      <c r="BM23" s="55"/>
      <c r="BN23" s="56"/>
      <c r="BO23" s="186"/>
      <c r="BP23" s="187"/>
      <c r="BQ23" s="55"/>
      <c r="BR23" s="181"/>
      <c r="BS23" s="55"/>
      <c r="BT23" s="56"/>
      <c r="BU23" s="186"/>
      <c r="BV23" s="187"/>
      <c r="BW23" s="199">
        <f t="shared" si="5"/>
        <v>0</v>
      </c>
      <c r="BX23" s="8"/>
    </row>
    <row r="24" spans="1:76" ht="12" x14ac:dyDescent="0.2">
      <c r="A24" s="44">
        <v>45820</v>
      </c>
      <c r="B24" s="45">
        <v>0</v>
      </c>
      <c r="C24" s="45">
        <v>0</v>
      </c>
      <c r="D24" s="46">
        <f t="shared" si="6"/>
        <v>0</v>
      </c>
      <c r="E24" s="47">
        <f t="shared" si="7"/>
        <v>0</v>
      </c>
      <c r="F24" s="45">
        <v>0</v>
      </c>
      <c r="G24" s="46"/>
      <c r="H24" s="49" t="str">
        <f t="shared" si="0"/>
        <v>+</v>
      </c>
      <c r="I24" s="50">
        <f t="shared" si="1"/>
        <v>0</v>
      </c>
      <c r="J24" s="50">
        <f t="shared" si="2"/>
        <v>0</v>
      </c>
      <c r="K24" s="46" t="str">
        <f t="shared" si="3"/>
        <v>ok</v>
      </c>
      <c r="L24" s="51"/>
      <c r="M24" s="177"/>
      <c r="N24" s="52">
        <f t="shared" si="4"/>
        <v>0</v>
      </c>
      <c r="O24" s="55"/>
      <c r="P24" s="181"/>
      <c r="Q24" s="55"/>
      <c r="R24" s="56"/>
      <c r="S24" s="186"/>
      <c r="T24" s="187"/>
      <c r="U24" s="55"/>
      <c r="V24" s="181"/>
      <c r="W24" s="55"/>
      <c r="X24" s="56"/>
      <c r="Y24" s="186"/>
      <c r="Z24" s="187"/>
      <c r="AA24" s="55"/>
      <c r="AB24" s="181"/>
      <c r="AC24" s="55"/>
      <c r="AD24" s="56"/>
      <c r="AE24" s="186"/>
      <c r="AF24" s="187"/>
      <c r="AG24" s="55"/>
      <c r="AH24" s="181"/>
      <c r="AI24" s="55"/>
      <c r="AJ24" s="56"/>
      <c r="AK24" s="186"/>
      <c r="AL24" s="187"/>
      <c r="AM24" s="55"/>
      <c r="AN24" s="181"/>
      <c r="AO24" s="55"/>
      <c r="AP24" s="56"/>
      <c r="AQ24" s="186"/>
      <c r="AR24" s="187"/>
      <c r="AS24" s="55"/>
      <c r="AT24" s="181"/>
      <c r="AU24" s="55"/>
      <c r="AV24" s="56"/>
      <c r="AW24" s="186"/>
      <c r="AX24" s="187"/>
      <c r="AY24" s="55"/>
      <c r="AZ24" s="181"/>
      <c r="BA24" s="55"/>
      <c r="BB24" s="56"/>
      <c r="BC24" s="186"/>
      <c r="BD24" s="187"/>
      <c r="BE24" s="55"/>
      <c r="BF24" s="181"/>
      <c r="BG24" s="55"/>
      <c r="BH24" s="56"/>
      <c r="BI24" s="186"/>
      <c r="BJ24" s="187"/>
      <c r="BK24" s="55"/>
      <c r="BL24" s="181"/>
      <c r="BM24" s="55"/>
      <c r="BN24" s="56"/>
      <c r="BO24" s="186"/>
      <c r="BP24" s="187"/>
      <c r="BQ24" s="55"/>
      <c r="BR24" s="181"/>
      <c r="BS24" s="55"/>
      <c r="BT24" s="56"/>
      <c r="BU24" s="186"/>
      <c r="BV24" s="187"/>
      <c r="BW24" s="199">
        <f t="shared" si="5"/>
        <v>0</v>
      </c>
      <c r="BX24" s="8"/>
    </row>
    <row r="25" spans="1:76" ht="12" x14ac:dyDescent="0.2">
      <c r="A25" s="44">
        <v>45821</v>
      </c>
      <c r="B25" s="45">
        <v>0</v>
      </c>
      <c r="C25" s="45">
        <v>0</v>
      </c>
      <c r="D25" s="46">
        <f t="shared" si="6"/>
        <v>0</v>
      </c>
      <c r="E25" s="47">
        <f t="shared" si="7"/>
        <v>0</v>
      </c>
      <c r="F25" s="45">
        <v>0</v>
      </c>
      <c r="G25" s="46"/>
      <c r="H25" s="49" t="str">
        <f t="shared" si="0"/>
        <v>+</v>
      </c>
      <c r="I25" s="50">
        <f t="shared" si="1"/>
        <v>0</v>
      </c>
      <c r="J25" s="50">
        <f t="shared" si="2"/>
        <v>0</v>
      </c>
      <c r="K25" s="46" t="str">
        <f t="shared" si="3"/>
        <v>ok</v>
      </c>
      <c r="L25" s="51"/>
      <c r="M25" s="177"/>
      <c r="N25" s="52">
        <f t="shared" si="4"/>
        <v>0</v>
      </c>
      <c r="O25" s="55"/>
      <c r="P25" s="181"/>
      <c r="Q25" s="55"/>
      <c r="R25" s="56"/>
      <c r="S25" s="186"/>
      <c r="T25" s="187"/>
      <c r="U25" s="55"/>
      <c r="V25" s="181"/>
      <c r="W25" s="55"/>
      <c r="X25" s="56"/>
      <c r="Y25" s="186"/>
      <c r="Z25" s="187"/>
      <c r="AA25" s="55"/>
      <c r="AB25" s="181"/>
      <c r="AC25" s="55"/>
      <c r="AD25" s="56"/>
      <c r="AE25" s="186"/>
      <c r="AF25" s="187"/>
      <c r="AG25" s="55"/>
      <c r="AH25" s="181"/>
      <c r="AI25" s="55"/>
      <c r="AJ25" s="56"/>
      <c r="AK25" s="186"/>
      <c r="AL25" s="187"/>
      <c r="AM25" s="55"/>
      <c r="AN25" s="181"/>
      <c r="AO25" s="55"/>
      <c r="AP25" s="56"/>
      <c r="AQ25" s="186"/>
      <c r="AR25" s="187"/>
      <c r="AS25" s="55"/>
      <c r="AT25" s="181"/>
      <c r="AU25" s="55"/>
      <c r="AV25" s="56"/>
      <c r="AW25" s="186"/>
      <c r="AX25" s="187"/>
      <c r="AY25" s="55"/>
      <c r="AZ25" s="181"/>
      <c r="BA25" s="55"/>
      <c r="BB25" s="56"/>
      <c r="BC25" s="186"/>
      <c r="BD25" s="187"/>
      <c r="BE25" s="55"/>
      <c r="BF25" s="181"/>
      <c r="BG25" s="55"/>
      <c r="BH25" s="56"/>
      <c r="BI25" s="186"/>
      <c r="BJ25" s="187"/>
      <c r="BK25" s="55"/>
      <c r="BL25" s="181"/>
      <c r="BM25" s="55"/>
      <c r="BN25" s="56"/>
      <c r="BO25" s="186"/>
      <c r="BP25" s="187"/>
      <c r="BQ25" s="55"/>
      <c r="BR25" s="181"/>
      <c r="BS25" s="55"/>
      <c r="BT25" s="56"/>
      <c r="BU25" s="186"/>
      <c r="BV25" s="187"/>
      <c r="BW25" s="199">
        <f t="shared" si="5"/>
        <v>0</v>
      </c>
      <c r="BX25" s="8"/>
    </row>
    <row r="26" spans="1:76" ht="12" x14ac:dyDescent="0.2">
      <c r="A26" s="44">
        <v>45822</v>
      </c>
      <c r="B26" s="45">
        <v>0</v>
      </c>
      <c r="C26" s="45">
        <v>0</v>
      </c>
      <c r="D26" s="46">
        <f t="shared" si="6"/>
        <v>0</v>
      </c>
      <c r="E26" s="47">
        <f t="shared" si="7"/>
        <v>0</v>
      </c>
      <c r="F26" s="45">
        <v>0</v>
      </c>
      <c r="G26" s="46"/>
      <c r="H26" s="49" t="str">
        <f t="shared" si="0"/>
        <v>+</v>
      </c>
      <c r="I26" s="50">
        <f t="shared" si="1"/>
        <v>0</v>
      </c>
      <c r="J26" s="50">
        <f t="shared" si="2"/>
        <v>0</v>
      </c>
      <c r="K26" s="46" t="str">
        <f t="shared" si="3"/>
        <v>ok</v>
      </c>
      <c r="L26" s="51"/>
      <c r="M26" s="177"/>
      <c r="N26" s="52">
        <f t="shared" si="4"/>
        <v>0</v>
      </c>
      <c r="O26" s="55"/>
      <c r="P26" s="181"/>
      <c r="Q26" s="55"/>
      <c r="R26" s="56"/>
      <c r="S26" s="186"/>
      <c r="T26" s="187"/>
      <c r="U26" s="55"/>
      <c r="V26" s="181"/>
      <c r="W26" s="55"/>
      <c r="X26" s="56"/>
      <c r="Y26" s="186"/>
      <c r="Z26" s="187"/>
      <c r="AA26" s="55"/>
      <c r="AB26" s="181"/>
      <c r="AC26" s="55"/>
      <c r="AD26" s="56"/>
      <c r="AE26" s="186"/>
      <c r="AF26" s="187"/>
      <c r="AG26" s="55"/>
      <c r="AH26" s="181"/>
      <c r="AI26" s="55"/>
      <c r="AJ26" s="56"/>
      <c r="AK26" s="186"/>
      <c r="AL26" s="187"/>
      <c r="AM26" s="55"/>
      <c r="AN26" s="181"/>
      <c r="AO26" s="55"/>
      <c r="AP26" s="56"/>
      <c r="AQ26" s="186"/>
      <c r="AR26" s="187"/>
      <c r="AS26" s="55"/>
      <c r="AT26" s="181"/>
      <c r="AU26" s="55"/>
      <c r="AV26" s="56"/>
      <c r="AW26" s="186"/>
      <c r="AX26" s="187"/>
      <c r="AY26" s="55"/>
      <c r="AZ26" s="181"/>
      <c r="BA26" s="55"/>
      <c r="BB26" s="56"/>
      <c r="BC26" s="186"/>
      <c r="BD26" s="187"/>
      <c r="BE26" s="55"/>
      <c r="BF26" s="181"/>
      <c r="BG26" s="55"/>
      <c r="BH26" s="56"/>
      <c r="BI26" s="186"/>
      <c r="BJ26" s="187"/>
      <c r="BK26" s="55"/>
      <c r="BL26" s="181"/>
      <c r="BM26" s="55"/>
      <c r="BN26" s="56"/>
      <c r="BO26" s="186"/>
      <c r="BP26" s="187"/>
      <c r="BQ26" s="55"/>
      <c r="BR26" s="181"/>
      <c r="BS26" s="55"/>
      <c r="BT26" s="56"/>
      <c r="BU26" s="186"/>
      <c r="BV26" s="187"/>
      <c r="BW26" s="199">
        <f t="shared" si="5"/>
        <v>0</v>
      </c>
      <c r="BX26" s="8"/>
    </row>
    <row r="27" spans="1:76" ht="12" x14ac:dyDescent="0.2">
      <c r="A27" s="44">
        <v>45823</v>
      </c>
      <c r="B27" s="45">
        <v>0</v>
      </c>
      <c r="C27" s="45">
        <v>0</v>
      </c>
      <c r="D27" s="46">
        <f t="shared" si="6"/>
        <v>0</v>
      </c>
      <c r="E27" s="47">
        <f t="shared" si="7"/>
        <v>0</v>
      </c>
      <c r="F27" s="45">
        <v>0</v>
      </c>
      <c r="G27" s="46"/>
      <c r="H27" s="49" t="str">
        <f t="shared" si="0"/>
        <v>+</v>
      </c>
      <c r="I27" s="50">
        <f t="shared" si="1"/>
        <v>0</v>
      </c>
      <c r="J27" s="50">
        <f t="shared" si="2"/>
        <v>0</v>
      </c>
      <c r="K27" s="46" t="str">
        <f t="shared" si="3"/>
        <v>ok</v>
      </c>
      <c r="L27" s="51"/>
      <c r="M27" s="177"/>
      <c r="N27" s="52">
        <f t="shared" si="4"/>
        <v>0</v>
      </c>
      <c r="O27" s="55"/>
      <c r="P27" s="181"/>
      <c r="Q27" s="55"/>
      <c r="R27" s="56"/>
      <c r="S27" s="186"/>
      <c r="T27" s="187"/>
      <c r="U27" s="55"/>
      <c r="V27" s="181"/>
      <c r="W27" s="55"/>
      <c r="X27" s="56"/>
      <c r="Y27" s="186"/>
      <c r="Z27" s="187"/>
      <c r="AA27" s="55"/>
      <c r="AB27" s="181"/>
      <c r="AC27" s="55"/>
      <c r="AD27" s="56"/>
      <c r="AE27" s="186"/>
      <c r="AF27" s="187"/>
      <c r="AG27" s="55"/>
      <c r="AH27" s="181"/>
      <c r="AI27" s="55"/>
      <c r="AJ27" s="56"/>
      <c r="AK27" s="186"/>
      <c r="AL27" s="187"/>
      <c r="AM27" s="55"/>
      <c r="AN27" s="181"/>
      <c r="AO27" s="55"/>
      <c r="AP27" s="56"/>
      <c r="AQ27" s="186"/>
      <c r="AR27" s="187"/>
      <c r="AS27" s="55"/>
      <c r="AT27" s="181"/>
      <c r="AU27" s="55"/>
      <c r="AV27" s="56"/>
      <c r="AW27" s="186"/>
      <c r="AX27" s="187"/>
      <c r="AY27" s="55"/>
      <c r="AZ27" s="181"/>
      <c r="BA27" s="55"/>
      <c r="BB27" s="56"/>
      <c r="BC27" s="186"/>
      <c r="BD27" s="187"/>
      <c r="BE27" s="55"/>
      <c r="BF27" s="181"/>
      <c r="BG27" s="55"/>
      <c r="BH27" s="56"/>
      <c r="BI27" s="186"/>
      <c r="BJ27" s="187"/>
      <c r="BK27" s="55"/>
      <c r="BL27" s="181"/>
      <c r="BM27" s="55"/>
      <c r="BN27" s="56"/>
      <c r="BO27" s="186"/>
      <c r="BP27" s="187"/>
      <c r="BQ27" s="55"/>
      <c r="BR27" s="181"/>
      <c r="BS27" s="55"/>
      <c r="BT27" s="56"/>
      <c r="BU27" s="186"/>
      <c r="BV27" s="187"/>
      <c r="BW27" s="199">
        <f t="shared" si="5"/>
        <v>0</v>
      </c>
      <c r="BX27" s="8"/>
    </row>
    <row r="28" spans="1:76" ht="12" x14ac:dyDescent="0.2">
      <c r="A28" s="44">
        <v>45824</v>
      </c>
      <c r="B28" s="45">
        <v>0</v>
      </c>
      <c r="C28" s="45">
        <v>0</v>
      </c>
      <c r="D28" s="46">
        <f t="shared" si="6"/>
        <v>0</v>
      </c>
      <c r="E28" s="47">
        <f t="shared" si="7"/>
        <v>0</v>
      </c>
      <c r="F28" s="45">
        <v>0</v>
      </c>
      <c r="G28" s="46"/>
      <c r="H28" s="49" t="str">
        <f t="shared" si="0"/>
        <v>+</v>
      </c>
      <c r="I28" s="50">
        <f t="shared" si="1"/>
        <v>0</v>
      </c>
      <c r="J28" s="50">
        <f t="shared" si="2"/>
        <v>0</v>
      </c>
      <c r="K28" s="46" t="str">
        <f t="shared" si="3"/>
        <v>ok</v>
      </c>
      <c r="L28" s="51"/>
      <c r="M28" s="177"/>
      <c r="N28" s="52">
        <f t="shared" si="4"/>
        <v>0</v>
      </c>
      <c r="O28" s="55"/>
      <c r="P28" s="181"/>
      <c r="Q28" s="55"/>
      <c r="R28" s="56"/>
      <c r="S28" s="186"/>
      <c r="T28" s="187"/>
      <c r="U28" s="55"/>
      <c r="V28" s="181"/>
      <c r="W28" s="55"/>
      <c r="X28" s="56"/>
      <c r="Y28" s="186"/>
      <c r="Z28" s="187"/>
      <c r="AA28" s="55"/>
      <c r="AB28" s="181"/>
      <c r="AC28" s="55"/>
      <c r="AD28" s="56"/>
      <c r="AE28" s="186"/>
      <c r="AF28" s="187"/>
      <c r="AG28" s="55"/>
      <c r="AH28" s="181"/>
      <c r="AI28" s="55"/>
      <c r="AJ28" s="56"/>
      <c r="AK28" s="186"/>
      <c r="AL28" s="187"/>
      <c r="AM28" s="55"/>
      <c r="AN28" s="181"/>
      <c r="AO28" s="55"/>
      <c r="AP28" s="56"/>
      <c r="AQ28" s="186"/>
      <c r="AR28" s="187"/>
      <c r="AS28" s="55"/>
      <c r="AT28" s="181"/>
      <c r="AU28" s="55"/>
      <c r="AV28" s="56"/>
      <c r="AW28" s="186"/>
      <c r="AX28" s="187"/>
      <c r="AY28" s="55"/>
      <c r="AZ28" s="181"/>
      <c r="BA28" s="55"/>
      <c r="BB28" s="56"/>
      <c r="BC28" s="186"/>
      <c r="BD28" s="187"/>
      <c r="BE28" s="55"/>
      <c r="BF28" s="181"/>
      <c r="BG28" s="55"/>
      <c r="BH28" s="56"/>
      <c r="BI28" s="186"/>
      <c r="BJ28" s="187"/>
      <c r="BK28" s="55"/>
      <c r="BL28" s="181"/>
      <c r="BM28" s="55"/>
      <c r="BN28" s="56"/>
      <c r="BO28" s="186"/>
      <c r="BP28" s="187"/>
      <c r="BQ28" s="55"/>
      <c r="BR28" s="181"/>
      <c r="BS28" s="55"/>
      <c r="BT28" s="56"/>
      <c r="BU28" s="186"/>
      <c r="BV28" s="187"/>
      <c r="BW28" s="199">
        <f t="shared" si="5"/>
        <v>0</v>
      </c>
      <c r="BX28" s="8"/>
    </row>
    <row r="29" spans="1:76" ht="12" x14ac:dyDescent="0.2">
      <c r="A29" s="44">
        <v>45825</v>
      </c>
      <c r="B29" s="45">
        <v>0</v>
      </c>
      <c r="C29" s="45">
        <v>0</v>
      </c>
      <c r="D29" s="46">
        <f t="shared" si="6"/>
        <v>0</v>
      </c>
      <c r="E29" s="47">
        <f t="shared" si="7"/>
        <v>0</v>
      </c>
      <c r="F29" s="45">
        <v>0</v>
      </c>
      <c r="G29" s="46"/>
      <c r="H29" s="49" t="str">
        <f t="shared" si="0"/>
        <v>+</v>
      </c>
      <c r="I29" s="50">
        <f t="shared" si="1"/>
        <v>0</v>
      </c>
      <c r="J29" s="50">
        <f t="shared" si="2"/>
        <v>0</v>
      </c>
      <c r="K29" s="46" t="str">
        <f t="shared" si="3"/>
        <v>ok</v>
      </c>
      <c r="L29" s="51"/>
      <c r="M29" s="177"/>
      <c r="N29" s="52">
        <f t="shared" si="4"/>
        <v>0</v>
      </c>
      <c r="O29" s="55"/>
      <c r="P29" s="181"/>
      <c r="Q29" s="55"/>
      <c r="R29" s="56"/>
      <c r="S29" s="186"/>
      <c r="T29" s="187"/>
      <c r="U29" s="55"/>
      <c r="V29" s="181"/>
      <c r="W29" s="55"/>
      <c r="X29" s="56"/>
      <c r="Y29" s="186"/>
      <c r="Z29" s="187"/>
      <c r="AA29" s="55"/>
      <c r="AB29" s="181"/>
      <c r="AC29" s="55"/>
      <c r="AD29" s="56"/>
      <c r="AE29" s="186"/>
      <c r="AF29" s="187"/>
      <c r="AG29" s="55"/>
      <c r="AH29" s="181"/>
      <c r="AI29" s="55"/>
      <c r="AJ29" s="56"/>
      <c r="AK29" s="186"/>
      <c r="AL29" s="187"/>
      <c r="AM29" s="55"/>
      <c r="AN29" s="181"/>
      <c r="AO29" s="55"/>
      <c r="AP29" s="56"/>
      <c r="AQ29" s="186"/>
      <c r="AR29" s="187"/>
      <c r="AS29" s="55"/>
      <c r="AT29" s="181"/>
      <c r="AU29" s="55"/>
      <c r="AV29" s="56"/>
      <c r="AW29" s="186"/>
      <c r="AX29" s="187"/>
      <c r="AY29" s="55"/>
      <c r="AZ29" s="181"/>
      <c r="BA29" s="55"/>
      <c r="BB29" s="56"/>
      <c r="BC29" s="186"/>
      <c r="BD29" s="187"/>
      <c r="BE29" s="55"/>
      <c r="BF29" s="181"/>
      <c r="BG29" s="55"/>
      <c r="BH29" s="56"/>
      <c r="BI29" s="186"/>
      <c r="BJ29" s="187"/>
      <c r="BK29" s="55"/>
      <c r="BL29" s="181"/>
      <c r="BM29" s="55"/>
      <c r="BN29" s="56"/>
      <c r="BO29" s="186"/>
      <c r="BP29" s="187"/>
      <c r="BQ29" s="55"/>
      <c r="BR29" s="181"/>
      <c r="BS29" s="55"/>
      <c r="BT29" s="56"/>
      <c r="BU29" s="186"/>
      <c r="BV29" s="187"/>
      <c r="BW29" s="199">
        <f t="shared" si="5"/>
        <v>0</v>
      </c>
      <c r="BX29" s="8"/>
    </row>
    <row r="30" spans="1:76" ht="12" x14ac:dyDescent="0.2">
      <c r="A30" s="44">
        <v>45826</v>
      </c>
      <c r="B30" s="45">
        <v>0</v>
      </c>
      <c r="C30" s="45">
        <v>0</v>
      </c>
      <c r="D30" s="46">
        <f t="shared" si="6"/>
        <v>0</v>
      </c>
      <c r="E30" s="47">
        <f t="shared" si="7"/>
        <v>0</v>
      </c>
      <c r="F30" s="45">
        <v>0</v>
      </c>
      <c r="G30" s="46"/>
      <c r="H30" s="49" t="str">
        <f t="shared" si="0"/>
        <v>+</v>
      </c>
      <c r="I30" s="50">
        <f t="shared" si="1"/>
        <v>0</v>
      </c>
      <c r="J30" s="50">
        <f t="shared" si="2"/>
        <v>0</v>
      </c>
      <c r="K30" s="46" t="str">
        <f t="shared" si="3"/>
        <v>ok</v>
      </c>
      <c r="L30" s="51"/>
      <c r="M30" s="177"/>
      <c r="N30" s="52">
        <f t="shared" si="4"/>
        <v>0</v>
      </c>
      <c r="O30" s="55"/>
      <c r="P30" s="181"/>
      <c r="Q30" s="55"/>
      <c r="R30" s="56"/>
      <c r="S30" s="186"/>
      <c r="T30" s="187"/>
      <c r="U30" s="55"/>
      <c r="V30" s="181"/>
      <c r="W30" s="55"/>
      <c r="X30" s="56"/>
      <c r="Y30" s="186"/>
      <c r="Z30" s="187"/>
      <c r="AA30" s="55"/>
      <c r="AB30" s="181"/>
      <c r="AC30" s="55"/>
      <c r="AD30" s="56"/>
      <c r="AE30" s="186"/>
      <c r="AF30" s="187"/>
      <c r="AG30" s="55"/>
      <c r="AH30" s="181"/>
      <c r="AI30" s="55"/>
      <c r="AJ30" s="56"/>
      <c r="AK30" s="186"/>
      <c r="AL30" s="187"/>
      <c r="AM30" s="55"/>
      <c r="AN30" s="181"/>
      <c r="AO30" s="55"/>
      <c r="AP30" s="56"/>
      <c r="AQ30" s="186"/>
      <c r="AR30" s="187"/>
      <c r="AS30" s="55"/>
      <c r="AT30" s="181"/>
      <c r="AU30" s="55"/>
      <c r="AV30" s="56"/>
      <c r="AW30" s="186"/>
      <c r="AX30" s="187"/>
      <c r="AY30" s="55"/>
      <c r="AZ30" s="181"/>
      <c r="BA30" s="55"/>
      <c r="BB30" s="56"/>
      <c r="BC30" s="186"/>
      <c r="BD30" s="187"/>
      <c r="BE30" s="55"/>
      <c r="BF30" s="181"/>
      <c r="BG30" s="55"/>
      <c r="BH30" s="56"/>
      <c r="BI30" s="186"/>
      <c r="BJ30" s="187"/>
      <c r="BK30" s="55"/>
      <c r="BL30" s="181"/>
      <c r="BM30" s="55"/>
      <c r="BN30" s="56"/>
      <c r="BO30" s="186"/>
      <c r="BP30" s="187"/>
      <c r="BQ30" s="55"/>
      <c r="BR30" s="181"/>
      <c r="BS30" s="55"/>
      <c r="BT30" s="56"/>
      <c r="BU30" s="186"/>
      <c r="BV30" s="187"/>
      <c r="BW30" s="199">
        <f t="shared" si="5"/>
        <v>0</v>
      </c>
      <c r="BX30" s="8"/>
    </row>
    <row r="31" spans="1:76" ht="12" x14ac:dyDescent="0.2">
      <c r="A31" s="44">
        <v>45827</v>
      </c>
      <c r="B31" s="45">
        <v>0</v>
      </c>
      <c r="C31" s="45">
        <v>0</v>
      </c>
      <c r="D31" s="46">
        <f t="shared" si="6"/>
        <v>0</v>
      </c>
      <c r="E31" s="47">
        <f t="shared" si="7"/>
        <v>0</v>
      </c>
      <c r="F31" s="45">
        <v>0</v>
      </c>
      <c r="G31" s="46"/>
      <c r="H31" s="49" t="str">
        <f t="shared" si="0"/>
        <v>+</v>
      </c>
      <c r="I31" s="50">
        <f t="shared" si="1"/>
        <v>0</v>
      </c>
      <c r="J31" s="50">
        <f t="shared" si="2"/>
        <v>0</v>
      </c>
      <c r="K31" s="46" t="str">
        <f t="shared" si="3"/>
        <v>ok</v>
      </c>
      <c r="L31" s="51"/>
      <c r="M31" s="177"/>
      <c r="N31" s="52">
        <f t="shared" si="4"/>
        <v>0</v>
      </c>
      <c r="O31" s="55"/>
      <c r="P31" s="181"/>
      <c r="Q31" s="55"/>
      <c r="R31" s="56"/>
      <c r="S31" s="186"/>
      <c r="T31" s="187"/>
      <c r="U31" s="55"/>
      <c r="V31" s="181"/>
      <c r="W31" s="55"/>
      <c r="X31" s="56"/>
      <c r="Y31" s="186"/>
      <c r="Z31" s="187"/>
      <c r="AA31" s="55"/>
      <c r="AB31" s="181"/>
      <c r="AC31" s="55"/>
      <c r="AD31" s="56"/>
      <c r="AE31" s="186"/>
      <c r="AF31" s="187"/>
      <c r="AG31" s="55"/>
      <c r="AH31" s="181"/>
      <c r="AI31" s="55"/>
      <c r="AJ31" s="56"/>
      <c r="AK31" s="186"/>
      <c r="AL31" s="187"/>
      <c r="AM31" s="55"/>
      <c r="AN31" s="181"/>
      <c r="AO31" s="55"/>
      <c r="AP31" s="56"/>
      <c r="AQ31" s="186"/>
      <c r="AR31" s="187"/>
      <c r="AS31" s="55"/>
      <c r="AT31" s="181"/>
      <c r="AU31" s="55"/>
      <c r="AV31" s="56"/>
      <c r="AW31" s="186"/>
      <c r="AX31" s="187"/>
      <c r="AY31" s="55"/>
      <c r="AZ31" s="181"/>
      <c r="BA31" s="55"/>
      <c r="BB31" s="56"/>
      <c r="BC31" s="186"/>
      <c r="BD31" s="187"/>
      <c r="BE31" s="55"/>
      <c r="BF31" s="181"/>
      <c r="BG31" s="55"/>
      <c r="BH31" s="56"/>
      <c r="BI31" s="186"/>
      <c r="BJ31" s="187"/>
      <c r="BK31" s="55"/>
      <c r="BL31" s="181"/>
      <c r="BM31" s="55"/>
      <c r="BN31" s="56"/>
      <c r="BO31" s="186"/>
      <c r="BP31" s="187"/>
      <c r="BQ31" s="55"/>
      <c r="BR31" s="181"/>
      <c r="BS31" s="55"/>
      <c r="BT31" s="56"/>
      <c r="BU31" s="186"/>
      <c r="BV31" s="187"/>
      <c r="BW31" s="199">
        <f t="shared" si="5"/>
        <v>0</v>
      </c>
      <c r="BX31" s="8"/>
    </row>
    <row r="32" spans="1:76" ht="12" x14ac:dyDescent="0.2">
      <c r="A32" s="44">
        <v>45828</v>
      </c>
      <c r="B32" s="45">
        <v>0</v>
      </c>
      <c r="C32" s="45">
        <v>0</v>
      </c>
      <c r="D32" s="46">
        <f t="shared" si="6"/>
        <v>0</v>
      </c>
      <c r="E32" s="47">
        <f t="shared" si="7"/>
        <v>0</v>
      </c>
      <c r="F32" s="45">
        <v>0</v>
      </c>
      <c r="G32" s="46"/>
      <c r="H32" s="49" t="str">
        <f t="shared" si="0"/>
        <v>+</v>
      </c>
      <c r="I32" s="50">
        <f t="shared" si="1"/>
        <v>0</v>
      </c>
      <c r="J32" s="50">
        <f t="shared" si="2"/>
        <v>0</v>
      </c>
      <c r="K32" s="46" t="str">
        <f t="shared" si="3"/>
        <v>ok</v>
      </c>
      <c r="L32" s="51"/>
      <c r="M32" s="177"/>
      <c r="N32" s="52">
        <f t="shared" si="4"/>
        <v>0</v>
      </c>
      <c r="O32" s="55"/>
      <c r="P32" s="181"/>
      <c r="Q32" s="55"/>
      <c r="R32" s="56"/>
      <c r="S32" s="186"/>
      <c r="T32" s="187"/>
      <c r="U32" s="55"/>
      <c r="V32" s="181"/>
      <c r="W32" s="55"/>
      <c r="X32" s="56"/>
      <c r="Y32" s="186"/>
      <c r="Z32" s="187"/>
      <c r="AA32" s="55"/>
      <c r="AB32" s="181"/>
      <c r="AC32" s="55"/>
      <c r="AD32" s="56"/>
      <c r="AE32" s="186"/>
      <c r="AF32" s="187"/>
      <c r="AG32" s="55"/>
      <c r="AH32" s="181"/>
      <c r="AI32" s="55"/>
      <c r="AJ32" s="56"/>
      <c r="AK32" s="186"/>
      <c r="AL32" s="187"/>
      <c r="AM32" s="55"/>
      <c r="AN32" s="181"/>
      <c r="AO32" s="55"/>
      <c r="AP32" s="56"/>
      <c r="AQ32" s="186"/>
      <c r="AR32" s="187"/>
      <c r="AS32" s="55"/>
      <c r="AT32" s="181"/>
      <c r="AU32" s="55"/>
      <c r="AV32" s="56"/>
      <c r="AW32" s="186"/>
      <c r="AX32" s="187"/>
      <c r="AY32" s="55"/>
      <c r="AZ32" s="181"/>
      <c r="BA32" s="55"/>
      <c r="BB32" s="56"/>
      <c r="BC32" s="186"/>
      <c r="BD32" s="187"/>
      <c r="BE32" s="55"/>
      <c r="BF32" s="181"/>
      <c r="BG32" s="55"/>
      <c r="BH32" s="56"/>
      <c r="BI32" s="186"/>
      <c r="BJ32" s="187"/>
      <c r="BK32" s="55"/>
      <c r="BL32" s="181"/>
      <c r="BM32" s="55"/>
      <c r="BN32" s="56"/>
      <c r="BO32" s="186"/>
      <c r="BP32" s="187"/>
      <c r="BQ32" s="55"/>
      <c r="BR32" s="181"/>
      <c r="BS32" s="55"/>
      <c r="BT32" s="56"/>
      <c r="BU32" s="186"/>
      <c r="BV32" s="187"/>
      <c r="BW32" s="199">
        <f t="shared" si="5"/>
        <v>0</v>
      </c>
      <c r="BX32" s="8"/>
    </row>
    <row r="33" spans="1:76" ht="12" x14ac:dyDescent="0.2">
      <c r="A33" s="44">
        <v>45829</v>
      </c>
      <c r="B33" s="45">
        <v>0</v>
      </c>
      <c r="C33" s="45">
        <v>0</v>
      </c>
      <c r="D33" s="46">
        <f t="shared" si="6"/>
        <v>0</v>
      </c>
      <c r="E33" s="47">
        <f t="shared" si="7"/>
        <v>0</v>
      </c>
      <c r="F33" s="45">
        <v>0</v>
      </c>
      <c r="G33" s="46"/>
      <c r="H33" s="49" t="str">
        <f t="shared" si="0"/>
        <v>+</v>
      </c>
      <c r="I33" s="50">
        <f t="shared" si="1"/>
        <v>0</v>
      </c>
      <c r="J33" s="50">
        <f t="shared" si="2"/>
        <v>0</v>
      </c>
      <c r="K33" s="46" t="str">
        <f t="shared" si="3"/>
        <v>ok</v>
      </c>
      <c r="L33" s="51"/>
      <c r="M33" s="177"/>
      <c r="N33" s="52">
        <f t="shared" si="4"/>
        <v>0</v>
      </c>
      <c r="O33" s="55"/>
      <c r="P33" s="181"/>
      <c r="Q33" s="55"/>
      <c r="R33" s="56"/>
      <c r="S33" s="186"/>
      <c r="T33" s="187"/>
      <c r="U33" s="55"/>
      <c r="V33" s="181"/>
      <c r="W33" s="55"/>
      <c r="X33" s="56"/>
      <c r="Y33" s="186"/>
      <c r="Z33" s="187"/>
      <c r="AA33" s="55"/>
      <c r="AB33" s="181"/>
      <c r="AC33" s="55"/>
      <c r="AD33" s="56"/>
      <c r="AE33" s="186"/>
      <c r="AF33" s="187"/>
      <c r="AG33" s="55"/>
      <c r="AH33" s="181"/>
      <c r="AI33" s="55"/>
      <c r="AJ33" s="56"/>
      <c r="AK33" s="186"/>
      <c r="AL33" s="187"/>
      <c r="AM33" s="55"/>
      <c r="AN33" s="181"/>
      <c r="AO33" s="55"/>
      <c r="AP33" s="56"/>
      <c r="AQ33" s="186"/>
      <c r="AR33" s="187"/>
      <c r="AS33" s="55"/>
      <c r="AT33" s="181"/>
      <c r="AU33" s="55"/>
      <c r="AV33" s="56"/>
      <c r="AW33" s="186"/>
      <c r="AX33" s="187"/>
      <c r="AY33" s="55"/>
      <c r="AZ33" s="181"/>
      <c r="BA33" s="55"/>
      <c r="BB33" s="56"/>
      <c r="BC33" s="186"/>
      <c r="BD33" s="187"/>
      <c r="BE33" s="55"/>
      <c r="BF33" s="181"/>
      <c r="BG33" s="55"/>
      <c r="BH33" s="56"/>
      <c r="BI33" s="186"/>
      <c r="BJ33" s="187"/>
      <c r="BK33" s="55"/>
      <c r="BL33" s="181"/>
      <c r="BM33" s="55"/>
      <c r="BN33" s="56"/>
      <c r="BO33" s="186"/>
      <c r="BP33" s="187"/>
      <c r="BQ33" s="55"/>
      <c r="BR33" s="181"/>
      <c r="BS33" s="55"/>
      <c r="BT33" s="56"/>
      <c r="BU33" s="186"/>
      <c r="BV33" s="187"/>
      <c r="BW33" s="199">
        <f t="shared" si="5"/>
        <v>0</v>
      </c>
      <c r="BX33" s="8"/>
    </row>
    <row r="34" spans="1:76" ht="12" x14ac:dyDescent="0.2">
      <c r="A34" s="44">
        <v>45830</v>
      </c>
      <c r="B34" s="45">
        <v>0</v>
      </c>
      <c r="C34" s="45">
        <v>0</v>
      </c>
      <c r="D34" s="46">
        <f t="shared" si="6"/>
        <v>0</v>
      </c>
      <c r="E34" s="47">
        <f t="shared" si="7"/>
        <v>0</v>
      </c>
      <c r="F34" s="45">
        <v>0</v>
      </c>
      <c r="G34" s="46"/>
      <c r="H34" s="49" t="str">
        <f t="shared" si="0"/>
        <v>+</v>
      </c>
      <c r="I34" s="50">
        <f t="shared" si="1"/>
        <v>0</v>
      </c>
      <c r="J34" s="50">
        <f t="shared" si="2"/>
        <v>0</v>
      </c>
      <c r="K34" s="46" t="str">
        <f t="shared" si="3"/>
        <v>ok</v>
      </c>
      <c r="L34" s="51"/>
      <c r="M34" s="177"/>
      <c r="N34" s="52">
        <f t="shared" si="4"/>
        <v>0</v>
      </c>
      <c r="O34" s="55"/>
      <c r="P34" s="181"/>
      <c r="Q34" s="55"/>
      <c r="R34" s="56"/>
      <c r="S34" s="186"/>
      <c r="T34" s="187"/>
      <c r="U34" s="55"/>
      <c r="V34" s="181"/>
      <c r="W34" s="55"/>
      <c r="X34" s="56"/>
      <c r="Y34" s="186"/>
      <c r="Z34" s="187"/>
      <c r="AA34" s="55"/>
      <c r="AB34" s="181"/>
      <c r="AC34" s="55"/>
      <c r="AD34" s="56"/>
      <c r="AE34" s="186"/>
      <c r="AF34" s="187"/>
      <c r="AG34" s="55"/>
      <c r="AH34" s="181"/>
      <c r="AI34" s="55"/>
      <c r="AJ34" s="56"/>
      <c r="AK34" s="186"/>
      <c r="AL34" s="187"/>
      <c r="AM34" s="55"/>
      <c r="AN34" s="181"/>
      <c r="AO34" s="55"/>
      <c r="AP34" s="56"/>
      <c r="AQ34" s="186"/>
      <c r="AR34" s="187"/>
      <c r="AS34" s="55"/>
      <c r="AT34" s="181"/>
      <c r="AU34" s="55"/>
      <c r="AV34" s="56"/>
      <c r="AW34" s="186"/>
      <c r="AX34" s="187"/>
      <c r="AY34" s="55"/>
      <c r="AZ34" s="181"/>
      <c r="BA34" s="55"/>
      <c r="BB34" s="56"/>
      <c r="BC34" s="186"/>
      <c r="BD34" s="187"/>
      <c r="BE34" s="55"/>
      <c r="BF34" s="181"/>
      <c r="BG34" s="55"/>
      <c r="BH34" s="56"/>
      <c r="BI34" s="186"/>
      <c r="BJ34" s="187"/>
      <c r="BK34" s="55"/>
      <c r="BL34" s="181"/>
      <c r="BM34" s="55"/>
      <c r="BN34" s="56"/>
      <c r="BO34" s="186"/>
      <c r="BP34" s="187"/>
      <c r="BQ34" s="55"/>
      <c r="BR34" s="181"/>
      <c r="BS34" s="55"/>
      <c r="BT34" s="56"/>
      <c r="BU34" s="186"/>
      <c r="BV34" s="187"/>
      <c r="BW34" s="199">
        <f t="shared" si="5"/>
        <v>0</v>
      </c>
      <c r="BX34" s="8"/>
    </row>
    <row r="35" spans="1:76" ht="12" x14ac:dyDescent="0.2">
      <c r="A35" s="44">
        <v>45831</v>
      </c>
      <c r="B35" s="45">
        <v>0</v>
      </c>
      <c r="C35" s="45">
        <v>0</v>
      </c>
      <c r="D35" s="46">
        <f t="shared" si="6"/>
        <v>0</v>
      </c>
      <c r="E35" s="47">
        <f t="shared" si="7"/>
        <v>0</v>
      </c>
      <c r="F35" s="45">
        <v>0</v>
      </c>
      <c r="G35" s="46"/>
      <c r="H35" s="49" t="str">
        <f t="shared" si="0"/>
        <v>+</v>
      </c>
      <c r="I35" s="50">
        <f t="shared" si="1"/>
        <v>0</v>
      </c>
      <c r="J35" s="50">
        <f t="shared" si="2"/>
        <v>0</v>
      </c>
      <c r="K35" s="46" t="str">
        <f t="shared" si="3"/>
        <v>ok</v>
      </c>
      <c r="L35" s="51"/>
      <c r="M35" s="177"/>
      <c r="N35" s="52">
        <f t="shared" si="4"/>
        <v>0</v>
      </c>
      <c r="O35" s="55"/>
      <c r="P35" s="181"/>
      <c r="Q35" s="55"/>
      <c r="R35" s="56"/>
      <c r="S35" s="186"/>
      <c r="T35" s="187"/>
      <c r="U35" s="55"/>
      <c r="V35" s="181"/>
      <c r="W35" s="55"/>
      <c r="X35" s="56"/>
      <c r="Y35" s="186"/>
      <c r="Z35" s="187"/>
      <c r="AA35" s="55"/>
      <c r="AB35" s="181"/>
      <c r="AC35" s="55"/>
      <c r="AD35" s="56"/>
      <c r="AE35" s="186"/>
      <c r="AF35" s="187"/>
      <c r="AG35" s="55"/>
      <c r="AH35" s="181"/>
      <c r="AI35" s="55"/>
      <c r="AJ35" s="56"/>
      <c r="AK35" s="186"/>
      <c r="AL35" s="187"/>
      <c r="AM35" s="55"/>
      <c r="AN35" s="181"/>
      <c r="AO35" s="55"/>
      <c r="AP35" s="56"/>
      <c r="AQ35" s="186"/>
      <c r="AR35" s="187"/>
      <c r="AS35" s="55"/>
      <c r="AT35" s="181"/>
      <c r="AU35" s="55"/>
      <c r="AV35" s="56"/>
      <c r="AW35" s="186"/>
      <c r="AX35" s="187"/>
      <c r="AY35" s="55"/>
      <c r="AZ35" s="181"/>
      <c r="BA35" s="55"/>
      <c r="BB35" s="56"/>
      <c r="BC35" s="186"/>
      <c r="BD35" s="187"/>
      <c r="BE35" s="55"/>
      <c r="BF35" s="181"/>
      <c r="BG35" s="55"/>
      <c r="BH35" s="56"/>
      <c r="BI35" s="186"/>
      <c r="BJ35" s="187"/>
      <c r="BK35" s="55"/>
      <c r="BL35" s="181"/>
      <c r="BM35" s="55"/>
      <c r="BN35" s="56"/>
      <c r="BO35" s="186"/>
      <c r="BP35" s="187"/>
      <c r="BQ35" s="55"/>
      <c r="BR35" s="181"/>
      <c r="BS35" s="55"/>
      <c r="BT35" s="56"/>
      <c r="BU35" s="186"/>
      <c r="BV35" s="187"/>
      <c r="BW35" s="199">
        <f t="shared" si="5"/>
        <v>0</v>
      </c>
      <c r="BX35" s="8"/>
    </row>
    <row r="36" spans="1:76" ht="12" x14ac:dyDescent="0.2">
      <c r="A36" s="44">
        <v>45832</v>
      </c>
      <c r="B36" s="45">
        <v>0</v>
      </c>
      <c r="C36" s="45">
        <v>0</v>
      </c>
      <c r="D36" s="46">
        <f t="shared" si="6"/>
        <v>0</v>
      </c>
      <c r="E36" s="47">
        <f t="shared" si="7"/>
        <v>0</v>
      </c>
      <c r="F36" s="45">
        <v>0</v>
      </c>
      <c r="G36" s="46"/>
      <c r="H36" s="49" t="str">
        <f t="shared" si="0"/>
        <v>+</v>
      </c>
      <c r="I36" s="50">
        <f t="shared" si="1"/>
        <v>0</v>
      </c>
      <c r="J36" s="50">
        <f t="shared" si="2"/>
        <v>0</v>
      </c>
      <c r="K36" s="46" t="str">
        <f t="shared" si="3"/>
        <v>ok</v>
      </c>
      <c r="L36" s="51"/>
      <c r="M36" s="177"/>
      <c r="N36" s="52">
        <f t="shared" si="4"/>
        <v>0</v>
      </c>
      <c r="O36" s="55"/>
      <c r="P36" s="181"/>
      <c r="Q36" s="55"/>
      <c r="R36" s="56"/>
      <c r="S36" s="186"/>
      <c r="T36" s="187"/>
      <c r="U36" s="55"/>
      <c r="V36" s="181"/>
      <c r="W36" s="55"/>
      <c r="X36" s="56"/>
      <c r="Y36" s="186"/>
      <c r="Z36" s="187"/>
      <c r="AA36" s="55"/>
      <c r="AB36" s="181"/>
      <c r="AC36" s="55"/>
      <c r="AD36" s="56"/>
      <c r="AE36" s="186"/>
      <c r="AF36" s="187"/>
      <c r="AG36" s="55"/>
      <c r="AH36" s="181"/>
      <c r="AI36" s="55"/>
      <c r="AJ36" s="56"/>
      <c r="AK36" s="186"/>
      <c r="AL36" s="187"/>
      <c r="AM36" s="55"/>
      <c r="AN36" s="181"/>
      <c r="AO36" s="55"/>
      <c r="AP36" s="56"/>
      <c r="AQ36" s="186"/>
      <c r="AR36" s="187"/>
      <c r="AS36" s="55"/>
      <c r="AT36" s="181"/>
      <c r="AU36" s="55"/>
      <c r="AV36" s="56"/>
      <c r="AW36" s="186"/>
      <c r="AX36" s="187"/>
      <c r="AY36" s="55"/>
      <c r="AZ36" s="181"/>
      <c r="BA36" s="55"/>
      <c r="BB36" s="56"/>
      <c r="BC36" s="186"/>
      <c r="BD36" s="187"/>
      <c r="BE36" s="55"/>
      <c r="BF36" s="181"/>
      <c r="BG36" s="55"/>
      <c r="BH36" s="56"/>
      <c r="BI36" s="186"/>
      <c r="BJ36" s="187"/>
      <c r="BK36" s="55"/>
      <c r="BL36" s="181"/>
      <c r="BM36" s="55"/>
      <c r="BN36" s="56"/>
      <c r="BO36" s="186"/>
      <c r="BP36" s="187"/>
      <c r="BQ36" s="55"/>
      <c r="BR36" s="181"/>
      <c r="BS36" s="55"/>
      <c r="BT36" s="56"/>
      <c r="BU36" s="186"/>
      <c r="BV36" s="187"/>
      <c r="BW36" s="199">
        <f t="shared" si="5"/>
        <v>0</v>
      </c>
      <c r="BX36" s="8"/>
    </row>
    <row r="37" spans="1:76" ht="12" x14ac:dyDescent="0.2">
      <c r="A37" s="44">
        <v>45833</v>
      </c>
      <c r="B37" s="45">
        <v>0</v>
      </c>
      <c r="C37" s="45">
        <v>0</v>
      </c>
      <c r="D37" s="46">
        <f t="shared" si="6"/>
        <v>0</v>
      </c>
      <c r="E37" s="47">
        <f t="shared" si="7"/>
        <v>0</v>
      </c>
      <c r="F37" s="45">
        <v>0</v>
      </c>
      <c r="G37" s="46"/>
      <c r="H37" s="49" t="str">
        <f t="shared" si="0"/>
        <v>+</v>
      </c>
      <c r="I37" s="50">
        <f t="shared" si="1"/>
        <v>0</v>
      </c>
      <c r="J37" s="50">
        <f t="shared" si="2"/>
        <v>0</v>
      </c>
      <c r="K37" s="46" t="str">
        <f t="shared" si="3"/>
        <v>ok</v>
      </c>
      <c r="L37" s="51"/>
      <c r="M37" s="177"/>
      <c r="N37" s="52">
        <f t="shared" si="4"/>
        <v>0</v>
      </c>
      <c r="O37" s="55"/>
      <c r="P37" s="181"/>
      <c r="Q37" s="55"/>
      <c r="R37" s="56"/>
      <c r="S37" s="186"/>
      <c r="T37" s="187"/>
      <c r="U37" s="55"/>
      <c r="V37" s="181"/>
      <c r="W37" s="55"/>
      <c r="X37" s="56"/>
      <c r="Y37" s="186"/>
      <c r="Z37" s="187"/>
      <c r="AA37" s="55"/>
      <c r="AB37" s="181"/>
      <c r="AC37" s="55"/>
      <c r="AD37" s="56"/>
      <c r="AE37" s="186"/>
      <c r="AF37" s="187"/>
      <c r="AG37" s="55"/>
      <c r="AH37" s="181"/>
      <c r="AI37" s="55"/>
      <c r="AJ37" s="56"/>
      <c r="AK37" s="186"/>
      <c r="AL37" s="187"/>
      <c r="AM37" s="55"/>
      <c r="AN37" s="181"/>
      <c r="AO37" s="55"/>
      <c r="AP37" s="56"/>
      <c r="AQ37" s="186"/>
      <c r="AR37" s="187"/>
      <c r="AS37" s="55"/>
      <c r="AT37" s="181"/>
      <c r="AU37" s="55"/>
      <c r="AV37" s="56"/>
      <c r="AW37" s="186"/>
      <c r="AX37" s="187"/>
      <c r="AY37" s="55"/>
      <c r="AZ37" s="181"/>
      <c r="BA37" s="55"/>
      <c r="BB37" s="56"/>
      <c r="BC37" s="186"/>
      <c r="BD37" s="187"/>
      <c r="BE37" s="55"/>
      <c r="BF37" s="181"/>
      <c r="BG37" s="55"/>
      <c r="BH37" s="56"/>
      <c r="BI37" s="186"/>
      <c r="BJ37" s="187"/>
      <c r="BK37" s="55"/>
      <c r="BL37" s="181"/>
      <c r="BM37" s="55"/>
      <c r="BN37" s="56"/>
      <c r="BO37" s="186"/>
      <c r="BP37" s="187"/>
      <c r="BQ37" s="55"/>
      <c r="BR37" s="181"/>
      <c r="BS37" s="55"/>
      <c r="BT37" s="56"/>
      <c r="BU37" s="186"/>
      <c r="BV37" s="187"/>
      <c r="BW37" s="199">
        <f t="shared" si="5"/>
        <v>0</v>
      </c>
      <c r="BX37" s="8"/>
    </row>
    <row r="38" spans="1:76" ht="12" x14ac:dyDescent="0.2">
      <c r="A38" s="44">
        <v>45834</v>
      </c>
      <c r="B38" s="45">
        <v>0</v>
      </c>
      <c r="C38" s="45">
        <v>0</v>
      </c>
      <c r="D38" s="46">
        <f t="shared" si="6"/>
        <v>0</v>
      </c>
      <c r="E38" s="47">
        <f t="shared" si="7"/>
        <v>0</v>
      </c>
      <c r="F38" s="45">
        <v>0</v>
      </c>
      <c r="G38" s="46"/>
      <c r="H38" s="49" t="str">
        <f t="shared" si="0"/>
        <v>+</v>
      </c>
      <c r="I38" s="50">
        <f t="shared" si="1"/>
        <v>0</v>
      </c>
      <c r="J38" s="50">
        <f t="shared" si="2"/>
        <v>0</v>
      </c>
      <c r="K38" s="46" t="str">
        <f t="shared" si="3"/>
        <v>ok</v>
      </c>
      <c r="L38" s="51"/>
      <c r="M38" s="177"/>
      <c r="N38" s="52">
        <f t="shared" si="4"/>
        <v>0</v>
      </c>
      <c r="O38" s="55"/>
      <c r="P38" s="181"/>
      <c r="Q38" s="55"/>
      <c r="R38" s="56"/>
      <c r="S38" s="186"/>
      <c r="T38" s="187"/>
      <c r="U38" s="55"/>
      <c r="V38" s="181"/>
      <c r="W38" s="55"/>
      <c r="X38" s="56"/>
      <c r="Y38" s="186"/>
      <c r="Z38" s="187"/>
      <c r="AA38" s="55"/>
      <c r="AB38" s="181"/>
      <c r="AC38" s="55"/>
      <c r="AD38" s="56"/>
      <c r="AE38" s="186"/>
      <c r="AF38" s="187"/>
      <c r="AG38" s="55"/>
      <c r="AH38" s="181"/>
      <c r="AI38" s="55"/>
      <c r="AJ38" s="56"/>
      <c r="AK38" s="186"/>
      <c r="AL38" s="187"/>
      <c r="AM38" s="55"/>
      <c r="AN38" s="181"/>
      <c r="AO38" s="55"/>
      <c r="AP38" s="56"/>
      <c r="AQ38" s="186"/>
      <c r="AR38" s="187"/>
      <c r="AS38" s="55"/>
      <c r="AT38" s="181"/>
      <c r="AU38" s="55"/>
      <c r="AV38" s="56"/>
      <c r="AW38" s="186"/>
      <c r="AX38" s="187"/>
      <c r="AY38" s="55"/>
      <c r="AZ38" s="181"/>
      <c r="BA38" s="55"/>
      <c r="BB38" s="56"/>
      <c r="BC38" s="186"/>
      <c r="BD38" s="187"/>
      <c r="BE38" s="55"/>
      <c r="BF38" s="181"/>
      <c r="BG38" s="55"/>
      <c r="BH38" s="56"/>
      <c r="BI38" s="186"/>
      <c r="BJ38" s="187"/>
      <c r="BK38" s="55"/>
      <c r="BL38" s="181"/>
      <c r="BM38" s="55"/>
      <c r="BN38" s="56"/>
      <c r="BO38" s="186"/>
      <c r="BP38" s="187"/>
      <c r="BQ38" s="55"/>
      <c r="BR38" s="181"/>
      <c r="BS38" s="55"/>
      <c r="BT38" s="56"/>
      <c r="BU38" s="186"/>
      <c r="BV38" s="187"/>
      <c r="BW38" s="199">
        <f t="shared" si="5"/>
        <v>0</v>
      </c>
      <c r="BX38" s="8"/>
    </row>
    <row r="39" spans="1:76" ht="12" x14ac:dyDescent="0.2">
      <c r="A39" s="44">
        <v>45835</v>
      </c>
      <c r="B39" s="45">
        <v>0</v>
      </c>
      <c r="C39" s="45">
        <v>0</v>
      </c>
      <c r="D39" s="46">
        <f t="shared" si="6"/>
        <v>0</v>
      </c>
      <c r="E39" s="47">
        <f t="shared" si="7"/>
        <v>0</v>
      </c>
      <c r="F39" s="45">
        <v>0</v>
      </c>
      <c r="G39" s="46"/>
      <c r="H39" s="49" t="str">
        <f t="shared" si="0"/>
        <v>+</v>
      </c>
      <c r="I39" s="50">
        <f t="shared" si="1"/>
        <v>0</v>
      </c>
      <c r="J39" s="50">
        <f t="shared" si="2"/>
        <v>0</v>
      </c>
      <c r="K39" s="46" t="str">
        <f t="shared" si="3"/>
        <v>ok</v>
      </c>
      <c r="L39" s="51"/>
      <c r="M39" s="177"/>
      <c r="N39" s="52">
        <f t="shared" si="4"/>
        <v>0</v>
      </c>
      <c r="O39" s="55"/>
      <c r="P39" s="181"/>
      <c r="Q39" s="55"/>
      <c r="R39" s="56"/>
      <c r="S39" s="186"/>
      <c r="T39" s="187"/>
      <c r="U39" s="55"/>
      <c r="V39" s="181"/>
      <c r="W39" s="55"/>
      <c r="X39" s="56"/>
      <c r="Y39" s="186"/>
      <c r="Z39" s="187"/>
      <c r="AA39" s="55"/>
      <c r="AB39" s="181"/>
      <c r="AC39" s="55"/>
      <c r="AD39" s="56"/>
      <c r="AE39" s="186"/>
      <c r="AF39" s="187"/>
      <c r="AG39" s="55"/>
      <c r="AH39" s="181"/>
      <c r="AI39" s="55"/>
      <c r="AJ39" s="56"/>
      <c r="AK39" s="186"/>
      <c r="AL39" s="187"/>
      <c r="AM39" s="55"/>
      <c r="AN39" s="181"/>
      <c r="AO39" s="55"/>
      <c r="AP39" s="56"/>
      <c r="AQ39" s="186"/>
      <c r="AR39" s="187"/>
      <c r="AS39" s="55"/>
      <c r="AT39" s="181"/>
      <c r="AU39" s="55"/>
      <c r="AV39" s="56"/>
      <c r="AW39" s="186"/>
      <c r="AX39" s="187"/>
      <c r="AY39" s="55"/>
      <c r="AZ39" s="181"/>
      <c r="BA39" s="55"/>
      <c r="BB39" s="56"/>
      <c r="BC39" s="186"/>
      <c r="BD39" s="187"/>
      <c r="BE39" s="55"/>
      <c r="BF39" s="181"/>
      <c r="BG39" s="55"/>
      <c r="BH39" s="56"/>
      <c r="BI39" s="186"/>
      <c r="BJ39" s="187"/>
      <c r="BK39" s="55"/>
      <c r="BL39" s="181"/>
      <c r="BM39" s="55"/>
      <c r="BN39" s="56"/>
      <c r="BO39" s="186"/>
      <c r="BP39" s="187"/>
      <c r="BQ39" s="55"/>
      <c r="BR39" s="181"/>
      <c r="BS39" s="55"/>
      <c r="BT39" s="56"/>
      <c r="BU39" s="186"/>
      <c r="BV39" s="187"/>
      <c r="BW39" s="199">
        <f t="shared" si="5"/>
        <v>0</v>
      </c>
      <c r="BX39" s="8"/>
    </row>
    <row r="40" spans="1:76" ht="12" x14ac:dyDescent="0.2">
      <c r="A40" s="44">
        <v>45836</v>
      </c>
      <c r="B40" s="45">
        <v>0</v>
      </c>
      <c r="C40" s="45">
        <v>0</v>
      </c>
      <c r="D40" s="46">
        <f t="shared" si="6"/>
        <v>0</v>
      </c>
      <c r="E40" s="47">
        <f t="shared" si="7"/>
        <v>0</v>
      </c>
      <c r="F40" s="45">
        <v>0</v>
      </c>
      <c r="G40" s="46"/>
      <c r="H40" s="49" t="str">
        <f t="shared" si="0"/>
        <v>+</v>
      </c>
      <c r="I40" s="50">
        <f t="shared" si="1"/>
        <v>0</v>
      </c>
      <c r="J40" s="50">
        <f t="shared" si="2"/>
        <v>0</v>
      </c>
      <c r="K40" s="46" t="str">
        <f t="shared" si="3"/>
        <v>ok</v>
      </c>
      <c r="L40" s="51"/>
      <c r="M40" s="177"/>
      <c r="N40" s="52">
        <f t="shared" si="4"/>
        <v>0</v>
      </c>
      <c r="O40" s="55"/>
      <c r="P40" s="181"/>
      <c r="Q40" s="55"/>
      <c r="R40" s="56"/>
      <c r="S40" s="186"/>
      <c r="T40" s="187"/>
      <c r="U40" s="55"/>
      <c r="V40" s="181"/>
      <c r="W40" s="55"/>
      <c r="X40" s="56"/>
      <c r="Y40" s="186"/>
      <c r="Z40" s="187"/>
      <c r="AA40" s="55"/>
      <c r="AB40" s="181"/>
      <c r="AC40" s="55"/>
      <c r="AD40" s="56"/>
      <c r="AE40" s="186"/>
      <c r="AF40" s="187"/>
      <c r="AG40" s="55"/>
      <c r="AH40" s="181"/>
      <c r="AI40" s="55"/>
      <c r="AJ40" s="56"/>
      <c r="AK40" s="186"/>
      <c r="AL40" s="187"/>
      <c r="AM40" s="55"/>
      <c r="AN40" s="181"/>
      <c r="AO40" s="55"/>
      <c r="AP40" s="56"/>
      <c r="AQ40" s="186"/>
      <c r="AR40" s="187"/>
      <c r="AS40" s="55"/>
      <c r="AT40" s="181"/>
      <c r="AU40" s="55"/>
      <c r="AV40" s="56"/>
      <c r="AW40" s="186"/>
      <c r="AX40" s="187"/>
      <c r="AY40" s="55"/>
      <c r="AZ40" s="181"/>
      <c r="BA40" s="55"/>
      <c r="BB40" s="56"/>
      <c r="BC40" s="186"/>
      <c r="BD40" s="187"/>
      <c r="BE40" s="55"/>
      <c r="BF40" s="181"/>
      <c r="BG40" s="55"/>
      <c r="BH40" s="56"/>
      <c r="BI40" s="186"/>
      <c r="BJ40" s="187"/>
      <c r="BK40" s="55"/>
      <c r="BL40" s="181"/>
      <c r="BM40" s="55"/>
      <c r="BN40" s="56"/>
      <c r="BO40" s="186"/>
      <c r="BP40" s="187"/>
      <c r="BQ40" s="55"/>
      <c r="BR40" s="181"/>
      <c r="BS40" s="55"/>
      <c r="BT40" s="56"/>
      <c r="BU40" s="186"/>
      <c r="BV40" s="187"/>
      <c r="BW40" s="199">
        <f t="shared" si="5"/>
        <v>0</v>
      </c>
      <c r="BX40" s="8"/>
    </row>
    <row r="41" spans="1:76" ht="12" x14ac:dyDescent="0.2">
      <c r="A41" s="44">
        <v>45837</v>
      </c>
      <c r="B41" s="45">
        <v>0</v>
      </c>
      <c r="C41" s="45">
        <v>0</v>
      </c>
      <c r="D41" s="46">
        <f t="shared" si="6"/>
        <v>0</v>
      </c>
      <c r="E41" s="47">
        <f t="shared" si="7"/>
        <v>0</v>
      </c>
      <c r="F41" s="45">
        <v>0</v>
      </c>
      <c r="G41" s="46"/>
      <c r="H41" s="49" t="str">
        <f t="shared" si="0"/>
        <v>+</v>
      </c>
      <c r="I41" s="50">
        <f t="shared" si="1"/>
        <v>0</v>
      </c>
      <c r="J41" s="50">
        <f t="shared" si="2"/>
        <v>0</v>
      </c>
      <c r="K41" s="46" t="str">
        <f t="shared" si="3"/>
        <v>ok</v>
      </c>
      <c r="L41" s="51"/>
      <c r="M41" s="177"/>
      <c r="N41" s="52">
        <f t="shared" si="4"/>
        <v>0</v>
      </c>
      <c r="O41" s="55"/>
      <c r="P41" s="181"/>
      <c r="Q41" s="55"/>
      <c r="R41" s="56"/>
      <c r="S41" s="186"/>
      <c r="T41" s="187"/>
      <c r="U41" s="55"/>
      <c r="V41" s="181"/>
      <c r="W41" s="55"/>
      <c r="X41" s="56"/>
      <c r="Y41" s="186"/>
      <c r="Z41" s="187"/>
      <c r="AA41" s="55"/>
      <c r="AB41" s="181"/>
      <c r="AC41" s="55"/>
      <c r="AD41" s="56"/>
      <c r="AE41" s="186"/>
      <c r="AF41" s="187"/>
      <c r="AG41" s="55"/>
      <c r="AH41" s="181"/>
      <c r="AI41" s="55"/>
      <c r="AJ41" s="56"/>
      <c r="AK41" s="186"/>
      <c r="AL41" s="187"/>
      <c r="AM41" s="55"/>
      <c r="AN41" s="181"/>
      <c r="AO41" s="55"/>
      <c r="AP41" s="56"/>
      <c r="AQ41" s="186"/>
      <c r="AR41" s="187"/>
      <c r="AS41" s="55"/>
      <c r="AT41" s="181"/>
      <c r="AU41" s="55"/>
      <c r="AV41" s="56"/>
      <c r="AW41" s="186"/>
      <c r="AX41" s="187"/>
      <c r="AY41" s="55"/>
      <c r="AZ41" s="181"/>
      <c r="BA41" s="55"/>
      <c r="BB41" s="56"/>
      <c r="BC41" s="186"/>
      <c r="BD41" s="187"/>
      <c r="BE41" s="55"/>
      <c r="BF41" s="181"/>
      <c r="BG41" s="55"/>
      <c r="BH41" s="56"/>
      <c r="BI41" s="186"/>
      <c r="BJ41" s="187"/>
      <c r="BK41" s="55"/>
      <c r="BL41" s="181"/>
      <c r="BM41" s="55"/>
      <c r="BN41" s="56"/>
      <c r="BO41" s="186"/>
      <c r="BP41" s="187"/>
      <c r="BQ41" s="55"/>
      <c r="BR41" s="181"/>
      <c r="BS41" s="55"/>
      <c r="BT41" s="56"/>
      <c r="BU41" s="186"/>
      <c r="BV41" s="187"/>
      <c r="BW41" s="199">
        <f t="shared" si="5"/>
        <v>0</v>
      </c>
      <c r="BX41" s="8"/>
    </row>
    <row r="42" spans="1:76" ht="12" x14ac:dyDescent="0.2">
      <c r="A42" s="44">
        <v>45838</v>
      </c>
      <c r="B42" s="45">
        <v>0</v>
      </c>
      <c r="C42" s="45">
        <v>0</v>
      </c>
      <c r="D42" s="46">
        <f t="shared" si="6"/>
        <v>0</v>
      </c>
      <c r="E42" s="47">
        <f t="shared" si="7"/>
        <v>0</v>
      </c>
      <c r="F42" s="45">
        <v>0</v>
      </c>
      <c r="G42" s="49"/>
      <c r="H42" s="49" t="str">
        <f t="shared" si="0"/>
        <v>+</v>
      </c>
      <c r="I42" s="50">
        <f t="shared" si="1"/>
        <v>0</v>
      </c>
      <c r="J42" s="50">
        <f t="shared" si="2"/>
        <v>0</v>
      </c>
      <c r="K42" s="46" t="str">
        <f t="shared" si="3"/>
        <v>ok</v>
      </c>
      <c r="L42" s="51"/>
      <c r="M42" s="177"/>
      <c r="N42" s="52">
        <f t="shared" si="4"/>
        <v>0</v>
      </c>
      <c r="O42" s="55"/>
      <c r="P42" s="181"/>
      <c r="Q42" s="55"/>
      <c r="R42" s="56"/>
      <c r="S42" s="186"/>
      <c r="T42" s="187"/>
      <c r="U42" s="55"/>
      <c r="V42" s="181"/>
      <c r="W42" s="55"/>
      <c r="X42" s="56"/>
      <c r="Y42" s="186"/>
      <c r="Z42" s="187"/>
      <c r="AA42" s="55"/>
      <c r="AB42" s="181"/>
      <c r="AC42" s="55"/>
      <c r="AD42" s="56"/>
      <c r="AE42" s="186"/>
      <c r="AF42" s="187"/>
      <c r="AG42" s="55"/>
      <c r="AH42" s="181"/>
      <c r="AI42" s="55"/>
      <c r="AJ42" s="56"/>
      <c r="AK42" s="186"/>
      <c r="AL42" s="187"/>
      <c r="AM42" s="55"/>
      <c r="AN42" s="181"/>
      <c r="AO42" s="55"/>
      <c r="AP42" s="56"/>
      <c r="AQ42" s="186"/>
      <c r="AR42" s="187"/>
      <c r="AS42" s="55"/>
      <c r="AT42" s="181"/>
      <c r="AU42" s="55"/>
      <c r="AV42" s="56"/>
      <c r="AW42" s="186"/>
      <c r="AX42" s="187"/>
      <c r="AY42" s="55"/>
      <c r="AZ42" s="181"/>
      <c r="BA42" s="55"/>
      <c r="BB42" s="56"/>
      <c r="BC42" s="186"/>
      <c r="BD42" s="187"/>
      <c r="BE42" s="55"/>
      <c r="BF42" s="181"/>
      <c r="BG42" s="55"/>
      <c r="BH42" s="56"/>
      <c r="BI42" s="186"/>
      <c r="BJ42" s="187"/>
      <c r="BK42" s="55"/>
      <c r="BL42" s="181"/>
      <c r="BM42" s="55"/>
      <c r="BN42" s="56"/>
      <c r="BO42" s="186"/>
      <c r="BP42" s="187"/>
      <c r="BQ42" s="55"/>
      <c r="BR42" s="181"/>
      <c r="BS42" s="55"/>
      <c r="BT42" s="56"/>
      <c r="BU42" s="186"/>
      <c r="BV42" s="187"/>
      <c r="BW42" s="199">
        <f t="shared" si="5"/>
        <v>0</v>
      </c>
      <c r="BX42" s="8"/>
    </row>
    <row r="43" spans="1:76" s="7" customFormat="1" ht="12" x14ac:dyDescent="0.2">
      <c r="A43" s="60" t="s">
        <v>14</v>
      </c>
      <c r="B43" s="61"/>
      <c r="C43" s="62"/>
      <c r="D43" s="60">
        <f>SUM(D12:D42)</f>
        <v>0</v>
      </c>
      <c r="E43" s="60">
        <f>SUM(E12:E42)</f>
        <v>0</v>
      </c>
      <c r="F43" s="62"/>
      <c r="G43" s="62"/>
      <c r="H43" s="61" t="str">
        <f t="shared" si="0"/>
        <v>+</v>
      </c>
      <c r="I43" s="60">
        <f t="shared" si="1"/>
        <v>0</v>
      </c>
      <c r="J43" s="60">
        <f>SUM(J12:J42)</f>
        <v>0</v>
      </c>
      <c r="K43" s="63" t="str">
        <f t="shared" si="3"/>
        <v>ok</v>
      </c>
      <c r="L43" s="64"/>
      <c r="M43" s="62"/>
      <c r="N43" s="60">
        <f t="shared" ref="N43:AS43" si="8">SUM(N13:N42)</f>
        <v>0</v>
      </c>
      <c r="O43" s="60">
        <f t="shared" si="8"/>
        <v>0</v>
      </c>
      <c r="P43" s="182">
        <f t="shared" si="8"/>
        <v>0</v>
      </c>
      <c r="Q43" s="60">
        <f t="shared" si="8"/>
        <v>0</v>
      </c>
      <c r="R43" s="60">
        <f t="shared" si="8"/>
        <v>0</v>
      </c>
      <c r="S43" s="182">
        <f t="shared" si="8"/>
        <v>0</v>
      </c>
      <c r="T43" s="60">
        <f t="shared" si="8"/>
        <v>0</v>
      </c>
      <c r="U43" s="60">
        <f t="shared" si="8"/>
        <v>0</v>
      </c>
      <c r="V43" s="182">
        <f t="shared" si="8"/>
        <v>0</v>
      </c>
      <c r="W43" s="60">
        <f t="shared" si="8"/>
        <v>0</v>
      </c>
      <c r="X43" s="60">
        <f t="shared" si="8"/>
        <v>0</v>
      </c>
      <c r="Y43" s="182">
        <f t="shared" si="8"/>
        <v>0</v>
      </c>
      <c r="Z43" s="60">
        <f t="shared" si="8"/>
        <v>0</v>
      </c>
      <c r="AA43" s="60">
        <f t="shared" si="8"/>
        <v>0</v>
      </c>
      <c r="AB43" s="182">
        <f t="shared" si="8"/>
        <v>0</v>
      </c>
      <c r="AC43" s="60">
        <f t="shared" si="8"/>
        <v>0</v>
      </c>
      <c r="AD43" s="60">
        <f t="shared" si="8"/>
        <v>0</v>
      </c>
      <c r="AE43" s="182">
        <f t="shared" si="8"/>
        <v>0</v>
      </c>
      <c r="AF43" s="60">
        <f t="shared" si="8"/>
        <v>0</v>
      </c>
      <c r="AG43" s="60">
        <f t="shared" si="8"/>
        <v>0</v>
      </c>
      <c r="AH43" s="182">
        <f t="shared" si="8"/>
        <v>0</v>
      </c>
      <c r="AI43" s="60">
        <f t="shared" si="8"/>
        <v>0</v>
      </c>
      <c r="AJ43" s="60">
        <f t="shared" si="8"/>
        <v>0</v>
      </c>
      <c r="AK43" s="182">
        <f t="shared" si="8"/>
        <v>0</v>
      </c>
      <c r="AL43" s="60">
        <f t="shared" si="8"/>
        <v>0</v>
      </c>
      <c r="AM43" s="60">
        <f t="shared" si="8"/>
        <v>0</v>
      </c>
      <c r="AN43" s="182">
        <f t="shared" si="8"/>
        <v>0</v>
      </c>
      <c r="AO43" s="60">
        <f t="shared" si="8"/>
        <v>0</v>
      </c>
      <c r="AP43" s="60">
        <f t="shared" si="8"/>
        <v>0</v>
      </c>
      <c r="AQ43" s="182">
        <f t="shared" si="8"/>
        <v>0</v>
      </c>
      <c r="AR43" s="60">
        <f t="shared" si="8"/>
        <v>0</v>
      </c>
      <c r="AS43" s="60">
        <f t="shared" si="8"/>
        <v>0</v>
      </c>
      <c r="AT43" s="182">
        <f t="shared" ref="AT43:BY43" si="9">SUM(AT13:AT42)</f>
        <v>0</v>
      </c>
      <c r="AU43" s="60">
        <f t="shared" si="9"/>
        <v>0</v>
      </c>
      <c r="AV43" s="60">
        <f t="shared" si="9"/>
        <v>0</v>
      </c>
      <c r="AW43" s="182">
        <f t="shared" si="9"/>
        <v>0</v>
      </c>
      <c r="AX43" s="60">
        <f t="shared" si="9"/>
        <v>0</v>
      </c>
      <c r="AY43" s="60">
        <f t="shared" si="9"/>
        <v>0</v>
      </c>
      <c r="AZ43" s="182">
        <f t="shared" si="9"/>
        <v>0</v>
      </c>
      <c r="BA43" s="60">
        <f t="shared" si="9"/>
        <v>0</v>
      </c>
      <c r="BB43" s="60">
        <f t="shared" si="9"/>
        <v>0</v>
      </c>
      <c r="BC43" s="182">
        <f t="shared" si="9"/>
        <v>0</v>
      </c>
      <c r="BD43" s="60">
        <f t="shared" si="9"/>
        <v>0</v>
      </c>
      <c r="BE43" s="60">
        <f t="shared" si="9"/>
        <v>0</v>
      </c>
      <c r="BF43" s="182">
        <f t="shared" si="9"/>
        <v>0</v>
      </c>
      <c r="BG43" s="60">
        <f t="shared" si="9"/>
        <v>0</v>
      </c>
      <c r="BH43" s="60">
        <f t="shared" si="9"/>
        <v>0</v>
      </c>
      <c r="BI43" s="182">
        <f t="shared" si="9"/>
        <v>0</v>
      </c>
      <c r="BJ43" s="60">
        <f t="shared" si="9"/>
        <v>0</v>
      </c>
      <c r="BK43" s="60">
        <f t="shared" si="9"/>
        <v>0</v>
      </c>
      <c r="BL43" s="182">
        <f t="shared" si="9"/>
        <v>0</v>
      </c>
      <c r="BM43" s="60">
        <f t="shared" si="9"/>
        <v>0</v>
      </c>
      <c r="BN43" s="60">
        <f t="shared" si="9"/>
        <v>0</v>
      </c>
      <c r="BO43" s="182">
        <f t="shared" si="9"/>
        <v>0</v>
      </c>
      <c r="BP43" s="60">
        <f t="shared" si="9"/>
        <v>0</v>
      </c>
      <c r="BQ43" s="60">
        <f t="shared" si="9"/>
        <v>0</v>
      </c>
      <c r="BR43" s="182">
        <f t="shared" si="9"/>
        <v>0</v>
      </c>
      <c r="BS43" s="60">
        <f t="shared" si="9"/>
        <v>0</v>
      </c>
      <c r="BT43" s="60">
        <f t="shared" si="9"/>
        <v>0</v>
      </c>
      <c r="BU43" s="182">
        <f t="shared" si="9"/>
        <v>0</v>
      </c>
      <c r="BV43" s="60">
        <f t="shared" si="9"/>
        <v>0</v>
      </c>
      <c r="BW43" s="198">
        <f t="shared" si="9"/>
        <v>0</v>
      </c>
      <c r="BX43" s="8"/>
    </row>
    <row r="44" spans="1:76" ht="12" x14ac:dyDescent="0.2">
      <c r="A44" s="65"/>
      <c r="B44" s="66"/>
      <c r="C44" s="66"/>
      <c r="D44" s="67"/>
      <c r="E44" s="66"/>
      <c r="F44" s="66"/>
      <c r="G44" s="66"/>
      <c r="H44" s="68"/>
      <c r="I44" s="69"/>
      <c r="J44" s="70"/>
      <c r="K44" s="66"/>
      <c r="N44" s="71"/>
      <c r="P44" s="183"/>
      <c r="S44" s="183"/>
      <c r="T44" s="6"/>
      <c r="V44" s="183"/>
      <c r="Y44" s="183"/>
      <c r="Z44" s="6"/>
      <c r="AB44" s="183"/>
      <c r="AE44" s="183"/>
      <c r="AF44" s="6"/>
      <c r="AH44" s="183"/>
      <c r="AK44" s="183"/>
      <c r="AL44" s="6"/>
      <c r="AN44" s="183"/>
      <c r="AQ44" s="183"/>
      <c r="AR44" s="6"/>
      <c r="AT44" s="183"/>
      <c r="AW44" s="183"/>
      <c r="AX44" s="6"/>
      <c r="AZ44" s="183"/>
      <c r="BC44" s="183"/>
      <c r="BD44" s="6"/>
      <c r="BF44" s="183"/>
      <c r="BI44" s="183"/>
      <c r="BJ44" s="6"/>
      <c r="BL44" s="183"/>
      <c r="BO44" s="183"/>
      <c r="BP44" s="6"/>
      <c r="BR44" s="183"/>
      <c r="BU44" s="183"/>
      <c r="BV44" s="6"/>
    </row>
    <row r="45" spans="1:76" ht="12" x14ac:dyDescent="0.2">
      <c r="A45" s="69"/>
      <c r="B45" s="69"/>
      <c r="C45" s="69"/>
      <c r="D45" s="72"/>
      <c r="E45" s="69"/>
      <c r="F45" s="69"/>
      <c r="G45" s="69"/>
      <c r="H45" s="68"/>
      <c r="I45" s="69"/>
      <c r="J45" s="73"/>
      <c r="K45" s="69"/>
      <c r="N45" s="74"/>
    </row>
    <row r="46" spans="1:76" ht="12" x14ac:dyDescent="0.2">
      <c r="A46" s="75" t="str">
        <f>A1</f>
        <v>Name Surname</v>
      </c>
      <c r="C46" s="76"/>
      <c r="D46" s="77"/>
      <c r="F46" s="209">
        <f>A13</f>
        <v>45809</v>
      </c>
      <c r="G46" s="209"/>
      <c r="H46" s="209"/>
      <c r="I46" s="209"/>
      <c r="J46" s="78"/>
      <c r="K46" s="69"/>
    </row>
    <row r="47" spans="1:76" ht="12" x14ac:dyDescent="0.2">
      <c r="A47" s="79"/>
      <c r="J47" s="78"/>
      <c r="K47" s="69"/>
    </row>
    <row r="48" spans="1:76" ht="12" x14ac:dyDescent="0.2">
      <c r="A48" s="80" t="s">
        <v>13</v>
      </c>
      <c r="B48" s="81" t="s">
        <v>24</v>
      </c>
      <c r="C48" s="82"/>
      <c r="D48" s="42" t="s">
        <v>22</v>
      </c>
      <c r="E48" s="83"/>
      <c r="F48" s="42"/>
      <c r="G48" s="84"/>
      <c r="H48" s="212" t="s">
        <v>30</v>
      </c>
      <c r="I48" s="213"/>
      <c r="J48" s="78"/>
      <c r="K48" s="69"/>
      <c r="N48" s="4"/>
      <c r="O48" s="4"/>
      <c r="P48" s="4"/>
      <c r="Q48" s="4"/>
      <c r="U48" s="4"/>
      <c r="V48" s="4"/>
      <c r="W48" s="4"/>
      <c r="AA48" s="4"/>
      <c r="AB48" s="4"/>
      <c r="AC48" s="4"/>
      <c r="AG48" s="4"/>
      <c r="AH48" s="4"/>
      <c r="AI48" s="4"/>
      <c r="AM48" s="4"/>
      <c r="AN48" s="4"/>
      <c r="AO48" s="4"/>
      <c r="AS48" s="4"/>
      <c r="AT48" s="4"/>
      <c r="AU48" s="4"/>
      <c r="AY48" s="4"/>
      <c r="AZ48" s="4"/>
      <c r="BA48" s="4"/>
      <c r="BE48" s="4"/>
      <c r="BF48" s="4"/>
      <c r="BG48" s="4"/>
      <c r="BK48" s="4"/>
      <c r="BL48" s="4"/>
      <c r="BM48" s="4"/>
      <c r="BQ48" s="4"/>
      <c r="BR48" s="4"/>
      <c r="BS48" s="4"/>
      <c r="BU48" s="4"/>
      <c r="BV48" s="4"/>
      <c r="BW48" s="4"/>
    </row>
    <row r="49" spans="1:75" ht="12" x14ac:dyDescent="0.2">
      <c r="A49" s="85" t="str">
        <f>O11</f>
        <v>Project Number 1</v>
      </c>
      <c r="B49" s="86" t="str">
        <f>O10</f>
        <v>Project Name 1</v>
      </c>
      <c r="C49" s="87"/>
      <c r="D49" s="88">
        <f>O43</f>
        <v>0</v>
      </c>
      <c r="E49" s="89"/>
      <c r="F49" s="90"/>
      <c r="G49" s="21"/>
      <c r="H49" s="210">
        <f>D49*24</f>
        <v>0</v>
      </c>
      <c r="I49" s="211"/>
      <c r="J49" s="78"/>
      <c r="K49" s="69"/>
      <c r="N49" s="4"/>
      <c r="O49" s="4"/>
      <c r="P49" s="4"/>
      <c r="Q49" s="4"/>
      <c r="U49" s="4"/>
      <c r="V49" s="4"/>
      <c r="W49" s="4"/>
      <c r="AA49" s="4"/>
      <c r="AB49" s="4"/>
      <c r="AC49" s="4"/>
      <c r="AG49" s="4"/>
      <c r="AH49" s="4"/>
      <c r="AI49" s="4"/>
      <c r="AM49" s="4"/>
      <c r="AN49" s="4"/>
      <c r="AO49" s="4"/>
      <c r="AS49" s="4"/>
      <c r="AT49" s="4"/>
      <c r="AU49" s="4"/>
      <c r="AY49" s="4"/>
      <c r="AZ49" s="4"/>
      <c r="BA49" s="4"/>
      <c r="BE49" s="4"/>
      <c r="BF49" s="4"/>
      <c r="BG49" s="4"/>
      <c r="BK49" s="4"/>
      <c r="BL49" s="4"/>
      <c r="BM49" s="4"/>
      <c r="BQ49" s="4"/>
      <c r="BR49" s="4"/>
      <c r="BS49" s="4"/>
      <c r="BU49" s="4"/>
      <c r="BV49" s="4"/>
      <c r="BW49" s="4"/>
    </row>
    <row r="50" spans="1:75" ht="12" x14ac:dyDescent="0.2">
      <c r="A50" s="85" t="str">
        <f>R11</f>
        <v>Project Number 2</v>
      </c>
      <c r="B50" s="86" t="str">
        <f>R10</f>
        <v>Project Name 2</v>
      </c>
      <c r="C50" s="87"/>
      <c r="D50" s="88">
        <f>R43</f>
        <v>0</v>
      </c>
      <c r="E50" s="89"/>
      <c r="F50" s="90"/>
      <c r="G50" s="21"/>
      <c r="H50" s="210">
        <f t="shared" ref="H50:H69" si="10">D50*24</f>
        <v>0</v>
      </c>
      <c r="I50" s="211"/>
      <c r="J50" s="78"/>
      <c r="K50" s="69"/>
      <c r="N50" s="4"/>
      <c r="O50" s="4"/>
      <c r="P50" s="4"/>
      <c r="Q50" s="4"/>
      <c r="U50" s="4"/>
      <c r="V50" s="4"/>
      <c r="W50" s="4"/>
      <c r="AA50" s="4"/>
      <c r="AB50" s="4"/>
      <c r="AC50" s="4"/>
      <c r="AG50" s="4"/>
      <c r="AH50" s="4"/>
      <c r="AI50" s="4"/>
      <c r="AM50" s="4"/>
      <c r="AN50" s="4"/>
      <c r="AO50" s="4"/>
      <c r="AS50" s="4"/>
      <c r="AT50" s="4"/>
      <c r="AU50" s="4"/>
      <c r="AY50" s="4"/>
      <c r="AZ50" s="4"/>
      <c r="BA50" s="4"/>
      <c r="BE50" s="4"/>
      <c r="BF50" s="4"/>
      <c r="BG50" s="4"/>
      <c r="BK50" s="4"/>
      <c r="BL50" s="4"/>
      <c r="BM50" s="4"/>
      <c r="BQ50" s="4"/>
      <c r="BR50" s="4"/>
      <c r="BS50" s="4"/>
      <c r="BU50" s="4"/>
      <c r="BV50" s="4"/>
      <c r="BW50" s="4"/>
    </row>
    <row r="51" spans="1:75" ht="12" x14ac:dyDescent="0.2">
      <c r="A51" s="85" t="str">
        <f>U11</f>
        <v>Project Number 3</v>
      </c>
      <c r="B51" s="86" t="str">
        <f>U10</f>
        <v>Project Name 3</v>
      </c>
      <c r="C51" s="87"/>
      <c r="D51" s="88">
        <f>U43</f>
        <v>0</v>
      </c>
      <c r="E51" s="89"/>
      <c r="F51" s="90"/>
      <c r="G51" s="21"/>
      <c r="H51" s="210">
        <f t="shared" si="10"/>
        <v>0</v>
      </c>
      <c r="I51" s="211"/>
      <c r="J51" s="78"/>
      <c r="K51" s="69"/>
      <c r="N51" s="4"/>
      <c r="O51" s="4"/>
      <c r="P51" s="4"/>
      <c r="Q51" s="4"/>
      <c r="U51" s="4"/>
      <c r="V51" s="4"/>
      <c r="W51" s="4"/>
      <c r="AA51" s="4"/>
      <c r="AB51" s="4"/>
      <c r="AC51" s="4"/>
      <c r="AG51" s="4"/>
      <c r="AH51" s="4"/>
      <c r="AI51" s="4"/>
      <c r="AM51" s="4"/>
      <c r="AN51" s="4"/>
      <c r="AO51" s="4"/>
      <c r="AS51" s="4"/>
      <c r="AT51" s="4"/>
      <c r="AU51" s="4"/>
      <c r="AY51" s="4"/>
      <c r="AZ51" s="4"/>
      <c r="BA51" s="4"/>
      <c r="BE51" s="4"/>
      <c r="BF51" s="4"/>
      <c r="BG51" s="4"/>
      <c r="BK51" s="4"/>
      <c r="BL51" s="4"/>
      <c r="BM51" s="4"/>
      <c r="BQ51" s="4"/>
      <c r="BR51" s="4"/>
      <c r="BS51" s="4"/>
      <c r="BU51" s="4"/>
      <c r="BV51" s="4"/>
      <c r="BW51" s="4"/>
    </row>
    <row r="52" spans="1:75" ht="12" x14ac:dyDescent="0.2">
      <c r="A52" s="85" t="str">
        <f>X11</f>
        <v>Project Number 4</v>
      </c>
      <c r="B52" s="86" t="str">
        <f>X10</f>
        <v>Project Name 4</v>
      </c>
      <c r="C52" s="87"/>
      <c r="D52" s="88">
        <f>X43</f>
        <v>0</v>
      </c>
      <c r="E52" s="89"/>
      <c r="F52" s="90"/>
      <c r="G52" s="21"/>
      <c r="H52" s="210">
        <f t="shared" si="10"/>
        <v>0</v>
      </c>
      <c r="I52" s="211"/>
      <c r="J52" s="78"/>
      <c r="K52" s="69"/>
      <c r="N52" s="4"/>
      <c r="O52" s="4"/>
      <c r="P52" s="4"/>
      <c r="Q52" s="4"/>
      <c r="U52" s="4"/>
      <c r="V52" s="4"/>
      <c r="W52" s="4"/>
      <c r="AA52" s="4"/>
      <c r="AB52" s="4"/>
      <c r="AC52" s="4"/>
      <c r="AG52" s="4"/>
      <c r="AH52" s="4"/>
      <c r="AI52" s="4"/>
      <c r="AM52" s="4"/>
      <c r="AN52" s="4"/>
      <c r="AO52" s="4"/>
      <c r="AS52" s="4"/>
      <c r="AT52" s="4"/>
      <c r="AU52" s="4"/>
      <c r="AY52" s="4"/>
      <c r="AZ52" s="4"/>
      <c r="BA52" s="4"/>
      <c r="BE52" s="4"/>
      <c r="BF52" s="4"/>
      <c r="BG52" s="4"/>
      <c r="BK52" s="4"/>
      <c r="BL52" s="4"/>
      <c r="BM52" s="4"/>
      <c r="BQ52" s="4"/>
      <c r="BR52" s="4"/>
      <c r="BS52" s="4"/>
      <c r="BU52" s="4"/>
      <c r="BV52" s="4"/>
      <c r="BW52" s="4"/>
    </row>
    <row r="53" spans="1:75" ht="12" x14ac:dyDescent="0.2">
      <c r="A53" s="85" t="str">
        <f>AA11</f>
        <v>Project Number 5</v>
      </c>
      <c r="B53" s="86" t="str">
        <f>AA10</f>
        <v>Project Name 5</v>
      </c>
      <c r="C53" s="87"/>
      <c r="D53" s="88">
        <f>AA43</f>
        <v>0</v>
      </c>
      <c r="E53" s="89"/>
      <c r="F53" s="90"/>
      <c r="G53" s="21"/>
      <c r="H53" s="210">
        <f t="shared" si="10"/>
        <v>0</v>
      </c>
      <c r="I53" s="211"/>
      <c r="J53" s="78"/>
      <c r="K53" s="69"/>
      <c r="N53" s="4"/>
      <c r="O53" s="4"/>
      <c r="P53" s="4"/>
      <c r="Q53" s="4"/>
      <c r="U53" s="4"/>
      <c r="V53" s="4"/>
      <c r="W53" s="4"/>
      <c r="AA53" s="4"/>
      <c r="AB53" s="4"/>
      <c r="AC53" s="4"/>
      <c r="AG53" s="4"/>
      <c r="AH53" s="4"/>
      <c r="AI53" s="4"/>
      <c r="AM53" s="4"/>
      <c r="AN53" s="4"/>
      <c r="AO53" s="4"/>
      <c r="AS53" s="4"/>
      <c r="AT53" s="4"/>
      <c r="AU53" s="4"/>
      <c r="AY53" s="4"/>
      <c r="AZ53" s="4"/>
      <c r="BA53" s="4"/>
      <c r="BE53" s="4"/>
      <c r="BF53" s="4"/>
      <c r="BG53" s="4"/>
      <c r="BK53" s="4"/>
      <c r="BL53" s="4"/>
      <c r="BM53" s="4"/>
      <c r="BQ53" s="4"/>
      <c r="BR53" s="4"/>
      <c r="BS53" s="4"/>
      <c r="BU53" s="4"/>
      <c r="BV53" s="4"/>
      <c r="BW53" s="4"/>
    </row>
    <row r="54" spans="1:75" ht="12" x14ac:dyDescent="0.2">
      <c r="A54" s="85" t="str">
        <f>AD11</f>
        <v>Project Number 6</v>
      </c>
      <c r="B54" s="86" t="str">
        <f>AD10</f>
        <v>Project Name 6</v>
      </c>
      <c r="C54" s="87"/>
      <c r="D54" s="88">
        <f>AD43</f>
        <v>0</v>
      </c>
      <c r="E54" s="89"/>
      <c r="F54" s="90"/>
      <c r="G54" s="21"/>
      <c r="H54" s="210">
        <f t="shared" si="10"/>
        <v>0</v>
      </c>
      <c r="I54" s="211"/>
      <c r="J54" s="78"/>
      <c r="K54" s="69"/>
      <c r="N54" s="4"/>
      <c r="O54" s="4"/>
      <c r="P54" s="4"/>
      <c r="Q54" s="4"/>
      <c r="U54" s="4"/>
      <c r="V54" s="4"/>
      <c r="W54" s="4"/>
      <c r="AA54" s="4"/>
      <c r="AB54" s="4"/>
      <c r="AC54" s="4"/>
      <c r="AG54" s="4"/>
      <c r="AH54" s="4"/>
      <c r="AI54" s="4"/>
      <c r="AM54" s="4"/>
      <c r="AN54" s="4"/>
      <c r="AO54" s="4"/>
      <c r="AS54" s="4"/>
      <c r="AT54" s="4"/>
      <c r="AU54" s="4"/>
      <c r="AY54" s="4"/>
      <c r="AZ54" s="4"/>
      <c r="BA54" s="4"/>
      <c r="BE54" s="4"/>
      <c r="BF54" s="4"/>
      <c r="BG54" s="4"/>
      <c r="BK54" s="4"/>
      <c r="BL54" s="4"/>
      <c r="BM54" s="4"/>
      <c r="BQ54" s="4"/>
      <c r="BR54" s="4"/>
      <c r="BS54" s="4"/>
      <c r="BU54" s="4"/>
      <c r="BV54" s="4"/>
      <c r="BW54" s="4"/>
    </row>
    <row r="55" spans="1:75" ht="12" x14ac:dyDescent="0.2">
      <c r="A55" s="85" t="str">
        <f>AG11</f>
        <v>Project Number 7</v>
      </c>
      <c r="B55" s="86" t="str">
        <f>AG10</f>
        <v>Project Name 7</v>
      </c>
      <c r="C55" s="87"/>
      <c r="D55" s="88">
        <f>AG43</f>
        <v>0</v>
      </c>
      <c r="E55" s="89"/>
      <c r="F55" s="90"/>
      <c r="G55" s="21"/>
      <c r="H55" s="210">
        <f t="shared" si="10"/>
        <v>0</v>
      </c>
      <c r="I55" s="211"/>
      <c r="J55" s="78"/>
      <c r="K55" s="69"/>
      <c r="N55" s="4"/>
      <c r="O55" s="4"/>
      <c r="P55" s="4"/>
      <c r="Q55" s="4"/>
      <c r="U55" s="4"/>
      <c r="V55" s="4"/>
      <c r="W55" s="4"/>
      <c r="AA55" s="4"/>
      <c r="AB55" s="4"/>
      <c r="AC55" s="4"/>
      <c r="AG55" s="4"/>
      <c r="AH55" s="4"/>
      <c r="AI55" s="4"/>
      <c r="AM55" s="4"/>
      <c r="AN55" s="4"/>
      <c r="AO55" s="4"/>
      <c r="AS55" s="4"/>
      <c r="AT55" s="4"/>
      <c r="AU55" s="4"/>
      <c r="AY55" s="4"/>
      <c r="AZ55" s="4"/>
      <c r="BA55" s="4"/>
      <c r="BE55" s="4"/>
      <c r="BF55" s="4"/>
      <c r="BG55" s="4"/>
      <c r="BK55" s="4"/>
      <c r="BL55" s="4"/>
      <c r="BM55" s="4"/>
      <c r="BQ55" s="4"/>
      <c r="BR55" s="4"/>
      <c r="BS55" s="4"/>
      <c r="BU55" s="4"/>
      <c r="BV55" s="4"/>
      <c r="BW55" s="4"/>
    </row>
    <row r="56" spans="1:75" ht="12" x14ac:dyDescent="0.2">
      <c r="A56" s="85" t="str">
        <f>AJ11</f>
        <v>Project Number 8</v>
      </c>
      <c r="B56" s="86" t="str">
        <f>AJ10</f>
        <v>Project Name 8</v>
      </c>
      <c r="C56" s="87"/>
      <c r="D56" s="88">
        <f>AJ43</f>
        <v>0</v>
      </c>
      <c r="E56" s="89"/>
      <c r="F56" s="90"/>
      <c r="G56" s="21"/>
      <c r="H56" s="210">
        <f t="shared" si="10"/>
        <v>0</v>
      </c>
      <c r="I56" s="211"/>
      <c r="J56" s="78"/>
      <c r="K56" s="69"/>
      <c r="N56" s="4"/>
      <c r="O56" s="4"/>
      <c r="P56" s="4"/>
      <c r="Q56" s="4"/>
      <c r="U56" s="4"/>
      <c r="V56" s="4"/>
      <c r="W56" s="4"/>
      <c r="AA56" s="4"/>
      <c r="AB56" s="4"/>
      <c r="AC56" s="4"/>
      <c r="AG56" s="4"/>
      <c r="AH56" s="4"/>
      <c r="AI56" s="4"/>
      <c r="AM56" s="4"/>
      <c r="AN56" s="4"/>
      <c r="AO56" s="4"/>
      <c r="AS56" s="4"/>
      <c r="AT56" s="4"/>
      <c r="AU56" s="4"/>
      <c r="AY56" s="4"/>
      <c r="AZ56" s="4"/>
      <c r="BA56" s="4"/>
      <c r="BE56" s="4"/>
      <c r="BF56" s="4"/>
      <c r="BG56" s="4"/>
      <c r="BK56" s="4"/>
      <c r="BL56" s="4"/>
      <c r="BM56" s="4"/>
      <c r="BQ56" s="4"/>
      <c r="BR56" s="4"/>
      <c r="BS56" s="4"/>
      <c r="BU56" s="4"/>
      <c r="BV56" s="4"/>
      <c r="BW56" s="4"/>
    </row>
    <row r="57" spans="1:75" ht="12" x14ac:dyDescent="0.2">
      <c r="A57" s="85" t="str">
        <f>AM11</f>
        <v>Project Number 9</v>
      </c>
      <c r="B57" s="86" t="str">
        <f>AM10</f>
        <v>Project Name 9</v>
      </c>
      <c r="C57" s="87"/>
      <c r="D57" s="88">
        <f>AM43</f>
        <v>0</v>
      </c>
      <c r="E57" s="89"/>
      <c r="F57" s="90"/>
      <c r="G57" s="21"/>
      <c r="H57" s="210">
        <f t="shared" si="10"/>
        <v>0</v>
      </c>
      <c r="I57" s="211"/>
      <c r="J57" s="78"/>
      <c r="K57" s="69"/>
      <c r="N57" s="4"/>
      <c r="O57" s="4"/>
      <c r="P57" s="4"/>
      <c r="Q57" s="4"/>
      <c r="U57" s="4"/>
      <c r="V57" s="4"/>
      <c r="W57" s="4"/>
      <c r="AA57" s="4"/>
      <c r="AB57" s="4"/>
      <c r="AC57" s="4"/>
      <c r="AG57" s="4"/>
      <c r="AH57" s="4"/>
      <c r="AI57" s="4"/>
      <c r="AM57" s="4"/>
      <c r="AN57" s="4"/>
      <c r="AO57" s="4"/>
      <c r="AS57" s="4"/>
      <c r="AT57" s="4"/>
      <c r="AU57" s="4"/>
      <c r="AY57" s="4"/>
      <c r="AZ57" s="4"/>
      <c r="BA57" s="4"/>
      <c r="BE57" s="4"/>
      <c r="BF57" s="4"/>
      <c r="BG57" s="4"/>
      <c r="BK57" s="4"/>
      <c r="BL57" s="4"/>
      <c r="BM57" s="4"/>
      <c r="BQ57" s="4"/>
      <c r="BR57" s="4"/>
      <c r="BS57" s="4"/>
      <c r="BU57" s="4"/>
      <c r="BV57" s="4"/>
      <c r="BW57" s="4"/>
    </row>
    <row r="58" spans="1:75" ht="12" x14ac:dyDescent="0.2">
      <c r="A58" s="85" t="str">
        <f>AP11</f>
        <v>Project Number 10</v>
      </c>
      <c r="B58" s="86" t="str">
        <f>AP10</f>
        <v>Project Name 10</v>
      </c>
      <c r="C58" s="87"/>
      <c r="D58" s="88">
        <f>AP43</f>
        <v>0</v>
      </c>
      <c r="E58" s="89"/>
      <c r="F58" s="90"/>
      <c r="G58" s="21"/>
      <c r="H58" s="210">
        <f t="shared" si="10"/>
        <v>0</v>
      </c>
      <c r="I58" s="211"/>
      <c r="J58" s="78"/>
      <c r="K58" s="69"/>
      <c r="N58" s="4"/>
      <c r="O58" s="4"/>
      <c r="P58" s="4"/>
      <c r="Q58" s="4"/>
      <c r="U58" s="4"/>
      <c r="V58" s="4"/>
      <c r="W58" s="4"/>
      <c r="AA58" s="4"/>
      <c r="AB58" s="4"/>
      <c r="AC58" s="4"/>
      <c r="AG58" s="4"/>
      <c r="AH58" s="4"/>
      <c r="AI58" s="4"/>
      <c r="AM58" s="4"/>
      <c r="AN58" s="4"/>
      <c r="AO58" s="4"/>
      <c r="AS58" s="4"/>
      <c r="AT58" s="4"/>
      <c r="AU58" s="4"/>
      <c r="AY58" s="4"/>
      <c r="AZ58" s="4"/>
      <c r="BA58" s="4"/>
      <c r="BE58" s="4"/>
      <c r="BF58" s="4"/>
      <c r="BG58" s="4"/>
      <c r="BK58" s="4"/>
      <c r="BL58" s="4"/>
      <c r="BM58" s="4"/>
      <c r="BQ58" s="4"/>
      <c r="BR58" s="4"/>
      <c r="BS58" s="4"/>
      <c r="BU58" s="4"/>
      <c r="BV58" s="4"/>
      <c r="BW58" s="4"/>
    </row>
    <row r="59" spans="1:75" ht="12" x14ac:dyDescent="0.2">
      <c r="A59" s="85" t="str">
        <f>AS11</f>
        <v>Project Number 11</v>
      </c>
      <c r="B59" s="86" t="str">
        <f>AS10</f>
        <v>Project Name 11</v>
      </c>
      <c r="C59" s="87"/>
      <c r="D59" s="88">
        <f>AS43</f>
        <v>0</v>
      </c>
      <c r="E59" s="89"/>
      <c r="F59" s="90"/>
      <c r="G59" s="21"/>
      <c r="H59" s="210">
        <f t="shared" si="10"/>
        <v>0</v>
      </c>
      <c r="I59" s="211"/>
      <c r="J59" s="78"/>
      <c r="K59" s="69"/>
      <c r="N59" s="4"/>
      <c r="O59" s="4"/>
      <c r="P59" s="4"/>
      <c r="Q59" s="4"/>
      <c r="U59" s="4"/>
      <c r="V59" s="4"/>
      <c r="W59" s="4"/>
      <c r="AA59" s="4"/>
      <c r="AB59" s="4"/>
      <c r="AC59" s="4"/>
      <c r="AG59" s="4"/>
      <c r="AH59" s="4"/>
      <c r="AI59" s="4"/>
      <c r="AM59" s="4"/>
      <c r="AN59" s="4"/>
      <c r="AO59" s="4"/>
      <c r="AS59" s="4"/>
      <c r="AT59" s="4"/>
      <c r="AU59" s="4"/>
      <c r="AY59" s="4"/>
      <c r="AZ59" s="4"/>
      <c r="BA59" s="4"/>
      <c r="BE59" s="4"/>
      <c r="BF59" s="4"/>
      <c r="BG59" s="4"/>
      <c r="BK59" s="4"/>
      <c r="BL59" s="4"/>
      <c r="BM59" s="4"/>
      <c r="BQ59" s="4"/>
      <c r="BR59" s="4"/>
      <c r="BS59" s="4"/>
      <c r="BU59" s="4"/>
      <c r="BV59" s="4"/>
      <c r="BW59" s="4"/>
    </row>
    <row r="60" spans="1:75" ht="12" x14ac:dyDescent="0.2">
      <c r="A60" s="85" t="str">
        <f>AV11</f>
        <v>Project Number 12</v>
      </c>
      <c r="B60" s="86" t="str">
        <f>AV10</f>
        <v>Project Name 12</v>
      </c>
      <c r="C60" s="87"/>
      <c r="D60" s="88">
        <f>AV43</f>
        <v>0</v>
      </c>
      <c r="E60" s="89"/>
      <c r="F60" s="90"/>
      <c r="G60" s="21"/>
      <c r="H60" s="210">
        <f t="shared" si="10"/>
        <v>0</v>
      </c>
      <c r="I60" s="211"/>
      <c r="J60" s="78"/>
      <c r="K60" s="69"/>
      <c r="N60" s="4"/>
      <c r="O60" s="4"/>
      <c r="P60" s="4"/>
      <c r="Q60" s="4"/>
      <c r="U60" s="4"/>
      <c r="V60" s="4"/>
      <c r="W60" s="4"/>
      <c r="AA60" s="4"/>
      <c r="AB60" s="4"/>
      <c r="AC60" s="4"/>
      <c r="AG60" s="4"/>
      <c r="AH60" s="4"/>
      <c r="AI60" s="4"/>
      <c r="AM60" s="4"/>
      <c r="AN60" s="4"/>
      <c r="AO60" s="4"/>
      <c r="AS60" s="4"/>
      <c r="AT60" s="4"/>
      <c r="AU60" s="4"/>
      <c r="AY60" s="4"/>
      <c r="AZ60" s="4"/>
      <c r="BA60" s="4"/>
      <c r="BE60" s="4"/>
      <c r="BF60" s="4"/>
      <c r="BG60" s="4"/>
      <c r="BK60" s="4"/>
      <c r="BL60" s="4"/>
      <c r="BM60" s="4"/>
      <c r="BQ60" s="4"/>
      <c r="BR60" s="4"/>
      <c r="BS60" s="4"/>
      <c r="BU60" s="4"/>
      <c r="BV60" s="4"/>
      <c r="BW60" s="4"/>
    </row>
    <row r="61" spans="1:75" ht="12" x14ac:dyDescent="0.2">
      <c r="A61" s="85" t="str">
        <f>AY11</f>
        <v>Project Number 13</v>
      </c>
      <c r="B61" s="86" t="str">
        <f>AY10</f>
        <v>Project Name 13</v>
      </c>
      <c r="C61" s="87"/>
      <c r="D61" s="88">
        <f>AY43</f>
        <v>0</v>
      </c>
      <c r="E61" s="89"/>
      <c r="F61" s="90"/>
      <c r="G61" s="21"/>
      <c r="H61" s="210">
        <f t="shared" si="10"/>
        <v>0</v>
      </c>
      <c r="I61" s="211"/>
      <c r="J61" s="78"/>
      <c r="K61" s="69"/>
      <c r="N61" s="4"/>
      <c r="O61" s="4"/>
      <c r="P61" s="4"/>
      <c r="Q61" s="4"/>
      <c r="U61" s="4"/>
      <c r="V61" s="4"/>
      <c r="W61" s="4"/>
      <c r="AA61" s="4"/>
      <c r="AB61" s="4"/>
      <c r="AC61" s="4"/>
      <c r="AG61" s="4"/>
      <c r="AH61" s="4"/>
      <c r="AI61" s="4"/>
      <c r="AM61" s="4"/>
      <c r="AN61" s="4"/>
      <c r="AO61" s="4"/>
      <c r="AS61" s="4"/>
      <c r="AT61" s="4"/>
      <c r="AU61" s="4"/>
      <c r="AY61" s="4"/>
      <c r="AZ61" s="4"/>
      <c r="BA61" s="4"/>
      <c r="BE61" s="4"/>
      <c r="BF61" s="4"/>
      <c r="BG61" s="4"/>
      <c r="BK61" s="4"/>
      <c r="BL61" s="4"/>
      <c r="BM61" s="4"/>
      <c r="BQ61" s="4"/>
      <c r="BR61" s="4"/>
      <c r="BS61" s="4"/>
      <c r="BU61" s="4"/>
      <c r="BV61" s="4"/>
      <c r="BW61" s="4"/>
    </row>
    <row r="62" spans="1:75" ht="12" x14ac:dyDescent="0.2">
      <c r="A62" s="85" t="str">
        <f>BB11</f>
        <v>Project Number 14</v>
      </c>
      <c r="B62" s="86" t="str">
        <f>BB10</f>
        <v>Project Name 14</v>
      </c>
      <c r="C62" s="87"/>
      <c r="D62" s="88">
        <f>BB43</f>
        <v>0</v>
      </c>
      <c r="E62" s="89"/>
      <c r="F62" s="90"/>
      <c r="G62" s="21"/>
      <c r="H62" s="210">
        <f t="shared" si="10"/>
        <v>0</v>
      </c>
      <c r="I62" s="211"/>
      <c r="J62" s="78"/>
      <c r="K62" s="69"/>
      <c r="N62" s="4"/>
      <c r="O62" s="4"/>
      <c r="P62" s="4"/>
      <c r="Q62" s="4"/>
      <c r="U62" s="4"/>
      <c r="V62" s="4"/>
      <c r="W62" s="4"/>
      <c r="AA62" s="4"/>
      <c r="AB62" s="4"/>
      <c r="AC62" s="4"/>
      <c r="AG62" s="4"/>
      <c r="AH62" s="4"/>
      <c r="AI62" s="4"/>
      <c r="AM62" s="4"/>
      <c r="AN62" s="4"/>
      <c r="AO62" s="4"/>
      <c r="AS62" s="4"/>
      <c r="AT62" s="4"/>
      <c r="AU62" s="4"/>
      <c r="AY62" s="4"/>
      <c r="AZ62" s="4"/>
      <c r="BA62" s="4"/>
      <c r="BE62" s="4"/>
      <c r="BF62" s="4"/>
      <c r="BG62" s="4"/>
      <c r="BK62" s="4"/>
      <c r="BL62" s="4"/>
      <c r="BM62" s="4"/>
      <c r="BQ62" s="4"/>
      <c r="BR62" s="4"/>
      <c r="BS62" s="4"/>
      <c r="BU62" s="4"/>
      <c r="BV62" s="4"/>
      <c r="BW62" s="4"/>
    </row>
    <row r="63" spans="1:75" ht="12" x14ac:dyDescent="0.2">
      <c r="A63" s="85" t="str">
        <f>BE11</f>
        <v>Project Number 15</v>
      </c>
      <c r="B63" s="86" t="str">
        <f>BE10</f>
        <v>Project Name 15</v>
      </c>
      <c r="C63" s="87"/>
      <c r="D63" s="88">
        <f>BE43</f>
        <v>0</v>
      </c>
      <c r="E63" s="89"/>
      <c r="F63" s="90"/>
      <c r="G63" s="21"/>
      <c r="H63" s="210">
        <f t="shared" si="10"/>
        <v>0</v>
      </c>
      <c r="I63" s="211"/>
      <c r="J63" s="78"/>
      <c r="K63" s="69"/>
      <c r="N63" s="4"/>
      <c r="O63" s="4"/>
      <c r="P63" s="4"/>
      <c r="Q63" s="4"/>
      <c r="U63" s="4"/>
      <c r="V63" s="4"/>
      <c r="W63" s="4"/>
      <c r="AA63" s="4"/>
      <c r="AB63" s="4"/>
      <c r="AC63" s="4"/>
      <c r="AG63" s="4"/>
      <c r="AH63" s="4"/>
      <c r="AI63" s="4"/>
      <c r="AM63" s="4"/>
      <c r="AN63" s="4"/>
      <c r="AO63" s="4"/>
      <c r="AS63" s="4"/>
      <c r="AT63" s="4"/>
      <c r="AU63" s="4"/>
      <c r="AY63" s="4"/>
      <c r="AZ63" s="4"/>
      <c r="BA63" s="4"/>
      <c r="BE63" s="4"/>
      <c r="BF63" s="4"/>
      <c r="BG63" s="4"/>
      <c r="BK63" s="4"/>
      <c r="BL63" s="4"/>
      <c r="BM63" s="4"/>
      <c r="BQ63" s="4"/>
      <c r="BR63" s="4"/>
      <c r="BS63" s="4"/>
      <c r="BU63" s="4"/>
      <c r="BV63" s="4"/>
      <c r="BW63" s="4"/>
    </row>
    <row r="64" spans="1:75" ht="12" x14ac:dyDescent="0.2">
      <c r="A64" s="85" t="str">
        <f>BH11</f>
        <v>Project Number 16</v>
      </c>
      <c r="B64" s="86" t="str">
        <f>BH10</f>
        <v>Project Name 16</v>
      </c>
      <c r="C64" s="87"/>
      <c r="D64" s="88">
        <f>BH43</f>
        <v>0</v>
      </c>
      <c r="E64" s="89"/>
      <c r="F64" s="90"/>
      <c r="G64" s="21"/>
      <c r="H64" s="210">
        <f t="shared" si="10"/>
        <v>0</v>
      </c>
      <c r="I64" s="211"/>
      <c r="J64" s="78"/>
      <c r="K64" s="69"/>
      <c r="N64" s="4"/>
      <c r="O64" s="4"/>
      <c r="P64" s="4"/>
      <c r="Q64" s="4"/>
      <c r="U64" s="4"/>
      <c r="V64" s="4"/>
      <c r="W64" s="4"/>
      <c r="AA64" s="4"/>
      <c r="AB64" s="4"/>
      <c r="AC64" s="4"/>
      <c r="AG64" s="4"/>
      <c r="AH64" s="4"/>
      <c r="AI64" s="4"/>
      <c r="AM64" s="4"/>
      <c r="AN64" s="4"/>
      <c r="AO64" s="4"/>
      <c r="AS64" s="4"/>
      <c r="AT64" s="4"/>
      <c r="AU64" s="4"/>
      <c r="AY64" s="4"/>
      <c r="AZ64" s="4"/>
      <c r="BA64" s="4"/>
      <c r="BE64" s="4"/>
      <c r="BF64" s="4"/>
      <c r="BG64" s="4"/>
      <c r="BK64" s="4"/>
      <c r="BL64" s="4"/>
      <c r="BM64" s="4"/>
      <c r="BQ64" s="4"/>
      <c r="BR64" s="4"/>
      <c r="BS64" s="4"/>
      <c r="BU64" s="4"/>
      <c r="BV64" s="4"/>
      <c r="BW64" s="4"/>
    </row>
    <row r="65" spans="1:75" ht="12" x14ac:dyDescent="0.2">
      <c r="A65" s="85" t="str">
        <f>BK11</f>
        <v>Project Number 17</v>
      </c>
      <c r="B65" s="86" t="str">
        <f>BK10</f>
        <v>Project Name 17</v>
      </c>
      <c r="C65" s="87"/>
      <c r="D65" s="88">
        <f>BK43</f>
        <v>0</v>
      </c>
      <c r="E65" s="89"/>
      <c r="F65" s="90"/>
      <c r="G65" s="21"/>
      <c r="H65" s="210">
        <f t="shared" si="10"/>
        <v>0</v>
      </c>
      <c r="I65" s="211"/>
      <c r="J65" s="78"/>
      <c r="K65" s="69"/>
      <c r="N65" s="4"/>
      <c r="O65" s="4"/>
      <c r="P65" s="4"/>
      <c r="Q65" s="4"/>
      <c r="U65" s="4"/>
      <c r="V65" s="4"/>
      <c r="W65" s="4"/>
      <c r="AA65" s="4"/>
      <c r="AB65" s="4"/>
      <c r="AC65" s="4"/>
      <c r="AG65" s="4"/>
      <c r="AH65" s="4"/>
      <c r="AI65" s="4"/>
      <c r="AM65" s="4"/>
      <c r="AN65" s="4"/>
      <c r="AO65" s="4"/>
      <c r="AS65" s="4"/>
      <c r="AT65" s="4"/>
      <c r="AU65" s="4"/>
      <c r="AY65" s="4"/>
      <c r="AZ65" s="4"/>
      <c r="BA65" s="4"/>
      <c r="BE65" s="4"/>
      <c r="BF65" s="4"/>
      <c r="BG65" s="4"/>
      <c r="BK65" s="4"/>
      <c r="BL65" s="4"/>
      <c r="BM65" s="4"/>
      <c r="BQ65" s="4"/>
      <c r="BR65" s="4"/>
      <c r="BS65" s="4"/>
      <c r="BU65" s="4"/>
      <c r="BV65" s="4"/>
      <c r="BW65" s="4"/>
    </row>
    <row r="66" spans="1:75" ht="12" x14ac:dyDescent="0.2">
      <c r="A66" s="85" t="str">
        <f>BN11</f>
        <v>Project Number 18</v>
      </c>
      <c r="B66" s="86" t="str">
        <f>BN10</f>
        <v>Project Name 18</v>
      </c>
      <c r="C66" s="87"/>
      <c r="D66" s="88">
        <f>BN43</f>
        <v>0</v>
      </c>
      <c r="E66" s="89"/>
      <c r="F66" s="90"/>
      <c r="G66" s="21"/>
      <c r="H66" s="210">
        <f t="shared" si="10"/>
        <v>0</v>
      </c>
      <c r="I66" s="211"/>
      <c r="J66" s="78"/>
      <c r="K66" s="69"/>
      <c r="N66" s="4"/>
      <c r="O66" s="4"/>
      <c r="P66" s="4"/>
      <c r="Q66" s="4"/>
      <c r="U66" s="4"/>
      <c r="V66" s="4"/>
      <c r="W66" s="4"/>
      <c r="AA66" s="4"/>
      <c r="AB66" s="4"/>
      <c r="AC66" s="4"/>
      <c r="AG66" s="4"/>
      <c r="AH66" s="4"/>
      <c r="AI66" s="4"/>
      <c r="AM66" s="4"/>
      <c r="AN66" s="4"/>
      <c r="AO66" s="4"/>
      <c r="AS66" s="4"/>
      <c r="AT66" s="4"/>
      <c r="AU66" s="4"/>
      <c r="AY66" s="4"/>
      <c r="AZ66" s="4"/>
      <c r="BA66" s="4"/>
      <c r="BE66" s="4"/>
      <c r="BF66" s="4"/>
      <c r="BG66" s="4"/>
      <c r="BK66" s="4"/>
      <c r="BL66" s="4"/>
      <c r="BM66" s="4"/>
      <c r="BQ66" s="4"/>
      <c r="BR66" s="4"/>
      <c r="BS66" s="4"/>
      <c r="BU66" s="4"/>
      <c r="BV66" s="4"/>
      <c r="BW66" s="4"/>
    </row>
    <row r="67" spans="1:75" ht="12" x14ac:dyDescent="0.2">
      <c r="A67" s="85" t="str">
        <f>BQ11</f>
        <v>Project Number 19</v>
      </c>
      <c r="B67" s="86" t="str">
        <f>BQ10</f>
        <v>Project Name 19</v>
      </c>
      <c r="C67" s="87"/>
      <c r="D67" s="88">
        <f>BQ43</f>
        <v>0</v>
      </c>
      <c r="E67" s="89"/>
      <c r="F67" s="90"/>
      <c r="G67" s="21"/>
      <c r="H67" s="210">
        <f t="shared" si="10"/>
        <v>0</v>
      </c>
      <c r="I67" s="211"/>
      <c r="J67" s="78"/>
      <c r="K67" s="92"/>
      <c r="N67" s="4"/>
      <c r="O67" s="4"/>
      <c r="P67" s="4"/>
      <c r="Q67" s="4"/>
      <c r="U67" s="4"/>
      <c r="V67" s="4"/>
      <c r="W67" s="4"/>
      <c r="AA67" s="4"/>
      <c r="AB67" s="4"/>
      <c r="AC67" s="4"/>
      <c r="AG67" s="4"/>
      <c r="AH67" s="4"/>
      <c r="AI67" s="4"/>
      <c r="AM67" s="4"/>
      <c r="AN67" s="4"/>
      <c r="AO67" s="4"/>
      <c r="AS67" s="4"/>
      <c r="AT67" s="4"/>
      <c r="AU67" s="4"/>
      <c r="AY67" s="4"/>
      <c r="AZ67" s="4"/>
      <c r="BA67" s="4"/>
      <c r="BE67" s="4"/>
      <c r="BF67" s="4"/>
      <c r="BG67" s="4"/>
      <c r="BK67" s="4"/>
      <c r="BL67" s="4"/>
      <c r="BM67" s="4"/>
      <c r="BQ67" s="4"/>
      <c r="BR67" s="4"/>
      <c r="BS67" s="4"/>
      <c r="BU67" s="4"/>
      <c r="BV67" s="4"/>
      <c r="BW67" s="4"/>
    </row>
    <row r="68" spans="1:75" ht="12" x14ac:dyDescent="0.2">
      <c r="A68" s="85" t="str">
        <f>BT11</f>
        <v>Project Number 20</v>
      </c>
      <c r="B68" s="86" t="str">
        <f>BT10</f>
        <v>Project Name 20</v>
      </c>
      <c r="C68" s="87"/>
      <c r="D68" s="88">
        <f>BT43</f>
        <v>0</v>
      </c>
      <c r="E68" s="89"/>
      <c r="F68" s="90"/>
      <c r="G68" s="21"/>
      <c r="H68" s="210">
        <f t="shared" si="10"/>
        <v>0</v>
      </c>
      <c r="I68" s="211"/>
      <c r="J68" s="78"/>
      <c r="K68" s="69"/>
      <c r="N68" s="4"/>
      <c r="O68" s="4"/>
      <c r="P68" s="4"/>
      <c r="Q68" s="4"/>
      <c r="U68" s="4"/>
      <c r="V68" s="4"/>
      <c r="W68" s="4"/>
      <c r="AA68" s="4"/>
      <c r="AB68" s="4"/>
      <c r="AC68" s="4"/>
      <c r="AG68" s="4"/>
      <c r="AH68" s="4"/>
      <c r="AI68" s="4"/>
      <c r="AM68" s="4"/>
      <c r="AN68" s="4"/>
      <c r="AO68" s="4"/>
      <c r="AS68" s="4"/>
      <c r="AT68" s="4"/>
      <c r="AU68" s="4"/>
      <c r="AY68" s="4"/>
      <c r="AZ68" s="4"/>
      <c r="BA68" s="4"/>
      <c r="BE68" s="4"/>
      <c r="BF68" s="4"/>
      <c r="BG68" s="4"/>
      <c r="BK68" s="4"/>
      <c r="BL68" s="4"/>
      <c r="BM68" s="4"/>
      <c r="BQ68" s="4"/>
      <c r="BR68" s="4"/>
      <c r="BS68" s="4"/>
      <c r="BU68" s="4"/>
      <c r="BV68" s="4"/>
      <c r="BW68" s="4"/>
    </row>
    <row r="69" spans="1:75" ht="12" x14ac:dyDescent="0.2">
      <c r="A69" s="93" t="s">
        <v>27</v>
      </c>
      <c r="B69" s="93" t="s">
        <v>27</v>
      </c>
      <c r="C69" s="94"/>
      <c r="D69" s="94">
        <f>N43</f>
        <v>0</v>
      </c>
      <c r="E69" s="95"/>
      <c r="F69" s="96"/>
      <c r="G69" s="21"/>
      <c r="H69" s="210">
        <f t="shared" si="10"/>
        <v>0</v>
      </c>
      <c r="I69" s="211"/>
      <c r="J69" s="78"/>
      <c r="K69" s="69"/>
      <c r="N69" s="4"/>
      <c r="O69" s="4"/>
      <c r="P69" s="4"/>
      <c r="Q69" s="4"/>
      <c r="U69" s="4"/>
      <c r="V69" s="4"/>
      <c r="W69" s="4"/>
      <c r="AA69" s="4"/>
      <c r="AB69" s="4"/>
      <c r="AC69" s="4"/>
      <c r="AG69" s="4"/>
      <c r="AH69" s="4"/>
      <c r="AI69" s="4"/>
      <c r="AM69" s="4"/>
      <c r="AN69" s="4"/>
      <c r="AO69" s="4"/>
      <c r="AS69" s="4"/>
      <c r="AT69" s="4"/>
      <c r="AU69" s="4"/>
      <c r="AY69" s="4"/>
      <c r="AZ69" s="4"/>
      <c r="BA69" s="4"/>
      <c r="BE69" s="4"/>
      <c r="BF69" s="4"/>
      <c r="BG69" s="4"/>
      <c r="BK69" s="4"/>
      <c r="BL69" s="4"/>
      <c r="BM69" s="4"/>
      <c r="BQ69" s="4"/>
      <c r="BR69" s="4"/>
      <c r="BS69" s="4"/>
      <c r="BU69" s="4"/>
      <c r="BV69" s="4"/>
      <c r="BW69" s="4"/>
    </row>
    <row r="70" spans="1:75" ht="12" x14ac:dyDescent="0.2">
      <c r="A70" s="97" t="s">
        <v>23</v>
      </c>
      <c r="B70" s="98"/>
      <c r="C70" s="99"/>
      <c r="D70" s="100">
        <f>D43</f>
        <v>0</v>
      </c>
      <c r="E70" s="101"/>
      <c r="F70" s="102"/>
      <c r="G70" s="21"/>
      <c r="H70" s="216">
        <f>SUM(H49:I69)</f>
        <v>0</v>
      </c>
      <c r="I70" s="217"/>
      <c r="J70" s="78"/>
      <c r="K70" s="69"/>
      <c r="N70" s="4"/>
      <c r="O70" s="4"/>
      <c r="P70" s="4"/>
      <c r="Q70" s="4"/>
      <c r="U70" s="4"/>
      <c r="V70" s="4"/>
      <c r="W70" s="4"/>
      <c r="AA70" s="4"/>
      <c r="AB70" s="4"/>
      <c r="AC70" s="4"/>
      <c r="AG70" s="4"/>
      <c r="AH70" s="4"/>
      <c r="AI70" s="4"/>
      <c r="AM70" s="4"/>
      <c r="AN70" s="4"/>
      <c r="AO70" s="4"/>
      <c r="AS70" s="4"/>
      <c r="AT70" s="4"/>
      <c r="AU70" s="4"/>
      <c r="AY70" s="4"/>
      <c r="AZ70" s="4"/>
      <c r="BA70" s="4"/>
      <c r="BE70" s="4"/>
      <c r="BF70" s="4"/>
      <c r="BG70" s="4"/>
      <c r="BK70" s="4"/>
      <c r="BL70" s="4"/>
      <c r="BM70" s="4"/>
      <c r="BQ70" s="4"/>
      <c r="BR70" s="4"/>
      <c r="BS70" s="4"/>
      <c r="BU70" s="4"/>
      <c r="BV70" s="4"/>
      <c r="BW70" s="4"/>
    </row>
    <row r="71" spans="1:75" ht="12" x14ac:dyDescent="0.2">
      <c r="A71" s="23"/>
      <c r="C71" s="103"/>
      <c r="D71" s="103"/>
      <c r="J71" s="78"/>
      <c r="K71" s="69"/>
      <c r="N71" s="4"/>
      <c r="O71" s="4"/>
      <c r="P71" s="4"/>
      <c r="Q71" s="4"/>
      <c r="U71" s="4"/>
      <c r="V71" s="4"/>
      <c r="W71" s="4"/>
      <c r="AA71" s="4"/>
      <c r="AB71" s="4"/>
      <c r="AC71" s="4"/>
      <c r="AG71" s="4"/>
      <c r="AH71" s="4"/>
      <c r="AI71" s="4"/>
      <c r="AM71" s="4"/>
      <c r="AN71" s="4"/>
      <c r="AO71" s="4"/>
      <c r="AS71" s="4"/>
      <c r="AT71" s="4"/>
      <c r="AU71" s="4"/>
      <c r="AY71" s="4"/>
      <c r="AZ71" s="4"/>
      <c r="BA71" s="4"/>
      <c r="BE71" s="4"/>
      <c r="BF71" s="4"/>
      <c r="BG71" s="4"/>
      <c r="BK71" s="4"/>
      <c r="BL71" s="4"/>
      <c r="BM71" s="4"/>
      <c r="BQ71" s="4"/>
      <c r="BR71" s="4"/>
      <c r="BS71" s="4"/>
      <c r="BU71" s="4"/>
      <c r="BV71" s="4"/>
      <c r="BW71" s="4"/>
    </row>
    <row r="72" spans="1:75" ht="12" x14ac:dyDescent="0.2">
      <c r="A72" s="23"/>
      <c r="C72" s="103"/>
      <c r="D72" s="103"/>
      <c r="J72" s="78"/>
      <c r="K72" s="69"/>
      <c r="N72" s="4"/>
      <c r="O72" s="4"/>
      <c r="P72" s="4"/>
      <c r="Q72" s="4"/>
      <c r="U72" s="4"/>
      <c r="V72" s="4"/>
      <c r="W72" s="4"/>
      <c r="AA72" s="4"/>
      <c r="AB72" s="4"/>
      <c r="AC72" s="4"/>
      <c r="AG72" s="4"/>
      <c r="AH72" s="4"/>
      <c r="AI72" s="4"/>
      <c r="AM72" s="4"/>
      <c r="AN72" s="4"/>
      <c r="AO72" s="4"/>
      <c r="AS72" s="4"/>
      <c r="AT72" s="4"/>
      <c r="AU72" s="4"/>
      <c r="AY72" s="4"/>
      <c r="AZ72" s="4"/>
      <c r="BA72" s="4"/>
      <c r="BE72" s="4"/>
      <c r="BF72" s="4"/>
      <c r="BG72" s="4"/>
      <c r="BK72" s="4"/>
      <c r="BL72" s="4"/>
      <c r="BM72" s="4"/>
      <c r="BQ72" s="4"/>
      <c r="BR72" s="4"/>
      <c r="BS72" s="4"/>
      <c r="BU72" s="4"/>
      <c r="BV72" s="4"/>
      <c r="BW72" s="4"/>
    </row>
    <row r="73" spans="1:75" ht="12" x14ac:dyDescent="0.2">
      <c r="A73" s="104" t="s">
        <v>17</v>
      </c>
      <c r="B73" s="105"/>
      <c r="C73" s="106"/>
      <c r="D73" s="16"/>
      <c r="E73" s="17" t="str">
        <f>H4</f>
        <v>-</v>
      </c>
      <c r="F73" s="18">
        <f>IF(I4&gt;=0,I4,"Negative")</f>
        <v>0</v>
      </c>
      <c r="J73" s="78"/>
      <c r="K73" s="69"/>
      <c r="N73" s="4"/>
      <c r="O73" s="4"/>
      <c r="P73" s="4"/>
      <c r="Q73" s="4"/>
      <c r="U73" s="4"/>
      <c r="V73" s="4"/>
      <c r="W73" s="4"/>
      <c r="AA73" s="4"/>
      <c r="AB73" s="4"/>
      <c r="AC73" s="4"/>
      <c r="AG73" s="4"/>
      <c r="AH73" s="4"/>
      <c r="AI73" s="4"/>
      <c r="AM73" s="4"/>
      <c r="AN73" s="4"/>
      <c r="AO73" s="4"/>
      <c r="AS73" s="4"/>
      <c r="AT73" s="4"/>
      <c r="AU73" s="4"/>
      <c r="AY73" s="4"/>
      <c r="AZ73" s="4"/>
      <c r="BA73" s="4"/>
      <c r="BE73" s="4"/>
      <c r="BF73" s="4"/>
      <c r="BG73" s="4"/>
      <c r="BK73" s="4"/>
      <c r="BL73" s="4"/>
      <c r="BM73" s="4"/>
      <c r="BQ73" s="4"/>
      <c r="BR73" s="4"/>
      <c r="BS73" s="4"/>
      <c r="BU73" s="4"/>
      <c r="BV73" s="4"/>
      <c r="BW73" s="4"/>
    </row>
    <row r="74" spans="1:75" ht="12" x14ac:dyDescent="0.2">
      <c r="A74" s="107"/>
      <c r="B74" s="108"/>
      <c r="C74" s="87"/>
      <c r="D74" s="21"/>
      <c r="E74" s="17"/>
      <c r="F74" s="109"/>
      <c r="J74" s="78"/>
      <c r="K74" s="69"/>
      <c r="N74" s="4"/>
      <c r="O74" s="4"/>
      <c r="P74" s="4"/>
      <c r="Q74" s="4"/>
      <c r="U74" s="4"/>
      <c r="V74" s="4"/>
      <c r="W74" s="4"/>
      <c r="AA74" s="4"/>
      <c r="AB74" s="4"/>
      <c r="AC74" s="4"/>
      <c r="AG74" s="4"/>
      <c r="AH74" s="4"/>
      <c r="AI74" s="4"/>
      <c r="AM74" s="4"/>
      <c r="AN74" s="4"/>
      <c r="AO74" s="4"/>
      <c r="AS74" s="4"/>
      <c r="AT74" s="4"/>
      <c r="AU74" s="4"/>
      <c r="AY74" s="4"/>
      <c r="AZ74" s="4"/>
      <c r="BA74" s="4"/>
      <c r="BE74" s="4"/>
      <c r="BF74" s="4"/>
      <c r="BG74" s="4"/>
      <c r="BK74" s="4"/>
      <c r="BL74" s="4"/>
      <c r="BM74" s="4"/>
      <c r="BQ74" s="4"/>
      <c r="BR74" s="4"/>
      <c r="BS74" s="4"/>
      <c r="BU74" s="4"/>
      <c r="BV74" s="4"/>
      <c r="BW74" s="4"/>
    </row>
    <row r="75" spans="1:75" ht="12" x14ac:dyDescent="0.2">
      <c r="A75" s="93" t="s">
        <v>19</v>
      </c>
      <c r="B75" s="110"/>
      <c r="C75" s="87"/>
      <c r="D75" s="21"/>
      <c r="E75" s="26" t="str">
        <f t="shared" ref="E75:F78" si="11">H6</f>
        <v>+</v>
      </c>
      <c r="F75" s="111">
        <f t="shared" si="11"/>
        <v>-4.166666666666667</v>
      </c>
      <c r="J75" s="78"/>
      <c r="K75" s="69"/>
      <c r="N75" s="4"/>
      <c r="O75" s="4"/>
      <c r="P75" s="4"/>
      <c r="Q75" s="4"/>
      <c r="U75" s="4"/>
      <c r="V75" s="4"/>
      <c r="W75" s="4"/>
      <c r="AA75" s="4"/>
      <c r="AB75" s="4"/>
      <c r="AC75" s="4"/>
      <c r="AG75" s="4"/>
      <c r="AH75" s="4"/>
      <c r="AI75" s="4"/>
      <c r="AM75" s="4"/>
      <c r="AN75" s="4"/>
      <c r="AO75" s="4"/>
      <c r="AS75" s="4"/>
      <c r="AT75" s="4"/>
      <c r="AU75" s="4"/>
      <c r="AY75" s="4"/>
      <c r="AZ75" s="4"/>
      <c r="BA75" s="4"/>
      <c r="BE75" s="4"/>
      <c r="BF75" s="4"/>
      <c r="BG75" s="4"/>
      <c r="BK75" s="4"/>
      <c r="BL75" s="4"/>
      <c r="BM75" s="4"/>
      <c r="BQ75" s="4"/>
      <c r="BR75" s="4"/>
      <c r="BS75" s="4"/>
      <c r="BU75" s="4"/>
      <c r="BV75" s="4"/>
      <c r="BW75" s="4"/>
    </row>
    <row r="76" spans="1:75" ht="12" x14ac:dyDescent="0.2">
      <c r="A76" s="93" t="s">
        <v>29</v>
      </c>
      <c r="B76" s="110"/>
      <c r="C76" s="87"/>
      <c r="D76" s="21"/>
      <c r="E76" s="26" t="str">
        <f t="shared" si="11"/>
        <v>-</v>
      </c>
      <c r="F76" s="111">
        <f t="shared" si="11"/>
        <v>0</v>
      </c>
      <c r="J76" s="78"/>
      <c r="K76" s="69"/>
      <c r="N76" s="4"/>
      <c r="O76" s="4"/>
      <c r="P76" s="4"/>
      <c r="Q76" s="4"/>
      <c r="U76" s="4"/>
      <c r="V76" s="4"/>
      <c r="W76" s="4"/>
      <c r="AA76" s="4"/>
      <c r="AB76" s="4"/>
      <c r="AC76" s="4"/>
      <c r="AG76" s="4"/>
      <c r="AH76" s="4"/>
      <c r="AI76" s="4"/>
      <c r="AM76" s="4"/>
      <c r="AN76" s="4"/>
      <c r="AO76" s="4"/>
      <c r="AS76" s="4"/>
      <c r="AT76" s="4"/>
      <c r="AU76" s="4"/>
      <c r="AY76" s="4"/>
      <c r="AZ76" s="4"/>
      <c r="BA76" s="4"/>
      <c r="BE76" s="4"/>
      <c r="BF76" s="4"/>
      <c r="BG76" s="4"/>
      <c r="BK76" s="4"/>
      <c r="BL76" s="4"/>
      <c r="BM76" s="4"/>
      <c r="BQ76" s="4"/>
      <c r="BR76" s="4"/>
      <c r="BS76" s="4"/>
      <c r="BU76" s="4"/>
      <c r="BV76" s="4"/>
      <c r="BW76" s="4"/>
    </row>
    <row r="77" spans="1:75" ht="12" x14ac:dyDescent="0.2">
      <c r="A77" s="93" t="s">
        <v>18</v>
      </c>
      <c r="B77" s="110"/>
      <c r="C77" s="87"/>
      <c r="D77" s="21"/>
      <c r="E77" s="26" t="str">
        <f t="shared" si="11"/>
        <v>+</v>
      </c>
      <c r="F77" s="111">
        <f t="shared" si="11"/>
        <v>-5</v>
      </c>
      <c r="J77" s="78"/>
      <c r="K77" s="69"/>
      <c r="N77" s="4"/>
      <c r="O77" s="4"/>
      <c r="P77" s="4"/>
      <c r="Q77" s="4"/>
      <c r="U77" s="4"/>
      <c r="V77" s="4"/>
      <c r="W77" s="4"/>
      <c r="AA77" s="4"/>
      <c r="AB77" s="4"/>
      <c r="AC77" s="4"/>
      <c r="AG77" s="4"/>
      <c r="AH77" s="4"/>
      <c r="AI77" s="4"/>
      <c r="AM77" s="4"/>
      <c r="AN77" s="4"/>
      <c r="AO77" s="4"/>
      <c r="AS77" s="4"/>
      <c r="AT77" s="4"/>
      <c r="AU77" s="4"/>
      <c r="AY77" s="4"/>
      <c r="AZ77" s="4"/>
      <c r="BA77" s="4"/>
      <c r="BE77" s="4"/>
      <c r="BF77" s="4"/>
      <c r="BG77" s="4"/>
      <c r="BK77" s="4"/>
      <c r="BL77" s="4"/>
      <c r="BM77" s="4"/>
      <c r="BQ77" s="4"/>
      <c r="BR77" s="4"/>
      <c r="BS77" s="4"/>
      <c r="BU77" s="4"/>
      <c r="BV77" s="4"/>
      <c r="BW77" s="4"/>
    </row>
    <row r="78" spans="1:75" ht="12" x14ac:dyDescent="0.2">
      <c r="A78" s="93" t="s">
        <v>45</v>
      </c>
      <c r="B78" s="110"/>
      <c r="C78" s="87"/>
      <c r="D78" s="21"/>
      <c r="E78" s="26" t="str">
        <f t="shared" si="11"/>
        <v>+</v>
      </c>
      <c r="F78" s="112">
        <f t="shared" si="11"/>
        <v>12.500000000000002</v>
      </c>
      <c r="J78" s="113"/>
      <c r="K78" s="114"/>
      <c r="N78" s="4"/>
      <c r="O78" s="4"/>
      <c r="P78" s="4"/>
      <c r="Q78" s="4"/>
      <c r="U78" s="4"/>
      <c r="V78" s="4"/>
      <c r="W78" s="4"/>
      <c r="AA78" s="4"/>
      <c r="AB78" s="4"/>
      <c r="AC78" s="4"/>
      <c r="AG78" s="4"/>
      <c r="AH78" s="4"/>
      <c r="AI78" s="4"/>
      <c r="AM78" s="4"/>
      <c r="AN78" s="4"/>
      <c r="AO78" s="4"/>
      <c r="AS78" s="4"/>
      <c r="AT78" s="4"/>
      <c r="AU78" s="4"/>
      <c r="AY78" s="4"/>
      <c r="AZ78" s="4"/>
      <c r="BA78" s="4"/>
      <c r="BE78" s="4"/>
      <c r="BF78" s="4"/>
      <c r="BG78" s="4"/>
      <c r="BK78" s="4"/>
      <c r="BL78" s="4"/>
      <c r="BM78" s="4"/>
      <c r="BQ78" s="4"/>
      <c r="BR78" s="4"/>
      <c r="BS78" s="4"/>
      <c r="BU78" s="4"/>
      <c r="BV78" s="4"/>
      <c r="BW78" s="4"/>
    </row>
    <row r="79" spans="1:75" ht="12" x14ac:dyDescent="0.2">
      <c r="A79" s="93" t="s">
        <v>46</v>
      </c>
      <c r="B79" s="110"/>
      <c r="C79" s="87"/>
      <c r="D79" s="21"/>
      <c r="E79" s="38"/>
      <c r="F79" s="129">
        <f>I10</f>
        <v>0</v>
      </c>
      <c r="J79" s="78"/>
      <c r="K79" s="69"/>
      <c r="N79" s="4"/>
      <c r="O79" s="4"/>
      <c r="P79" s="4"/>
      <c r="Q79" s="4"/>
      <c r="U79" s="4"/>
      <c r="V79" s="4"/>
      <c r="W79" s="4"/>
      <c r="AA79" s="4"/>
      <c r="AB79" s="4"/>
      <c r="AC79" s="4"/>
      <c r="AG79" s="4"/>
      <c r="AH79" s="4"/>
      <c r="AI79" s="4"/>
      <c r="AM79" s="4"/>
      <c r="AN79" s="4"/>
      <c r="AO79" s="4"/>
      <c r="AS79" s="4"/>
      <c r="AT79" s="4"/>
      <c r="AU79" s="4"/>
      <c r="AY79" s="4"/>
      <c r="AZ79" s="4"/>
      <c r="BA79" s="4"/>
      <c r="BE79" s="4"/>
      <c r="BF79" s="4"/>
      <c r="BG79" s="4"/>
      <c r="BK79" s="4"/>
      <c r="BL79" s="4"/>
      <c r="BM79" s="4"/>
      <c r="BQ79" s="4"/>
      <c r="BR79" s="4"/>
      <c r="BS79" s="4"/>
      <c r="BU79" s="4"/>
      <c r="BV79" s="4"/>
      <c r="BW79" s="4"/>
    </row>
    <row r="80" spans="1:75" ht="15.75" customHeight="1" x14ac:dyDescent="0.2">
      <c r="A80" s="115" t="s">
        <v>47</v>
      </c>
      <c r="J80" s="73"/>
      <c r="K80" s="69"/>
      <c r="N80" s="4"/>
      <c r="O80" s="4"/>
      <c r="P80" s="4"/>
      <c r="Q80" s="4"/>
      <c r="U80" s="4"/>
      <c r="V80" s="4"/>
      <c r="W80" s="4"/>
      <c r="AA80" s="4"/>
      <c r="AB80" s="4"/>
      <c r="AC80" s="4"/>
      <c r="AG80" s="4"/>
      <c r="AH80" s="4"/>
      <c r="AI80" s="4"/>
      <c r="AM80" s="4"/>
      <c r="AN80" s="4"/>
      <c r="AO80" s="4"/>
      <c r="AS80" s="4"/>
      <c r="AT80" s="4"/>
      <c r="AU80" s="4"/>
      <c r="AY80" s="4"/>
      <c r="AZ80" s="4"/>
      <c r="BA80" s="4"/>
      <c r="BE80" s="4"/>
      <c r="BF80" s="4"/>
      <c r="BG80" s="4"/>
      <c r="BK80" s="4"/>
      <c r="BL80" s="4"/>
      <c r="BM80" s="4"/>
      <c r="BQ80" s="4"/>
      <c r="BR80" s="4"/>
      <c r="BS80" s="4"/>
    </row>
    <row r="81" spans="1:76" ht="15.75" customHeight="1" x14ac:dyDescent="0.2">
      <c r="A81" s="116" t="str">
        <f>A46</f>
        <v>Name Surname</v>
      </c>
      <c r="B81" s="8" t="s">
        <v>36</v>
      </c>
      <c r="J81" s="73"/>
      <c r="K81" s="69"/>
      <c r="N81" s="4"/>
      <c r="O81" s="4"/>
      <c r="P81" s="4"/>
      <c r="Q81" s="4"/>
      <c r="U81" s="4"/>
      <c r="V81" s="4"/>
      <c r="W81" s="4"/>
      <c r="AA81" s="4"/>
      <c r="AB81" s="4"/>
      <c r="AC81" s="4"/>
      <c r="AG81" s="4"/>
      <c r="AH81" s="4"/>
      <c r="AI81" s="4"/>
      <c r="AM81" s="4"/>
      <c r="AN81" s="4"/>
      <c r="AO81" s="4"/>
      <c r="AS81" s="4"/>
      <c r="AT81" s="4"/>
      <c r="AU81" s="4"/>
      <c r="AY81" s="4"/>
      <c r="AZ81" s="4"/>
      <c r="BA81" s="4"/>
      <c r="BE81" s="4"/>
      <c r="BF81" s="4"/>
      <c r="BG81" s="4"/>
      <c r="BK81" s="4"/>
      <c r="BL81" s="4"/>
      <c r="BM81" s="4"/>
      <c r="BQ81" s="4"/>
      <c r="BR81" s="4"/>
      <c r="BS81" s="4"/>
    </row>
    <row r="82" spans="1:76" ht="12" x14ac:dyDescent="0.2">
      <c r="A82" s="117"/>
      <c r="B82" s="118"/>
      <c r="C82" s="118"/>
      <c r="D82" s="119"/>
      <c r="E82" s="118"/>
      <c r="F82" s="118"/>
      <c r="J82" s="73"/>
      <c r="K82" s="69"/>
    </row>
    <row r="83" spans="1:76" ht="12" x14ac:dyDescent="0.2">
      <c r="A83" s="120"/>
      <c r="B83" s="120"/>
      <c r="C83" s="120"/>
      <c r="D83" s="121"/>
      <c r="E83" s="120"/>
      <c r="F83" s="120"/>
      <c r="G83" s="120"/>
      <c r="H83" s="68"/>
      <c r="I83" s="69"/>
      <c r="J83" s="122"/>
      <c r="K83" s="120"/>
      <c r="L83" s="8"/>
      <c r="M83" s="8"/>
      <c r="N83" s="123"/>
      <c r="O83" s="123"/>
      <c r="P83" s="123"/>
      <c r="Q83" s="123"/>
      <c r="R83" s="8"/>
      <c r="S83" s="8"/>
      <c r="T83" s="8"/>
      <c r="U83" s="123"/>
      <c r="V83" s="123"/>
      <c r="W83" s="123"/>
      <c r="X83" s="8"/>
      <c r="Y83" s="8"/>
      <c r="Z83" s="8"/>
      <c r="AA83" s="123"/>
      <c r="AB83" s="123"/>
      <c r="AC83" s="123"/>
      <c r="AD83" s="8"/>
      <c r="AE83" s="8"/>
      <c r="AF83" s="8"/>
      <c r="AG83" s="123"/>
      <c r="AH83" s="123"/>
      <c r="AI83" s="123"/>
      <c r="AJ83" s="8"/>
      <c r="AK83" s="8"/>
      <c r="AL83" s="8"/>
      <c r="AM83" s="123"/>
      <c r="AN83" s="123"/>
      <c r="AO83" s="123"/>
      <c r="AP83" s="8"/>
      <c r="AQ83" s="8"/>
      <c r="AR83" s="8"/>
      <c r="AS83" s="123"/>
      <c r="AT83" s="123"/>
      <c r="AU83" s="123"/>
      <c r="AV83" s="8"/>
      <c r="AW83" s="8"/>
      <c r="AX83" s="8"/>
      <c r="AY83" s="123"/>
      <c r="AZ83" s="123"/>
      <c r="BA83" s="123"/>
      <c r="BB83" s="8"/>
      <c r="BC83" s="8"/>
      <c r="BD83" s="8"/>
      <c r="BE83" s="123"/>
      <c r="BF83" s="123"/>
      <c r="BG83" s="123"/>
      <c r="BH83" s="8"/>
      <c r="BI83" s="8"/>
      <c r="BJ83" s="8"/>
      <c r="BK83" s="123"/>
      <c r="BL83" s="123"/>
      <c r="BM83" s="123"/>
      <c r="BN83" s="8"/>
      <c r="BO83" s="8"/>
      <c r="BP83" s="8"/>
      <c r="BQ83" s="123"/>
      <c r="BR83" s="123"/>
      <c r="BS83" s="123"/>
      <c r="BT83" s="8"/>
      <c r="BX83" s="8"/>
    </row>
    <row r="84" spans="1:76" ht="12" x14ac:dyDescent="0.2">
      <c r="A84" s="120"/>
      <c r="B84" s="120"/>
      <c r="C84" s="120"/>
      <c r="D84" s="121"/>
      <c r="E84" s="120"/>
      <c r="F84" s="120"/>
      <c r="G84" s="120"/>
      <c r="H84" s="68"/>
      <c r="I84" s="69"/>
      <c r="J84" s="122"/>
      <c r="K84" s="120"/>
      <c r="L84" s="8"/>
      <c r="M84" s="8"/>
      <c r="N84" s="123"/>
      <c r="O84" s="123"/>
      <c r="P84" s="123"/>
      <c r="Q84" s="123"/>
      <c r="R84" s="8"/>
      <c r="S84" s="8"/>
      <c r="T84" s="8"/>
      <c r="U84" s="123"/>
      <c r="V84" s="123"/>
      <c r="W84" s="123"/>
      <c r="X84" s="8"/>
      <c r="Y84" s="8"/>
      <c r="Z84" s="8"/>
      <c r="AA84" s="123"/>
      <c r="AB84" s="123"/>
      <c r="AC84" s="123"/>
      <c r="AD84" s="8"/>
      <c r="AE84" s="8"/>
      <c r="AF84" s="8"/>
      <c r="AG84" s="123"/>
      <c r="AH84" s="123"/>
      <c r="AI84" s="123"/>
      <c r="AJ84" s="8"/>
      <c r="AK84" s="8"/>
      <c r="AL84" s="8"/>
      <c r="AM84" s="123"/>
      <c r="AN84" s="123"/>
      <c r="AO84" s="123"/>
      <c r="AP84" s="8"/>
      <c r="AQ84" s="8"/>
      <c r="AR84" s="8"/>
      <c r="AS84" s="123"/>
      <c r="AT84" s="123"/>
      <c r="AU84" s="123"/>
      <c r="AV84" s="8"/>
      <c r="AW84" s="8"/>
      <c r="AX84" s="8"/>
      <c r="AY84" s="123"/>
      <c r="AZ84" s="123"/>
      <c r="BA84" s="123"/>
      <c r="BB84" s="8"/>
      <c r="BC84" s="8"/>
      <c r="BD84" s="8"/>
      <c r="BE84" s="123"/>
      <c r="BF84" s="123"/>
      <c r="BG84" s="123"/>
      <c r="BH84" s="8"/>
      <c r="BI84" s="8"/>
      <c r="BJ84" s="8"/>
      <c r="BK84" s="123"/>
      <c r="BL84" s="123"/>
      <c r="BM84" s="123"/>
      <c r="BN84" s="8"/>
      <c r="BO84" s="8"/>
      <c r="BP84" s="8"/>
      <c r="BQ84" s="123"/>
      <c r="BR84" s="123"/>
      <c r="BS84" s="123"/>
      <c r="BT84" s="8"/>
      <c r="BX84" s="8"/>
    </row>
    <row r="85" spans="1:76" ht="12" hidden="1" x14ac:dyDescent="0.2">
      <c r="A85" s="8"/>
      <c r="B85" s="8"/>
      <c r="C85" s="8"/>
      <c r="D85" s="124"/>
      <c r="E85" s="8"/>
      <c r="F85" s="8"/>
      <c r="G85" s="8"/>
      <c r="H85" s="125"/>
      <c r="I85" s="8"/>
      <c r="J85" s="8"/>
      <c r="K85" s="8"/>
      <c r="L85" s="8"/>
      <c r="M85" s="8"/>
      <c r="N85" s="123"/>
      <c r="O85" s="123"/>
      <c r="P85" s="123"/>
      <c r="Q85" s="123"/>
      <c r="R85" s="8"/>
      <c r="S85" s="8"/>
      <c r="T85" s="8"/>
      <c r="U85" s="123"/>
      <c r="V85" s="123"/>
      <c r="W85" s="123"/>
      <c r="X85" s="8"/>
      <c r="Y85" s="8"/>
      <c r="Z85" s="8"/>
      <c r="AA85" s="123"/>
      <c r="AB85" s="123"/>
      <c r="AC85" s="123"/>
      <c r="AD85" s="8"/>
      <c r="AE85" s="8"/>
      <c r="AF85" s="8"/>
      <c r="AG85" s="123"/>
      <c r="AH85" s="123"/>
      <c r="AI85" s="123"/>
      <c r="AJ85" s="8"/>
      <c r="AK85" s="8"/>
      <c r="AL85" s="8"/>
      <c r="AM85" s="123"/>
      <c r="AN85" s="123"/>
      <c r="AO85" s="123"/>
      <c r="AP85" s="8"/>
      <c r="AQ85" s="8"/>
      <c r="AR85" s="8"/>
      <c r="AS85" s="123"/>
      <c r="AT85" s="123"/>
      <c r="AU85" s="123"/>
      <c r="AV85" s="8"/>
      <c r="AW85" s="8"/>
      <c r="AX85" s="8"/>
      <c r="AY85" s="123"/>
      <c r="AZ85" s="123"/>
      <c r="BA85" s="123"/>
      <c r="BB85" s="8"/>
      <c r="BC85" s="8"/>
      <c r="BD85" s="8"/>
      <c r="BE85" s="123"/>
      <c r="BF85" s="123"/>
      <c r="BG85" s="123"/>
      <c r="BH85" s="8"/>
      <c r="BI85" s="8"/>
      <c r="BJ85" s="8"/>
      <c r="BK85" s="123"/>
      <c r="BL85" s="123"/>
      <c r="BM85" s="123"/>
      <c r="BN85" s="8"/>
      <c r="BO85" s="8"/>
      <c r="BP85" s="8"/>
      <c r="BQ85" s="123"/>
      <c r="BR85" s="123"/>
      <c r="BS85" s="123"/>
      <c r="BT85" s="8"/>
      <c r="BX85" s="8"/>
    </row>
    <row r="86" spans="1:76" ht="12" hidden="1" x14ac:dyDescent="0.2">
      <c r="A86" s="8"/>
      <c r="B86" s="8"/>
      <c r="C86" s="8"/>
      <c r="D86" s="124"/>
      <c r="E86" s="8"/>
      <c r="F86" s="8"/>
      <c r="G86" s="8"/>
      <c r="H86" s="125"/>
      <c r="I86" s="8"/>
      <c r="J86" s="8"/>
      <c r="K86" s="8"/>
      <c r="L86" s="8"/>
      <c r="M86" s="8"/>
      <c r="N86" s="123"/>
      <c r="O86" s="123"/>
      <c r="P86" s="123"/>
      <c r="Q86" s="123"/>
      <c r="R86" s="8"/>
      <c r="S86" s="8"/>
      <c r="T86" s="8"/>
      <c r="U86" s="123"/>
      <c r="V86" s="123"/>
      <c r="W86" s="123"/>
      <c r="X86" s="8"/>
      <c r="Y86" s="8"/>
      <c r="Z86" s="8"/>
      <c r="AA86" s="123"/>
      <c r="AB86" s="123"/>
      <c r="AC86" s="123"/>
      <c r="AD86" s="8"/>
      <c r="AE86" s="8"/>
      <c r="AF86" s="8"/>
      <c r="AG86" s="123"/>
      <c r="AH86" s="123"/>
      <c r="AI86" s="123"/>
      <c r="AJ86" s="8"/>
      <c r="AK86" s="8"/>
      <c r="AL86" s="8"/>
      <c r="AM86" s="123"/>
      <c r="AN86" s="123"/>
      <c r="AO86" s="123"/>
      <c r="AP86" s="8"/>
      <c r="AQ86" s="8"/>
      <c r="AR86" s="8"/>
      <c r="AS86" s="123"/>
      <c r="AT86" s="123"/>
      <c r="AU86" s="123"/>
      <c r="AV86" s="8"/>
      <c r="AW86" s="8"/>
      <c r="AX86" s="8"/>
      <c r="AY86" s="123"/>
      <c r="AZ86" s="123"/>
      <c r="BA86" s="123"/>
      <c r="BB86" s="8"/>
      <c r="BC86" s="8"/>
      <c r="BD86" s="8"/>
      <c r="BE86" s="123"/>
      <c r="BF86" s="123"/>
      <c r="BG86" s="123"/>
      <c r="BH86" s="8"/>
      <c r="BI86" s="8"/>
      <c r="BJ86" s="8"/>
      <c r="BK86" s="123"/>
      <c r="BL86" s="123"/>
      <c r="BM86" s="123"/>
      <c r="BN86" s="8"/>
      <c r="BO86" s="8"/>
      <c r="BP86" s="8"/>
      <c r="BQ86" s="123"/>
      <c r="BR86" s="123"/>
      <c r="BS86" s="123"/>
      <c r="BT86" s="8"/>
      <c r="BX86" s="8"/>
    </row>
    <row r="87" spans="1:76" ht="12" hidden="1" x14ac:dyDescent="0.2">
      <c r="A87" s="8"/>
      <c r="B87" s="8"/>
      <c r="C87" s="8"/>
      <c r="D87" s="124"/>
      <c r="E87" s="8"/>
      <c r="F87" s="8"/>
      <c r="G87" s="8"/>
      <c r="H87" s="125"/>
      <c r="I87" s="8"/>
      <c r="J87" s="8"/>
      <c r="K87" s="8"/>
      <c r="L87" s="8"/>
      <c r="M87" s="8"/>
      <c r="N87" s="123"/>
      <c r="O87" s="123"/>
      <c r="P87" s="123"/>
      <c r="Q87" s="123"/>
      <c r="R87" s="8"/>
      <c r="S87" s="8"/>
      <c r="T87" s="8"/>
      <c r="U87" s="123"/>
      <c r="V87" s="123"/>
      <c r="W87" s="123"/>
      <c r="X87" s="8"/>
      <c r="Y87" s="8"/>
      <c r="Z87" s="8"/>
      <c r="AA87" s="123"/>
      <c r="AB87" s="123"/>
      <c r="AC87" s="123"/>
      <c r="AD87" s="8"/>
      <c r="AE87" s="8"/>
      <c r="AF87" s="8"/>
      <c r="AG87" s="123"/>
      <c r="AH87" s="123"/>
      <c r="AI87" s="123"/>
      <c r="AJ87" s="8"/>
      <c r="AK87" s="8"/>
      <c r="AL87" s="8"/>
      <c r="AM87" s="123"/>
      <c r="AN87" s="123"/>
      <c r="AO87" s="123"/>
      <c r="AP87" s="8"/>
      <c r="AQ87" s="8"/>
      <c r="AR87" s="8"/>
      <c r="AS87" s="123"/>
      <c r="AT87" s="123"/>
      <c r="AU87" s="123"/>
      <c r="AV87" s="8"/>
      <c r="AW87" s="8"/>
      <c r="AX87" s="8"/>
      <c r="AY87" s="123"/>
      <c r="AZ87" s="123"/>
      <c r="BA87" s="123"/>
      <c r="BB87" s="8"/>
      <c r="BC87" s="8"/>
      <c r="BD87" s="8"/>
      <c r="BE87" s="123"/>
      <c r="BF87" s="123"/>
      <c r="BG87" s="123"/>
      <c r="BH87" s="8"/>
      <c r="BI87" s="8"/>
      <c r="BJ87" s="8"/>
      <c r="BK87" s="123"/>
      <c r="BL87" s="123"/>
      <c r="BM87" s="123"/>
      <c r="BN87" s="8"/>
      <c r="BO87" s="8"/>
      <c r="BP87" s="8"/>
      <c r="BQ87" s="123"/>
      <c r="BR87" s="123"/>
      <c r="BS87" s="123"/>
      <c r="BT87" s="8"/>
      <c r="BX87" s="8"/>
    </row>
    <row r="88" spans="1:76" ht="12" hidden="1" x14ac:dyDescent="0.2">
      <c r="A88" s="8"/>
      <c r="B88" s="8"/>
      <c r="C88" s="8"/>
      <c r="D88" s="124"/>
      <c r="E88" s="8"/>
      <c r="F88" s="8"/>
      <c r="G88" s="8"/>
      <c r="H88" s="125"/>
      <c r="I88" s="8"/>
      <c r="J88" s="8"/>
      <c r="K88" s="8"/>
      <c r="L88" s="8"/>
      <c r="M88" s="8"/>
      <c r="N88" s="123"/>
      <c r="O88" s="123"/>
      <c r="P88" s="123"/>
      <c r="Q88" s="123"/>
      <c r="R88" s="8"/>
      <c r="S88" s="8"/>
      <c r="T88" s="8"/>
      <c r="U88" s="123"/>
      <c r="V88" s="123"/>
      <c r="W88" s="123"/>
      <c r="X88" s="8"/>
      <c r="Y88" s="8"/>
      <c r="Z88" s="8"/>
      <c r="AA88" s="123"/>
      <c r="AB88" s="123"/>
      <c r="AC88" s="123"/>
      <c r="AD88" s="8"/>
      <c r="AE88" s="8"/>
      <c r="AF88" s="8"/>
      <c r="AG88" s="123"/>
      <c r="AH88" s="123"/>
      <c r="AI88" s="123"/>
      <c r="AJ88" s="8"/>
      <c r="AK88" s="8"/>
      <c r="AL88" s="8"/>
      <c r="AM88" s="123"/>
      <c r="AN88" s="123"/>
      <c r="AO88" s="123"/>
      <c r="AP88" s="8"/>
      <c r="AQ88" s="8"/>
      <c r="AR88" s="8"/>
      <c r="AS88" s="123"/>
      <c r="AT88" s="123"/>
      <c r="AU88" s="123"/>
      <c r="AV88" s="8"/>
      <c r="AW88" s="8"/>
      <c r="AX88" s="8"/>
      <c r="AY88" s="123"/>
      <c r="AZ88" s="123"/>
      <c r="BA88" s="123"/>
      <c r="BB88" s="8"/>
      <c r="BC88" s="8"/>
      <c r="BD88" s="8"/>
      <c r="BE88" s="123"/>
      <c r="BF88" s="123"/>
      <c r="BG88" s="123"/>
      <c r="BH88" s="8"/>
      <c r="BI88" s="8"/>
      <c r="BJ88" s="8"/>
      <c r="BK88" s="123"/>
      <c r="BL88" s="123"/>
      <c r="BM88" s="123"/>
      <c r="BN88" s="8"/>
      <c r="BO88" s="8"/>
      <c r="BP88" s="8"/>
      <c r="BQ88" s="123"/>
      <c r="BR88" s="123"/>
      <c r="BS88" s="123"/>
      <c r="BT88" s="8"/>
      <c r="BX88" s="8"/>
    </row>
    <row r="89" spans="1:76" ht="12" hidden="1" x14ac:dyDescent="0.2">
      <c r="A89" s="8"/>
      <c r="B89" s="8"/>
      <c r="C89" s="8"/>
      <c r="D89" s="124"/>
      <c r="E89" s="8"/>
      <c r="F89" s="8"/>
      <c r="G89" s="8"/>
      <c r="H89" s="125"/>
      <c r="I89" s="8"/>
      <c r="J89" s="8"/>
      <c r="K89" s="8"/>
      <c r="L89" s="8"/>
      <c r="M89" s="8"/>
      <c r="N89" s="123"/>
      <c r="O89" s="123"/>
      <c r="P89" s="123"/>
      <c r="Q89" s="123"/>
      <c r="R89" s="8"/>
      <c r="S89" s="8"/>
      <c r="T89" s="8"/>
      <c r="U89" s="123"/>
      <c r="V89" s="123"/>
      <c r="W89" s="123"/>
      <c r="X89" s="8"/>
      <c r="Y89" s="8"/>
      <c r="Z89" s="8"/>
      <c r="AA89" s="123"/>
      <c r="AB89" s="123"/>
      <c r="AC89" s="123"/>
      <c r="AD89" s="8"/>
      <c r="AE89" s="8"/>
      <c r="AF89" s="8"/>
      <c r="AG89" s="123"/>
      <c r="AH89" s="123"/>
      <c r="AI89" s="123"/>
      <c r="AJ89" s="8"/>
      <c r="AK89" s="8"/>
      <c r="AL89" s="8"/>
      <c r="AM89" s="123"/>
      <c r="AN89" s="123"/>
      <c r="AO89" s="123"/>
      <c r="AP89" s="8"/>
      <c r="AQ89" s="8"/>
      <c r="AR89" s="8"/>
      <c r="AS89" s="123"/>
      <c r="AT89" s="123"/>
      <c r="AU89" s="123"/>
      <c r="AV89" s="8"/>
      <c r="AW89" s="8"/>
      <c r="AX89" s="8"/>
      <c r="AY89" s="123"/>
      <c r="AZ89" s="123"/>
      <c r="BA89" s="123"/>
      <c r="BB89" s="8"/>
      <c r="BC89" s="8"/>
      <c r="BD89" s="8"/>
      <c r="BE89" s="123"/>
      <c r="BF89" s="123"/>
      <c r="BG89" s="123"/>
      <c r="BH89" s="8"/>
      <c r="BI89" s="8"/>
      <c r="BJ89" s="8"/>
      <c r="BK89" s="123"/>
      <c r="BL89" s="123"/>
      <c r="BM89" s="123"/>
      <c r="BN89" s="8"/>
      <c r="BO89" s="8"/>
      <c r="BP89" s="8"/>
      <c r="BQ89" s="123"/>
      <c r="BR89" s="123"/>
      <c r="BS89" s="123"/>
      <c r="BT89" s="8"/>
      <c r="BX89" s="8"/>
    </row>
    <row r="90" spans="1:76" ht="12" hidden="1" x14ac:dyDescent="0.2">
      <c r="A90" s="8"/>
      <c r="B90" s="8"/>
      <c r="C90" s="8"/>
      <c r="D90" s="124"/>
      <c r="E90" s="8"/>
      <c r="F90" s="8"/>
      <c r="G90" s="8"/>
      <c r="H90" s="125"/>
      <c r="I90" s="8"/>
      <c r="J90" s="8"/>
      <c r="K90" s="8"/>
      <c r="L90" s="8"/>
      <c r="M90" s="8"/>
      <c r="N90" s="123"/>
      <c r="O90" s="123"/>
      <c r="P90" s="123"/>
      <c r="Q90" s="123"/>
      <c r="R90" s="8"/>
      <c r="S90" s="8"/>
      <c r="T90" s="8"/>
      <c r="U90" s="123"/>
      <c r="V90" s="123"/>
      <c r="W90" s="123"/>
      <c r="X90" s="8"/>
      <c r="Y90" s="8"/>
      <c r="Z90" s="8"/>
      <c r="AA90" s="123"/>
      <c r="AB90" s="123"/>
      <c r="AC90" s="123"/>
      <c r="AD90" s="8"/>
      <c r="AE90" s="8"/>
      <c r="AF90" s="8"/>
      <c r="AG90" s="123"/>
      <c r="AH90" s="123"/>
      <c r="AI90" s="123"/>
      <c r="AJ90" s="8"/>
      <c r="AK90" s="8"/>
      <c r="AL90" s="8"/>
      <c r="AM90" s="123"/>
      <c r="AN90" s="123"/>
      <c r="AO90" s="123"/>
      <c r="AP90" s="8"/>
      <c r="AQ90" s="8"/>
      <c r="AR90" s="8"/>
      <c r="AS90" s="123"/>
      <c r="AT90" s="123"/>
      <c r="AU90" s="123"/>
      <c r="AV90" s="8"/>
      <c r="AW90" s="8"/>
      <c r="AX90" s="8"/>
      <c r="AY90" s="123"/>
      <c r="AZ90" s="123"/>
      <c r="BA90" s="123"/>
      <c r="BB90" s="8"/>
      <c r="BC90" s="8"/>
      <c r="BD90" s="8"/>
      <c r="BE90" s="123"/>
      <c r="BF90" s="123"/>
      <c r="BG90" s="123"/>
      <c r="BH90" s="8"/>
      <c r="BI90" s="8"/>
      <c r="BJ90" s="8"/>
      <c r="BK90" s="123"/>
      <c r="BL90" s="123"/>
      <c r="BM90" s="123"/>
      <c r="BN90" s="8"/>
      <c r="BO90" s="8"/>
      <c r="BP90" s="8"/>
      <c r="BQ90" s="123"/>
      <c r="BR90" s="123"/>
      <c r="BS90" s="123"/>
      <c r="BT90" s="8"/>
      <c r="BX90" s="8"/>
    </row>
    <row r="91" spans="1:76" ht="12" hidden="1" x14ac:dyDescent="0.2">
      <c r="A91" s="8"/>
      <c r="B91" s="8"/>
      <c r="C91" s="8"/>
      <c r="D91" s="124"/>
      <c r="E91" s="8"/>
      <c r="F91" s="8"/>
      <c r="G91" s="8"/>
      <c r="H91" s="125"/>
      <c r="I91" s="8"/>
      <c r="J91" s="8"/>
      <c r="K91" s="8"/>
      <c r="L91" s="8"/>
      <c r="M91" s="8"/>
      <c r="N91" s="123"/>
      <c r="O91" s="123"/>
      <c r="P91" s="123"/>
      <c r="Q91" s="123"/>
      <c r="R91" s="8"/>
      <c r="S91" s="8"/>
      <c r="T91" s="8"/>
      <c r="U91" s="123"/>
      <c r="V91" s="123"/>
      <c r="W91" s="123"/>
      <c r="X91" s="8"/>
      <c r="Y91" s="8"/>
      <c r="Z91" s="8"/>
      <c r="AA91" s="123"/>
      <c r="AB91" s="123"/>
      <c r="AC91" s="123"/>
      <c r="AD91" s="8"/>
      <c r="AE91" s="8"/>
      <c r="AF91" s="8"/>
      <c r="AG91" s="123"/>
      <c r="AH91" s="123"/>
      <c r="AI91" s="123"/>
      <c r="AJ91" s="8"/>
      <c r="AK91" s="8"/>
      <c r="AL91" s="8"/>
      <c r="AM91" s="123"/>
      <c r="AN91" s="123"/>
      <c r="AO91" s="123"/>
      <c r="AP91" s="8"/>
      <c r="AQ91" s="8"/>
      <c r="AR91" s="8"/>
      <c r="AS91" s="123"/>
      <c r="AT91" s="123"/>
      <c r="AU91" s="123"/>
      <c r="AV91" s="8"/>
      <c r="AW91" s="8"/>
      <c r="AX91" s="8"/>
      <c r="AY91" s="123"/>
      <c r="AZ91" s="123"/>
      <c r="BA91" s="123"/>
      <c r="BB91" s="8"/>
      <c r="BC91" s="8"/>
      <c r="BD91" s="8"/>
      <c r="BE91" s="123"/>
      <c r="BF91" s="123"/>
      <c r="BG91" s="123"/>
      <c r="BH91" s="8"/>
      <c r="BI91" s="8"/>
      <c r="BJ91" s="8"/>
      <c r="BK91" s="123"/>
      <c r="BL91" s="123"/>
      <c r="BM91" s="123"/>
      <c r="BN91" s="8"/>
      <c r="BO91" s="8"/>
      <c r="BP91" s="8"/>
      <c r="BQ91" s="123"/>
      <c r="BR91" s="123"/>
      <c r="BS91" s="123"/>
      <c r="BT91" s="8"/>
      <c r="BX91" s="8"/>
    </row>
    <row r="92" spans="1:76" ht="12" hidden="1" x14ac:dyDescent="0.2">
      <c r="A92" s="8"/>
      <c r="B92" s="8"/>
      <c r="C92" s="8"/>
      <c r="D92" s="124"/>
      <c r="E92" s="8"/>
      <c r="F92" s="8"/>
      <c r="G92" s="8"/>
      <c r="H92" s="125"/>
      <c r="I92" s="8"/>
      <c r="J92" s="8"/>
      <c r="K92" s="8"/>
      <c r="L92" s="8"/>
      <c r="M92" s="8"/>
      <c r="N92" s="123"/>
      <c r="O92" s="123"/>
      <c r="P92" s="123"/>
      <c r="Q92" s="123"/>
      <c r="R92" s="8"/>
      <c r="S92" s="8"/>
      <c r="T92" s="8"/>
      <c r="U92" s="123"/>
      <c r="V92" s="123"/>
      <c r="W92" s="123"/>
      <c r="X92" s="8"/>
      <c r="Y92" s="8"/>
      <c r="Z92" s="8"/>
      <c r="AA92" s="123"/>
      <c r="AB92" s="123"/>
      <c r="AC92" s="123"/>
      <c r="AD92" s="8"/>
      <c r="AE92" s="8"/>
      <c r="AF92" s="8"/>
      <c r="AG92" s="123"/>
      <c r="AH92" s="123"/>
      <c r="AI92" s="123"/>
      <c r="AJ92" s="8"/>
      <c r="AK92" s="8"/>
      <c r="AL92" s="8"/>
      <c r="AM92" s="123"/>
      <c r="AN92" s="123"/>
      <c r="AO92" s="123"/>
      <c r="AP92" s="8"/>
      <c r="AQ92" s="8"/>
      <c r="AR92" s="8"/>
      <c r="AS92" s="123"/>
      <c r="AT92" s="123"/>
      <c r="AU92" s="123"/>
      <c r="AV92" s="8"/>
      <c r="AW92" s="8"/>
      <c r="AX92" s="8"/>
      <c r="AY92" s="123"/>
      <c r="AZ92" s="123"/>
      <c r="BA92" s="123"/>
      <c r="BB92" s="8"/>
      <c r="BC92" s="8"/>
      <c r="BD92" s="8"/>
      <c r="BE92" s="123"/>
      <c r="BF92" s="123"/>
      <c r="BG92" s="123"/>
      <c r="BH92" s="8"/>
      <c r="BI92" s="8"/>
      <c r="BJ92" s="8"/>
      <c r="BK92" s="123"/>
      <c r="BL92" s="123"/>
      <c r="BM92" s="123"/>
      <c r="BN92" s="8"/>
      <c r="BO92" s="8"/>
      <c r="BP92" s="8"/>
      <c r="BQ92" s="123"/>
      <c r="BR92" s="123"/>
      <c r="BS92" s="123"/>
      <c r="BT92" s="8"/>
      <c r="BX92" s="8"/>
    </row>
    <row r="93" spans="1:76" ht="12" hidden="1" x14ac:dyDescent="0.2">
      <c r="A93" s="8"/>
      <c r="B93" s="8"/>
      <c r="C93" s="8"/>
      <c r="D93" s="124"/>
      <c r="E93" s="8"/>
      <c r="F93" s="8"/>
      <c r="G93" s="8"/>
      <c r="H93" s="125"/>
      <c r="I93" s="8"/>
      <c r="J93" s="8"/>
      <c r="K93" s="8"/>
      <c r="L93" s="8"/>
      <c r="M93" s="8"/>
      <c r="N93" s="123"/>
      <c r="O93" s="123"/>
      <c r="P93" s="123"/>
      <c r="Q93" s="123"/>
      <c r="R93" s="8"/>
      <c r="S93" s="8"/>
      <c r="T93" s="8"/>
      <c r="U93" s="123"/>
      <c r="V93" s="123"/>
      <c r="W93" s="123"/>
      <c r="X93" s="8"/>
      <c r="Y93" s="8"/>
      <c r="Z93" s="8"/>
      <c r="AA93" s="123"/>
      <c r="AB93" s="123"/>
      <c r="AC93" s="123"/>
      <c r="AD93" s="8"/>
      <c r="AE93" s="8"/>
      <c r="AF93" s="8"/>
      <c r="AG93" s="123"/>
      <c r="AH93" s="123"/>
      <c r="AI93" s="123"/>
      <c r="AJ93" s="8"/>
      <c r="AK93" s="8"/>
      <c r="AL93" s="8"/>
      <c r="AM93" s="123"/>
      <c r="AN93" s="123"/>
      <c r="AO93" s="123"/>
      <c r="AP93" s="8"/>
      <c r="AQ93" s="8"/>
      <c r="AR93" s="8"/>
      <c r="AS93" s="123"/>
      <c r="AT93" s="123"/>
      <c r="AU93" s="123"/>
      <c r="AV93" s="8"/>
      <c r="AW93" s="8"/>
      <c r="AX93" s="8"/>
      <c r="AY93" s="123"/>
      <c r="AZ93" s="123"/>
      <c r="BA93" s="123"/>
      <c r="BB93" s="8"/>
      <c r="BC93" s="8"/>
      <c r="BD93" s="8"/>
      <c r="BE93" s="123"/>
      <c r="BF93" s="123"/>
      <c r="BG93" s="123"/>
      <c r="BH93" s="8"/>
      <c r="BI93" s="8"/>
      <c r="BJ93" s="8"/>
      <c r="BK93" s="123"/>
      <c r="BL93" s="123"/>
      <c r="BM93" s="123"/>
      <c r="BN93" s="8"/>
      <c r="BO93" s="8"/>
      <c r="BP93" s="8"/>
      <c r="BQ93" s="123"/>
      <c r="BR93" s="123"/>
      <c r="BS93" s="123"/>
      <c r="BT93" s="8"/>
      <c r="BX93" s="8"/>
    </row>
    <row r="94" spans="1:76" ht="12" hidden="1" x14ac:dyDescent="0.2">
      <c r="A94" s="8"/>
      <c r="B94" s="8"/>
      <c r="C94" s="8"/>
      <c r="D94" s="124"/>
      <c r="E94" s="8"/>
      <c r="F94" s="8"/>
      <c r="G94" s="8"/>
      <c r="H94" s="125"/>
      <c r="I94" s="8"/>
      <c r="J94" s="8"/>
      <c r="K94" s="8"/>
      <c r="L94" s="8"/>
      <c r="M94" s="8"/>
      <c r="N94" s="123"/>
      <c r="O94" s="123"/>
      <c r="P94" s="123"/>
      <c r="Q94" s="123"/>
      <c r="R94" s="8"/>
      <c r="S94" s="8"/>
      <c r="T94" s="8"/>
      <c r="U94" s="123"/>
      <c r="V94" s="123"/>
      <c r="W94" s="123"/>
      <c r="X94" s="8"/>
      <c r="Y94" s="8"/>
      <c r="Z94" s="8"/>
      <c r="AA94" s="123"/>
      <c r="AB94" s="123"/>
      <c r="AC94" s="123"/>
      <c r="AD94" s="8"/>
      <c r="AE94" s="8"/>
      <c r="AF94" s="8"/>
      <c r="AG94" s="123"/>
      <c r="AH94" s="123"/>
      <c r="AI94" s="123"/>
      <c r="AJ94" s="8"/>
      <c r="AK94" s="8"/>
      <c r="AL94" s="8"/>
      <c r="AM94" s="123"/>
      <c r="AN94" s="123"/>
      <c r="AO94" s="123"/>
      <c r="AP94" s="8"/>
      <c r="AQ94" s="8"/>
      <c r="AR94" s="8"/>
      <c r="AS94" s="123"/>
      <c r="AT94" s="123"/>
      <c r="AU94" s="123"/>
      <c r="AV94" s="8"/>
      <c r="AW94" s="8"/>
      <c r="AX94" s="8"/>
      <c r="AY94" s="123"/>
      <c r="AZ94" s="123"/>
      <c r="BA94" s="123"/>
      <c r="BB94" s="8"/>
      <c r="BC94" s="8"/>
      <c r="BD94" s="8"/>
      <c r="BE94" s="123"/>
      <c r="BF94" s="123"/>
      <c r="BG94" s="123"/>
      <c r="BH94" s="8"/>
      <c r="BI94" s="8"/>
      <c r="BJ94" s="8"/>
      <c r="BK94" s="123"/>
      <c r="BL94" s="123"/>
      <c r="BM94" s="123"/>
      <c r="BN94" s="8"/>
      <c r="BO94" s="8"/>
      <c r="BP94" s="8"/>
      <c r="BQ94" s="123"/>
      <c r="BR94" s="123"/>
      <c r="BS94" s="123"/>
      <c r="BT94" s="8"/>
      <c r="BX94" s="8"/>
    </row>
    <row r="95" spans="1:76" ht="12" hidden="1" x14ac:dyDescent="0.2">
      <c r="A95" s="8"/>
      <c r="B95" s="8"/>
      <c r="C95" s="8"/>
      <c r="D95" s="124"/>
      <c r="E95" s="8"/>
      <c r="F95" s="8"/>
      <c r="G95" s="8"/>
      <c r="H95" s="125"/>
      <c r="I95" s="8"/>
      <c r="J95" s="8"/>
      <c r="K95" s="8"/>
      <c r="L95" s="8"/>
      <c r="M95" s="8"/>
      <c r="N95" s="123"/>
      <c r="O95" s="123"/>
      <c r="P95" s="123"/>
      <c r="Q95" s="123"/>
      <c r="R95" s="8"/>
      <c r="S95" s="8"/>
      <c r="T95" s="8"/>
      <c r="U95" s="123"/>
      <c r="V95" s="123"/>
      <c r="W95" s="123"/>
      <c r="X95" s="8"/>
      <c r="Y95" s="8"/>
      <c r="Z95" s="8"/>
      <c r="AA95" s="123"/>
      <c r="AB95" s="123"/>
      <c r="AC95" s="123"/>
      <c r="AD95" s="8"/>
      <c r="AE95" s="8"/>
      <c r="AF95" s="8"/>
      <c r="AG95" s="123"/>
      <c r="AH95" s="123"/>
      <c r="AI95" s="123"/>
      <c r="AJ95" s="8"/>
      <c r="AK95" s="8"/>
      <c r="AL95" s="8"/>
      <c r="AM95" s="123"/>
      <c r="AN95" s="123"/>
      <c r="AO95" s="123"/>
      <c r="AP95" s="8"/>
      <c r="AQ95" s="8"/>
      <c r="AR95" s="8"/>
      <c r="AS95" s="123"/>
      <c r="AT95" s="123"/>
      <c r="AU95" s="123"/>
      <c r="AV95" s="8"/>
      <c r="AW95" s="8"/>
      <c r="AX95" s="8"/>
      <c r="AY95" s="123"/>
      <c r="AZ95" s="123"/>
      <c r="BA95" s="123"/>
      <c r="BB95" s="8"/>
      <c r="BC95" s="8"/>
      <c r="BD95" s="8"/>
      <c r="BE95" s="123"/>
      <c r="BF95" s="123"/>
      <c r="BG95" s="123"/>
      <c r="BH95" s="8"/>
      <c r="BI95" s="8"/>
      <c r="BJ95" s="8"/>
      <c r="BK95" s="123"/>
      <c r="BL95" s="123"/>
      <c r="BM95" s="123"/>
      <c r="BN95" s="8"/>
      <c r="BO95" s="8"/>
      <c r="BP95" s="8"/>
      <c r="BQ95" s="123"/>
      <c r="BR95" s="123"/>
      <c r="BS95" s="123"/>
      <c r="BT95" s="8"/>
      <c r="BX95" s="8"/>
    </row>
    <row r="96" spans="1:76" ht="12" hidden="1" x14ac:dyDescent="0.2">
      <c r="A96" s="8"/>
      <c r="B96" s="8"/>
      <c r="C96" s="8"/>
      <c r="D96" s="124"/>
      <c r="E96" s="8"/>
      <c r="F96" s="8"/>
      <c r="G96" s="8"/>
      <c r="H96" s="125"/>
      <c r="I96" s="8"/>
      <c r="J96" s="8"/>
      <c r="K96" s="8"/>
      <c r="L96" s="8"/>
      <c r="M96" s="8"/>
      <c r="N96" s="123"/>
      <c r="O96" s="123"/>
      <c r="P96" s="123"/>
      <c r="Q96" s="123"/>
      <c r="R96" s="8"/>
      <c r="S96" s="8"/>
      <c r="T96" s="8"/>
      <c r="U96" s="123"/>
      <c r="V96" s="123"/>
      <c r="W96" s="123"/>
      <c r="X96" s="8"/>
      <c r="Y96" s="8"/>
      <c r="Z96" s="8"/>
      <c r="AA96" s="123"/>
      <c r="AB96" s="123"/>
      <c r="AC96" s="123"/>
      <c r="AD96" s="8"/>
      <c r="AE96" s="8"/>
      <c r="AF96" s="8"/>
      <c r="AG96" s="123"/>
      <c r="AH96" s="123"/>
      <c r="AI96" s="123"/>
      <c r="AJ96" s="8"/>
      <c r="AK96" s="8"/>
      <c r="AL96" s="8"/>
      <c r="AM96" s="123"/>
      <c r="AN96" s="123"/>
      <c r="AO96" s="123"/>
      <c r="AP96" s="8"/>
      <c r="AQ96" s="8"/>
      <c r="AR96" s="8"/>
      <c r="AS96" s="123"/>
      <c r="AT96" s="123"/>
      <c r="AU96" s="123"/>
      <c r="AV96" s="8"/>
      <c r="AW96" s="8"/>
      <c r="AX96" s="8"/>
      <c r="AY96" s="123"/>
      <c r="AZ96" s="123"/>
      <c r="BA96" s="123"/>
      <c r="BB96" s="8"/>
      <c r="BC96" s="8"/>
      <c r="BD96" s="8"/>
      <c r="BE96" s="123"/>
      <c r="BF96" s="123"/>
      <c r="BG96" s="123"/>
      <c r="BH96" s="8"/>
      <c r="BI96" s="8"/>
      <c r="BJ96" s="8"/>
      <c r="BK96" s="123"/>
      <c r="BL96" s="123"/>
      <c r="BM96" s="123"/>
      <c r="BN96" s="8"/>
      <c r="BO96" s="8"/>
      <c r="BP96" s="8"/>
      <c r="BQ96" s="123"/>
      <c r="BR96" s="123"/>
      <c r="BS96" s="123"/>
      <c r="BT96" s="8"/>
      <c r="BX96" s="8"/>
    </row>
    <row r="97" spans="1:76" ht="12" hidden="1" x14ac:dyDescent="0.2">
      <c r="A97" s="8"/>
      <c r="B97" s="8"/>
      <c r="C97" s="8"/>
      <c r="D97" s="124"/>
      <c r="E97" s="8"/>
      <c r="F97" s="8"/>
      <c r="G97" s="8"/>
      <c r="H97" s="125"/>
      <c r="I97" s="8"/>
      <c r="J97" s="8"/>
      <c r="K97" s="8"/>
      <c r="L97" s="8"/>
      <c r="M97" s="8"/>
      <c r="N97" s="123"/>
      <c r="O97" s="123"/>
      <c r="P97" s="123"/>
      <c r="Q97" s="123"/>
      <c r="R97" s="8"/>
      <c r="S97" s="8"/>
      <c r="T97" s="8"/>
      <c r="U97" s="123"/>
      <c r="V97" s="123"/>
      <c r="W97" s="123"/>
      <c r="X97" s="8"/>
      <c r="Y97" s="8"/>
      <c r="Z97" s="8"/>
      <c r="AA97" s="123"/>
      <c r="AB97" s="123"/>
      <c r="AC97" s="123"/>
      <c r="AD97" s="8"/>
      <c r="AE97" s="8"/>
      <c r="AF97" s="8"/>
      <c r="AG97" s="123"/>
      <c r="AH97" s="123"/>
      <c r="AI97" s="123"/>
      <c r="AJ97" s="8"/>
      <c r="AK97" s="8"/>
      <c r="AL97" s="8"/>
      <c r="AM97" s="123"/>
      <c r="AN97" s="123"/>
      <c r="AO97" s="123"/>
      <c r="AP97" s="8"/>
      <c r="AQ97" s="8"/>
      <c r="AR97" s="8"/>
      <c r="AS97" s="123"/>
      <c r="AT97" s="123"/>
      <c r="AU97" s="123"/>
      <c r="AV97" s="8"/>
      <c r="AW97" s="8"/>
      <c r="AX97" s="8"/>
      <c r="AY97" s="123"/>
      <c r="AZ97" s="123"/>
      <c r="BA97" s="123"/>
      <c r="BB97" s="8"/>
      <c r="BC97" s="8"/>
      <c r="BD97" s="8"/>
      <c r="BE97" s="123"/>
      <c r="BF97" s="123"/>
      <c r="BG97" s="123"/>
      <c r="BH97" s="8"/>
      <c r="BI97" s="8"/>
      <c r="BJ97" s="8"/>
      <c r="BK97" s="123"/>
      <c r="BL97" s="123"/>
      <c r="BM97" s="123"/>
      <c r="BN97" s="8"/>
      <c r="BO97" s="8"/>
      <c r="BP97" s="8"/>
      <c r="BQ97" s="123"/>
      <c r="BR97" s="123"/>
      <c r="BS97" s="123"/>
      <c r="BT97" s="8"/>
      <c r="BX97" s="8"/>
    </row>
    <row r="98" spans="1:76" ht="12" hidden="1" x14ac:dyDescent="0.2">
      <c r="A98" s="8"/>
      <c r="B98" s="8"/>
      <c r="C98" s="8"/>
      <c r="D98" s="124"/>
      <c r="E98" s="8"/>
      <c r="F98" s="8"/>
      <c r="G98" s="8"/>
      <c r="H98" s="125"/>
      <c r="I98" s="8"/>
      <c r="J98" s="8"/>
      <c r="K98" s="8"/>
      <c r="L98" s="8"/>
      <c r="M98" s="8"/>
      <c r="N98" s="123"/>
      <c r="O98" s="123"/>
      <c r="P98" s="123"/>
      <c r="Q98" s="123"/>
      <c r="R98" s="8"/>
      <c r="S98" s="8"/>
      <c r="T98" s="8"/>
      <c r="U98" s="123"/>
      <c r="V98" s="123"/>
      <c r="W98" s="123"/>
      <c r="X98" s="8"/>
      <c r="Y98" s="8"/>
      <c r="Z98" s="8"/>
      <c r="AA98" s="123"/>
      <c r="AB98" s="123"/>
      <c r="AC98" s="123"/>
      <c r="AD98" s="8"/>
      <c r="AE98" s="8"/>
      <c r="AF98" s="8"/>
      <c r="AG98" s="123"/>
      <c r="AH98" s="123"/>
      <c r="AI98" s="123"/>
      <c r="AJ98" s="8"/>
      <c r="AK98" s="8"/>
      <c r="AL98" s="8"/>
      <c r="AM98" s="123"/>
      <c r="AN98" s="123"/>
      <c r="AO98" s="123"/>
      <c r="AP98" s="8"/>
      <c r="AQ98" s="8"/>
      <c r="AR98" s="8"/>
      <c r="AS98" s="123"/>
      <c r="AT98" s="123"/>
      <c r="AU98" s="123"/>
      <c r="AV98" s="8"/>
      <c r="AW98" s="8"/>
      <c r="AX98" s="8"/>
      <c r="AY98" s="123"/>
      <c r="AZ98" s="123"/>
      <c r="BA98" s="123"/>
      <c r="BB98" s="8"/>
      <c r="BC98" s="8"/>
      <c r="BD98" s="8"/>
      <c r="BE98" s="123"/>
      <c r="BF98" s="123"/>
      <c r="BG98" s="123"/>
      <c r="BH98" s="8"/>
      <c r="BI98" s="8"/>
      <c r="BJ98" s="8"/>
      <c r="BK98" s="123"/>
      <c r="BL98" s="123"/>
      <c r="BM98" s="123"/>
      <c r="BN98" s="8"/>
      <c r="BO98" s="8"/>
      <c r="BP98" s="8"/>
      <c r="BQ98" s="123"/>
      <c r="BR98" s="123"/>
      <c r="BS98" s="123"/>
      <c r="BT98" s="8"/>
      <c r="BX98" s="8"/>
    </row>
    <row r="99" spans="1:76" ht="12" hidden="1" x14ac:dyDescent="0.2">
      <c r="A99" s="8"/>
      <c r="B99" s="8"/>
      <c r="C99" s="8"/>
      <c r="D99" s="124"/>
      <c r="E99" s="8"/>
      <c r="F99" s="8"/>
      <c r="G99" s="8"/>
      <c r="H99" s="125"/>
      <c r="I99" s="8"/>
      <c r="J99" s="8"/>
      <c r="K99" s="8"/>
      <c r="L99" s="8"/>
      <c r="M99" s="8"/>
      <c r="N99" s="123"/>
      <c r="O99" s="123"/>
      <c r="P99" s="123"/>
      <c r="Q99" s="123"/>
      <c r="R99" s="8"/>
      <c r="S99" s="8"/>
      <c r="T99" s="8"/>
      <c r="U99" s="123"/>
      <c r="V99" s="123"/>
      <c r="W99" s="123"/>
      <c r="X99" s="8"/>
      <c r="Y99" s="8"/>
      <c r="Z99" s="8"/>
      <c r="AA99" s="123"/>
      <c r="AB99" s="123"/>
      <c r="AC99" s="123"/>
      <c r="AD99" s="8"/>
      <c r="AE99" s="8"/>
      <c r="AF99" s="8"/>
      <c r="AG99" s="123"/>
      <c r="AH99" s="123"/>
      <c r="AI99" s="123"/>
      <c r="AJ99" s="8"/>
      <c r="AK99" s="8"/>
      <c r="AL99" s="8"/>
      <c r="AM99" s="123"/>
      <c r="AN99" s="123"/>
      <c r="AO99" s="123"/>
      <c r="AP99" s="8"/>
      <c r="AQ99" s="8"/>
      <c r="AR99" s="8"/>
      <c r="AS99" s="123"/>
      <c r="AT99" s="123"/>
      <c r="AU99" s="123"/>
      <c r="AV99" s="8"/>
      <c r="AW99" s="8"/>
      <c r="AX99" s="8"/>
      <c r="AY99" s="123"/>
      <c r="AZ99" s="123"/>
      <c r="BA99" s="123"/>
      <c r="BB99" s="8"/>
      <c r="BC99" s="8"/>
      <c r="BD99" s="8"/>
      <c r="BE99" s="123"/>
      <c r="BF99" s="123"/>
      <c r="BG99" s="123"/>
      <c r="BH99" s="8"/>
      <c r="BI99" s="8"/>
      <c r="BJ99" s="8"/>
      <c r="BK99" s="123"/>
      <c r="BL99" s="123"/>
      <c r="BM99" s="123"/>
      <c r="BN99" s="8"/>
      <c r="BO99" s="8"/>
      <c r="BP99" s="8"/>
      <c r="BQ99" s="123"/>
      <c r="BR99" s="123"/>
      <c r="BS99" s="123"/>
      <c r="BT99" s="8"/>
      <c r="BX99" s="8"/>
    </row>
    <row r="100" spans="1:76" ht="12" hidden="1" x14ac:dyDescent="0.2">
      <c r="A100" s="8"/>
      <c r="B100" s="8"/>
      <c r="C100" s="8"/>
      <c r="D100" s="124"/>
      <c r="E100" s="8"/>
      <c r="F100" s="8"/>
      <c r="G100" s="8"/>
      <c r="H100" s="125"/>
      <c r="I100" s="8"/>
      <c r="J100" s="8"/>
      <c r="K100" s="8"/>
      <c r="L100" s="8"/>
      <c r="M100" s="8"/>
      <c r="N100" s="123"/>
      <c r="O100" s="123"/>
      <c r="P100" s="123"/>
      <c r="Q100" s="123"/>
      <c r="R100" s="8"/>
      <c r="S100" s="8"/>
      <c r="T100" s="8"/>
      <c r="U100" s="123"/>
      <c r="V100" s="123"/>
      <c r="W100" s="123"/>
      <c r="X100" s="8"/>
      <c r="Y100" s="8"/>
      <c r="Z100" s="8"/>
      <c r="AA100" s="123"/>
      <c r="AB100" s="123"/>
      <c r="AC100" s="123"/>
      <c r="AD100" s="8"/>
      <c r="AE100" s="8"/>
      <c r="AF100" s="8"/>
      <c r="AG100" s="123"/>
      <c r="AH100" s="123"/>
      <c r="AI100" s="123"/>
      <c r="AJ100" s="8"/>
      <c r="AK100" s="8"/>
      <c r="AL100" s="8"/>
      <c r="AM100" s="123"/>
      <c r="AN100" s="123"/>
      <c r="AO100" s="123"/>
      <c r="AP100" s="8"/>
      <c r="AQ100" s="8"/>
      <c r="AR100" s="8"/>
      <c r="AS100" s="123"/>
      <c r="AT100" s="123"/>
      <c r="AU100" s="123"/>
      <c r="AV100" s="8"/>
      <c r="AW100" s="8"/>
      <c r="AX100" s="8"/>
      <c r="AY100" s="123"/>
      <c r="AZ100" s="123"/>
      <c r="BA100" s="123"/>
      <c r="BB100" s="8"/>
      <c r="BC100" s="8"/>
      <c r="BD100" s="8"/>
      <c r="BE100" s="123"/>
      <c r="BF100" s="123"/>
      <c r="BG100" s="123"/>
      <c r="BH100" s="8"/>
      <c r="BI100" s="8"/>
      <c r="BJ100" s="8"/>
      <c r="BK100" s="123"/>
      <c r="BL100" s="123"/>
      <c r="BM100" s="123"/>
      <c r="BN100" s="8"/>
      <c r="BO100" s="8"/>
      <c r="BP100" s="8"/>
      <c r="BQ100" s="123"/>
      <c r="BR100" s="123"/>
      <c r="BS100" s="123"/>
      <c r="BT100" s="8"/>
      <c r="BX100" s="8"/>
    </row>
    <row r="101" spans="1:76" ht="12" hidden="1" x14ac:dyDescent="0.2">
      <c r="A101" s="8"/>
      <c r="B101" s="8"/>
      <c r="C101" s="8"/>
      <c r="D101" s="124"/>
      <c r="E101" s="8"/>
      <c r="F101" s="8"/>
      <c r="G101" s="8"/>
      <c r="H101" s="125"/>
      <c r="I101" s="8"/>
      <c r="J101" s="8"/>
      <c r="K101" s="8"/>
      <c r="L101" s="8"/>
      <c r="M101" s="8"/>
      <c r="N101" s="123"/>
      <c r="O101" s="123"/>
      <c r="P101" s="123"/>
      <c r="Q101" s="123"/>
      <c r="R101" s="8"/>
      <c r="S101" s="8"/>
      <c r="T101" s="8"/>
      <c r="U101" s="123"/>
      <c r="V101" s="123"/>
      <c r="W101" s="123"/>
      <c r="X101" s="8"/>
      <c r="Y101" s="8"/>
      <c r="Z101" s="8"/>
      <c r="AA101" s="123"/>
      <c r="AB101" s="123"/>
      <c r="AC101" s="123"/>
      <c r="AD101" s="8"/>
      <c r="AE101" s="8"/>
      <c r="AF101" s="8"/>
      <c r="AG101" s="123"/>
      <c r="AH101" s="123"/>
      <c r="AI101" s="123"/>
      <c r="AJ101" s="8"/>
      <c r="AK101" s="8"/>
      <c r="AL101" s="8"/>
      <c r="AM101" s="123"/>
      <c r="AN101" s="123"/>
      <c r="AO101" s="123"/>
      <c r="AP101" s="8"/>
      <c r="AQ101" s="8"/>
      <c r="AR101" s="8"/>
      <c r="AS101" s="123"/>
      <c r="AT101" s="123"/>
      <c r="AU101" s="123"/>
      <c r="AV101" s="8"/>
      <c r="AW101" s="8"/>
      <c r="AX101" s="8"/>
      <c r="AY101" s="123"/>
      <c r="AZ101" s="123"/>
      <c r="BA101" s="123"/>
      <c r="BB101" s="8"/>
      <c r="BC101" s="8"/>
      <c r="BD101" s="8"/>
      <c r="BE101" s="123"/>
      <c r="BF101" s="123"/>
      <c r="BG101" s="123"/>
      <c r="BH101" s="8"/>
      <c r="BI101" s="8"/>
      <c r="BJ101" s="8"/>
      <c r="BK101" s="123"/>
      <c r="BL101" s="123"/>
      <c r="BM101" s="123"/>
      <c r="BN101" s="8"/>
      <c r="BO101" s="8"/>
      <c r="BP101" s="8"/>
      <c r="BQ101" s="123"/>
      <c r="BR101" s="123"/>
      <c r="BS101" s="123"/>
      <c r="BT101" s="8"/>
      <c r="BX101" s="8"/>
    </row>
    <row r="102" spans="1:76" ht="12" hidden="1" x14ac:dyDescent="0.2">
      <c r="A102" s="8"/>
      <c r="B102" s="8"/>
      <c r="C102" s="8"/>
      <c r="D102" s="124"/>
      <c r="E102" s="8"/>
      <c r="F102" s="8"/>
      <c r="G102" s="8"/>
      <c r="H102" s="125"/>
      <c r="I102" s="8"/>
      <c r="J102" s="8"/>
      <c r="K102" s="8"/>
      <c r="L102" s="8"/>
      <c r="M102" s="8"/>
      <c r="N102" s="123"/>
      <c r="O102" s="123"/>
      <c r="P102" s="123"/>
      <c r="Q102" s="123"/>
      <c r="R102" s="8"/>
      <c r="S102" s="8"/>
      <c r="T102" s="8"/>
      <c r="U102" s="123"/>
      <c r="V102" s="123"/>
      <c r="W102" s="123"/>
      <c r="X102" s="8"/>
      <c r="Y102" s="8"/>
      <c r="Z102" s="8"/>
      <c r="AA102" s="123"/>
      <c r="AB102" s="123"/>
      <c r="AC102" s="123"/>
      <c r="AD102" s="8"/>
      <c r="AE102" s="8"/>
      <c r="AF102" s="8"/>
      <c r="AG102" s="123"/>
      <c r="AH102" s="123"/>
      <c r="AI102" s="123"/>
      <c r="AJ102" s="8"/>
      <c r="AK102" s="8"/>
      <c r="AL102" s="8"/>
      <c r="AM102" s="123"/>
      <c r="AN102" s="123"/>
      <c r="AO102" s="123"/>
      <c r="AP102" s="8"/>
      <c r="AQ102" s="8"/>
      <c r="AR102" s="8"/>
      <c r="AS102" s="123"/>
      <c r="AT102" s="123"/>
      <c r="AU102" s="123"/>
      <c r="AV102" s="8"/>
      <c r="AW102" s="8"/>
      <c r="AX102" s="8"/>
      <c r="AY102" s="123"/>
      <c r="AZ102" s="123"/>
      <c r="BA102" s="123"/>
      <c r="BB102" s="8"/>
      <c r="BC102" s="8"/>
      <c r="BD102" s="8"/>
      <c r="BE102" s="123"/>
      <c r="BF102" s="123"/>
      <c r="BG102" s="123"/>
      <c r="BH102" s="8"/>
      <c r="BI102" s="8"/>
      <c r="BJ102" s="8"/>
      <c r="BK102" s="123"/>
      <c r="BL102" s="123"/>
      <c r="BM102" s="123"/>
      <c r="BN102" s="8"/>
      <c r="BO102" s="8"/>
      <c r="BP102" s="8"/>
      <c r="BQ102" s="123"/>
      <c r="BR102" s="123"/>
      <c r="BS102" s="123"/>
      <c r="BT102" s="8"/>
      <c r="BX102" s="8"/>
    </row>
    <row r="103" spans="1:76" ht="12.75" customHeight="1" x14ac:dyDescent="0.2"/>
  </sheetData>
  <sheetProtection formatCells="0" formatColumns="0" formatRows="0"/>
  <mergeCells count="48">
    <mergeCell ref="H69:I69"/>
    <mergeCell ref="H70:I70"/>
    <mergeCell ref="H62:I62"/>
    <mergeCell ref="H63:I63"/>
    <mergeCell ref="H64:I64"/>
    <mergeCell ref="H65:I65"/>
    <mergeCell ref="H66:I66"/>
    <mergeCell ref="H59:I59"/>
    <mergeCell ref="H60:I60"/>
    <mergeCell ref="H61:I61"/>
    <mergeCell ref="H67:I67"/>
    <mergeCell ref="H68:I68"/>
    <mergeCell ref="H54:I54"/>
    <mergeCell ref="H55:I55"/>
    <mergeCell ref="H56:I56"/>
    <mergeCell ref="H57:I57"/>
    <mergeCell ref="H58:I58"/>
    <mergeCell ref="H49:I49"/>
    <mergeCell ref="H50:I50"/>
    <mergeCell ref="H51:I51"/>
    <mergeCell ref="H52:I52"/>
    <mergeCell ref="H53:I53"/>
    <mergeCell ref="M8:N8"/>
    <mergeCell ref="C3:E3"/>
    <mergeCell ref="F46:I46"/>
    <mergeCell ref="H48:I48"/>
    <mergeCell ref="C1:E1"/>
    <mergeCell ref="C2:E2"/>
    <mergeCell ref="BT10:BV10"/>
    <mergeCell ref="BQ10:BS10"/>
    <mergeCell ref="BN10:BP10"/>
    <mergeCell ref="BK10:BM10"/>
    <mergeCell ref="BH10:BJ10"/>
    <mergeCell ref="BE10:BG10"/>
    <mergeCell ref="BB10:BD10"/>
    <mergeCell ref="AY10:BA10"/>
    <mergeCell ref="AV10:AX10"/>
    <mergeCell ref="AS10:AU10"/>
    <mergeCell ref="AP10:AR10"/>
    <mergeCell ref="AM10:AO10"/>
    <mergeCell ref="AJ10:AL10"/>
    <mergeCell ref="AG10:AI10"/>
    <mergeCell ref="AD10:AF10"/>
    <mergeCell ref="AA10:AC10"/>
    <mergeCell ref="X10:Z10"/>
    <mergeCell ref="R10:T10"/>
    <mergeCell ref="U10:W10"/>
    <mergeCell ref="O10:Q10"/>
  </mergeCells>
  <phoneticPr fontId="2" type="noConversion"/>
  <conditionalFormatting sqref="A13:A42">
    <cfRule type="expression" dxfId="98" priority="14">
      <formula>WEEKDAY($A13,2)=6</formula>
    </cfRule>
    <cfRule type="expression" dxfId="97" priority="15">
      <formula>WEEKDAY($A13,2)=7</formula>
    </cfRule>
  </conditionalFormatting>
  <conditionalFormatting sqref="A13:N42">
    <cfRule type="expression" dxfId="96" priority="2">
      <formula>$M13="b"</formula>
    </cfRule>
    <cfRule type="expression" dxfId="95" priority="3">
      <formula>$M13="c"</formula>
    </cfRule>
    <cfRule type="expression" dxfId="94" priority="4">
      <formula>$M13="n"</formula>
    </cfRule>
    <cfRule type="expression" dxfId="93" priority="5">
      <formula>$M13="s"</formula>
    </cfRule>
    <cfRule type="expression" dxfId="92" priority="6">
      <formula>$M13="h"</formula>
    </cfRule>
  </conditionalFormatting>
  <conditionalFormatting sqref="E13:E42">
    <cfRule type="cellIs" dxfId="91" priority="16" operator="greaterThan">
      <formula>0.0416666666666667</formula>
    </cfRule>
  </conditionalFormatting>
  <conditionalFormatting sqref="I5:I8">
    <cfRule type="cellIs" dxfId="90" priority="1" operator="lessThan">
      <formula>0</formula>
    </cfRule>
  </conditionalFormatting>
  <conditionalFormatting sqref="I13:I16 I18:I24 I26:I38 I41:I42">
    <cfRule type="expression" dxfId="89" priority="17" stopIfTrue="1">
      <formula>H13="-"</formula>
    </cfRule>
  </conditionalFormatting>
  <conditionalFormatting sqref="K44">
    <cfRule type="expression" dxfId="88" priority="54" stopIfTrue="1">
      <formula>J44="-"</formula>
    </cfRule>
  </conditionalFormatting>
  <conditionalFormatting sqref="K13:L43">
    <cfRule type="cellIs" dxfId="87" priority="18" stopIfTrue="1" operator="equal">
      <formula>"OK"</formula>
    </cfRule>
    <cfRule type="cellIs" dxfId="86" priority="19" stopIfTrue="1" operator="equal">
      <formula>"Falsch"</formula>
    </cfRule>
  </conditionalFormatting>
  <conditionalFormatting sqref="M13:M42">
    <cfRule type="cellIs" dxfId="85" priority="7" stopIfTrue="1" operator="equal">
      <formula>"OK"</formula>
    </cfRule>
    <cfRule type="cellIs" dxfId="84" priority="8" stopIfTrue="1" operator="equal">
      <formula>"Falsch"</formula>
    </cfRule>
  </conditionalFormatting>
  <pageMargins left="0.78740157480314965" right="0.78740157480314965" top="0.78740157480314965" bottom="0.78740157480314965" header="0" footer="0"/>
  <pageSetup paperSize="9" orientation="landscape" horizontalDpi="300" verticalDpi="300" r:id="rId1"/>
  <headerFooter alignWithMargins="0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X103"/>
  <sheetViews>
    <sheetView showGridLines="0" zoomScale="90" zoomScaleNormal="90" workbookViewId="0">
      <pane xSplit="14" ySplit="12" topLeftCell="O13" activePane="bottomRight" state="frozen"/>
      <selection activeCell="BW44" sqref="BW44"/>
      <selection pane="topRight" activeCell="BW44" sqref="BW44"/>
      <selection pane="bottomLeft" activeCell="BW44" sqref="BW44"/>
      <selection pane="bottomRight" activeCell="Q12" sqref="Q12"/>
    </sheetView>
  </sheetViews>
  <sheetFormatPr defaultColWidth="15.7109375" defaultRowHeight="12.75" customHeight="1" zeroHeight="1" x14ac:dyDescent="0.2"/>
  <cols>
    <col min="1" max="1" width="28.7109375" style="4" customWidth="1"/>
    <col min="2" max="2" width="8.140625" style="4" customWidth="1"/>
    <col min="3" max="3" width="8.42578125" style="4" customWidth="1"/>
    <col min="4" max="4" width="6.85546875" style="35" customWidth="1"/>
    <col min="5" max="5" width="8.85546875" style="4" customWidth="1"/>
    <col min="6" max="6" width="16.140625" style="4" customWidth="1"/>
    <col min="7" max="7" width="10.85546875" style="4" hidden="1" customWidth="1"/>
    <col min="8" max="8" width="2.5703125" style="5" customWidth="1"/>
    <col min="9" max="9" width="8.5703125" style="4" customWidth="1"/>
    <col min="10" max="10" width="0.5703125" style="4" customWidth="1"/>
    <col min="11" max="11" width="7.5703125" style="4" customWidth="1"/>
    <col min="12" max="12" width="1.140625" style="4" customWidth="1"/>
    <col min="13" max="13" width="10" style="4" customWidth="1"/>
    <col min="14" max="14" width="14" style="6" customWidth="1"/>
    <col min="15" max="15" width="19" style="6" customWidth="1"/>
    <col min="16" max="16" width="11" style="6" customWidth="1"/>
    <col min="17" max="17" width="9.5703125" style="6" customWidth="1"/>
    <col min="18" max="18" width="19" style="4" customWidth="1"/>
    <col min="19" max="19" width="11.42578125" style="4" customWidth="1"/>
    <col min="20" max="20" width="9.5703125" style="4" customWidth="1"/>
    <col min="21" max="21" width="19.28515625" style="6" customWidth="1"/>
    <col min="22" max="22" width="11.42578125" style="6" customWidth="1"/>
    <col min="23" max="23" width="9.5703125" style="6" customWidth="1"/>
    <col min="24" max="24" width="19" style="4" customWidth="1"/>
    <col min="25" max="25" width="11" style="4" customWidth="1"/>
    <col min="26" max="26" width="9.5703125" style="4" customWidth="1"/>
    <col min="27" max="27" width="19" style="6" customWidth="1"/>
    <col min="28" max="28" width="11.42578125" style="6" customWidth="1"/>
    <col min="29" max="29" width="9.42578125" style="6" customWidth="1"/>
    <col min="30" max="30" width="19" style="4" customWidth="1"/>
    <col min="31" max="31" width="11.5703125" style="4" customWidth="1"/>
    <col min="32" max="32" width="9.42578125" style="4" customWidth="1"/>
    <col min="33" max="33" width="19" style="6" customWidth="1"/>
    <col min="34" max="34" width="10.85546875" style="6" customWidth="1"/>
    <col min="35" max="35" width="9.85546875" style="6" customWidth="1"/>
    <col min="36" max="36" width="19" style="4" customWidth="1"/>
    <col min="37" max="37" width="11.28515625" style="4" customWidth="1"/>
    <col min="38" max="38" width="10.140625" style="4" customWidth="1"/>
    <col min="39" max="39" width="19" style="6" customWidth="1"/>
    <col min="40" max="40" width="10.85546875" style="6" customWidth="1"/>
    <col min="41" max="41" width="10.42578125" style="6" customWidth="1"/>
    <col min="42" max="42" width="19" style="4" customWidth="1"/>
    <col min="43" max="43" width="10.7109375" style="4" customWidth="1"/>
    <col min="44" max="44" width="9.7109375" style="4" customWidth="1"/>
    <col min="45" max="45" width="19" style="6" customWidth="1"/>
    <col min="46" max="46" width="10.7109375" style="6" customWidth="1"/>
    <col min="47" max="47" width="9.5703125" style="6" customWidth="1"/>
    <col min="48" max="48" width="19" style="4" customWidth="1"/>
    <col min="49" max="49" width="11" style="4" customWidth="1"/>
    <col min="50" max="50" width="9" style="4" customWidth="1"/>
    <col min="51" max="51" width="19" style="6" customWidth="1"/>
    <col min="52" max="52" width="10.7109375" style="6" customWidth="1"/>
    <col min="53" max="53" width="9" style="6" customWidth="1"/>
    <col min="54" max="54" width="19" style="4" customWidth="1"/>
    <col min="55" max="55" width="11.28515625" style="4" customWidth="1"/>
    <col min="56" max="56" width="9.5703125" style="4" customWidth="1"/>
    <col min="57" max="57" width="19" style="6" customWidth="1"/>
    <col min="58" max="58" width="10.7109375" style="6" customWidth="1"/>
    <col min="59" max="59" width="9.28515625" style="6" customWidth="1"/>
    <col min="60" max="60" width="19" style="4" customWidth="1"/>
    <col min="61" max="61" width="10.85546875" style="4" customWidth="1"/>
    <col min="62" max="62" width="9" style="4" customWidth="1"/>
    <col min="63" max="63" width="19" style="6" customWidth="1"/>
    <col min="64" max="64" width="11.140625" style="6" customWidth="1"/>
    <col min="65" max="65" width="9.140625" style="6" customWidth="1"/>
    <col min="66" max="66" width="19" style="4" customWidth="1"/>
    <col min="67" max="67" width="10.7109375" style="4" customWidth="1"/>
    <col min="68" max="68" width="9.28515625" style="4" customWidth="1"/>
    <col min="69" max="69" width="19" style="6" customWidth="1"/>
    <col min="70" max="70" width="11.28515625" style="6" customWidth="1"/>
    <col min="71" max="71" width="10" style="6" customWidth="1"/>
    <col min="72" max="72" width="19" style="4" customWidth="1"/>
    <col min="73" max="73" width="10.85546875" style="7" customWidth="1"/>
    <col min="74" max="74" width="9.28515625" style="7" customWidth="1"/>
    <col min="75" max="75" width="15.7109375" style="7"/>
    <col min="76" max="16384" width="15.7109375" style="4"/>
  </cols>
  <sheetData>
    <row r="1" spans="1:76" x14ac:dyDescent="0.2">
      <c r="A1" s="1" t="str">
        <f>June!A1</f>
        <v>Name Surname</v>
      </c>
      <c r="B1" s="2"/>
      <c r="C1" s="206" t="s">
        <v>35</v>
      </c>
      <c r="D1" s="207"/>
      <c r="E1" s="207"/>
      <c r="F1" s="3">
        <f>June!F1</f>
        <v>0.32083333333333336</v>
      </c>
      <c r="BX1" s="8"/>
    </row>
    <row r="2" spans="1:76" x14ac:dyDescent="0.2">
      <c r="A2" s="1" t="str">
        <f>June!A2</f>
        <v>Email</v>
      </c>
      <c r="C2" s="208" t="s">
        <v>28</v>
      </c>
      <c r="D2" s="207"/>
      <c r="E2" s="207"/>
      <c r="F2" s="9">
        <v>0</v>
      </c>
      <c r="K2" s="7">
        <f>25/12</f>
        <v>2.0833333333333335</v>
      </c>
      <c r="L2" s="10"/>
      <c r="M2" s="10"/>
      <c r="N2" s="11">
        <v>0.83333333333333337</v>
      </c>
      <c r="BX2" s="8"/>
    </row>
    <row r="3" spans="1:76" ht="12" x14ac:dyDescent="0.2">
      <c r="A3" s="1" t="str">
        <f>June!A3</f>
        <v>Role</v>
      </c>
      <c r="C3" s="214"/>
      <c r="D3" s="215"/>
      <c r="E3" s="215"/>
      <c r="F3" s="194"/>
      <c r="L3" s="10"/>
      <c r="M3" s="10"/>
      <c r="N3" s="11"/>
      <c r="BX3" s="8"/>
    </row>
    <row r="4" spans="1:76" ht="12" x14ac:dyDescent="0.2">
      <c r="A4" s="1" t="str">
        <f>June!A4</f>
        <v>Vienna</v>
      </c>
      <c r="D4" s="13"/>
      <c r="E4" s="14" t="s">
        <v>17</v>
      </c>
      <c r="F4" s="15"/>
      <c r="G4" s="16"/>
      <c r="H4" s="17" t="str">
        <f>IF(I4&gt;0,"+","-")</f>
        <v>-</v>
      </c>
      <c r="I4" s="18">
        <f>BW44</f>
        <v>0</v>
      </c>
      <c r="K4" s="19"/>
      <c r="BX4" s="8"/>
    </row>
    <row r="5" spans="1:76" ht="12" x14ac:dyDescent="0.2">
      <c r="D5" s="127" t="s">
        <v>37</v>
      </c>
      <c r="F5" s="20"/>
      <c r="G5" s="21"/>
      <c r="H5" s="17" t="s">
        <v>0</v>
      </c>
      <c r="I5" s="126">
        <f>I4-N2</f>
        <v>-0.83333333333333337</v>
      </c>
      <c r="J5" s="22"/>
      <c r="K5" s="22"/>
      <c r="BX5" s="8"/>
    </row>
    <row r="6" spans="1:76" ht="12" x14ac:dyDescent="0.2">
      <c r="A6" s="166" t="s">
        <v>57</v>
      </c>
      <c r="D6" s="23" t="s">
        <v>29</v>
      </c>
      <c r="E6" s="24"/>
      <c r="F6" s="25"/>
      <c r="G6" s="21"/>
      <c r="H6" s="26" t="s">
        <v>0</v>
      </c>
      <c r="I6" s="27">
        <f>June!I8</f>
        <v>-5</v>
      </c>
      <c r="J6" s="22"/>
      <c r="K6" s="22"/>
      <c r="N6" s="28"/>
      <c r="O6" s="28"/>
      <c r="P6" s="28"/>
      <c r="Q6" s="28"/>
      <c r="U6" s="28"/>
      <c r="V6" s="28"/>
      <c r="W6" s="28"/>
      <c r="AA6" s="28"/>
      <c r="AB6" s="28"/>
      <c r="AC6" s="28"/>
      <c r="AG6" s="28"/>
      <c r="AH6" s="28"/>
      <c r="AI6" s="28"/>
      <c r="AM6" s="28"/>
      <c r="AN6" s="28"/>
      <c r="AO6" s="28"/>
      <c r="AS6" s="28"/>
      <c r="AT6" s="28"/>
      <c r="AU6" s="28"/>
      <c r="AY6" s="28"/>
      <c r="AZ6" s="28"/>
      <c r="BA6" s="28"/>
      <c r="BE6" s="28"/>
      <c r="BF6" s="28"/>
      <c r="BG6" s="28"/>
      <c r="BK6" s="28"/>
      <c r="BL6" s="28"/>
      <c r="BM6" s="28"/>
      <c r="BQ6" s="28"/>
      <c r="BR6" s="28"/>
      <c r="BS6" s="28"/>
      <c r="BX6" s="8"/>
    </row>
    <row r="7" spans="1:76" ht="12" x14ac:dyDescent="0.2">
      <c r="A7" s="162" t="s">
        <v>58</v>
      </c>
      <c r="D7" s="23" t="s">
        <v>20</v>
      </c>
      <c r="E7" s="24"/>
      <c r="F7" s="25"/>
      <c r="G7" s="21"/>
      <c r="H7" s="26" t="s">
        <v>1</v>
      </c>
      <c r="I7" s="27">
        <v>0</v>
      </c>
      <c r="J7" s="22"/>
      <c r="K7" s="22"/>
      <c r="N7" s="28"/>
      <c r="BX7" s="8"/>
    </row>
    <row r="8" spans="1:76" x14ac:dyDescent="0.2">
      <c r="A8" s="163" t="s">
        <v>59</v>
      </c>
      <c r="D8" s="23" t="s">
        <v>45</v>
      </c>
      <c r="E8" s="24"/>
      <c r="F8" s="25"/>
      <c r="G8" s="21"/>
      <c r="H8" s="26" t="s">
        <v>0</v>
      </c>
      <c r="I8" s="27">
        <f>I5+I6-I7</f>
        <v>-5.833333333333333</v>
      </c>
      <c r="J8" s="22"/>
      <c r="K8" s="29"/>
      <c r="M8" s="204"/>
      <c r="N8" s="205"/>
      <c r="BX8" s="8"/>
    </row>
    <row r="9" spans="1:76" ht="12" x14ac:dyDescent="0.2">
      <c r="A9" s="164" t="s">
        <v>60</v>
      </c>
      <c r="D9" s="23" t="s">
        <v>105</v>
      </c>
      <c r="E9" s="24"/>
      <c r="F9" s="25"/>
      <c r="G9" s="21"/>
      <c r="H9" s="17" t="str">
        <f>IF(I9&gt;0,"+","-")</f>
        <v>+</v>
      </c>
      <c r="I9" s="30">
        <f>June!I9+K2-I10</f>
        <v>14.583333333333336</v>
      </c>
      <c r="J9" s="22"/>
      <c r="K9" s="31">
        <f>I9+((0+(0/60))/8)</f>
        <v>14.583333333333336</v>
      </c>
      <c r="L9" s="32"/>
      <c r="M9" s="32"/>
      <c r="O9" s="33" t="s">
        <v>41</v>
      </c>
      <c r="P9" s="33"/>
      <c r="Q9" s="33"/>
      <c r="U9" s="33"/>
      <c r="V9" s="33"/>
      <c r="W9" s="33"/>
      <c r="AA9" s="33"/>
      <c r="AB9" s="33"/>
      <c r="AC9" s="33"/>
      <c r="AG9" s="33"/>
      <c r="AH9" s="33"/>
      <c r="AI9" s="33"/>
      <c r="AM9" s="33"/>
      <c r="AN9" s="33"/>
      <c r="AO9" s="33"/>
      <c r="AS9" s="33"/>
      <c r="AT9" s="33"/>
      <c r="AU9" s="33"/>
      <c r="AY9" s="33"/>
      <c r="AZ9" s="33"/>
      <c r="BA9" s="33"/>
      <c r="BE9" s="33"/>
      <c r="BF9" s="33"/>
      <c r="BG9" s="33"/>
      <c r="BK9" s="33"/>
      <c r="BL9" s="33"/>
      <c r="BM9" s="33"/>
      <c r="BQ9" s="33"/>
      <c r="BR9" s="33"/>
      <c r="BS9" s="33"/>
      <c r="BX9" s="8"/>
    </row>
    <row r="10" spans="1:76" s="147" customFormat="1" ht="43.5" customHeight="1" x14ac:dyDescent="0.2">
      <c r="A10" s="165" t="s">
        <v>61</v>
      </c>
      <c r="D10" s="157" t="s">
        <v>21</v>
      </c>
      <c r="E10" s="148"/>
      <c r="F10" s="149"/>
      <c r="G10" s="150"/>
      <c r="H10" s="151"/>
      <c r="I10" s="152">
        <v>0</v>
      </c>
      <c r="J10" s="153"/>
      <c r="K10" s="153"/>
      <c r="M10" s="178" t="s">
        <v>63</v>
      </c>
      <c r="N10" s="154" t="s">
        <v>34</v>
      </c>
      <c r="O10" s="201" t="str">
        <f>June!O10</f>
        <v>Project Name 1</v>
      </c>
      <c r="P10" s="202"/>
      <c r="Q10" s="203"/>
      <c r="R10" s="201" t="str">
        <f>June!R10</f>
        <v>Project Name 2</v>
      </c>
      <c r="S10" s="202"/>
      <c r="T10" s="203"/>
      <c r="U10" s="201" t="str">
        <f>June!U10</f>
        <v>Project Name 3</v>
      </c>
      <c r="V10" s="202"/>
      <c r="W10" s="203"/>
      <c r="X10" s="201" t="str">
        <f>June!X10</f>
        <v>Project Name 4</v>
      </c>
      <c r="Y10" s="202"/>
      <c r="Z10" s="203"/>
      <c r="AA10" s="201" t="str">
        <f>June!AA10</f>
        <v>Project Name 5</v>
      </c>
      <c r="AB10" s="202"/>
      <c r="AC10" s="203"/>
      <c r="AD10" s="201" t="str">
        <f>June!AD10</f>
        <v>Project Name 6</v>
      </c>
      <c r="AE10" s="202"/>
      <c r="AF10" s="203"/>
      <c r="AG10" s="201" t="str">
        <f>June!AG10</f>
        <v>Project Name 7</v>
      </c>
      <c r="AH10" s="202"/>
      <c r="AI10" s="203"/>
      <c r="AJ10" s="201" t="str">
        <f>June!AJ10</f>
        <v>Project Name 8</v>
      </c>
      <c r="AK10" s="202"/>
      <c r="AL10" s="203"/>
      <c r="AM10" s="201" t="str">
        <f>June!AM10</f>
        <v>Project Name 9</v>
      </c>
      <c r="AN10" s="202"/>
      <c r="AO10" s="203"/>
      <c r="AP10" s="201" t="str">
        <f>June!AP10</f>
        <v>Project Name 10</v>
      </c>
      <c r="AQ10" s="202"/>
      <c r="AR10" s="203"/>
      <c r="AS10" s="201" t="str">
        <f>June!AS10</f>
        <v>Project Name 11</v>
      </c>
      <c r="AT10" s="202"/>
      <c r="AU10" s="203"/>
      <c r="AV10" s="201" t="str">
        <f>June!AV10</f>
        <v>Project Name 12</v>
      </c>
      <c r="AW10" s="202"/>
      <c r="AX10" s="203"/>
      <c r="AY10" s="201" t="str">
        <f>June!AY10</f>
        <v>Project Name 13</v>
      </c>
      <c r="AZ10" s="202"/>
      <c r="BA10" s="203"/>
      <c r="BB10" s="201" t="str">
        <f>June!BB10</f>
        <v>Project Name 14</v>
      </c>
      <c r="BC10" s="202"/>
      <c r="BD10" s="203"/>
      <c r="BE10" s="201" t="str">
        <f>June!BE10</f>
        <v>Project Name 15</v>
      </c>
      <c r="BF10" s="202"/>
      <c r="BG10" s="203"/>
      <c r="BH10" s="201" t="str">
        <f>June!BH10</f>
        <v>Project Name 16</v>
      </c>
      <c r="BI10" s="202"/>
      <c r="BJ10" s="203"/>
      <c r="BK10" s="201" t="str">
        <f>June!BK10</f>
        <v>Project Name 17</v>
      </c>
      <c r="BL10" s="202"/>
      <c r="BM10" s="203"/>
      <c r="BN10" s="201" t="str">
        <f>June!BN10</f>
        <v>Project Name 18</v>
      </c>
      <c r="BO10" s="202"/>
      <c r="BP10" s="203"/>
      <c r="BQ10" s="201" t="str">
        <f>June!BQ10</f>
        <v>Project Name 19</v>
      </c>
      <c r="BR10" s="202"/>
      <c r="BS10" s="203"/>
      <c r="BT10" s="201" t="str">
        <f>June!BT10</f>
        <v>Project Name 20</v>
      </c>
      <c r="BU10" s="202"/>
      <c r="BV10" s="202"/>
      <c r="BW10" s="155"/>
      <c r="BX10" s="156"/>
    </row>
    <row r="11" spans="1:76" ht="25.5" customHeight="1" x14ac:dyDescent="0.2">
      <c r="A11" s="1" t="s">
        <v>62</v>
      </c>
      <c r="B11" s="34"/>
      <c r="L11" s="36"/>
      <c r="M11" s="179" t="s">
        <v>57</v>
      </c>
      <c r="N11" s="159" t="str">
        <f>June!N11</f>
        <v>General Activity Name Surname</v>
      </c>
      <c r="O11" s="196" t="str">
        <f>June!O11</f>
        <v>Project Number 1</v>
      </c>
      <c r="P11" s="196" t="str">
        <f>June!P11</f>
        <v>Interviews</v>
      </c>
      <c r="Q11" s="196" t="str">
        <f>June!Q11</f>
        <v>Database</v>
      </c>
      <c r="R11" s="196" t="str">
        <f>June!R11</f>
        <v>Project Number 2</v>
      </c>
      <c r="S11" s="196" t="str">
        <f>June!S11</f>
        <v>Interviews</v>
      </c>
      <c r="T11" s="196" t="str">
        <f>June!T11</f>
        <v>Database</v>
      </c>
      <c r="U11" s="196" t="str">
        <f>June!U11</f>
        <v>Project Number 3</v>
      </c>
      <c r="V11" s="196" t="str">
        <f>June!V11</f>
        <v>Interviews</v>
      </c>
      <c r="W11" s="196" t="str">
        <f>June!W11</f>
        <v>Database</v>
      </c>
      <c r="X11" s="196" t="str">
        <f>June!X11</f>
        <v>Project Number 4</v>
      </c>
      <c r="Y11" s="196" t="str">
        <f>June!Y11</f>
        <v>Interviews</v>
      </c>
      <c r="Z11" s="196" t="str">
        <f>June!Z11</f>
        <v>Database</v>
      </c>
      <c r="AA11" s="196" t="str">
        <f>June!AA11</f>
        <v>Project Number 5</v>
      </c>
      <c r="AB11" s="196" t="str">
        <f>June!AB11</f>
        <v>Interviews</v>
      </c>
      <c r="AC11" s="196" t="str">
        <f>June!AC11</f>
        <v>Database</v>
      </c>
      <c r="AD11" s="196" t="str">
        <f>June!AD11</f>
        <v>Project Number 6</v>
      </c>
      <c r="AE11" s="196" t="str">
        <f>June!AE11</f>
        <v>Interviews</v>
      </c>
      <c r="AF11" s="196" t="str">
        <f>June!AF11</f>
        <v>Database</v>
      </c>
      <c r="AG11" s="196" t="str">
        <f>June!AG11</f>
        <v>Project Number 7</v>
      </c>
      <c r="AH11" s="196" t="str">
        <f>June!AH11</f>
        <v>Interviews</v>
      </c>
      <c r="AI11" s="196" t="str">
        <f>June!AI11</f>
        <v>Database</v>
      </c>
      <c r="AJ11" s="196" t="str">
        <f>June!AJ11</f>
        <v>Project Number 8</v>
      </c>
      <c r="AK11" s="196" t="str">
        <f>June!AK11</f>
        <v>Interviews</v>
      </c>
      <c r="AL11" s="196" t="str">
        <f>June!AL11</f>
        <v>Database</v>
      </c>
      <c r="AM11" s="196" t="str">
        <f>June!AM11</f>
        <v>Project Number 9</v>
      </c>
      <c r="AN11" s="196" t="str">
        <f>June!AN11</f>
        <v>Interviews</v>
      </c>
      <c r="AO11" s="196" t="str">
        <f>June!AO11</f>
        <v>Database</v>
      </c>
      <c r="AP11" s="196" t="str">
        <f>June!AP11</f>
        <v>Project Number 10</v>
      </c>
      <c r="AQ11" s="196" t="str">
        <f>June!AQ11</f>
        <v>Interviews</v>
      </c>
      <c r="AR11" s="196" t="str">
        <f>June!AR11</f>
        <v>Database</v>
      </c>
      <c r="AS11" s="196" t="str">
        <f>June!AS11</f>
        <v>Project Number 11</v>
      </c>
      <c r="AT11" s="196" t="str">
        <f>June!AT11</f>
        <v>Interviews</v>
      </c>
      <c r="AU11" s="196" t="str">
        <f>June!AU11</f>
        <v>Database</v>
      </c>
      <c r="AV11" s="196" t="str">
        <f>June!AV11</f>
        <v>Project Number 12</v>
      </c>
      <c r="AW11" s="196" t="str">
        <f>June!AW11</f>
        <v>Interviews</v>
      </c>
      <c r="AX11" s="196" t="str">
        <f>June!AX11</f>
        <v>Database</v>
      </c>
      <c r="AY11" s="196" t="str">
        <f>June!AY11</f>
        <v>Project Number 13</v>
      </c>
      <c r="AZ11" s="196" t="str">
        <f>June!AZ11</f>
        <v>Interviews</v>
      </c>
      <c r="BA11" s="196" t="str">
        <f>June!BA11</f>
        <v>Database</v>
      </c>
      <c r="BB11" s="196" t="str">
        <f>June!BB11</f>
        <v>Project Number 14</v>
      </c>
      <c r="BC11" s="196" t="str">
        <f>June!BC11</f>
        <v>Interviews</v>
      </c>
      <c r="BD11" s="196" t="str">
        <f>June!BD11</f>
        <v>Database</v>
      </c>
      <c r="BE11" s="196" t="str">
        <f>June!BE11</f>
        <v>Project Number 15</v>
      </c>
      <c r="BF11" s="196" t="str">
        <f>June!BF11</f>
        <v>Interviews</v>
      </c>
      <c r="BG11" s="196" t="str">
        <f>June!BG11</f>
        <v>Database</v>
      </c>
      <c r="BH11" s="196" t="str">
        <f>June!BH11</f>
        <v>Project Number 16</v>
      </c>
      <c r="BI11" s="196" t="str">
        <f>June!BI11</f>
        <v>Interviews</v>
      </c>
      <c r="BJ11" s="196" t="str">
        <f>June!BJ11</f>
        <v>Database</v>
      </c>
      <c r="BK11" s="196" t="str">
        <f>June!BK11</f>
        <v>Project Number 17</v>
      </c>
      <c r="BL11" s="196" t="str">
        <f>June!BL11</f>
        <v>Interviews</v>
      </c>
      <c r="BM11" s="196" t="str">
        <f>June!BM11</f>
        <v>Database</v>
      </c>
      <c r="BN11" s="196" t="str">
        <f>June!BN11</f>
        <v>Project Number 18</v>
      </c>
      <c r="BO11" s="196" t="str">
        <f>June!BO11</f>
        <v>Interviews</v>
      </c>
      <c r="BP11" s="196" t="str">
        <f>June!BP11</f>
        <v>Database</v>
      </c>
      <c r="BQ11" s="196" t="str">
        <f>June!BQ11</f>
        <v>Project Number 19</v>
      </c>
      <c r="BR11" s="196" t="str">
        <f>June!BR11</f>
        <v>Interviews</v>
      </c>
      <c r="BS11" s="196" t="str">
        <f>June!BS11</f>
        <v>Database</v>
      </c>
      <c r="BT11" s="196" t="str">
        <f>June!BT11</f>
        <v>Project Number 20</v>
      </c>
      <c r="BU11" s="196" t="str">
        <f>June!BU11</f>
        <v>Interviews</v>
      </c>
      <c r="BV11" s="196" t="str">
        <f>June!BV11</f>
        <v>Database</v>
      </c>
      <c r="BX11" s="8"/>
    </row>
    <row r="12" spans="1:76" ht="15.75" customHeight="1" x14ac:dyDescent="0.2">
      <c r="A12" s="38" t="s">
        <v>15</v>
      </c>
      <c r="B12" s="39" t="s">
        <v>31</v>
      </c>
      <c r="C12" s="39" t="s">
        <v>32</v>
      </c>
      <c r="D12" s="38" t="s">
        <v>48</v>
      </c>
      <c r="E12" s="38" t="s">
        <v>49</v>
      </c>
      <c r="F12" s="39" t="s">
        <v>33</v>
      </c>
      <c r="G12" s="38"/>
      <c r="H12" s="38"/>
      <c r="I12" s="40" t="s">
        <v>2</v>
      </c>
      <c r="J12" s="38" t="s">
        <v>25</v>
      </c>
      <c r="K12" s="38" t="s">
        <v>26</v>
      </c>
      <c r="L12" s="41"/>
      <c r="M12" s="176" t="s">
        <v>64</v>
      </c>
      <c r="N12" s="42" t="s">
        <v>30</v>
      </c>
      <c r="O12" s="43" t="s">
        <v>102</v>
      </c>
      <c r="P12" s="43" t="s">
        <v>101</v>
      </c>
      <c r="Q12" s="43" t="s">
        <v>30</v>
      </c>
      <c r="R12" s="43" t="s">
        <v>102</v>
      </c>
      <c r="S12" s="43" t="s">
        <v>101</v>
      </c>
      <c r="T12" s="43" t="s">
        <v>30</v>
      </c>
      <c r="U12" s="43" t="s">
        <v>102</v>
      </c>
      <c r="V12" s="43" t="s">
        <v>101</v>
      </c>
      <c r="W12" s="43" t="s">
        <v>30</v>
      </c>
      <c r="X12" s="43" t="s">
        <v>102</v>
      </c>
      <c r="Y12" s="43" t="s">
        <v>101</v>
      </c>
      <c r="Z12" s="43" t="s">
        <v>30</v>
      </c>
      <c r="AA12" s="43" t="s">
        <v>102</v>
      </c>
      <c r="AB12" s="43" t="s">
        <v>101</v>
      </c>
      <c r="AC12" s="43" t="s">
        <v>30</v>
      </c>
      <c r="AD12" s="43" t="s">
        <v>102</v>
      </c>
      <c r="AE12" s="43" t="s">
        <v>101</v>
      </c>
      <c r="AF12" s="43" t="s">
        <v>30</v>
      </c>
      <c r="AG12" s="43" t="s">
        <v>102</v>
      </c>
      <c r="AH12" s="43" t="s">
        <v>101</v>
      </c>
      <c r="AI12" s="43" t="s">
        <v>30</v>
      </c>
      <c r="AJ12" s="43" t="s">
        <v>102</v>
      </c>
      <c r="AK12" s="43" t="s">
        <v>101</v>
      </c>
      <c r="AL12" s="43" t="s">
        <v>30</v>
      </c>
      <c r="AM12" s="43" t="s">
        <v>102</v>
      </c>
      <c r="AN12" s="43" t="s">
        <v>101</v>
      </c>
      <c r="AO12" s="43" t="s">
        <v>30</v>
      </c>
      <c r="AP12" s="43" t="s">
        <v>102</v>
      </c>
      <c r="AQ12" s="43" t="s">
        <v>101</v>
      </c>
      <c r="AR12" s="43" t="s">
        <v>30</v>
      </c>
      <c r="AS12" s="43" t="s">
        <v>102</v>
      </c>
      <c r="AT12" s="43" t="s">
        <v>101</v>
      </c>
      <c r="AU12" s="43" t="s">
        <v>30</v>
      </c>
      <c r="AV12" s="43" t="s">
        <v>102</v>
      </c>
      <c r="AW12" s="43" t="s">
        <v>101</v>
      </c>
      <c r="AX12" s="43" t="s">
        <v>30</v>
      </c>
      <c r="AY12" s="43" t="s">
        <v>102</v>
      </c>
      <c r="AZ12" s="43" t="s">
        <v>101</v>
      </c>
      <c r="BA12" s="43" t="s">
        <v>30</v>
      </c>
      <c r="BB12" s="43" t="s">
        <v>102</v>
      </c>
      <c r="BC12" s="43" t="s">
        <v>101</v>
      </c>
      <c r="BD12" s="43" t="s">
        <v>30</v>
      </c>
      <c r="BE12" s="43" t="s">
        <v>102</v>
      </c>
      <c r="BF12" s="43" t="s">
        <v>101</v>
      </c>
      <c r="BG12" s="43" t="s">
        <v>30</v>
      </c>
      <c r="BH12" s="43" t="s">
        <v>102</v>
      </c>
      <c r="BI12" s="43" t="s">
        <v>101</v>
      </c>
      <c r="BJ12" s="43" t="s">
        <v>30</v>
      </c>
      <c r="BK12" s="43" t="s">
        <v>102</v>
      </c>
      <c r="BL12" s="43" t="s">
        <v>101</v>
      </c>
      <c r="BM12" s="43" t="s">
        <v>30</v>
      </c>
      <c r="BN12" s="43" t="s">
        <v>102</v>
      </c>
      <c r="BO12" s="43" t="s">
        <v>101</v>
      </c>
      <c r="BP12" s="43" t="s">
        <v>30</v>
      </c>
      <c r="BQ12" s="43" t="s">
        <v>102</v>
      </c>
      <c r="BR12" s="43" t="s">
        <v>101</v>
      </c>
      <c r="BS12" s="43" t="s">
        <v>30</v>
      </c>
      <c r="BT12" s="43" t="s">
        <v>102</v>
      </c>
      <c r="BU12" s="43" t="s">
        <v>101</v>
      </c>
      <c r="BV12" s="43" t="s">
        <v>30</v>
      </c>
      <c r="BX12" s="8"/>
    </row>
    <row r="13" spans="1:76" ht="12" x14ac:dyDescent="0.2">
      <c r="A13" s="44">
        <v>45839</v>
      </c>
      <c r="B13" s="45">
        <v>0</v>
      </c>
      <c r="C13" s="45">
        <v>0</v>
      </c>
      <c r="D13" s="46">
        <f>C13-B13-G13-F13</f>
        <v>0</v>
      </c>
      <c r="E13" s="47">
        <f>IF(C13&gt;0,$F$1,0)</f>
        <v>0</v>
      </c>
      <c r="F13" s="45">
        <v>0</v>
      </c>
      <c r="G13" s="48"/>
      <c r="H13" s="49" t="str">
        <f t="shared" ref="H13:H44" si="0">IF(E13&gt;D13,"-","+")</f>
        <v>+</v>
      </c>
      <c r="I13" s="50">
        <f t="shared" ref="I13:I44" si="1">IF(D13&gt;E13,D13-E13,(IF(D13=E13,0,E13-D13)))</f>
        <v>0</v>
      </c>
      <c r="J13" s="50">
        <f t="shared" ref="J13:J43" si="2">N13+O13+R13+U13+X13+AA13+AD13+AG13+AJ13+AM13+AP13+AS13+AV13+AY13+BB13+BE13+BH13+BK13+BN13+BQ13+BT13</f>
        <v>0</v>
      </c>
      <c r="K13" s="46" t="str">
        <f t="shared" ref="K13:K44" si="3">IF(D13=J13,"ok","check")</f>
        <v>ok</v>
      </c>
      <c r="L13" s="51"/>
      <c r="M13" s="177"/>
      <c r="N13" s="52">
        <f t="shared" ref="N13:N43" si="4">D13-(O13+R13+U13+X13+AA13+AD13+AG13+AJ13+AM13+AP13+AS13+AV13+AY13+BB13+BE13+BH13+BK13+BN13+BQ13+BT13)</f>
        <v>0</v>
      </c>
      <c r="O13" s="53"/>
      <c r="P13" s="180"/>
      <c r="Q13" s="53"/>
      <c r="R13" s="54"/>
      <c r="S13" s="184"/>
      <c r="T13" s="185"/>
      <c r="U13" s="53"/>
      <c r="V13" s="180"/>
      <c r="W13" s="53"/>
      <c r="X13" s="54"/>
      <c r="Y13" s="184"/>
      <c r="Z13" s="185"/>
      <c r="AA13" s="53"/>
      <c r="AB13" s="180"/>
      <c r="AC13" s="53"/>
      <c r="AD13" s="54"/>
      <c r="AE13" s="184"/>
      <c r="AF13" s="185"/>
      <c r="AG13" s="53"/>
      <c r="AH13" s="180"/>
      <c r="AI13" s="53"/>
      <c r="AJ13" s="54"/>
      <c r="AK13" s="184"/>
      <c r="AL13" s="185"/>
      <c r="AM13" s="53"/>
      <c r="AN13" s="180"/>
      <c r="AO13" s="53"/>
      <c r="AP13" s="54"/>
      <c r="AQ13" s="184"/>
      <c r="AR13" s="185"/>
      <c r="AS13" s="53"/>
      <c r="AT13" s="180"/>
      <c r="AU13" s="53"/>
      <c r="AV13" s="54"/>
      <c r="AW13" s="184"/>
      <c r="AX13" s="185"/>
      <c r="AY13" s="53"/>
      <c r="AZ13" s="180"/>
      <c r="BA13" s="53"/>
      <c r="BB13" s="54"/>
      <c r="BC13" s="184"/>
      <c r="BD13" s="185"/>
      <c r="BE13" s="53"/>
      <c r="BF13" s="180"/>
      <c r="BG13" s="53"/>
      <c r="BH13" s="54"/>
      <c r="BI13" s="184"/>
      <c r="BJ13" s="185"/>
      <c r="BK13" s="53"/>
      <c r="BL13" s="180"/>
      <c r="BM13" s="53"/>
      <c r="BN13" s="54"/>
      <c r="BO13" s="184"/>
      <c r="BP13" s="185"/>
      <c r="BQ13" s="53"/>
      <c r="BR13" s="180"/>
      <c r="BS13" s="53"/>
      <c r="BT13" s="54"/>
      <c r="BU13" s="184"/>
      <c r="BV13" s="185"/>
      <c r="BW13" s="199">
        <f t="shared" ref="BW13:BW43" si="5">D13-E13</f>
        <v>0</v>
      </c>
      <c r="BX13" s="7"/>
    </row>
    <row r="14" spans="1:76" ht="12" x14ac:dyDescent="0.2">
      <c r="A14" s="44">
        <v>45840</v>
      </c>
      <c r="B14" s="45">
        <v>0</v>
      </c>
      <c r="C14" s="45">
        <v>0</v>
      </c>
      <c r="D14" s="46">
        <f t="shared" ref="D14:D43" si="6">C14-B14-G14-F14</f>
        <v>0</v>
      </c>
      <c r="E14" s="47">
        <f t="shared" ref="E14:E43" si="7">IF(C14&gt;0,$F$1,0)</f>
        <v>0</v>
      </c>
      <c r="F14" s="45">
        <v>0</v>
      </c>
      <c r="G14" s="49"/>
      <c r="H14" s="49" t="str">
        <f t="shared" si="0"/>
        <v>+</v>
      </c>
      <c r="I14" s="50">
        <f t="shared" si="1"/>
        <v>0</v>
      </c>
      <c r="J14" s="50">
        <f t="shared" si="2"/>
        <v>0</v>
      </c>
      <c r="K14" s="46" t="str">
        <f t="shared" si="3"/>
        <v>ok</v>
      </c>
      <c r="L14" s="51"/>
      <c r="M14" s="177"/>
      <c r="N14" s="52">
        <f t="shared" si="4"/>
        <v>0</v>
      </c>
      <c r="O14" s="55"/>
      <c r="P14" s="181"/>
      <c r="Q14" s="55"/>
      <c r="R14" s="56"/>
      <c r="S14" s="186"/>
      <c r="T14" s="187"/>
      <c r="U14" s="55"/>
      <c r="V14" s="181"/>
      <c r="W14" s="55"/>
      <c r="X14" s="56"/>
      <c r="Y14" s="186"/>
      <c r="Z14" s="187"/>
      <c r="AA14" s="55"/>
      <c r="AB14" s="181"/>
      <c r="AC14" s="55"/>
      <c r="AD14" s="56"/>
      <c r="AE14" s="186"/>
      <c r="AF14" s="187"/>
      <c r="AG14" s="55"/>
      <c r="AH14" s="181"/>
      <c r="AI14" s="55"/>
      <c r="AJ14" s="56"/>
      <c r="AK14" s="186"/>
      <c r="AL14" s="187"/>
      <c r="AM14" s="55"/>
      <c r="AN14" s="181"/>
      <c r="AO14" s="55"/>
      <c r="AP14" s="56"/>
      <c r="AQ14" s="186"/>
      <c r="AR14" s="187"/>
      <c r="AS14" s="55"/>
      <c r="AT14" s="181"/>
      <c r="AU14" s="55"/>
      <c r="AV14" s="56"/>
      <c r="AW14" s="186"/>
      <c r="AX14" s="187"/>
      <c r="AY14" s="55"/>
      <c r="AZ14" s="181"/>
      <c r="BA14" s="55"/>
      <c r="BB14" s="56"/>
      <c r="BC14" s="186"/>
      <c r="BD14" s="187"/>
      <c r="BE14" s="55"/>
      <c r="BF14" s="181"/>
      <c r="BG14" s="55"/>
      <c r="BH14" s="56"/>
      <c r="BI14" s="186"/>
      <c r="BJ14" s="187"/>
      <c r="BK14" s="55"/>
      <c r="BL14" s="181"/>
      <c r="BM14" s="55"/>
      <c r="BN14" s="56"/>
      <c r="BO14" s="186"/>
      <c r="BP14" s="187"/>
      <c r="BQ14" s="55"/>
      <c r="BR14" s="181"/>
      <c r="BS14" s="55"/>
      <c r="BT14" s="56"/>
      <c r="BU14" s="186"/>
      <c r="BV14" s="187"/>
      <c r="BW14" s="199">
        <f t="shared" si="5"/>
        <v>0</v>
      </c>
      <c r="BX14" s="7"/>
    </row>
    <row r="15" spans="1:76" ht="12" x14ac:dyDescent="0.2">
      <c r="A15" s="44">
        <v>45841</v>
      </c>
      <c r="B15" s="45">
        <v>0</v>
      </c>
      <c r="C15" s="45">
        <v>0</v>
      </c>
      <c r="D15" s="46">
        <f t="shared" si="6"/>
        <v>0</v>
      </c>
      <c r="E15" s="47">
        <f t="shared" si="7"/>
        <v>0</v>
      </c>
      <c r="F15" s="45">
        <v>0</v>
      </c>
      <c r="G15" s="46"/>
      <c r="H15" s="49" t="str">
        <f t="shared" si="0"/>
        <v>+</v>
      </c>
      <c r="I15" s="50">
        <f t="shared" si="1"/>
        <v>0</v>
      </c>
      <c r="J15" s="50">
        <f t="shared" si="2"/>
        <v>0</v>
      </c>
      <c r="K15" s="46" t="str">
        <f t="shared" si="3"/>
        <v>ok</v>
      </c>
      <c r="L15" s="51"/>
      <c r="M15" s="177"/>
      <c r="N15" s="52">
        <f t="shared" si="4"/>
        <v>0</v>
      </c>
      <c r="O15" s="55"/>
      <c r="P15" s="181"/>
      <c r="Q15" s="55"/>
      <c r="R15" s="56"/>
      <c r="S15" s="186"/>
      <c r="T15" s="187"/>
      <c r="U15" s="55"/>
      <c r="V15" s="181"/>
      <c r="W15" s="55"/>
      <c r="X15" s="56"/>
      <c r="Y15" s="186"/>
      <c r="Z15" s="187"/>
      <c r="AA15" s="55"/>
      <c r="AB15" s="181"/>
      <c r="AC15" s="55"/>
      <c r="AD15" s="56"/>
      <c r="AE15" s="186"/>
      <c r="AF15" s="187"/>
      <c r="AG15" s="55"/>
      <c r="AH15" s="181"/>
      <c r="AI15" s="55"/>
      <c r="AJ15" s="56"/>
      <c r="AK15" s="186"/>
      <c r="AL15" s="187"/>
      <c r="AM15" s="55"/>
      <c r="AN15" s="181"/>
      <c r="AO15" s="55"/>
      <c r="AP15" s="56"/>
      <c r="AQ15" s="186"/>
      <c r="AR15" s="187"/>
      <c r="AS15" s="55"/>
      <c r="AT15" s="181"/>
      <c r="AU15" s="55"/>
      <c r="AV15" s="56"/>
      <c r="AW15" s="186"/>
      <c r="AX15" s="187"/>
      <c r="AY15" s="55"/>
      <c r="AZ15" s="181"/>
      <c r="BA15" s="55"/>
      <c r="BB15" s="56"/>
      <c r="BC15" s="186"/>
      <c r="BD15" s="187"/>
      <c r="BE15" s="55"/>
      <c r="BF15" s="181"/>
      <c r="BG15" s="55"/>
      <c r="BH15" s="56"/>
      <c r="BI15" s="186"/>
      <c r="BJ15" s="187"/>
      <c r="BK15" s="55"/>
      <c r="BL15" s="181"/>
      <c r="BM15" s="55"/>
      <c r="BN15" s="56"/>
      <c r="BO15" s="186"/>
      <c r="BP15" s="187"/>
      <c r="BQ15" s="55"/>
      <c r="BR15" s="181"/>
      <c r="BS15" s="55"/>
      <c r="BT15" s="56"/>
      <c r="BU15" s="186"/>
      <c r="BV15" s="187"/>
      <c r="BW15" s="199">
        <f t="shared" si="5"/>
        <v>0</v>
      </c>
      <c r="BX15" s="7"/>
    </row>
    <row r="16" spans="1:76" ht="12" x14ac:dyDescent="0.2">
      <c r="A16" s="44">
        <v>45842</v>
      </c>
      <c r="B16" s="45">
        <v>0</v>
      </c>
      <c r="C16" s="45">
        <v>0</v>
      </c>
      <c r="D16" s="46">
        <f t="shared" si="6"/>
        <v>0</v>
      </c>
      <c r="E16" s="47">
        <f t="shared" si="7"/>
        <v>0</v>
      </c>
      <c r="F16" s="45">
        <v>0</v>
      </c>
      <c r="G16" s="46"/>
      <c r="H16" s="49" t="str">
        <f t="shared" si="0"/>
        <v>+</v>
      </c>
      <c r="I16" s="50">
        <f t="shared" si="1"/>
        <v>0</v>
      </c>
      <c r="J16" s="50">
        <f t="shared" si="2"/>
        <v>0</v>
      </c>
      <c r="K16" s="46" t="str">
        <f t="shared" si="3"/>
        <v>ok</v>
      </c>
      <c r="L16" s="51"/>
      <c r="M16" s="177"/>
      <c r="N16" s="52">
        <f t="shared" si="4"/>
        <v>0</v>
      </c>
      <c r="O16" s="55"/>
      <c r="P16" s="181"/>
      <c r="Q16" s="55"/>
      <c r="R16" s="56"/>
      <c r="S16" s="186"/>
      <c r="T16" s="187"/>
      <c r="U16" s="55"/>
      <c r="V16" s="181"/>
      <c r="W16" s="55"/>
      <c r="X16" s="56"/>
      <c r="Y16" s="186"/>
      <c r="Z16" s="187"/>
      <c r="AA16" s="55"/>
      <c r="AB16" s="181"/>
      <c r="AC16" s="55"/>
      <c r="AD16" s="56"/>
      <c r="AE16" s="186"/>
      <c r="AF16" s="187"/>
      <c r="AG16" s="55"/>
      <c r="AH16" s="181"/>
      <c r="AI16" s="55"/>
      <c r="AJ16" s="56"/>
      <c r="AK16" s="186"/>
      <c r="AL16" s="187"/>
      <c r="AM16" s="55"/>
      <c r="AN16" s="181"/>
      <c r="AO16" s="55"/>
      <c r="AP16" s="56"/>
      <c r="AQ16" s="186"/>
      <c r="AR16" s="187"/>
      <c r="AS16" s="55"/>
      <c r="AT16" s="181"/>
      <c r="AU16" s="55"/>
      <c r="AV16" s="56"/>
      <c r="AW16" s="186"/>
      <c r="AX16" s="187"/>
      <c r="AY16" s="55"/>
      <c r="AZ16" s="181"/>
      <c r="BA16" s="55"/>
      <c r="BB16" s="56"/>
      <c r="BC16" s="186"/>
      <c r="BD16" s="187"/>
      <c r="BE16" s="55"/>
      <c r="BF16" s="181"/>
      <c r="BG16" s="55"/>
      <c r="BH16" s="56"/>
      <c r="BI16" s="186"/>
      <c r="BJ16" s="187"/>
      <c r="BK16" s="55"/>
      <c r="BL16" s="181"/>
      <c r="BM16" s="55"/>
      <c r="BN16" s="56"/>
      <c r="BO16" s="186"/>
      <c r="BP16" s="187"/>
      <c r="BQ16" s="55"/>
      <c r="BR16" s="181"/>
      <c r="BS16" s="55"/>
      <c r="BT16" s="56"/>
      <c r="BU16" s="186"/>
      <c r="BV16" s="187"/>
      <c r="BW16" s="199">
        <f t="shared" si="5"/>
        <v>0</v>
      </c>
      <c r="BX16" s="7"/>
    </row>
    <row r="17" spans="1:76" ht="12" x14ac:dyDescent="0.2">
      <c r="A17" s="44">
        <v>45843</v>
      </c>
      <c r="B17" s="45">
        <v>0</v>
      </c>
      <c r="C17" s="45">
        <v>0</v>
      </c>
      <c r="D17" s="46">
        <f t="shared" si="6"/>
        <v>0</v>
      </c>
      <c r="E17" s="47">
        <f t="shared" si="7"/>
        <v>0</v>
      </c>
      <c r="F17" s="45">
        <v>0</v>
      </c>
      <c r="G17" s="46"/>
      <c r="H17" s="49" t="str">
        <f t="shared" si="0"/>
        <v>+</v>
      </c>
      <c r="I17" s="50">
        <f t="shared" si="1"/>
        <v>0</v>
      </c>
      <c r="J17" s="50">
        <f t="shared" si="2"/>
        <v>0</v>
      </c>
      <c r="K17" s="46" t="str">
        <f t="shared" si="3"/>
        <v>ok</v>
      </c>
      <c r="L17" s="51"/>
      <c r="M17" s="177"/>
      <c r="N17" s="52">
        <f t="shared" si="4"/>
        <v>0</v>
      </c>
      <c r="O17" s="55"/>
      <c r="P17" s="181"/>
      <c r="Q17" s="55"/>
      <c r="R17" s="56"/>
      <c r="S17" s="186"/>
      <c r="T17" s="187"/>
      <c r="U17" s="55"/>
      <c r="V17" s="181"/>
      <c r="W17" s="55"/>
      <c r="X17" s="56"/>
      <c r="Y17" s="186"/>
      <c r="Z17" s="187"/>
      <c r="AA17" s="55"/>
      <c r="AB17" s="181"/>
      <c r="AC17" s="55"/>
      <c r="AD17" s="56"/>
      <c r="AE17" s="186"/>
      <c r="AF17" s="187"/>
      <c r="AG17" s="55"/>
      <c r="AH17" s="181"/>
      <c r="AI17" s="55"/>
      <c r="AJ17" s="56"/>
      <c r="AK17" s="186"/>
      <c r="AL17" s="187"/>
      <c r="AM17" s="55"/>
      <c r="AN17" s="181"/>
      <c r="AO17" s="55"/>
      <c r="AP17" s="56"/>
      <c r="AQ17" s="186"/>
      <c r="AR17" s="187"/>
      <c r="AS17" s="55"/>
      <c r="AT17" s="181"/>
      <c r="AU17" s="55"/>
      <c r="AV17" s="56"/>
      <c r="AW17" s="186"/>
      <c r="AX17" s="187"/>
      <c r="AY17" s="55"/>
      <c r="AZ17" s="181"/>
      <c r="BA17" s="55"/>
      <c r="BB17" s="56"/>
      <c r="BC17" s="186"/>
      <c r="BD17" s="187"/>
      <c r="BE17" s="55"/>
      <c r="BF17" s="181"/>
      <c r="BG17" s="55"/>
      <c r="BH17" s="56"/>
      <c r="BI17" s="186"/>
      <c r="BJ17" s="187"/>
      <c r="BK17" s="55"/>
      <c r="BL17" s="181"/>
      <c r="BM17" s="55"/>
      <c r="BN17" s="56"/>
      <c r="BO17" s="186"/>
      <c r="BP17" s="187"/>
      <c r="BQ17" s="55"/>
      <c r="BR17" s="181"/>
      <c r="BS17" s="55"/>
      <c r="BT17" s="56"/>
      <c r="BU17" s="186"/>
      <c r="BV17" s="187"/>
      <c r="BW17" s="199">
        <f t="shared" si="5"/>
        <v>0</v>
      </c>
      <c r="BX17" s="7"/>
    </row>
    <row r="18" spans="1:76" ht="12" x14ac:dyDescent="0.2">
      <c r="A18" s="44">
        <v>45844</v>
      </c>
      <c r="B18" s="45">
        <v>0</v>
      </c>
      <c r="C18" s="45">
        <v>0</v>
      </c>
      <c r="D18" s="46">
        <f>C18-B18-G18-F18</f>
        <v>0</v>
      </c>
      <c r="E18" s="47">
        <f t="shared" si="7"/>
        <v>0</v>
      </c>
      <c r="F18" s="45">
        <v>0</v>
      </c>
      <c r="G18" s="48"/>
      <c r="H18" s="49" t="str">
        <f t="shared" si="0"/>
        <v>+</v>
      </c>
      <c r="I18" s="50">
        <f t="shared" si="1"/>
        <v>0</v>
      </c>
      <c r="J18" s="50">
        <f t="shared" si="2"/>
        <v>0</v>
      </c>
      <c r="K18" s="46" t="str">
        <f t="shared" si="3"/>
        <v>ok</v>
      </c>
      <c r="L18" s="51"/>
      <c r="M18" s="177"/>
      <c r="N18" s="52">
        <f t="shared" si="4"/>
        <v>0</v>
      </c>
      <c r="O18" s="55"/>
      <c r="P18" s="181"/>
      <c r="Q18" s="55"/>
      <c r="R18" s="56"/>
      <c r="S18" s="186"/>
      <c r="T18" s="187"/>
      <c r="U18" s="55"/>
      <c r="V18" s="181"/>
      <c r="W18" s="55"/>
      <c r="X18" s="56"/>
      <c r="Y18" s="186"/>
      <c r="Z18" s="187"/>
      <c r="AA18" s="55"/>
      <c r="AB18" s="181"/>
      <c r="AC18" s="55"/>
      <c r="AD18" s="56"/>
      <c r="AE18" s="186"/>
      <c r="AF18" s="187"/>
      <c r="AG18" s="55"/>
      <c r="AH18" s="181"/>
      <c r="AI18" s="55"/>
      <c r="AJ18" s="56"/>
      <c r="AK18" s="186"/>
      <c r="AL18" s="187"/>
      <c r="AM18" s="55"/>
      <c r="AN18" s="181"/>
      <c r="AO18" s="55"/>
      <c r="AP18" s="56"/>
      <c r="AQ18" s="186"/>
      <c r="AR18" s="187"/>
      <c r="AS18" s="55"/>
      <c r="AT18" s="181"/>
      <c r="AU18" s="55"/>
      <c r="AV18" s="56"/>
      <c r="AW18" s="186"/>
      <c r="AX18" s="187"/>
      <c r="AY18" s="55"/>
      <c r="AZ18" s="181"/>
      <c r="BA18" s="55"/>
      <c r="BB18" s="56"/>
      <c r="BC18" s="186"/>
      <c r="BD18" s="187"/>
      <c r="BE18" s="55"/>
      <c r="BF18" s="181"/>
      <c r="BG18" s="55"/>
      <c r="BH18" s="56"/>
      <c r="BI18" s="186"/>
      <c r="BJ18" s="187"/>
      <c r="BK18" s="55"/>
      <c r="BL18" s="181"/>
      <c r="BM18" s="55"/>
      <c r="BN18" s="56"/>
      <c r="BO18" s="186"/>
      <c r="BP18" s="187"/>
      <c r="BQ18" s="55"/>
      <c r="BR18" s="181"/>
      <c r="BS18" s="55"/>
      <c r="BT18" s="56"/>
      <c r="BU18" s="186"/>
      <c r="BV18" s="187"/>
      <c r="BW18" s="199">
        <f t="shared" si="5"/>
        <v>0</v>
      </c>
      <c r="BX18" s="7"/>
    </row>
    <row r="19" spans="1:76" ht="12" x14ac:dyDescent="0.2">
      <c r="A19" s="44">
        <v>45845</v>
      </c>
      <c r="B19" s="45">
        <v>0</v>
      </c>
      <c r="C19" s="45">
        <v>0</v>
      </c>
      <c r="D19" s="46">
        <f t="shared" si="6"/>
        <v>0</v>
      </c>
      <c r="E19" s="47">
        <f t="shared" si="7"/>
        <v>0</v>
      </c>
      <c r="F19" s="45">
        <v>0</v>
      </c>
      <c r="G19" s="46"/>
      <c r="H19" s="49" t="str">
        <f t="shared" si="0"/>
        <v>+</v>
      </c>
      <c r="I19" s="50">
        <f t="shared" si="1"/>
        <v>0</v>
      </c>
      <c r="J19" s="50">
        <f t="shared" si="2"/>
        <v>0</v>
      </c>
      <c r="K19" s="46" t="str">
        <f t="shared" si="3"/>
        <v>ok</v>
      </c>
      <c r="L19" s="51"/>
      <c r="M19" s="177"/>
      <c r="N19" s="52">
        <f t="shared" si="4"/>
        <v>0</v>
      </c>
      <c r="O19" s="55"/>
      <c r="P19" s="181"/>
      <c r="Q19" s="55"/>
      <c r="R19" s="56"/>
      <c r="S19" s="186"/>
      <c r="T19" s="187"/>
      <c r="U19" s="55"/>
      <c r="V19" s="181"/>
      <c r="W19" s="55"/>
      <c r="X19" s="56"/>
      <c r="Y19" s="186"/>
      <c r="Z19" s="187"/>
      <c r="AA19" s="55"/>
      <c r="AB19" s="181"/>
      <c r="AC19" s="55"/>
      <c r="AD19" s="56"/>
      <c r="AE19" s="186"/>
      <c r="AF19" s="187"/>
      <c r="AG19" s="55"/>
      <c r="AH19" s="181"/>
      <c r="AI19" s="55"/>
      <c r="AJ19" s="56"/>
      <c r="AK19" s="186"/>
      <c r="AL19" s="187"/>
      <c r="AM19" s="55"/>
      <c r="AN19" s="181"/>
      <c r="AO19" s="55"/>
      <c r="AP19" s="56"/>
      <c r="AQ19" s="186"/>
      <c r="AR19" s="187"/>
      <c r="AS19" s="55"/>
      <c r="AT19" s="181"/>
      <c r="AU19" s="55"/>
      <c r="AV19" s="56"/>
      <c r="AW19" s="186"/>
      <c r="AX19" s="187"/>
      <c r="AY19" s="55"/>
      <c r="AZ19" s="181"/>
      <c r="BA19" s="55"/>
      <c r="BB19" s="56"/>
      <c r="BC19" s="186"/>
      <c r="BD19" s="187"/>
      <c r="BE19" s="55"/>
      <c r="BF19" s="181"/>
      <c r="BG19" s="55"/>
      <c r="BH19" s="56"/>
      <c r="BI19" s="186"/>
      <c r="BJ19" s="187"/>
      <c r="BK19" s="55"/>
      <c r="BL19" s="181"/>
      <c r="BM19" s="55"/>
      <c r="BN19" s="56"/>
      <c r="BO19" s="186"/>
      <c r="BP19" s="187"/>
      <c r="BQ19" s="55"/>
      <c r="BR19" s="181"/>
      <c r="BS19" s="55"/>
      <c r="BT19" s="56"/>
      <c r="BU19" s="186"/>
      <c r="BV19" s="187"/>
      <c r="BW19" s="199">
        <f t="shared" si="5"/>
        <v>0</v>
      </c>
      <c r="BX19" s="7"/>
    </row>
    <row r="20" spans="1:76" ht="12" x14ac:dyDescent="0.2">
      <c r="A20" s="44">
        <v>45846</v>
      </c>
      <c r="B20" s="45">
        <v>0</v>
      </c>
      <c r="C20" s="45">
        <v>0</v>
      </c>
      <c r="D20" s="46">
        <f t="shared" si="6"/>
        <v>0</v>
      </c>
      <c r="E20" s="47">
        <f t="shared" si="7"/>
        <v>0</v>
      </c>
      <c r="F20" s="45">
        <v>0</v>
      </c>
      <c r="G20" s="46"/>
      <c r="H20" s="49" t="str">
        <f t="shared" si="0"/>
        <v>+</v>
      </c>
      <c r="I20" s="50">
        <f t="shared" si="1"/>
        <v>0</v>
      </c>
      <c r="J20" s="50">
        <f t="shared" si="2"/>
        <v>0</v>
      </c>
      <c r="K20" s="46" t="str">
        <f t="shared" si="3"/>
        <v>ok</v>
      </c>
      <c r="L20" s="51"/>
      <c r="M20" s="177"/>
      <c r="N20" s="52">
        <f t="shared" si="4"/>
        <v>0</v>
      </c>
      <c r="O20" s="55"/>
      <c r="P20" s="181"/>
      <c r="Q20" s="55"/>
      <c r="R20" s="56"/>
      <c r="S20" s="186"/>
      <c r="T20" s="187"/>
      <c r="U20" s="55"/>
      <c r="V20" s="181"/>
      <c r="W20" s="55"/>
      <c r="X20" s="56"/>
      <c r="Y20" s="186"/>
      <c r="Z20" s="187"/>
      <c r="AA20" s="55"/>
      <c r="AB20" s="181"/>
      <c r="AC20" s="55"/>
      <c r="AD20" s="56"/>
      <c r="AE20" s="186"/>
      <c r="AF20" s="187"/>
      <c r="AG20" s="55"/>
      <c r="AH20" s="181"/>
      <c r="AI20" s="55"/>
      <c r="AJ20" s="56"/>
      <c r="AK20" s="186"/>
      <c r="AL20" s="187"/>
      <c r="AM20" s="55"/>
      <c r="AN20" s="181"/>
      <c r="AO20" s="55"/>
      <c r="AP20" s="56"/>
      <c r="AQ20" s="186"/>
      <c r="AR20" s="187"/>
      <c r="AS20" s="55"/>
      <c r="AT20" s="181"/>
      <c r="AU20" s="55"/>
      <c r="AV20" s="56"/>
      <c r="AW20" s="186"/>
      <c r="AX20" s="187"/>
      <c r="AY20" s="55"/>
      <c r="AZ20" s="181"/>
      <c r="BA20" s="55"/>
      <c r="BB20" s="56"/>
      <c r="BC20" s="186"/>
      <c r="BD20" s="187"/>
      <c r="BE20" s="55"/>
      <c r="BF20" s="181"/>
      <c r="BG20" s="55"/>
      <c r="BH20" s="56"/>
      <c r="BI20" s="186"/>
      <c r="BJ20" s="187"/>
      <c r="BK20" s="55"/>
      <c r="BL20" s="181"/>
      <c r="BM20" s="55"/>
      <c r="BN20" s="56"/>
      <c r="BO20" s="186"/>
      <c r="BP20" s="187"/>
      <c r="BQ20" s="55"/>
      <c r="BR20" s="181"/>
      <c r="BS20" s="55"/>
      <c r="BT20" s="56"/>
      <c r="BU20" s="186"/>
      <c r="BV20" s="187"/>
      <c r="BW20" s="199">
        <f t="shared" si="5"/>
        <v>0</v>
      </c>
      <c r="BX20" s="7"/>
    </row>
    <row r="21" spans="1:76" ht="12" x14ac:dyDescent="0.2">
      <c r="A21" s="44">
        <v>45847</v>
      </c>
      <c r="B21" s="45">
        <v>0</v>
      </c>
      <c r="C21" s="45">
        <v>0</v>
      </c>
      <c r="D21" s="46">
        <f t="shared" si="6"/>
        <v>0</v>
      </c>
      <c r="E21" s="47">
        <f t="shared" si="7"/>
        <v>0</v>
      </c>
      <c r="F21" s="45">
        <v>0</v>
      </c>
      <c r="G21" s="46"/>
      <c r="H21" s="49" t="str">
        <f t="shared" si="0"/>
        <v>+</v>
      </c>
      <c r="I21" s="50">
        <f t="shared" si="1"/>
        <v>0</v>
      </c>
      <c r="J21" s="50">
        <f t="shared" si="2"/>
        <v>0</v>
      </c>
      <c r="K21" s="46" t="str">
        <f t="shared" si="3"/>
        <v>ok</v>
      </c>
      <c r="L21" s="51"/>
      <c r="M21" s="177"/>
      <c r="N21" s="52">
        <f t="shared" si="4"/>
        <v>0</v>
      </c>
      <c r="O21" s="55"/>
      <c r="P21" s="181"/>
      <c r="Q21" s="55"/>
      <c r="R21" s="56"/>
      <c r="S21" s="186"/>
      <c r="T21" s="187"/>
      <c r="U21" s="55"/>
      <c r="V21" s="181"/>
      <c r="W21" s="55"/>
      <c r="X21" s="56"/>
      <c r="Y21" s="186"/>
      <c r="Z21" s="187"/>
      <c r="AA21" s="55"/>
      <c r="AB21" s="181"/>
      <c r="AC21" s="55"/>
      <c r="AD21" s="56"/>
      <c r="AE21" s="186"/>
      <c r="AF21" s="187"/>
      <c r="AG21" s="55"/>
      <c r="AH21" s="181"/>
      <c r="AI21" s="55"/>
      <c r="AJ21" s="56"/>
      <c r="AK21" s="186"/>
      <c r="AL21" s="187"/>
      <c r="AM21" s="55"/>
      <c r="AN21" s="181"/>
      <c r="AO21" s="55"/>
      <c r="AP21" s="56"/>
      <c r="AQ21" s="186"/>
      <c r="AR21" s="187"/>
      <c r="AS21" s="55"/>
      <c r="AT21" s="181"/>
      <c r="AU21" s="55"/>
      <c r="AV21" s="56"/>
      <c r="AW21" s="186"/>
      <c r="AX21" s="187"/>
      <c r="AY21" s="55"/>
      <c r="AZ21" s="181"/>
      <c r="BA21" s="55"/>
      <c r="BB21" s="56"/>
      <c r="BC21" s="186"/>
      <c r="BD21" s="187"/>
      <c r="BE21" s="55"/>
      <c r="BF21" s="181"/>
      <c r="BG21" s="55"/>
      <c r="BH21" s="56"/>
      <c r="BI21" s="186"/>
      <c r="BJ21" s="187"/>
      <c r="BK21" s="55"/>
      <c r="BL21" s="181"/>
      <c r="BM21" s="55"/>
      <c r="BN21" s="56"/>
      <c r="BO21" s="186"/>
      <c r="BP21" s="187"/>
      <c r="BQ21" s="55"/>
      <c r="BR21" s="181"/>
      <c r="BS21" s="55"/>
      <c r="BT21" s="56"/>
      <c r="BU21" s="186"/>
      <c r="BV21" s="187"/>
      <c r="BW21" s="199">
        <f t="shared" si="5"/>
        <v>0</v>
      </c>
      <c r="BX21" s="7"/>
    </row>
    <row r="22" spans="1:76" ht="12" x14ac:dyDescent="0.2">
      <c r="A22" s="44">
        <v>45848</v>
      </c>
      <c r="B22" s="45">
        <v>0</v>
      </c>
      <c r="C22" s="45">
        <v>0</v>
      </c>
      <c r="D22" s="46">
        <f t="shared" si="6"/>
        <v>0</v>
      </c>
      <c r="E22" s="47">
        <f t="shared" si="7"/>
        <v>0</v>
      </c>
      <c r="F22" s="45">
        <v>0</v>
      </c>
      <c r="G22" s="46"/>
      <c r="H22" s="49" t="str">
        <f t="shared" si="0"/>
        <v>+</v>
      </c>
      <c r="I22" s="50">
        <f t="shared" si="1"/>
        <v>0</v>
      </c>
      <c r="J22" s="50">
        <f t="shared" si="2"/>
        <v>0</v>
      </c>
      <c r="K22" s="46" t="str">
        <f t="shared" si="3"/>
        <v>ok</v>
      </c>
      <c r="L22" s="51"/>
      <c r="M22" s="177"/>
      <c r="N22" s="52">
        <f t="shared" si="4"/>
        <v>0</v>
      </c>
      <c r="O22" s="55"/>
      <c r="P22" s="181"/>
      <c r="Q22" s="55"/>
      <c r="R22" s="56"/>
      <c r="S22" s="186"/>
      <c r="T22" s="187"/>
      <c r="U22" s="55"/>
      <c r="V22" s="181"/>
      <c r="W22" s="55"/>
      <c r="X22" s="56"/>
      <c r="Y22" s="186"/>
      <c r="Z22" s="187"/>
      <c r="AA22" s="55"/>
      <c r="AB22" s="181"/>
      <c r="AC22" s="55"/>
      <c r="AD22" s="56"/>
      <c r="AE22" s="186"/>
      <c r="AF22" s="187"/>
      <c r="AG22" s="55"/>
      <c r="AH22" s="181"/>
      <c r="AI22" s="55"/>
      <c r="AJ22" s="56"/>
      <c r="AK22" s="186"/>
      <c r="AL22" s="187"/>
      <c r="AM22" s="55"/>
      <c r="AN22" s="181"/>
      <c r="AO22" s="55"/>
      <c r="AP22" s="56"/>
      <c r="AQ22" s="186"/>
      <c r="AR22" s="187"/>
      <c r="AS22" s="55"/>
      <c r="AT22" s="181"/>
      <c r="AU22" s="55"/>
      <c r="AV22" s="56"/>
      <c r="AW22" s="186"/>
      <c r="AX22" s="187"/>
      <c r="AY22" s="55"/>
      <c r="AZ22" s="181"/>
      <c r="BA22" s="55"/>
      <c r="BB22" s="56"/>
      <c r="BC22" s="186"/>
      <c r="BD22" s="187"/>
      <c r="BE22" s="55"/>
      <c r="BF22" s="181"/>
      <c r="BG22" s="55"/>
      <c r="BH22" s="56"/>
      <c r="BI22" s="186"/>
      <c r="BJ22" s="187"/>
      <c r="BK22" s="55"/>
      <c r="BL22" s="181"/>
      <c r="BM22" s="55"/>
      <c r="BN22" s="56"/>
      <c r="BO22" s="186"/>
      <c r="BP22" s="187"/>
      <c r="BQ22" s="55"/>
      <c r="BR22" s="181"/>
      <c r="BS22" s="55"/>
      <c r="BT22" s="56"/>
      <c r="BU22" s="186"/>
      <c r="BV22" s="187"/>
      <c r="BW22" s="199">
        <f t="shared" si="5"/>
        <v>0</v>
      </c>
      <c r="BX22" s="7"/>
    </row>
    <row r="23" spans="1:76" ht="12" x14ac:dyDescent="0.2">
      <c r="A23" s="44">
        <v>45849</v>
      </c>
      <c r="B23" s="45">
        <v>0</v>
      </c>
      <c r="C23" s="45">
        <v>0</v>
      </c>
      <c r="D23" s="46">
        <f t="shared" si="6"/>
        <v>0</v>
      </c>
      <c r="E23" s="47">
        <f t="shared" si="7"/>
        <v>0</v>
      </c>
      <c r="F23" s="45">
        <v>0</v>
      </c>
      <c r="G23" s="46"/>
      <c r="H23" s="49" t="str">
        <f t="shared" si="0"/>
        <v>+</v>
      </c>
      <c r="I23" s="50">
        <f t="shared" si="1"/>
        <v>0</v>
      </c>
      <c r="J23" s="50">
        <f t="shared" si="2"/>
        <v>0</v>
      </c>
      <c r="K23" s="46" t="str">
        <f t="shared" si="3"/>
        <v>ok</v>
      </c>
      <c r="L23" s="51"/>
      <c r="M23" s="177"/>
      <c r="N23" s="52">
        <f t="shared" si="4"/>
        <v>0</v>
      </c>
      <c r="O23" s="55"/>
      <c r="P23" s="181"/>
      <c r="Q23" s="55"/>
      <c r="R23" s="56"/>
      <c r="S23" s="186"/>
      <c r="T23" s="187"/>
      <c r="U23" s="55"/>
      <c r="V23" s="181"/>
      <c r="W23" s="55"/>
      <c r="X23" s="56"/>
      <c r="Y23" s="186"/>
      <c r="Z23" s="187"/>
      <c r="AA23" s="55"/>
      <c r="AB23" s="181"/>
      <c r="AC23" s="55"/>
      <c r="AD23" s="56"/>
      <c r="AE23" s="186"/>
      <c r="AF23" s="187"/>
      <c r="AG23" s="55"/>
      <c r="AH23" s="181"/>
      <c r="AI23" s="55"/>
      <c r="AJ23" s="56"/>
      <c r="AK23" s="186"/>
      <c r="AL23" s="187"/>
      <c r="AM23" s="55"/>
      <c r="AN23" s="181"/>
      <c r="AO23" s="55"/>
      <c r="AP23" s="56"/>
      <c r="AQ23" s="186"/>
      <c r="AR23" s="187"/>
      <c r="AS23" s="55"/>
      <c r="AT23" s="181"/>
      <c r="AU23" s="55"/>
      <c r="AV23" s="56"/>
      <c r="AW23" s="186"/>
      <c r="AX23" s="187"/>
      <c r="AY23" s="55"/>
      <c r="AZ23" s="181"/>
      <c r="BA23" s="55"/>
      <c r="BB23" s="56"/>
      <c r="BC23" s="186"/>
      <c r="BD23" s="187"/>
      <c r="BE23" s="55"/>
      <c r="BF23" s="181"/>
      <c r="BG23" s="55"/>
      <c r="BH23" s="56"/>
      <c r="BI23" s="186"/>
      <c r="BJ23" s="187"/>
      <c r="BK23" s="55"/>
      <c r="BL23" s="181"/>
      <c r="BM23" s="55"/>
      <c r="BN23" s="56"/>
      <c r="BO23" s="186"/>
      <c r="BP23" s="187"/>
      <c r="BQ23" s="55"/>
      <c r="BR23" s="181"/>
      <c r="BS23" s="55"/>
      <c r="BT23" s="56"/>
      <c r="BU23" s="186"/>
      <c r="BV23" s="187"/>
      <c r="BW23" s="199">
        <f t="shared" si="5"/>
        <v>0</v>
      </c>
      <c r="BX23" s="7"/>
    </row>
    <row r="24" spans="1:76" ht="12" x14ac:dyDescent="0.2">
      <c r="A24" s="44">
        <v>45850</v>
      </c>
      <c r="B24" s="45">
        <v>0</v>
      </c>
      <c r="C24" s="45">
        <v>0</v>
      </c>
      <c r="D24" s="46">
        <f t="shared" si="6"/>
        <v>0</v>
      </c>
      <c r="E24" s="47">
        <f t="shared" si="7"/>
        <v>0</v>
      </c>
      <c r="F24" s="45">
        <v>0</v>
      </c>
      <c r="G24" s="46"/>
      <c r="H24" s="49" t="str">
        <f t="shared" si="0"/>
        <v>+</v>
      </c>
      <c r="I24" s="50">
        <f t="shared" si="1"/>
        <v>0</v>
      </c>
      <c r="J24" s="50">
        <f t="shared" si="2"/>
        <v>0</v>
      </c>
      <c r="K24" s="46" t="str">
        <f t="shared" si="3"/>
        <v>ok</v>
      </c>
      <c r="L24" s="51"/>
      <c r="M24" s="177"/>
      <c r="N24" s="52">
        <f t="shared" si="4"/>
        <v>0</v>
      </c>
      <c r="O24" s="55"/>
      <c r="P24" s="181"/>
      <c r="Q24" s="55"/>
      <c r="R24" s="56"/>
      <c r="S24" s="186"/>
      <c r="T24" s="187"/>
      <c r="U24" s="55"/>
      <c r="V24" s="181"/>
      <c r="W24" s="55"/>
      <c r="X24" s="56"/>
      <c r="Y24" s="186"/>
      <c r="Z24" s="187"/>
      <c r="AA24" s="55"/>
      <c r="AB24" s="181"/>
      <c r="AC24" s="55"/>
      <c r="AD24" s="56"/>
      <c r="AE24" s="186"/>
      <c r="AF24" s="187"/>
      <c r="AG24" s="55"/>
      <c r="AH24" s="181"/>
      <c r="AI24" s="55"/>
      <c r="AJ24" s="56"/>
      <c r="AK24" s="186"/>
      <c r="AL24" s="187"/>
      <c r="AM24" s="55"/>
      <c r="AN24" s="181"/>
      <c r="AO24" s="55"/>
      <c r="AP24" s="56"/>
      <c r="AQ24" s="186"/>
      <c r="AR24" s="187"/>
      <c r="AS24" s="55"/>
      <c r="AT24" s="181"/>
      <c r="AU24" s="55"/>
      <c r="AV24" s="56"/>
      <c r="AW24" s="186"/>
      <c r="AX24" s="187"/>
      <c r="AY24" s="55"/>
      <c r="AZ24" s="181"/>
      <c r="BA24" s="55"/>
      <c r="BB24" s="56"/>
      <c r="BC24" s="186"/>
      <c r="BD24" s="187"/>
      <c r="BE24" s="55"/>
      <c r="BF24" s="181"/>
      <c r="BG24" s="55"/>
      <c r="BH24" s="56"/>
      <c r="BI24" s="186"/>
      <c r="BJ24" s="187"/>
      <c r="BK24" s="55"/>
      <c r="BL24" s="181"/>
      <c r="BM24" s="55"/>
      <c r="BN24" s="56"/>
      <c r="BO24" s="186"/>
      <c r="BP24" s="187"/>
      <c r="BQ24" s="55"/>
      <c r="BR24" s="181"/>
      <c r="BS24" s="55"/>
      <c r="BT24" s="56"/>
      <c r="BU24" s="186"/>
      <c r="BV24" s="187"/>
      <c r="BW24" s="199">
        <f t="shared" si="5"/>
        <v>0</v>
      </c>
      <c r="BX24" s="7"/>
    </row>
    <row r="25" spans="1:76" ht="12" x14ac:dyDescent="0.2">
      <c r="A25" s="44">
        <v>45851</v>
      </c>
      <c r="B25" s="45">
        <v>0</v>
      </c>
      <c r="C25" s="45">
        <v>0</v>
      </c>
      <c r="D25" s="46">
        <f t="shared" si="6"/>
        <v>0</v>
      </c>
      <c r="E25" s="47">
        <f t="shared" si="7"/>
        <v>0</v>
      </c>
      <c r="F25" s="45">
        <v>0</v>
      </c>
      <c r="G25" s="46"/>
      <c r="H25" s="49" t="str">
        <f t="shared" si="0"/>
        <v>+</v>
      </c>
      <c r="I25" s="50">
        <f t="shared" si="1"/>
        <v>0</v>
      </c>
      <c r="J25" s="50">
        <f t="shared" si="2"/>
        <v>0</v>
      </c>
      <c r="K25" s="46" t="str">
        <f t="shared" si="3"/>
        <v>ok</v>
      </c>
      <c r="L25" s="51"/>
      <c r="M25" s="177"/>
      <c r="N25" s="52">
        <f t="shared" si="4"/>
        <v>0</v>
      </c>
      <c r="O25" s="55"/>
      <c r="P25" s="181"/>
      <c r="Q25" s="55"/>
      <c r="R25" s="56"/>
      <c r="S25" s="186"/>
      <c r="T25" s="187"/>
      <c r="U25" s="55"/>
      <c r="V25" s="181"/>
      <c r="W25" s="55"/>
      <c r="X25" s="56"/>
      <c r="Y25" s="186"/>
      <c r="Z25" s="187"/>
      <c r="AA25" s="55"/>
      <c r="AB25" s="181"/>
      <c r="AC25" s="55"/>
      <c r="AD25" s="56"/>
      <c r="AE25" s="186"/>
      <c r="AF25" s="187"/>
      <c r="AG25" s="55"/>
      <c r="AH25" s="181"/>
      <c r="AI25" s="55"/>
      <c r="AJ25" s="56"/>
      <c r="AK25" s="186"/>
      <c r="AL25" s="187"/>
      <c r="AM25" s="55"/>
      <c r="AN25" s="181"/>
      <c r="AO25" s="55"/>
      <c r="AP25" s="56"/>
      <c r="AQ25" s="186"/>
      <c r="AR25" s="187"/>
      <c r="AS25" s="55"/>
      <c r="AT25" s="181"/>
      <c r="AU25" s="55"/>
      <c r="AV25" s="56"/>
      <c r="AW25" s="186"/>
      <c r="AX25" s="187"/>
      <c r="AY25" s="55"/>
      <c r="AZ25" s="181"/>
      <c r="BA25" s="55"/>
      <c r="BB25" s="56"/>
      <c r="BC25" s="186"/>
      <c r="BD25" s="187"/>
      <c r="BE25" s="55"/>
      <c r="BF25" s="181"/>
      <c r="BG25" s="55"/>
      <c r="BH25" s="56"/>
      <c r="BI25" s="186"/>
      <c r="BJ25" s="187"/>
      <c r="BK25" s="55"/>
      <c r="BL25" s="181"/>
      <c r="BM25" s="55"/>
      <c r="BN25" s="56"/>
      <c r="BO25" s="186"/>
      <c r="BP25" s="187"/>
      <c r="BQ25" s="55"/>
      <c r="BR25" s="181"/>
      <c r="BS25" s="55"/>
      <c r="BT25" s="56"/>
      <c r="BU25" s="186"/>
      <c r="BV25" s="187"/>
      <c r="BW25" s="199">
        <f t="shared" si="5"/>
        <v>0</v>
      </c>
      <c r="BX25" s="7"/>
    </row>
    <row r="26" spans="1:76" ht="12" x14ac:dyDescent="0.2">
      <c r="A26" s="44">
        <v>45852</v>
      </c>
      <c r="B26" s="45">
        <v>0</v>
      </c>
      <c r="C26" s="45">
        <v>0</v>
      </c>
      <c r="D26" s="46">
        <f t="shared" si="6"/>
        <v>0</v>
      </c>
      <c r="E26" s="47">
        <f t="shared" si="7"/>
        <v>0</v>
      </c>
      <c r="F26" s="45">
        <v>0</v>
      </c>
      <c r="G26" s="46"/>
      <c r="H26" s="49" t="str">
        <f t="shared" si="0"/>
        <v>+</v>
      </c>
      <c r="I26" s="50">
        <f t="shared" si="1"/>
        <v>0</v>
      </c>
      <c r="J26" s="50">
        <f t="shared" si="2"/>
        <v>0</v>
      </c>
      <c r="K26" s="46" t="str">
        <f t="shared" si="3"/>
        <v>ok</v>
      </c>
      <c r="L26" s="51"/>
      <c r="M26" s="177"/>
      <c r="N26" s="52">
        <f t="shared" si="4"/>
        <v>0</v>
      </c>
      <c r="O26" s="55"/>
      <c r="P26" s="181"/>
      <c r="Q26" s="55"/>
      <c r="R26" s="56"/>
      <c r="S26" s="186"/>
      <c r="T26" s="187"/>
      <c r="U26" s="55"/>
      <c r="V26" s="181"/>
      <c r="W26" s="55"/>
      <c r="X26" s="56"/>
      <c r="Y26" s="186"/>
      <c r="Z26" s="187"/>
      <c r="AA26" s="55"/>
      <c r="AB26" s="181"/>
      <c r="AC26" s="55"/>
      <c r="AD26" s="56"/>
      <c r="AE26" s="186"/>
      <c r="AF26" s="187"/>
      <c r="AG26" s="55"/>
      <c r="AH26" s="181"/>
      <c r="AI26" s="55"/>
      <c r="AJ26" s="56"/>
      <c r="AK26" s="186"/>
      <c r="AL26" s="187"/>
      <c r="AM26" s="55"/>
      <c r="AN26" s="181"/>
      <c r="AO26" s="55"/>
      <c r="AP26" s="56"/>
      <c r="AQ26" s="186"/>
      <c r="AR26" s="187"/>
      <c r="AS26" s="55"/>
      <c r="AT26" s="181"/>
      <c r="AU26" s="55"/>
      <c r="AV26" s="56"/>
      <c r="AW26" s="186"/>
      <c r="AX26" s="187"/>
      <c r="AY26" s="55"/>
      <c r="AZ26" s="181"/>
      <c r="BA26" s="55"/>
      <c r="BB26" s="56"/>
      <c r="BC26" s="186"/>
      <c r="BD26" s="187"/>
      <c r="BE26" s="55"/>
      <c r="BF26" s="181"/>
      <c r="BG26" s="55"/>
      <c r="BH26" s="56"/>
      <c r="BI26" s="186"/>
      <c r="BJ26" s="187"/>
      <c r="BK26" s="55"/>
      <c r="BL26" s="181"/>
      <c r="BM26" s="55"/>
      <c r="BN26" s="56"/>
      <c r="BO26" s="186"/>
      <c r="BP26" s="187"/>
      <c r="BQ26" s="55"/>
      <c r="BR26" s="181"/>
      <c r="BS26" s="55"/>
      <c r="BT26" s="56"/>
      <c r="BU26" s="186"/>
      <c r="BV26" s="187"/>
      <c r="BW26" s="199">
        <f t="shared" si="5"/>
        <v>0</v>
      </c>
      <c r="BX26" s="7"/>
    </row>
    <row r="27" spans="1:76" ht="12" x14ac:dyDescent="0.2">
      <c r="A27" s="44">
        <v>45853</v>
      </c>
      <c r="B27" s="45">
        <v>0</v>
      </c>
      <c r="C27" s="45">
        <v>0</v>
      </c>
      <c r="D27" s="46">
        <f t="shared" si="6"/>
        <v>0</v>
      </c>
      <c r="E27" s="47">
        <f t="shared" si="7"/>
        <v>0</v>
      </c>
      <c r="F27" s="45">
        <v>0</v>
      </c>
      <c r="G27" s="46"/>
      <c r="H27" s="49" t="str">
        <f t="shared" si="0"/>
        <v>+</v>
      </c>
      <c r="I27" s="50">
        <f t="shared" si="1"/>
        <v>0</v>
      </c>
      <c r="J27" s="50">
        <f t="shared" si="2"/>
        <v>0</v>
      </c>
      <c r="K27" s="46" t="str">
        <f t="shared" si="3"/>
        <v>ok</v>
      </c>
      <c r="L27" s="51"/>
      <c r="M27" s="177"/>
      <c r="N27" s="52">
        <f t="shared" si="4"/>
        <v>0</v>
      </c>
      <c r="O27" s="55"/>
      <c r="P27" s="181"/>
      <c r="Q27" s="55"/>
      <c r="R27" s="56"/>
      <c r="S27" s="186"/>
      <c r="T27" s="187"/>
      <c r="U27" s="55"/>
      <c r="V27" s="181"/>
      <c r="W27" s="55"/>
      <c r="X27" s="56"/>
      <c r="Y27" s="186"/>
      <c r="Z27" s="187"/>
      <c r="AA27" s="55"/>
      <c r="AB27" s="181"/>
      <c r="AC27" s="55"/>
      <c r="AD27" s="56"/>
      <c r="AE27" s="186"/>
      <c r="AF27" s="187"/>
      <c r="AG27" s="55"/>
      <c r="AH27" s="181"/>
      <c r="AI27" s="55"/>
      <c r="AJ27" s="56"/>
      <c r="AK27" s="186"/>
      <c r="AL27" s="187"/>
      <c r="AM27" s="55"/>
      <c r="AN27" s="181"/>
      <c r="AO27" s="55"/>
      <c r="AP27" s="56"/>
      <c r="AQ27" s="186"/>
      <c r="AR27" s="187"/>
      <c r="AS27" s="55"/>
      <c r="AT27" s="181"/>
      <c r="AU27" s="55"/>
      <c r="AV27" s="56"/>
      <c r="AW27" s="186"/>
      <c r="AX27" s="187"/>
      <c r="AY27" s="55"/>
      <c r="AZ27" s="181"/>
      <c r="BA27" s="55"/>
      <c r="BB27" s="56"/>
      <c r="BC27" s="186"/>
      <c r="BD27" s="187"/>
      <c r="BE27" s="55"/>
      <c r="BF27" s="181"/>
      <c r="BG27" s="55"/>
      <c r="BH27" s="56"/>
      <c r="BI27" s="186"/>
      <c r="BJ27" s="187"/>
      <c r="BK27" s="55"/>
      <c r="BL27" s="181"/>
      <c r="BM27" s="55"/>
      <c r="BN27" s="56"/>
      <c r="BO27" s="186"/>
      <c r="BP27" s="187"/>
      <c r="BQ27" s="55"/>
      <c r="BR27" s="181"/>
      <c r="BS27" s="55"/>
      <c r="BT27" s="56"/>
      <c r="BU27" s="186"/>
      <c r="BV27" s="187"/>
      <c r="BW27" s="199">
        <f t="shared" si="5"/>
        <v>0</v>
      </c>
      <c r="BX27" s="7"/>
    </row>
    <row r="28" spans="1:76" ht="12" x14ac:dyDescent="0.2">
      <c r="A28" s="44">
        <v>45854</v>
      </c>
      <c r="B28" s="45">
        <v>0</v>
      </c>
      <c r="C28" s="45">
        <v>0</v>
      </c>
      <c r="D28" s="46">
        <f t="shared" si="6"/>
        <v>0</v>
      </c>
      <c r="E28" s="47">
        <f t="shared" si="7"/>
        <v>0</v>
      </c>
      <c r="F28" s="45">
        <v>0</v>
      </c>
      <c r="G28" s="46"/>
      <c r="H28" s="49" t="str">
        <f t="shared" si="0"/>
        <v>+</v>
      </c>
      <c r="I28" s="50">
        <f t="shared" si="1"/>
        <v>0</v>
      </c>
      <c r="J28" s="50">
        <f t="shared" si="2"/>
        <v>0</v>
      </c>
      <c r="K28" s="46" t="str">
        <f t="shared" si="3"/>
        <v>ok</v>
      </c>
      <c r="L28" s="51"/>
      <c r="M28" s="177"/>
      <c r="N28" s="52">
        <f t="shared" si="4"/>
        <v>0</v>
      </c>
      <c r="O28" s="55"/>
      <c r="P28" s="181"/>
      <c r="Q28" s="55"/>
      <c r="R28" s="56"/>
      <c r="S28" s="186"/>
      <c r="T28" s="187"/>
      <c r="U28" s="55"/>
      <c r="V28" s="181"/>
      <c r="W28" s="55"/>
      <c r="X28" s="56"/>
      <c r="Y28" s="186"/>
      <c r="Z28" s="187"/>
      <c r="AA28" s="55"/>
      <c r="AB28" s="181"/>
      <c r="AC28" s="55"/>
      <c r="AD28" s="56"/>
      <c r="AE28" s="186"/>
      <c r="AF28" s="187"/>
      <c r="AG28" s="55"/>
      <c r="AH28" s="181"/>
      <c r="AI28" s="55"/>
      <c r="AJ28" s="56"/>
      <c r="AK28" s="186"/>
      <c r="AL28" s="187"/>
      <c r="AM28" s="55"/>
      <c r="AN28" s="181"/>
      <c r="AO28" s="55"/>
      <c r="AP28" s="56"/>
      <c r="AQ28" s="186"/>
      <c r="AR28" s="187"/>
      <c r="AS28" s="55"/>
      <c r="AT28" s="181"/>
      <c r="AU28" s="55"/>
      <c r="AV28" s="56"/>
      <c r="AW28" s="186"/>
      <c r="AX28" s="187"/>
      <c r="AY28" s="55"/>
      <c r="AZ28" s="181"/>
      <c r="BA28" s="55"/>
      <c r="BB28" s="56"/>
      <c r="BC28" s="186"/>
      <c r="BD28" s="187"/>
      <c r="BE28" s="55"/>
      <c r="BF28" s="181"/>
      <c r="BG28" s="55"/>
      <c r="BH28" s="56"/>
      <c r="BI28" s="186"/>
      <c r="BJ28" s="187"/>
      <c r="BK28" s="55"/>
      <c r="BL28" s="181"/>
      <c r="BM28" s="55"/>
      <c r="BN28" s="56"/>
      <c r="BO28" s="186"/>
      <c r="BP28" s="187"/>
      <c r="BQ28" s="55"/>
      <c r="BR28" s="181"/>
      <c r="BS28" s="55"/>
      <c r="BT28" s="56"/>
      <c r="BU28" s="186"/>
      <c r="BV28" s="187"/>
      <c r="BW28" s="199">
        <f t="shared" si="5"/>
        <v>0</v>
      </c>
      <c r="BX28" s="7"/>
    </row>
    <row r="29" spans="1:76" ht="12" x14ac:dyDescent="0.2">
      <c r="A29" s="44">
        <v>45855</v>
      </c>
      <c r="B29" s="45">
        <v>0</v>
      </c>
      <c r="C29" s="45">
        <v>0</v>
      </c>
      <c r="D29" s="46">
        <f t="shared" si="6"/>
        <v>0</v>
      </c>
      <c r="E29" s="47">
        <f t="shared" si="7"/>
        <v>0</v>
      </c>
      <c r="F29" s="45">
        <v>0</v>
      </c>
      <c r="G29" s="46"/>
      <c r="H29" s="49" t="str">
        <f t="shared" si="0"/>
        <v>+</v>
      </c>
      <c r="I29" s="50">
        <f t="shared" si="1"/>
        <v>0</v>
      </c>
      <c r="J29" s="50">
        <f t="shared" si="2"/>
        <v>0</v>
      </c>
      <c r="K29" s="46" t="str">
        <f t="shared" si="3"/>
        <v>ok</v>
      </c>
      <c r="L29" s="51"/>
      <c r="M29" s="177"/>
      <c r="N29" s="52">
        <f t="shared" si="4"/>
        <v>0</v>
      </c>
      <c r="O29" s="55"/>
      <c r="P29" s="181"/>
      <c r="Q29" s="55"/>
      <c r="R29" s="56"/>
      <c r="S29" s="186"/>
      <c r="T29" s="187"/>
      <c r="U29" s="55"/>
      <c r="V29" s="181"/>
      <c r="W29" s="55"/>
      <c r="X29" s="56"/>
      <c r="Y29" s="186"/>
      <c r="Z29" s="187"/>
      <c r="AA29" s="55"/>
      <c r="AB29" s="181"/>
      <c r="AC29" s="55"/>
      <c r="AD29" s="56"/>
      <c r="AE29" s="186"/>
      <c r="AF29" s="187"/>
      <c r="AG29" s="55"/>
      <c r="AH29" s="181"/>
      <c r="AI29" s="55"/>
      <c r="AJ29" s="56"/>
      <c r="AK29" s="186"/>
      <c r="AL29" s="187"/>
      <c r="AM29" s="55"/>
      <c r="AN29" s="181"/>
      <c r="AO29" s="55"/>
      <c r="AP29" s="56"/>
      <c r="AQ29" s="186"/>
      <c r="AR29" s="187"/>
      <c r="AS29" s="55"/>
      <c r="AT29" s="181"/>
      <c r="AU29" s="55"/>
      <c r="AV29" s="56"/>
      <c r="AW29" s="186"/>
      <c r="AX29" s="187"/>
      <c r="AY29" s="55"/>
      <c r="AZ29" s="181"/>
      <c r="BA29" s="55"/>
      <c r="BB29" s="56"/>
      <c r="BC29" s="186"/>
      <c r="BD29" s="187"/>
      <c r="BE29" s="55"/>
      <c r="BF29" s="181"/>
      <c r="BG29" s="55"/>
      <c r="BH29" s="56"/>
      <c r="BI29" s="186"/>
      <c r="BJ29" s="187"/>
      <c r="BK29" s="55"/>
      <c r="BL29" s="181"/>
      <c r="BM29" s="55"/>
      <c r="BN29" s="56"/>
      <c r="BO29" s="186"/>
      <c r="BP29" s="187"/>
      <c r="BQ29" s="55"/>
      <c r="BR29" s="181"/>
      <c r="BS29" s="55"/>
      <c r="BT29" s="56"/>
      <c r="BU29" s="186"/>
      <c r="BV29" s="187"/>
      <c r="BW29" s="199">
        <f t="shared" si="5"/>
        <v>0</v>
      </c>
      <c r="BX29" s="7"/>
    </row>
    <row r="30" spans="1:76" ht="12" x14ac:dyDescent="0.2">
      <c r="A30" s="44">
        <v>45856</v>
      </c>
      <c r="B30" s="45">
        <v>0</v>
      </c>
      <c r="C30" s="45">
        <v>0</v>
      </c>
      <c r="D30" s="46">
        <f t="shared" si="6"/>
        <v>0</v>
      </c>
      <c r="E30" s="47">
        <f t="shared" si="7"/>
        <v>0</v>
      </c>
      <c r="F30" s="45">
        <v>0</v>
      </c>
      <c r="G30" s="46"/>
      <c r="H30" s="49" t="str">
        <f t="shared" si="0"/>
        <v>+</v>
      </c>
      <c r="I30" s="50">
        <f t="shared" si="1"/>
        <v>0</v>
      </c>
      <c r="J30" s="50">
        <f t="shared" si="2"/>
        <v>0</v>
      </c>
      <c r="K30" s="46" t="str">
        <f t="shared" si="3"/>
        <v>ok</v>
      </c>
      <c r="L30" s="51"/>
      <c r="M30" s="177"/>
      <c r="N30" s="52">
        <f t="shared" si="4"/>
        <v>0</v>
      </c>
      <c r="O30" s="55"/>
      <c r="P30" s="181"/>
      <c r="Q30" s="55"/>
      <c r="R30" s="56"/>
      <c r="S30" s="186"/>
      <c r="T30" s="187"/>
      <c r="U30" s="55"/>
      <c r="V30" s="181"/>
      <c r="W30" s="55"/>
      <c r="X30" s="56"/>
      <c r="Y30" s="186"/>
      <c r="Z30" s="187"/>
      <c r="AA30" s="55"/>
      <c r="AB30" s="181"/>
      <c r="AC30" s="55"/>
      <c r="AD30" s="56"/>
      <c r="AE30" s="186"/>
      <c r="AF30" s="187"/>
      <c r="AG30" s="55"/>
      <c r="AH30" s="181"/>
      <c r="AI30" s="55"/>
      <c r="AJ30" s="56"/>
      <c r="AK30" s="186"/>
      <c r="AL30" s="187"/>
      <c r="AM30" s="55"/>
      <c r="AN30" s="181"/>
      <c r="AO30" s="55"/>
      <c r="AP30" s="56"/>
      <c r="AQ30" s="186"/>
      <c r="AR30" s="187"/>
      <c r="AS30" s="55"/>
      <c r="AT30" s="181"/>
      <c r="AU30" s="55"/>
      <c r="AV30" s="56"/>
      <c r="AW30" s="186"/>
      <c r="AX30" s="187"/>
      <c r="AY30" s="55"/>
      <c r="AZ30" s="181"/>
      <c r="BA30" s="55"/>
      <c r="BB30" s="56"/>
      <c r="BC30" s="186"/>
      <c r="BD30" s="187"/>
      <c r="BE30" s="55"/>
      <c r="BF30" s="181"/>
      <c r="BG30" s="55"/>
      <c r="BH30" s="56"/>
      <c r="BI30" s="186"/>
      <c r="BJ30" s="187"/>
      <c r="BK30" s="55"/>
      <c r="BL30" s="181"/>
      <c r="BM30" s="55"/>
      <c r="BN30" s="56"/>
      <c r="BO30" s="186"/>
      <c r="BP30" s="187"/>
      <c r="BQ30" s="55"/>
      <c r="BR30" s="181"/>
      <c r="BS30" s="55"/>
      <c r="BT30" s="56"/>
      <c r="BU30" s="186"/>
      <c r="BV30" s="187"/>
      <c r="BW30" s="199">
        <f t="shared" si="5"/>
        <v>0</v>
      </c>
      <c r="BX30" s="7"/>
    </row>
    <row r="31" spans="1:76" ht="12" x14ac:dyDescent="0.2">
      <c r="A31" s="44">
        <v>45857</v>
      </c>
      <c r="B31" s="45">
        <v>0</v>
      </c>
      <c r="C31" s="45">
        <v>0</v>
      </c>
      <c r="D31" s="46">
        <f t="shared" si="6"/>
        <v>0</v>
      </c>
      <c r="E31" s="47">
        <f t="shared" si="7"/>
        <v>0</v>
      </c>
      <c r="F31" s="45">
        <v>0</v>
      </c>
      <c r="G31" s="46"/>
      <c r="H31" s="49" t="str">
        <f t="shared" si="0"/>
        <v>+</v>
      </c>
      <c r="I31" s="50">
        <f t="shared" si="1"/>
        <v>0</v>
      </c>
      <c r="J31" s="50">
        <f t="shared" si="2"/>
        <v>0</v>
      </c>
      <c r="K31" s="46" t="str">
        <f t="shared" si="3"/>
        <v>ok</v>
      </c>
      <c r="L31" s="51"/>
      <c r="M31" s="177"/>
      <c r="N31" s="52">
        <f t="shared" si="4"/>
        <v>0</v>
      </c>
      <c r="O31" s="55"/>
      <c r="P31" s="181"/>
      <c r="Q31" s="55"/>
      <c r="R31" s="56"/>
      <c r="S31" s="186"/>
      <c r="T31" s="187"/>
      <c r="U31" s="55"/>
      <c r="V31" s="181"/>
      <c r="W31" s="55"/>
      <c r="X31" s="56"/>
      <c r="Y31" s="186"/>
      <c r="Z31" s="187"/>
      <c r="AA31" s="55"/>
      <c r="AB31" s="181"/>
      <c r="AC31" s="55"/>
      <c r="AD31" s="56"/>
      <c r="AE31" s="186"/>
      <c r="AF31" s="187"/>
      <c r="AG31" s="55"/>
      <c r="AH31" s="181"/>
      <c r="AI31" s="55"/>
      <c r="AJ31" s="56"/>
      <c r="AK31" s="186"/>
      <c r="AL31" s="187"/>
      <c r="AM31" s="55"/>
      <c r="AN31" s="181"/>
      <c r="AO31" s="55"/>
      <c r="AP31" s="56"/>
      <c r="AQ31" s="186"/>
      <c r="AR31" s="187"/>
      <c r="AS31" s="55"/>
      <c r="AT31" s="181"/>
      <c r="AU31" s="55"/>
      <c r="AV31" s="56"/>
      <c r="AW31" s="186"/>
      <c r="AX31" s="187"/>
      <c r="AY31" s="55"/>
      <c r="AZ31" s="181"/>
      <c r="BA31" s="55"/>
      <c r="BB31" s="56"/>
      <c r="BC31" s="186"/>
      <c r="BD31" s="187"/>
      <c r="BE31" s="55"/>
      <c r="BF31" s="181"/>
      <c r="BG31" s="55"/>
      <c r="BH31" s="56"/>
      <c r="BI31" s="186"/>
      <c r="BJ31" s="187"/>
      <c r="BK31" s="55"/>
      <c r="BL31" s="181"/>
      <c r="BM31" s="55"/>
      <c r="BN31" s="56"/>
      <c r="BO31" s="186"/>
      <c r="BP31" s="187"/>
      <c r="BQ31" s="55"/>
      <c r="BR31" s="181"/>
      <c r="BS31" s="55"/>
      <c r="BT31" s="56"/>
      <c r="BU31" s="186"/>
      <c r="BV31" s="187"/>
      <c r="BW31" s="199">
        <f t="shared" si="5"/>
        <v>0</v>
      </c>
      <c r="BX31" s="7"/>
    </row>
    <row r="32" spans="1:76" ht="12" x14ac:dyDescent="0.2">
      <c r="A32" s="44">
        <v>45858</v>
      </c>
      <c r="B32" s="45">
        <v>0</v>
      </c>
      <c r="C32" s="45">
        <v>0</v>
      </c>
      <c r="D32" s="46">
        <f t="shared" si="6"/>
        <v>0</v>
      </c>
      <c r="E32" s="47">
        <f t="shared" si="7"/>
        <v>0</v>
      </c>
      <c r="F32" s="45">
        <v>0</v>
      </c>
      <c r="G32" s="46"/>
      <c r="H32" s="49" t="str">
        <f t="shared" si="0"/>
        <v>+</v>
      </c>
      <c r="I32" s="50">
        <f t="shared" si="1"/>
        <v>0</v>
      </c>
      <c r="J32" s="50">
        <f t="shared" si="2"/>
        <v>0</v>
      </c>
      <c r="K32" s="46" t="str">
        <f t="shared" si="3"/>
        <v>ok</v>
      </c>
      <c r="L32" s="51"/>
      <c r="M32" s="177"/>
      <c r="N32" s="52">
        <f t="shared" si="4"/>
        <v>0</v>
      </c>
      <c r="O32" s="55"/>
      <c r="P32" s="181"/>
      <c r="Q32" s="55"/>
      <c r="R32" s="56"/>
      <c r="S32" s="186"/>
      <c r="T32" s="187"/>
      <c r="U32" s="55"/>
      <c r="V32" s="181"/>
      <c r="W32" s="55"/>
      <c r="X32" s="56"/>
      <c r="Y32" s="186"/>
      <c r="Z32" s="187"/>
      <c r="AA32" s="55"/>
      <c r="AB32" s="181"/>
      <c r="AC32" s="55"/>
      <c r="AD32" s="56"/>
      <c r="AE32" s="186"/>
      <c r="AF32" s="187"/>
      <c r="AG32" s="55"/>
      <c r="AH32" s="181"/>
      <c r="AI32" s="55"/>
      <c r="AJ32" s="56"/>
      <c r="AK32" s="186"/>
      <c r="AL32" s="187"/>
      <c r="AM32" s="55"/>
      <c r="AN32" s="181"/>
      <c r="AO32" s="55"/>
      <c r="AP32" s="56"/>
      <c r="AQ32" s="186"/>
      <c r="AR32" s="187"/>
      <c r="AS32" s="55"/>
      <c r="AT32" s="181"/>
      <c r="AU32" s="55"/>
      <c r="AV32" s="56"/>
      <c r="AW32" s="186"/>
      <c r="AX32" s="187"/>
      <c r="AY32" s="55"/>
      <c r="AZ32" s="181"/>
      <c r="BA32" s="55"/>
      <c r="BB32" s="56"/>
      <c r="BC32" s="186"/>
      <c r="BD32" s="187"/>
      <c r="BE32" s="55"/>
      <c r="BF32" s="181"/>
      <c r="BG32" s="55"/>
      <c r="BH32" s="56"/>
      <c r="BI32" s="186"/>
      <c r="BJ32" s="187"/>
      <c r="BK32" s="55"/>
      <c r="BL32" s="181"/>
      <c r="BM32" s="55"/>
      <c r="BN32" s="56"/>
      <c r="BO32" s="186"/>
      <c r="BP32" s="187"/>
      <c r="BQ32" s="55"/>
      <c r="BR32" s="181"/>
      <c r="BS32" s="55"/>
      <c r="BT32" s="56"/>
      <c r="BU32" s="186"/>
      <c r="BV32" s="187"/>
      <c r="BW32" s="199">
        <f t="shared" si="5"/>
        <v>0</v>
      </c>
      <c r="BX32" s="7"/>
    </row>
    <row r="33" spans="1:76" ht="12" x14ac:dyDescent="0.2">
      <c r="A33" s="44">
        <v>45859</v>
      </c>
      <c r="B33" s="45">
        <v>0</v>
      </c>
      <c r="C33" s="45">
        <v>0</v>
      </c>
      <c r="D33" s="46">
        <f t="shared" si="6"/>
        <v>0</v>
      </c>
      <c r="E33" s="47">
        <f t="shared" si="7"/>
        <v>0</v>
      </c>
      <c r="F33" s="45">
        <v>0</v>
      </c>
      <c r="G33" s="46"/>
      <c r="H33" s="49" t="str">
        <f t="shared" si="0"/>
        <v>+</v>
      </c>
      <c r="I33" s="50">
        <f t="shared" si="1"/>
        <v>0</v>
      </c>
      <c r="J33" s="50">
        <f t="shared" si="2"/>
        <v>0</v>
      </c>
      <c r="K33" s="46" t="str">
        <f t="shared" si="3"/>
        <v>ok</v>
      </c>
      <c r="L33" s="51"/>
      <c r="M33" s="177"/>
      <c r="N33" s="52">
        <f t="shared" si="4"/>
        <v>0</v>
      </c>
      <c r="O33" s="55"/>
      <c r="P33" s="181"/>
      <c r="Q33" s="55"/>
      <c r="R33" s="56"/>
      <c r="S33" s="186"/>
      <c r="T33" s="187"/>
      <c r="U33" s="55"/>
      <c r="V33" s="181"/>
      <c r="W33" s="55"/>
      <c r="X33" s="56"/>
      <c r="Y33" s="186"/>
      <c r="Z33" s="187"/>
      <c r="AA33" s="55"/>
      <c r="AB33" s="181"/>
      <c r="AC33" s="55"/>
      <c r="AD33" s="56"/>
      <c r="AE33" s="186"/>
      <c r="AF33" s="187"/>
      <c r="AG33" s="55"/>
      <c r="AH33" s="181"/>
      <c r="AI33" s="55"/>
      <c r="AJ33" s="56"/>
      <c r="AK33" s="186"/>
      <c r="AL33" s="187"/>
      <c r="AM33" s="55"/>
      <c r="AN33" s="181"/>
      <c r="AO33" s="55"/>
      <c r="AP33" s="56"/>
      <c r="AQ33" s="186"/>
      <c r="AR33" s="187"/>
      <c r="AS33" s="55"/>
      <c r="AT33" s="181"/>
      <c r="AU33" s="55"/>
      <c r="AV33" s="56"/>
      <c r="AW33" s="186"/>
      <c r="AX33" s="187"/>
      <c r="AY33" s="55"/>
      <c r="AZ33" s="181"/>
      <c r="BA33" s="55"/>
      <c r="BB33" s="56"/>
      <c r="BC33" s="186"/>
      <c r="BD33" s="187"/>
      <c r="BE33" s="55"/>
      <c r="BF33" s="181"/>
      <c r="BG33" s="55"/>
      <c r="BH33" s="56"/>
      <c r="BI33" s="186"/>
      <c r="BJ33" s="187"/>
      <c r="BK33" s="55"/>
      <c r="BL33" s="181"/>
      <c r="BM33" s="55"/>
      <c r="BN33" s="56"/>
      <c r="BO33" s="186"/>
      <c r="BP33" s="187"/>
      <c r="BQ33" s="55"/>
      <c r="BR33" s="181"/>
      <c r="BS33" s="55"/>
      <c r="BT33" s="56"/>
      <c r="BU33" s="186"/>
      <c r="BV33" s="187"/>
      <c r="BW33" s="199">
        <f t="shared" si="5"/>
        <v>0</v>
      </c>
      <c r="BX33" s="7"/>
    </row>
    <row r="34" spans="1:76" ht="12" x14ac:dyDescent="0.2">
      <c r="A34" s="44">
        <v>45860</v>
      </c>
      <c r="B34" s="45">
        <v>0</v>
      </c>
      <c r="C34" s="45">
        <v>0</v>
      </c>
      <c r="D34" s="46">
        <f t="shared" si="6"/>
        <v>0</v>
      </c>
      <c r="E34" s="47">
        <f t="shared" si="7"/>
        <v>0</v>
      </c>
      <c r="F34" s="45">
        <v>0</v>
      </c>
      <c r="G34" s="46"/>
      <c r="H34" s="49" t="str">
        <f t="shared" si="0"/>
        <v>+</v>
      </c>
      <c r="I34" s="50">
        <f t="shared" si="1"/>
        <v>0</v>
      </c>
      <c r="J34" s="50">
        <f t="shared" si="2"/>
        <v>0</v>
      </c>
      <c r="K34" s="46" t="str">
        <f t="shared" si="3"/>
        <v>ok</v>
      </c>
      <c r="L34" s="51"/>
      <c r="M34" s="177"/>
      <c r="N34" s="52">
        <f t="shared" si="4"/>
        <v>0</v>
      </c>
      <c r="O34" s="55"/>
      <c r="P34" s="181"/>
      <c r="Q34" s="55"/>
      <c r="R34" s="56"/>
      <c r="S34" s="186"/>
      <c r="T34" s="187"/>
      <c r="U34" s="55"/>
      <c r="V34" s="181"/>
      <c r="W34" s="55"/>
      <c r="X34" s="56"/>
      <c r="Y34" s="186"/>
      <c r="Z34" s="187"/>
      <c r="AA34" s="55"/>
      <c r="AB34" s="181"/>
      <c r="AC34" s="55"/>
      <c r="AD34" s="56"/>
      <c r="AE34" s="186"/>
      <c r="AF34" s="187"/>
      <c r="AG34" s="55"/>
      <c r="AH34" s="181"/>
      <c r="AI34" s="55"/>
      <c r="AJ34" s="56"/>
      <c r="AK34" s="186"/>
      <c r="AL34" s="187"/>
      <c r="AM34" s="55"/>
      <c r="AN34" s="181"/>
      <c r="AO34" s="55"/>
      <c r="AP34" s="56"/>
      <c r="AQ34" s="186"/>
      <c r="AR34" s="187"/>
      <c r="AS34" s="55"/>
      <c r="AT34" s="181"/>
      <c r="AU34" s="55"/>
      <c r="AV34" s="56"/>
      <c r="AW34" s="186"/>
      <c r="AX34" s="187"/>
      <c r="AY34" s="55"/>
      <c r="AZ34" s="181"/>
      <c r="BA34" s="55"/>
      <c r="BB34" s="56"/>
      <c r="BC34" s="186"/>
      <c r="BD34" s="187"/>
      <c r="BE34" s="55"/>
      <c r="BF34" s="181"/>
      <c r="BG34" s="55"/>
      <c r="BH34" s="56"/>
      <c r="BI34" s="186"/>
      <c r="BJ34" s="187"/>
      <c r="BK34" s="55"/>
      <c r="BL34" s="181"/>
      <c r="BM34" s="55"/>
      <c r="BN34" s="56"/>
      <c r="BO34" s="186"/>
      <c r="BP34" s="187"/>
      <c r="BQ34" s="55"/>
      <c r="BR34" s="181"/>
      <c r="BS34" s="55"/>
      <c r="BT34" s="56"/>
      <c r="BU34" s="186"/>
      <c r="BV34" s="187"/>
      <c r="BW34" s="199">
        <f t="shared" si="5"/>
        <v>0</v>
      </c>
      <c r="BX34" s="7"/>
    </row>
    <row r="35" spans="1:76" ht="12" x14ac:dyDescent="0.2">
      <c r="A35" s="44">
        <v>45861</v>
      </c>
      <c r="B35" s="45">
        <v>0</v>
      </c>
      <c r="C35" s="45">
        <v>0</v>
      </c>
      <c r="D35" s="46">
        <f t="shared" si="6"/>
        <v>0</v>
      </c>
      <c r="E35" s="47">
        <f t="shared" si="7"/>
        <v>0</v>
      </c>
      <c r="F35" s="45">
        <v>0</v>
      </c>
      <c r="G35" s="46"/>
      <c r="H35" s="49" t="str">
        <f t="shared" si="0"/>
        <v>+</v>
      </c>
      <c r="I35" s="50">
        <f t="shared" si="1"/>
        <v>0</v>
      </c>
      <c r="J35" s="50">
        <f t="shared" si="2"/>
        <v>0</v>
      </c>
      <c r="K35" s="46" t="str">
        <f t="shared" si="3"/>
        <v>ok</v>
      </c>
      <c r="L35" s="51"/>
      <c r="M35" s="177"/>
      <c r="N35" s="52">
        <f t="shared" si="4"/>
        <v>0</v>
      </c>
      <c r="O35" s="55"/>
      <c r="P35" s="181"/>
      <c r="Q35" s="55"/>
      <c r="R35" s="56"/>
      <c r="S35" s="186"/>
      <c r="T35" s="187"/>
      <c r="U35" s="55"/>
      <c r="V35" s="181"/>
      <c r="W35" s="55"/>
      <c r="X35" s="56"/>
      <c r="Y35" s="186"/>
      <c r="Z35" s="187"/>
      <c r="AA35" s="55"/>
      <c r="AB35" s="181"/>
      <c r="AC35" s="55"/>
      <c r="AD35" s="56"/>
      <c r="AE35" s="186"/>
      <c r="AF35" s="187"/>
      <c r="AG35" s="55"/>
      <c r="AH35" s="181"/>
      <c r="AI35" s="55"/>
      <c r="AJ35" s="56"/>
      <c r="AK35" s="186"/>
      <c r="AL35" s="187"/>
      <c r="AM35" s="55"/>
      <c r="AN35" s="181"/>
      <c r="AO35" s="55"/>
      <c r="AP35" s="56"/>
      <c r="AQ35" s="186"/>
      <c r="AR35" s="187"/>
      <c r="AS35" s="55"/>
      <c r="AT35" s="181"/>
      <c r="AU35" s="55"/>
      <c r="AV35" s="56"/>
      <c r="AW35" s="186"/>
      <c r="AX35" s="187"/>
      <c r="AY35" s="55"/>
      <c r="AZ35" s="181"/>
      <c r="BA35" s="55"/>
      <c r="BB35" s="56"/>
      <c r="BC35" s="186"/>
      <c r="BD35" s="187"/>
      <c r="BE35" s="55"/>
      <c r="BF35" s="181"/>
      <c r="BG35" s="55"/>
      <c r="BH35" s="56"/>
      <c r="BI35" s="186"/>
      <c r="BJ35" s="187"/>
      <c r="BK35" s="55"/>
      <c r="BL35" s="181"/>
      <c r="BM35" s="55"/>
      <c r="BN35" s="56"/>
      <c r="BO35" s="186"/>
      <c r="BP35" s="187"/>
      <c r="BQ35" s="55"/>
      <c r="BR35" s="181"/>
      <c r="BS35" s="55"/>
      <c r="BT35" s="56"/>
      <c r="BU35" s="186"/>
      <c r="BV35" s="187"/>
      <c r="BW35" s="199">
        <f t="shared" si="5"/>
        <v>0</v>
      </c>
      <c r="BX35" s="7"/>
    </row>
    <row r="36" spans="1:76" ht="12" x14ac:dyDescent="0.2">
      <c r="A36" s="44">
        <v>45862</v>
      </c>
      <c r="B36" s="45">
        <v>0</v>
      </c>
      <c r="C36" s="45">
        <v>0</v>
      </c>
      <c r="D36" s="46">
        <f t="shared" si="6"/>
        <v>0</v>
      </c>
      <c r="E36" s="47">
        <f t="shared" si="7"/>
        <v>0</v>
      </c>
      <c r="F36" s="45">
        <v>0</v>
      </c>
      <c r="G36" s="46"/>
      <c r="H36" s="49" t="str">
        <f t="shared" si="0"/>
        <v>+</v>
      </c>
      <c r="I36" s="50">
        <f t="shared" si="1"/>
        <v>0</v>
      </c>
      <c r="J36" s="50">
        <f t="shared" si="2"/>
        <v>0</v>
      </c>
      <c r="K36" s="46" t="str">
        <f t="shared" si="3"/>
        <v>ok</v>
      </c>
      <c r="L36" s="51"/>
      <c r="M36" s="177"/>
      <c r="N36" s="52">
        <f t="shared" si="4"/>
        <v>0</v>
      </c>
      <c r="O36" s="55"/>
      <c r="P36" s="181"/>
      <c r="Q36" s="55"/>
      <c r="R36" s="56"/>
      <c r="S36" s="186"/>
      <c r="T36" s="187"/>
      <c r="U36" s="55"/>
      <c r="V36" s="181"/>
      <c r="W36" s="55"/>
      <c r="X36" s="56"/>
      <c r="Y36" s="186"/>
      <c r="Z36" s="187"/>
      <c r="AA36" s="55"/>
      <c r="AB36" s="181"/>
      <c r="AC36" s="55"/>
      <c r="AD36" s="56"/>
      <c r="AE36" s="186"/>
      <c r="AF36" s="187"/>
      <c r="AG36" s="55"/>
      <c r="AH36" s="181"/>
      <c r="AI36" s="55"/>
      <c r="AJ36" s="56"/>
      <c r="AK36" s="186"/>
      <c r="AL36" s="187"/>
      <c r="AM36" s="55"/>
      <c r="AN36" s="181"/>
      <c r="AO36" s="55"/>
      <c r="AP36" s="56"/>
      <c r="AQ36" s="186"/>
      <c r="AR36" s="187"/>
      <c r="AS36" s="55"/>
      <c r="AT36" s="181"/>
      <c r="AU36" s="55"/>
      <c r="AV36" s="56"/>
      <c r="AW36" s="186"/>
      <c r="AX36" s="187"/>
      <c r="AY36" s="55"/>
      <c r="AZ36" s="181"/>
      <c r="BA36" s="55"/>
      <c r="BB36" s="56"/>
      <c r="BC36" s="186"/>
      <c r="BD36" s="187"/>
      <c r="BE36" s="55"/>
      <c r="BF36" s="181"/>
      <c r="BG36" s="55"/>
      <c r="BH36" s="56"/>
      <c r="BI36" s="186"/>
      <c r="BJ36" s="187"/>
      <c r="BK36" s="55"/>
      <c r="BL36" s="181"/>
      <c r="BM36" s="55"/>
      <c r="BN36" s="56"/>
      <c r="BO36" s="186"/>
      <c r="BP36" s="187"/>
      <c r="BQ36" s="55"/>
      <c r="BR36" s="181"/>
      <c r="BS36" s="55"/>
      <c r="BT36" s="56"/>
      <c r="BU36" s="186"/>
      <c r="BV36" s="187"/>
      <c r="BW36" s="199">
        <f t="shared" si="5"/>
        <v>0</v>
      </c>
      <c r="BX36" s="7"/>
    </row>
    <row r="37" spans="1:76" ht="12" x14ac:dyDescent="0.2">
      <c r="A37" s="44">
        <v>45863</v>
      </c>
      <c r="B37" s="45">
        <v>0</v>
      </c>
      <c r="C37" s="45">
        <v>0</v>
      </c>
      <c r="D37" s="46">
        <f t="shared" si="6"/>
        <v>0</v>
      </c>
      <c r="E37" s="47">
        <f t="shared" si="7"/>
        <v>0</v>
      </c>
      <c r="F37" s="45">
        <v>0</v>
      </c>
      <c r="G37" s="46"/>
      <c r="H37" s="49" t="str">
        <f t="shared" si="0"/>
        <v>+</v>
      </c>
      <c r="I37" s="50">
        <f t="shared" si="1"/>
        <v>0</v>
      </c>
      <c r="J37" s="50">
        <f t="shared" si="2"/>
        <v>0</v>
      </c>
      <c r="K37" s="46" t="str">
        <f t="shared" si="3"/>
        <v>ok</v>
      </c>
      <c r="L37" s="51"/>
      <c r="M37" s="177"/>
      <c r="N37" s="52">
        <f t="shared" si="4"/>
        <v>0</v>
      </c>
      <c r="O37" s="55"/>
      <c r="P37" s="181"/>
      <c r="Q37" s="55"/>
      <c r="R37" s="56"/>
      <c r="S37" s="186"/>
      <c r="T37" s="187"/>
      <c r="U37" s="55"/>
      <c r="V37" s="181"/>
      <c r="W37" s="55"/>
      <c r="X37" s="56"/>
      <c r="Y37" s="186"/>
      <c r="Z37" s="187"/>
      <c r="AA37" s="55"/>
      <c r="AB37" s="181"/>
      <c r="AC37" s="55"/>
      <c r="AD37" s="56"/>
      <c r="AE37" s="186"/>
      <c r="AF37" s="187"/>
      <c r="AG37" s="55"/>
      <c r="AH37" s="181"/>
      <c r="AI37" s="55"/>
      <c r="AJ37" s="56"/>
      <c r="AK37" s="186"/>
      <c r="AL37" s="187"/>
      <c r="AM37" s="55"/>
      <c r="AN37" s="181"/>
      <c r="AO37" s="55"/>
      <c r="AP37" s="56"/>
      <c r="AQ37" s="186"/>
      <c r="AR37" s="187"/>
      <c r="AS37" s="55"/>
      <c r="AT37" s="181"/>
      <c r="AU37" s="55"/>
      <c r="AV37" s="56"/>
      <c r="AW37" s="186"/>
      <c r="AX37" s="187"/>
      <c r="AY37" s="55"/>
      <c r="AZ37" s="181"/>
      <c r="BA37" s="55"/>
      <c r="BB37" s="56"/>
      <c r="BC37" s="186"/>
      <c r="BD37" s="187"/>
      <c r="BE37" s="55"/>
      <c r="BF37" s="181"/>
      <c r="BG37" s="55"/>
      <c r="BH37" s="56"/>
      <c r="BI37" s="186"/>
      <c r="BJ37" s="187"/>
      <c r="BK37" s="55"/>
      <c r="BL37" s="181"/>
      <c r="BM37" s="55"/>
      <c r="BN37" s="56"/>
      <c r="BO37" s="186"/>
      <c r="BP37" s="187"/>
      <c r="BQ37" s="55"/>
      <c r="BR37" s="181"/>
      <c r="BS37" s="55"/>
      <c r="BT37" s="56"/>
      <c r="BU37" s="186"/>
      <c r="BV37" s="187"/>
      <c r="BW37" s="199">
        <f t="shared" si="5"/>
        <v>0</v>
      </c>
      <c r="BX37" s="7"/>
    </row>
    <row r="38" spans="1:76" ht="12" x14ac:dyDescent="0.2">
      <c r="A38" s="44">
        <v>45864</v>
      </c>
      <c r="B38" s="45">
        <v>0</v>
      </c>
      <c r="C38" s="45">
        <v>0</v>
      </c>
      <c r="D38" s="46">
        <f t="shared" si="6"/>
        <v>0</v>
      </c>
      <c r="E38" s="47">
        <f t="shared" si="7"/>
        <v>0</v>
      </c>
      <c r="F38" s="45">
        <v>0</v>
      </c>
      <c r="G38" s="46"/>
      <c r="H38" s="49" t="str">
        <f t="shared" si="0"/>
        <v>+</v>
      </c>
      <c r="I38" s="50">
        <f t="shared" si="1"/>
        <v>0</v>
      </c>
      <c r="J38" s="50">
        <f t="shared" si="2"/>
        <v>0</v>
      </c>
      <c r="K38" s="46" t="str">
        <f t="shared" si="3"/>
        <v>ok</v>
      </c>
      <c r="L38" s="51"/>
      <c r="M38" s="177"/>
      <c r="N38" s="52">
        <f t="shared" si="4"/>
        <v>0</v>
      </c>
      <c r="O38" s="55"/>
      <c r="P38" s="181"/>
      <c r="Q38" s="55"/>
      <c r="R38" s="56"/>
      <c r="S38" s="186"/>
      <c r="T38" s="187"/>
      <c r="U38" s="55"/>
      <c r="V38" s="181"/>
      <c r="W38" s="55"/>
      <c r="X38" s="56"/>
      <c r="Y38" s="186"/>
      <c r="Z38" s="187"/>
      <c r="AA38" s="55"/>
      <c r="AB38" s="181"/>
      <c r="AC38" s="55"/>
      <c r="AD38" s="56"/>
      <c r="AE38" s="186"/>
      <c r="AF38" s="187"/>
      <c r="AG38" s="55"/>
      <c r="AH38" s="181"/>
      <c r="AI38" s="55"/>
      <c r="AJ38" s="56"/>
      <c r="AK38" s="186"/>
      <c r="AL38" s="187"/>
      <c r="AM38" s="55"/>
      <c r="AN38" s="181"/>
      <c r="AO38" s="55"/>
      <c r="AP38" s="56"/>
      <c r="AQ38" s="186"/>
      <c r="AR38" s="187"/>
      <c r="AS38" s="55"/>
      <c r="AT38" s="181"/>
      <c r="AU38" s="55"/>
      <c r="AV38" s="56"/>
      <c r="AW38" s="186"/>
      <c r="AX38" s="187"/>
      <c r="AY38" s="55"/>
      <c r="AZ38" s="181"/>
      <c r="BA38" s="55"/>
      <c r="BB38" s="56"/>
      <c r="BC38" s="186"/>
      <c r="BD38" s="187"/>
      <c r="BE38" s="55"/>
      <c r="BF38" s="181"/>
      <c r="BG38" s="55"/>
      <c r="BH38" s="56"/>
      <c r="BI38" s="186"/>
      <c r="BJ38" s="187"/>
      <c r="BK38" s="55"/>
      <c r="BL38" s="181"/>
      <c r="BM38" s="55"/>
      <c r="BN38" s="56"/>
      <c r="BO38" s="186"/>
      <c r="BP38" s="187"/>
      <c r="BQ38" s="55"/>
      <c r="BR38" s="181"/>
      <c r="BS38" s="55"/>
      <c r="BT38" s="56"/>
      <c r="BU38" s="186"/>
      <c r="BV38" s="187"/>
      <c r="BW38" s="199">
        <f t="shared" si="5"/>
        <v>0</v>
      </c>
      <c r="BX38" s="7"/>
    </row>
    <row r="39" spans="1:76" ht="12" x14ac:dyDescent="0.2">
      <c r="A39" s="44">
        <v>45865</v>
      </c>
      <c r="B39" s="45">
        <v>0</v>
      </c>
      <c r="C39" s="45">
        <v>0</v>
      </c>
      <c r="D39" s="46">
        <f t="shared" si="6"/>
        <v>0</v>
      </c>
      <c r="E39" s="47">
        <f t="shared" si="7"/>
        <v>0</v>
      </c>
      <c r="F39" s="45">
        <v>0</v>
      </c>
      <c r="G39" s="46"/>
      <c r="H39" s="49" t="str">
        <f t="shared" si="0"/>
        <v>+</v>
      </c>
      <c r="I39" s="50">
        <f t="shared" si="1"/>
        <v>0</v>
      </c>
      <c r="J39" s="50">
        <f t="shared" si="2"/>
        <v>0</v>
      </c>
      <c r="K39" s="46" t="str">
        <f t="shared" si="3"/>
        <v>ok</v>
      </c>
      <c r="L39" s="51"/>
      <c r="M39" s="177"/>
      <c r="N39" s="52">
        <f t="shared" si="4"/>
        <v>0</v>
      </c>
      <c r="O39" s="55"/>
      <c r="P39" s="181"/>
      <c r="Q39" s="55"/>
      <c r="R39" s="56"/>
      <c r="S39" s="186"/>
      <c r="T39" s="187"/>
      <c r="U39" s="55"/>
      <c r="V39" s="181"/>
      <c r="W39" s="55"/>
      <c r="X39" s="56"/>
      <c r="Y39" s="186"/>
      <c r="Z39" s="187"/>
      <c r="AA39" s="55"/>
      <c r="AB39" s="181"/>
      <c r="AC39" s="55"/>
      <c r="AD39" s="56"/>
      <c r="AE39" s="186"/>
      <c r="AF39" s="187"/>
      <c r="AG39" s="55"/>
      <c r="AH39" s="181"/>
      <c r="AI39" s="55"/>
      <c r="AJ39" s="56"/>
      <c r="AK39" s="186"/>
      <c r="AL39" s="187"/>
      <c r="AM39" s="55"/>
      <c r="AN39" s="181"/>
      <c r="AO39" s="55"/>
      <c r="AP39" s="56"/>
      <c r="AQ39" s="186"/>
      <c r="AR39" s="187"/>
      <c r="AS39" s="55"/>
      <c r="AT39" s="181"/>
      <c r="AU39" s="55"/>
      <c r="AV39" s="56"/>
      <c r="AW39" s="186"/>
      <c r="AX39" s="187"/>
      <c r="AY39" s="55"/>
      <c r="AZ39" s="181"/>
      <c r="BA39" s="55"/>
      <c r="BB39" s="56"/>
      <c r="BC39" s="186"/>
      <c r="BD39" s="187"/>
      <c r="BE39" s="55"/>
      <c r="BF39" s="181"/>
      <c r="BG39" s="55"/>
      <c r="BH39" s="56"/>
      <c r="BI39" s="186"/>
      <c r="BJ39" s="187"/>
      <c r="BK39" s="55"/>
      <c r="BL39" s="181"/>
      <c r="BM39" s="55"/>
      <c r="BN39" s="56"/>
      <c r="BO39" s="186"/>
      <c r="BP39" s="187"/>
      <c r="BQ39" s="55"/>
      <c r="BR39" s="181"/>
      <c r="BS39" s="55"/>
      <c r="BT39" s="56"/>
      <c r="BU39" s="186"/>
      <c r="BV39" s="187"/>
      <c r="BW39" s="199">
        <f t="shared" si="5"/>
        <v>0</v>
      </c>
      <c r="BX39" s="7"/>
    </row>
    <row r="40" spans="1:76" ht="12" x14ac:dyDescent="0.2">
      <c r="A40" s="44">
        <v>45866</v>
      </c>
      <c r="B40" s="45">
        <v>0</v>
      </c>
      <c r="C40" s="45">
        <v>0</v>
      </c>
      <c r="D40" s="46">
        <f t="shared" si="6"/>
        <v>0</v>
      </c>
      <c r="E40" s="47">
        <f t="shared" si="7"/>
        <v>0</v>
      </c>
      <c r="F40" s="45">
        <v>0</v>
      </c>
      <c r="G40" s="46"/>
      <c r="H40" s="49" t="str">
        <f t="shared" si="0"/>
        <v>+</v>
      </c>
      <c r="I40" s="50">
        <f t="shared" si="1"/>
        <v>0</v>
      </c>
      <c r="J40" s="50">
        <f t="shared" si="2"/>
        <v>0</v>
      </c>
      <c r="K40" s="46" t="str">
        <f t="shared" si="3"/>
        <v>ok</v>
      </c>
      <c r="L40" s="51"/>
      <c r="M40" s="177"/>
      <c r="N40" s="52">
        <f t="shared" si="4"/>
        <v>0</v>
      </c>
      <c r="O40" s="55"/>
      <c r="P40" s="181"/>
      <c r="Q40" s="55"/>
      <c r="R40" s="56"/>
      <c r="S40" s="186"/>
      <c r="T40" s="187"/>
      <c r="U40" s="55"/>
      <c r="V40" s="181"/>
      <c r="W40" s="55"/>
      <c r="X40" s="56"/>
      <c r="Y40" s="186"/>
      <c r="Z40" s="187"/>
      <c r="AA40" s="55"/>
      <c r="AB40" s="181"/>
      <c r="AC40" s="55"/>
      <c r="AD40" s="56"/>
      <c r="AE40" s="186"/>
      <c r="AF40" s="187"/>
      <c r="AG40" s="55"/>
      <c r="AH40" s="181"/>
      <c r="AI40" s="55"/>
      <c r="AJ40" s="56"/>
      <c r="AK40" s="186"/>
      <c r="AL40" s="187"/>
      <c r="AM40" s="55"/>
      <c r="AN40" s="181"/>
      <c r="AO40" s="55"/>
      <c r="AP40" s="56"/>
      <c r="AQ40" s="186"/>
      <c r="AR40" s="187"/>
      <c r="AS40" s="55"/>
      <c r="AT40" s="181"/>
      <c r="AU40" s="55"/>
      <c r="AV40" s="56"/>
      <c r="AW40" s="186"/>
      <c r="AX40" s="187"/>
      <c r="AY40" s="55"/>
      <c r="AZ40" s="181"/>
      <c r="BA40" s="55"/>
      <c r="BB40" s="56"/>
      <c r="BC40" s="186"/>
      <c r="BD40" s="187"/>
      <c r="BE40" s="55"/>
      <c r="BF40" s="181"/>
      <c r="BG40" s="55"/>
      <c r="BH40" s="56"/>
      <c r="BI40" s="186"/>
      <c r="BJ40" s="187"/>
      <c r="BK40" s="55"/>
      <c r="BL40" s="181"/>
      <c r="BM40" s="55"/>
      <c r="BN40" s="56"/>
      <c r="BO40" s="186"/>
      <c r="BP40" s="187"/>
      <c r="BQ40" s="55"/>
      <c r="BR40" s="181"/>
      <c r="BS40" s="55"/>
      <c r="BT40" s="56"/>
      <c r="BU40" s="186"/>
      <c r="BV40" s="187"/>
      <c r="BW40" s="199">
        <f t="shared" si="5"/>
        <v>0</v>
      </c>
      <c r="BX40" s="7"/>
    </row>
    <row r="41" spans="1:76" ht="12" x14ac:dyDescent="0.2">
      <c r="A41" s="44">
        <v>45867</v>
      </c>
      <c r="B41" s="45">
        <v>0</v>
      </c>
      <c r="C41" s="45">
        <v>0</v>
      </c>
      <c r="D41" s="46">
        <f t="shared" si="6"/>
        <v>0</v>
      </c>
      <c r="E41" s="47">
        <f t="shared" si="7"/>
        <v>0</v>
      </c>
      <c r="F41" s="45">
        <v>0</v>
      </c>
      <c r="G41" s="46"/>
      <c r="H41" s="49" t="str">
        <f t="shared" si="0"/>
        <v>+</v>
      </c>
      <c r="I41" s="50">
        <f t="shared" si="1"/>
        <v>0</v>
      </c>
      <c r="J41" s="50">
        <f t="shared" si="2"/>
        <v>0</v>
      </c>
      <c r="K41" s="46" t="str">
        <f t="shared" si="3"/>
        <v>ok</v>
      </c>
      <c r="L41" s="51"/>
      <c r="M41" s="177"/>
      <c r="N41" s="52">
        <f t="shared" si="4"/>
        <v>0</v>
      </c>
      <c r="O41" s="55"/>
      <c r="P41" s="181"/>
      <c r="Q41" s="55"/>
      <c r="R41" s="56"/>
      <c r="S41" s="186"/>
      <c r="T41" s="187"/>
      <c r="U41" s="55"/>
      <c r="V41" s="181"/>
      <c r="W41" s="55"/>
      <c r="X41" s="56"/>
      <c r="Y41" s="186"/>
      <c r="Z41" s="187"/>
      <c r="AA41" s="55"/>
      <c r="AB41" s="181"/>
      <c r="AC41" s="55"/>
      <c r="AD41" s="56"/>
      <c r="AE41" s="186"/>
      <c r="AF41" s="187"/>
      <c r="AG41" s="55"/>
      <c r="AH41" s="181"/>
      <c r="AI41" s="55"/>
      <c r="AJ41" s="56"/>
      <c r="AK41" s="186"/>
      <c r="AL41" s="187"/>
      <c r="AM41" s="55"/>
      <c r="AN41" s="181"/>
      <c r="AO41" s="55"/>
      <c r="AP41" s="56"/>
      <c r="AQ41" s="186"/>
      <c r="AR41" s="187"/>
      <c r="AS41" s="55"/>
      <c r="AT41" s="181"/>
      <c r="AU41" s="55"/>
      <c r="AV41" s="56"/>
      <c r="AW41" s="186"/>
      <c r="AX41" s="187"/>
      <c r="AY41" s="55"/>
      <c r="AZ41" s="181"/>
      <c r="BA41" s="55"/>
      <c r="BB41" s="56"/>
      <c r="BC41" s="186"/>
      <c r="BD41" s="187"/>
      <c r="BE41" s="55"/>
      <c r="BF41" s="181"/>
      <c r="BG41" s="55"/>
      <c r="BH41" s="56"/>
      <c r="BI41" s="186"/>
      <c r="BJ41" s="187"/>
      <c r="BK41" s="55"/>
      <c r="BL41" s="181"/>
      <c r="BM41" s="55"/>
      <c r="BN41" s="56"/>
      <c r="BO41" s="186"/>
      <c r="BP41" s="187"/>
      <c r="BQ41" s="55"/>
      <c r="BR41" s="181"/>
      <c r="BS41" s="55"/>
      <c r="BT41" s="56"/>
      <c r="BU41" s="186"/>
      <c r="BV41" s="187"/>
      <c r="BW41" s="199">
        <f t="shared" si="5"/>
        <v>0</v>
      </c>
      <c r="BX41" s="7"/>
    </row>
    <row r="42" spans="1:76" ht="12" x14ac:dyDescent="0.2">
      <c r="A42" s="44">
        <v>45868</v>
      </c>
      <c r="B42" s="45">
        <v>0</v>
      </c>
      <c r="C42" s="45">
        <v>0</v>
      </c>
      <c r="D42" s="46">
        <f t="shared" si="6"/>
        <v>0</v>
      </c>
      <c r="E42" s="47">
        <f t="shared" si="7"/>
        <v>0</v>
      </c>
      <c r="F42" s="45">
        <v>0</v>
      </c>
      <c r="G42" s="49"/>
      <c r="H42" s="49" t="str">
        <f t="shared" si="0"/>
        <v>+</v>
      </c>
      <c r="I42" s="50">
        <f t="shared" si="1"/>
        <v>0</v>
      </c>
      <c r="J42" s="50">
        <f t="shared" si="2"/>
        <v>0</v>
      </c>
      <c r="K42" s="46" t="str">
        <f t="shared" si="3"/>
        <v>ok</v>
      </c>
      <c r="L42" s="51"/>
      <c r="M42" s="177"/>
      <c r="N42" s="52">
        <f t="shared" si="4"/>
        <v>0</v>
      </c>
      <c r="O42" s="55"/>
      <c r="P42" s="181"/>
      <c r="Q42" s="55"/>
      <c r="R42" s="56"/>
      <c r="S42" s="186"/>
      <c r="T42" s="187"/>
      <c r="U42" s="55"/>
      <c r="V42" s="181"/>
      <c r="W42" s="55"/>
      <c r="X42" s="56"/>
      <c r="Y42" s="186"/>
      <c r="Z42" s="187"/>
      <c r="AA42" s="55"/>
      <c r="AB42" s="181"/>
      <c r="AC42" s="55"/>
      <c r="AD42" s="56"/>
      <c r="AE42" s="186"/>
      <c r="AF42" s="187"/>
      <c r="AG42" s="55"/>
      <c r="AH42" s="181"/>
      <c r="AI42" s="55"/>
      <c r="AJ42" s="56"/>
      <c r="AK42" s="186"/>
      <c r="AL42" s="187"/>
      <c r="AM42" s="55"/>
      <c r="AN42" s="181"/>
      <c r="AO42" s="55"/>
      <c r="AP42" s="56"/>
      <c r="AQ42" s="186"/>
      <c r="AR42" s="187"/>
      <c r="AS42" s="55"/>
      <c r="AT42" s="181"/>
      <c r="AU42" s="55"/>
      <c r="AV42" s="56"/>
      <c r="AW42" s="186"/>
      <c r="AX42" s="187"/>
      <c r="AY42" s="55"/>
      <c r="AZ42" s="181"/>
      <c r="BA42" s="55"/>
      <c r="BB42" s="56"/>
      <c r="BC42" s="186"/>
      <c r="BD42" s="187"/>
      <c r="BE42" s="55"/>
      <c r="BF42" s="181"/>
      <c r="BG42" s="55"/>
      <c r="BH42" s="56"/>
      <c r="BI42" s="186"/>
      <c r="BJ42" s="187"/>
      <c r="BK42" s="55"/>
      <c r="BL42" s="181"/>
      <c r="BM42" s="55"/>
      <c r="BN42" s="56"/>
      <c r="BO42" s="186"/>
      <c r="BP42" s="187"/>
      <c r="BQ42" s="55"/>
      <c r="BR42" s="181"/>
      <c r="BS42" s="55"/>
      <c r="BT42" s="56"/>
      <c r="BU42" s="186"/>
      <c r="BV42" s="187"/>
      <c r="BW42" s="199">
        <f t="shared" si="5"/>
        <v>0</v>
      </c>
      <c r="BX42" s="7"/>
    </row>
    <row r="43" spans="1:76" s="12" customFormat="1" ht="12" x14ac:dyDescent="0.2">
      <c r="A43" s="44">
        <v>45869</v>
      </c>
      <c r="B43" s="45">
        <v>0</v>
      </c>
      <c r="C43" s="45">
        <v>0</v>
      </c>
      <c r="D43" s="46">
        <f t="shared" si="6"/>
        <v>0</v>
      </c>
      <c r="E43" s="47">
        <f t="shared" si="7"/>
        <v>0</v>
      </c>
      <c r="F43" s="45">
        <v>0</v>
      </c>
      <c r="G43" s="57"/>
      <c r="H43" s="58" t="str">
        <f t="shared" si="0"/>
        <v>+</v>
      </c>
      <c r="I43" s="52">
        <f t="shared" si="1"/>
        <v>0</v>
      </c>
      <c r="J43" s="50">
        <f t="shared" si="2"/>
        <v>0</v>
      </c>
      <c r="K43" s="59" t="str">
        <f t="shared" si="3"/>
        <v>ok</v>
      </c>
      <c r="L43" s="51"/>
      <c r="M43" s="177"/>
      <c r="N43" s="52">
        <f t="shared" si="4"/>
        <v>0</v>
      </c>
      <c r="O43" s="55"/>
      <c r="P43" s="181"/>
      <c r="Q43" s="55"/>
      <c r="R43" s="56"/>
      <c r="S43" s="186"/>
      <c r="T43" s="187"/>
      <c r="U43" s="55"/>
      <c r="V43" s="181"/>
      <c r="W43" s="55"/>
      <c r="X43" s="56"/>
      <c r="Y43" s="186"/>
      <c r="Z43" s="187"/>
      <c r="AA43" s="55"/>
      <c r="AB43" s="181"/>
      <c r="AC43" s="55"/>
      <c r="AD43" s="56"/>
      <c r="AE43" s="186"/>
      <c r="AF43" s="187"/>
      <c r="AG43" s="55"/>
      <c r="AH43" s="181"/>
      <c r="AI43" s="55"/>
      <c r="AJ43" s="56"/>
      <c r="AK43" s="186"/>
      <c r="AL43" s="187"/>
      <c r="AM43" s="55"/>
      <c r="AN43" s="181"/>
      <c r="AO43" s="55"/>
      <c r="AP43" s="56"/>
      <c r="AQ43" s="186"/>
      <c r="AR43" s="187"/>
      <c r="AS43" s="55"/>
      <c r="AT43" s="181"/>
      <c r="AU43" s="55"/>
      <c r="AV43" s="56"/>
      <c r="AW43" s="186"/>
      <c r="AX43" s="187"/>
      <c r="AY43" s="55"/>
      <c r="AZ43" s="181"/>
      <c r="BA43" s="55"/>
      <c r="BB43" s="56"/>
      <c r="BC43" s="186"/>
      <c r="BD43" s="187"/>
      <c r="BE43" s="55"/>
      <c r="BF43" s="181"/>
      <c r="BG43" s="55"/>
      <c r="BH43" s="56"/>
      <c r="BI43" s="186"/>
      <c r="BJ43" s="187"/>
      <c r="BK43" s="55"/>
      <c r="BL43" s="181"/>
      <c r="BM43" s="55"/>
      <c r="BN43" s="56"/>
      <c r="BO43" s="186"/>
      <c r="BP43" s="187"/>
      <c r="BQ43" s="55"/>
      <c r="BR43" s="181"/>
      <c r="BS43" s="55"/>
      <c r="BT43" s="56"/>
      <c r="BU43" s="186"/>
      <c r="BV43" s="187"/>
      <c r="BW43" s="199">
        <f t="shared" si="5"/>
        <v>0</v>
      </c>
      <c r="BX43" s="200"/>
    </row>
    <row r="44" spans="1:76" s="7" customFormat="1" ht="12" x14ac:dyDescent="0.2">
      <c r="A44" s="60" t="s">
        <v>14</v>
      </c>
      <c r="B44" s="61"/>
      <c r="C44" s="62"/>
      <c r="D44" s="60">
        <f>SUM(D13:D43)</f>
        <v>0</v>
      </c>
      <c r="E44" s="60">
        <f>SUM(E13:E43)</f>
        <v>0</v>
      </c>
      <c r="F44" s="62"/>
      <c r="G44" s="62"/>
      <c r="H44" s="61" t="str">
        <f t="shared" si="0"/>
        <v>+</v>
      </c>
      <c r="I44" s="60">
        <f t="shared" si="1"/>
        <v>0</v>
      </c>
      <c r="J44" s="60">
        <f>SUM(J13:J43)</f>
        <v>0</v>
      </c>
      <c r="K44" s="63" t="str">
        <f t="shared" si="3"/>
        <v>ok</v>
      </c>
      <c r="L44" s="64"/>
      <c r="M44" s="64"/>
      <c r="N44" s="60">
        <f>SUM(N13:N43)</f>
        <v>0</v>
      </c>
      <c r="O44" s="60">
        <f>SUM(O13:O43)</f>
        <v>0</v>
      </c>
      <c r="P44" s="182">
        <f t="shared" ref="P44:Q44" si="8">SUM(P13:P43)</f>
        <v>0</v>
      </c>
      <c r="Q44" s="60">
        <f t="shared" si="8"/>
        <v>0</v>
      </c>
      <c r="R44" s="60">
        <f>SUM(R13:R43)</f>
        <v>0</v>
      </c>
      <c r="S44" s="182">
        <f t="shared" ref="S44" si="9">SUM(S13:S43)</f>
        <v>0</v>
      </c>
      <c r="T44" s="60">
        <f t="shared" ref="T44" si="10">SUM(T13:T43)</f>
        <v>0</v>
      </c>
      <c r="U44" s="60">
        <f>SUM(U13:U43)</f>
        <v>0</v>
      </c>
      <c r="V44" s="182">
        <f t="shared" ref="V44" si="11">SUM(V13:V43)</f>
        <v>0</v>
      </c>
      <c r="W44" s="60">
        <f t="shared" ref="W44" si="12">SUM(W13:W43)</f>
        <v>0</v>
      </c>
      <c r="X44" s="60">
        <f>SUM(X13:X43)</f>
        <v>0</v>
      </c>
      <c r="Y44" s="182">
        <f t="shared" ref="Y44" si="13">SUM(Y13:Y43)</f>
        <v>0</v>
      </c>
      <c r="Z44" s="60">
        <f t="shared" ref="Z44" si="14">SUM(Z13:Z43)</f>
        <v>0</v>
      </c>
      <c r="AA44" s="60">
        <f t="shared" ref="AA44:BT44" si="15">SUM(AA13:AA43)</f>
        <v>0</v>
      </c>
      <c r="AB44" s="182">
        <f t="shared" ref="AB44" si="16">SUM(AB13:AB43)</f>
        <v>0</v>
      </c>
      <c r="AC44" s="60">
        <f t="shared" ref="AC44" si="17">SUM(AC13:AC43)</f>
        <v>0</v>
      </c>
      <c r="AD44" s="60">
        <f t="shared" si="15"/>
        <v>0</v>
      </c>
      <c r="AE44" s="182">
        <f t="shared" ref="AE44" si="18">SUM(AE13:AE43)</f>
        <v>0</v>
      </c>
      <c r="AF44" s="60">
        <f t="shared" ref="AF44" si="19">SUM(AF13:AF43)</f>
        <v>0</v>
      </c>
      <c r="AG44" s="60">
        <f t="shared" si="15"/>
        <v>0</v>
      </c>
      <c r="AH44" s="182">
        <f t="shared" ref="AH44" si="20">SUM(AH13:AH43)</f>
        <v>0</v>
      </c>
      <c r="AI44" s="60">
        <f t="shared" ref="AI44" si="21">SUM(AI13:AI43)</f>
        <v>0</v>
      </c>
      <c r="AJ44" s="60">
        <f t="shared" si="15"/>
        <v>0</v>
      </c>
      <c r="AK44" s="182">
        <f t="shared" ref="AK44" si="22">SUM(AK13:AK43)</f>
        <v>0</v>
      </c>
      <c r="AL44" s="60">
        <f t="shared" ref="AL44" si="23">SUM(AL13:AL43)</f>
        <v>0</v>
      </c>
      <c r="AM44" s="60">
        <f t="shared" si="15"/>
        <v>0</v>
      </c>
      <c r="AN44" s="182">
        <f t="shared" ref="AN44" si="24">SUM(AN13:AN43)</f>
        <v>0</v>
      </c>
      <c r="AO44" s="60">
        <f t="shared" ref="AO44" si="25">SUM(AO13:AO43)</f>
        <v>0</v>
      </c>
      <c r="AP44" s="60">
        <f t="shared" si="15"/>
        <v>0</v>
      </c>
      <c r="AQ44" s="182">
        <f t="shared" ref="AQ44" si="26">SUM(AQ13:AQ43)</f>
        <v>0</v>
      </c>
      <c r="AR44" s="60">
        <f t="shared" ref="AR44" si="27">SUM(AR13:AR43)</f>
        <v>0</v>
      </c>
      <c r="AS44" s="60">
        <f t="shared" si="15"/>
        <v>0</v>
      </c>
      <c r="AT44" s="182">
        <f t="shared" ref="AT44" si="28">SUM(AT13:AT43)</f>
        <v>0</v>
      </c>
      <c r="AU44" s="60">
        <f t="shared" ref="AU44" si="29">SUM(AU13:AU43)</f>
        <v>0</v>
      </c>
      <c r="AV44" s="60">
        <f t="shared" si="15"/>
        <v>0</v>
      </c>
      <c r="AW44" s="182">
        <f t="shared" ref="AW44" si="30">SUM(AW13:AW43)</f>
        <v>0</v>
      </c>
      <c r="AX44" s="60">
        <f t="shared" ref="AX44" si="31">SUM(AX13:AX43)</f>
        <v>0</v>
      </c>
      <c r="AY44" s="60">
        <f t="shared" si="15"/>
        <v>0</v>
      </c>
      <c r="AZ44" s="182">
        <f t="shared" ref="AZ44" si="32">SUM(AZ13:AZ43)</f>
        <v>0</v>
      </c>
      <c r="BA44" s="60">
        <f t="shared" ref="BA44" si="33">SUM(BA13:BA43)</f>
        <v>0</v>
      </c>
      <c r="BB44" s="60">
        <f t="shared" si="15"/>
        <v>0</v>
      </c>
      <c r="BC44" s="182">
        <f t="shared" ref="BC44" si="34">SUM(BC13:BC43)</f>
        <v>0</v>
      </c>
      <c r="BD44" s="60">
        <f t="shared" ref="BD44" si="35">SUM(BD13:BD43)</f>
        <v>0</v>
      </c>
      <c r="BE44" s="60">
        <f t="shared" si="15"/>
        <v>0</v>
      </c>
      <c r="BF44" s="182">
        <f t="shared" ref="BF44" si="36">SUM(BF13:BF43)</f>
        <v>0</v>
      </c>
      <c r="BG44" s="60">
        <f t="shared" ref="BG44" si="37">SUM(BG13:BG43)</f>
        <v>0</v>
      </c>
      <c r="BH44" s="60">
        <f t="shared" si="15"/>
        <v>0</v>
      </c>
      <c r="BI44" s="182">
        <f t="shared" ref="BI44" si="38">SUM(BI13:BI43)</f>
        <v>0</v>
      </c>
      <c r="BJ44" s="60">
        <f t="shared" ref="BJ44" si="39">SUM(BJ13:BJ43)</f>
        <v>0</v>
      </c>
      <c r="BK44" s="60">
        <f t="shared" si="15"/>
        <v>0</v>
      </c>
      <c r="BL44" s="182">
        <f t="shared" ref="BL44" si="40">SUM(BL13:BL43)</f>
        <v>0</v>
      </c>
      <c r="BM44" s="60">
        <f t="shared" ref="BM44" si="41">SUM(BM13:BM43)</f>
        <v>0</v>
      </c>
      <c r="BN44" s="60">
        <f t="shared" si="15"/>
        <v>0</v>
      </c>
      <c r="BO44" s="182">
        <f t="shared" ref="BO44" si="42">SUM(BO13:BO43)</f>
        <v>0</v>
      </c>
      <c r="BP44" s="60">
        <f t="shared" ref="BP44" si="43">SUM(BP13:BP43)</f>
        <v>0</v>
      </c>
      <c r="BQ44" s="60">
        <f t="shared" si="15"/>
        <v>0</v>
      </c>
      <c r="BR44" s="182">
        <f t="shared" ref="BR44" si="44">SUM(BR13:BR43)</f>
        <v>0</v>
      </c>
      <c r="BS44" s="60">
        <f t="shared" ref="BS44" si="45">SUM(BS13:BS43)</f>
        <v>0</v>
      </c>
      <c r="BT44" s="60">
        <f t="shared" si="15"/>
        <v>0</v>
      </c>
      <c r="BU44" s="182">
        <f t="shared" ref="BU44" si="46">SUM(BU13:BU43)</f>
        <v>0</v>
      </c>
      <c r="BV44" s="60">
        <f t="shared" ref="BV44:BW44" si="47">SUM(BV13:BV43)</f>
        <v>0</v>
      </c>
      <c r="BW44" s="198">
        <f t="shared" si="47"/>
        <v>0</v>
      </c>
      <c r="BX44" s="8"/>
    </row>
    <row r="45" spans="1:76" ht="12" x14ac:dyDescent="0.2">
      <c r="A45" s="65"/>
      <c r="B45" s="66"/>
      <c r="C45" s="66"/>
      <c r="D45" s="67"/>
      <c r="E45" s="66"/>
      <c r="F45" s="66"/>
      <c r="G45" s="66"/>
      <c r="H45" s="68"/>
      <c r="I45" s="69"/>
      <c r="J45" s="70"/>
      <c r="K45" s="66"/>
      <c r="N45" s="71"/>
    </row>
    <row r="46" spans="1:76" ht="12" x14ac:dyDescent="0.2">
      <c r="A46" s="69"/>
      <c r="B46" s="69"/>
      <c r="C46" s="69"/>
      <c r="D46" s="72"/>
      <c r="E46" s="69"/>
      <c r="F46" s="69"/>
      <c r="G46" s="69"/>
      <c r="H46" s="68"/>
      <c r="I46" s="69"/>
      <c r="J46" s="73"/>
      <c r="K46" s="69"/>
      <c r="N46" s="74"/>
    </row>
    <row r="47" spans="1:76" ht="12" x14ac:dyDescent="0.2">
      <c r="A47" s="75" t="str">
        <f>A1</f>
        <v>Name Surname</v>
      </c>
      <c r="C47" s="76"/>
      <c r="D47" s="77"/>
      <c r="F47" s="209">
        <f>A13</f>
        <v>45839</v>
      </c>
      <c r="G47" s="209"/>
      <c r="H47" s="209"/>
      <c r="I47" s="209"/>
      <c r="J47" s="78"/>
      <c r="K47" s="69"/>
    </row>
    <row r="48" spans="1:76" ht="12" x14ac:dyDescent="0.2">
      <c r="A48" s="79"/>
      <c r="J48" s="78"/>
      <c r="K48" s="69"/>
    </row>
    <row r="49" spans="1:75" ht="12" x14ac:dyDescent="0.2">
      <c r="A49" s="80" t="s">
        <v>13</v>
      </c>
      <c r="B49" s="81" t="s">
        <v>24</v>
      </c>
      <c r="C49" s="82"/>
      <c r="D49" s="42" t="s">
        <v>22</v>
      </c>
      <c r="E49" s="83"/>
      <c r="F49" s="42"/>
      <c r="G49" s="84"/>
      <c r="H49" s="212" t="s">
        <v>30</v>
      </c>
      <c r="I49" s="213"/>
      <c r="J49" s="78"/>
      <c r="K49" s="69"/>
      <c r="N49" s="4"/>
      <c r="O49" s="4"/>
      <c r="P49" s="4"/>
      <c r="Q49" s="4"/>
      <c r="U49" s="4"/>
      <c r="V49" s="4"/>
      <c r="W49" s="4"/>
      <c r="AA49" s="4"/>
      <c r="AB49" s="4"/>
      <c r="AC49" s="4"/>
      <c r="AG49" s="4"/>
      <c r="AH49" s="4"/>
      <c r="AI49" s="4"/>
      <c r="AM49" s="4"/>
      <c r="AN49" s="4"/>
      <c r="AO49" s="4"/>
      <c r="AS49" s="4"/>
      <c r="AT49" s="4"/>
      <c r="AU49" s="4"/>
      <c r="AY49" s="4"/>
      <c r="AZ49" s="4"/>
      <c r="BA49" s="4"/>
      <c r="BE49" s="4"/>
      <c r="BF49" s="4"/>
      <c r="BG49" s="4"/>
      <c r="BK49" s="4"/>
      <c r="BL49" s="4"/>
      <c r="BM49" s="4"/>
      <c r="BQ49" s="4"/>
      <c r="BR49" s="4"/>
      <c r="BS49" s="4"/>
      <c r="BU49" s="4"/>
      <c r="BV49" s="4"/>
      <c r="BW49" s="4"/>
    </row>
    <row r="50" spans="1:75" ht="12" x14ac:dyDescent="0.2">
      <c r="A50" s="85" t="str">
        <f>O11</f>
        <v>Project Number 1</v>
      </c>
      <c r="B50" s="86" t="str">
        <f>O10</f>
        <v>Project Name 1</v>
      </c>
      <c r="C50" s="87"/>
      <c r="D50" s="88">
        <f>O44</f>
        <v>0</v>
      </c>
      <c r="E50" s="89"/>
      <c r="F50" s="90"/>
      <c r="G50" s="21"/>
      <c r="H50" s="210">
        <f>D50*24</f>
        <v>0</v>
      </c>
      <c r="I50" s="211"/>
      <c r="J50" s="78"/>
      <c r="K50" s="69"/>
      <c r="N50" s="4"/>
      <c r="O50" s="4"/>
      <c r="P50" s="4"/>
      <c r="Q50" s="4"/>
      <c r="U50" s="4"/>
      <c r="V50" s="4"/>
      <c r="W50" s="4"/>
      <c r="AA50" s="4"/>
      <c r="AB50" s="4"/>
      <c r="AC50" s="4"/>
      <c r="AG50" s="4"/>
      <c r="AH50" s="4"/>
      <c r="AI50" s="4"/>
      <c r="AM50" s="4"/>
      <c r="AN50" s="4"/>
      <c r="AO50" s="4"/>
      <c r="AS50" s="4"/>
      <c r="AT50" s="4"/>
      <c r="AU50" s="4"/>
      <c r="AY50" s="4"/>
      <c r="AZ50" s="4"/>
      <c r="BA50" s="4"/>
      <c r="BE50" s="4"/>
      <c r="BF50" s="4"/>
      <c r="BG50" s="4"/>
      <c r="BK50" s="4"/>
      <c r="BL50" s="4"/>
      <c r="BM50" s="4"/>
      <c r="BQ50" s="4"/>
      <c r="BR50" s="4"/>
      <c r="BS50" s="4"/>
      <c r="BU50" s="4"/>
      <c r="BV50" s="4"/>
      <c r="BW50" s="4"/>
    </row>
    <row r="51" spans="1:75" ht="12" x14ac:dyDescent="0.2">
      <c r="A51" s="85" t="str">
        <f>R11</f>
        <v>Project Number 2</v>
      </c>
      <c r="B51" s="86" t="str">
        <f>R10</f>
        <v>Project Name 2</v>
      </c>
      <c r="C51" s="87"/>
      <c r="D51" s="88">
        <f>R44</f>
        <v>0</v>
      </c>
      <c r="E51" s="89"/>
      <c r="F51" s="90"/>
      <c r="G51" s="21"/>
      <c r="H51" s="210">
        <f t="shared" ref="H51:H70" si="48">D51*24</f>
        <v>0</v>
      </c>
      <c r="I51" s="211"/>
      <c r="J51" s="78"/>
      <c r="K51" s="69"/>
      <c r="N51" s="4"/>
      <c r="O51" s="4"/>
      <c r="P51" s="4"/>
      <c r="Q51" s="4"/>
      <c r="U51" s="4"/>
      <c r="V51" s="4"/>
      <c r="W51" s="4"/>
      <c r="AA51" s="4"/>
      <c r="AB51" s="4"/>
      <c r="AC51" s="4"/>
      <c r="AG51" s="4"/>
      <c r="AH51" s="4"/>
      <c r="AI51" s="4"/>
      <c r="AM51" s="4"/>
      <c r="AN51" s="4"/>
      <c r="AO51" s="4"/>
      <c r="AS51" s="4"/>
      <c r="AT51" s="4"/>
      <c r="AU51" s="4"/>
      <c r="AY51" s="4"/>
      <c r="AZ51" s="4"/>
      <c r="BA51" s="4"/>
      <c r="BE51" s="4"/>
      <c r="BF51" s="4"/>
      <c r="BG51" s="4"/>
      <c r="BK51" s="4"/>
      <c r="BL51" s="4"/>
      <c r="BM51" s="4"/>
      <c r="BQ51" s="4"/>
      <c r="BR51" s="4"/>
      <c r="BS51" s="4"/>
      <c r="BU51" s="4"/>
      <c r="BV51" s="4"/>
      <c r="BW51" s="4"/>
    </row>
    <row r="52" spans="1:75" ht="12" x14ac:dyDescent="0.2">
      <c r="A52" s="85" t="str">
        <f>U11</f>
        <v>Project Number 3</v>
      </c>
      <c r="B52" s="86" t="str">
        <f>U10</f>
        <v>Project Name 3</v>
      </c>
      <c r="C52" s="87"/>
      <c r="D52" s="88">
        <f>U44</f>
        <v>0</v>
      </c>
      <c r="E52" s="89"/>
      <c r="F52" s="90"/>
      <c r="G52" s="21"/>
      <c r="H52" s="210">
        <f t="shared" si="48"/>
        <v>0</v>
      </c>
      <c r="I52" s="211"/>
      <c r="J52" s="78"/>
      <c r="K52" s="69"/>
      <c r="N52" s="4"/>
      <c r="O52" s="4"/>
      <c r="P52" s="4"/>
      <c r="Q52" s="4"/>
      <c r="U52" s="4"/>
      <c r="V52" s="4"/>
      <c r="W52" s="4"/>
      <c r="AA52" s="4"/>
      <c r="AB52" s="4"/>
      <c r="AC52" s="4"/>
      <c r="AG52" s="4"/>
      <c r="AH52" s="4"/>
      <c r="AI52" s="4"/>
      <c r="AM52" s="4"/>
      <c r="AN52" s="4"/>
      <c r="AO52" s="4"/>
      <c r="AS52" s="4"/>
      <c r="AT52" s="4"/>
      <c r="AU52" s="4"/>
      <c r="AY52" s="4"/>
      <c r="AZ52" s="4"/>
      <c r="BA52" s="4"/>
      <c r="BE52" s="4"/>
      <c r="BF52" s="4"/>
      <c r="BG52" s="4"/>
      <c r="BK52" s="4"/>
      <c r="BL52" s="4"/>
      <c r="BM52" s="4"/>
      <c r="BQ52" s="4"/>
      <c r="BR52" s="4"/>
      <c r="BS52" s="4"/>
      <c r="BU52" s="4"/>
      <c r="BV52" s="4"/>
      <c r="BW52" s="4"/>
    </row>
    <row r="53" spans="1:75" ht="12" x14ac:dyDescent="0.2">
      <c r="A53" s="85" t="str">
        <f>X11</f>
        <v>Project Number 4</v>
      </c>
      <c r="B53" s="86" t="str">
        <f>X10</f>
        <v>Project Name 4</v>
      </c>
      <c r="C53" s="87"/>
      <c r="D53" s="88">
        <f>X44</f>
        <v>0</v>
      </c>
      <c r="E53" s="89"/>
      <c r="F53" s="90"/>
      <c r="G53" s="21"/>
      <c r="H53" s="210">
        <f t="shared" si="48"/>
        <v>0</v>
      </c>
      <c r="I53" s="211"/>
      <c r="J53" s="78"/>
      <c r="K53" s="69"/>
      <c r="N53" s="4"/>
      <c r="O53" s="4"/>
      <c r="P53" s="4"/>
      <c r="Q53" s="4"/>
      <c r="U53" s="4"/>
      <c r="V53" s="4"/>
      <c r="W53" s="4"/>
      <c r="AA53" s="4"/>
      <c r="AB53" s="4"/>
      <c r="AC53" s="4"/>
      <c r="AG53" s="4"/>
      <c r="AH53" s="4"/>
      <c r="AI53" s="4"/>
      <c r="AM53" s="4"/>
      <c r="AN53" s="4"/>
      <c r="AO53" s="4"/>
      <c r="AS53" s="4"/>
      <c r="AT53" s="4"/>
      <c r="AU53" s="4"/>
      <c r="AY53" s="4"/>
      <c r="AZ53" s="4"/>
      <c r="BA53" s="4"/>
      <c r="BE53" s="4"/>
      <c r="BF53" s="4"/>
      <c r="BG53" s="4"/>
      <c r="BK53" s="4"/>
      <c r="BL53" s="4"/>
      <c r="BM53" s="4"/>
      <c r="BQ53" s="4"/>
      <c r="BR53" s="4"/>
      <c r="BS53" s="4"/>
      <c r="BU53" s="4"/>
      <c r="BV53" s="4"/>
      <c r="BW53" s="4"/>
    </row>
    <row r="54" spans="1:75" ht="12" x14ac:dyDescent="0.2">
      <c r="A54" s="85" t="str">
        <f>AA11</f>
        <v>Project Number 5</v>
      </c>
      <c r="B54" s="86" t="str">
        <f>AA10</f>
        <v>Project Name 5</v>
      </c>
      <c r="C54" s="87"/>
      <c r="D54" s="88">
        <f>AA44</f>
        <v>0</v>
      </c>
      <c r="E54" s="89"/>
      <c r="F54" s="90"/>
      <c r="G54" s="21"/>
      <c r="H54" s="210">
        <f t="shared" si="48"/>
        <v>0</v>
      </c>
      <c r="I54" s="211"/>
      <c r="J54" s="78"/>
      <c r="K54" s="69"/>
      <c r="N54" s="4"/>
      <c r="O54" s="4"/>
      <c r="P54" s="4"/>
      <c r="Q54" s="4"/>
      <c r="U54" s="4"/>
      <c r="V54" s="4"/>
      <c r="W54" s="4"/>
      <c r="AA54" s="4"/>
      <c r="AB54" s="4"/>
      <c r="AC54" s="4"/>
      <c r="AG54" s="4"/>
      <c r="AH54" s="4"/>
      <c r="AI54" s="4"/>
      <c r="AM54" s="4"/>
      <c r="AN54" s="4"/>
      <c r="AO54" s="4"/>
      <c r="AS54" s="4"/>
      <c r="AT54" s="4"/>
      <c r="AU54" s="4"/>
      <c r="AY54" s="4"/>
      <c r="AZ54" s="4"/>
      <c r="BA54" s="4"/>
      <c r="BE54" s="4"/>
      <c r="BF54" s="4"/>
      <c r="BG54" s="4"/>
      <c r="BK54" s="4"/>
      <c r="BL54" s="4"/>
      <c r="BM54" s="4"/>
      <c r="BQ54" s="4"/>
      <c r="BR54" s="4"/>
      <c r="BS54" s="4"/>
      <c r="BU54" s="4"/>
      <c r="BV54" s="4"/>
      <c r="BW54" s="4"/>
    </row>
    <row r="55" spans="1:75" ht="12" x14ac:dyDescent="0.2">
      <c r="A55" s="85" t="str">
        <f>AD11</f>
        <v>Project Number 6</v>
      </c>
      <c r="B55" s="86" t="str">
        <f>AD10</f>
        <v>Project Name 6</v>
      </c>
      <c r="C55" s="87"/>
      <c r="D55" s="88">
        <f>AD44</f>
        <v>0</v>
      </c>
      <c r="E55" s="89"/>
      <c r="F55" s="90"/>
      <c r="G55" s="21"/>
      <c r="H55" s="210">
        <f t="shared" si="48"/>
        <v>0</v>
      </c>
      <c r="I55" s="211"/>
      <c r="J55" s="78"/>
      <c r="K55" s="69"/>
      <c r="N55" s="4"/>
      <c r="O55" s="4"/>
      <c r="P55" s="4"/>
      <c r="Q55" s="4"/>
      <c r="U55" s="4"/>
      <c r="V55" s="4"/>
      <c r="W55" s="4"/>
      <c r="AA55" s="4"/>
      <c r="AB55" s="4"/>
      <c r="AC55" s="4"/>
      <c r="AG55" s="4"/>
      <c r="AH55" s="4"/>
      <c r="AI55" s="4"/>
      <c r="AM55" s="4"/>
      <c r="AN55" s="4"/>
      <c r="AO55" s="4"/>
      <c r="AS55" s="4"/>
      <c r="AT55" s="4"/>
      <c r="AU55" s="4"/>
      <c r="AY55" s="4"/>
      <c r="AZ55" s="4"/>
      <c r="BA55" s="4"/>
      <c r="BE55" s="4"/>
      <c r="BF55" s="4"/>
      <c r="BG55" s="4"/>
      <c r="BK55" s="4"/>
      <c r="BL55" s="4"/>
      <c r="BM55" s="4"/>
      <c r="BQ55" s="4"/>
      <c r="BR55" s="4"/>
      <c r="BS55" s="4"/>
      <c r="BU55" s="4"/>
      <c r="BV55" s="4"/>
      <c r="BW55" s="4"/>
    </row>
    <row r="56" spans="1:75" ht="12" x14ac:dyDescent="0.2">
      <c r="A56" s="85" t="str">
        <f>AG11</f>
        <v>Project Number 7</v>
      </c>
      <c r="B56" s="86" t="str">
        <f>AG10</f>
        <v>Project Name 7</v>
      </c>
      <c r="C56" s="87"/>
      <c r="D56" s="88">
        <f>AG44</f>
        <v>0</v>
      </c>
      <c r="E56" s="89"/>
      <c r="F56" s="90"/>
      <c r="G56" s="21"/>
      <c r="H56" s="210">
        <f t="shared" si="48"/>
        <v>0</v>
      </c>
      <c r="I56" s="211"/>
      <c r="J56" s="78"/>
      <c r="K56" s="69"/>
      <c r="N56" s="4"/>
      <c r="O56" s="4"/>
      <c r="P56" s="4"/>
      <c r="Q56" s="4"/>
      <c r="U56" s="4"/>
      <c r="V56" s="4"/>
      <c r="W56" s="4"/>
      <c r="AA56" s="4"/>
      <c r="AB56" s="4"/>
      <c r="AC56" s="4"/>
      <c r="AG56" s="4"/>
      <c r="AH56" s="4"/>
      <c r="AI56" s="4"/>
      <c r="AM56" s="4"/>
      <c r="AN56" s="4"/>
      <c r="AO56" s="4"/>
      <c r="AS56" s="4"/>
      <c r="AT56" s="4"/>
      <c r="AU56" s="4"/>
      <c r="AY56" s="4"/>
      <c r="AZ56" s="4"/>
      <c r="BA56" s="4"/>
      <c r="BE56" s="4"/>
      <c r="BF56" s="4"/>
      <c r="BG56" s="4"/>
      <c r="BK56" s="4"/>
      <c r="BL56" s="4"/>
      <c r="BM56" s="4"/>
      <c r="BQ56" s="4"/>
      <c r="BR56" s="4"/>
      <c r="BS56" s="4"/>
      <c r="BU56" s="4"/>
      <c r="BV56" s="4"/>
      <c r="BW56" s="4"/>
    </row>
    <row r="57" spans="1:75" ht="12" x14ac:dyDescent="0.2">
      <c r="A57" s="85" t="str">
        <f>AJ11</f>
        <v>Project Number 8</v>
      </c>
      <c r="B57" s="86" t="str">
        <f>AJ10</f>
        <v>Project Name 8</v>
      </c>
      <c r="C57" s="87"/>
      <c r="D57" s="88">
        <f>AJ44</f>
        <v>0</v>
      </c>
      <c r="E57" s="89"/>
      <c r="F57" s="90"/>
      <c r="G57" s="21"/>
      <c r="H57" s="210">
        <f t="shared" si="48"/>
        <v>0</v>
      </c>
      <c r="I57" s="211"/>
      <c r="J57" s="78"/>
      <c r="K57" s="69"/>
      <c r="N57" s="4"/>
      <c r="O57" s="4"/>
      <c r="P57" s="4"/>
      <c r="Q57" s="4"/>
      <c r="U57" s="4"/>
      <c r="V57" s="4"/>
      <c r="W57" s="4"/>
      <c r="AA57" s="4"/>
      <c r="AB57" s="4"/>
      <c r="AC57" s="4"/>
      <c r="AG57" s="4"/>
      <c r="AH57" s="4"/>
      <c r="AI57" s="4"/>
      <c r="AM57" s="4"/>
      <c r="AN57" s="4"/>
      <c r="AO57" s="4"/>
      <c r="AS57" s="4"/>
      <c r="AT57" s="4"/>
      <c r="AU57" s="4"/>
      <c r="AY57" s="4"/>
      <c r="AZ57" s="4"/>
      <c r="BA57" s="4"/>
      <c r="BE57" s="4"/>
      <c r="BF57" s="4"/>
      <c r="BG57" s="4"/>
      <c r="BK57" s="4"/>
      <c r="BL57" s="4"/>
      <c r="BM57" s="4"/>
      <c r="BQ57" s="4"/>
      <c r="BR57" s="4"/>
      <c r="BS57" s="4"/>
      <c r="BU57" s="4"/>
      <c r="BV57" s="4"/>
      <c r="BW57" s="4"/>
    </row>
    <row r="58" spans="1:75" ht="12" x14ac:dyDescent="0.2">
      <c r="A58" s="85" t="str">
        <f>AM11</f>
        <v>Project Number 9</v>
      </c>
      <c r="B58" s="86" t="str">
        <f>AM10</f>
        <v>Project Name 9</v>
      </c>
      <c r="C58" s="87"/>
      <c r="D58" s="88">
        <f>AM44</f>
        <v>0</v>
      </c>
      <c r="E58" s="89"/>
      <c r="F58" s="90"/>
      <c r="G58" s="21"/>
      <c r="H58" s="210">
        <f t="shared" si="48"/>
        <v>0</v>
      </c>
      <c r="I58" s="211"/>
      <c r="J58" s="78"/>
      <c r="K58" s="69"/>
      <c r="N58" s="4"/>
      <c r="O58" s="4"/>
      <c r="P58" s="4"/>
      <c r="Q58" s="4"/>
      <c r="U58" s="4"/>
      <c r="V58" s="4"/>
      <c r="W58" s="4"/>
      <c r="AA58" s="4"/>
      <c r="AB58" s="4"/>
      <c r="AC58" s="4"/>
      <c r="AG58" s="4"/>
      <c r="AH58" s="4"/>
      <c r="AI58" s="4"/>
      <c r="AM58" s="4"/>
      <c r="AN58" s="4"/>
      <c r="AO58" s="4"/>
      <c r="AS58" s="4"/>
      <c r="AT58" s="4"/>
      <c r="AU58" s="4"/>
      <c r="AY58" s="4"/>
      <c r="AZ58" s="4"/>
      <c r="BA58" s="4"/>
      <c r="BE58" s="4"/>
      <c r="BF58" s="4"/>
      <c r="BG58" s="4"/>
      <c r="BK58" s="4"/>
      <c r="BL58" s="4"/>
      <c r="BM58" s="4"/>
      <c r="BQ58" s="4"/>
      <c r="BR58" s="4"/>
      <c r="BS58" s="4"/>
      <c r="BU58" s="4"/>
      <c r="BV58" s="4"/>
      <c r="BW58" s="4"/>
    </row>
    <row r="59" spans="1:75" ht="12" x14ac:dyDescent="0.2">
      <c r="A59" s="85" t="str">
        <f>AP11</f>
        <v>Project Number 10</v>
      </c>
      <c r="B59" s="86" t="str">
        <f>AP10</f>
        <v>Project Name 10</v>
      </c>
      <c r="C59" s="87"/>
      <c r="D59" s="88">
        <f>AP44</f>
        <v>0</v>
      </c>
      <c r="E59" s="89"/>
      <c r="F59" s="90"/>
      <c r="G59" s="21"/>
      <c r="H59" s="210">
        <f t="shared" si="48"/>
        <v>0</v>
      </c>
      <c r="I59" s="211"/>
      <c r="J59" s="78"/>
      <c r="K59" s="69"/>
      <c r="N59" s="4"/>
      <c r="O59" s="4"/>
      <c r="P59" s="4"/>
      <c r="Q59" s="4"/>
      <c r="U59" s="4"/>
      <c r="V59" s="4"/>
      <c r="W59" s="4"/>
      <c r="AA59" s="4"/>
      <c r="AB59" s="4"/>
      <c r="AC59" s="4"/>
      <c r="AG59" s="4"/>
      <c r="AH59" s="4"/>
      <c r="AI59" s="4"/>
      <c r="AM59" s="4"/>
      <c r="AN59" s="4"/>
      <c r="AO59" s="4"/>
      <c r="AS59" s="4"/>
      <c r="AT59" s="4"/>
      <c r="AU59" s="4"/>
      <c r="AY59" s="4"/>
      <c r="AZ59" s="4"/>
      <c r="BA59" s="4"/>
      <c r="BE59" s="4"/>
      <c r="BF59" s="4"/>
      <c r="BG59" s="4"/>
      <c r="BK59" s="4"/>
      <c r="BL59" s="4"/>
      <c r="BM59" s="4"/>
      <c r="BQ59" s="4"/>
      <c r="BR59" s="4"/>
      <c r="BS59" s="4"/>
      <c r="BU59" s="4"/>
      <c r="BV59" s="4"/>
      <c r="BW59" s="4"/>
    </row>
    <row r="60" spans="1:75" ht="12" x14ac:dyDescent="0.2">
      <c r="A60" s="85" t="str">
        <f>AS11</f>
        <v>Project Number 11</v>
      </c>
      <c r="B60" s="86" t="str">
        <f>AS10</f>
        <v>Project Name 11</v>
      </c>
      <c r="C60" s="87"/>
      <c r="D60" s="88">
        <f>AS44</f>
        <v>0</v>
      </c>
      <c r="E60" s="89"/>
      <c r="F60" s="90"/>
      <c r="G60" s="21"/>
      <c r="H60" s="210">
        <f t="shared" si="48"/>
        <v>0</v>
      </c>
      <c r="I60" s="211"/>
      <c r="J60" s="78"/>
      <c r="K60" s="69"/>
      <c r="N60" s="4"/>
      <c r="O60" s="4"/>
      <c r="P60" s="4"/>
      <c r="Q60" s="4"/>
      <c r="U60" s="4"/>
      <c r="V60" s="4"/>
      <c r="W60" s="4"/>
      <c r="AA60" s="4"/>
      <c r="AB60" s="4"/>
      <c r="AC60" s="4"/>
      <c r="AG60" s="4"/>
      <c r="AH60" s="4"/>
      <c r="AI60" s="4"/>
      <c r="AM60" s="4"/>
      <c r="AN60" s="4"/>
      <c r="AO60" s="4"/>
      <c r="AS60" s="4"/>
      <c r="AT60" s="4"/>
      <c r="AU60" s="4"/>
      <c r="AY60" s="4"/>
      <c r="AZ60" s="4"/>
      <c r="BA60" s="4"/>
      <c r="BE60" s="4"/>
      <c r="BF60" s="4"/>
      <c r="BG60" s="4"/>
      <c r="BK60" s="4"/>
      <c r="BL60" s="4"/>
      <c r="BM60" s="4"/>
      <c r="BQ60" s="4"/>
      <c r="BR60" s="4"/>
      <c r="BS60" s="4"/>
      <c r="BU60" s="4"/>
      <c r="BV60" s="4"/>
      <c r="BW60" s="4"/>
    </row>
    <row r="61" spans="1:75" ht="12" x14ac:dyDescent="0.2">
      <c r="A61" s="85" t="str">
        <f>AV11</f>
        <v>Project Number 12</v>
      </c>
      <c r="B61" s="86" t="str">
        <f>AV10</f>
        <v>Project Name 12</v>
      </c>
      <c r="C61" s="87"/>
      <c r="D61" s="88">
        <f>AV44</f>
        <v>0</v>
      </c>
      <c r="E61" s="89"/>
      <c r="F61" s="90"/>
      <c r="G61" s="21"/>
      <c r="H61" s="210">
        <f t="shared" si="48"/>
        <v>0</v>
      </c>
      <c r="I61" s="211"/>
      <c r="J61" s="78"/>
      <c r="K61" s="69"/>
      <c r="N61" s="4"/>
      <c r="O61" s="4"/>
      <c r="P61" s="4"/>
      <c r="Q61" s="4"/>
      <c r="U61" s="4"/>
      <c r="V61" s="4"/>
      <c r="W61" s="4"/>
      <c r="AA61" s="4"/>
      <c r="AB61" s="4"/>
      <c r="AC61" s="4"/>
      <c r="AG61" s="4"/>
      <c r="AH61" s="4"/>
      <c r="AI61" s="4"/>
      <c r="AM61" s="4"/>
      <c r="AN61" s="4"/>
      <c r="AO61" s="4"/>
      <c r="AS61" s="4"/>
      <c r="AT61" s="4"/>
      <c r="AU61" s="4"/>
      <c r="AY61" s="4"/>
      <c r="AZ61" s="4"/>
      <c r="BA61" s="4"/>
      <c r="BE61" s="4"/>
      <c r="BF61" s="4"/>
      <c r="BG61" s="4"/>
      <c r="BK61" s="4"/>
      <c r="BL61" s="4"/>
      <c r="BM61" s="4"/>
      <c r="BQ61" s="4"/>
      <c r="BR61" s="4"/>
      <c r="BS61" s="4"/>
      <c r="BU61" s="4"/>
      <c r="BV61" s="4"/>
      <c r="BW61" s="4"/>
    </row>
    <row r="62" spans="1:75" ht="12" x14ac:dyDescent="0.2">
      <c r="A62" s="85" t="str">
        <f>AY11</f>
        <v>Project Number 13</v>
      </c>
      <c r="B62" s="86" t="str">
        <f>AY10</f>
        <v>Project Name 13</v>
      </c>
      <c r="C62" s="87"/>
      <c r="D62" s="88">
        <f>AY44</f>
        <v>0</v>
      </c>
      <c r="E62" s="89"/>
      <c r="F62" s="90"/>
      <c r="G62" s="21"/>
      <c r="H62" s="210">
        <f t="shared" si="48"/>
        <v>0</v>
      </c>
      <c r="I62" s="211"/>
      <c r="J62" s="78"/>
      <c r="K62" s="69"/>
      <c r="N62" s="4"/>
      <c r="O62" s="4"/>
      <c r="P62" s="4"/>
      <c r="Q62" s="4"/>
      <c r="U62" s="4"/>
      <c r="V62" s="4"/>
      <c r="W62" s="4"/>
      <c r="AA62" s="4"/>
      <c r="AB62" s="4"/>
      <c r="AC62" s="4"/>
      <c r="AG62" s="4"/>
      <c r="AH62" s="4"/>
      <c r="AI62" s="4"/>
      <c r="AM62" s="4"/>
      <c r="AN62" s="4"/>
      <c r="AO62" s="4"/>
      <c r="AS62" s="4"/>
      <c r="AT62" s="4"/>
      <c r="AU62" s="4"/>
      <c r="AY62" s="4"/>
      <c r="AZ62" s="4"/>
      <c r="BA62" s="4"/>
      <c r="BE62" s="4"/>
      <c r="BF62" s="4"/>
      <c r="BG62" s="4"/>
      <c r="BK62" s="4"/>
      <c r="BL62" s="4"/>
      <c r="BM62" s="4"/>
      <c r="BQ62" s="4"/>
      <c r="BR62" s="4"/>
      <c r="BS62" s="4"/>
      <c r="BU62" s="4"/>
      <c r="BV62" s="4"/>
      <c r="BW62" s="4"/>
    </row>
    <row r="63" spans="1:75" ht="12" x14ac:dyDescent="0.2">
      <c r="A63" s="85" t="str">
        <f>BB11</f>
        <v>Project Number 14</v>
      </c>
      <c r="B63" s="86" t="str">
        <f>BB10</f>
        <v>Project Name 14</v>
      </c>
      <c r="C63" s="87"/>
      <c r="D63" s="88">
        <f>BB44</f>
        <v>0</v>
      </c>
      <c r="E63" s="89"/>
      <c r="F63" s="90"/>
      <c r="G63" s="21"/>
      <c r="H63" s="210">
        <f t="shared" si="48"/>
        <v>0</v>
      </c>
      <c r="I63" s="211"/>
      <c r="J63" s="78"/>
      <c r="K63" s="69"/>
      <c r="N63" s="4"/>
      <c r="O63" s="4"/>
      <c r="P63" s="4"/>
      <c r="Q63" s="4"/>
      <c r="U63" s="4"/>
      <c r="V63" s="4"/>
      <c r="W63" s="4"/>
      <c r="AA63" s="4"/>
      <c r="AB63" s="4"/>
      <c r="AC63" s="4"/>
      <c r="AG63" s="4"/>
      <c r="AH63" s="4"/>
      <c r="AI63" s="4"/>
      <c r="AM63" s="4"/>
      <c r="AN63" s="4"/>
      <c r="AO63" s="4"/>
      <c r="AS63" s="4"/>
      <c r="AT63" s="4"/>
      <c r="AU63" s="4"/>
      <c r="AY63" s="4"/>
      <c r="AZ63" s="4"/>
      <c r="BA63" s="4"/>
      <c r="BE63" s="4"/>
      <c r="BF63" s="4"/>
      <c r="BG63" s="4"/>
      <c r="BK63" s="4"/>
      <c r="BL63" s="4"/>
      <c r="BM63" s="4"/>
      <c r="BQ63" s="4"/>
      <c r="BR63" s="4"/>
      <c r="BS63" s="4"/>
      <c r="BU63" s="4"/>
      <c r="BV63" s="4"/>
      <c r="BW63" s="4"/>
    </row>
    <row r="64" spans="1:75" ht="12" x14ac:dyDescent="0.2">
      <c r="A64" s="85" t="str">
        <f>BE11</f>
        <v>Project Number 15</v>
      </c>
      <c r="B64" s="86" t="str">
        <f>BE10</f>
        <v>Project Name 15</v>
      </c>
      <c r="C64" s="87"/>
      <c r="D64" s="88">
        <f>BE44</f>
        <v>0</v>
      </c>
      <c r="E64" s="89"/>
      <c r="F64" s="90"/>
      <c r="G64" s="21"/>
      <c r="H64" s="210">
        <f t="shared" si="48"/>
        <v>0</v>
      </c>
      <c r="I64" s="211"/>
      <c r="J64" s="78"/>
      <c r="K64" s="69"/>
      <c r="N64" s="4"/>
      <c r="O64" s="4"/>
      <c r="P64" s="4"/>
      <c r="Q64" s="4"/>
      <c r="U64" s="4"/>
      <c r="V64" s="4"/>
      <c r="W64" s="4"/>
      <c r="AA64" s="4"/>
      <c r="AB64" s="4"/>
      <c r="AC64" s="4"/>
      <c r="AG64" s="4"/>
      <c r="AH64" s="4"/>
      <c r="AI64" s="4"/>
      <c r="AM64" s="4"/>
      <c r="AN64" s="4"/>
      <c r="AO64" s="4"/>
      <c r="AS64" s="4"/>
      <c r="AT64" s="4"/>
      <c r="AU64" s="4"/>
      <c r="AY64" s="4"/>
      <c r="AZ64" s="4"/>
      <c r="BA64" s="4"/>
      <c r="BE64" s="4"/>
      <c r="BF64" s="4"/>
      <c r="BG64" s="4"/>
      <c r="BK64" s="4"/>
      <c r="BL64" s="4"/>
      <c r="BM64" s="4"/>
      <c r="BQ64" s="4"/>
      <c r="BR64" s="4"/>
      <c r="BS64" s="4"/>
      <c r="BU64" s="4"/>
      <c r="BV64" s="4"/>
      <c r="BW64" s="4"/>
    </row>
    <row r="65" spans="1:75" ht="12" x14ac:dyDescent="0.2">
      <c r="A65" s="85" t="str">
        <f>BH11</f>
        <v>Project Number 16</v>
      </c>
      <c r="B65" s="86" t="str">
        <f>BH10</f>
        <v>Project Name 16</v>
      </c>
      <c r="C65" s="87"/>
      <c r="D65" s="88">
        <f>BH44</f>
        <v>0</v>
      </c>
      <c r="E65" s="89"/>
      <c r="F65" s="90"/>
      <c r="G65" s="21"/>
      <c r="H65" s="210">
        <f t="shared" si="48"/>
        <v>0</v>
      </c>
      <c r="I65" s="211"/>
      <c r="J65" s="78"/>
      <c r="K65" s="69"/>
      <c r="N65" s="4"/>
      <c r="O65" s="4"/>
      <c r="P65" s="4"/>
      <c r="Q65" s="4"/>
      <c r="U65" s="4"/>
      <c r="V65" s="4"/>
      <c r="W65" s="4"/>
      <c r="AA65" s="4"/>
      <c r="AB65" s="4"/>
      <c r="AC65" s="4"/>
      <c r="AG65" s="4"/>
      <c r="AH65" s="4"/>
      <c r="AI65" s="4"/>
      <c r="AM65" s="4"/>
      <c r="AN65" s="4"/>
      <c r="AO65" s="4"/>
      <c r="AS65" s="4"/>
      <c r="AT65" s="4"/>
      <c r="AU65" s="4"/>
      <c r="AY65" s="4"/>
      <c r="AZ65" s="4"/>
      <c r="BA65" s="4"/>
      <c r="BE65" s="4"/>
      <c r="BF65" s="4"/>
      <c r="BG65" s="4"/>
      <c r="BK65" s="4"/>
      <c r="BL65" s="4"/>
      <c r="BM65" s="4"/>
      <c r="BQ65" s="4"/>
      <c r="BR65" s="4"/>
      <c r="BS65" s="4"/>
      <c r="BU65" s="4"/>
      <c r="BV65" s="4"/>
      <c r="BW65" s="4"/>
    </row>
    <row r="66" spans="1:75" ht="12" x14ac:dyDescent="0.2">
      <c r="A66" s="85" t="str">
        <f>BK11</f>
        <v>Project Number 17</v>
      </c>
      <c r="B66" s="86" t="str">
        <f>BK10</f>
        <v>Project Name 17</v>
      </c>
      <c r="C66" s="87"/>
      <c r="D66" s="88">
        <f>BK44</f>
        <v>0</v>
      </c>
      <c r="E66" s="89"/>
      <c r="F66" s="90"/>
      <c r="G66" s="21"/>
      <c r="H66" s="210">
        <f t="shared" si="48"/>
        <v>0</v>
      </c>
      <c r="I66" s="211"/>
      <c r="J66" s="78"/>
      <c r="K66" s="69"/>
      <c r="N66" s="4"/>
      <c r="O66" s="4"/>
      <c r="P66" s="4"/>
      <c r="Q66" s="4"/>
      <c r="U66" s="4"/>
      <c r="V66" s="4"/>
      <c r="W66" s="4"/>
      <c r="AA66" s="4"/>
      <c r="AB66" s="4"/>
      <c r="AC66" s="4"/>
      <c r="AG66" s="4"/>
      <c r="AH66" s="4"/>
      <c r="AI66" s="4"/>
      <c r="AM66" s="4"/>
      <c r="AN66" s="4"/>
      <c r="AO66" s="4"/>
      <c r="AS66" s="4"/>
      <c r="AT66" s="4"/>
      <c r="AU66" s="4"/>
      <c r="AY66" s="4"/>
      <c r="AZ66" s="4"/>
      <c r="BA66" s="4"/>
      <c r="BE66" s="4"/>
      <c r="BF66" s="4"/>
      <c r="BG66" s="4"/>
      <c r="BK66" s="4"/>
      <c r="BL66" s="4"/>
      <c r="BM66" s="4"/>
      <c r="BQ66" s="4"/>
      <c r="BR66" s="4"/>
      <c r="BS66" s="4"/>
      <c r="BU66" s="4"/>
      <c r="BV66" s="4"/>
      <c r="BW66" s="4"/>
    </row>
    <row r="67" spans="1:75" ht="12" x14ac:dyDescent="0.2">
      <c r="A67" s="85" t="str">
        <f>BN11</f>
        <v>Project Number 18</v>
      </c>
      <c r="B67" s="86" t="str">
        <f>BN10</f>
        <v>Project Name 18</v>
      </c>
      <c r="C67" s="87"/>
      <c r="D67" s="88">
        <f>BN44</f>
        <v>0</v>
      </c>
      <c r="E67" s="89"/>
      <c r="F67" s="90"/>
      <c r="G67" s="21"/>
      <c r="H67" s="210">
        <f t="shared" si="48"/>
        <v>0</v>
      </c>
      <c r="I67" s="211"/>
      <c r="J67" s="78"/>
      <c r="K67" s="69"/>
      <c r="N67" s="4"/>
      <c r="O67" s="4"/>
      <c r="P67" s="4"/>
      <c r="Q67" s="4"/>
      <c r="U67" s="4"/>
      <c r="V67" s="4"/>
      <c r="W67" s="4"/>
      <c r="AA67" s="4"/>
      <c r="AB67" s="4"/>
      <c r="AC67" s="4"/>
      <c r="AG67" s="4"/>
      <c r="AH67" s="4"/>
      <c r="AI67" s="4"/>
      <c r="AM67" s="4"/>
      <c r="AN67" s="4"/>
      <c r="AO67" s="4"/>
      <c r="AS67" s="4"/>
      <c r="AT67" s="4"/>
      <c r="AU67" s="4"/>
      <c r="AY67" s="4"/>
      <c r="AZ67" s="4"/>
      <c r="BA67" s="4"/>
      <c r="BE67" s="4"/>
      <c r="BF67" s="4"/>
      <c r="BG67" s="4"/>
      <c r="BK67" s="4"/>
      <c r="BL67" s="4"/>
      <c r="BM67" s="4"/>
      <c r="BQ67" s="4"/>
      <c r="BR67" s="4"/>
      <c r="BS67" s="4"/>
      <c r="BU67" s="4"/>
      <c r="BV67" s="4"/>
      <c r="BW67" s="4"/>
    </row>
    <row r="68" spans="1:75" ht="12" x14ac:dyDescent="0.2">
      <c r="A68" s="85" t="str">
        <f>BQ11</f>
        <v>Project Number 19</v>
      </c>
      <c r="B68" s="86" t="str">
        <f>BQ10</f>
        <v>Project Name 19</v>
      </c>
      <c r="C68" s="87"/>
      <c r="D68" s="88">
        <f>BQ44</f>
        <v>0</v>
      </c>
      <c r="E68" s="89"/>
      <c r="F68" s="90"/>
      <c r="G68" s="21"/>
      <c r="H68" s="210">
        <f t="shared" si="48"/>
        <v>0</v>
      </c>
      <c r="I68" s="211"/>
      <c r="J68" s="78"/>
      <c r="K68" s="92"/>
      <c r="N68" s="4"/>
      <c r="O68" s="4"/>
      <c r="P68" s="4"/>
      <c r="Q68" s="4"/>
      <c r="U68" s="4"/>
      <c r="V68" s="4"/>
      <c r="W68" s="4"/>
      <c r="AA68" s="4"/>
      <c r="AB68" s="4"/>
      <c r="AC68" s="4"/>
      <c r="AG68" s="4"/>
      <c r="AH68" s="4"/>
      <c r="AI68" s="4"/>
      <c r="AM68" s="4"/>
      <c r="AN68" s="4"/>
      <c r="AO68" s="4"/>
      <c r="AS68" s="4"/>
      <c r="AT68" s="4"/>
      <c r="AU68" s="4"/>
      <c r="AY68" s="4"/>
      <c r="AZ68" s="4"/>
      <c r="BA68" s="4"/>
      <c r="BE68" s="4"/>
      <c r="BF68" s="4"/>
      <c r="BG68" s="4"/>
      <c r="BK68" s="4"/>
      <c r="BL68" s="4"/>
      <c r="BM68" s="4"/>
      <c r="BQ68" s="4"/>
      <c r="BR68" s="4"/>
      <c r="BS68" s="4"/>
      <c r="BU68" s="4"/>
      <c r="BV68" s="4"/>
      <c r="BW68" s="4"/>
    </row>
    <row r="69" spans="1:75" ht="12" x14ac:dyDescent="0.2">
      <c r="A69" s="85" t="str">
        <f>BT11</f>
        <v>Project Number 20</v>
      </c>
      <c r="B69" s="86" t="str">
        <f>BT10</f>
        <v>Project Name 20</v>
      </c>
      <c r="C69" s="87"/>
      <c r="D69" s="88">
        <f>BT44</f>
        <v>0</v>
      </c>
      <c r="E69" s="89"/>
      <c r="F69" s="90"/>
      <c r="G69" s="21"/>
      <c r="H69" s="210">
        <f t="shared" si="48"/>
        <v>0</v>
      </c>
      <c r="I69" s="211"/>
      <c r="J69" s="78"/>
      <c r="K69" s="69"/>
      <c r="N69" s="4"/>
      <c r="O69" s="4"/>
      <c r="P69" s="4"/>
      <c r="Q69" s="4"/>
      <c r="U69" s="4"/>
      <c r="V69" s="4"/>
      <c r="W69" s="4"/>
      <c r="AA69" s="4"/>
      <c r="AB69" s="4"/>
      <c r="AC69" s="4"/>
      <c r="AG69" s="4"/>
      <c r="AH69" s="4"/>
      <c r="AI69" s="4"/>
      <c r="AM69" s="4"/>
      <c r="AN69" s="4"/>
      <c r="AO69" s="4"/>
      <c r="AS69" s="4"/>
      <c r="AT69" s="4"/>
      <c r="AU69" s="4"/>
      <c r="AY69" s="4"/>
      <c r="AZ69" s="4"/>
      <c r="BA69" s="4"/>
      <c r="BE69" s="4"/>
      <c r="BF69" s="4"/>
      <c r="BG69" s="4"/>
      <c r="BK69" s="4"/>
      <c r="BL69" s="4"/>
      <c r="BM69" s="4"/>
      <c r="BQ69" s="4"/>
      <c r="BR69" s="4"/>
      <c r="BS69" s="4"/>
      <c r="BU69" s="4"/>
      <c r="BV69" s="4"/>
      <c r="BW69" s="4"/>
    </row>
    <row r="70" spans="1:75" ht="12" x14ac:dyDescent="0.2">
      <c r="A70" s="93" t="s">
        <v>27</v>
      </c>
      <c r="B70" s="93" t="s">
        <v>27</v>
      </c>
      <c r="C70" s="94"/>
      <c r="D70" s="94">
        <f>N44</f>
        <v>0</v>
      </c>
      <c r="E70" s="95"/>
      <c r="F70" s="96"/>
      <c r="G70" s="21"/>
      <c r="H70" s="210">
        <f t="shared" si="48"/>
        <v>0</v>
      </c>
      <c r="I70" s="211"/>
      <c r="J70" s="78"/>
      <c r="K70" s="69"/>
      <c r="N70" s="4"/>
      <c r="O70" s="4"/>
      <c r="P70" s="4"/>
      <c r="Q70" s="4"/>
      <c r="U70" s="4"/>
      <c r="V70" s="4"/>
      <c r="W70" s="4"/>
      <c r="AA70" s="4"/>
      <c r="AB70" s="4"/>
      <c r="AC70" s="4"/>
      <c r="AG70" s="4"/>
      <c r="AH70" s="4"/>
      <c r="AI70" s="4"/>
      <c r="AM70" s="4"/>
      <c r="AN70" s="4"/>
      <c r="AO70" s="4"/>
      <c r="AS70" s="4"/>
      <c r="AT70" s="4"/>
      <c r="AU70" s="4"/>
      <c r="AY70" s="4"/>
      <c r="AZ70" s="4"/>
      <c r="BA70" s="4"/>
      <c r="BE70" s="4"/>
      <c r="BF70" s="4"/>
      <c r="BG70" s="4"/>
      <c r="BK70" s="4"/>
      <c r="BL70" s="4"/>
      <c r="BM70" s="4"/>
      <c r="BQ70" s="4"/>
      <c r="BR70" s="4"/>
      <c r="BS70" s="4"/>
      <c r="BU70" s="4"/>
      <c r="BV70" s="4"/>
      <c r="BW70" s="4"/>
    </row>
    <row r="71" spans="1:75" ht="12" x14ac:dyDescent="0.2">
      <c r="A71" s="97" t="s">
        <v>23</v>
      </c>
      <c r="B71" s="98"/>
      <c r="C71" s="99"/>
      <c r="D71" s="100">
        <f>D44</f>
        <v>0</v>
      </c>
      <c r="E71" s="101"/>
      <c r="F71" s="102"/>
      <c r="G71" s="21"/>
      <c r="H71" s="216">
        <f>SUM(H50:I70)</f>
        <v>0</v>
      </c>
      <c r="I71" s="217"/>
      <c r="J71" s="78"/>
      <c r="K71" s="69"/>
      <c r="N71" s="4"/>
      <c r="O71" s="4"/>
      <c r="P71" s="4"/>
      <c r="Q71" s="4"/>
      <c r="U71" s="4"/>
      <c r="V71" s="4"/>
      <c r="W71" s="4"/>
      <c r="AA71" s="4"/>
      <c r="AB71" s="4"/>
      <c r="AC71" s="4"/>
      <c r="AG71" s="4"/>
      <c r="AH71" s="4"/>
      <c r="AI71" s="4"/>
      <c r="AM71" s="4"/>
      <c r="AN71" s="4"/>
      <c r="AO71" s="4"/>
      <c r="AS71" s="4"/>
      <c r="AT71" s="4"/>
      <c r="AU71" s="4"/>
      <c r="AY71" s="4"/>
      <c r="AZ71" s="4"/>
      <c r="BA71" s="4"/>
      <c r="BE71" s="4"/>
      <c r="BF71" s="4"/>
      <c r="BG71" s="4"/>
      <c r="BK71" s="4"/>
      <c r="BL71" s="4"/>
      <c r="BM71" s="4"/>
      <c r="BQ71" s="4"/>
      <c r="BR71" s="4"/>
      <c r="BS71" s="4"/>
      <c r="BU71" s="4"/>
      <c r="BV71" s="4"/>
      <c r="BW71" s="4"/>
    </row>
    <row r="72" spans="1:75" ht="12" x14ac:dyDescent="0.2">
      <c r="A72" s="23"/>
      <c r="C72" s="103"/>
      <c r="D72" s="103"/>
      <c r="J72" s="78"/>
      <c r="K72" s="69"/>
      <c r="N72" s="4"/>
      <c r="O72" s="4"/>
      <c r="P72" s="4"/>
      <c r="Q72" s="4"/>
      <c r="U72" s="4"/>
      <c r="V72" s="4"/>
      <c r="W72" s="4"/>
      <c r="AA72" s="4"/>
      <c r="AB72" s="4"/>
      <c r="AC72" s="4"/>
      <c r="AG72" s="4"/>
      <c r="AH72" s="4"/>
      <c r="AI72" s="4"/>
      <c r="AM72" s="4"/>
      <c r="AN72" s="4"/>
      <c r="AO72" s="4"/>
      <c r="AS72" s="4"/>
      <c r="AT72" s="4"/>
      <c r="AU72" s="4"/>
      <c r="AY72" s="4"/>
      <c r="AZ72" s="4"/>
      <c r="BA72" s="4"/>
      <c r="BE72" s="4"/>
      <c r="BF72" s="4"/>
      <c r="BG72" s="4"/>
      <c r="BK72" s="4"/>
      <c r="BL72" s="4"/>
      <c r="BM72" s="4"/>
      <c r="BQ72" s="4"/>
      <c r="BR72" s="4"/>
      <c r="BS72" s="4"/>
      <c r="BU72" s="4"/>
      <c r="BV72" s="4"/>
      <c r="BW72" s="4"/>
    </row>
    <row r="73" spans="1:75" ht="12" x14ac:dyDescent="0.2">
      <c r="A73" s="23"/>
      <c r="C73" s="103"/>
      <c r="D73" s="103"/>
      <c r="J73" s="78"/>
      <c r="K73" s="69"/>
      <c r="N73" s="4"/>
      <c r="O73" s="4"/>
      <c r="P73" s="4"/>
      <c r="Q73" s="4"/>
      <c r="U73" s="4"/>
      <c r="V73" s="4"/>
      <c r="W73" s="4"/>
      <c r="AA73" s="4"/>
      <c r="AB73" s="4"/>
      <c r="AC73" s="4"/>
      <c r="AG73" s="4"/>
      <c r="AH73" s="4"/>
      <c r="AI73" s="4"/>
      <c r="AM73" s="4"/>
      <c r="AN73" s="4"/>
      <c r="AO73" s="4"/>
      <c r="AS73" s="4"/>
      <c r="AT73" s="4"/>
      <c r="AU73" s="4"/>
      <c r="AY73" s="4"/>
      <c r="AZ73" s="4"/>
      <c r="BA73" s="4"/>
      <c r="BE73" s="4"/>
      <c r="BF73" s="4"/>
      <c r="BG73" s="4"/>
      <c r="BK73" s="4"/>
      <c r="BL73" s="4"/>
      <c r="BM73" s="4"/>
      <c r="BQ73" s="4"/>
      <c r="BR73" s="4"/>
      <c r="BS73" s="4"/>
      <c r="BU73" s="4"/>
      <c r="BV73" s="4"/>
      <c r="BW73" s="4"/>
    </row>
    <row r="74" spans="1:75" ht="12" x14ac:dyDescent="0.2">
      <c r="A74" s="104" t="s">
        <v>17</v>
      </c>
      <c r="B74" s="105"/>
      <c r="C74" s="106"/>
      <c r="D74" s="16"/>
      <c r="E74" s="17" t="str">
        <f>H4</f>
        <v>-</v>
      </c>
      <c r="F74" s="18">
        <f>IF(I4&gt;=0,I4,"Negative")</f>
        <v>0</v>
      </c>
      <c r="J74" s="78"/>
      <c r="K74" s="69"/>
      <c r="N74" s="4"/>
      <c r="O74" s="4"/>
      <c r="P74" s="4"/>
      <c r="Q74" s="4"/>
      <c r="U74" s="4"/>
      <c r="V74" s="4"/>
      <c r="W74" s="4"/>
      <c r="AA74" s="4"/>
      <c r="AB74" s="4"/>
      <c r="AC74" s="4"/>
      <c r="AG74" s="4"/>
      <c r="AH74" s="4"/>
      <c r="AI74" s="4"/>
      <c r="AM74" s="4"/>
      <c r="AN74" s="4"/>
      <c r="AO74" s="4"/>
      <c r="AS74" s="4"/>
      <c r="AT74" s="4"/>
      <c r="AU74" s="4"/>
      <c r="AY74" s="4"/>
      <c r="AZ74" s="4"/>
      <c r="BA74" s="4"/>
      <c r="BE74" s="4"/>
      <c r="BF74" s="4"/>
      <c r="BG74" s="4"/>
      <c r="BK74" s="4"/>
      <c r="BL74" s="4"/>
      <c r="BM74" s="4"/>
      <c r="BQ74" s="4"/>
      <c r="BR74" s="4"/>
      <c r="BS74" s="4"/>
      <c r="BU74" s="4"/>
      <c r="BV74" s="4"/>
      <c r="BW74" s="4"/>
    </row>
    <row r="75" spans="1:75" ht="12" x14ac:dyDescent="0.2">
      <c r="A75" s="107"/>
      <c r="B75" s="108"/>
      <c r="C75" s="87"/>
      <c r="D75" s="21"/>
      <c r="E75" s="17"/>
      <c r="F75" s="109"/>
      <c r="J75" s="78"/>
      <c r="K75" s="69"/>
      <c r="N75" s="4"/>
      <c r="O75" s="4"/>
      <c r="P75" s="4"/>
      <c r="Q75" s="4"/>
      <c r="U75" s="4"/>
      <c r="V75" s="4"/>
      <c r="W75" s="4"/>
      <c r="AA75" s="4"/>
      <c r="AB75" s="4"/>
      <c r="AC75" s="4"/>
      <c r="AG75" s="4"/>
      <c r="AH75" s="4"/>
      <c r="AI75" s="4"/>
      <c r="AM75" s="4"/>
      <c r="AN75" s="4"/>
      <c r="AO75" s="4"/>
      <c r="AS75" s="4"/>
      <c r="AT75" s="4"/>
      <c r="AU75" s="4"/>
      <c r="AY75" s="4"/>
      <c r="AZ75" s="4"/>
      <c r="BA75" s="4"/>
      <c r="BE75" s="4"/>
      <c r="BF75" s="4"/>
      <c r="BG75" s="4"/>
      <c r="BK75" s="4"/>
      <c r="BL75" s="4"/>
      <c r="BM75" s="4"/>
      <c r="BQ75" s="4"/>
      <c r="BR75" s="4"/>
      <c r="BS75" s="4"/>
      <c r="BU75" s="4"/>
      <c r="BV75" s="4"/>
      <c r="BW75" s="4"/>
    </row>
    <row r="76" spans="1:75" ht="12" x14ac:dyDescent="0.2">
      <c r="A76" s="93" t="s">
        <v>29</v>
      </c>
      <c r="B76" s="110"/>
      <c r="C76" s="87"/>
      <c r="D76" s="21"/>
      <c r="E76" s="26" t="str">
        <f t="shared" ref="E76:F79" si="49">H6</f>
        <v>+</v>
      </c>
      <c r="F76" s="111">
        <f t="shared" si="49"/>
        <v>-5</v>
      </c>
      <c r="J76" s="78"/>
      <c r="K76" s="69"/>
      <c r="N76" s="4"/>
      <c r="O76" s="4"/>
      <c r="P76" s="4"/>
      <c r="Q76" s="4"/>
      <c r="U76" s="4"/>
      <c r="V76" s="4"/>
      <c r="W76" s="4"/>
      <c r="AA76" s="4"/>
      <c r="AB76" s="4"/>
      <c r="AC76" s="4"/>
      <c r="AG76" s="4"/>
      <c r="AH76" s="4"/>
      <c r="AI76" s="4"/>
      <c r="AM76" s="4"/>
      <c r="AN76" s="4"/>
      <c r="AO76" s="4"/>
      <c r="AS76" s="4"/>
      <c r="AT76" s="4"/>
      <c r="AU76" s="4"/>
      <c r="AY76" s="4"/>
      <c r="AZ76" s="4"/>
      <c r="BA76" s="4"/>
      <c r="BE76" s="4"/>
      <c r="BF76" s="4"/>
      <c r="BG76" s="4"/>
      <c r="BK76" s="4"/>
      <c r="BL76" s="4"/>
      <c r="BM76" s="4"/>
      <c r="BQ76" s="4"/>
      <c r="BR76" s="4"/>
      <c r="BS76" s="4"/>
      <c r="BU76" s="4"/>
      <c r="BV76" s="4"/>
      <c r="BW76" s="4"/>
    </row>
    <row r="77" spans="1:75" ht="12" x14ac:dyDescent="0.2">
      <c r="A77" s="93" t="s">
        <v>20</v>
      </c>
      <c r="B77" s="110"/>
      <c r="C77" s="87"/>
      <c r="D77" s="21"/>
      <c r="E77" s="26" t="str">
        <f t="shared" si="49"/>
        <v>-</v>
      </c>
      <c r="F77" s="111">
        <f t="shared" si="49"/>
        <v>0</v>
      </c>
      <c r="J77" s="78"/>
      <c r="K77" s="69"/>
      <c r="N77" s="4"/>
      <c r="O77" s="4"/>
      <c r="P77" s="4"/>
      <c r="Q77" s="4"/>
      <c r="U77" s="4"/>
      <c r="V77" s="4"/>
      <c r="W77" s="4"/>
      <c r="AA77" s="4"/>
      <c r="AB77" s="4"/>
      <c r="AC77" s="4"/>
      <c r="AG77" s="4"/>
      <c r="AH77" s="4"/>
      <c r="AI77" s="4"/>
      <c r="AM77" s="4"/>
      <c r="AN77" s="4"/>
      <c r="AO77" s="4"/>
      <c r="AS77" s="4"/>
      <c r="AT77" s="4"/>
      <c r="AU77" s="4"/>
      <c r="AY77" s="4"/>
      <c r="AZ77" s="4"/>
      <c r="BA77" s="4"/>
      <c r="BE77" s="4"/>
      <c r="BF77" s="4"/>
      <c r="BG77" s="4"/>
      <c r="BK77" s="4"/>
      <c r="BL77" s="4"/>
      <c r="BM77" s="4"/>
      <c r="BQ77" s="4"/>
      <c r="BR77" s="4"/>
      <c r="BS77" s="4"/>
      <c r="BU77" s="4"/>
      <c r="BV77" s="4"/>
      <c r="BW77" s="4"/>
    </row>
    <row r="78" spans="1:75" ht="12" x14ac:dyDescent="0.2">
      <c r="A78" s="93" t="s">
        <v>45</v>
      </c>
      <c r="B78" s="110"/>
      <c r="C78" s="87"/>
      <c r="D78" s="21"/>
      <c r="E78" s="26" t="str">
        <f t="shared" si="49"/>
        <v>+</v>
      </c>
      <c r="F78" s="111">
        <f t="shared" si="49"/>
        <v>-5.833333333333333</v>
      </c>
      <c r="J78" s="78"/>
      <c r="K78" s="69"/>
      <c r="N78" s="4"/>
      <c r="O78" s="4"/>
      <c r="P78" s="4"/>
      <c r="Q78" s="4"/>
      <c r="U78" s="4"/>
      <c r="V78" s="4"/>
      <c r="W78" s="4"/>
      <c r="AA78" s="4"/>
      <c r="AB78" s="4"/>
      <c r="AC78" s="4"/>
      <c r="AG78" s="4"/>
      <c r="AH78" s="4"/>
      <c r="AI78" s="4"/>
      <c r="AM78" s="4"/>
      <c r="AN78" s="4"/>
      <c r="AO78" s="4"/>
      <c r="AS78" s="4"/>
      <c r="AT78" s="4"/>
      <c r="AU78" s="4"/>
      <c r="AY78" s="4"/>
      <c r="AZ78" s="4"/>
      <c r="BA78" s="4"/>
      <c r="BE78" s="4"/>
      <c r="BF78" s="4"/>
      <c r="BG78" s="4"/>
      <c r="BK78" s="4"/>
      <c r="BL78" s="4"/>
      <c r="BM78" s="4"/>
      <c r="BQ78" s="4"/>
      <c r="BR78" s="4"/>
      <c r="BS78" s="4"/>
      <c r="BU78" s="4"/>
      <c r="BV78" s="4"/>
      <c r="BW78" s="4"/>
    </row>
    <row r="79" spans="1:75" ht="12" x14ac:dyDescent="0.2">
      <c r="A79" s="93" t="s">
        <v>46</v>
      </c>
      <c r="B79" s="110"/>
      <c r="C79" s="87"/>
      <c r="D79" s="21"/>
      <c r="E79" s="26" t="str">
        <f t="shared" si="49"/>
        <v>+</v>
      </c>
      <c r="F79" s="112">
        <f t="shared" si="49"/>
        <v>14.583333333333336</v>
      </c>
      <c r="J79" s="113"/>
      <c r="K79" s="114"/>
      <c r="N79" s="4"/>
      <c r="O79" s="4"/>
      <c r="P79" s="4"/>
      <c r="Q79" s="4"/>
      <c r="U79" s="4"/>
      <c r="V79" s="4"/>
      <c r="W79" s="4"/>
      <c r="AA79" s="4"/>
      <c r="AB79" s="4"/>
      <c r="AC79" s="4"/>
      <c r="AG79" s="4"/>
      <c r="AH79" s="4"/>
      <c r="AI79" s="4"/>
      <c r="AM79" s="4"/>
      <c r="AN79" s="4"/>
      <c r="AO79" s="4"/>
      <c r="AS79" s="4"/>
      <c r="AT79" s="4"/>
      <c r="AU79" s="4"/>
      <c r="AY79" s="4"/>
      <c r="AZ79" s="4"/>
      <c r="BA79" s="4"/>
      <c r="BE79" s="4"/>
      <c r="BF79" s="4"/>
      <c r="BG79" s="4"/>
      <c r="BK79" s="4"/>
      <c r="BL79" s="4"/>
      <c r="BM79" s="4"/>
      <c r="BQ79" s="4"/>
      <c r="BR79" s="4"/>
      <c r="BS79" s="4"/>
      <c r="BU79" s="4"/>
      <c r="BV79" s="4"/>
      <c r="BW79" s="4"/>
    </row>
    <row r="80" spans="1:75" ht="12" x14ac:dyDescent="0.2">
      <c r="A80" s="93" t="s">
        <v>47</v>
      </c>
      <c r="B80" s="110"/>
      <c r="C80" s="87"/>
      <c r="D80" s="21"/>
      <c r="E80" s="38"/>
      <c r="F80" s="129">
        <f>I10</f>
        <v>0</v>
      </c>
      <c r="J80" s="78"/>
      <c r="K80" s="69"/>
      <c r="N80" s="4"/>
      <c r="O80" s="4"/>
      <c r="P80" s="4"/>
      <c r="Q80" s="4"/>
      <c r="U80" s="4"/>
      <c r="V80" s="4"/>
      <c r="W80" s="4"/>
      <c r="AA80" s="4"/>
      <c r="AB80" s="4"/>
      <c r="AC80" s="4"/>
      <c r="AG80" s="4"/>
      <c r="AH80" s="4"/>
      <c r="AI80" s="4"/>
      <c r="AM80" s="4"/>
      <c r="AN80" s="4"/>
      <c r="AO80" s="4"/>
      <c r="AS80" s="4"/>
      <c r="AT80" s="4"/>
      <c r="AU80" s="4"/>
      <c r="AY80" s="4"/>
      <c r="AZ80" s="4"/>
      <c r="BA80" s="4"/>
      <c r="BE80" s="4"/>
      <c r="BF80" s="4"/>
      <c r="BG80" s="4"/>
      <c r="BK80" s="4"/>
      <c r="BL80" s="4"/>
      <c r="BM80" s="4"/>
      <c r="BQ80" s="4"/>
      <c r="BR80" s="4"/>
      <c r="BS80" s="4"/>
      <c r="BU80" s="4"/>
      <c r="BV80" s="4"/>
      <c r="BW80" s="4"/>
    </row>
    <row r="81" spans="1:76" ht="15.75" customHeight="1" x14ac:dyDescent="0.2">
      <c r="A81" s="115"/>
      <c r="J81" s="73"/>
      <c r="K81" s="69"/>
      <c r="N81" s="4"/>
      <c r="O81" s="4"/>
      <c r="P81" s="4"/>
      <c r="Q81" s="4"/>
      <c r="U81" s="4"/>
      <c r="V81" s="4"/>
      <c r="W81" s="4"/>
      <c r="AA81" s="4"/>
      <c r="AB81" s="4"/>
      <c r="AC81" s="4"/>
      <c r="AG81" s="4"/>
      <c r="AH81" s="4"/>
      <c r="AI81" s="4"/>
      <c r="AM81" s="4"/>
      <c r="AN81" s="4"/>
      <c r="AO81" s="4"/>
      <c r="AS81" s="4"/>
      <c r="AT81" s="4"/>
      <c r="AU81" s="4"/>
      <c r="AY81" s="4"/>
      <c r="AZ81" s="4"/>
      <c r="BA81" s="4"/>
      <c r="BE81" s="4"/>
      <c r="BF81" s="4"/>
      <c r="BG81" s="4"/>
      <c r="BK81" s="4"/>
      <c r="BL81" s="4"/>
      <c r="BM81" s="4"/>
      <c r="BQ81" s="4"/>
      <c r="BR81" s="4"/>
      <c r="BS81" s="4"/>
    </row>
    <row r="82" spans="1:76" ht="15.75" customHeight="1" x14ac:dyDescent="0.2">
      <c r="A82" s="116" t="str">
        <f>A47</f>
        <v>Name Surname</v>
      </c>
      <c r="B82" s="8" t="s">
        <v>36</v>
      </c>
      <c r="J82" s="73"/>
      <c r="K82" s="69"/>
      <c r="N82" s="4"/>
      <c r="O82" s="4"/>
      <c r="P82" s="4"/>
      <c r="Q82" s="4"/>
      <c r="U82" s="4"/>
      <c r="V82" s="4"/>
      <c r="W82" s="4"/>
      <c r="AA82" s="4"/>
      <c r="AB82" s="4"/>
      <c r="AC82" s="4"/>
      <c r="AG82" s="4"/>
      <c r="AH82" s="4"/>
      <c r="AI82" s="4"/>
      <c r="AM82" s="4"/>
      <c r="AN82" s="4"/>
      <c r="AO82" s="4"/>
      <c r="AS82" s="4"/>
      <c r="AT82" s="4"/>
      <c r="AU82" s="4"/>
      <c r="AY82" s="4"/>
      <c r="AZ82" s="4"/>
      <c r="BA82" s="4"/>
      <c r="BE82" s="4"/>
      <c r="BF82" s="4"/>
      <c r="BG82" s="4"/>
      <c r="BK82" s="4"/>
      <c r="BL82" s="4"/>
      <c r="BM82" s="4"/>
      <c r="BQ82" s="4"/>
      <c r="BR82" s="4"/>
      <c r="BS82" s="4"/>
    </row>
    <row r="83" spans="1:76" ht="12" x14ac:dyDescent="0.2">
      <c r="A83" s="117"/>
      <c r="B83" s="118"/>
      <c r="C83" s="118"/>
      <c r="D83" s="119"/>
      <c r="E83" s="118"/>
      <c r="F83" s="118"/>
      <c r="J83" s="73"/>
      <c r="K83" s="69"/>
    </row>
    <row r="84" spans="1:76" ht="12" x14ac:dyDescent="0.2">
      <c r="A84" s="120"/>
      <c r="B84" s="120"/>
      <c r="C84" s="120"/>
      <c r="D84" s="121"/>
      <c r="E84" s="120"/>
      <c r="F84" s="120"/>
      <c r="G84" s="120"/>
      <c r="H84" s="68"/>
      <c r="I84" s="69"/>
      <c r="J84" s="122"/>
      <c r="K84" s="120"/>
      <c r="L84" s="8"/>
      <c r="M84" s="8"/>
      <c r="N84" s="123"/>
      <c r="O84" s="123"/>
      <c r="P84" s="123"/>
      <c r="Q84" s="123"/>
      <c r="R84" s="8"/>
      <c r="S84" s="8"/>
      <c r="T84" s="8"/>
      <c r="U84" s="123"/>
      <c r="V84" s="123"/>
      <c r="W84" s="123"/>
      <c r="X84" s="8"/>
      <c r="Y84" s="8"/>
      <c r="Z84" s="8"/>
      <c r="AA84" s="123"/>
      <c r="AB84" s="123"/>
      <c r="AC84" s="123"/>
      <c r="AD84" s="8"/>
      <c r="AE84" s="8"/>
      <c r="AF84" s="8"/>
      <c r="AG84" s="123"/>
      <c r="AH84" s="123"/>
      <c r="AI84" s="123"/>
      <c r="AJ84" s="8"/>
      <c r="AK84" s="8"/>
      <c r="AL84" s="8"/>
      <c r="AM84" s="123"/>
      <c r="AN84" s="123"/>
      <c r="AO84" s="123"/>
      <c r="AP84" s="8"/>
      <c r="AQ84" s="8"/>
      <c r="AR84" s="8"/>
      <c r="AS84" s="123"/>
      <c r="AT84" s="123"/>
      <c r="AU84" s="123"/>
      <c r="AV84" s="8"/>
      <c r="AW84" s="8"/>
      <c r="AX84" s="8"/>
      <c r="AY84" s="123"/>
      <c r="AZ84" s="123"/>
      <c r="BA84" s="123"/>
      <c r="BB84" s="8"/>
      <c r="BC84" s="8"/>
      <c r="BD84" s="8"/>
      <c r="BE84" s="123"/>
      <c r="BF84" s="123"/>
      <c r="BG84" s="123"/>
      <c r="BH84" s="8"/>
      <c r="BI84" s="8"/>
      <c r="BJ84" s="8"/>
      <c r="BK84" s="123"/>
      <c r="BL84" s="123"/>
      <c r="BM84" s="123"/>
      <c r="BN84" s="8"/>
      <c r="BO84" s="8"/>
      <c r="BP84" s="8"/>
      <c r="BQ84" s="123"/>
      <c r="BR84" s="123"/>
      <c r="BS84" s="123"/>
      <c r="BT84" s="8"/>
      <c r="BX84" s="8"/>
    </row>
    <row r="85" spans="1:76" ht="12" x14ac:dyDescent="0.2">
      <c r="A85" s="120"/>
      <c r="B85" s="120"/>
      <c r="C85" s="120"/>
      <c r="D85" s="121"/>
      <c r="E85" s="120"/>
      <c r="F85" s="120"/>
      <c r="G85" s="120"/>
      <c r="H85" s="68"/>
      <c r="I85" s="69"/>
      <c r="J85" s="122"/>
      <c r="K85" s="120"/>
      <c r="L85" s="8"/>
      <c r="M85" s="8"/>
      <c r="N85" s="123"/>
      <c r="O85" s="123"/>
      <c r="P85" s="123"/>
      <c r="Q85" s="123"/>
      <c r="R85" s="8"/>
      <c r="S85" s="8"/>
      <c r="T85" s="8"/>
      <c r="U85" s="123"/>
      <c r="V85" s="123"/>
      <c r="W85" s="123"/>
      <c r="X85" s="8"/>
      <c r="Y85" s="8"/>
      <c r="Z85" s="8"/>
      <c r="AA85" s="123"/>
      <c r="AB85" s="123"/>
      <c r="AC85" s="123"/>
      <c r="AD85" s="8"/>
      <c r="AE85" s="8"/>
      <c r="AF85" s="8"/>
      <c r="AG85" s="123"/>
      <c r="AH85" s="123"/>
      <c r="AI85" s="123"/>
      <c r="AJ85" s="8"/>
      <c r="AK85" s="8"/>
      <c r="AL85" s="8"/>
      <c r="AM85" s="123"/>
      <c r="AN85" s="123"/>
      <c r="AO85" s="123"/>
      <c r="AP85" s="8"/>
      <c r="AQ85" s="8"/>
      <c r="AR85" s="8"/>
      <c r="AS85" s="123"/>
      <c r="AT85" s="123"/>
      <c r="AU85" s="123"/>
      <c r="AV85" s="8"/>
      <c r="AW85" s="8"/>
      <c r="AX85" s="8"/>
      <c r="AY85" s="123"/>
      <c r="AZ85" s="123"/>
      <c r="BA85" s="123"/>
      <c r="BB85" s="8"/>
      <c r="BC85" s="8"/>
      <c r="BD85" s="8"/>
      <c r="BE85" s="123"/>
      <c r="BF85" s="123"/>
      <c r="BG85" s="123"/>
      <c r="BH85" s="8"/>
      <c r="BI85" s="8"/>
      <c r="BJ85" s="8"/>
      <c r="BK85" s="123"/>
      <c r="BL85" s="123"/>
      <c r="BM85" s="123"/>
      <c r="BN85" s="8"/>
      <c r="BO85" s="8"/>
      <c r="BP85" s="8"/>
      <c r="BQ85" s="123"/>
      <c r="BR85" s="123"/>
      <c r="BS85" s="123"/>
      <c r="BT85" s="8"/>
      <c r="BX85" s="8"/>
    </row>
    <row r="86" spans="1:76" ht="12" hidden="1" x14ac:dyDescent="0.2">
      <c r="A86" s="8"/>
      <c r="B86" s="8"/>
      <c r="C86" s="8"/>
      <c r="D86" s="124"/>
      <c r="E86" s="8"/>
      <c r="F86" s="8"/>
      <c r="G86" s="8"/>
      <c r="H86" s="125"/>
      <c r="I86" s="8"/>
      <c r="J86" s="8"/>
      <c r="K86" s="8"/>
      <c r="L86" s="8"/>
      <c r="M86" s="8"/>
      <c r="N86" s="123"/>
      <c r="O86" s="123"/>
      <c r="P86" s="123"/>
      <c r="Q86" s="123"/>
      <c r="R86" s="8"/>
      <c r="S86" s="8"/>
      <c r="T86" s="8"/>
      <c r="U86" s="123"/>
      <c r="V86" s="123"/>
      <c r="W86" s="123"/>
      <c r="X86" s="8"/>
      <c r="Y86" s="8"/>
      <c r="Z86" s="8"/>
      <c r="AA86" s="123"/>
      <c r="AB86" s="123"/>
      <c r="AC86" s="123"/>
      <c r="AD86" s="8"/>
      <c r="AE86" s="8"/>
      <c r="AF86" s="8"/>
      <c r="AG86" s="123"/>
      <c r="AH86" s="123"/>
      <c r="AI86" s="123"/>
      <c r="AJ86" s="8"/>
      <c r="AK86" s="8"/>
      <c r="AL86" s="8"/>
      <c r="AM86" s="123"/>
      <c r="AN86" s="123"/>
      <c r="AO86" s="123"/>
      <c r="AP86" s="8"/>
      <c r="AQ86" s="8"/>
      <c r="AR86" s="8"/>
      <c r="AS86" s="123"/>
      <c r="AT86" s="123"/>
      <c r="AU86" s="123"/>
      <c r="AV86" s="8"/>
      <c r="AW86" s="8"/>
      <c r="AX86" s="8"/>
      <c r="AY86" s="123"/>
      <c r="AZ86" s="123"/>
      <c r="BA86" s="123"/>
      <c r="BB86" s="8"/>
      <c r="BC86" s="8"/>
      <c r="BD86" s="8"/>
      <c r="BE86" s="123"/>
      <c r="BF86" s="123"/>
      <c r="BG86" s="123"/>
      <c r="BH86" s="8"/>
      <c r="BI86" s="8"/>
      <c r="BJ86" s="8"/>
      <c r="BK86" s="123"/>
      <c r="BL86" s="123"/>
      <c r="BM86" s="123"/>
      <c r="BN86" s="8"/>
      <c r="BO86" s="8"/>
      <c r="BP86" s="8"/>
      <c r="BQ86" s="123"/>
      <c r="BR86" s="123"/>
      <c r="BS86" s="123"/>
      <c r="BT86" s="8"/>
      <c r="BX86" s="8"/>
    </row>
    <row r="87" spans="1:76" ht="12" hidden="1" x14ac:dyDescent="0.2">
      <c r="A87" s="8"/>
      <c r="B87" s="8"/>
      <c r="C87" s="8"/>
      <c r="D87" s="124"/>
      <c r="E87" s="8"/>
      <c r="F87" s="8"/>
      <c r="G87" s="8"/>
      <c r="H87" s="125"/>
      <c r="I87" s="8"/>
      <c r="J87" s="8"/>
      <c r="K87" s="8"/>
      <c r="L87" s="8"/>
      <c r="M87" s="8"/>
      <c r="N87" s="123"/>
      <c r="O87" s="123"/>
      <c r="P87" s="123"/>
      <c r="Q87" s="123"/>
      <c r="R87" s="8"/>
      <c r="S87" s="8"/>
      <c r="T87" s="8"/>
      <c r="U87" s="123"/>
      <c r="V87" s="123"/>
      <c r="W87" s="123"/>
      <c r="X87" s="8"/>
      <c r="Y87" s="8"/>
      <c r="Z87" s="8"/>
      <c r="AA87" s="123"/>
      <c r="AB87" s="123"/>
      <c r="AC87" s="123"/>
      <c r="AD87" s="8"/>
      <c r="AE87" s="8"/>
      <c r="AF87" s="8"/>
      <c r="AG87" s="123"/>
      <c r="AH87" s="123"/>
      <c r="AI87" s="123"/>
      <c r="AJ87" s="8"/>
      <c r="AK87" s="8"/>
      <c r="AL87" s="8"/>
      <c r="AM87" s="123"/>
      <c r="AN87" s="123"/>
      <c r="AO87" s="123"/>
      <c r="AP87" s="8"/>
      <c r="AQ87" s="8"/>
      <c r="AR87" s="8"/>
      <c r="AS87" s="123"/>
      <c r="AT87" s="123"/>
      <c r="AU87" s="123"/>
      <c r="AV87" s="8"/>
      <c r="AW87" s="8"/>
      <c r="AX87" s="8"/>
      <c r="AY87" s="123"/>
      <c r="AZ87" s="123"/>
      <c r="BA87" s="123"/>
      <c r="BB87" s="8"/>
      <c r="BC87" s="8"/>
      <c r="BD87" s="8"/>
      <c r="BE87" s="123"/>
      <c r="BF87" s="123"/>
      <c r="BG87" s="123"/>
      <c r="BH87" s="8"/>
      <c r="BI87" s="8"/>
      <c r="BJ87" s="8"/>
      <c r="BK87" s="123"/>
      <c r="BL87" s="123"/>
      <c r="BM87" s="123"/>
      <c r="BN87" s="8"/>
      <c r="BO87" s="8"/>
      <c r="BP87" s="8"/>
      <c r="BQ87" s="123"/>
      <c r="BR87" s="123"/>
      <c r="BS87" s="123"/>
      <c r="BT87" s="8"/>
      <c r="BX87" s="8"/>
    </row>
    <row r="88" spans="1:76" ht="12" hidden="1" x14ac:dyDescent="0.2">
      <c r="A88" s="8"/>
      <c r="B88" s="8"/>
      <c r="C88" s="8"/>
      <c r="D88" s="124"/>
      <c r="E88" s="8"/>
      <c r="F88" s="8"/>
      <c r="G88" s="8"/>
      <c r="H88" s="125"/>
      <c r="I88" s="8"/>
      <c r="J88" s="8"/>
      <c r="K88" s="8"/>
      <c r="L88" s="8"/>
      <c r="M88" s="8"/>
      <c r="N88" s="123"/>
      <c r="O88" s="123"/>
      <c r="P88" s="123"/>
      <c r="Q88" s="123"/>
      <c r="R88" s="8"/>
      <c r="S88" s="8"/>
      <c r="T88" s="8"/>
      <c r="U88" s="123"/>
      <c r="V88" s="123"/>
      <c r="W88" s="123"/>
      <c r="X88" s="8"/>
      <c r="Y88" s="8"/>
      <c r="Z88" s="8"/>
      <c r="AA88" s="123"/>
      <c r="AB88" s="123"/>
      <c r="AC88" s="123"/>
      <c r="AD88" s="8"/>
      <c r="AE88" s="8"/>
      <c r="AF88" s="8"/>
      <c r="AG88" s="123"/>
      <c r="AH88" s="123"/>
      <c r="AI88" s="123"/>
      <c r="AJ88" s="8"/>
      <c r="AK88" s="8"/>
      <c r="AL88" s="8"/>
      <c r="AM88" s="123"/>
      <c r="AN88" s="123"/>
      <c r="AO88" s="123"/>
      <c r="AP88" s="8"/>
      <c r="AQ88" s="8"/>
      <c r="AR88" s="8"/>
      <c r="AS88" s="123"/>
      <c r="AT88" s="123"/>
      <c r="AU88" s="123"/>
      <c r="AV88" s="8"/>
      <c r="AW88" s="8"/>
      <c r="AX88" s="8"/>
      <c r="AY88" s="123"/>
      <c r="AZ88" s="123"/>
      <c r="BA88" s="123"/>
      <c r="BB88" s="8"/>
      <c r="BC88" s="8"/>
      <c r="BD88" s="8"/>
      <c r="BE88" s="123"/>
      <c r="BF88" s="123"/>
      <c r="BG88" s="123"/>
      <c r="BH88" s="8"/>
      <c r="BI88" s="8"/>
      <c r="BJ88" s="8"/>
      <c r="BK88" s="123"/>
      <c r="BL88" s="123"/>
      <c r="BM88" s="123"/>
      <c r="BN88" s="8"/>
      <c r="BO88" s="8"/>
      <c r="BP88" s="8"/>
      <c r="BQ88" s="123"/>
      <c r="BR88" s="123"/>
      <c r="BS88" s="123"/>
      <c r="BT88" s="8"/>
      <c r="BX88" s="8"/>
    </row>
    <row r="89" spans="1:76" ht="12" hidden="1" x14ac:dyDescent="0.2">
      <c r="A89" s="8"/>
      <c r="B89" s="8"/>
      <c r="C89" s="8"/>
      <c r="D89" s="124"/>
      <c r="E89" s="8"/>
      <c r="F89" s="8"/>
      <c r="G89" s="8"/>
      <c r="H89" s="125"/>
      <c r="I89" s="8"/>
      <c r="J89" s="8"/>
      <c r="K89" s="8"/>
      <c r="L89" s="8"/>
      <c r="M89" s="8"/>
      <c r="N89" s="123"/>
      <c r="O89" s="123"/>
      <c r="P89" s="123"/>
      <c r="Q89" s="123"/>
      <c r="R89" s="8"/>
      <c r="S89" s="8"/>
      <c r="T89" s="8"/>
      <c r="U89" s="123"/>
      <c r="V89" s="123"/>
      <c r="W89" s="123"/>
      <c r="X89" s="8"/>
      <c r="Y89" s="8"/>
      <c r="Z89" s="8"/>
      <c r="AA89" s="123"/>
      <c r="AB89" s="123"/>
      <c r="AC89" s="123"/>
      <c r="AD89" s="8"/>
      <c r="AE89" s="8"/>
      <c r="AF89" s="8"/>
      <c r="AG89" s="123"/>
      <c r="AH89" s="123"/>
      <c r="AI89" s="123"/>
      <c r="AJ89" s="8"/>
      <c r="AK89" s="8"/>
      <c r="AL89" s="8"/>
      <c r="AM89" s="123"/>
      <c r="AN89" s="123"/>
      <c r="AO89" s="123"/>
      <c r="AP89" s="8"/>
      <c r="AQ89" s="8"/>
      <c r="AR89" s="8"/>
      <c r="AS89" s="123"/>
      <c r="AT89" s="123"/>
      <c r="AU89" s="123"/>
      <c r="AV89" s="8"/>
      <c r="AW89" s="8"/>
      <c r="AX89" s="8"/>
      <c r="AY89" s="123"/>
      <c r="AZ89" s="123"/>
      <c r="BA89" s="123"/>
      <c r="BB89" s="8"/>
      <c r="BC89" s="8"/>
      <c r="BD89" s="8"/>
      <c r="BE89" s="123"/>
      <c r="BF89" s="123"/>
      <c r="BG89" s="123"/>
      <c r="BH89" s="8"/>
      <c r="BI89" s="8"/>
      <c r="BJ89" s="8"/>
      <c r="BK89" s="123"/>
      <c r="BL89" s="123"/>
      <c r="BM89" s="123"/>
      <c r="BN89" s="8"/>
      <c r="BO89" s="8"/>
      <c r="BP89" s="8"/>
      <c r="BQ89" s="123"/>
      <c r="BR89" s="123"/>
      <c r="BS89" s="123"/>
      <c r="BT89" s="8"/>
      <c r="BX89" s="8"/>
    </row>
    <row r="90" spans="1:76" ht="12" hidden="1" x14ac:dyDescent="0.2">
      <c r="A90" s="8"/>
      <c r="B90" s="8"/>
      <c r="C90" s="8"/>
      <c r="D90" s="124"/>
      <c r="E90" s="8"/>
      <c r="F90" s="8"/>
      <c r="G90" s="8"/>
      <c r="H90" s="125"/>
      <c r="I90" s="8"/>
      <c r="J90" s="8"/>
      <c r="K90" s="8"/>
      <c r="L90" s="8"/>
      <c r="M90" s="8"/>
      <c r="N90" s="123"/>
      <c r="O90" s="123"/>
      <c r="P90" s="123"/>
      <c r="Q90" s="123"/>
      <c r="R90" s="8"/>
      <c r="S90" s="8"/>
      <c r="T90" s="8"/>
      <c r="U90" s="123"/>
      <c r="V90" s="123"/>
      <c r="W90" s="123"/>
      <c r="X90" s="8"/>
      <c r="Y90" s="8"/>
      <c r="Z90" s="8"/>
      <c r="AA90" s="123"/>
      <c r="AB90" s="123"/>
      <c r="AC90" s="123"/>
      <c r="AD90" s="8"/>
      <c r="AE90" s="8"/>
      <c r="AF90" s="8"/>
      <c r="AG90" s="123"/>
      <c r="AH90" s="123"/>
      <c r="AI90" s="123"/>
      <c r="AJ90" s="8"/>
      <c r="AK90" s="8"/>
      <c r="AL90" s="8"/>
      <c r="AM90" s="123"/>
      <c r="AN90" s="123"/>
      <c r="AO90" s="123"/>
      <c r="AP90" s="8"/>
      <c r="AQ90" s="8"/>
      <c r="AR90" s="8"/>
      <c r="AS90" s="123"/>
      <c r="AT90" s="123"/>
      <c r="AU90" s="123"/>
      <c r="AV90" s="8"/>
      <c r="AW90" s="8"/>
      <c r="AX90" s="8"/>
      <c r="AY90" s="123"/>
      <c r="AZ90" s="123"/>
      <c r="BA90" s="123"/>
      <c r="BB90" s="8"/>
      <c r="BC90" s="8"/>
      <c r="BD90" s="8"/>
      <c r="BE90" s="123"/>
      <c r="BF90" s="123"/>
      <c r="BG90" s="123"/>
      <c r="BH90" s="8"/>
      <c r="BI90" s="8"/>
      <c r="BJ90" s="8"/>
      <c r="BK90" s="123"/>
      <c r="BL90" s="123"/>
      <c r="BM90" s="123"/>
      <c r="BN90" s="8"/>
      <c r="BO90" s="8"/>
      <c r="BP90" s="8"/>
      <c r="BQ90" s="123"/>
      <c r="BR90" s="123"/>
      <c r="BS90" s="123"/>
      <c r="BT90" s="8"/>
      <c r="BX90" s="8"/>
    </row>
    <row r="91" spans="1:76" ht="12" hidden="1" x14ac:dyDescent="0.2">
      <c r="A91" s="8"/>
      <c r="B91" s="8"/>
      <c r="C91" s="8"/>
      <c r="D91" s="124"/>
      <c r="E91" s="8"/>
      <c r="F91" s="8"/>
      <c r="G91" s="8"/>
      <c r="H91" s="125"/>
      <c r="I91" s="8"/>
      <c r="J91" s="8"/>
      <c r="K91" s="8"/>
      <c r="L91" s="8"/>
      <c r="M91" s="8"/>
      <c r="N91" s="123"/>
      <c r="O91" s="123"/>
      <c r="P91" s="123"/>
      <c r="Q91" s="123"/>
      <c r="R91" s="8"/>
      <c r="S91" s="8"/>
      <c r="T91" s="8"/>
      <c r="U91" s="123"/>
      <c r="V91" s="123"/>
      <c r="W91" s="123"/>
      <c r="X91" s="8"/>
      <c r="Y91" s="8"/>
      <c r="Z91" s="8"/>
      <c r="AA91" s="123"/>
      <c r="AB91" s="123"/>
      <c r="AC91" s="123"/>
      <c r="AD91" s="8"/>
      <c r="AE91" s="8"/>
      <c r="AF91" s="8"/>
      <c r="AG91" s="123"/>
      <c r="AH91" s="123"/>
      <c r="AI91" s="123"/>
      <c r="AJ91" s="8"/>
      <c r="AK91" s="8"/>
      <c r="AL91" s="8"/>
      <c r="AM91" s="123"/>
      <c r="AN91" s="123"/>
      <c r="AO91" s="123"/>
      <c r="AP91" s="8"/>
      <c r="AQ91" s="8"/>
      <c r="AR91" s="8"/>
      <c r="AS91" s="123"/>
      <c r="AT91" s="123"/>
      <c r="AU91" s="123"/>
      <c r="AV91" s="8"/>
      <c r="AW91" s="8"/>
      <c r="AX91" s="8"/>
      <c r="AY91" s="123"/>
      <c r="AZ91" s="123"/>
      <c r="BA91" s="123"/>
      <c r="BB91" s="8"/>
      <c r="BC91" s="8"/>
      <c r="BD91" s="8"/>
      <c r="BE91" s="123"/>
      <c r="BF91" s="123"/>
      <c r="BG91" s="123"/>
      <c r="BH91" s="8"/>
      <c r="BI91" s="8"/>
      <c r="BJ91" s="8"/>
      <c r="BK91" s="123"/>
      <c r="BL91" s="123"/>
      <c r="BM91" s="123"/>
      <c r="BN91" s="8"/>
      <c r="BO91" s="8"/>
      <c r="BP91" s="8"/>
      <c r="BQ91" s="123"/>
      <c r="BR91" s="123"/>
      <c r="BS91" s="123"/>
      <c r="BT91" s="8"/>
      <c r="BX91" s="8"/>
    </row>
    <row r="92" spans="1:76" ht="12" hidden="1" x14ac:dyDescent="0.2">
      <c r="A92" s="8"/>
      <c r="B92" s="8"/>
      <c r="C92" s="8"/>
      <c r="D92" s="124"/>
      <c r="E92" s="8"/>
      <c r="F92" s="8"/>
      <c r="G92" s="8"/>
      <c r="H92" s="125"/>
      <c r="I92" s="8"/>
      <c r="J92" s="8"/>
      <c r="K92" s="8"/>
      <c r="L92" s="8"/>
      <c r="M92" s="8"/>
      <c r="N92" s="123"/>
      <c r="O92" s="123"/>
      <c r="P92" s="123"/>
      <c r="Q92" s="123"/>
      <c r="R92" s="8"/>
      <c r="S92" s="8"/>
      <c r="T92" s="8"/>
      <c r="U92" s="123"/>
      <c r="V92" s="123"/>
      <c r="W92" s="123"/>
      <c r="X92" s="8"/>
      <c r="Y92" s="8"/>
      <c r="Z92" s="8"/>
      <c r="AA92" s="123"/>
      <c r="AB92" s="123"/>
      <c r="AC92" s="123"/>
      <c r="AD92" s="8"/>
      <c r="AE92" s="8"/>
      <c r="AF92" s="8"/>
      <c r="AG92" s="123"/>
      <c r="AH92" s="123"/>
      <c r="AI92" s="123"/>
      <c r="AJ92" s="8"/>
      <c r="AK92" s="8"/>
      <c r="AL92" s="8"/>
      <c r="AM92" s="123"/>
      <c r="AN92" s="123"/>
      <c r="AO92" s="123"/>
      <c r="AP92" s="8"/>
      <c r="AQ92" s="8"/>
      <c r="AR92" s="8"/>
      <c r="AS92" s="123"/>
      <c r="AT92" s="123"/>
      <c r="AU92" s="123"/>
      <c r="AV92" s="8"/>
      <c r="AW92" s="8"/>
      <c r="AX92" s="8"/>
      <c r="AY92" s="123"/>
      <c r="AZ92" s="123"/>
      <c r="BA92" s="123"/>
      <c r="BB92" s="8"/>
      <c r="BC92" s="8"/>
      <c r="BD92" s="8"/>
      <c r="BE92" s="123"/>
      <c r="BF92" s="123"/>
      <c r="BG92" s="123"/>
      <c r="BH92" s="8"/>
      <c r="BI92" s="8"/>
      <c r="BJ92" s="8"/>
      <c r="BK92" s="123"/>
      <c r="BL92" s="123"/>
      <c r="BM92" s="123"/>
      <c r="BN92" s="8"/>
      <c r="BO92" s="8"/>
      <c r="BP92" s="8"/>
      <c r="BQ92" s="123"/>
      <c r="BR92" s="123"/>
      <c r="BS92" s="123"/>
      <c r="BT92" s="8"/>
      <c r="BX92" s="8"/>
    </row>
    <row r="93" spans="1:76" ht="12" hidden="1" x14ac:dyDescent="0.2">
      <c r="A93" s="8"/>
      <c r="B93" s="8"/>
      <c r="C93" s="8"/>
      <c r="D93" s="124"/>
      <c r="E93" s="8"/>
      <c r="F93" s="8"/>
      <c r="G93" s="8"/>
      <c r="H93" s="125"/>
      <c r="I93" s="8"/>
      <c r="J93" s="8"/>
      <c r="K93" s="8"/>
      <c r="L93" s="8"/>
      <c r="M93" s="8"/>
      <c r="N93" s="123"/>
      <c r="O93" s="123"/>
      <c r="P93" s="123"/>
      <c r="Q93" s="123"/>
      <c r="R93" s="8"/>
      <c r="S93" s="8"/>
      <c r="T93" s="8"/>
      <c r="U93" s="123"/>
      <c r="V93" s="123"/>
      <c r="W93" s="123"/>
      <c r="X93" s="8"/>
      <c r="Y93" s="8"/>
      <c r="Z93" s="8"/>
      <c r="AA93" s="123"/>
      <c r="AB93" s="123"/>
      <c r="AC93" s="123"/>
      <c r="AD93" s="8"/>
      <c r="AE93" s="8"/>
      <c r="AF93" s="8"/>
      <c r="AG93" s="123"/>
      <c r="AH93" s="123"/>
      <c r="AI93" s="123"/>
      <c r="AJ93" s="8"/>
      <c r="AK93" s="8"/>
      <c r="AL93" s="8"/>
      <c r="AM93" s="123"/>
      <c r="AN93" s="123"/>
      <c r="AO93" s="123"/>
      <c r="AP93" s="8"/>
      <c r="AQ93" s="8"/>
      <c r="AR93" s="8"/>
      <c r="AS93" s="123"/>
      <c r="AT93" s="123"/>
      <c r="AU93" s="123"/>
      <c r="AV93" s="8"/>
      <c r="AW93" s="8"/>
      <c r="AX93" s="8"/>
      <c r="AY93" s="123"/>
      <c r="AZ93" s="123"/>
      <c r="BA93" s="123"/>
      <c r="BB93" s="8"/>
      <c r="BC93" s="8"/>
      <c r="BD93" s="8"/>
      <c r="BE93" s="123"/>
      <c r="BF93" s="123"/>
      <c r="BG93" s="123"/>
      <c r="BH93" s="8"/>
      <c r="BI93" s="8"/>
      <c r="BJ93" s="8"/>
      <c r="BK93" s="123"/>
      <c r="BL93" s="123"/>
      <c r="BM93" s="123"/>
      <c r="BN93" s="8"/>
      <c r="BO93" s="8"/>
      <c r="BP93" s="8"/>
      <c r="BQ93" s="123"/>
      <c r="BR93" s="123"/>
      <c r="BS93" s="123"/>
      <c r="BT93" s="8"/>
      <c r="BX93" s="8"/>
    </row>
    <row r="94" spans="1:76" ht="12" hidden="1" x14ac:dyDescent="0.2">
      <c r="A94" s="8"/>
      <c r="B94" s="8"/>
      <c r="C94" s="8"/>
      <c r="D94" s="124"/>
      <c r="E94" s="8"/>
      <c r="F94" s="8"/>
      <c r="G94" s="8"/>
      <c r="H94" s="125"/>
      <c r="I94" s="8"/>
      <c r="J94" s="8"/>
      <c r="K94" s="8"/>
      <c r="L94" s="8"/>
      <c r="M94" s="8"/>
      <c r="N94" s="123"/>
      <c r="O94" s="123"/>
      <c r="P94" s="123"/>
      <c r="Q94" s="123"/>
      <c r="R94" s="8"/>
      <c r="S94" s="8"/>
      <c r="T94" s="8"/>
      <c r="U94" s="123"/>
      <c r="V94" s="123"/>
      <c r="W94" s="123"/>
      <c r="X94" s="8"/>
      <c r="Y94" s="8"/>
      <c r="Z94" s="8"/>
      <c r="AA94" s="123"/>
      <c r="AB94" s="123"/>
      <c r="AC94" s="123"/>
      <c r="AD94" s="8"/>
      <c r="AE94" s="8"/>
      <c r="AF94" s="8"/>
      <c r="AG94" s="123"/>
      <c r="AH94" s="123"/>
      <c r="AI94" s="123"/>
      <c r="AJ94" s="8"/>
      <c r="AK94" s="8"/>
      <c r="AL94" s="8"/>
      <c r="AM94" s="123"/>
      <c r="AN94" s="123"/>
      <c r="AO94" s="123"/>
      <c r="AP94" s="8"/>
      <c r="AQ94" s="8"/>
      <c r="AR94" s="8"/>
      <c r="AS94" s="123"/>
      <c r="AT94" s="123"/>
      <c r="AU94" s="123"/>
      <c r="AV94" s="8"/>
      <c r="AW94" s="8"/>
      <c r="AX94" s="8"/>
      <c r="AY94" s="123"/>
      <c r="AZ94" s="123"/>
      <c r="BA94" s="123"/>
      <c r="BB94" s="8"/>
      <c r="BC94" s="8"/>
      <c r="BD94" s="8"/>
      <c r="BE94" s="123"/>
      <c r="BF94" s="123"/>
      <c r="BG94" s="123"/>
      <c r="BH94" s="8"/>
      <c r="BI94" s="8"/>
      <c r="BJ94" s="8"/>
      <c r="BK94" s="123"/>
      <c r="BL94" s="123"/>
      <c r="BM94" s="123"/>
      <c r="BN94" s="8"/>
      <c r="BO94" s="8"/>
      <c r="BP94" s="8"/>
      <c r="BQ94" s="123"/>
      <c r="BR94" s="123"/>
      <c r="BS94" s="123"/>
      <c r="BT94" s="8"/>
      <c r="BX94" s="8"/>
    </row>
    <row r="95" spans="1:76" ht="12" hidden="1" x14ac:dyDescent="0.2">
      <c r="A95" s="8"/>
      <c r="B95" s="8"/>
      <c r="C95" s="8"/>
      <c r="D95" s="124"/>
      <c r="E95" s="8"/>
      <c r="F95" s="8"/>
      <c r="G95" s="8"/>
      <c r="H95" s="125"/>
      <c r="I95" s="8"/>
      <c r="J95" s="8"/>
      <c r="K95" s="8"/>
      <c r="L95" s="8"/>
      <c r="M95" s="8"/>
      <c r="N95" s="123"/>
      <c r="O95" s="123"/>
      <c r="P95" s="123"/>
      <c r="Q95" s="123"/>
      <c r="R95" s="8"/>
      <c r="S95" s="8"/>
      <c r="T95" s="8"/>
      <c r="U95" s="123"/>
      <c r="V95" s="123"/>
      <c r="W95" s="123"/>
      <c r="X95" s="8"/>
      <c r="Y95" s="8"/>
      <c r="Z95" s="8"/>
      <c r="AA95" s="123"/>
      <c r="AB95" s="123"/>
      <c r="AC95" s="123"/>
      <c r="AD95" s="8"/>
      <c r="AE95" s="8"/>
      <c r="AF95" s="8"/>
      <c r="AG95" s="123"/>
      <c r="AH95" s="123"/>
      <c r="AI95" s="123"/>
      <c r="AJ95" s="8"/>
      <c r="AK95" s="8"/>
      <c r="AL95" s="8"/>
      <c r="AM95" s="123"/>
      <c r="AN95" s="123"/>
      <c r="AO95" s="123"/>
      <c r="AP95" s="8"/>
      <c r="AQ95" s="8"/>
      <c r="AR95" s="8"/>
      <c r="AS95" s="123"/>
      <c r="AT95" s="123"/>
      <c r="AU95" s="123"/>
      <c r="AV95" s="8"/>
      <c r="AW95" s="8"/>
      <c r="AX95" s="8"/>
      <c r="AY95" s="123"/>
      <c r="AZ95" s="123"/>
      <c r="BA95" s="123"/>
      <c r="BB95" s="8"/>
      <c r="BC95" s="8"/>
      <c r="BD95" s="8"/>
      <c r="BE95" s="123"/>
      <c r="BF95" s="123"/>
      <c r="BG95" s="123"/>
      <c r="BH95" s="8"/>
      <c r="BI95" s="8"/>
      <c r="BJ95" s="8"/>
      <c r="BK95" s="123"/>
      <c r="BL95" s="123"/>
      <c r="BM95" s="123"/>
      <c r="BN95" s="8"/>
      <c r="BO95" s="8"/>
      <c r="BP95" s="8"/>
      <c r="BQ95" s="123"/>
      <c r="BR95" s="123"/>
      <c r="BS95" s="123"/>
      <c r="BT95" s="8"/>
      <c r="BX95" s="8"/>
    </row>
    <row r="96" spans="1:76" ht="12" hidden="1" x14ac:dyDescent="0.2">
      <c r="A96" s="8"/>
      <c r="B96" s="8"/>
      <c r="C96" s="8"/>
      <c r="D96" s="124"/>
      <c r="E96" s="8"/>
      <c r="F96" s="8"/>
      <c r="G96" s="8"/>
      <c r="H96" s="125"/>
      <c r="I96" s="8"/>
      <c r="J96" s="8"/>
      <c r="K96" s="8"/>
      <c r="L96" s="8"/>
      <c r="M96" s="8"/>
      <c r="N96" s="123"/>
      <c r="O96" s="123"/>
      <c r="P96" s="123"/>
      <c r="Q96" s="123"/>
      <c r="R96" s="8"/>
      <c r="S96" s="8"/>
      <c r="T96" s="8"/>
      <c r="U96" s="123"/>
      <c r="V96" s="123"/>
      <c r="W96" s="123"/>
      <c r="X96" s="8"/>
      <c r="Y96" s="8"/>
      <c r="Z96" s="8"/>
      <c r="AA96" s="123"/>
      <c r="AB96" s="123"/>
      <c r="AC96" s="123"/>
      <c r="AD96" s="8"/>
      <c r="AE96" s="8"/>
      <c r="AF96" s="8"/>
      <c r="AG96" s="123"/>
      <c r="AH96" s="123"/>
      <c r="AI96" s="123"/>
      <c r="AJ96" s="8"/>
      <c r="AK96" s="8"/>
      <c r="AL96" s="8"/>
      <c r="AM96" s="123"/>
      <c r="AN96" s="123"/>
      <c r="AO96" s="123"/>
      <c r="AP96" s="8"/>
      <c r="AQ96" s="8"/>
      <c r="AR96" s="8"/>
      <c r="AS96" s="123"/>
      <c r="AT96" s="123"/>
      <c r="AU96" s="123"/>
      <c r="AV96" s="8"/>
      <c r="AW96" s="8"/>
      <c r="AX96" s="8"/>
      <c r="AY96" s="123"/>
      <c r="AZ96" s="123"/>
      <c r="BA96" s="123"/>
      <c r="BB96" s="8"/>
      <c r="BC96" s="8"/>
      <c r="BD96" s="8"/>
      <c r="BE96" s="123"/>
      <c r="BF96" s="123"/>
      <c r="BG96" s="123"/>
      <c r="BH96" s="8"/>
      <c r="BI96" s="8"/>
      <c r="BJ96" s="8"/>
      <c r="BK96" s="123"/>
      <c r="BL96" s="123"/>
      <c r="BM96" s="123"/>
      <c r="BN96" s="8"/>
      <c r="BO96" s="8"/>
      <c r="BP96" s="8"/>
      <c r="BQ96" s="123"/>
      <c r="BR96" s="123"/>
      <c r="BS96" s="123"/>
      <c r="BT96" s="8"/>
      <c r="BX96" s="8"/>
    </row>
    <row r="97" spans="1:76" ht="12" hidden="1" x14ac:dyDescent="0.2">
      <c r="A97" s="8"/>
      <c r="B97" s="8"/>
      <c r="C97" s="8"/>
      <c r="D97" s="124"/>
      <c r="E97" s="8"/>
      <c r="F97" s="8"/>
      <c r="G97" s="8"/>
      <c r="H97" s="125"/>
      <c r="I97" s="8"/>
      <c r="J97" s="8"/>
      <c r="K97" s="8"/>
      <c r="L97" s="8"/>
      <c r="M97" s="8"/>
      <c r="N97" s="123"/>
      <c r="O97" s="123"/>
      <c r="P97" s="123"/>
      <c r="Q97" s="123"/>
      <c r="R97" s="8"/>
      <c r="S97" s="8"/>
      <c r="T97" s="8"/>
      <c r="U97" s="123"/>
      <c r="V97" s="123"/>
      <c r="W97" s="123"/>
      <c r="X97" s="8"/>
      <c r="Y97" s="8"/>
      <c r="Z97" s="8"/>
      <c r="AA97" s="123"/>
      <c r="AB97" s="123"/>
      <c r="AC97" s="123"/>
      <c r="AD97" s="8"/>
      <c r="AE97" s="8"/>
      <c r="AF97" s="8"/>
      <c r="AG97" s="123"/>
      <c r="AH97" s="123"/>
      <c r="AI97" s="123"/>
      <c r="AJ97" s="8"/>
      <c r="AK97" s="8"/>
      <c r="AL97" s="8"/>
      <c r="AM97" s="123"/>
      <c r="AN97" s="123"/>
      <c r="AO97" s="123"/>
      <c r="AP97" s="8"/>
      <c r="AQ97" s="8"/>
      <c r="AR97" s="8"/>
      <c r="AS97" s="123"/>
      <c r="AT97" s="123"/>
      <c r="AU97" s="123"/>
      <c r="AV97" s="8"/>
      <c r="AW97" s="8"/>
      <c r="AX97" s="8"/>
      <c r="AY97" s="123"/>
      <c r="AZ97" s="123"/>
      <c r="BA97" s="123"/>
      <c r="BB97" s="8"/>
      <c r="BC97" s="8"/>
      <c r="BD97" s="8"/>
      <c r="BE97" s="123"/>
      <c r="BF97" s="123"/>
      <c r="BG97" s="123"/>
      <c r="BH97" s="8"/>
      <c r="BI97" s="8"/>
      <c r="BJ97" s="8"/>
      <c r="BK97" s="123"/>
      <c r="BL97" s="123"/>
      <c r="BM97" s="123"/>
      <c r="BN97" s="8"/>
      <c r="BO97" s="8"/>
      <c r="BP97" s="8"/>
      <c r="BQ97" s="123"/>
      <c r="BR97" s="123"/>
      <c r="BS97" s="123"/>
      <c r="BT97" s="8"/>
      <c r="BX97" s="8"/>
    </row>
    <row r="98" spans="1:76" ht="12" hidden="1" x14ac:dyDescent="0.2">
      <c r="A98" s="8"/>
      <c r="B98" s="8"/>
      <c r="C98" s="8"/>
      <c r="D98" s="124"/>
      <c r="E98" s="8"/>
      <c r="F98" s="8"/>
      <c r="G98" s="8"/>
      <c r="H98" s="125"/>
      <c r="I98" s="8"/>
      <c r="J98" s="8"/>
      <c r="K98" s="8"/>
      <c r="L98" s="8"/>
      <c r="M98" s="8"/>
      <c r="N98" s="123"/>
      <c r="O98" s="123"/>
      <c r="P98" s="123"/>
      <c r="Q98" s="123"/>
      <c r="R98" s="8"/>
      <c r="S98" s="8"/>
      <c r="T98" s="8"/>
      <c r="U98" s="123"/>
      <c r="V98" s="123"/>
      <c r="W98" s="123"/>
      <c r="X98" s="8"/>
      <c r="Y98" s="8"/>
      <c r="Z98" s="8"/>
      <c r="AA98" s="123"/>
      <c r="AB98" s="123"/>
      <c r="AC98" s="123"/>
      <c r="AD98" s="8"/>
      <c r="AE98" s="8"/>
      <c r="AF98" s="8"/>
      <c r="AG98" s="123"/>
      <c r="AH98" s="123"/>
      <c r="AI98" s="123"/>
      <c r="AJ98" s="8"/>
      <c r="AK98" s="8"/>
      <c r="AL98" s="8"/>
      <c r="AM98" s="123"/>
      <c r="AN98" s="123"/>
      <c r="AO98" s="123"/>
      <c r="AP98" s="8"/>
      <c r="AQ98" s="8"/>
      <c r="AR98" s="8"/>
      <c r="AS98" s="123"/>
      <c r="AT98" s="123"/>
      <c r="AU98" s="123"/>
      <c r="AV98" s="8"/>
      <c r="AW98" s="8"/>
      <c r="AX98" s="8"/>
      <c r="AY98" s="123"/>
      <c r="AZ98" s="123"/>
      <c r="BA98" s="123"/>
      <c r="BB98" s="8"/>
      <c r="BC98" s="8"/>
      <c r="BD98" s="8"/>
      <c r="BE98" s="123"/>
      <c r="BF98" s="123"/>
      <c r="BG98" s="123"/>
      <c r="BH98" s="8"/>
      <c r="BI98" s="8"/>
      <c r="BJ98" s="8"/>
      <c r="BK98" s="123"/>
      <c r="BL98" s="123"/>
      <c r="BM98" s="123"/>
      <c r="BN98" s="8"/>
      <c r="BO98" s="8"/>
      <c r="BP98" s="8"/>
      <c r="BQ98" s="123"/>
      <c r="BR98" s="123"/>
      <c r="BS98" s="123"/>
      <c r="BT98" s="8"/>
      <c r="BX98" s="8"/>
    </row>
    <row r="99" spans="1:76" ht="12" hidden="1" x14ac:dyDescent="0.2">
      <c r="A99" s="8"/>
      <c r="B99" s="8"/>
      <c r="C99" s="8"/>
      <c r="D99" s="124"/>
      <c r="E99" s="8"/>
      <c r="F99" s="8"/>
      <c r="G99" s="8"/>
      <c r="H99" s="125"/>
      <c r="I99" s="8"/>
      <c r="J99" s="8"/>
      <c r="K99" s="8"/>
      <c r="L99" s="8"/>
      <c r="M99" s="8"/>
      <c r="N99" s="123"/>
      <c r="O99" s="123"/>
      <c r="P99" s="123"/>
      <c r="Q99" s="123"/>
      <c r="R99" s="8"/>
      <c r="S99" s="8"/>
      <c r="T99" s="8"/>
      <c r="U99" s="123"/>
      <c r="V99" s="123"/>
      <c r="W99" s="123"/>
      <c r="X99" s="8"/>
      <c r="Y99" s="8"/>
      <c r="Z99" s="8"/>
      <c r="AA99" s="123"/>
      <c r="AB99" s="123"/>
      <c r="AC99" s="123"/>
      <c r="AD99" s="8"/>
      <c r="AE99" s="8"/>
      <c r="AF99" s="8"/>
      <c r="AG99" s="123"/>
      <c r="AH99" s="123"/>
      <c r="AI99" s="123"/>
      <c r="AJ99" s="8"/>
      <c r="AK99" s="8"/>
      <c r="AL99" s="8"/>
      <c r="AM99" s="123"/>
      <c r="AN99" s="123"/>
      <c r="AO99" s="123"/>
      <c r="AP99" s="8"/>
      <c r="AQ99" s="8"/>
      <c r="AR99" s="8"/>
      <c r="AS99" s="123"/>
      <c r="AT99" s="123"/>
      <c r="AU99" s="123"/>
      <c r="AV99" s="8"/>
      <c r="AW99" s="8"/>
      <c r="AX99" s="8"/>
      <c r="AY99" s="123"/>
      <c r="AZ99" s="123"/>
      <c r="BA99" s="123"/>
      <c r="BB99" s="8"/>
      <c r="BC99" s="8"/>
      <c r="BD99" s="8"/>
      <c r="BE99" s="123"/>
      <c r="BF99" s="123"/>
      <c r="BG99" s="123"/>
      <c r="BH99" s="8"/>
      <c r="BI99" s="8"/>
      <c r="BJ99" s="8"/>
      <c r="BK99" s="123"/>
      <c r="BL99" s="123"/>
      <c r="BM99" s="123"/>
      <c r="BN99" s="8"/>
      <c r="BO99" s="8"/>
      <c r="BP99" s="8"/>
      <c r="BQ99" s="123"/>
      <c r="BR99" s="123"/>
      <c r="BS99" s="123"/>
      <c r="BT99" s="8"/>
      <c r="BX99" s="8"/>
    </row>
    <row r="100" spans="1:76" ht="12" hidden="1" x14ac:dyDescent="0.2">
      <c r="A100" s="8"/>
      <c r="B100" s="8"/>
      <c r="C100" s="8"/>
      <c r="D100" s="124"/>
      <c r="E100" s="8"/>
      <c r="F100" s="8"/>
      <c r="G100" s="8"/>
      <c r="H100" s="125"/>
      <c r="I100" s="8"/>
      <c r="J100" s="8"/>
      <c r="K100" s="8"/>
      <c r="L100" s="8"/>
      <c r="M100" s="8"/>
      <c r="N100" s="123"/>
      <c r="O100" s="123"/>
      <c r="P100" s="123"/>
      <c r="Q100" s="123"/>
      <c r="R100" s="8"/>
      <c r="S100" s="8"/>
      <c r="T100" s="8"/>
      <c r="U100" s="123"/>
      <c r="V100" s="123"/>
      <c r="W100" s="123"/>
      <c r="X100" s="8"/>
      <c r="Y100" s="8"/>
      <c r="Z100" s="8"/>
      <c r="AA100" s="123"/>
      <c r="AB100" s="123"/>
      <c r="AC100" s="123"/>
      <c r="AD100" s="8"/>
      <c r="AE100" s="8"/>
      <c r="AF100" s="8"/>
      <c r="AG100" s="123"/>
      <c r="AH100" s="123"/>
      <c r="AI100" s="123"/>
      <c r="AJ100" s="8"/>
      <c r="AK100" s="8"/>
      <c r="AL100" s="8"/>
      <c r="AM100" s="123"/>
      <c r="AN100" s="123"/>
      <c r="AO100" s="123"/>
      <c r="AP100" s="8"/>
      <c r="AQ100" s="8"/>
      <c r="AR100" s="8"/>
      <c r="AS100" s="123"/>
      <c r="AT100" s="123"/>
      <c r="AU100" s="123"/>
      <c r="AV100" s="8"/>
      <c r="AW100" s="8"/>
      <c r="AX100" s="8"/>
      <c r="AY100" s="123"/>
      <c r="AZ100" s="123"/>
      <c r="BA100" s="123"/>
      <c r="BB100" s="8"/>
      <c r="BC100" s="8"/>
      <c r="BD100" s="8"/>
      <c r="BE100" s="123"/>
      <c r="BF100" s="123"/>
      <c r="BG100" s="123"/>
      <c r="BH100" s="8"/>
      <c r="BI100" s="8"/>
      <c r="BJ100" s="8"/>
      <c r="BK100" s="123"/>
      <c r="BL100" s="123"/>
      <c r="BM100" s="123"/>
      <c r="BN100" s="8"/>
      <c r="BO100" s="8"/>
      <c r="BP100" s="8"/>
      <c r="BQ100" s="123"/>
      <c r="BR100" s="123"/>
      <c r="BS100" s="123"/>
      <c r="BT100" s="8"/>
      <c r="BX100" s="8"/>
    </row>
    <row r="101" spans="1:76" ht="12" hidden="1" x14ac:dyDescent="0.2">
      <c r="A101" s="8"/>
      <c r="B101" s="8"/>
      <c r="C101" s="8"/>
      <c r="D101" s="124"/>
      <c r="E101" s="8"/>
      <c r="F101" s="8"/>
      <c r="G101" s="8"/>
      <c r="H101" s="125"/>
      <c r="I101" s="8"/>
      <c r="J101" s="8"/>
      <c r="K101" s="8"/>
      <c r="L101" s="8"/>
      <c r="M101" s="8"/>
      <c r="N101" s="123"/>
      <c r="O101" s="123"/>
      <c r="P101" s="123"/>
      <c r="Q101" s="123"/>
      <c r="R101" s="8"/>
      <c r="S101" s="8"/>
      <c r="T101" s="8"/>
      <c r="U101" s="123"/>
      <c r="V101" s="123"/>
      <c r="W101" s="123"/>
      <c r="X101" s="8"/>
      <c r="Y101" s="8"/>
      <c r="Z101" s="8"/>
      <c r="AA101" s="123"/>
      <c r="AB101" s="123"/>
      <c r="AC101" s="123"/>
      <c r="AD101" s="8"/>
      <c r="AE101" s="8"/>
      <c r="AF101" s="8"/>
      <c r="AG101" s="123"/>
      <c r="AH101" s="123"/>
      <c r="AI101" s="123"/>
      <c r="AJ101" s="8"/>
      <c r="AK101" s="8"/>
      <c r="AL101" s="8"/>
      <c r="AM101" s="123"/>
      <c r="AN101" s="123"/>
      <c r="AO101" s="123"/>
      <c r="AP101" s="8"/>
      <c r="AQ101" s="8"/>
      <c r="AR101" s="8"/>
      <c r="AS101" s="123"/>
      <c r="AT101" s="123"/>
      <c r="AU101" s="123"/>
      <c r="AV101" s="8"/>
      <c r="AW101" s="8"/>
      <c r="AX101" s="8"/>
      <c r="AY101" s="123"/>
      <c r="AZ101" s="123"/>
      <c r="BA101" s="123"/>
      <c r="BB101" s="8"/>
      <c r="BC101" s="8"/>
      <c r="BD101" s="8"/>
      <c r="BE101" s="123"/>
      <c r="BF101" s="123"/>
      <c r="BG101" s="123"/>
      <c r="BH101" s="8"/>
      <c r="BI101" s="8"/>
      <c r="BJ101" s="8"/>
      <c r="BK101" s="123"/>
      <c r="BL101" s="123"/>
      <c r="BM101" s="123"/>
      <c r="BN101" s="8"/>
      <c r="BO101" s="8"/>
      <c r="BP101" s="8"/>
      <c r="BQ101" s="123"/>
      <c r="BR101" s="123"/>
      <c r="BS101" s="123"/>
      <c r="BT101" s="8"/>
      <c r="BX101" s="8"/>
    </row>
    <row r="102" spans="1:76" ht="12" hidden="1" x14ac:dyDescent="0.2">
      <c r="A102" s="8"/>
      <c r="B102" s="8"/>
      <c r="C102" s="8"/>
      <c r="D102" s="124"/>
      <c r="E102" s="8"/>
      <c r="F102" s="8"/>
      <c r="G102" s="8"/>
      <c r="H102" s="125"/>
      <c r="I102" s="8"/>
      <c r="J102" s="8"/>
      <c r="K102" s="8"/>
      <c r="L102" s="8"/>
      <c r="M102" s="8"/>
      <c r="N102" s="123"/>
      <c r="O102" s="123"/>
      <c r="P102" s="123"/>
      <c r="Q102" s="123"/>
      <c r="R102" s="8"/>
      <c r="S102" s="8"/>
      <c r="T102" s="8"/>
      <c r="U102" s="123"/>
      <c r="V102" s="123"/>
      <c r="W102" s="123"/>
      <c r="X102" s="8"/>
      <c r="Y102" s="8"/>
      <c r="Z102" s="8"/>
      <c r="AA102" s="123"/>
      <c r="AB102" s="123"/>
      <c r="AC102" s="123"/>
      <c r="AD102" s="8"/>
      <c r="AE102" s="8"/>
      <c r="AF102" s="8"/>
      <c r="AG102" s="123"/>
      <c r="AH102" s="123"/>
      <c r="AI102" s="123"/>
      <c r="AJ102" s="8"/>
      <c r="AK102" s="8"/>
      <c r="AL102" s="8"/>
      <c r="AM102" s="123"/>
      <c r="AN102" s="123"/>
      <c r="AO102" s="123"/>
      <c r="AP102" s="8"/>
      <c r="AQ102" s="8"/>
      <c r="AR102" s="8"/>
      <c r="AS102" s="123"/>
      <c r="AT102" s="123"/>
      <c r="AU102" s="123"/>
      <c r="AV102" s="8"/>
      <c r="AW102" s="8"/>
      <c r="AX102" s="8"/>
      <c r="AY102" s="123"/>
      <c r="AZ102" s="123"/>
      <c r="BA102" s="123"/>
      <c r="BB102" s="8"/>
      <c r="BC102" s="8"/>
      <c r="BD102" s="8"/>
      <c r="BE102" s="123"/>
      <c r="BF102" s="123"/>
      <c r="BG102" s="123"/>
      <c r="BH102" s="8"/>
      <c r="BI102" s="8"/>
      <c r="BJ102" s="8"/>
      <c r="BK102" s="123"/>
      <c r="BL102" s="123"/>
      <c r="BM102" s="123"/>
      <c r="BN102" s="8"/>
      <c r="BO102" s="8"/>
      <c r="BP102" s="8"/>
      <c r="BQ102" s="123"/>
      <c r="BR102" s="123"/>
      <c r="BS102" s="123"/>
      <c r="BT102" s="8"/>
      <c r="BX102" s="8"/>
    </row>
    <row r="103" spans="1:76" ht="12" hidden="1" x14ac:dyDescent="0.2">
      <c r="A103" s="8"/>
      <c r="B103" s="8"/>
      <c r="C103" s="8"/>
      <c r="D103" s="124"/>
      <c r="E103" s="8"/>
      <c r="F103" s="8"/>
      <c r="G103" s="8"/>
      <c r="H103" s="125"/>
      <c r="I103" s="8"/>
      <c r="J103" s="8"/>
      <c r="K103" s="8"/>
      <c r="L103" s="8"/>
      <c r="M103" s="8"/>
      <c r="N103" s="123"/>
      <c r="O103" s="123"/>
      <c r="P103" s="123"/>
      <c r="Q103" s="123"/>
      <c r="R103" s="8"/>
      <c r="S103" s="8"/>
      <c r="T103" s="8"/>
      <c r="U103" s="123"/>
      <c r="V103" s="123"/>
      <c r="W103" s="123"/>
      <c r="X103" s="8"/>
      <c r="Y103" s="8"/>
      <c r="Z103" s="8"/>
      <c r="AA103" s="123"/>
      <c r="AB103" s="123"/>
      <c r="AC103" s="123"/>
      <c r="AD103" s="8"/>
      <c r="AE103" s="8"/>
      <c r="AF103" s="8"/>
      <c r="AG103" s="123"/>
      <c r="AH103" s="123"/>
      <c r="AI103" s="123"/>
      <c r="AJ103" s="8"/>
      <c r="AK103" s="8"/>
      <c r="AL103" s="8"/>
      <c r="AM103" s="123"/>
      <c r="AN103" s="123"/>
      <c r="AO103" s="123"/>
      <c r="AP103" s="8"/>
      <c r="AQ103" s="8"/>
      <c r="AR103" s="8"/>
      <c r="AS103" s="123"/>
      <c r="AT103" s="123"/>
      <c r="AU103" s="123"/>
      <c r="AV103" s="8"/>
      <c r="AW103" s="8"/>
      <c r="AX103" s="8"/>
      <c r="AY103" s="123"/>
      <c r="AZ103" s="123"/>
      <c r="BA103" s="123"/>
      <c r="BB103" s="8"/>
      <c r="BC103" s="8"/>
      <c r="BD103" s="8"/>
      <c r="BE103" s="123"/>
      <c r="BF103" s="123"/>
      <c r="BG103" s="123"/>
      <c r="BH103" s="8"/>
      <c r="BI103" s="8"/>
      <c r="BJ103" s="8"/>
      <c r="BK103" s="123"/>
      <c r="BL103" s="123"/>
      <c r="BM103" s="123"/>
      <c r="BN103" s="8"/>
      <c r="BO103" s="8"/>
      <c r="BP103" s="8"/>
      <c r="BQ103" s="123"/>
      <c r="BR103" s="123"/>
      <c r="BS103" s="123"/>
      <c r="BT103" s="8"/>
      <c r="BX103" s="8"/>
    </row>
  </sheetData>
  <sheetProtection formatCells="0" formatColumns="0" formatRows="0"/>
  <mergeCells count="48">
    <mergeCell ref="H70:I70"/>
    <mergeCell ref="H71:I71"/>
    <mergeCell ref="H63:I63"/>
    <mergeCell ref="H64:I64"/>
    <mergeCell ref="H65:I65"/>
    <mergeCell ref="H66:I66"/>
    <mergeCell ref="H67:I67"/>
    <mergeCell ref="H60:I60"/>
    <mergeCell ref="H61:I61"/>
    <mergeCell ref="H62:I62"/>
    <mergeCell ref="H68:I68"/>
    <mergeCell ref="H69:I69"/>
    <mergeCell ref="H55:I55"/>
    <mergeCell ref="H56:I56"/>
    <mergeCell ref="H57:I57"/>
    <mergeCell ref="H58:I58"/>
    <mergeCell ref="H59:I59"/>
    <mergeCell ref="H50:I50"/>
    <mergeCell ref="H51:I51"/>
    <mergeCell ref="H52:I52"/>
    <mergeCell ref="H53:I53"/>
    <mergeCell ref="H54:I54"/>
    <mergeCell ref="M8:N8"/>
    <mergeCell ref="C3:E3"/>
    <mergeCell ref="F47:I47"/>
    <mergeCell ref="H49:I49"/>
    <mergeCell ref="C1:E1"/>
    <mergeCell ref="C2:E2"/>
    <mergeCell ref="BT10:BV10"/>
    <mergeCell ref="BQ10:BS10"/>
    <mergeCell ref="BN10:BP10"/>
    <mergeCell ref="BK10:BM10"/>
    <mergeCell ref="BH10:BJ10"/>
    <mergeCell ref="BE10:BG10"/>
    <mergeCell ref="BB10:BD10"/>
    <mergeCell ref="AY10:BA10"/>
    <mergeCell ref="AV10:AX10"/>
    <mergeCell ref="AS10:AU10"/>
    <mergeCell ref="AP10:AR10"/>
    <mergeCell ref="AM10:AO10"/>
    <mergeCell ref="AJ10:AL10"/>
    <mergeCell ref="AG10:AI10"/>
    <mergeCell ref="AD10:AF10"/>
    <mergeCell ref="AA10:AC10"/>
    <mergeCell ref="X10:Z10"/>
    <mergeCell ref="R10:T10"/>
    <mergeCell ref="U10:W10"/>
    <mergeCell ref="O10:Q10"/>
  </mergeCells>
  <phoneticPr fontId="2" type="noConversion"/>
  <conditionalFormatting sqref="A13:A43">
    <cfRule type="expression" dxfId="83" priority="14">
      <formula>WEEKDAY($A13,2)=6</formula>
    </cfRule>
    <cfRule type="expression" dxfId="82" priority="15">
      <formula>WEEKDAY($A13,2)=7</formula>
    </cfRule>
  </conditionalFormatting>
  <conditionalFormatting sqref="A13:N43">
    <cfRule type="expression" dxfId="81" priority="2">
      <formula>$M13="b"</formula>
    </cfRule>
    <cfRule type="expression" dxfId="80" priority="3">
      <formula>$M13="c"</formula>
    </cfRule>
    <cfRule type="expression" dxfId="79" priority="4">
      <formula>$M13="n"</formula>
    </cfRule>
    <cfRule type="expression" dxfId="78" priority="5">
      <formula>$M13="s"</formula>
    </cfRule>
    <cfRule type="expression" dxfId="77" priority="6">
      <formula>$M13="h"</formula>
    </cfRule>
  </conditionalFormatting>
  <conditionalFormatting sqref="E13:E43">
    <cfRule type="cellIs" dxfId="76" priority="16" operator="greaterThan">
      <formula>0.0416666666666667</formula>
    </cfRule>
  </conditionalFormatting>
  <conditionalFormatting sqref="I5:I8">
    <cfRule type="cellIs" dxfId="75" priority="1" operator="lessThan">
      <formula>0</formula>
    </cfRule>
  </conditionalFormatting>
  <conditionalFormatting sqref="I13:I16 I18:I24 I26:I38 I41:I43">
    <cfRule type="expression" dxfId="74" priority="17" stopIfTrue="1">
      <formula>H13="-"</formula>
    </cfRule>
  </conditionalFormatting>
  <conditionalFormatting sqref="K45">
    <cfRule type="expression" dxfId="73" priority="63" stopIfTrue="1">
      <formula>J45="-"</formula>
    </cfRule>
  </conditionalFormatting>
  <conditionalFormatting sqref="K13:M44">
    <cfRule type="cellIs" dxfId="72" priority="7" stopIfTrue="1" operator="equal">
      <formula>"OK"</formula>
    </cfRule>
    <cfRule type="cellIs" dxfId="71" priority="8" stopIfTrue="1" operator="equal">
      <formula>"Falsch"</formula>
    </cfRule>
  </conditionalFormatting>
  <pageMargins left="0.78740157480314965" right="0.78740157480314965" top="0.78740157480314965" bottom="0.78740157480314965" header="0" footer="0"/>
  <pageSetup paperSize="9" orientation="landscape" horizontalDpi="300" verticalDpi="300" r:id="rId1"/>
  <headerFooter alignWithMargins="0"/>
  <ignoredErrors>
    <ignoredError sqref="BW13:BW43 P11" unlockedFormula="1"/>
  </ignoredError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X109"/>
  <sheetViews>
    <sheetView showGridLines="0" zoomScale="90" zoomScaleNormal="90" workbookViewId="0">
      <pane xSplit="14" ySplit="12" topLeftCell="O13" activePane="bottomRight" state="frozen"/>
      <selection activeCell="BW44" sqref="BW44"/>
      <selection pane="topRight" activeCell="BW44" sqref="BW44"/>
      <selection pane="bottomLeft" activeCell="BW44" sqref="BW44"/>
      <selection pane="bottomRight" activeCell="P18" sqref="P18"/>
    </sheetView>
  </sheetViews>
  <sheetFormatPr defaultColWidth="15.7109375" defaultRowHeight="12.75" customHeight="1" zeroHeight="1" x14ac:dyDescent="0.2"/>
  <cols>
    <col min="1" max="1" width="28.7109375" style="4" customWidth="1"/>
    <col min="2" max="2" width="8.140625" style="4" customWidth="1"/>
    <col min="3" max="3" width="8.42578125" style="4" customWidth="1"/>
    <col min="4" max="4" width="6.85546875" style="35" customWidth="1"/>
    <col min="5" max="5" width="8.85546875" style="4" customWidth="1"/>
    <col min="6" max="6" width="16.140625" style="4" customWidth="1"/>
    <col min="7" max="7" width="10.85546875" style="4" hidden="1" customWidth="1"/>
    <col min="8" max="8" width="2.5703125" style="5" customWidth="1"/>
    <col min="9" max="9" width="8.5703125" style="4" customWidth="1"/>
    <col min="10" max="10" width="0.5703125" style="4" customWidth="1"/>
    <col min="11" max="11" width="7.5703125" style="4" customWidth="1"/>
    <col min="12" max="12" width="1.140625" style="4" customWidth="1"/>
    <col min="13" max="13" width="9.5703125" style="4" customWidth="1"/>
    <col min="14" max="14" width="14" style="6" customWidth="1"/>
    <col min="15" max="15" width="19" style="6" customWidth="1"/>
    <col min="16" max="16" width="11" style="6" customWidth="1"/>
    <col min="17" max="17" width="9.5703125" style="6" customWidth="1"/>
    <col min="18" max="18" width="19" style="4" customWidth="1"/>
    <col min="19" max="19" width="11.42578125" style="4" customWidth="1"/>
    <col min="20" max="20" width="9.5703125" style="4" customWidth="1"/>
    <col min="21" max="21" width="19.28515625" style="6" customWidth="1"/>
    <col min="22" max="22" width="11.42578125" style="6" customWidth="1"/>
    <col min="23" max="23" width="9.5703125" style="6" customWidth="1"/>
    <col min="24" max="24" width="19" style="4" customWidth="1"/>
    <col min="25" max="25" width="11" style="4" customWidth="1"/>
    <col min="26" max="26" width="9.5703125" style="4" customWidth="1"/>
    <col min="27" max="27" width="19" style="6" customWidth="1"/>
    <col min="28" max="28" width="11.42578125" style="6" customWidth="1"/>
    <col min="29" max="29" width="9.42578125" style="6" customWidth="1"/>
    <col min="30" max="30" width="19" style="4" customWidth="1"/>
    <col min="31" max="31" width="11.5703125" style="4" customWidth="1"/>
    <col min="32" max="32" width="9.42578125" style="4" customWidth="1"/>
    <col min="33" max="33" width="19" style="6" customWidth="1"/>
    <col min="34" max="34" width="10.85546875" style="6" customWidth="1"/>
    <col min="35" max="35" width="9.85546875" style="6" customWidth="1"/>
    <col min="36" max="36" width="19" style="4" customWidth="1"/>
    <col min="37" max="37" width="11.28515625" style="4" customWidth="1"/>
    <col min="38" max="38" width="10.140625" style="4" customWidth="1"/>
    <col min="39" max="39" width="19" style="6" customWidth="1"/>
    <col min="40" max="40" width="10.85546875" style="6" customWidth="1"/>
    <col min="41" max="41" width="10.42578125" style="6" customWidth="1"/>
    <col min="42" max="42" width="19" style="4" customWidth="1"/>
    <col min="43" max="43" width="10.7109375" style="4" customWidth="1"/>
    <col min="44" max="44" width="9.7109375" style="4" customWidth="1"/>
    <col min="45" max="45" width="19" style="6" customWidth="1"/>
    <col min="46" max="46" width="10.7109375" style="6" customWidth="1"/>
    <col min="47" max="47" width="9.5703125" style="6" customWidth="1"/>
    <col min="48" max="48" width="19" style="4" customWidth="1"/>
    <col min="49" max="49" width="11" style="4" customWidth="1"/>
    <col min="50" max="50" width="9" style="4" customWidth="1"/>
    <col min="51" max="51" width="19" style="6" customWidth="1"/>
    <col min="52" max="52" width="10.7109375" style="6" customWidth="1"/>
    <col min="53" max="53" width="9" style="6" customWidth="1"/>
    <col min="54" max="54" width="19" style="4" customWidth="1"/>
    <col min="55" max="55" width="11.28515625" style="4" customWidth="1"/>
    <col min="56" max="56" width="9.5703125" style="4" customWidth="1"/>
    <col min="57" max="57" width="19" style="6" customWidth="1"/>
    <col min="58" max="58" width="10.7109375" style="6" customWidth="1"/>
    <col min="59" max="59" width="9.28515625" style="6" customWidth="1"/>
    <col min="60" max="60" width="19" style="4" customWidth="1"/>
    <col min="61" max="61" width="10.85546875" style="4" customWidth="1"/>
    <col min="62" max="62" width="9" style="4" customWidth="1"/>
    <col min="63" max="63" width="19" style="6" customWidth="1"/>
    <col min="64" max="64" width="11.140625" style="6" customWidth="1"/>
    <col min="65" max="65" width="9.140625" style="6" customWidth="1"/>
    <col min="66" max="66" width="19" style="4" customWidth="1"/>
    <col min="67" max="67" width="10.7109375" style="4" customWidth="1"/>
    <col min="68" max="68" width="9.28515625" style="4" customWidth="1"/>
    <col min="69" max="69" width="19" style="6" customWidth="1"/>
    <col min="70" max="70" width="11.28515625" style="6" customWidth="1"/>
    <col min="71" max="71" width="10" style="6" customWidth="1"/>
    <col min="72" max="72" width="19" style="4" customWidth="1"/>
    <col min="73" max="73" width="10.85546875" style="7" customWidth="1"/>
    <col min="74" max="74" width="9.28515625" style="7" customWidth="1"/>
    <col min="75" max="75" width="15.7109375" style="7"/>
    <col min="76" max="16384" width="15.7109375" style="4"/>
  </cols>
  <sheetData>
    <row r="1" spans="1:76" x14ac:dyDescent="0.2">
      <c r="A1" s="1" t="str">
        <f>July!A1</f>
        <v>Name Surname</v>
      </c>
      <c r="B1" s="2"/>
      <c r="C1" s="206" t="s">
        <v>35</v>
      </c>
      <c r="D1" s="207"/>
      <c r="E1" s="207"/>
      <c r="F1" s="3">
        <f>July!F1</f>
        <v>0.32083333333333336</v>
      </c>
      <c r="BX1" s="8"/>
    </row>
    <row r="2" spans="1:76" x14ac:dyDescent="0.2">
      <c r="A2" s="1" t="str">
        <f>July!A2</f>
        <v>Email</v>
      </c>
      <c r="C2" s="208" t="s">
        <v>28</v>
      </c>
      <c r="D2" s="207"/>
      <c r="E2" s="207"/>
      <c r="F2" s="9">
        <v>0</v>
      </c>
      <c r="K2" s="7">
        <f>25/12</f>
        <v>2.0833333333333335</v>
      </c>
      <c r="L2" s="10"/>
      <c r="M2" s="10"/>
      <c r="N2" s="11">
        <v>0.83333333333333337</v>
      </c>
      <c r="BX2" s="8"/>
    </row>
    <row r="3" spans="1:76" ht="12" x14ac:dyDescent="0.2">
      <c r="A3" s="1" t="str">
        <f>July!A3</f>
        <v>Role</v>
      </c>
      <c r="C3" s="214"/>
      <c r="D3" s="215"/>
      <c r="E3" s="215"/>
      <c r="F3" s="194"/>
      <c r="L3" s="10"/>
      <c r="M3" s="10"/>
      <c r="N3" s="11"/>
      <c r="BX3" s="8"/>
    </row>
    <row r="4" spans="1:76" ht="12" x14ac:dyDescent="0.2">
      <c r="A4" s="1" t="str">
        <f>July!A4</f>
        <v>Vienna</v>
      </c>
      <c r="D4" s="13"/>
      <c r="E4" s="14" t="s">
        <v>17</v>
      </c>
      <c r="F4" s="15"/>
      <c r="G4" s="16"/>
      <c r="H4" s="17" t="str">
        <f>IF(I4&gt;0,"+","-")</f>
        <v>-</v>
      </c>
      <c r="I4" s="18">
        <f>BW44</f>
        <v>0</v>
      </c>
      <c r="K4" s="19"/>
      <c r="BX4" s="8"/>
    </row>
    <row r="5" spans="1:76" ht="12" x14ac:dyDescent="0.2">
      <c r="D5" s="127" t="s">
        <v>37</v>
      </c>
      <c r="F5" s="20"/>
      <c r="G5" s="21"/>
      <c r="H5" s="17" t="s">
        <v>0</v>
      </c>
      <c r="I5" s="126">
        <f>I4-N2</f>
        <v>-0.83333333333333337</v>
      </c>
      <c r="J5" s="22"/>
      <c r="K5" s="22"/>
      <c r="BX5" s="8"/>
    </row>
    <row r="6" spans="1:76" ht="12" x14ac:dyDescent="0.2">
      <c r="A6" s="166" t="s">
        <v>57</v>
      </c>
      <c r="D6" s="23" t="s">
        <v>29</v>
      </c>
      <c r="E6" s="24"/>
      <c r="F6" s="25"/>
      <c r="G6" s="21"/>
      <c r="H6" s="26" t="s">
        <v>0</v>
      </c>
      <c r="I6" s="27">
        <f>July!I8</f>
        <v>-5.833333333333333</v>
      </c>
      <c r="J6" s="22"/>
      <c r="K6" s="22"/>
      <c r="N6" s="28"/>
      <c r="O6" s="28"/>
      <c r="P6" s="28"/>
      <c r="Q6" s="28"/>
      <c r="U6" s="28"/>
      <c r="V6" s="28"/>
      <c r="W6" s="28"/>
      <c r="AA6" s="28"/>
      <c r="AB6" s="28"/>
      <c r="AC6" s="28"/>
      <c r="AG6" s="28"/>
      <c r="AH6" s="28"/>
      <c r="AI6" s="28"/>
      <c r="AM6" s="28"/>
      <c r="AN6" s="28"/>
      <c r="AO6" s="28"/>
      <c r="AS6" s="28"/>
      <c r="AT6" s="28"/>
      <c r="AU6" s="28"/>
      <c r="AY6" s="28"/>
      <c r="AZ6" s="28"/>
      <c r="BA6" s="28"/>
      <c r="BE6" s="28"/>
      <c r="BF6" s="28"/>
      <c r="BG6" s="28"/>
      <c r="BK6" s="28"/>
      <c r="BL6" s="28"/>
      <c r="BM6" s="28"/>
      <c r="BQ6" s="28"/>
      <c r="BR6" s="28"/>
      <c r="BS6" s="28"/>
      <c r="BX6" s="8"/>
    </row>
    <row r="7" spans="1:76" ht="12" x14ac:dyDescent="0.2">
      <c r="A7" s="162" t="s">
        <v>58</v>
      </c>
      <c r="D7" s="23" t="s">
        <v>20</v>
      </c>
      <c r="E7" s="24"/>
      <c r="F7" s="25"/>
      <c r="G7" s="21"/>
      <c r="H7" s="26" t="s">
        <v>1</v>
      </c>
      <c r="I7" s="27">
        <v>0</v>
      </c>
      <c r="J7" s="22"/>
      <c r="K7" s="22"/>
      <c r="N7" s="28"/>
      <c r="BX7" s="8"/>
    </row>
    <row r="8" spans="1:76" x14ac:dyDescent="0.2">
      <c r="A8" s="163" t="s">
        <v>59</v>
      </c>
      <c r="D8" s="23" t="s">
        <v>45</v>
      </c>
      <c r="E8" s="24"/>
      <c r="F8" s="25"/>
      <c r="G8" s="21"/>
      <c r="H8" s="26" t="s">
        <v>0</v>
      </c>
      <c r="I8" s="27">
        <f>I5+I6-I7</f>
        <v>-6.6666666666666661</v>
      </c>
      <c r="J8" s="22"/>
      <c r="K8" s="29"/>
      <c r="M8" s="204"/>
      <c r="N8" s="205"/>
      <c r="BX8" s="8"/>
    </row>
    <row r="9" spans="1:76" ht="12" x14ac:dyDescent="0.2">
      <c r="A9" s="164" t="s">
        <v>60</v>
      </c>
      <c r="D9" s="23" t="s">
        <v>105</v>
      </c>
      <c r="E9" s="24"/>
      <c r="F9" s="25"/>
      <c r="G9" s="21"/>
      <c r="H9" s="17" t="str">
        <f>IF(I9&gt;0,"+","-")</f>
        <v>+</v>
      </c>
      <c r="I9" s="30">
        <f>July!I9+K2-I10</f>
        <v>16.666666666666668</v>
      </c>
      <c r="J9" s="22"/>
      <c r="K9" s="31">
        <f>I9+((0+(0/60))/8)</f>
        <v>16.666666666666668</v>
      </c>
      <c r="L9" s="32"/>
      <c r="M9" s="32"/>
      <c r="O9" s="33" t="s">
        <v>41</v>
      </c>
      <c r="P9" s="33"/>
      <c r="Q9" s="33"/>
      <c r="U9" s="33"/>
      <c r="V9" s="33"/>
      <c r="W9" s="33"/>
      <c r="AA9" s="33"/>
      <c r="AB9" s="33"/>
      <c r="AC9" s="33"/>
      <c r="AG9" s="33"/>
      <c r="AH9" s="33"/>
      <c r="AI9" s="33"/>
      <c r="AM9" s="33"/>
      <c r="AN9" s="33"/>
      <c r="AO9" s="33"/>
      <c r="AS9" s="33"/>
      <c r="AT9" s="33"/>
      <c r="AU9" s="33"/>
      <c r="AY9" s="33"/>
      <c r="AZ9" s="33"/>
      <c r="BA9" s="33"/>
      <c r="BE9" s="33"/>
      <c r="BF9" s="33"/>
      <c r="BG9" s="33"/>
      <c r="BK9" s="33"/>
      <c r="BL9" s="33"/>
      <c r="BM9" s="33"/>
      <c r="BQ9" s="33"/>
      <c r="BR9" s="33"/>
      <c r="BS9" s="33"/>
      <c r="BX9" s="8"/>
    </row>
    <row r="10" spans="1:76" s="147" customFormat="1" ht="43.5" customHeight="1" x14ac:dyDescent="0.2">
      <c r="A10" s="165" t="s">
        <v>61</v>
      </c>
      <c r="D10" s="157" t="s">
        <v>21</v>
      </c>
      <c r="E10" s="148"/>
      <c r="F10" s="149"/>
      <c r="G10" s="150"/>
      <c r="H10" s="151"/>
      <c r="I10" s="152">
        <v>0</v>
      </c>
      <c r="J10" s="153"/>
      <c r="K10" s="153"/>
      <c r="M10" s="178" t="s">
        <v>63</v>
      </c>
      <c r="N10" s="154" t="s">
        <v>34</v>
      </c>
      <c r="O10" s="201" t="str">
        <f>July!O10</f>
        <v>Project Name 1</v>
      </c>
      <c r="P10" s="202"/>
      <c r="Q10" s="203"/>
      <c r="R10" s="201" t="str">
        <f>July!R10</f>
        <v>Project Name 2</v>
      </c>
      <c r="S10" s="202"/>
      <c r="T10" s="203"/>
      <c r="U10" s="201" t="str">
        <f>July!U10</f>
        <v>Project Name 3</v>
      </c>
      <c r="V10" s="202"/>
      <c r="W10" s="203"/>
      <c r="X10" s="201" t="str">
        <f>July!X10</f>
        <v>Project Name 4</v>
      </c>
      <c r="Y10" s="202"/>
      <c r="Z10" s="203"/>
      <c r="AA10" s="201" t="str">
        <f>July!AA10</f>
        <v>Project Name 5</v>
      </c>
      <c r="AB10" s="202"/>
      <c r="AC10" s="203"/>
      <c r="AD10" s="201" t="str">
        <f>July!AD10</f>
        <v>Project Name 6</v>
      </c>
      <c r="AE10" s="202"/>
      <c r="AF10" s="203"/>
      <c r="AG10" s="201" t="str">
        <f>July!AG10</f>
        <v>Project Name 7</v>
      </c>
      <c r="AH10" s="202"/>
      <c r="AI10" s="203"/>
      <c r="AJ10" s="201" t="str">
        <f>July!AJ10</f>
        <v>Project Name 8</v>
      </c>
      <c r="AK10" s="202"/>
      <c r="AL10" s="203"/>
      <c r="AM10" s="201" t="str">
        <f>July!AM10</f>
        <v>Project Name 9</v>
      </c>
      <c r="AN10" s="202"/>
      <c r="AO10" s="203"/>
      <c r="AP10" s="201" t="str">
        <f>July!AP10</f>
        <v>Project Name 10</v>
      </c>
      <c r="AQ10" s="202"/>
      <c r="AR10" s="203"/>
      <c r="AS10" s="201" t="str">
        <f>July!AS10</f>
        <v>Project Name 11</v>
      </c>
      <c r="AT10" s="202"/>
      <c r="AU10" s="203"/>
      <c r="AV10" s="201" t="str">
        <f>July!AV10</f>
        <v>Project Name 12</v>
      </c>
      <c r="AW10" s="202"/>
      <c r="AX10" s="203"/>
      <c r="AY10" s="201" t="str">
        <f>July!AY10</f>
        <v>Project Name 13</v>
      </c>
      <c r="AZ10" s="202"/>
      <c r="BA10" s="203"/>
      <c r="BB10" s="201" t="str">
        <f>July!BB10</f>
        <v>Project Name 14</v>
      </c>
      <c r="BC10" s="202"/>
      <c r="BD10" s="203"/>
      <c r="BE10" s="201" t="str">
        <f>July!BE10</f>
        <v>Project Name 15</v>
      </c>
      <c r="BF10" s="202"/>
      <c r="BG10" s="203"/>
      <c r="BH10" s="201" t="str">
        <f>July!BH10</f>
        <v>Project Name 16</v>
      </c>
      <c r="BI10" s="202"/>
      <c r="BJ10" s="203"/>
      <c r="BK10" s="201" t="str">
        <f>July!BK10</f>
        <v>Project Name 17</v>
      </c>
      <c r="BL10" s="202"/>
      <c r="BM10" s="203"/>
      <c r="BN10" s="201" t="str">
        <f>July!BN10</f>
        <v>Project Name 18</v>
      </c>
      <c r="BO10" s="202"/>
      <c r="BP10" s="203"/>
      <c r="BQ10" s="201" t="str">
        <f>July!BQ10</f>
        <v>Project Name 19</v>
      </c>
      <c r="BR10" s="202"/>
      <c r="BS10" s="203"/>
      <c r="BT10" s="201" t="str">
        <f>July!BT10</f>
        <v>Project Name 20</v>
      </c>
      <c r="BU10" s="202"/>
      <c r="BV10" s="202"/>
      <c r="BW10" s="155"/>
      <c r="BX10" s="156"/>
    </row>
    <row r="11" spans="1:76" ht="25.5" customHeight="1" x14ac:dyDescent="0.2">
      <c r="A11" s="1" t="s">
        <v>62</v>
      </c>
      <c r="B11" s="34"/>
      <c r="L11" s="36"/>
      <c r="M11" s="179" t="s">
        <v>57</v>
      </c>
      <c r="N11" s="159" t="str">
        <f>July!N11</f>
        <v>General Activity Name Surname</v>
      </c>
      <c r="O11" s="196" t="str">
        <f>July!O11</f>
        <v>Project Number 1</v>
      </c>
      <c r="P11" s="196" t="str">
        <f>July!P11</f>
        <v>Interviews</v>
      </c>
      <c r="Q11" s="196" t="str">
        <f>July!Q11</f>
        <v>Database</v>
      </c>
      <c r="R11" s="196" t="str">
        <f>July!R11</f>
        <v>Project Number 2</v>
      </c>
      <c r="S11" s="196" t="str">
        <f>July!S11</f>
        <v>Interviews</v>
      </c>
      <c r="T11" s="196" t="str">
        <f>July!T11</f>
        <v>Database</v>
      </c>
      <c r="U11" s="196" t="str">
        <f>July!U11</f>
        <v>Project Number 3</v>
      </c>
      <c r="V11" s="196" t="str">
        <f>July!V11</f>
        <v>Interviews</v>
      </c>
      <c r="W11" s="196" t="str">
        <f>July!W11</f>
        <v>Database</v>
      </c>
      <c r="X11" s="196" t="str">
        <f>July!X11</f>
        <v>Project Number 4</v>
      </c>
      <c r="Y11" s="196" t="str">
        <f>July!Y11</f>
        <v>Interviews</v>
      </c>
      <c r="Z11" s="196" t="str">
        <f>July!Z11</f>
        <v>Database</v>
      </c>
      <c r="AA11" s="196" t="str">
        <f>July!AA11</f>
        <v>Project Number 5</v>
      </c>
      <c r="AB11" s="196" t="str">
        <f>July!AB11</f>
        <v>Interviews</v>
      </c>
      <c r="AC11" s="196" t="str">
        <f>July!AC11</f>
        <v>Database</v>
      </c>
      <c r="AD11" s="196" t="str">
        <f>July!AD11</f>
        <v>Project Number 6</v>
      </c>
      <c r="AE11" s="196" t="str">
        <f>July!AE11</f>
        <v>Interviews</v>
      </c>
      <c r="AF11" s="196" t="str">
        <f>July!AF11</f>
        <v>Database</v>
      </c>
      <c r="AG11" s="196" t="str">
        <f>July!AG11</f>
        <v>Project Number 7</v>
      </c>
      <c r="AH11" s="196" t="str">
        <f>July!AH11</f>
        <v>Interviews</v>
      </c>
      <c r="AI11" s="196" t="str">
        <f>July!AI11</f>
        <v>Database</v>
      </c>
      <c r="AJ11" s="196" t="str">
        <f>July!AJ11</f>
        <v>Project Number 8</v>
      </c>
      <c r="AK11" s="196" t="str">
        <f>July!AK11</f>
        <v>Interviews</v>
      </c>
      <c r="AL11" s="196" t="str">
        <f>July!AL11</f>
        <v>Database</v>
      </c>
      <c r="AM11" s="196" t="str">
        <f>July!AM11</f>
        <v>Project Number 9</v>
      </c>
      <c r="AN11" s="196" t="str">
        <f>July!AN11</f>
        <v>Interviews</v>
      </c>
      <c r="AO11" s="196" t="str">
        <f>July!AO11</f>
        <v>Database</v>
      </c>
      <c r="AP11" s="196" t="str">
        <f>July!AP11</f>
        <v>Project Number 10</v>
      </c>
      <c r="AQ11" s="196" t="str">
        <f>July!AQ11</f>
        <v>Interviews</v>
      </c>
      <c r="AR11" s="196" t="str">
        <f>July!AR11</f>
        <v>Database</v>
      </c>
      <c r="AS11" s="196" t="str">
        <f>July!AS11</f>
        <v>Project Number 11</v>
      </c>
      <c r="AT11" s="196" t="str">
        <f>July!AT11</f>
        <v>Interviews</v>
      </c>
      <c r="AU11" s="196" t="str">
        <f>July!AU11</f>
        <v>Database</v>
      </c>
      <c r="AV11" s="196" t="str">
        <f>July!AV11</f>
        <v>Project Number 12</v>
      </c>
      <c r="AW11" s="196" t="str">
        <f>July!AW11</f>
        <v>Interviews</v>
      </c>
      <c r="AX11" s="196" t="str">
        <f>July!AX11</f>
        <v>Database</v>
      </c>
      <c r="AY11" s="196" t="str">
        <f>July!AY11</f>
        <v>Project Number 13</v>
      </c>
      <c r="AZ11" s="196" t="str">
        <f>July!AZ11</f>
        <v>Interviews</v>
      </c>
      <c r="BA11" s="196" t="str">
        <f>July!BA11</f>
        <v>Database</v>
      </c>
      <c r="BB11" s="196" t="str">
        <f>July!BB11</f>
        <v>Project Number 14</v>
      </c>
      <c r="BC11" s="196" t="str">
        <f>July!BC11</f>
        <v>Interviews</v>
      </c>
      <c r="BD11" s="196" t="str">
        <f>July!BD11</f>
        <v>Database</v>
      </c>
      <c r="BE11" s="196" t="str">
        <f>July!BE11</f>
        <v>Project Number 15</v>
      </c>
      <c r="BF11" s="196" t="str">
        <f>July!BF11</f>
        <v>Interviews</v>
      </c>
      <c r="BG11" s="196" t="str">
        <f>July!BG11</f>
        <v>Database</v>
      </c>
      <c r="BH11" s="196" t="str">
        <f>July!BH11</f>
        <v>Project Number 16</v>
      </c>
      <c r="BI11" s="196" t="str">
        <f>July!BI11</f>
        <v>Interviews</v>
      </c>
      <c r="BJ11" s="196" t="str">
        <f>July!BJ11</f>
        <v>Database</v>
      </c>
      <c r="BK11" s="196" t="str">
        <f>July!BK11</f>
        <v>Project Number 17</v>
      </c>
      <c r="BL11" s="196" t="str">
        <f>July!BL11</f>
        <v>Interviews</v>
      </c>
      <c r="BM11" s="196" t="str">
        <f>July!BM11</f>
        <v>Database</v>
      </c>
      <c r="BN11" s="196" t="str">
        <f>July!BN11</f>
        <v>Project Number 18</v>
      </c>
      <c r="BO11" s="196" t="str">
        <f>July!BO11</f>
        <v>Interviews</v>
      </c>
      <c r="BP11" s="196" t="str">
        <f>July!BP11</f>
        <v>Database</v>
      </c>
      <c r="BQ11" s="196" t="str">
        <f>July!BQ11</f>
        <v>Project Number 19</v>
      </c>
      <c r="BR11" s="196" t="str">
        <f>July!BR11</f>
        <v>Interviews</v>
      </c>
      <c r="BS11" s="196" t="str">
        <f>July!BS11</f>
        <v>Database</v>
      </c>
      <c r="BT11" s="196" t="str">
        <f>July!BT11</f>
        <v>Project Number 20</v>
      </c>
      <c r="BU11" s="196" t="str">
        <f>July!BU11</f>
        <v>Interviews</v>
      </c>
      <c r="BV11" s="196" t="str">
        <f>July!BV11</f>
        <v>Database</v>
      </c>
      <c r="BX11" s="8"/>
    </row>
    <row r="12" spans="1:76" ht="15.75" customHeight="1" x14ac:dyDescent="0.2">
      <c r="A12" s="38" t="s">
        <v>15</v>
      </c>
      <c r="B12" s="39" t="s">
        <v>31</v>
      </c>
      <c r="C12" s="39" t="s">
        <v>32</v>
      </c>
      <c r="D12" s="38" t="s">
        <v>48</v>
      </c>
      <c r="E12" s="38" t="s">
        <v>49</v>
      </c>
      <c r="F12" s="39" t="s">
        <v>33</v>
      </c>
      <c r="G12" s="38"/>
      <c r="H12" s="38"/>
      <c r="I12" s="40" t="s">
        <v>2</v>
      </c>
      <c r="J12" s="38" t="s">
        <v>25</v>
      </c>
      <c r="K12" s="38" t="s">
        <v>26</v>
      </c>
      <c r="L12" s="41"/>
      <c r="M12" s="176" t="s">
        <v>64</v>
      </c>
      <c r="N12" s="42" t="s">
        <v>30</v>
      </c>
      <c r="O12" s="43" t="s">
        <v>102</v>
      </c>
      <c r="P12" s="43" t="s">
        <v>101</v>
      </c>
      <c r="Q12" s="43" t="s">
        <v>30</v>
      </c>
      <c r="R12" s="43" t="s">
        <v>102</v>
      </c>
      <c r="S12" s="43" t="s">
        <v>101</v>
      </c>
      <c r="T12" s="43" t="s">
        <v>30</v>
      </c>
      <c r="U12" s="43" t="s">
        <v>102</v>
      </c>
      <c r="V12" s="43" t="s">
        <v>101</v>
      </c>
      <c r="W12" s="43" t="s">
        <v>30</v>
      </c>
      <c r="X12" s="43" t="s">
        <v>102</v>
      </c>
      <c r="Y12" s="43" t="s">
        <v>101</v>
      </c>
      <c r="Z12" s="43" t="s">
        <v>30</v>
      </c>
      <c r="AA12" s="43" t="s">
        <v>102</v>
      </c>
      <c r="AB12" s="43" t="s">
        <v>101</v>
      </c>
      <c r="AC12" s="43" t="s">
        <v>30</v>
      </c>
      <c r="AD12" s="43" t="s">
        <v>102</v>
      </c>
      <c r="AE12" s="43" t="s">
        <v>101</v>
      </c>
      <c r="AF12" s="43" t="s">
        <v>30</v>
      </c>
      <c r="AG12" s="43" t="s">
        <v>102</v>
      </c>
      <c r="AH12" s="43" t="s">
        <v>101</v>
      </c>
      <c r="AI12" s="43" t="s">
        <v>30</v>
      </c>
      <c r="AJ12" s="43" t="s">
        <v>102</v>
      </c>
      <c r="AK12" s="43" t="s">
        <v>101</v>
      </c>
      <c r="AL12" s="43" t="s">
        <v>30</v>
      </c>
      <c r="AM12" s="43" t="s">
        <v>102</v>
      </c>
      <c r="AN12" s="43" t="s">
        <v>101</v>
      </c>
      <c r="AO12" s="43" t="s">
        <v>30</v>
      </c>
      <c r="AP12" s="43" t="s">
        <v>102</v>
      </c>
      <c r="AQ12" s="43" t="s">
        <v>101</v>
      </c>
      <c r="AR12" s="43" t="s">
        <v>30</v>
      </c>
      <c r="AS12" s="43" t="s">
        <v>102</v>
      </c>
      <c r="AT12" s="43" t="s">
        <v>101</v>
      </c>
      <c r="AU12" s="43" t="s">
        <v>30</v>
      </c>
      <c r="AV12" s="43" t="s">
        <v>102</v>
      </c>
      <c r="AW12" s="43" t="s">
        <v>101</v>
      </c>
      <c r="AX12" s="43" t="s">
        <v>30</v>
      </c>
      <c r="AY12" s="43" t="s">
        <v>102</v>
      </c>
      <c r="AZ12" s="43" t="s">
        <v>101</v>
      </c>
      <c r="BA12" s="43" t="s">
        <v>30</v>
      </c>
      <c r="BB12" s="43" t="s">
        <v>102</v>
      </c>
      <c r="BC12" s="43" t="s">
        <v>101</v>
      </c>
      <c r="BD12" s="43" t="s">
        <v>30</v>
      </c>
      <c r="BE12" s="43" t="s">
        <v>102</v>
      </c>
      <c r="BF12" s="43" t="s">
        <v>101</v>
      </c>
      <c r="BG12" s="43" t="s">
        <v>30</v>
      </c>
      <c r="BH12" s="43" t="s">
        <v>102</v>
      </c>
      <c r="BI12" s="43" t="s">
        <v>101</v>
      </c>
      <c r="BJ12" s="43" t="s">
        <v>30</v>
      </c>
      <c r="BK12" s="43" t="s">
        <v>102</v>
      </c>
      <c r="BL12" s="43" t="s">
        <v>101</v>
      </c>
      <c r="BM12" s="43" t="s">
        <v>30</v>
      </c>
      <c r="BN12" s="43" t="s">
        <v>102</v>
      </c>
      <c r="BO12" s="43" t="s">
        <v>101</v>
      </c>
      <c r="BP12" s="43" t="s">
        <v>30</v>
      </c>
      <c r="BQ12" s="43" t="s">
        <v>102</v>
      </c>
      <c r="BR12" s="43" t="s">
        <v>101</v>
      </c>
      <c r="BS12" s="43" t="s">
        <v>30</v>
      </c>
      <c r="BT12" s="43" t="s">
        <v>102</v>
      </c>
      <c r="BU12" s="43" t="s">
        <v>101</v>
      </c>
      <c r="BV12" s="43" t="s">
        <v>30</v>
      </c>
      <c r="BX12" s="8"/>
    </row>
    <row r="13" spans="1:76" ht="12" x14ac:dyDescent="0.2">
      <c r="A13" s="44">
        <v>45870</v>
      </c>
      <c r="B13" s="45">
        <v>0</v>
      </c>
      <c r="C13" s="45">
        <v>0</v>
      </c>
      <c r="D13" s="46">
        <f t="shared" ref="D13" si="0">C13-B13-G13-F13</f>
        <v>0</v>
      </c>
      <c r="E13" s="47">
        <f t="shared" ref="E13:E43" si="1">IF(C13&gt;0,$F$1,0)</f>
        <v>0</v>
      </c>
      <c r="F13" s="45">
        <v>0</v>
      </c>
      <c r="G13" s="48"/>
      <c r="H13" s="49" t="str">
        <f t="shared" ref="H13:H44" si="2">IF(E13&gt;D13,"-","+")</f>
        <v>+</v>
      </c>
      <c r="I13" s="50">
        <f t="shared" ref="I13:I44" si="3">IF(D13&gt;E13,D13-E13,(IF(D13=E13,0,E13-D13)))</f>
        <v>0</v>
      </c>
      <c r="J13" s="50">
        <f t="shared" ref="J13:J43" si="4">N13+O13+R13+U13+X13+AA13+AD13+AG13+AJ13+AM13+AP13+AS13+AV13+AY13+BB13+BE13+BH13+BK13+BN13+BQ13+BT13</f>
        <v>0</v>
      </c>
      <c r="K13" s="46" t="str">
        <f t="shared" ref="K13:K44" si="5">IF(D13=J13,"ok","check")</f>
        <v>ok</v>
      </c>
      <c r="L13" s="51"/>
      <c r="M13" s="177"/>
      <c r="N13" s="52">
        <f t="shared" ref="N13:N43" si="6">D13-(O13+R13+U13+X13+AA13+AD13+AG13+AJ13+AM13+AP13+AS13+AV13+AY13+BB13+BE13+BH13+BK13+BN13+BQ13+BT13)</f>
        <v>0</v>
      </c>
      <c r="O13" s="53"/>
      <c r="P13" s="180"/>
      <c r="Q13" s="53"/>
      <c r="R13" s="54"/>
      <c r="S13" s="184"/>
      <c r="T13" s="185"/>
      <c r="U13" s="53"/>
      <c r="V13" s="180"/>
      <c r="W13" s="53"/>
      <c r="X13" s="54"/>
      <c r="Y13" s="184"/>
      <c r="Z13" s="185"/>
      <c r="AA13" s="53"/>
      <c r="AB13" s="180"/>
      <c r="AC13" s="53"/>
      <c r="AD13" s="54"/>
      <c r="AE13" s="184"/>
      <c r="AF13" s="185"/>
      <c r="AG13" s="53"/>
      <c r="AH13" s="180"/>
      <c r="AI13" s="53"/>
      <c r="AJ13" s="54"/>
      <c r="AK13" s="184"/>
      <c r="AL13" s="185"/>
      <c r="AM13" s="53"/>
      <c r="AN13" s="180"/>
      <c r="AO13" s="53"/>
      <c r="AP13" s="54"/>
      <c r="AQ13" s="184"/>
      <c r="AR13" s="185"/>
      <c r="AS13" s="53"/>
      <c r="AT13" s="180"/>
      <c r="AU13" s="53"/>
      <c r="AV13" s="54"/>
      <c r="AW13" s="184"/>
      <c r="AX13" s="185"/>
      <c r="AY13" s="53"/>
      <c r="AZ13" s="180"/>
      <c r="BA13" s="53"/>
      <c r="BB13" s="54"/>
      <c r="BC13" s="184"/>
      <c r="BD13" s="185"/>
      <c r="BE13" s="53"/>
      <c r="BF13" s="180"/>
      <c r="BG13" s="53"/>
      <c r="BH13" s="54"/>
      <c r="BI13" s="184"/>
      <c r="BJ13" s="185"/>
      <c r="BK13" s="53"/>
      <c r="BL13" s="180"/>
      <c r="BM13" s="53"/>
      <c r="BN13" s="54"/>
      <c r="BO13" s="184"/>
      <c r="BP13" s="185"/>
      <c r="BQ13" s="53"/>
      <c r="BR13" s="180"/>
      <c r="BS13" s="53"/>
      <c r="BT13" s="54"/>
      <c r="BU13" s="184"/>
      <c r="BV13" s="185"/>
      <c r="BW13" s="199">
        <f t="shared" ref="BW13:BW43" si="7">D13-E13</f>
        <v>0</v>
      </c>
      <c r="BX13" s="7"/>
    </row>
    <row r="14" spans="1:76" ht="12" x14ac:dyDescent="0.2">
      <c r="A14" s="44">
        <v>45871</v>
      </c>
      <c r="B14" s="45">
        <v>0</v>
      </c>
      <c r="C14" s="45">
        <v>0</v>
      </c>
      <c r="D14" s="46">
        <f t="shared" ref="D14:D43" si="8">C14-B14-G14-F14</f>
        <v>0</v>
      </c>
      <c r="E14" s="47">
        <f t="shared" si="1"/>
        <v>0</v>
      </c>
      <c r="F14" s="45">
        <v>0</v>
      </c>
      <c r="G14" s="49"/>
      <c r="H14" s="49" t="str">
        <f t="shared" si="2"/>
        <v>+</v>
      </c>
      <c r="I14" s="50">
        <f t="shared" si="3"/>
        <v>0</v>
      </c>
      <c r="J14" s="50">
        <f t="shared" si="4"/>
        <v>0</v>
      </c>
      <c r="K14" s="46" t="str">
        <f t="shared" si="5"/>
        <v>ok</v>
      </c>
      <c r="L14" s="51"/>
      <c r="M14" s="177"/>
      <c r="N14" s="52">
        <f t="shared" si="6"/>
        <v>0</v>
      </c>
      <c r="O14" s="55"/>
      <c r="P14" s="181"/>
      <c r="Q14" s="55"/>
      <c r="R14" s="56"/>
      <c r="S14" s="186"/>
      <c r="T14" s="187"/>
      <c r="U14" s="55"/>
      <c r="V14" s="181"/>
      <c r="W14" s="55"/>
      <c r="X14" s="56"/>
      <c r="Y14" s="186"/>
      <c r="Z14" s="187"/>
      <c r="AA14" s="55"/>
      <c r="AB14" s="181"/>
      <c r="AC14" s="55"/>
      <c r="AD14" s="56"/>
      <c r="AE14" s="186"/>
      <c r="AF14" s="187"/>
      <c r="AG14" s="55"/>
      <c r="AH14" s="181"/>
      <c r="AI14" s="55"/>
      <c r="AJ14" s="56"/>
      <c r="AK14" s="186"/>
      <c r="AL14" s="187"/>
      <c r="AM14" s="55"/>
      <c r="AN14" s="181"/>
      <c r="AO14" s="55"/>
      <c r="AP14" s="56"/>
      <c r="AQ14" s="186"/>
      <c r="AR14" s="187"/>
      <c r="AS14" s="55"/>
      <c r="AT14" s="181"/>
      <c r="AU14" s="55"/>
      <c r="AV14" s="56"/>
      <c r="AW14" s="186"/>
      <c r="AX14" s="187"/>
      <c r="AY14" s="55"/>
      <c r="AZ14" s="181"/>
      <c r="BA14" s="55"/>
      <c r="BB14" s="56"/>
      <c r="BC14" s="186"/>
      <c r="BD14" s="187"/>
      <c r="BE14" s="55"/>
      <c r="BF14" s="181"/>
      <c r="BG14" s="55"/>
      <c r="BH14" s="56"/>
      <c r="BI14" s="186"/>
      <c r="BJ14" s="187"/>
      <c r="BK14" s="55"/>
      <c r="BL14" s="181"/>
      <c r="BM14" s="55"/>
      <c r="BN14" s="56"/>
      <c r="BO14" s="186"/>
      <c r="BP14" s="187"/>
      <c r="BQ14" s="55"/>
      <c r="BR14" s="181"/>
      <c r="BS14" s="55"/>
      <c r="BT14" s="56"/>
      <c r="BU14" s="186"/>
      <c r="BV14" s="187"/>
      <c r="BW14" s="199">
        <f t="shared" si="7"/>
        <v>0</v>
      </c>
      <c r="BX14" s="7"/>
    </row>
    <row r="15" spans="1:76" ht="12" x14ac:dyDescent="0.2">
      <c r="A15" s="44">
        <v>45872</v>
      </c>
      <c r="B15" s="45">
        <v>0</v>
      </c>
      <c r="C15" s="45">
        <v>0</v>
      </c>
      <c r="D15" s="46">
        <f t="shared" si="8"/>
        <v>0</v>
      </c>
      <c r="E15" s="47">
        <f t="shared" si="1"/>
        <v>0</v>
      </c>
      <c r="F15" s="45">
        <v>0</v>
      </c>
      <c r="G15" s="46"/>
      <c r="H15" s="49" t="str">
        <f t="shared" si="2"/>
        <v>+</v>
      </c>
      <c r="I15" s="50">
        <f t="shared" si="3"/>
        <v>0</v>
      </c>
      <c r="J15" s="50">
        <f t="shared" si="4"/>
        <v>0</v>
      </c>
      <c r="K15" s="46" t="str">
        <f t="shared" si="5"/>
        <v>ok</v>
      </c>
      <c r="L15" s="51"/>
      <c r="M15" s="177"/>
      <c r="N15" s="52">
        <f t="shared" si="6"/>
        <v>0</v>
      </c>
      <c r="O15" s="55"/>
      <c r="P15" s="181"/>
      <c r="Q15" s="55"/>
      <c r="R15" s="56"/>
      <c r="S15" s="186"/>
      <c r="T15" s="187"/>
      <c r="U15" s="55"/>
      <c r="V15" s="181"/>
      <c r="W15" s="55"/>
      <c r="X15" s="56"/>
      <c r="Y15" s="186"/>
      <c r="Z15" s="187"/>
      <c r="AA15" s="55"/>
      <c r="AB15" s="181"/>
      <c r="AC15" s="55"/>
      <c r="AD15" s="56"/>
      <c r="AE15" s="186"/>
      <c r="AF15" s="187"/>
      <c r="AG15" s="55"/>
      <c r="AH15" s="181"/>
      <c r="AI15" s="55"/>
      <c r="AJ15" s="56"/>
      <c r="AK15" s="186"/>
      <c r="AL15" s="187"/>
      <c r="AM15" s="55"/>
      <c r="AN15" s="181"/>
      <c r="AO15" s="55"/>
      <c r="AP15" s="56"/>
      <c r="AQ15" s="186"/>
      <c r="AR15" s="187"/>
      <c r="AS15" s="55"/>
      <c r="AT15" s="181"/>
      <c r="AU15" s="55"/>
      <c r="AV15" s="56"/>
      <c r="AW15" s="186"/>
      <c r="AX15" s="187"/>
      <c r="AY15" s="55"/>
      <c r="AZ15" s="181"/>
      <c r="BA15" s="55"/>
      <c r="BB15" s="56"/>
      <c r="BC15" s="186"/>
      <c r="BD15" s="187"/>
      <c r="BE15" s="55"/>
      <c r="BF15" s="181"/>
      <c r="BG15" s="55"/>
      <c r="BH15" s="56"/>
      <c r="BI15" s="186"/>
      <c r="BJ15" s="187"/>
      <c r="BK15" s="55"/>
      <c r="BL15" s="181"/>
      <c r="BM15" s="55"/>
      <c r="BN15" s="56"/>
      <c r="BO15" s="186"/>
      <c r="BP15" s="187"/>
      <c r="BQ15" s="55"/>
      <c r="BR15" s="181"/>
      <c r="BS15" s="55"/>
      <c r="BT15" s="56"/>
      <c r="BU15" s="186"/>
      <c r="BV15" s="187"/>
      <c r="BW15" s="199">
        <f t="shared" si="7"/>
        <v>0</v>
      </c>
      <c r="BX15" s="7"/>
    </row>
    <row r="16" spans="1:76" ht="12" x14ac:dyDescent="0.2">
      <c r="A16" s="44">
        <v>45873</v>
      </c>
      <c r="B16" s="45">
        <v>0</v>
      </c>
      <c r="C16" s="45">
        <v>0</v>
      </c>
      <c r="D16" s="46">
        <f t="shared" si="8"/>
        <v>0</v>
      </c>
      <c r="E16" s="47">
        <f t="shared" si="1"/>
        <v>0</v>
      </c>
      <c r="F16" s="45">
        <v>0</v>
      </c>
      <c r="G16" s="46"/>
      <c r="H16" s="49" t="str">
        <f t="shared" si="2"/>
        <v>+</v>
      </c>
      <c r="I16" s="50">
        <f t="shared" si="3"/>
        <v>0</v>
      </c>
      <c r="J16" s="50">
        <f t="shared" si="4"/>
        <v>0</v>
      </c>
      <c r="K16" s="46" t="str">
        <f t="shared" si="5"/>
        <v>ok</v>
      </c>
      <c r="L16" s="51"/>
      <c r="M16" s="177"/>
      <c r="N16" s="52">
        <f t="shared" si="6"/>
        <v>0</v>
      </c>
      <c r="O16" s="55"/>
      <c r="P16" s="181"/>
      <c r="Q16" s="55"/>
      <c r="R16" s="56"/>
      <c r="S16" s="186"/>
      <c r="T16" s="187"/>
      <c r="U16" s="55"/>
      <c r="V16" s="181"/>
      <c r="W16" s="55"/>
      <c r="X16" s="56"/>
      <c r="Y16" s="186"/>
      <c r="Z16" s="187"/>
      <c r="AA16" s="55"/>
      <c r="AB16" s="181"/>
      <c r="AC16" s="55"/>
      <c r="AD16" s="56"/>
      <c r="AE16" s="186"/>
      <c r="AF16" s="187"/>
      <c r="AG16" s="55"/>
      <c r="AH16" s="181"/>
      <c r="AI16" s="55"/>
      <c r="AJ16" s="56"/>
      <c r="AK16" s="186"/>
      <c r="AL16" s="187"/>
      <c r="AM16" s="55"/>
      <c r="AN16" s="181"/>
      <c r="AO16" s="55"/>
      <c r="AP16" s="56"/>
      <c r="AQ16" s="186"/>
      <c r="AR16" s="187"/>
      <c r="AS16" s="55"/>
      <c r="AT16" s="181"/>
      <c r="AU16" s="55"/>
      <c r="AV16" s="56"/>
      <c r="AW16" s="186"/>
      <c r="AX16" s="187"/>
      <c r="AY16" s="55"/>
      <c r="AZ16" s="181"/>
      <c r="BA16" s="55"/>
      <c r="BB16" s="56"/>
      <c r="BC16" s="186"/>
      <c r="BD16" s="187"/>
      <c r="BE16" s="55"/>
      <c r="BF16" s="181"/>
      <c r="BG16" s="55"/>
      <c r="BH16" s="56"/>
      <c r="BI16" s="186"/>
      <c r="BJ16" s="187"/>
      <c r="BK16" s="55"/>
      <c r="BL16" s="181"/>
      <c r="BM16" s="55"/>
      <c r="BN16" s="56"/>
      <c r="BO16" s="186"/>
      <c r="BP16" s="187"/>
      <c r="BQ16" s="55"/>
      <c r="BR16" s="181"/>
      <c r="BS16" s="55"/>
      <c r="BT16" s="56"/>
      <c r="BU16" s="186"/>
      <c r="BV16" s="187"/>
      <c r="BW16" s="199">
        <f t="shared" si="7"/>
        <v>0</v>
      </c>
      <c r="BX16" s="7"/>
    </row>
    <row r="17" spans="1:76" ht="12" x14ac:dyDescent="0.2">
      <c r="A17" s="44">
        <v>45874</v>
      </c>
      <c r="B17" s="45">
        <v>0</v>
      </c>
      <c r="C17" s="45">
        <v>0</v>
      </c>
      <c r="D17" s="46">
        <f t="shared" si="8"/>
        <v>0</v>
      </c>
      <c r="E17" s="47">
        <f t="shared" si="1"/>
        <v>0</v>
      </c>
      <c r="F17" s="45">
        <v>0</v>
      </c>
      <c r="G17" s="46"/>
      <c r="H17" s="49" t="str">
        <f t="shared" si="2"/>
        <v>+</v>
      </c>
      <c r="I17" s="50">
        <f t="shared" si="3"/>
        <v>0</v>
      </c>
      <c r="J17" s="50">
        <f t="shared" si="4"/>
        <v>0</v>
      </c>
      <c r="K17" s="46" t="str">
        <f t="shared" si="5"/>
        <v>ok</v>
      </c>
      <c r="L17" s="51"/>
      <c r="M17" s="177"/>
      <c r="N17" s="52">
        <f t="shared" si="6"/>
        <v>0</v>
      </c>
      <c r="O17" s="55"/>
      <c r="P17" s="181"/>
      <c r="Q17" s="55"/>
      <c r="R17" s="56"/>
      <c r="S17" s="186"/>
      <c r="T17" s="187"/>
      <c r="U17" s="55"/>
      <c r="V17" s="181"/>
      <c r="W17" s="55"/>
      <c r="X17" s="56"/>
      <c r="Y17" s="186"/>
      <c r="Z17" s="187"/>
      <c r="AA17" s="55"/>
      <c r="AB17" s="181"/>
      <c r="AC17" s="55"/>
      <c r="AD17" s="56"/>
      <c r="AE17" s="186"/>
      <c r="AF17" s="187"/>
      <c r="AG17" s="55"/>
      <c r="AH17" s="181"/>
      <c r="AI17" s="55"/>
      <c r="AJ17" s="56"/>
      <c r="AK17" s="186"/>
      <c r="AL17" s="187"/>
      <c r="AM17" s="55"/>
      <c r="AN17" s="181"/>
      <c r="AO17" s="55"/>
      <c r="AP17" s="56"/>
      <c r="AQ17" s="186"/>
      <c r="AR17" s="187"/>
      <c r="AS17" s="55"/>
      <c r="AT17" s="181"/>
      <c r="AU17" s="55"/>
      <c r="AV17" s="56"/>
      <c r="AW17" s="186"/>
      <c r="AX17" s="187"/>
      <c r="AY17" s="55"/>
      <c r="AZ17" s="181"/>
      <c r="BA17" s="55"/>
      <c r="BB17" s="56"/>
      <c r="BC17" s="186"/>
      <c r="BD17" s="187"/>
      <c r="BE17" s="55"/>
      <c r="BF17" s="181"/>
      <c r="BG17" s="55"/>
      <c r="BH17" s="56"/>
      <c r="BI17" s="186"/>
      <c r="BJ17" s="187"/>
      <c r="BK17" s="55"/>
      <c r="BL17" s="181"/>
      <c r="BM17" s="55"/>
      <c r="BN17" s="56"/>
      <c r="BO17" s="186"/>
      <c r="BP17" s="187"/>
      <c r="BQ17" s="55"/>
      <c r="BR17" s="181"/>
      <c r="BS17" s="55"/>
      <c r="BT17" s="56"/>
      <c r="BU17" s="186"/>
      <c r="BV17" s="187"/>
      <c r="BW17" s="199">
        <f t="shared" si="7"/>
        <v>0</v>
      </c>
      <c r="BX17" s="7"/>
    </row>
    <row r="18" spans="1:76" ht="12" x14ac:dyDescent="0.2">
      <c r="A18" s="44">
        <v>45875</v>
      </c>
      <c r="B18" s="45">
        <v>0</v>
      </c>
      <c r="C18" s="45">
        <v>0</v>
      </c>
      <c r="D18" s="46">
        <f t="shared" si="8"/>
        <v>0</v>
      </c>
      <c r="E18" s="47">
        <f t="shared" si="1"/>
        <v>0</v>
      </c>
      <c r="F18" s="45">
        <v>0</v>
      </c>
      <c r="G18" s="48"/>
      <c r="H18" s="49" t="str">
        <f t="shared" si="2"/>
        <v>+</v>
      </c>
      <c r="I18" s="50">
        <f t="shared" si="3"/>
        <v>0</v>
      </c>
      <c r="J18" s="50">
        <f t="shared" si="4"/>
        <v>0</v>
      </c>
      <c r="K18" s="46" t="str">
        <f t="shared" si="5"/>
        <v>ok</v>
      </c>
      <c r="L18" s="51"/>
      <c r="M18" s="177"/>
      <c r="N18" s="52">
        <f t="shared" si="6"/>
        <v>0</v>
      </c>
      <c r="O18" s="55"/>
      <c r="P18" s="181"/>
      <c r="Q18" s="55"/>
      <c r="R18" s="56"/>
      <c r="S18" s="186"/>
      <c r="T18" s="187"/>
      <c r="U18" s="55"/>
      <c r="V18" s="181"/>
      <c r="W18" s="55"/>
      <c r="X18" s="56"/>
      <c r="Y18" s="186"/>
      <c r="Z18" s="187"/>
      <c r="AA18" s="55"/>
      <c r="AB18" s="181"/>
      <c r="AC18" s="55"/>
      <c r="AD18" s="56"/>
      <c r="AE18" s="186"/>
      <c r="AF18" s="187"/>
      <c r="AG18" s="55"/>
      <c r="AH18" s="181"/>
      <c r="AI18" s="55"/>
      <c r="AJ18" s="56"/>
      <c r="AK18" s="186"/>
      <c r="AL18" s="187"/>
      <c r="AM18" s="55"/>
      <c r="AN18" s="181"/>
      <c r="AO18" s="55"/>
      <c r="AP18" s="56"/>
      <c r="AQ18" s="186"/>
      <c r="AR18" s="187"/>
      <c r="AS18" s="55"/>
      <c r="AT18" s="181"/>
      <c r="AU18" s="55"/>
      <c r="AV18" s="56"/>
      <c r="AW18" s="186"/>
      <c r="AX18" s="187"/>
      <c r="AY18" s="55"/>
      <c r="AZ18" s="181"/>
      <c r="BA18" s="55"/>
      <c r="BB18" s="56"/>
      <c r="BC18" s="186"/>
      <c r="BD18" s="187"/>
      <c r="BE18" s="55"/>
      <c r="BF18" s="181"/>
      <c r="BG18" s="55"/>
      <c r="BH18" s="56"/>
      <c r="BI18" s="186"/>
      <c r="BJ18" s="187"/>
      <c r="BK18" s="55"/>
      <c r="BL18" s="181"/>
      <c r="BM18" s="55"/>
      <c r="BN18" s="56"/>
      <c r="BO18" s="186"/>
      <c r="BP18" s="187"/>
      <c r="BQ18" s="55"/>
      <c r="BR18" s="181"/>
      <c r="BS18" s="55"/>
      <c r="BT18" s="56"/>
      <c r="BU18" s="186"/>
      <c r="BV18" s="187"/>
      <c r="BW18" s="199">
        <f t="shared" si="7"/>
        <v>0</v>
      </c>
      <c r="BX18" s="7"/>
    </row>
    <row r="19" spans="1:76" ht="12" x14ac:dyDescent="0.2">
      <c r="A19" s="44">
        <v>45876</v>
      </c>
      <c r="B19" s="45">
        <v>0</v>
      </c>
      <c r="C19" s="45">
        <v>0</v>
      </c>
      <c r="D19" s="46">
        <f t="shared" si="8"/>
        <v>0</v>
      </c>
      <c r="E19" s="47">
        <f t="shared" si="1"/>
        <v>0</v>
      </c>
      <c r="F19" s="45">
        <v>0</v>
      </c>
      <c r="G19" s="46"/>
      <c r="H19" s="49" t="str">
        <f t="shared" si="2"/>
        <v>+</v>
      </c>
      <c r="I19" s="50">
        <f t="shared" si="3"/>
        <v>0</v>
      </c>
      <c r="J19" s="50">
        <f t="shared" si="4"/>
        <v>0</v>
      </c>
      <c r="K19" s="46" t="str">
        <f t="shared" si="5"/>
        <v>ok</v>
      </c>
      <c r="L19" s="51"/>
      <c r="M19" s="177"/>
      <c r="N19" s="52">
        <f t="shared" si="6"/>
        <v>0</v>
      </c>
      <c r="O19" s="55"/>
      <c r="P19" s="181"/>
      <c r="Q19" s="55"/>
      <c r="R19" s="56"/>
      <c r="S19" s="186"/>
      <c r="T19" s="187"/>
      <c r="U19" s="55"/>
      <c r="V19" s="181"/>
      <c r="W19" s="55"/>
      <c r="X19" s="56"/>
      <c r="Y19" s="186"/>
      <c r="Z19" s="187"/>
      <c r="AA19" s="55"/>
      <c r="AB19" s="181"/>
      <c r="AC19" s="55"/>
      <c r="AD19" s="56"/>
      <c r="AE19" s="186"/>
      <c r="AF19" s="187"/>
      <c r="AG19" s="55"/>
      <c r="AH19" s="181"/>
      <c r="AI19" s="55"/>
      <c r="AJ19" s="56"/>
      <c r="AK19" s="186"/>
      <c r="AL19" s="187"/>
      <c r="AM19" s="55"/>
      <c r="AN19" s="181"/>
      <c r="AO19" s="55"/>
      <c r="AP19" s="56"/>
      <c r="AQ19" s="186"/>
      <c r="AR19" s="187"/>
      <c r="AS19" s="55"/>
      <c r="AT19" s="181"/>
      <c r="AU19" s="55"/>
      <c r="AV19" s="56"/>
      <c r="AW19" s="186"/>
      <c r="AX19" s="187"/>
      <c r="AY19" s="55"/>
      <c r="AZ19" s="181"/>
      <c r="BA19" s="55"/>
      <c r="BB19" s="56"/>
      <c r="BC19" s="186"/>
      <c r="BD19" s="187"/>
      <c r="BE19" s="55"/>
      <c r="BF19" s="181"/>
      <c r="BG19" s="55"/>
      <c r="BH19" s="56"/>
      <c r="BI19" s="186"/>
      <c r="BJ19" s="187"/>
      <c r="BK19" s="55"/>
      <c r="BL19" s="181"/>
      <c r="BM19" s="55"/>
      <c r="BN19" s="56"/>
      <c r="BO19" s="186"/>
      <c r="BP19" s="187"/>
      <c r="BQ19" s="55"/>
      <c r="BR19" s="181"/>
      <c r="BS19" s="55"/>
      <c r="BT19" s="56"/>
      <c r="BU19" s="186"/>
      <c r="BV19" s="187"/>
      <c r="BW19" s="199">
        <f t="shared" si="7"/>
        <v>0</v>
      </c>
      <c r="BX19" s="7"/>
    </row>
    <row r="20" spans="1:76" ht="12" x14ac:dyDescent="0.2">
      <c r="A20" s="44">
        <v>45877</v>
      </c>
      <c r="B20" s="45">
        <v>0</v>
      </c>
      <c r="C20" s="45">
        <v>0</v>
      </c>
      <c r="D20" s="46">
        <f t="shared" si="8"/>
        <v>0</v>
      </c>
      <c r="E20" s="47">
        <f t="shared" si="1"/>
        <v>0</v>
      </c>
      <c r="F20" s="45">
        <v>0</v>
      </c>
      <c r="G20" s="46"/>
      <c r="H20" s="49" t="str">
        <f t="shared" si="2"/>
        <v>+</v>
      </c>
      <c r="I20" s="50">
        <f t="shared" si="3"/>
        <v>0</v>
      </c>
      <c r="J20" s="50">
        <f t="shared" si="4"/>
        <v>0</v>
      </c>
      <c r="K20" s="46" t="str">
        <f t="shared" si="5"/>
        <v>ok</v>
      </c>
      <c r="L20" s="51"/>
      <c r="M20" s="177"/>
      <c r="N20" s="52">
        <f t="shared" si="6"/>
        <v>0</v>
      </c>
      <c r="O20" s="55"/>
      <c r="P20" s="181"/>
      <c r="Q20" s="55"/>
      <c r="R20" s="56"/>
      <c r="S20" s="186"/>
      <c r="T20" s="187"/>
      <c r="U20" s="55"/>
      <c r="V20" s="181"/>
      <c r="W20" s="55"/>
      <c r="X20" s="56"/>
      <c r="Y20" s="186"/>
      <c r="Z20" s="187"/>
      <c r="AA20" s="55"/>
      <c r="AB20" s="181"/>
      <c r="AC20" s="55"/>
      <c r="AD20" s="56"/>
      <c r="AE20" s="186"/>
      <c r="AF20" s="187"/>
      <c r="AG20" s="55"/>
      <c r="AH20" s="181"/>
      <c r="AI20" s="55"/>
      <c r="AJ20" s="56"/>
      <c r="AK20" s="186"/>
      <c r="AL20" s="187"/>
      <c r="AM20" s="55"/>
      <c r="AN20" s="181"/>
      <c r="AO20" s="55"/>
      <c r="AP20" s="56"/>
      <c r="AQ20" s="186"/>
      <c r="AR20" s="187"/>
      <c r="AS20" s="55"/>
      <c r="AT20" s="181"/>
      <c r="AU20" s="55"/>
      <c r="AV20" s="56"/>
      <c r="AW20" s="186"/>
      <c r="AX20" s="187"/>
      <c r="AY20" s="55"/>
      <c r="AZ20" s="181"/>
      <c r="BA20" s="55"/>
      <c r="BB20" s="56"/>
      <c r="BC20" s="186"/>
      <c r="BD20" s="187"/>
      <c r="BE20" s="55"/>
      <c r="BF20" s="181"/>
      <c r="BG20" s="55"/>
      <c r="BH20" s="56"/>
      <c r="BI20" s="186"/>
      <c r="BJ20" s="187"/>
      <c r="BK20" s="55"/>
      <c r="BL20" s="181"/>
      <c r="BM20" s="55"/>
      <c r="BN20" s="56"/>
      <c r="BO20" s="186"/>
      <c r="BP20" s="187"/>
      <c r="BQ20" s="55"/>
      <c r="BR20" s="181"/>
      <c r="BS20" s="55"/>
      <c r="BT20" s="56"/>
      <c r="BU20" s="186"/>
      <c r="BV20" s="187"/>
      <c r="BW20" s="199">
        <f t="shared" si="7"/>
        <v>0</v>
      </c>
      <c r="BX20" s="7"/>
    </row>
    <row r="21" spans="1:76" ht="12" x14ac:dyDescent="0.2">
      <c r="A21" s="44">
        <v>45878</v>
      </c>
      <c r="B21" s="45">
        <v>0</v>
      </c>
      <c r="C21" s="45">
        <v>0</v>
      </c>
      <c r="D21" s="46">
        <f t="shared" si="8"/>
        <v>0</v>
      </c>
      <c r="E21" s="47">
        <f t="shared" si="1"/>
        <v>0</v>
      </c>
      <c r="F21" s="45">
        <v>0</v>
      </c>
      <c r="G21" s="46"/>
      <c r="H21" s="49" t="str">
        <f t="shared" si="2"/>
        <v>+</v>
      </c>
      <c r="I21" s="50">
        <f t="shared" si="3"/>
        <v>0</v>
      </c>
      <c r="J21" s="50">
        <f t="shared" si="4"/>
        <v>0</v>
      </c>
      <c r="K21" s="46" t="str">
        <f t="shared" si="5"/>
        <v>ok</v>
      </c>
      <c r="L21" s="51"/>
      <c r="M21" s="177"/>
      <c r="N21" s="52">
        <f t="shared" si="6"/>
        <v>0</v>
      </c>
      <c r="O21" s="55"/>
      <c r="P21" s="181"/>
      <c r="Q21" s="55"/>
      <c r="R21" s="56"/>
      <c r="S21" s="186"/>
      <c r="T21" s="187"/>
      <c r="U21" s="55"/>
      <c r="V21" s="181"/>
      <c r="W21" s="55"/>
      <c r="X21" s="56"/>
      <c r="Y21" s="186"/>
      <c r="Z21" s="187"/>
      <c r="AA21" s="55"/>
      <c r="AB21" s="181"/>
      <c r="AC21" s="55"/>
      <c r="AD21" s="56"/>
      <c r="AE21" s="186"/>
      <c r="AF21" s="187"/>
      <c r="AG21" s="55"/>
      <c r="AH21" s="181"/>
      <c r="AI21" s="55"/>
      <c r="AJ21" s="56"/>
      <c r="AK21" s="186"/>
      <c r="AL21" s="187"/>
      <c r="AM21" s="55"/>
      <c r="AN21" s="181"/>
      <c r="AO21" s="55"/>
      <c r="AP21" s="56"/>
      <c r="AQ21" s="186"/>
      <c r="AR21" s="187"/>
      <c r="AS21" s="55"/>
      <c r="AT21" s="181"/>
      <c r="AU21" s="55"/>
      <c r="AV21" s="56"/>
      <c r="AW21" s="186"/>
      <c r="AX21" s="187"/>
      <c r="AY21" s="55"/>
      <c r="AZ21" s="181"/>
      <c r="BA21" s="55"/>
      <c r="BB21" s="56"/>
      <c r="BC21" s="186"/>
      <c r="BD21" s="187"/>
      <c r="BE21" s="55"/>
      <c r="BF21" s="181"/>
      <c r="BG21" s="55"/>
      <c r="BH21" s="56"/>
      <c r="BI21" s="186"/>
      <c r="BJ21" s="187"/>
      <c r="BK21" s="55"/>
      <c r="BL21" s="181"/>
      <c r="BM21" s="55"/>
      <c r="BN21" s="56"/>
      <c r="BO21" s="186"/>
      <c r="BP21" s="187"/>
      <c r="BQ21" s="55"/>
      <c r="BR21" s="181"/>
      <c r="BS21" s="55"/>
      <c r="BT21" s="56"/>
      <c r="BU21" s="186"/>
      <c r="BV21" s="187"/>
      <c r="BW21" s="199">
        <f t="shared" si="7"/>
        <v>0</v>
      </c>
      <c r="BX21" s="7"/>
    </row>
    <row r="22" spans="1:76" ht="12" x14ac:dyDescent="0.2">
      <c r="A22" s="44">
        <v>45879</v>
      </c>
      <c r="B22" s="45">
        <v>0</v>
      </c>
      <c r="C22" s="45">
        <v>0</v>
      </c>
      <c r="D22" s="46">
        <f t="shared" si="8"/>
        <v>0</v>
      </c>
      <c r="E22" s="47">
        <f t="shared" si="1"/>
        <v>0</v>
      </c>
      <c r="F22" s="45">
        <v>0</v>
      </c>
      <c r="G22" s="46"/>
      <c r="H22" s="49" t="str">
        <f t="shared" si="2"/>
        <v>+</v>
      </c>
      <c r="I22" s="50">
        <f t="shared" si="3"/>
        <v>0</v>
      </c>
      <c r="J22" s="50">
        <f t="shared" si="4"/>
        <v>0</v>
      </c>
      <c r="K22" s="46" t="str">
        <f t="shared" si="5"/>
        <v>ok</v>
      </c>
      <c r="L22" s="51"/>
      <c r="M22" s="177"/>
      <c r="N22" s="52">
        <f t="shared" si="6"/>
        <v>0</v>
      </c>
      <c r="O22" s="55"/>
      <c r="P22" s="181"/>
      <c r="Q22" s="55"/>
      <c r="R22" s="56"/>
      <c r="S22" s="186"/>
      <c r="T22" s="187"/>
      <c r="U22" s="55"/>
      <c r="V22" s="181"/>
      <c r="W22" s="55"/>
      <c r="X22" s="56"/>
      <c r="Y22" s="186"/>
      <c r="Z22" s="187"/>
      <c r="AA22" s="55"/>
      <c r="AB22" s="181"/>
      <c r="AC22" s="55"/>
      <c r="AD22" s="56"/>
      <c r="AE22" s="186"/>
      <c r="AF22" s="187"/>
      <c r="AG22" s="55"/>
      <c r="AH22" s="181"/>
      <c r="AI22" s="55"/>
      <c r="AJ22" s="56"/>
      <c r="AK22" s="186"/>
      <c r="AL22" s="187"/>
      <c r="AM22" s="55"/>
      <c r="AN22" s="181"/>
      <c r="AO22" s="55"/>
      <c r="AP22" s="56"/>
      <c r="AQ22" s="186"/>
      <c r="AR22" s="187"/>
      <c r="AS22" s="55"/>
      <c r="AT22" s="181"/>
      <c r="AU22" s="55"/>
      <c r="AV22" s="56"/>
      <c r="AW22" s="186"/>
      <c r="AX22" s="187"/>
      <c r="AY22" s="55"/>
      <c r="AZ22" s="181"/>
      <c r="BA22" s="55"/>
      <c r="BB22" s="56"/>
      <c r="BC22" s="186"/>
      <c r="BD22" s="187"/>
      <c r="BE22" s="55"/>
      <c r="BF22" s="181"/>
      <c r="BG22" s="55"/>
      <c r="BH22" s="56"/>
      <c r="BI22" s="186"/>
      <c r="BJ22" s="187"/>
      <c r="BK22" s="55"/>
      <c r="BL22" s="181"/>
      <c r="BM22" s="55"/>
      <c r="BN22" s="56"/>
      <c r="BO22" s="186"/>
      <c r="BP22" s="187"/>
      <c r="BQ22" s="55"/>
      <c r="BR22" s="181"/>
      <c r="BS22" s="55"/>
      <c r="BT22" s="56"/>
      <c r="BU22" s="186"/>
      <c r="BV22" s="187"/>
      <c r="BW22" s="199">
        <f t="shared" si="7"/>
        <v>0</v>
      </c>
      <c r="BX22" s="7"/>
    </row>
    <row r="23" spans="1:76" ht="12" x14ac:dyDescent="0.2">
      <c r="A23" s="44">
        <v>45880</v>
      </c>
      <c r="B23" s="45">
        <v>0</v>
      </c>
      <c r="C23" s="45">
        <v>0</v>
      </c>
      <c r="D23" s="46">
        <f t="shared" si="8"/>
        <v>0</v>
      </c>
      <c r="E23" s="47">
        <f t="shared" si="1"/>
        <v>0</v>
      </c>
      <c r="F23" s="45">
        <v>0</v>
      </c>
      <c r="G23" s="46"/>
      <c r="H23" s="49" t="str">
        <f t="shared" si="2"/>
        <v>+</v>
      </c>
      <c r="I23" s="50">
        <f t="shared" si="3"/>
        <v>0</v>
      </c>
      <c r="J23" s="50">
        <f t="shared" si="4"/>
        <v>0</v>
      </c>
      <c r="K23" s="46" t="str">
        <f t="shared" si="5"/>
        <v>ok</v>
      </c>
      <c r="L23" s="51"/>
      <c r="M23" s="177"/>
      <c r="N23" s="52">
        <f t="shared" si="6"/>
        <v>0</v>
      </c>
      <c r="O23" s="55"/>
      <c r="P23" s="181"/>
      <c r="Q23" s="55"/>
      <c r="R23" s="56"/>
      <c r="S23" s="186"/>
      <c r="T23" s="187"/>
      <c r="U23" s="55"/>
      <c r="V23" s="181"/>
      <c r="W23" s="55"/>
      <c r="X23" s="56"/>
      <c r="Y23" s="186"/>
      <c r="Z23" s="187"/>
      <c r="AA23" s="55"/>
      <c r="AB23" s="181"/>
      <c r="AC23" s="55"/>
      <c r="AD23" s="56"/>
      <c r="AE23" s="186"/>
      <c r="AF23" s="187"/>
      <c r="AG23" s="55"/>
      <c r="AH23" s="181"/>
      <c r="AI23" s="55"/>
      <c r="AJ23" s="56"/>
      <c r="AK23" s="186"/>
      <c r="AL23" s="187"/>
      <c r="AM23" s="55"/>
      <c r="AN23" s="181"/>
      <c r="AO23" s="55"/>
      <c r="AP23" s="56"/>
      <c r="AQ23" s="186"/>
      <c r="AR23" s="187"/>
      <c r="AS23" s="55"/>
      <c r="AT23" s="181"/>
      <c r="AU23" s="55"/>
      <c r="AV23" s="56"/>
      <c r="AW23" s="186"/>
      <c r="AX23" s="187"/>
      <c r="AY23" s="55"/>
      <c r="AZ23" s="181"/>
      <c r="BA23" s="55"/>
      <c r="BB23" s="56"/>
      <c r="BC23" s="186"/>
      <c r="BD23" s="187"/>
      <c r="BE23" s="55"/>
      <c r="BF23" s="181"/>
      <c r="BG23" s="55"/>
      <c r="BH23" s="56"/>
      <c r="BI23" s="186"/>
      <c r="BJ23" s="187"/>
      <c r="BK23" s="55"/>
      <c r="BL23" s="181"/>
      <c r="BM23" s="55"/>
      <c r="BN23" s="56"/>
      <c r="BO23" s="186"/>
      <c r="BP23" s="187"/>
      <c r="BQ23" s="55"/>
      <c r="BR23" s="181"/>
      <c r="BS23" s="55"/>
      <c r="BT23" s="56"/>
      <c r="BU23" s="186"/>
      <c r="BV23" s="187"/>
      <c r="BW23" s="199">
        <f t="shared" si="7"/>
        <v>0</v>
      </c>
      <c r="BX23" s="7"/>
    </row>
    <row r="24" spans="1:76" ht="12" x14ac:dyDescent="0.2">
      <c r="A24" s="44">
        <v>45881</v>
      </c>
      <c r="B24" s="45">
        <v>0</v>
      </c>
      <c r="C24" s="45">
        <v>0</v>
      </c>
      <c r="D24" s="46">
        <f t="shared" si="8"/>
        <v>0</v>
      </c>
      <c r="E24" s="47">
        <f t="shared" si="1"/>
        <v>0</v>
      </c>
      <c r="F24" s="45">
        <v>0</v>
      </c>
      <c r="G24" s="46"/>
      <c r="H24" s="49" t="str">
        <f t="shared" si="2"/>
        <v>+</v>
      </c>
      <c r="I24" s="50">
        <f t="shared" si="3"/>
        <v>0</v>
      </c>
      <c r="J24" s="50">
        <f t="shared" si="4"/>
        <v>0</v>
      </c>
      <c r="K24" s="46" t="str">
        <f t="shared" si="5"/>
        <v>ok</v>
      </c>
      <c r="L24" s="51"/>
      <c r="M24" s="177"/>
      <c r="N24" s="52">
        <f t="shared" si="6"/>
        <v>0</v>
      </c>
      <c r="O24" s="55"/>
      <c r="P24" s="181"/>
      <c r="Q24" s="55"/>
      <c r="R24" s="56"/>
      <c r="S24" s="186"/>
      <c r="T24" s="187"/>
      <c r="U24" s="55"/>
      <c r="V24" s="181"/>
      <c r="W24" s="55"/>
      <c r="X24" s="56"/>
      <c r="Y24" s="186"/>
      <c r="Z24" s="187"/>
      <c r="AA24" s="55"/>
      <c r="AB24" s="181"/>
      <c r="AC24" s="55"/>
      <c r="AD24" s="56"/>
      <c r="AE24" s="186"/>
      <c r="AF24" s="187"/>
      <c r="AG24" s="55"/>
      <c r="AH24" s="181"/>
      <c r="AI24" s="55"/>
      <c r="AJ24" s="56"/>
      <c r="AK24" s="186"/>
      <c r="AL24" s="187"/>
      <c r="AM24" s="55"/>
      <c r="AN24" s="181"/>
      <c r="AO24" s="55"/>
      <c r="AP24" s="56"/>
      <c r="AQ24" s="186"/>
      <c r="AR24" s="187"/>
      <c r="AS24" s="55"/>
      <c r="AT24" s="181"/>
      <c r="AU24" s="55"/>
      <c r="AV24" s="56"/>
      <c r="AW24" s="186"/>
      <c r="AX24" s="187"/>
      <c r="AY24" s="55"/>
      <c r="AZ24" s="181"/>
      <c r="BA24" s="55"/>
      <c r="BB24" s="56"/>
      <c r="BC24" s="186"/>
      <c r="BD24" s="187"/>
      <c r="BE24" s="55"/>
      <c r="BF24" s="181"/>
      <c r="BG24" s="55"/>
      <c r="BH24" s="56"/>
      <c r="BI24" s="186"/>
      <c r="BJ24" s="187"/>
      <c r="BK24" s="55"/>
      <c r="BL24" s="181"/>
      <c r="BM24" s="55"/>
      <c r="BN24" s="56"/>
      <c r="BO24" s="186"/>
      <c r="BP24" s="187"/>
      <c r="BQ24" s="55"/>
      <c r="BR24" s="181"/>
      <c r="BS24" s="55"/>
      <c r="BT24" s="56"/>
      <c r="BU24" s="186"/>
      <c r="BV24" s="187"/>
      <c r="BW24" s="199">
        <f t="shared" si="7"/>
        <v>0</v>
      </c>
      <c r="BX24" s="7"/>
    </row>
    <row r="25" spans="1:76" ht="12" x14ac:dyDescent="0.2">
      <c r="A25" s="44">
        <v>45882</v>
      </c>
      <c r="B25" s="45">
        <v>0</v>
      </c>
      <c r="C25" s="45">
        <v>0</v>
      </c>
      <c r="D25" s="46">
        <f t="shared" si="8"/>
        <v>0</v>
      </c>
      <c r="E25" s="47">
        <f t="shared" si="1"/>
        <v>0</v>
      </c>
      <c r="F25" s="45">
        <v>0</v>
      </c>
      <c r="G25" s="46"/>
      <c r="H25" s="49" t="str">
        <f t="shared" si="2"/>
        <v>+</v>
      </c>
      <c r="I25" s="50">
        <f t="shared" si="3"/>
        <v>0</v>
      </c>
      <c r="J25" s="50">
        <f t="shared" si="4"/>
        <v>0</v>
      </c>
      <c r="K25" s="46" t="str">
        <f t="shared" si="5"/>
        <v>ok</v>
      </c>
      <c r="L25" s="51"/>
      <c r="M25" s="177"/>
      <c r="N25" s="52">
        <f t="shared" si="6"/>
        <v>0</v>
      </c>
      <c r="O25" s="55"/>
      <c r="P25" s="181"/>
      <c r="Q25" s="55"/>
      <c r="R25" s="56"/>
      <c r="S25" s="186"/>
      <c r="T25" s="187"/>
      <c r="U25" s="55"/>
      <c r="V25" s="181"/>
      <c r="W25" s="55"/>
      <c r="X25" s="56"/>
      <c r="Y25" s="186"/>
      <c r="Z25" s="187"/>
      <c r="AA25" s="55"/>
      <c r="AB25" s="181"/>
      <c r="AC25" s="55"/>
      <c r="AD25" s="56"/>
      <c r="AE25" s="186"/>
      <c r="AF25" s="187"/>
      <c r="AG25" s="55"/>
      <c r="AH25" s="181"/>
      <c r="AI25" s="55"/>
      <c r="AJ25" s="56"/>
      <c r="AK25" s="186"/>
      <c r="AL25" s="187"/>
      <c r="AM25" s="55"/>
      <c r="AN25" s="181"/>
      <c r="AO25" s="55"/>
      <c r="AP25" s="56"/>
      <c r="AQ25" s="186"/>
      <c r="AR25" s="187"/>
      <c r="AS25" s="55"/>
      <c r="AT25" s="181"/>
      <c r="AU25" s="55"/>
      <c r="AV25" s="56"/>
      <c r="AW25" s="186"/>
      <c r="AX25" s="187"/>
      <c r="AY25" s="55"/>
      <c r="AZ25" s="181"/>
      <c r="BA25" s="55"/>
      <c r="BB25" s="56"/>
      <c r="BC25" s="186"/>
      <c r="BD25" s="187"/>
      <c r="BE25" s="55"/>
      <c r="BF25" s="181"/>
      <c r="BG25" s="55"/>
      <c r="BH25" s="56"/>
      <c r="BI25" s="186"/>
      <c r="BJ25" s="187"/>
      <c r="BK25" s="55"/>
      <c r="BL25" s="181"/>
      <c r="BM25" s="55"/>
      <c r="BN25" s="56"/>
      <c r="BO25" s="186"/>
      <c r="BP25" s="187"/>
      <c r="BQ25" s="55"/>
      <c r="BR25" s="181"/>
      <c r="BS25" s="55"/>
      <c r="BT25" s="56"/>
      <c r="BU25" s="186"/>
      <c r="BV25" s="187"/>
      <c r="BW25" s="199">
        <f t="shared" si="7"/>
        <v>0</v>
      </c>
      <c r="BX25" s="7"/>
    </row>
    <row r="26" spans="1:76" ht="12" x14ac:dyDescent="0.2">
      <c r="A26" s="44">
        <v>45883</v>
      </c>
      <c r="B26" s="45">
        <v>0</v>
      </c>
      <c r="C26" s="45">
        <v>0</v>
      </c>
      <c r="D26" s="46">
        <f t="shared" si="8"/>
        <v>0</v>
      </c>
      <c r="E26" s="47">
        <f t="shared" si="1"/>
        <v>0</v>
      </c>
      <c r="F26" s="45">
        <v>0</v>
      </c>
      <c r="G26" s="46"/>
      <c r="H26" s="49" t="str">
        <f t="shared" si="2"/>
        <v>+</v>
      </c>
      <c r="I26" s="50">
        <f t="shared" si="3"/>
        <v>0</v>
      </c>
      <c r="J26" s="50">
        <f t="shared" si="4"/>
        <v>0</v>
      </c>
      <c r="K26" s="46" t="str">
        <f t="shared" si="5"/>
        <v>ok</v>
      </c>
      <c r="L26" s="51"/>
      <c r="M26" s="177"/>
      <c r="N26" s="52">
        <f t="shared" si="6"/>
        <v>0</v>
      </c>
      <c r="O26" s="55"/>
      <c r="P26" s="181"/>
      <c r="Q26" s="55"/>
      <c r="R26" s="56"/>
      <c r="S26" s="186"/>
      <c r="T26" s="187"/>
      <c r="U26" s="55"/>
      <c r="V26" s="181"/>
      <c r="W26" s="55"/>
      <c r="X26" s="56"/>
      <c r="Y26" s="186"/>
      <c r="Z26" s="187"/>
      <c r="AA26" s="55"/>
      <c r="AB26" s="181"/>
      <c r="AC26" s="55"/>
      <c r="AD26" s="56"/>
      <c r="AE26" s="186"/>
      <c r="AF26" s="187"/>
      <c r="AG26" s="55"/>
      <c r="AH26" s="181"/>
      <c r="AI26" s="55"/>
      <c r="AJ26" s="56"/>
      <c r="AK26" s="186"/>
      <c r="AL26" s="187"/>
      <c r="AM26" s="55"/>
      <c r="AN26" s="181"/>
      <c r="AO26" s="55"/>
      <c r="AP26" s="56"/>
      <c r="AQ26" s="186"/>
      <c r="AR26" s="187"/>
      <c r="AS26" s="55"/>
      <c r="AT26" s="181"/>
      <c r="AU26" s="55"/>
      <c r="AV26" s="56"/>
      <c r="AW26" s="186"/>
      <c r="AX26" s="187"/>
      <c r="AY26" s="55"/>
      <c r="AZ26" s="181"/>
      <c r="BA26" s="55"/>
      <c r="BB26" s="56"/>
      <c r="BC26" s="186"/>
      <c r="BD26" s="187"/>
      <c r="BE26" s="55"/>
      <c r="BF26" s="181"/>
      <c r="BG26" s="55"/>
      <c r="BH26" s="56"/>
      <c r="BI26" s="186"/>
      <c r="BJ26" s="187"/>
      <c r="BK26" s="55"/>
      <c r="BL26" s="181"/>
      <c r="BM26" s="55"/>
      <c r="BN26" s="56"/>
      <c r="BO26" s="186"/>
      <c r="BP26" s="187"/>
      <c r="BQ26" s="55"/>
      <c r="BR26" s="181"/>
      <c r="BS26" s="55"/>
      <c r="BT26" s="56"/>
      <c r="BU26" s="186"/>
      <c r="BV26" s="187"/>
      <c r="BW26" s="199">
        <f t="shared" si="7"/>
        <v>0</v>
      </c>
      <c r="BX26" s="7"/>
    </row>
    <row r="27" spans="1:76" ht="12" x14ac:dyDescent="0.2">
      <c r="A27" s="44">
        <v>45884</v>
      </c>
      <c r="B27" s="45">
        <v>0</v>
      </c>
      <c r="C27" s="45">
        <v>0</v>
      </c>
      <c r="D27" s="46">
        <f t="shared" si="8"/>
        <v>0</v>
      </c>
      <c r="E27" s="47">
        <f t="shared" si="1"/>
        <v>0</v>
      </c>
      <c r="F27" s="45">
        <v>0</v>
      </c>
      <c r="G27" s="46"/>
      <c r="H27" s="49" t="str">
        <f t="shared" si="2"/>
        <v>+</v>
      </c>
      <c r="I27" s="50">
        <f t="shared" si="3"/>
        <v>0</v>
      </c>
      <c r="J27" s="50">
        <f t="shared" si="4"/>
        <v>0</v>
      </c>
      <c r="K27" s="46" t="str">
        <f t="shared" si="5"/>
        <v>ok</v>
      </c>
      <c r="L27" s="51"/>
      <c r="M27" s="177"/>
      <c r="N27" s="52">
        <f t="shared" si="6"/>
        <v>0</v>
      </c>
      <c r="O27" s="55"/>
      <c r="P27" s="181"/>
      <c r="Q27" s="55"/>
      <c r="R27" s="56"/>
      <c r="S27" s="186"/>
      <c r="T27" s="187"/>
      <c r="U27" s="55"/>
      <c r="V27" s="181"/>
      <c r="W27" s="55"/>
      <c r="X27" s="56"/>
      <c r="Y27" s="186"/>
      <c r="Z27" s="187"/>
      <c r="AA27" s="55"/>
      <c r="AB27" s="181"/>
      <c r="AC27" s="55"/>
      <c r="AD27" s="56"/>
      <c r="AE27" s="186"/>
      <c r="AF27" s="187"/>
      <c r="AG27" s="55"/>
      <c r="AH27" s="181"/>
      <c r="AI27" s="55"/>
      <c r="AJ27" s="56"/>
      <c r="AK27" s="186"/>
      <c r="AL27" s="187"/>
      <c r="AM27" s="55"/>
      <c r="AN27" s="181"/>
      <c r="AO27" s="55"/>
      <c r="AP27" s="56"/>
      <c r="AQ27" s="186"/>
      <c r="AR27" s="187"/>
      <c r="AS27" s="55"/>
      <c r="AT27" s="181"/>
      <c r="AU27" s="55"/>
      <c r="AV27" s="56"/>
      <c r="AW27" s="186"/>
      <c r="AX27" s="187"/>
      <c r="AY27" s="55"/>
      <c r="AZ27" s="181"/>
      <c r="BA27" s="55"/>
      <c r="BB27" s="56"/>
      <c r="BC27" s="186"/>
      <c r="BD27" s="187"/>
      <c r="BE27" s="55"/>
      <c r="BF27" s="181"/>
      <c r="BG27" s="55"/>
      <c r="BH27" s="56"/>
      <c r="BI27" s="186"/>
      <c r="BJ27" s="187"/>
      <c r="BK27" s="55"/>
      <c r="BL27" s="181"/>
      <c r="BM27" s="55"/>
      <c r="BN27" s="56"/>
      <c r="BO27" s="186"/>
      <c r="BP27" s="187"/>
      <c r="BQ27" s="55"/>
      <c r="BR27" s="181"/>
      <c r="BS27" s="55"/>
      <c r="BT27" s="56"/>
      <c r="BU27" s="186"/>
      <c r="BV27" s="187"/>
      <c r="BW27" s="199">
        <f t="shared" si="7"/>
        <v>0</v>
      </c>
      <c r="BX27" s="7"/>
    </row>
    <row r="28" spans="1:76" ht="12" x14ac:dyDescent="0.2">
      <c r="A28" s="44">
        <v>45885</v>
      </c>
      <c r="B28" s="45">
        <v>0</v>
      </c>
      <c r="C28" s="45">
        <v>0</v>
      </c>
      <c r="D28" s="46">
        <f t="shared" si="8"/>
        <v>0</v>
      </c>
      <c r="E28" s="47">
        <f t="shared" si="1"/>
        <v>0</v>
      </c>
      <c r="F28" s="45">
        <v>0</v>
      </c>
      <c r="G28" s="46"/>
      <c r="H28" s="49" t="str">
        <f t="shared" ref="H28:H33" si="9">IF(E28&gt;D28,"-","+")</f>
        <v>+</v>
      </c>
      <c r="I28" s="50">
        <f t="shared" ref="I28:I33" si="10">IF(D28&gt;E28,D28-E28,(IF(D28=E28,0,E28-D28)))</f>
        <v>0</v>
      </c>
      <c r="J28" s="50">
        <f t="shared" ref="J28:J33" si="11">N28+O28+R28+U28+X28+AA28+AD28+AG28+AJ28+AM28+AP28+AS28+AV28+AY28+BB28+BE28+BH28+BK28+BN28+BQ28+BT28</f>
        <v>0</v>
      </c>
      <c r="K28" s="46" t="str">
        <f t="shared" ref="K28:K33" si="12">IF(D28=J28,"ok","check")</f>
        <v>ok</v>
      </c>
      <c r="L28" s="51"/>
      <c r="M28" s="177"/>
      <c r="N28" s="52">
        <f t="shared" ref="N28:N33" si="13">D28-(O28+R28+U28+X28+AA28+AD28+AG28+AJ28+AM28+AP28+AS28+AV28+AY28+BB28+BE28+BH28+BK28+BN28+BQ28+BT28)</f>
        <v>0</v>
      </c>
      <c r="O28" s="55"/>
      <c r="P28" s="181"/>
      <c r="Q28" s="55"/>
      <c r="R28" s="56"/>
      <c r="S28" s="186"/>
      <c r="T28" s="187"/>
      <c r="U28" s="55"/>
      <c r="V28" s="181"/>
      <c r="W28" s="55"/>
      <c r="X28" s="56"/>
      <c r="Y28" s="186"/>
      <c r="Z28" s="187"/>
      <c r="AA28" s="55"/>
      <c r="AB28" s="181"/>
      <c r="AC28" s="55"/>
      <c r="AD28" s="56"/>
      <c r="AE28" s="186"/>
      <c r="AF28" s="187"/>
      <c r="AG28" s="55"/>
      <c r="AH28" s="181"/>
      <c r="AI28" s="55"/>
      <c r="AJ28" s="56"/>
      <c r="AK28" s="186"/>
      <c r="AL28" s="187"/>
      <c r="AM28" s="55"/>
      <c r="AN28" s="181"/>
      <c r="AO28" s="55"/>
      <c r="AP28" s="56"/>
      <c r="AQ28" s="186"/>
      <c r="AR28" s="187"/>
      <c r="AS28" s="55"/>
      <c r="AT28" s="181"/>
      <c r="AU28" s="55"/>
      <c r="AV28" s="56"/>
      <c r="AW28" s="186"/>
      <c r="AX28" s="187"/>
      <c r="AY28" s="55"/>
      <c r="AZ28" s="181"/>
      <c r="BA28" s="55"/>
      <c r="BB28" s="56"/>
      <c r="BC28" s="186"/>
      <c r="BD28" s="187"/>
      <c r="BE28" s="55"/>
      <c r="BF28" s="181"/>
      <c r="BG28" s="55"/>
      <c r="BH28" s="56"/>
      <c r="BI28" s="186"/>
      <c r="BJ28" s="187"/>
      <c r="BK28" s="55"/>
      <c r="BL28" s="181"/>
      <c r="BM28" s="55"/>
      <c r="BN28" s="56"/>
      <c r="BO28" s="186"/>
      <c r="BP28" s="187"/>
      <c r="BQ28" s="55"/>
      <c r="BR28" s="181"/>
      <c r="BS28" s="55"/>
      <c r="BT28" s="56"/>
      <c r="BU28" s="186"/>
      <c r="BV28" s="187"/>
      <c r="BW28" s="199">
        <f t="shared" si="7"/>
        <v>0</v>
      </c>
      <c r="BX28" s="7"/>
    </row>
    <row r="29" spans="1:76" ht="12" x14ac:dyDescent="0.2">
      <c r="A29" s="44">
        <v>45886</v>
      </c>
      <c r="B29" s="45">
        <v>0</v>
      </c>
      <c r="C29" s="45">
        <v>0</v>
      </c>
      <c r="D29" s="46">
        <f t="shared" si="8"/>
        <v>0</v>
      </c>
      <c r="E29" s="47">
        <f t="shared" si="1"/>
        <v>0</v>
      </c>
      <c r="F29" s="45">
        <v>0</v>
      </c>
      <c r="G29" s="46"/>
      <c r="H29" s="49" t="str">
        <f t="shared" ref="H29:H32" si="14">IF(E29&gt;D29,"-","+")</f>
        <v>+</v>
      </c>
      <c r="I29" s="50">
        <f t="shared" ref="I29:I32" si="15">IF(D29&gt;E29,D29-E29,(IF(D29=E29,0,E29-D29)))</f>
        <v>0</v>
      </c>
      <c r="J29" s="50">
        <f t="shared" ref="J29:J32" si="16">N29+O29+R29+U29+X29+AA29+AD29+AG29+AJ29+AM29+AP29+AS29+AV29+AY29+BB29+BE29+BH29+BK29+BN29+BQ29+BT29</f>
        <v>0</v>
      </c>
      <c r="K29" s="46" t="str">
        <f t="shared" ref="K29:K32" si="17">IF(D29=J29,"ok","check")</f>
        <v>ok</v>
      </c>
      <c r="L29" s="51"/>
      <c r="M29" s="177"/>
      <c r="N29" s="52">
        <f t="shared" ref="N29:N32" si="18">D29-(O29+R29+U29+X29+AA29+AD29+AG29+AJ29+AM29+AP29+AS29+AV29+AY29+BB29+BE29+BH29+BK29+BN29+BQ29+BT29)</f>
        <v>0</v>
      </c>
      <c r="O29" s="55"/>
      <c r="P29" s="181"/>
      <c r="Q29" s="55"/>
      <c r="R29" s="56"/>
      <c r="S29" s="186"/>
      <c r="T29" s="187"/>
      <c r="U29" s="55"/>
      <c r="V29" s="181"/>
      <c r="W29" s="55"/>
      <c r="X29" s="56"/>
      <c r="Y29" s="186"/>
      <c r="Z29" s="187"/>
      <c r="AA29" s="55"/>
      <c r="AB29" s="181"/>
      <c r="AC29" s="55"/>
      <c r="AD29" s="56"/>
      <c r="AE29" s="186"/>
      <c r="AF29" s="187"/>
      <c r="AG29" s="55"/>
      <c r="AH29" s="181"/>
      <c r="AI29" s="55"/>
      <c r="AJ29" s="56"/>
      <c r="AK29" s="186"/>
      <c r="AL29" s="187"/>
      <c r="AM29" s="55"/>
      <c r="AN29" s="181"/>
      <c r="AO29" s="55"/>
      <c r="AP29" s="56"/>
      <c r="AQ29" s="186"/>
      <c r="AR29" s="187"/>
      <c r="AS29" s="55"/>
      <c r="AT29" s="181"/>
      <c r="AU29" s="55"/>
      <c r="AV29" s="56"/>
      <c r="AW29" s="186"/>
      <c r="AX29" s="187"/>
      <c r="AY29" s="55"/>
      <c r="AZ29" s="181"/>
      <c r="BA29" s="55"/>
      <c r="BB29" s="56"/>
      <c r="BC29" s="186"/>
      <c r="BD29" s="187"/>
      <c r="BE29" s="55"/>
      <c r="BF29" s="181"/>
      <c r="BG29" s="55"/>
      <c r="BH29" s="56"/>
      <c r="BI29" s="186"/>
      <c r="BJ29" s="187"/>
      <c r="BK29" s="55"/>
      <c r="BL29" s="181"/>
      <c r="BM29" s="55"/>
      <c r="BN29" s="56"/>
      <c r="BO29" s="186"/>
      <c r="BP29" s="187"/>
      <c r="BQ29" s="55"/>
      <c r="BR29" s="181"/>
      <c r="BS29" s="55"/>
      <c r="BT29" s="56"/>
      <c r="BU29" s="186"/>
      <c r="BV29" s="187"/>
      <c r="BW29" s="199">
        <f t="shared" si="7"/>
        <v>0</v>
      </c>
      <c r="BX29" s="7"/>
    </row>
    <row r="30" spans="1:76" ht="12" x14ac:dyDescent="0.2">
      <c r="A30" s="44">
        <v>45887</v>
      </c>
      <c r="B30" s="45">
        <v>0</v>
      </c>
      <c r="C30" s="45">
        <v>0</v>
      </c>
      <c r="D30" s="46">
        <f t="shared" si="8"/>
        <v>0</v>
      </c>
      <c r="E30" s="47">
        <f t="shared" si="1"/>
        <v>0</v>
      </c>
      <c r="F30" s="45">
        <v>0</v>
      </c>
      <c r="G30" s="46"/>
      <c r="H30" s="49" t="str">
        <f t="shared" ref="H30" si="19">IF(E30&gt;D30,"-","+")</f>
        <v>+</v>
      </c>
      <c r="I30" s="50">
        <f t="shared" ref="I30" si="20">IF(D30&gt;E30,D30-E30,(IF(D30=E30,0,E30-D30)))</f>
        <v>0</v>
      </c>
      <c r="J30" s="50">
        <f t="shared" ref="J30" si="21">N30+O30+R30+U30+X30+AA30+AD30+AG30+AJ30+AM30+AP30+AS30+AV30+AY30+BB30+BE30+BH30+BK30+BN30+BQ30+BT30</f>
        <v>0</v>
      </c>
      <c r="K30" s="46" t="str">
        <f t="shared" ref="K30" si="22">IF(D30=J30,"ok","check")</f>
        <v>ok</v>
      </c>
      <c r="L30" s="51"/>
      <c r="M30" s="177"/>
      <c r="N30" s="52">
        <f t="shared" ref="N30" si="23">D30-(O30+R30+U30+X30+AA30+AD30+AG30+AJ30+AM30+AP30+AS30+AV30+AY30+BB30+BE30+BH30+BK30+BN30+BQ30+BT30)</f>
        <v>0</v>
      </c>
      <c r="O30" s="55"/>
      <c r="P30" s="181"/>
      <c r="Q30" s="55"/>
      <c r="R30" s="56"/>
      <c r="S30" s="186"/>
      <c r="T30" s="187"/>
      <c r="U30" s="55"/>
      <c r="V30" s="181"/>
      <c r="W30" s="55"/>
      <c r="X30" s="56"/>
      <c r="Y30" s="186"/>
      <c r="Z30" s="187"/>
      <c r="AA30" s="55"/>
      <c r="AB30" s="181"/>
      <c r="AC30" s="55"/>
      <c r="AD30" s="56"/>
      <c r="AE30" s="186"/>
      <c r="AF30" s="187"/>
      <c r="AG30" s="55"/>
      <c r="AH30" s="181"/>
      <c r="AI30" s="55"/>
      <c r="AJ30" s="56"/>
      <c r="AK30" s="186"/>
      <c r="AL30" s="187"/>
      <c r="AM30" s="55"/>
      <c r="AN30" s="181"/>
      <c r="AO30" s="55"/>
      <c r="AP30" s="56"/>
      <c r="AQ30" s="186"/>
      <c r="AR30" s="187"/>
      <c r="AS30" s="55"/>
      <c r="AT30" s="181"/>
      <c r="AU30" s="55"/>
      <c r="AV30" s="56"/>
      <c r="AW30" s="186"/>
      <c r="AX30" s="187"/>
      <c r="AY30" s="55"/>
      <c r="AZ30" s="181"/>
      <c r="BA30" s="55"/>
      <c r="BB30" s="56"/>
      <c r="BC30" s="186"/>
      <c r="BD30" s="187"/>
      <c r="BE30" s="55"/>
      <c r="BF30" s="181"/>
      <c r="BG30" s="55"/>
      <c r="BH30" s="56"/>
      <c r="BI30" s="186"/>
      <c r="BJ30" s="187"/>
      <c r="BK30" s="55"/>
      <c r="BL30" s="181"/>
      <c r="BM30" s="55"/>
      <c r="BN30" s="56"/>
      <c r="BO30" s="186"/>
      <c r="BP30" s="187"/>
      <c r="BQ30" s="55"/>
      <c r="BR30" s="181"/>
      <c r="BS30" s="55"/>
      <c r="BT30" s="56"/>
      <c r="BU30" s="186"/>
      <c r="BV30" s="187"/>
      <c r="BW30" s="199">
        <f t="shared" si="7"/>
        <v>0</v>
      </c>
      <c r="BX30" s="7"/>
    </row>
    <row r="31" spans="1:76" ht="12" x14ac:dyDescent="0.2">
      <c r="A31" s="44">
        <v>45888</v>
      </c>
      <c r="B31" s="45">
        <v>0</v>
      </c>
      <c r="C31" s="45">
        <v>0</v>
      </c>
      <c r="D31" s="46">
        <f t="shared" si="8"/>
        <v>0</v>
      </c>
      <c r="E31" s="47">
        <f t="shared" si="1"/>
        <v>0</v>
      </c>
      <c r="F31" s="45">
        <v>0</v>
      </c>
      <c r="G31" s="46"/>
      <c r="H31" s="49" t="str">
        <f t="shared" si="14"/>
        <v>+</v>
      </c>
      <c r="I31" s="50">
        <f t="shared" si="15"/>
        <v>0</v>
      </c>
      <c r="J31" s="50">
        <f t="shared" si="16"/>
        <v>0</v>
      </c>
      <c r="K31" s="46" t="str">
        <f t="shared" si="17"/>
        <v>ok</v>
      </c>
      <c r="L31" s="51"/>
      <c r="M31" s="177"/>
      <c r="N31" s="52">
        <f t="shared" si="18"/>
        <v>0</v>
      </c>
      <c r="O31" s="55"/>
      <c r="P31" s="181"/>
      <c r="Q31" s="55"/>
      <c r="R31" s="56"/>
      <c r="S31" s="186"/>
      <c r="T31" s="187"/>
      <c r="U31" s="55"/>
      <c r="V31" s="181"/>
      <c r="W31" s="55"/>
      <c r="X31" s="56"/>
      <c r="Y31" s="186"/>
      <c r="Z31" s="187"/>
      <c r="AA31" s="55"/>
      <c r="AB31" s="181"/>
      <c r="AC31" s="55"/>
      <c r="AD31" s="56"/>
      <c r="AE31" s="186"/>
      <c r="AF31" s="187"/>
      <c r="AG31" s="55"/>
      <c r="AH31" s="181"/>
      <c r="AI31" s="55"/>
      <c r="AJ31" s="56"/>
      <c r="AK31" s="186"/>
      <c r="AL31" s="187"/>
      <c r="AM31" s="55"/>
      <c r="AN31" s="181"/>
      <c r="AO31" s="55"/>
      <c r="AP31" s="56"/>
      <c r="AQ31" s="186"/>
      <c r="AR31" s="187"/>
      <c r="AS31" s="55"/>
      <c r="AT31" s="181"/>
      <c r="AU31" s="55"/>
      <c r="AV31" s="56"/>
      <c r="AW31" s="186"/>
      <c r="AX31" s="187"/>
      <c r="AY31" s="55"/>
      <c r="AZ31" s="181"/>
      <c r="BA31" s="55"/>
      <c r="BB31" s="56"/>
      <c r="BC31" s="186"/>
      <c r="BD31" s="187"/>
      <c r="BE31" s="55"/>
      <c r="BF31" s="181"/>
      <c r="BG31" s="55"/>
      <c r="BH31" s="56"/>
      <c r="BI31" s="186"/>
      <c r="BJ31" s="187"/>
      <c r="BK31" s="55"/>
      <c r="BL31" s="181"/>
      <c r="BM31" s="55"/>
      <c r="BN31" s="56"/>
      <c r="BO31" s="186"/>
      <c r="BP31" s="187"/>
      <c r="BQ31" s="55"/>
      <c r="BR31" s="181"/>
      <c r="BS31" s="55"/>
      <c r="BT31" s="56"/>
      <c r="BU31" s="186"/>
      <c r="BV31" s="187"/>
      <c r="BW31" s="199">
        <f t="shared" si="7"/>
        <v>0</v>
      </c>
      <c r="BX31" s="7"/>
    </row>
    <row r="32" spans="1:76" ht="12" x14ac:dyDescent="0.2">
      <c r="A32" s="44">
        <v>45889</v>
      </c>
      <c r="B32" s="45">
        <v>0</v>
      </c>
      <c r="C32" s="45">
        <v>0</v>
      </c>
      <c r="D32" s="46">
        <f t="shared" si="8"/>
        <v>0</v>
      </c>
      <c r="E32" s="47">
        <f t="shared" si="1"/>
        <v>0</v>
      </c>
      <c r="F32" s="45">
        <v>0</v>
      </c>
      <c r="G32" s="46"/>
      <c r="H32" s="49" t="str">
        <f t="shared" si="14"/>
        <v>+</v>
      </c>
      <c r="I32" s="50">
        <f t="shared" si="15"/>
        <v>0</v>
      </c>
      <c r="J32" s="50">
        <f t="shared" si="16"/>
        <v>0</v>
      </c>
      <c r="K32" s="46" t="str">
        <f t="shared" si="17"/>
        <v>ok</v>
      </c>
      <c r="L32" s="51"/>
      <c r="M32" s="177"/>
      <c r="N32" s="52">
        <f t="shared" si="18"/>
        <v>0</v>
      </c>
      <c r="O32" s="55"/>
      <c r="P32" s="181"/>
      <c r="Q32" s="55"/>
      <c r="R32" s="56"/>
      <c r="S32" s="186"/>
      <c r="T32" s="187"/>
      <c r="U32" s="55"/>
      <c r="V32" s="181"/>
      <c r="W32" s="55"/>
      <c r="X32" s="56"/>
      <c r="Y32" s="186"/>
      <c r="Z32" s="187"/>
      <c r="AA32" s="55"/>
      <c r="AB32" s="181"/>
      <c r="AC32" s="55"/>
      <c r="AD32" s="56"/>
      <c r="AE32" s="186"/>
      <c r="AF32" s="187"/>
      <c r="AG32" s="55"/>
      <c r="AH32" s="181"/>
      <c r="AI32" s="55"/>
      <c r="AJ32" s="56"/>
      <c r="AK32" s="186"/>
      <c r="AL32" s="187"/>
      <c r="AM32" s="55"/>
      <c r="AN32" s="181"/>
      <c r="AO32" s="55"/>
      <c r="AP32" s="56"/>
      <c r="AQ32" s="186"/>
      <c r="AR32" s="187"/>
      <c r="AS32" s="55"/>
      <c r="AT32" s="181"/>
      <c r="AU32" s="55"/>
      <c r="AV32" s="56"/>
      <c r="AW32" s="186"/>
      <c r="AX32" s="187"/>
      <c r="AY32" s="55"/>
      <c r="AZ32" s="181"/>
      <c r="BA32" s="55"/>
      <c r="BB32" s="56"/>
      <c r="BC32" s="186"/>
      <c r="BD32" s="187"/>
      <c r="BE32" s="55"/>
      <c r="BF32" s="181"/>
      <c r="BG32" s="55"/>
      <c r="BH32" s="56"/>
      <c r="BI32" s="186"/>
      <c r="BJ32" s="187"/>
      <c r="BK32" s="55"/>
      <c r="BL32" s="181"/>
      <c r="BM32" s="55"/>
      <c r="BN32" s="56"/>
      <c r="BO32" s="186"/>
      <c r="BP32" s="187"/>
      <c r="BQ32" s="55"/>
      <c r="BR32" s="181"/>
      <c r="BS32" s="55"/>
      <c r="BT32" s="56"/>
      <c r="BU32" s="186"/>
      <c r="BV32" s="187"/>
      <c r="BW32" s="199">
        <f t="shared" si="7"/>
        <v>0</v>
      </c>
      <c r="BX32" s="7"/>
    </row>
    <row r="33" spans="1:76" ht="12" x14ac:dyDescent="0.2">
      <c r="A33" s="44">
        <v>45890</v>
      </c>
      <c r="B33" s="45">
        <v>0</v>
      </c>
      <c r="C33" s="45">
        <v>0</v>
      </c>
      <c r="D33" s="46">
        <f t="shared" si="8"/>
        <v>0</v>
      </c>
      <c r="E33" s="47">
        <f t="shared" si="1"/>
        <v>0</v>
      </c>
      <c r="F33" s="45">
        <v>0</v>
      </c>
      <c r="G33" s="46"/>
      <c r="H33" s="49" t="str">
        <f t="shared" si="9"/>
        <v>+</v>
      </c>
      <c r="I33" s="50">
        <f t="shared" si="10"/>
        <v>0</v>
      </c>
      <c r="J33" s="50">
        <f t="shared" si="11"/>
        <v>0</v>
      </c>
      <c r="K33" s="46" t="str">
        <f t="shared" si="12"/>
        <v>ok</v>
      </c>
      <c r="L33" s="51"/>
      <c r="M33" s="177"/>
      <c r="N33" s="52">
        <f t="shared" si="13"/>
        <v>0</v>
      </c>
      <c r="O33" s="55"/>
      <c r="P33" s="181"/>
      <c r="Q33" s="55"/>
      <c r="R33" s="56"/>
      <c r="S33" s="186"/>
      <c r="T33" s="187"/>
      <c r="U33" s="55"/>
      <c r="V33" s="181"/>
      <c r="W33" s="55"/>
      <c r="X33" s="56"/>
      <c r="Y33" s="186"/>
      <c r="Z33" s="187"/>
      <c r="AA33" s="55"/>
      <c r="AB33" s="181"/>
      <c r="AC33" s="55"/>
      <c r="AD33" s="56"/>
      <c r="AE33" s="186"/>
      <c r="AF33" s="187"/>
      <c r="AG33" s="55"/>
      <c r="AH33" s="181"/>
      <c r="AI33" s="55"/>
      <c r="AJ33" s="56"/>
      <c r="AK33" s="186"/>
      <c r="AL33" s="187"/>
      <c r="AM33" s="55"/>
      <c r="AN33" s="181"/>
      <c r="AO33" s="55"/>
      <c r="AP33" s="56"/>
      <c r="AQ33" s="186"/>
      <c r="AR33" s="187"/>
      <c r="AS33" s="55"/>
      <c r="AT33" s="181"/>
      <c r="AU33" s="55"/>
      <c r="AV33" s="56"/>
      <c r="AW33" s="186"/>
      <c r="AX33" s="187"/>
      <c r="AY33" s="55"/>
      <c r="AZ33" s="181"/>
      <c r="BA33" s="55"/>
      <c r="BB33" s="56"/>
      <c r="BC33" s="186"/>
      <c r="BD33" s="187"/>
      <c r="BE33" s="55"/>
      <c r="BF33" s="181"/>
      <c r="BG33" s="55"/>
      <c r="BH33" s="56"/>
      <c r="BI33" s="186"/>
      <c r="BJ33" s="187"/>
      <c r="BK33" s="55"/>
      <c r="BL33" s="181"/>
      <c r="BM33" s="55"/>
      <c r="BN33" s="56"/>
      <c r="BO33" s="186"/>
      <c r="BP33" s="187"/>
      <c r="BQ33" s="55"/>
      <c r="BR33" s="181"/>
      <c r="BS33" s="55"/>
      <c r="BT33" s="56"/>
      <c r="BU33" s="186"/>
      <c r="BV33" s="187"/>
      <c r="BW33" s="199">
        <f t="shared" si="7"/>
        <v>0</v>
      </c>
      <c r="BX33" s="7"/>
    </row>
    <row r="34" spans="1:76" ht="12" x14ac:dyDescent="0.2">
      <c r="A34" s="44">
        <v>45891</v>
      </c>
      <c r="B34" s="45">
        <v>0</v>
      </c>
      <c r="C34" s="45">
        <v>0</v>
      </c>
      <c r="D34" s="46">
        <f t="shared" si="8"/>
        <v>0</v>
      </c>
      <c r="E34" s="47">
        <f t="shared" si="1"/>
        <v>0</v>
      </c>
      <c r="F34" s="45">
        <v>0</v>
      </c>
      <c r="G34" s="46"/>
      <c r="H34" s="49" t="str">
        <f t="shared" si="2"/>
        <v>+</v>
      </c>
      <c r="I34" s="50">
        <f t="shared" si="3"/>
        <v>0</v>
      </c>
      <c r="J34" s="50">
        <f t="shared" si="4"/>
        <v>0</v>
      </c>
      <c r="K34" s="46" t="str">
        <f t="shared" si="5"/>
        <v>ok</v>
      </c>
      <c r="L34" s="51"/>
      <c r="M34" s="177"/>
      <c r="N34" s="52">
        <f t="shared" si="6"/>
        <v>0</v>
      </c>
      <c r="O34" s="55"/>
      <c r="P34" s="181"/>
      <c r="Q34" s="55"/>
      <c r="R34" s="56"/>
      <c r="S34" s="186"/>
      <c r="T34" s="187"/>
      <c r="U34" s="55"/>
      <c r="V34" s="181"/>
      <c r="W34" s="55"/>
      <c r="X34" s="56"/>
      <c r="Y34" s="186"/>
      <c r="Z34" s="187"/>
      <c r="AA34" s="55"/>
      <c r="AB34" s="181"/>
      <c r="AC34" s="55"/>
      <c r="AD34" s="56"/>
      <c r="AE34" s="186"/>
      <c r="AF34" s="187"/>
      <c r="AG34" s="55"/>
      <c r="AH34" s="181"/>
      <c r="AI34" s="55"/>
      <c r="AJ34" s="56"/>
      <c r="AK34" s="186"/>
      <c r="AL34" s="187"/>
      <c r="AM34" s="55"/>
      <c r="AN34" s="181"/>
      <c r="AO34" s="55"/>
      <c r="AP34" s="56"/>
      <c r="AQ34" s="186"/>
      <c r="AR34" s="187"/>
      <c r="AS34" s="55"/>
      <c r="AT34" s="181"/>
      <c r="AU34" s="55"/>
      <c r="AV34" s="56"/>
      <c r="AW34" s="186"/>
      <c r="AX34" s="187"/>
      <c r="AY34" s="55"/>
      <c r="AZ34" s="181"/>
      <c r="BA34" s="55"/>
      <c r="BB34" s="56"/>
      <c r="BC34" s="186"/>
      <c r="BD34" s="187"/>
      <c r="BE34" s="55"/>
      <c r="BF34" s="181"/>
      <c r="BG34" s="55"/>
      <c r="BH34" s="56"/>
      <c r="BI34" s="186"/>
      <c r="BJ34" s="187"/>
      <c r="BK34" s="55"/>
      <c r="BL34" s="181"/>
      <c r="BM34" s="55"/>
      <c r="BN34" s="56"/>
      <c r="BO34" s="186"/>
      <c r="BP34" s="187"/>
      <c r="BQ34" s="55"/>
      <c r="BR34" s="181"/>
      <c r="BS34" s="55"/>
      <c r="BT34" s="56"/>
      <c r="BU34" s="186"/>
      <c r="BV34" s="187"/>
      <c r="BW34" s="199">
        <f t="shared" si="7"/>
        <v>0</v>
      </c>
      <c r="BX34" s="7"/>
    </row>
    <row r="35" spans="1:76" ht="12" x14ac:dyDescent="0.2">
      <c r="A35" s="44">
        <v>45892</v>
      </c>
      <c r="B35" s="45">
        <v>0</v>
      </c>
      <c r="C35" s="45">
        <v>0</v>
      </c>
      <c r="D35" s="46">
        <f t="shared" si="8"/>
        <v>0</v>
      </c>
      <c r="E35" s="47">
        <f t="shared" si="1"/>
        <v>0</v>
      </c>
      <c r="F35" s="45">
        <v>0</v>
      </c>
      <c r="G35" s="46"/>
      <c r="H35" s="49" t="str">
        <f t="shared" si="2"/>
        <v>+</v>
      </c>
      <c r="I35" s="50">
        <f t="shared" si="3"/>
        <v>0</v>
      </c>
      <c r="J35" s="50">
        <f t="shared" si="4"/>
        <v>0</v>
      </c>
      <c r="K35" s="46" t="str">
        <f t="shared" si="5"/>
        <v>ok</v>
      </c>
      <c r="L35" s="51"/>
      <c r="M35" s="177"/>
      <c r="N35" s="52">
        <f t="shared" si="6"/>
        <v>0</v>
      </c>
      <c r="O35" s="55"/>
      <c r="P35" s="181"/>
      <c r="Q35" s="55"/>
      <c r="R35" s="56"/>
      <c r="S35" s="186"/>
      <c r="T35" s="187"/>
      <c r="U35" s="55"/>
      <c r="V35" s="181"/>
      <c r="W35" s="55"/>
      <c r="X35" s="56"/>
      <c r="Y35" s="186"/>
      <c r="Z35" s="187"/>
      <c r="AA35" s="55"/>
      <c r="AB35" s="181"/>
      <c r="AC35" s="55"/>
      <c r="AD35" s="56"/>
      <c r="AE35" s="186"/>
      <c r="AF35" s="187"/>
      <c r="AG35" s="55"/>
      <c r="AH35" s="181"/>
      <c r="AI35" s="55"/>
      <c r="AJ35" s="56"/>
      <c r="AK35" s="186"/>
      <c r="AL35" s="187"/>
      <c r="AM35" s="55"/>
      <c r="AN35" s="181"/>
      <c r="AO35" s="55"/>
      <c r="AP35" s="56"/>
      <c r="AQ35" s="186"/>
      <c r="AR35" s="187"/>
      <c r="AS35" s="55"/>
      <c r="AT35" s="181"/>
      <c r="AU35" s="55"/>
      <c r="AV35" s="56"/>
      <c r="AW35" s="186"/>
      <c r="AX35" s="187"/>
      <c r="AY35" s="55"/>
      <c r="AZ35" s="181"/>
      <c r="BA35" s="55"/>
      <c r="BB35" s="56"/>
      <c r="BC35" s="186"/>
      <c r="BD35" s="187"/>
      <c r="BE35" s="55"/>
      <c r="BF35" s="181"/>
      <c r="BG35" s="55"/>
      <c r="BH35" s="56"/>
      <c r="BI35" s="186"/>
      <c r="BJ35" s="187"/>
      <c r="BK35" s="55"/>
      <c r="BL35" s="181"/>
      <c r="BM35" s="55"/>
      <c r="BN35" s="56"/>
      <c r="BO35" s="186"/>
      <c r="BP35" s="187"/>
      <c r="BQ35" s="55"/>
      <c r="BR35" s="181"/>
      <c r="BS35" s="55"/>
      <c r="BT35" s="56"/>
      <c r="BU35" s="186"/>
      <c r="BV35" s="187"/>
      <c r="BW35" s="199">
        <f t="shared" si="7"/>
        <v>0</v>
      </c>
      <c r="BX35" s="7"/>
    </row>
    <row r="36" spans="1:76" ht="12" x14ac:dyDescent="0.2">
      <c r="A36" s="44">
        <v>45893</v>
      </c>
      <c r="B36" s="45">
        <v>0</v>
      </c>
      <c r="C36" s="45">
        <v>0</v>
      </c>
      <c r="D36" s="46">
        <f t="shared" si="8"/>
        <v>0</v>
      </c>
      <c r="E36" s="47">
        <f t="shared" si="1"/>
        <v>0</v>
      </c>
      <c r="F36" s="45">
        <v>0</v>
      </c>
      <c r="G36" s="46"/>
      <c r="H36" s="49" t="str">
        <f t="shared" si="2"/>
        <v>+</v>
      </c>
      <c r="I36" s="50">
        <f t="shared" si="3"/>
        <v>0</v>
      </c>
      <c r="J36" s="50">
        <f t="shared" si="4"/>
        <v>0</v>
      </c>
      <c r="K36" s="46" t="str">
        <f t="shared" si="5"/>
        <v>ok</v>
      </c>
      <c r="L36" s="51"/>
      <c r="M36" s="177"/>
      <c r="N36" s="52">
        <f t="shared" si="6"/>
        <v>0</v>
      </c>
      <c r="O36" s="55"/>
      <c r="P36" s="181"/>
      <c r="Q36" s="55"/>
      <c r="R36" s="56"/>
      <c r="S36" s="186"/>
      <c r="T36" s="187"/>
      <c r="U36" s="55"/>
      <c r="V36" s="181"/>
      <c r="W36" s="55"/>
      <c r="X36" s="56"/>
      <c r="Y36" s="186"/>
      <c r="Z36" s="187"/>
      <c r="AA36" s="55"/>
      <c r="AB36" s="181"/>
      <c r="AC36" s="55"/>
      <c r="AD36" s="56"/>
      <c r="AE36" s="186"/>
      <c r="AF36" s="187"/>
      <c r="AG36" s="55"/>
      <c r="AH36" s="181"/>
      <c r="AI36" s="55"/>
      <c r="AJ36" s="56"/>
      <c r="AK36" s="186"/>
      <c r="AL36" s="187"/>
      <c r="AM36" s="55"/>
      <c r="AN36" s="181"/>
      <c r="AO36" s="55"/>
      <c r="AP36" s="56"/>
      <c r="AQ36" s="186"/>
      <c r="AR36" s="187"/>
      <c r="AS36" s="55"/>
      <c r="AT36" s="181"/>
      <c r="AU36" s="55"/>
      <c r="AV36" s="56"/>
      <c r="AW36" s="186"/>
      <c r="AX36" s="187"/>
      <c r="AY36" s="55"/>
      <c r="AZ36" s="181"/>
      <c r="BA36" s="55"/>
      <c r="BB36" s="56"/>
      <c r="BC36" s="186"/>
      <c r="BD36" s="187"/>
      <c r="BE36" s="55"/>
      <c r="BF36" s="181"/>
      <c r="BG36" s="55"/>
      <c r="BH36" s="56"/>
      <c r="BI36" s="186"/>
      <c r="BJ36" s="187"/>
      <c r="BK36" s="55"/>
      <c r="BL36" s="181"/>
      <c r="BM36" s="55"/>
      <c r="BN36" s="56"/>
      <c r="BO36" s="186"/>
      <c r="BP36" s="187"/>
      <c r="BQ36" s="55"/>
      <c r="BR36" s="181"/>
      <c r="BS36" s="55"/>
      <c r="BT36" s="56"/>
      <c r="BU36" s="186"/>
      <c r="BV36" s="187"/>
      <c r="BW36" s="199">
        <f t="shared" si="7"/>
        <v>0</v>
      </c>
      <c r="BX36" s="7"/>
    </row>
    <row r="37" spans="1:76" ht="12" x14ac:dyDescent="0.2">
      <c r="A37" s="44">
        <v>45894</v>
      </c>
      <c r="B37" s="45">
        <v>0</v>
      </c>
      <c r="C37" s="45">
        <v>0</v>
      </c>
      <c r="D37" s="46">
        <f t="shared" si="8"/>
        <v>0</v>
      </c>
      <c r="E37" s="47">
        <f t="shared" si="1"/>
        <v>0</v>
      </c>
      <c r="F37" s="45">
        <v>0</v>
      </c>
      <c r="G37" s="46"/>
      <c r="H37" s="49" t="str">
        <f t="shared" si="2"/>
        <v>+</v>
      </c>
      <c r="I37" s="50">
        <f t="shared" si="3"/>
        <v>0</v>
      </c>
      <c r="J37" s="50">
        <f t="shared" si="4"/>
        <v>0</v>
      </c>
      <c r="K37" s="46" t="str">
        <f t="shared" si="5"/>
        <v>ok</v>
      </c>
      <c r="L37" s="51"/>
      <c r="M37" s="177"/>
      <c r="N37" s="52">
        <f t="shared" si="6"/>
        <v>0</v>
      </c>
      <c r="O37" s="55"/>
      <c r="P37" s="181"/>
      <c r="Q37" s="55"/>
      <c r="R37" s="56"/>
      <c r="S37" s="186"/>
      <c r="T37" s="187"/>
      <c r="U37" s="55"/>
      <c r="V37" s="181"/>
      <c r="W37" s="55"/>
      <c r="X37" s="56"/>
      <c r="Y37" s="186"/>
      <c r="Z37" s="187"/>
      <c r="AA37" s="55"/>
      <c r="AB37" s="181"/>
      <c r="AC37" s="55"/>
      <c r="AD37" s="56"/>
      <c r="AE37" s="186"/>
      <c r="AF37" s="187"/>
      <c r="AG37" s="55"/>
      <c r="AH37" s="181"/>
      <c r="AI37" s="55"/>
      <c r="AJ37" s="56"/>
      <c r="AK37" s="186"/>
      <c r="AL37" s="187"/>
      <c r="AM37" s="55"/>
      <c r="AN37" s="181"/>
      <c r="AO37" s="55"/>
      <c r="AP37" s="56"/>
      <c r="AQ37" s="186"/>
      <c r="AR37" s="187"/>
      <c r="AS37" s="55"/>
      <c r="AT37" s="181"/>
      <c r="AU37" s="55"/>
      <c r="AV37" s="56"/>
      <c r="AW37" s="186"/>
      <c r="AX37" s="187"/>
      <c r="AY37" s="55"/>
      <c r="AZ37" s="181"/>
      <c r="BA37" s="55"/>
      <c r="BB37" s="56"/>
      <c r="BC37" s="186"/>
      <c r="BD37" s="187"/>
      <c r="BE37" s="55"/>
      <c r="BF37" s="181"/>
      <c r="BG37" s="55"/>
      <c r="BH37" s="56"/>
      <c r="BI37" s="186"/>
      <c r="BJ37" s="187"/>
      <c r="BK37" s="55"/>
      <c r="BL37" s="181"/>
      <c r="BM37" s="55"/>
      <c r="BN37" s="56"/>
      <c r="BO37" s="186"/>
      <c r="BP37" s="187"/>
      <c r="BQ37" s="55"/>
      <c r="BR37" s="181"/>
      <c r="BS37" s="55"/>
      <c r="BT37" s="56"/>
      <c r="BU37" s="186"/>
      <c r="BV37" s="187"/>
      <c r="BW37" s="199">
        <f t="shared" si="7"/>
        <v>0</v>
      </c>
      <c r="BX37" s="7"/>
    </row>
    <row r="38" spans="1:76" ht="12" x14ac:dyDescent="0.2">
      <c r="A38" s="44">
        <v>45895</v>
      </c>
      <c r="B38" s="45">
        <v>0</v>
      </c>
      <c r="C38" s="45">
        <v>0</v>
      </c>
      <c r="D38" s="46">
        <f t="shared" si="8"/>
        <v>0</v>
      </c>
      <c r="E38" s="47">
        <f t="shared" si="1"/>
        <v>0</v>
      </c>
      <c r="F38" s="45">
        <v>0</v>
      </c>
      <c r="G38" s="46"/>
      <c r="H38" s="49" t="str">
        <f t="shared" si="2"/>
        <v>+</v>
      </c>
      <c r="I38" s="50">
        <f t="shared" si="3"/>
        <v>0</v>
      </c>
      <c r="J38" s="50">
        <f t="shared" si="4"/>
        <v>0</v>
      </c>
      <c r="K38" s="46" t="str">
        <f t="shared" si="5"/>
        <v>ok</v>
      </c>
      <c r="L38" s="51"/>
      <c r="M38" s="177"/>
      <c r="N38" s="52">
        <f t="shared" si="6"/>
        <v>0</v>
      </c>
      <c r="O38" s="55"/>
      <c r="P38" s="181"/>
      <c r="Q38" s="55"/>
      <c r="R38" s="56"/>
      <c r="S38" s="186"/>
      <c r="T38" s="187"/>
      <c r="U38" s="55"/>
      <c r="V38" s="181"/>
      <c r="W38" s="55"/>
      <c r="X38" s="56"/>
      <c r="Y38" s="186"/>
      <c r="Z38" s="187"/>
      <c r="AA38" s="55"/>
      <c r="AB38" s="181"/>
      <c r="AC38" s="55"/>
      <c r="AD38" s="56"/>
      <c r="AE38" s="186"/>
      <c r="AF38" s="187"/>
      <c r="AG38" s="55"/>
      <c r="AH38" s="181"/>
      <c r="AI38" s="55"/>
      <c r="AJ38" s="56"/>
      <c r="AK38" s="186"/>
      <c r="AL38" s="187"/>
      <c r="AM38" s="55"/>
      <c r="AN38" s="181"/>
      <c r="AO38" s="55"/>
      <c r="AP38" s="56"/>
      <c r="AQ38" s="186"/>
      <c r="AR38" s="187"/>
      <c r="AS38" s="55"/>
      <c r="AT38" s="181"/>
      <c r="AU38" s="55"/>
      <c r="AV38" s="56"/>
      <c r="AW38" s="186"/>
      <c r="AX38" s="187"/>
      <c r="AY38" s="55"/>
      <c r="AZ38" s="181"/>
      <c r="BA38" s="55"/>
      <c r="BB38" s="56"/>
      <c r="BC38" s="186"/>
      <c r="BD38" s="187"/>
      <c r="BE38" s="55"/>
      <c r="BF38" s="181"/>
      <c r="BG38" s="55"/>
      <c r="BH38" s="56"/>
      <c r="BI38" s="186"/>
      <c r="BJ38" s="187"/>
      <c r="BK38" s="55"/>
      <c r="BL38" s="181"/>
      <c r="BM38" s="55"/>
      <c r="BN38" s="56"/>
      <c r="BO38" s="186"/>
      <c r="BP38" s="187"/>
      <c r="BQ38" s="55"/>
      <c r="BR38" s="181"/>
      <c r="BS38" s="55"/>
      <c r="BT38" s="56"/>
      <c r="BU38" s="186"/>
      <c r="BV38" s="187"/>
      <c r="BW38" s="199">
        <f t="shared" si="7"/>
        <v>0</v>
      </c>
      <c r="BX38" s="7"/>
    </row>
    <row r="39" spans="1:76" ht="12" x14ac:dyDescent="0.2">
      <c r="A39" s="44">
        <v>45896</v>
      </c>
      <c r="B39" s="45">
        <v>0</v>
      </c>
      <c r="C39" s="45">
        <v>0</v>
      </c>
      <c r="D39" s="46">
        <f t="shared" si="8"/>
        <v>0</v>
      </c>
      <c r="E39" s="47">
        <f t="shared" si="1"/>
        <v>0</v>
      </c>
      <c r="F39" s="45">
        <v>0</v>
      </c>
      <c r="G39" s="46"/>
      <c r="H39" s="49" t="str">
        <f t="shared" si="2"/>
        <v>+</v>
      </c>
      <c r="I39" s="50">
        <f t="shared" si="3"/>
        <v>0</v>
      </c>
      <c r="J39" s="50">
        <f t="shared" si="4"/>
        <v>0</v>
      </c>
      <c r="K39" s="46" t="str">
        <f t="shared" si="5"/>
        <v>ok</v>
      </c>
      <c r="L39" s="51"/>
      <c r="M39" s="177"/>
      <c r="N39" s="52">
        <f t="shared" si="6"/>
        <v>0</v>
      </c>
      <c r="O39" s="55"/>
      <c r="P39" s="181"/>
      <c r="Q39" s="55"/>
      <c r="R39" s="56"/>
      <c r="S39" s="186"/>
      <c r="T39" s="187"/>
      <c r="U39" s="55"/>
      <c r="V39" s="181"/>
      <c r="W39" s="55"/>
      <c r="X39" s="56"/>
      <c r="Y39" s="186"/>
      <c r="Z39" s="187"/>
      <c r="AA39" s="55"/>
      <c r="AB39" s="181"/>
      <c r="AC39" s="55"/>
      <c r="AD39" s="56"/>
      <c r="AE39" s="186"/>
      <c r="AF39" s="187"/>
      <c r="AG39" s="55"/>
      <c r="AH39" s="181"/>
      <c r="AI39" s="55"/>
      <c r="AJ39" s="56"/>
      <c r="AK39" s="186"/>
      <c r="AL39" s="187"/>
      <c r="AM39" s="55"/>
      <c r="AN39" s="181"/>
      <c r="AO39" s="55"/>
      <c r="AP39" s="56"/>
      <c r="AQ39" s="186"/>
      <c r="AR39" s="187"/>
      <c r="AS39" s="55"/>
      <c r="AT39" s="181"/>
      <c r="AU39" s="55"/>
      <c r="AV39" s="56"/>
      <c r="AW39" s="186"/>
      <c r="AX39" s="187"/>
      <c r="AY39" s="55"/>
      <c r="AZ39" s="181"/>
      <c r="BA39" s="55"/>
      <c r="BB39" s="56"/>
      <c r="BC39" s="186"/>
      <c r="BD39" s="187"/>
      <c r="BE39" s="55"/>
      <c r="BF39" s="181"/>
      <c r="BG39" s="55"/>
      <c r="BH39" s="56"/>
      <c r="BI39" s="186"/>
      <c r="BJ39" s="187"/>
      <c r="BK39" s="55"/>
      <c r="BL39" s="181"/>
      <c r="BM39" s="55"/>
      <c r="BN39" s="56"/>
      <c r="BO39" s="186"/>
      <c r="BP39" s="187"/>
      <c r="BQ39" s="55"/>
      <c r="BR39" s="181"/>
      <c r="BS39" s="55"/>
      <c r="BT39" s="56"/>
      <c r="BU39" s="186"/>
      <c r="BV39" s="187"/>
      <c r="BW39" s="199">
        <f t="shared" si="7"/>
        <v>0</v>
      </c>
      <c r="BX39" s="7"/>
    </row>
    <row r="40" spans="1:76" ht="12" x14ac:dyDescent="0.2">
      <c r="A40" s="44">
        <v>45897</v>
      </c>
      <c r="B40" s="45">
        <v>0</v>
      </c>
      <c r="C40" s="45">
        <v>0</v>
      </c>
      <c r="D40" s="46">
        <f t="shared" si="8"/>
        <v>0</v>
      </c>
      <c r="E40" s="47">
        <f t="shared" si="1"/>
        <v>0</v>
      </c>
      <c r="F40" s="45">
        <v>0</v>
      </c>
      <c r="G40" s="46"/>
      <c r="H40" s="49" t="str">
        <f t="shared" si="2"/>
        <v>+</v>
      </c>
      <c r="I40" s="50">
        <f t="shared" si="3"/>
        <v>0</v>
      </c>
      <c r="J40" s="50">
        <f t="shared" si="4"/>
        <v>0</v>
      </c>
      <c r="K40" s="46" t="str">
        <f t="shared" si="5"/>
        <v>ok</v>
      </c>
      <c r="L40" s="51"/>
      <c r="M40" s="177"/>
      <c r="N40" s="52">
        <f t="shared" si="6"/>
        <v>0</v>
      </c>
      <c r="O40" s="55"/>
      <c r="P40" s="181"/>
      <c r="Q40" s="55"/>
      <c r="R40" s="56"/>
      <c r="S40" s="186"/>
      <c r="T40" s="187"/>
      <c r="U40" s="55"/>
      <c r="V40" s="181"/>
      <c r="W40" s="55"/>
      <c r="X40" s="56"/>
      <c r="Y40" s="186"/>
      <c r="Z40" s="187"/>
      <c r="AA40" s="55"/>
      <c r="AB40" s="181"/>
      <c r="AC40" s="55"/>
      <c r="AD40" s="56"/>
      <c r="AE40" s="186"/>
      <c r="AF40" s="187"/>
      <c r="AG40" s="55"/>
      <c r="AH40" s="181"/>
      <c r="AI40" s="55"/>
      <c r="AJ40" s="56"/>
      <c r="AK40" s="186"/>
      <c r="AL40" s="187"/>
      <c r="AM40" s="55"/>
      <c r="AN40" s="181"/>
      <c r="AO40" s="55"/>
      <c r="AP40" s="56"/>
      <c r="AQ40" s="186"/>
      <c r="AR40" s="187"/>
      <c r="AS40" s="55"/>
      <c r="AT40" s="181"/>
      <c r="AU40" s="55"/>
      <c r="AV40" s="56"/>
      <c r="AW40" s="186"/>
      <c r="AX40" s="187"/>
      <c r="AY40" s="55"/>
      <c r="AZ40" s="181"/>
      <c r="BA40" s="55"/>
      <c r="BB40" s="56"/>
      <c r="BC40" s="186"/>
      <c r="BD40" s="187"/>
      <c r="BE40" s="55"/>
      <c r="BF40" s="181"/>
      <c r="BG40" s="55"/>
      <c r="BH40" s="56"/>
      <c r="BI40" s="186"/>
      <c r="BJ40" s="187"/>
      <c r="BK40" s="55"/>
      <c r="BL40" s="181"/>
      <c r="BM40" s="55"/>
      <c r="BN40" s="56"/>
      <c r="BO40" s="186"/>
      <c r="BP40" s="187"/>
      <c r="BQ40" s="55"/>
      <c r="BR40" s="181"/>
      <c r="BS40" s="55"/>
      <c r="BT40" s="56"/>
      <c r="BU40" s="186"/>
      <c r="BV40" s="187"/>
      <c r="BW40" s="199">
        <f t="shared" si="7"/>
        <v>0</v>
      </c>
      <c r="BX40" s="7"/>
    </row>
    <row r="41" spans="1:76" ht="12" x14ac:dyDescent="0.2">
      <c r="A41" s="44">
        <v>45898</v>
      </c>
      <c r="B41" s="45">
        <v>0</v>
      </c>
      <c r="C41" s="45">
        <v>0</v>
      </c>
      <c r="D41" s="46">
        <f t="shared" si="8"/>
        <v>0</v>
      </c>
      <c r="E41" s="47">
        <f t="shared" si="1"/>
        <v>0</v>
      </c>
      <c r="F41" s="45">
        <v>0</v>
      </c>
      <c r="G41" s="46"/>
      <c r="H41" s="49" t="str">
        <f t="shared" si="2"/>
        <v>+</v>
      </c>
      <c r="I41" s="50">
        <f t="shared" si="3"/>
        <v>0</v>
      </c>
      <c r="J41" s="50">
        <f t="shared" si="4"/>
        <v>0</v>
      </c>
      <c r="K41" s="46" t="str">
        <f t="shared" si="5"/>
        <v>ok</v>
      </c>
      <c r="L41" s="51"/>
      <c r="M41" s="177"/>
      <c r="N41" s="52">
        <f t="shared" si="6"/>
        <v>0</v>
      </c>
      <c r="O41" s="55"/>
      <c r="P41" s="181"/>
      <c r="Q41" s="55"/>
      <c r="R41" s="56"/>
      <c r="S41" s="186"/>
      <c r="T41" s="187"/>
      <c r="U41" s="55"/>
      <c r="V41" s="181"/>
      <c r="W41" s="55"/>
      <c r="X41" s="56"/>
      <c r="Y41" s="186"/>
      <c r="Z41" s="187"/>
      <c r="AA41" s="55"/>
      <c r="AB41" s="181"/>
      <c r="AC41" s="55"/>
      <c r="AD41" s="56"/>
      <c r="AE41" s="186"/>
      <c r="AF41" s="187"/>
      <c r="AG41" s="55"/>
      <c r="AH41" s="181"/>
      <c r="AI41" s="55"/>
      <c r="AJ41" s="56"/>
      <c r="AK41" s="186"/>
      <c r="AL41" s="187"/>
      <c r="AM41" s="55"/>
      <c r="AN41" s="181"/>
      <c r="AO41" s="55"/>
      <c r="AP41" s="56"/>
      <c r="AQ41" s="186"/>
      <c r="AR41" s="187"/>
      <c r="AS41" s="55"/>
      <c r="AT41" s="181"/>
      <c r="AU41" s="55"/>
      <c r="AV41" s="56"/>
      <c r="AW41" s="186"/>
      <c r="AX41" s="187"/>
      <c r="AY41" s="55"/>
      <c r="AZ41" s="181"/>
      <c r="BA41" s="55"/>
      <c r="BB41" s="56"/>
      <c r="BC41" s="186"/>
      <c r="BD41" s="187"/>
      <c r="BE41" s="55"/>
      <c r="BF41" s="181"/>
      <c r="BG41" s="55"/>
      <c r="BH41" s="56"/>
      <c r="BI41" s="186"/>
      <c r="BJ41" s="187"/>
      <c r="BK41" s="55"/>
      <c r="BL41" s="181"/>
      <c r="BM41" s="55"/>
      <c r="BN41" s="56"/>
      <c r="BO41" s="186"/>
      <c r="BP41" s="187"/>
      <c r="BQ41" s="55"/>
      <c r="BR41" s="181"/>
      <c r="BS41" s="55"/>
      <c r="BT41" s="56"/>
      <c r="BU41" s="186"/>
      <c r="BV41" s="187"/>
      <c r="BW41" s="199">
        <f t="shared" si="7"/>
        <v>0</v>
      </c>
      <c r="BX41" s="7"/>
    </row>
    <row r="42" spans="1:76" ht="12" x14ac:dyDescent="0.2">
      <c r="A42" s="44">
        <v>45899</v>
      </c>
      <c r="B42" s="45">
        <v>0</v>
      </c>
      <c r="C42" s="45">
        <v>0</v>
      </c>
      <c r="D42" s="46">
        <f t="shared" si="8"/>
        <v>0</v>
      </c>
      <c r="E42" s="47">
        <f t="shared" si="1"/>
        <v>0</v>
      </c>
      <c r="F42" s="45">
        <v>0</v>
      </c>
      <c r="G42" s="49"/>
      <c r="H42" s="49" t="str">
        <f t="shared" si="2"/>
        <v>+</v>
      </c>
      <c r="I42" s="50">
        <f t="shared" si="3"/>
        <v>0</v>
      </c>
      <c r="J42" s="50">
        <f t="shared" si="4"/>
        <v>0</v>
      </c>
      <c r="K42" s="46" t="str">
        <f t="shared" si="5"/>
        <v>ok</v>
      </c>
      <c r="L42" s="51"/>
      <c r="M42" s="177"/>
      <c r="N42" s="52">
        <f t="shared" si="6"/>
        <v>0</v>
      </c>
      <c r="O42" s="55"/>
      <c r="P42" s="181"/>
      <c r="Q42" s="55"/>
      <c r="R42" s="56"/>
      <c r="S42" s="186"/>
      <c r="T42" s="187"/>
      <c r="U42" s="55"/>
      <c r="V42" s="181"/>
      <c r="W42" s="55"/>
      <c r="X42" s="56"/>
      <c r="Y42" s="186"/>
      <c r="Z42" s="187"/>
      <c r="AA42" s="55"/>
      <c r="AB42" s="181"/>
      <c r="AC42" s="55"/>
      <c r="AD42" s="56"/>
      <c r="AE42" s="186"/>
      <c r="AF42" s="187"/>
      <c r="AG42" s="55"/>
      <c r="AH42" s="181"/>
      <c r="AI42" s="55"/>
      <c r="AJ42" s="56"/>
      <c r="AK42" s="186"/>
      <c r="AL42" s="187"/>
      <c r="AM42" s="55"/>
      <c r="AN42" s="181"/>
      <c r="AO42" s="55"/>
      <c r="AP42" s="56"/>
      <c r="AQ42" s="186"/>
      <c r="AR42" s="187"/>
      <c r="AS42" s="55"/>
      <c r="AT42" s="181"/>
      <c r="AU42" s="55"/>
      <c r="AV42" s="56"/>
      <c r="AW42" s="186"/>
      <c r="AX42" s="187"/>
      <c r="AY42" s="55"/>
      <c r="AZ42" s="181"/>
      <c r="BA42" s="55"/>
      <c r="BB42" s="56"/>
      <c r="BC42" s="186"/>
      <c r="BD42" s="187"/>
      <c r="BE42" s="55"/>
      <c r="BF42" s="181"/>
      <c r="BG42" s="55"/>
      <c r="BH42" s="56"/>
      <c r="BI42" s="186"/>
      <c r="BJ42" s="187"/>
      <c r="BK42" s="55"/>
      <c r="BL42" s="181"/>
      <c r="BM42" s="55"/>
      <c r="BN42" s="56"/>
      <c r="BO42" s="186"/>
      <c r="BP42" s="187"/>
      <c r="BQ42" s="55"/>
      <c r="BR42" s="181"/>
      <c r="BS42" s="55"/>
      <c r="BT42" s="56"/>
      <c r="BU42" s="186"/>
      <c r="BV42" s="187"/>
      <c r="BW42" s="199">
        <f t="shared" si="7"/>
        <v>0</v>
      </c>
      <c r="BX42" s="7"/>
    </row>
    <row r="43" spans="1:76" s="12" customFormat="1" ht="12" x14ac:dyDescent="0.2">
      <c r="A43" s="44">
        <v>45900</v>
      </c>
      <c r="B43" s="45">
        <v>0</v>
      </c>
      <c r="C43" s="45">
        <v>0</v>
      </c>
      <c r="D43" s="46">
        <f t="shared" si="8"/>
        <v>0</v>
      </c>
      <c r="E43" s="47">
        <f t="shared" si="1"/>
        <v>0</v>
      </c>
      <c r="F43" s="45">
        <v>0</v>
      </c>
      <c r="G43" s="57"/>
      <c r="H43" s="58" t="str">
        <f t="shared" si="2"/>
        <v>+</v>
      </c>
      <c r="I43" s="52">
        <f t="shared" si="3"/>
        <v>0</v>
      </c>
      <c r="J43" s="50">
        <f t="shared" si="4"/>
        <v>0</v>
      </c>
      <c r="K43" s="59" t="str">
        <f t="shared" si="5"/>
        <v>ok</v>
      </c>
      <c r="L43" s="51"/>
      <c r="M43" s="177"/>
      <c r="N43" s="52">
        <f t="shared" si="6"/>
        <v>0</v>
      </c>
      <c r="O43" s="55"/>
      <c r="P43" s="181"/>
      <c r="Q43" s="55"/>
      <c r="R43" s="56"/>
      <c r="S43" s="186"/>
      <c r="T43" s="187"/>
      <c r="U43" s="55"/>
      <c r="V43" s="181"/>
      <c r="W43" s="55"/>
      <c r="X43" s="56"/>
      <c r="Y43" s="186"/>
      <c r="Z43" s="187"/>
      <c r="AA43" s="55"/>
      <c r="AB43" s="181"/>
      <c r="AC43" s="55"/>
      <c r="AD43" s="56"/>
      <c r="AE43" s="186"/>
      <c r="AF43" s="187"/>
      <c r="AG43" s="55"/>
      <c r="AH43" s="181"/>
      <c r="AI43" s="55"/>
      <c r="AJ43" s="56"/>
      <c r="AK43" s="186"/>
      <c r="AL43" s="187"/>
      <c r="AM43" s="55"/>
      <c r="AN43" s="181"/>
      <c r="AO43" s="55"/>
      <c r="AP43" s="56"/>
      <c r="AQ43" s="186"/>
      <c r="AR43" s="187"/>
      <c r="AS43" s="55"/>
      <c r="AT43" s="181"/>
      <c r="AU43" s="55"/>
      <c r="AV43" s="56"/>
      <c r="AW43" s="186"/>
      <c r="AX43" s="187"/>
      <c r="AY43" s="55"/>
      <c r="AZ43" s="181"/>
      <c r="BA43" s="55"/>
      <c r="BB43" s="56"/>
      <c r="BC43" s="186"/>
      <c r="BD43" s="187"/>
      <c r="BE43" s="55"/>
      <c r="BF43" s="181"/>
      <c r="BG43" s="55"/>
      <c r="BH43" s="56"/>
      <c r="BI43" s="186"/>
      <c r="BJ43" s="187"/>
      <c r="BK43" s="55"/>
      <c r="BL43" s="181"/>
      <c r="BM43" s="55"/>
      <c r="BN43" s="56"/>
      <c r="BO43" s="186"/>
      <c r="BP43" s="187"/>
      <c r="BQ43" s="55"/>
      <c r="BR43" s="181"/>
      <c r="BS43" s="55"/>
      <c r="BT43" s="56"/>
      <c r="BU43" s="186"/>
      <c r="BV43" s="187"/>
      <c r="BW43" s="199">
        <f t="shared" si="7"/>
        <v>0</v>
      </c>
      <c r="BX43" s="200"/>
    </row>
    <row r="44" spans="1:76" s="7" customFormat="1" ht="12" x14ac:dyDescent="0.2">
      <c r="A44" s="60" t="s">
        <v>14</v>
      </c>
      <c r="B44" s="61"/>
      <c r="C44" s="62"/>
      <c r="D44" s="60">
        <f>SUM(D13:D43)</f>
        <v>0</v>
      </c>
      <c r="E44" s="60">
        <f>SUM(E13:E43)</f>
        <v>0</v>
      </c>
      <c r="F44" s="62"/>
      <c r="G44" s="62"/>
      <c r="H44" s="61" t="str">
        <f t="shared" si="2"/>
        <v>+</v>
      </c>
      <c r="I44" s="60">
        <f t="shared" si="3"/>
        <v>0</v>
      </c>
      <c r="J44" s="60">
        <f>SUM(J13:J43)</f>
        <v>0</v>
      </c>
      <c r="K44" s="63" t="str">
        <f t="shared" si="5"/>
        <v>ok</v>
      </c>
      <c r="L44" s="64"/>
      <c r="M44" s="64"/>
      <c r="N44" s="60">
        <f t="shared" ref="N44:BT44" si="24">SUM(N13:N43)</f>
        <v>0</v>
      </c>
      <c r="O44" s="60">
        <f t="shared" si="24"/>
        <v>0</v>
      </c>
      <c r="P44" s="182">
        <f t="shared" si="24"/>
        <v>0</v>
      </c>
      <c r="Q44" s="60">
        <f t="shared" si="24"/>
        <v>0</v>
      </c>
      <c r="R44" s="60">
        <f t="shared" si="24"/>
        <v>0</v>
      </c>
      <c r="S44" s="182">
        <f t="shared" ref="S44:T44" si="25">SUM(S13:S43)</f>
        <v>0</v>
      </c>
      <c r="T44" s="60">
        <f t="shared" si="25"/>
        <v>0</v>
      </c>
      <c r="U44" s="60">
        <f t="shared" si="24"/>
        <v>0</v>
      </c>
      <c r="V44" s="182">
        <f t="shared" ref="V44:W44" si="26">SUM(V13:V43)</f>
        <v>0</v>
      </c>
      <c r="W44" s="60">
        <f t="shared" si="26"/>
        <v>0</v>
      </c>
      <c r="X44" s="60">
        <f t="shared" si="24"/>
        <v>0</v>
      </c>
      <c r="Y44" s="182">
        <f t="shared" ref="Y44:Z44" si="27">SUM(Y13:Y43)</f>
        <v>0</v>
      </c>
      <c r="Z44" s="60">
        <f t="shared" si="27"/>
        <v>0</v>
      </c>
      <c r="AA44" s="60">
        <f t="shared" si="24"/>
        <v>0</v>
      </c>
      <c r="AB44" s="182">
        <f t="shared" ref="AB44:AC44" si="28">SUM(AB13:AB43)</f>
        <v>0</v>
      </c>
      <c r="AC44" s="60">
        <f t="shared" si="28"/>
        <v>0</v>
      </c>
      <c r="AD44" s="60">
        <f t="shared" si="24"/>
        <v>0</v>
      </c>
      <c r="AE44" s="182">
        <f t="shared" ref="AE44:AF44" si="29">SUM(AE13:AE43)</f>
        <v>0</v>
      </c>
      <c r="AF44" s="60">
        <f t="shared" si="29"/>
        <v>0</v>
      </c>
      <c r="AG44" s="60">
        <f t="shared" si="24"/>
        <v>0</v>
      </c>
      <c r="AH44" s="182">
        <f t="shared" ref="AH44:AI44" si="30">SUM(AH13:AH43)</f>
        <v>0</v>
      </c>
      <c r="AI44" s="60">
        <f t="shared" si="30"/>
        <v>0</v>
      </c>
      <c r="AJ44" s="60">
        <f t="shared" si="24"/>
        <v>0</v>
      </c>
      <c r="AK44" s="182">
        <f t="shared" ref="AK44:AL44" si="31">SUM(AK13:AK43)</f>
        <v>0</v>
      </c>
      <c r="AL44" s="60">
        <f t="shared" si="31"/>
        <v>0</v>
      </c>
      <c r="AM44" s="60">
        <f t="shared" si="24"/>
        <v>0</v>
      </c>
      <c r="AN44" s="182">
        <f t="shared" si="24"/>
        <v>0</v>
      </c>
      <c r="AO44" s="60">
        <f t="shared" si="24"/>
        <v>0</v>
      </c>
      <c r="AP44" s="60">
        <f t="shared" si="24"/>
        <v>0</v>
      </c>
      <c r="AQ44" s="182">
        <f t="shared" si="24"/>
        <v>0</v>
      </c>
      <c r="AR44" s="60">
        <f t="shared" si="24"/>
        <v>0</v>
      </c>
      <c r="AS44" s="60">
        <f t="shared" si="24"/>
        <v>0</v>
      </c>
      <c r="AT44" s="182">
        <f t="shared" si="24"/>
        <v>0</v>
      </c>
      <c r="AU44" s="60">
        <f t="shared" si="24"/>
        <v>0</v>
      </c>
      <c r="AV44" s="60">
        <f t="shared" si="24"/>
        <v>0</v>
      </c>
      <c r="AW44" s="182">
        <f t="shared" si="24"/>
        <v>0</v>
      </c>
      <c r="AX44" s="60">
        <f t="shared" si="24"/>
        <v>0</v>
      </c>
      <c r="AY44" s="60">
        <f t="shared" si="24"/>
        <v>0</v>
      </c>
      <c r="AZ44" s="182">
        <f t="shared" si="24"/>
        <v>0</v>
      </c>
      <c r="BA44" s="60">
        <f t="shared" si="24"/>
        <v>0</v>
      </c>
      <c r="BB44" s="60">
        <f t="shared" si="24"/>
        <v>0</v>
      </c>
      <c r="BC44" s="182">
        <f t="shared" si="24"/>
        <v>0</v>
      </c>
      <c r="BD44" s="60">
        <f t="shared" si="24"/>
        <v>0</v>
      </c>
      <c r="BE44" s="60">
        <f t="shared" si="24"/>
        <v>0</v>
      </c>
      <c r="BF44" s="182">
        <f t="shared" si="24"/>
        <v>0</v>
      </c>
      <c r="BG44" s="60">
        <f t="shared" si="24"/>
        <v>0</v>
      </c>
      <c r="BH44" s="60">
        <f t="shared" si="24"/>
        <v>0</v>
      </c>
      <c r="BI44" s="182">
        <f t="shared" si="24"/>
        <v>0</v>
      </c>
      <c r="BJ44" s="60">
        <f t="shared" si="24"/>
        <v>0</v>
      </c>
      <c r="BK44" s="60">
        <f t="shared" si="24"/>
        <v>0</v>
      </c>
      <c r="BL44" s="182">
        <f t="shared" si="24"/>
        <v>0</v>
      </c>
      <c r="BM44" s="60">
        <f t="shared" si="24"/>
        <v>0</v>
      </c>
      <c r="BN44" s="60">
        <f t="shared" si="24"/>
        <v>0</v>
      </c>
      <c r="BO44" s="182">
        <f t="shared" si="24"/>
        <v>0</v>
      </c>
      <c r="BP44" s="60">
        <f t="shared" si="24"/>
        <v>0</v>
      </c>
      <c r="BQ44" s="60">
        <f t="shared" si="24"/>
        <v>0</v>
      </c>
      <c r="BR44" s="182">
        <f t="shared" si="24"/>
        <v>0</v>
      </c>
      <c r="BS44" s="60">
        <f t="shared" si="24"/>
        <v>0</v>
      </c>
      <c r="BT44" s="60">
        <f t="shared" si="24"/>
        <v>0</v>
      </c>
      <c r="BU44" s="182">
        <f t="shared" ref="BU44:BW44" si="32">SUM(BU13:BU43)</f>
        <v>0</v>
      </c>
      <c r="BV44" s="60">
        <f t="shared" si="32"/>
        <v>0</v>
      </c>
      <c r="BW44" s="198">
        <f t="shared" si="32"/>
        <v>0</v>
      </c>
      <c r="BX44" s="8"/>
    </row>
    <row r="45" spans="1:76" ht="12" x14ac:dyDescent="0.2">
      <c r="A45" s="65"/>
      <c r="B45" s="66"/>
      <c r="C45" s="66"/>
      <c r="D45" s="67"/>
      <c r="E45" s="66"/>
      <c r="F45" s="66"/>
      <c r="G45" s="66"/>
      <c r="H45" s="68"/>
      <c r="I45" s="69"/>
      <c r="J45" s="70"/>
      <c r="K45" s="66"/>
      <c r="N45" s="71"/>
    </row>
    <row r="46" spans="1:76" ht="12" x14ac:dyDescent="0.2">
      <c r="A46" s="69"/>
      <c r="B46" s="69"/>
      <c r="C46" s="69"/>
      <c r="D46" s="72"/>
      <c r="E46" s="69"/>
      <c r="F46" s="69"/>
      <c r="G46" s="69"/>
      <c r="H46" s="68"/>
      <c r="I46" s="69"/>
      <c r="J46" s="73"/>
      <c r="K46" s="69"/>
      <c r="N46" s="74"/>
    </row>
    <row r="47" spans="1:76" ht="12" x14ac:dyDescent="0.2">
      <c r="A47" s="75" t="str">
        <f>A1</f>
        <v>Name Surname</v>
      </c>
      <c r="C47" s="76"/>
      <c r="D47" s="77"/>
      <c r="F47" s="209">
        <f>A13</f>
        <v>45870</v>
      </c>
      <c r="G47" s="209"/>
      <c r="H47" s="209"/>
      <c r="I47" s="209"/>
      <c r="J47" s="78"/>
      <c r="K47" s="69"/>
    </row>
    <row r="48" spans="1:76" ht="12" x14ac:dyDescent="0.2">
      <c r="A48" s="79"/>
      <c r="J48" s="78"/>
      <c r="K48" s="69"/>
    </row>
    <row r="49" spans="1:75" ht="12" x14ac:dyDescent="0.2">
      <c r="A49" s="80" t="s">
        <v>13</v>
      </c>
      <c r="B49" s="81" t="s">
        <v>24</v>
      </c>
      <c r="C49" s="82"/>
      <c r="D49" s="42" t="s">
        <v>22</v>
      </c>
      <c r="E49" s="83"/>
      <c r="F49" s="42"/>
      <c r="G49" s="84"/>
      <c r="H49" s="212" t="s">
        <v>30</v>
      </c>
      <c r="I49" s="213"/>
      <c r="J49" s="78"/>
      <c r="K49" s="69"/>
      <c r="N49" s="4"/>
      <c r="O49" s="4"/>
      <c r="P49" s="4"/>
      <c r="Q49" s="4"/>
      <c r="U49" s="4"/>
      <c r="V49" s="4"/>
      <c r="W49" s="4"/>
      <c r="AA49" s="4"/>
      <c r="AB49" s="4"/>
      <c r="AC49" s="4"/>
      <c r="AG49" s="4"/>
      <c r="AH49" s="4"/>
      <c r="AI49" s="4"/>
      <c r="AM49" s="4"/>
      <c r="AN49" s="4"/>
      <c r="AO49" s="4"/>
      <c r="AS49" s="4"/>
      <c r="AT49" s="4"/>
      <c r="AU49" s="4"/>
      <c r="AY49" s="4"/>
      <c r="AZ49" s="4"/>
      <c r="BA49" s="4"/>
      <c r="BE49" s="4"/>
      <c r="BF49" s="4"/>
      <c r="BG49" s="4"/>
      <c r="BK49" s="4"/>
      <c r="BL49" s="4"/>
      <c r="BM49" s="4"/>
      <c r="BQ49" s="4"/>
      <c r="BR49" s="4"/>
      <c r="BS49" s="4"/>
      <c r="BU49" s="4"/>
      <c r="BV49" s="4"/>
      <c r="BW49" s="4"/>
    </row>
    <row r="50" spans="1:75" ht="12" x14ac:dyDescent="0.2">
      <c r="A50" s="85" t="str">
        <f>O11</f>
        <v>Project Number 1</v>
      </c>
      <c r="B50" s="86" t="str">
        <f>O10</f>
        <v>Project Name 1</v>
      </c>
      <c r="C50" s="87"/>
      <c r="D50" s="88">
        <f>O44</f>
        <v>0</v>
      </c>
      <c r="E50" s="89"/>
      <c r="F50" s="90"/>
      <c r="G50" s="21"/>
      <c r="H50" s="210">
        <f>D50*24</f>
        <v>0</v>
      </c>
      <c r="I50" s="211"/>
      <c r="J50" s="78"/>
      <c r="K50" s="69"/>
      <c r="N50" s="4"/>
      <c r="O50" s="4"/>
      <c r="P50" s="4"/>
      <c r="Q50" s="4"/>
      <c r="U50" s="4"/>
      <c r="V50" s="4"/>
      <c r="W50" s="4"/>
      <c r="AA50" s="4"/>
      <c r="AB50" s="4"/>
      <c r="AC50" s="4"/>
      <c r="AG50" s="4"/>
      <c r="AH50" s="4"/>
      <c r="AI50" s="4"/>
      <c r="AM50" s="4"/>
      <c r="AN50" s="4"/>
      <c r="AO50" s="4"/>
      <c r="AS50" s="4"/>
      <c r="AT50" s="4"/>
      <c r="AU50" s="4"/>
      <c r="AY50" s="4"/>
      <c r="AZ50" s="4"/>
      <c r="BA50" s="4"/>
      <c r="BE50" s="4"/>
      <c r="BF50" s="4"/>
      <c r="BG50" s="4"/>
      <c r="BK50" s="4"/>
      <c r="BL50" s="4"/>
      <c r="BM50" s="4"/>
      <c r="BQ50" s="4"/>
      <c r="BR50" s="4"/>
      <c r="BS50" s="4"/>
      <c r="BU50" s="4"/>
      <c r="BV50" s="4"/>
      <c r="BW50" s="4"/>
    </row>
    <row r="51" spans="1:75" ht="12" x14ac:dyDescent="0.2">
      <c r="A51" s="85" t="str">
        <f>R11</f>
        <v>Project Number 2</v>
      </c>
      <c r="B51" s="86" t="str">
        <f>R10</f>
        <v>Project Name 2</v>
      </c>
      <c r="C51" s="87"/>
      <c r="D51" s="88">
        <f>R44</f>
        <v>0</v>
      </c>
      <c r="E51" s="89"/>
      <c r="F51" s="90"/>
      <c r="G51" s="21"/>
      <c r="H51" s="210">
        <f t="shared" ref="H51:H70" si="33">D51*24</f>
        <v>0</v>
      </c>
      <c r="I51" s="211"/>
      <c r="J51" s="78"/>
      <c r="K51" s="69"/>
      <c r="N51" s="4"/>
      <c r="O51" s="4"/>
      <c r="P51" s="4"/>
      <c r="Q51" s="4"/>
      <c r="U51" s="4"/>
      <c r="V51" s="4"/>
      <c r="W51" s="4"/>
      <c r="AA51" s="4"/>
      <c r="AB51" s="4"/>
      <c r="AC51" s="4"/>
      <c r="AG51" s="4"/>
      <c r="AH51" s="4"/>
      <c r="AI51" s="4"/>
      <c r="AM51" s="4"/>
      <c r="AN51" s="4"/>
      <c r="AO51" s="4"/>
      <c r="AS51" s="4"/>
      <c r="AT51" s="4"/>
      <c r="AU51" s="4"/>
      <c r="AY51" s="4"/>
      <c r="AZ51" s="4"/>
      <c r="BA51" s="4"/>
      <c r="BE51" s="4"/>
      <c r="BF51" s="4"/>
      <c r="BG51" s="4"/>
      <c r="BK51" s="4"/>
      <c r="BL51" s="4"/>
      <c r="BM51" s="4"/>
      <c r="BQ51" s="4"/>
      <c r="BR51" s="4"/>
      <c r="BS51" s="4"/>
      <c r="BU51" s="4"/>
      <c r="BV51" s="4"/>
      <c r="BW51" s="4"/>
    </row>
    <row r="52" spans="1:75" ht="12" x14ac:dyDescent="0.2">
      <c r="A52" s="85" t="str">
        <f>U11</f>
        <v>Project Number 3</v>
      </c>
      <c r="B52" s="86" t="str">
        <f>U10</f>
        <v>Project Name 3</v>
      </c>
      <c r="C52" s="87"/>
      <c r="D52" s="88">
        <f>U44</f>
        <v>0</v>
      </c>
      <c r="E52" s="89"/>
      <c r="F52" s="90"/>
      <c r="G52" s="21"/>
      <c r="H52" s="210">
        <f t="shared" si="33"/>
        <v>0</v>
      </c>
      <c r="I52" s="211"/>
      <c r="J52" s="78"/>
      <c r="K52" s="69"/>
      <c r="N52" s="4"/>
      <c r="O52" s="4"/>
      <c r="P52" s="4"/>
      <c r="Q52" s="4"/>
      <c r="U52" s="4"/>
      <c r="V52" s="4"/>
      <c r="W52" s="4"/>
      <c r="AA52" s="4"/>
      <c r="AB52" s="4"/>
      <c r="AC52" s="4"/>
      <c r="AG52" s="4"/>
      <c r="AH52" s="4"/>
      <c r="AI52" s="4"/>
      <c r="AM52" s="4"/>
      <c r="AN52" s="4"/>
      <c r="AO52" s="4"/>
      <c r="AS52" s="4"/>
      <c r="AT52" s="4"/>
      <c r="AU52" s="4"/>
      <c r="AY52" s="4"/>
      <c r="AZ52" s="4"/>
      <c r="BA52" s="4"/>
      <c r="BE52" s="4"/>
      <c r="BF52" s="4"/>
      <c r="BG52" s="4"/>
      <c r="BK52" s="4"/>
      <c r="BL52" s="4"/>
      <c r="BM52" s="4"/>
      <c r="BQ52" s="4"/>
      <c r="BR52" s="4"/>
      <c r="BS52" s="4"/>
      <c r="BU52" s="4"/>
      <c r="BV52" s="4"/>
      <c r="BW52" s="4"/>
    </row>
    <row r="53" spans="1:75" ht="12" x14ac:dyDescent="0.2">
      <c r="A53" s="85" t="str">
        <f>X11</f>
        <v>Project Number 4</v>
      </c>
      <c r="B53" s="86" t="str">
        <f>X10</f>
        <v>Project Name 4</v>
      </c>
      <c r="C53" s="87"/>
      <c r="D53" s="88">
        <f>X44</f>
        <v>0</v>
      </c>
      <c r="E53" s="89"/>
      <c r="F53" s="90"/>
      <c r="G53" s="21"/>
      <c r="H53" s="210">
        <f t="shared" si="33"/>
        <v>0</v>
      </c>
      <c r="I53" s="211"/>
      <c r="J53" s="78"/>
      <c r="K53" s="69"/>
      <c r="N53" s="4"/>
      <c r="O53" s="4"/>
      <c r="P53" s="4"/>
      <c r="Q53" s="4"/>
      <c r="U53" s="4"/>
      <c r="V53" s="4"/>
      <c r="W53" s="4"/>
      <c r="AA53" s="4"/>
      <c r="AB53" s="4"/>
      <c r="AC53" s="4"/>
      <c r="AG53" s="4"/>
      <c r="AH53" s="4"/>
      <c r="AI53" s="4"/>
      <c r="AM53" s="4"/>
      <c r="AN53" s="4"/>
      <c r="AO53" s="4"/>
      <c r="AS53" s="4"/>
      <c r="AT53" s="4"/>
      <c r="AU53" s="4"/>
      <c r="AY53" s="4"/>
      <c r="AZ53" s="4"/>
      <c r="BA53" s="4"/>
      <c r="BE53" s="4"/>
      <c r="BF53" s="4"/>
      <c r="BG53" s="4"/>
      <c r="BK53" s="4"/>
      <c r="BL53" s="4"/>
      <c r="BM53" s="4"/>
      <c r="BQ53" s="4"/>
      <c r="BR53" s="4"/>
      <c r="BS53" s="4"/>
      <c r="BU53" s="4"/>
      <c r="BV53" s="4"/>
      <c r="BW53" s="4"/>
    </row>
    <row r="54" spans="1:75" ht="12" x14ac:dyDescent="0.2">
      <c r="A54" s="85" t="str">
        <f>AA11</f>
        <v>Project Number 5</v>
      </c>
      <c r="B54" s="86" t="str">
        <f>AA10</f>
        <v>Project Name 5</v>
      </c>
      <c r="C54" s="87"/>
      <c r="D54" s="88">
        <f>AA44</f>
        <v>0</v>
      </c>
      <c r="E54" s="89"/>
      <c r="F54" s="90"/>
      <c r="G54" s="21"/>
      <c r="H54" s="210">
        <f t="shared" si="33"/>
        <v>0</v>
      </c>
      <c r="I54" s="211"/>
      <c r="J54" s="78"/>
      <c r="K54" s="69"/>
      <c r="N54" s="4"/>
      <c r="O54" s="4"/>
      <c r="P54" s="4"/>
      <c r="Q54" s="4"/>
      <c r="U54" s="4"/>
      <c r="V54" s="4"/>
      <c r="W54" s="4"/>
      <c r="AA54" s="4"/>
      <c r="AB54" s="4"/>
      <c r="AC54" s="4"/>
      <c r="AG54" s="4"/>
      <c r="AH54" s="4"/>
      <c r="AI54" s="4"/>
      <c r="AM54" s="4"/>
      <c r="AN54" s="4"/>
      <c r="AO54" s="4"/>
      <c r="AS54" s="4"/>
      <c r="AT54" s="4"/>
      <c r="AU54" s="4"/>
      <c r="AY54" s="4"/>
      <c r="AZ54" s="4"/>
      <c r="BA54" s="4"/>
      <c r="BE54" s="4"/>
      <c r="BF54" s="4"/>
      <c r="BG54" s="4"/>
      <c r="BK54" s="4"/>
      <c r="BL54" s="4"/>
      <c r="BM54" s="4"/>
      <c r="BQ54" s="4"/>
      <c r="BR54" s="4"/>
      <c r="BS54" s="4"/>
      <c r="BU54" s="4"/>
      <c r="BV54" s="4"/>
      <c r="BW54" s="4"/>
    </row>
    <row r="55" spans="1:75" ht="12" x14ac:dyDescent="0.2">
      <c r="A55" s="85" t="str">
        <f>AD11</f>
        <v>Project Number 6</v>
      </c>
      <c r="B55" s="86" t="str">
        <f>AD10</f>
        <v>Project Name 6</v>
      </c>
      <c r="C55" s="87"/>
      <c r="D55" s="88">
        <f>AD44</f>
        <v>0</v>
      </c>
      <c r="E55" s="89"/>
      <c r="F55" s="90"/>
      <c r="G55" s="21"/>
      <c r="H55" s="210">
        <f t="shared" si="33"/>
        <v>0</v>
      </c>
      <c r="I55" s="211"/>
      <c r="J55" s="78"/>
      <c r="K55" s="69"/>
      <c r="N55" s="4"/>
      <c r="O55" s="4"/>
      <c r="P55" s="4"/>
      <c r="Q55" s="4"/>
      <c r="U55" s="4"/>
      <c r="V55" s="4"/>
      <c r="W55" s="4"/>
      <c r="AA55" s="4"/>
      <c r="AB55" s="4"/>
      <c r="AC55" s="4"/>
      <c r="AG55" s="4"/>
      <c r="AH55" s="4"/>
      <c r="AI55" s="4"/>
      <c r="AM55" s="4"/>
      <c r="AN55" s="4"/>
      <c r="AO55" s="4"/>
      <c r="AS55" s="4"/>
      <c r="AT55" s="4"/>
      <c r="AU55" s="4"/>
      <c r="AY55" s="4"/>
      <c r="AZ55" s="4"/>
      <c r="BA55" s="4"/>
      <c r="BE55" s="4"/>
      <c r="BF55" s="4"/>
      <c r="BG55" s="4"/>
      <c r="BK55" s="4"/>
      <c r="BL55" s="4"/>
      <c r="BM55" s="4"/>
      <c r="BQ55" s="4"/>
      <c r="BR55" s="4"/>
      <c r="BS55" s="4"/>
      <c r="BU55" s="4"/>
      <c r="BV55" s="4"/>
      <c r="BW55" s="4"/>
    </row>
    <row r="56" spans="1:75" ht="12" x14ac:dyDescent="0.2">
      <c r="A56" s="85" t="str">
        <f>AG11</f>
        <v>Project Number 7</v>
      </c>
      <c r="B56" s="86" t="str">
        <f>AG10</f>
        <v>Project Name 7</v>
      </c>
      <c r="C56" s="87"/>
      <c r="D56" s="88">
        <f>AG44</f>
        <v>0</v>
      </c>
      <c r="E56" s="89"/>
      <c r="F56" s="90"/>
      <c r="G56" s="21"/>
      <c r="H56" s="210">
        <f t="shared" si="33"/>
        <v>0</v>
      </c>
      <c r="I56" s="211"/>
      <c r="J56" s="78"/>
      <c r="K56" s="69"/>
      <c r="N56" s="4"/>
      <c r="O56" s="4"/>
      <c r="P56" s="4"/>
      <c r="Q56" s="4"/>
      <c r="U56" s="4"/>
      <c r="V56" s="4"/>
      <c r="W56" s="4"/>
      <c r="AA56" s="4"/>
      <c r="AB56" s="4"/>
      <c r="AC56" s="4"/>
      <c r="AG56" s="4"/>
      <c r="AH56" s="4"/>
      <c r="AI56" s="4"/>
      <c r="AM56" s="4"/>
      <c r="AN56" s="4"/>
      <c r="AO56" s="4"/>
      <c r="AS56" s="4"/>
      <c r="AT56" s="4"/>
      <c r="AU56" s="4"/>
      <c r="AY56" s="4"/>
      <c r="AZ56" s="4"/>
      <c r="BA56" s="4"/>
      <c r="BE56" s="4"/>
      <c r="BF56" s="4"/>
      <c r="BG56" s="4"/>
      <c r="BK56" s="4"/>
      <c r="BL56" s="4"/>
      <c r="BM56" s="4"/>
      <c r="BQ56" s="4"/>
      <c r="BR56" s="4"/>
      <c r="BS56" s="4"/>
      <c r="BU56" s="4"/>
      <c r="BV56" s="4"/>
      <c r="BW56" s="4"/>
    </row>
    <row r="57" spans="1:75" ht="12" x14ac:dyDescent="0.2">
      <c r="A57" s="85" t="str">
        <f>AJ11</f>
        <v>Project Number 8</v>
      </c>
      <c r="B57" s="86" t="str">
        <f>AJ10</f>
        <v>Project Name 8</v>
      </c>
      <c r="C57" s="87"/>
      <c r="D57" s="88">
        <f>AJ44</f>
        <v>0</v>
      </c>
      <c r="E57" s="89"/>
      <c r="F57" s="90"/>
      <c r="G57" s="21"/>
      <c r="H57" s="210">
        <f t="shared" si="33"/>
        <v>0</v>
      </c>
      <c r="I57" s="211"/>
      <c r="J57" s="78"/>
      <c r="K57" s="69"/>
      <c r="N57" s="4"/>
      <c r="O57" s="4"/>
      <c r="P57" s="4"/>
      <c r="Q57" s="4"/>
      <c r="U57" s="4"/>
      <c r="V57" s="4"/>
      <c r="W57" s="4"/>
      <c r="AA57" s="4"/>
      <c r="AB57" s="4"/>
      <c r="AC57" s="4"/>
      <c r="AG57" s="4"/>
      <c r="AH57" s="4"/>
      <c r="AI57" s="4"/>
      <c r="AM57" s="4"/>
      <c r="AN57" s="4"/>
      <c r="AO57" s="4"/>
      <c r="AS57" s="4"/>
      <c r="AT57" s="4"/>
      <c r="AU57" s="4"/>
      <c r="AY57" s="4"/>
      <c r="AZ57" s="4"/>
      <c r="BA57" s="4"/>
      <c r="BE57" s="4"/>
      <c r="BF57" s="4"/>
      <c r="BG57" s="4"/>
      <c r="BK57" s="4"/>
      <c r="BL57" s="4"/>
      <c r="BM57" s="4"/>
      <c r="BQ57" s="4"/>
      <c r="BR57" s="4"/>
      <c r="BS57" s="4"/>
      <c r="BU57" s="4"/>
      <c r="BV57" s="4"/>
      <c r="BW57" s="4"/>
    </row>
    <row r="58" spans="1:75" ht="12" x14ac:dyDescent="0.2">
      <c r="A58" s="85" t="str">
        <f>AM11</f>
        <v>Project Number 9</v>
      </c>
      <c r="B58" s="86" t="str">
        <f>AM10</f>
        <v>Project Name 9</v>
      </c>
      <c r="C58" s="87"/>
      <c r="D58" s="88">
        <f>AM44</f>
        <v>0</v>
      </c>
      <c r="E58" s="89"/>
      <c r="F58" s="90"/>
      <c r="G58" s="21"/>
      <c r="H58" s="210">
        <f t="shared" si="33"/>
        <v>0</v>
      </c>
      <c r="I58" s="211"/>
      <c r="J58" s="78"/>
      <c r="K58" s="69"/>
      <c r="N58" s="4"/>
      <c r="O58" s="4"/>
      <c r="P58" s="4"/>
      <c r="Q58" s="4"/>
      <c r="U58" s="4"/>
      <c r="V58" s="4"/>
      <c r="W58" s="4"/>
      <c r="AA58" s="4"/>
      <c r="AB58" s="4"/>
      <c r="AC58" s="4"/>
      <c r="AG58" s="4"/>
      <c r="AH58" s="4"/>
      <c r="AI58" s="4"/>
      <c r="AM58" s="4"/>
      <c r="AN58" s="4"/>
      <c r="AO58" s="4"/>
      <c r="AS58" s="4"/>
      <c r="AT58" s="4"/>
      <c r="AU58" s="4"/>
      <c r="AY58" s="4"/>
      <c r="AZ58" s="4"/>
      <c r="BA58" s="4"/>
      <c r="BE58" s="4"/>
      <c r="BF58" s="4"/>
      <c r="BG58" s="4"/>
      <c r="BK58" s="4"/>
      <c r="BL58" s="4"/>
      <c r="BM58" s="4"/>
      <c r="BQ58" s="4"/>
      <c r="BR58" s="4"/>
      <c r="BS58" s="4"/>
      <c r="BU58" s="4"/>
      <c r="BV58" s="4"/>
      <c r="BW58" s="4"/>
    </row>
    <row r="59" spans="1:75" ht="12" x14ac:dyDescent="0.2">
      <c r="A59" s="85" t="str">
        <f>AP11</f>
        <v>Project Number 10</v>
      </c>
      <c r="B59" s="86" t="str">
        <f>AP10</f>
        <v>Project Name 10</v>
      </c>
      <c r="C59" s="87"/>
      <c r="D59" s="88">
        <f>AP44</f>
        <v>0</v>
      </c>
      <c r="E59" s="89"/>
      <c r="F59" s="90"/>
      <c r="G59" s="21"/>
      <c r="H59" s="210">
        <f t="shared" si="33"/>
        <v>0</v>
      </c>
      <c r="I59" s="211"/>
      <c r="J59" s="78"/>
      <c r="K59" s="69"/>
      <c r="N59" s="4"/>
      <c r="O59" s="4"/>
      <c r="P59" s="4"/>
      <c r="Q59" s="4"/>
      <c r="U59" s="4"/>
      <c r="V59" s="4"/>
      <c r="W59" s="4"/>
      <c r="AA59" s="4"/>
      <c r="AB59" s="4"/>
      <c r="AC59" s="4"/>
      <c r="AG59" s="4"/>
      <c r="AH59" s="4"/>
      <c r="AI59" s="4"/>
      <c r="AM59" s="4"/>
      <c r="AN59" s="4"/>
      <c r="AO59" s="4"/>
      <c r="AS59" s="4"/>
      <c r="AT59" s="4"/>
      <c r="AU59" s="4"/>
      <c r="AY59" s="4"/>
      <c r="AZ59" s="4"/>
      <c r="BA59" s="4"/>
      <c r="BE59" s="4"/>
      <c r="BF59" s="4"/>
      <c r="BG59" s="4"/>
      <c r="BK59" s="4"/>
      <c r="BL59" s="4"/>
      <c r="BM59" s="4"/>
      <c r="BQ59" s="4"/>
      <c r="BR59" s="4"/>
      <c r="BS59" s="4"/>
      <c r="BU59" s="4"/>
      <c r="BV59" s="4"/>
      <c r="BW59" s="4"/>
    </row>
    <row r="60" spans="1:75" ht="12" x14ac:dyDescent="0.2">
      <c r="A60" s="85" t="str">
        <f>AS11</f>
        <v>Project Number 11</v>
      </c>
      <c r="B60" s="86" t="str">
        <f>AS10</f>
        <v>Project Name 11</v>
      </c>
      <c r="C60" s="87"/>
      <c r="D60" s="88">
        <f>AS44</f>
        <v>0</v>
      </c>
      <c r="E60" s="89"/>
      <c r="F60" s="90"/>
      <c r="G60" s="21"/>
      <c r="H60" s="210">
        <f t="shared" si="33"/>
        <v>0</v>
      </c>
      <c r="I60" s="211"/>
      <c r="J60" s="78"/>
      <c r="K60" s="69"/>
      <c r="N60" s="4"/>
      <c r="O60" s="4"/>
      <c r="P60" s="4"/>
      <c r="Q60" s="4"/>
      <c r="U60" s="4"/>
      <c r="V60" s="4"/>
      <c r="W60" s="4"/>
      <c r="AA60" s="4"/>
      <c r="AB60" s="4"/>
      <c r="AC60" s="4"/>
      <c r="AG60" s="4"/>
      <c r="AH60" s="4"/>
      <c r="AI60" s="4"/>
      <c r="AM60" s="4"/>
      <c r="AN60" s="4"/>
      <c r="AO60" s="4"/>
      <c r="AS60" s="4"/>
      <c r="AT60" s="4"/>
      <c r="AU60" s="4"/>
      <c r="AY60" s="4"/>
      <c r="AZ60" s="4"/>
      <c r="BA60" s="4"/>
      <c r="BE60" s="4"/>
      <c r="BF60" s="4"/>
      <c r="BG60" s="4"/>
      <c r="BK60" s="4"/>
      <c r="BL60" s="4"/>
      <c r="BM60" s="4"/>
      <c r="BQ60" s="4"/>
      <c r="BR60" s="4"/>
      <c r="BS60" s="4"/>
      <c r="BU60" s="4"/>
      <c r="BV60" s="4"/>
      <c r="BW60" s="4"/>
    </row>
    <row r="61" spans="1:75" ht="12" x14ac:dyDescent="0.2">
      <c r="A61" s="85" t="str">
        <f>AV11</f>
        <v>Project Number 12</v>
      </c>
      <c r="B61" s="86" t="str">
        <f>AV10</f>
        <v>Project Name 12</v>
      </c>
      <c r="C61" s="87"/>
      <c r="D61" s="88">
        <f>AV44</f>
        <v>0</v>
      </c>
      <c r="E61" s="89"/>
      <c r="F61" s="90"/>
      <c r="G61" s="21"/>
      <c r="H61" s="210">
        <f t="shared" si="33"/>
        <v>0</v>
      </c>
      <c r="I61" s="211"/>
      <c r="J61" s="78"/>
      <c r="K61" s="69"/>
      <c r="N61" s="4"/>
      <c r="O61" s="4"/>
      <c r="P61" s="4"/>
      <c r="Q61" s="4"/>
      <c r="U61" s="4"/>
      <c r="V61" s="4"/>
      <c r="W61" s="4"/>
      <c r="AA61" s="4"/>
      <c r="AB61" s="4"/>
      <c r="AC61" s="4"/>
      <c r="AG61" s="4"/>
      <c r="AH61" s="4"/>
      <c r="AI61" s="4"/>
      <c r="AM61" s="4"/>
      <c r="AN61" s="4"/>
      <c r="AO61" s="4"/>
      <c r="AS61" s="4"/>
      <c r="AT61" s="4"/>
      <c r="AU61" s="4"/>
      <c r="AY61" s="4"/>
      <c r="AZ61" s="4"/>
      <c r="BA61" s="4"/>
      <c r="BE61" s="4"/>
      <c r="BF61" s="4"/>
      <c r="BG61" s="4"/>
      <c r="BK61" s="4"/>
      <c r="BL61" s="4"/>
      <c r="BM61" s="4"/>
      <c r="BQ61" s="4"/>
      <c r="BR61" s="4"/>
      <c r="BS61" s="4"/>
      <c r="BU61" s="4"/>
      <c r="BV61" s="4"/>
      <c r="BW61" s="4"/>
    </row>
    <row r="62" spans="1:75" ht="12" x14ac:dyDescent="0.2">
      <c r="A62" s="85" t="str">
        <f>AY11</f>
        <v>Project Number 13</v>
      </c>
      <c r="B62" s="86" t="str">
        <f>AY10</f>
        <v>Project Name 13</v>
      </c>
      <c r="C62" s="87"/>
      <c r="D62" s="88">
        <f>AY44</f>
        <v>0</v>
      </c>
      <c r="E62" s="89"/>
      <c r="F62" s="90"/>
      <c r="G62" s="21"/>
      <c r="H62" s="210">
        <f t="shared" si="33"/>
        <v>0</v>
      </c>
      <c r="I62" s="211"/>
      <c r="J62" s="78"/>
      <c r="K62" s="69"/>
      <c r="N62" s="4"/>
      <c r="O62" s="4"/>
      <c r="P62" s="4"/>
      <c r="Q62" s="4"/>
      <c r="U62" s="4"/>
      <c r="V62" s="4"/>
      <c r="W62" s="4"/>
      <c r="AA62" s="4"/>
      <c r="AB62" s="4"/>
      <c r="AC62" s="4"/>
      <c r="AG62" s="4"/>
      <c r="AH62" s="4"/>
      <c r="AI62" s="4"/>
      <c r="AM62" s="4"/>
      <c r="AN62" s="4"/>
      <c r="AO62" s="4"/>
      <c r="AS62" s="4"/>
      <c r="AT62" s="4"/>
      <c r="AU62" s="4"/>
      <c r="AY62" s="4"/>
      <c r="AZ62" s="4"/>
      <c r="BA62" s="4"/>
      <c r="BE62" s="4"/>
      <c r="BF62" s="4"/>
      <c r="BG62" s="4"/>
      <c r="BK62" s="4"/>
      <c r="BL62" s="4"/>
      <c r="BM62" s="4"/>
      <c r="BQ62" s="4"/>
      <c r="BR62" s="4"/>
      <c r="BS62" s="4"/>
      <c r="BU62" s="4"/>
      <c r="BV62" s="4"/>
      <c r="BW62" s="4"/>
    </row>
    <row r="63" spans="1:75" ht="12" x14ac:dyDescent="0.2">
      <c r="A63" s="85" t="str">
        <f>BB11</f>
        <v>Project Number 14</v>
      </c>
      <c r="B63" s="86" t="str">
        <f>BB10</f>
        <v>Project Name 14</v>
      </c>
      <c r="C63" s="87"/>
      <c r="D63" s="88">
        <f>BB44</f>
        <v>0</v>
      </c>
      <c r="E63" s="89"/>
      <c r="F63" s="90"/>
      <c r="G63" s="21"/>
      <c r="H63" s="210">
        <f t="shared" si="33"/>
        <v>0</v>
      </c>
      <c r="I63" s="211"/>
      <c r="J63" s="78"/>
      <c r="K63" s="69"/>
      <c r="N63" s="4"/>
      <c r="O63" s="4"/>
      <c r="P63" s="4"/>
      <c r="Q63" s="4"/>
      <c r="U63" s="4"/>
      <c r="V63" s="4"/>
      <c r="W63" s="4"/>
      <c r="AA63" s="4"/>
      <c r="AB63" s="4"/>
      <c r="AC63" s="4"/>
      <c r="AG63" s="4"/>
      <c r="AH63" s="4"/>
      <c r="AI63" s="4"/>
      <c r="AM63" s="4"/>
      <c r="AN63" s="4"/>
      <c r="AO63" s="4"/>
      <c r="AS63" s="4"/>
      <c r="AT63" s="4"/>
      <c r="AU63" s="4"/>
      <c r="AY63" s="4"/>
      <c r="AZ63" s="4"/>
      <c r="BA63" s="4"/>
      <c r="BE63" s="4"/>
      <c r="BF63" s="4"/>
      <c r="BG63" s="4"/>
      <c r="BK63" s="4"/>
      <c r="BL63" s="4"/>
      <c r="BM63" s="4"/>
      <c r="BQ63" s="4"/>
      <c r="BR63" s="4"/>
      <c r="BS63" s="4"/>
      <c r="BU63" s="4"/>
      <c r="BV63" s="4"/>
      <c r="BW63" s="4"/>
    </row>
    <row r="64" spans="1:75" ht="12" x14ac:dyDescent="0.2">
      <c r="A64" s="85" t="str">
        <f>BE11</f>
        <v>Project Number 15</v>
      </c>
      <c r="B64" s="86" t="str">
        <f>BE10</f>
        <v>Project Name 15</v>
      </c>
      <c r="C64" s="87"/>
      <c r="D64" s="88">
        <f>BE44</f>
        <v>0</v>
      </c>
      <c r="E64" s="89"/>
      <c r="F64" s="90"/>
      <c r="G64" s="21"/>
      <c r="H64" s="210">
        <f t="shared" si="33"/>
        <v>0</v>
      </c>
      <c r="I64" s="211"/>
      <c r="J64" s="78"/>
      <c r="K64" s="69"/>
      <c r="N64" s="4"/>
      <c r="O64" s="4"/>
      <c r="P64" s="4"/>
      <c r="Q64" s="4"/>
      <c r="U64" s="4"/>
      <c r="V64" s="4"/>
      <c r="W64" s="4"/>
      <c r="AA64" s="4"/>
      <c r="AB64" s="4"/>
      <c r="AC64" s="4"/>
      <c r="AG64" s="4"/>
      <c r="AH64" s="4"/>
      <c r="AI64" s="4"/>
      <c r="AM64" s="4"/>
      <c r="AN64" s="4"/>
      <c r="AO64" s="4"/>
      <c r="AS64" s="4"/>
      <c r="AT64" s="4"/>
      <c r="AU64" s="4"/>
      <c r="AY64" s="4"/>
      <c r="AZ64" s="4"/>
      <c r="BA64" s="4"/>
      <c r="BE64" s="4"/>
      <c r="BF64" s="4"/>
      <c r="BG64" s="4"/>
      <c r="BK64" s="4"/>
      <c r="BL64" s="4"/>
      <c r="BM64" s="4"/>
      <c r="BQ64" s="4"/>
      <c r="BR64" s="4"/>
      <c r="BS64" s="4"/>
      <c r="BU64" s="4"/>
      <c r="BV64" s="4"/>
      <c r="BW64" s="4"/>
    </row>
    <row r="65" spans="1:75" ht="12" x14ac:dyDescent="0.2">
      <c r="A65" s="85" t="str">
        <f>BH11</f>
        <v>Project Number 16</v>
      </c>
      <c r="B65" s="86" t="str">
        <f>BH10</f>
        <v>Project Name 16</v>
      </c>
      <c r="C65" s="87"/>
      <c r="D65" s="88">
        <f>BH44</f>
        <v>0</v>
      </c>
      <c r="E65" s="89"/>
      <c r="F65" s="90"/>
      <c r="G65" s="21"/>
      <c r="H65" s="210">
        <f t="shared" si="33"/>
        <v>0</v>
      </c>
      <c r="I65" s="211"/>
      <c r="J65" s="78"/>
      <c r="K65" s="69"/>
      <c r="N65" s="4"/>
      <c r="O65" s="4"/>
      <c r="P65" s="4"/>
      <c r="Q65" s="4"/>
      <c r="U65" s="4"/>
      <c r="V65" s="4"/>
      <c r="W65" s="4"/>
      <c r="AA65" s="4"/>
      <c r="AB65" s="4"/>
      <c r="AC65" s="4"/>
      <c r="AG65" s="4"/>
      <c r="AH65" s="4"/>
      <c r="AI65" s="4"/>
      <c r="AM65" s="4"/>
      <c r="AN65" s="4"/>
      <c r="AO65" s="4"/>
      <c r="AS65" s="4"/>
      <c r="AT65" s="4"/>
      <c r="AU65" s="4"/>
      <c r="AY65" s="4"/>
      <c r="AZ65" s="4"/>
      <c r="BA65" s="4"/>
      <c r="BE65" s="4"/>
      <c r="BF65" s="4"/>
      <c r="BG65" s="4"/>
      <c r="BK65" s="4"/>
      <c r="BL65" s="4"/>
      <c r="BM65" s="4"/>
      <c r="BQ65" s="4"/>
      <c r="BR65" s="4"/>
      <c r="BS65" s="4"/>
      <c r="BU65" s="4"/>
      <c r="BV65" s="4"/>
      <c r="BW65" s="4"/>
    </row>
    <row r="66" spans="1:75" ht="12" x14ac:dyDescent="0.2">
      <c r="A66" s="85" t="str">
        <f>BK11</f>
        <v>Project Number 17</v>
      </c>
      <c r="B66" s="86" t="str">
        <f>BK10</f>
        <v>Project Name 17</v>
      </c>
      <c r="C66" s="87"/>
      <c r="D66" s="88">
        <f>BK44</f>
        <v>0</v>
      </c>
      <c r="E66" s="89"/>
      <c r="F66" s="90"/>
      <c r="G66" s="21"/>
      <c r="H66" s="210">
        <f t="shared" si="33"/>
        <v>0</v>
      </c>
      <c r="I66" s="211"/>
      <c r="J66" s="78"/>
      <c r="K66" s="69"/>
      <c r="N66" s="4"/>
      <c r="O66" s="4"/>
      <c r="P66" s="4"/>
      <c r="Q66" s="4"/>
      <c r="U66" s="4"/>
      <c r="V66" s="4"/>
      <c r="W66" s="4"/>
      <c r="AA66" s="4"/>
      <c r="AB66" s="4"/>
      <c r="AC66" s="4"/>
      <c r="AG66" s="4"/>
      <c r="AH66" s="4"/>
      <c r="AI66" s="4"/>
      <c r="AM66" s="4"/>
      <c r="AN66" s="4"/>
      <c r="AO66" s="4"/>
      <c r="AS66" s="4"/>
      <c r="AT66" s="4"/>
      <c r="AU66" s="4"/>
      <c r="AY66" s="4"/>
      <c r="AZ66" s="4"/>
      <c r="BA66" s="4"/>
      <c r="BE66" s="4"/>
      <c r="BF66" s="4"/>
      <c r="BG66" s="4"/>
      <c r="BK66" s="4"/>
      <c r="BL66" s="4"/>
      <c r="BM66" s="4"/>
      <c r="BQ66" s="4"/>
      <c r="BR66" s="4"/>
      <c r="BS66" s="4"/>
      <c r="BU66" s="4"/>
      <c r="BV66" s="4"/>
      <c r="BW66" s="4"/>
    </row>
    <row r="67" spans="1:75" ht="12" x14ac:dyDescent="0.2">
      <c r="A67" s="85" t="str">
        <f>BN11</f>
        <v>Project Number 18</v>
      </c>
      <c r="B67" s="86" t="str">
        <f>BN10</f>
        <v>Project Name 18</v>
      </c>
      <c r="C67" s="87"/>
      <c r="D67" s="88">
        <f>BN44</f>
        <v>0</v>
      </c>
      <c r="E67" s="89"/>
      <c r="F67" s="90"/>
      <c r="G67" s="21"/>
      <c r="H67" s="210">
        <f t="shared" si="33"/>
        <v>0</v>
      </c>
      <c r="I67" s="211"/>
      <c r="J67" s="78"/>
      <c r="K67" s="69"/>
      <c r="N67" s="4"/>
      <c r="O67" s="4"/>
      <c r="P67" s="4"/>
      <c r="Q67" s="4"/>
      <c r="U67" s="4"/>
      <c r="V67" s="4"/>
      <c r="W67" s="4"/>
      <c r="AA67" s="4"/>
      <c r="AB67" s="4"/>
      <c r="AC67" s="4"/>
      <c r="AG67" s="4"/>
      <c r="AH67" s="4"/>
      <c r="AI67" s="4"/>
      <c r="AM67" s="4"/>
      <c r="AN67" s="4"/>
      <c r="AO67" s="4"/>
      <c r="AS67" s="4"/>
      <c r="AT67" s="4"/>
      <c r="AU67" s="4"/>
      <c r="AY67" s="4"/>
      <c r="AZ67" s="4"/>
      <c r="BA67" s="4"/>
      <c r="BE67" s="4"/>
      <c r="BF67" s="4"/>
      <c r="BG67" s="4"/>
      <c r="BK67" s="4"/>
      <c r="BL67" s="4"/>
      <c r="BM67" s="4"/>
      <c r="BQ67" s="4"/>
      <c r="BR67" s="4"/>
      <c r="BS67" s="4"/>
      <c r="BU67" s="4"/>
      <c r="BV67" s="4"/>
      <c r="BW67" s="4"/>
    </row>
    <row r="68" spans="1:75" ht="12" x14ac:dyDescent="0.2">
      <c r="A68" s="85" t="str">
        <f>BQ11</f>
        <v>Project Number 19</v>
      </c>
      <c r="B68" s="86" t="str">
        <f>BQ10</f>
        <v>Project Name 19</v>
      </c>
      <c r="C68" s="87"/>
      <c r="D68" s="88">
        <f>BQ44</f>
        <v>0</v>
      </c>
      <c r="E68" s="89"/>
      <c r="F68" s="90"/>
      <c r="G68" s="21"/>
      <c r="H68" s="210">
        <f t="shared" si="33"/>
        <v>0</v>
      </c>
      <c r="I68" s="211"/>
      <c r="J68" s="78"/>
      <c r="K68" s="92"/>
      <c r="N68" s="4"/>
      <c r="O68" s="4"/>
      <c r="P68" s="4"/>
      <c r="Q68" s="4"/>
      <c r="U68" s="4"/>
      <c r="V68" s="4"/>
      <c r="W68" s="4"/>
      <c r="AA68" s="4"/>
      <c r="AB68" s="4"/>
      <c r="AC68" s="4"/>
      <c r="AG68" s="4"/>
      <c r="AH68" s="4"/>
      <c r="AI68" s="4"/>
      <c r="AM68" s="4"/>
      <c r="AN68" s="4"/>
      <c r="AO68" s="4"/>
      <c r="AS68" s="4"/>
      <c r="AT68" s="4"/>
      <c r="AU68" s="4"/>
      <c r="AY68" s="4"/>
      <c r="AZ68" s="4"/>
      <c r="BA68" s="4"/>
      <c r="BE68" s="4"/>
      <c r="BF68" s="4"/>
      <c r="BG68" s="4"/>
      <c r="BK68" s="4"/>
      <c r="BL68" s="4"/>
      <c r="BM68" s="4"/>
      <c r="BQ68" s="4"/>
      <c r="BR68" s="4"/>
      <c r="BS68" s="4"/>
      <c r="BU68" s="4"/>
      <c r="BV68" s="4"/>
      <c r="BW68" s="4"/>
    </row>
    <row r="69" spans="1:75" ht="12" x14ac:dyDescent="0.2">
      <c r="A69" s="85" t="str">
        <f>BT11</f>
        <v>Project Number 20</v>
      </c>
      <c r="B69" s="86" t="str">
        <f>BT10</f>
        <v>Project Name 20</v>
      </c>
      <c r="C69" s="87"/>
      <c r="D69" s="88">
        <f>BT44</f>
        <v>0</v>
      </c>
      <c r="E69" s="89"/>
      <c r="F69" s="90"/>
      <c r="G69" s="21"/>
      <c r="H69" s="210">
        <f t="shared" si="33"/>
        <v>0</v>
      </c>
      <c r="I69" s="211"/>
      <c r="J69" s="78"/>
      <c r="K69" s="69"/>
      <c r="N69" s="4"/>
      <c r="O69" s="4"/>
      <c r="P69" s="4"/>
      <c r="Q69" s="4"/>
      <c r="U69" s="4"/>
      <c r="V69" s="4"/>
      <c r="W69" s="4"/>
      <c r="AA69" s="4"/>
      <c r="AB69" s="4"/>
      <c r="AC69" s="4"/>
      <c r="AG69" s="4"/>
      <c r="AH69" s="4"/>
      <c r="AI69" s="4"/>
      <c r="AM69" s="4"/>
      <c r="AN69" s="4"/>
      <c r="AO69" s="4"/>
      <c r="AS69" s="4"/>
      <c r="AT69" s="4"/>
      <c r="AU69" s="4"/>
      <c r="AY69" s="4"/>
      <c r="AZ69" s="4"/>
      <c r="BA69" s="4"/>
      <c r="BE69" s="4"/>
      <c r="BF69" s="4"/>
      <c r="BG69" s="4"/>
      <c r="BK69" s="4"/>
      <c r="BL69" s="4"/>
      <c r="BM69" s="4"/>
      <c r="BQ69" s="4"/>
      <c r="BR69" s="4"/>
      <c r="BS69" s="4"/>
      <c r="BU69" s="4"/>
      <c r="BV69" s="4"/>
      <c r="BW69" s="4"/>
    </row>
    <row r="70" spans="1:75" ht="12" x14ac:dyDescent="0.2">
      <c r="A70" s="93" t="s">
        <v>29</v>
      </c>
      <c r="B70" s="93" t="s">
        <v>27</v>
      </c>
      <c r="C70" s="94"/>
      <c r="D70" s="94">
        <f>N44</f>
        <v>0</v>
      </c>
      <c r="E70" s="95"/>
      <c r="F70" s="96"/>
      <c r="G70" s="21"/>
      <c r="H70" s="210">
        <f t="shared" si="33"/>
        <v>0</v>
      </c>
      <c r="I70" s="211"/>
      <c r="J70" s="78"/>
      <c r="K70" s="69"/>
      <c r="N70" s="4"/>
      <c r="O70" s="4"/>
      <c r="P70" s="4"/>
      <c r="Q70" s="4"/>
      <c r="U70" s="4"/>
      <c r="V70" s="4"/>
      <c r="W70" s="4"/>
      <c r="AA70" s="4"/>
      <c r="AB70" s="4"/>
      <c r="AC70" s="4"/>
      <c r="AG70" s="4"/>
      <c r="AH70" s="4"/>
      <c r="AI70" s="4"/>
      <c r="AM70" s="4"/>
      <c r="AN70" s="4"/>
      <c r="AO70" s="4"/>
      <c r="AS70" s="4"/>
      <c r="AT70" s="4"/>
      <c r="AU70" s="4"/>
      <c r="AY70" s="4"/>
      <c r="AZ70" s="4"/>
      <c r="BA70" s="4"/>
      <c r="BE70" s="4"/>
      <c r="BF70" s="4"/>
      <c r="BG70" s="4"/>
      <c r="BK70" s="4"/>
      <c r="BL70" s="4"/>
      <c r="BM70" s="4"/>
      <c r="BQ70" s="4"/>
      <c r="BR70" s="4"/>
      <c r="BS70" s="4"/>
      <c r="BU70" s="4"/>
      <c r="BV70" s="4"/>
      <c r="BW70" s="4"/>
    </row>
    <row r="71" spans="1:75" ht="12" x14ac:dyDescent="0.2">
      <c r="A71" s="97" t="s">
        <v>23</v>
      </c>
      <c r="B71" s="98"/>
      <c r="C71" s="99"/>
      <c r="D71" s="100">
        <f>D44</f>
        <v>0</v>
      </c>
      <c r="E71" s="101"/>
      <c r="F71" s="102"/>
      <c r="G71" s="21"/>
      <c r="H71" s="216">
        <f>SUM(H50:I70)</f>
        <v>0</v>
      </c>
      <c r="I71" s="217"/>
      <c r="J71" s="78"/>
      <c r="K71" s="69"/>
      <c r="N71" s="4"/>
      <c r="O71" s="4"/>
      <c r="P71" s="4"/>
      <c r="Q71" s="4"/>
      <c r="U71" s="4"/>
      <c r="V71" s="4"/>
      <c r="W71" s="4"/>
      <c r="AA71" s="4"/>
      <c r="AB71" s="4"/>
      <c r="AC71" s="4"/>
      <c r="AG71" s="4"/>
      <c r="AH71" s="4"/>
      <c r="AI71" s="4"/>
      <c r="AM71" s="4"/>
      <c r="AN71" s="4"/>
      <c r="AO71" s="4"/>
      <c r="AS71" s="4"/>
      <c r="AT71" s="4"/>
      <c r="AU71" s="4"/>
      <c r="AY71" s="4"/>
      <c r="AZ71" s="4"/>
      <c r="BA71" s="4"/>
      <c r="BE71" s="4"/>
      <c r="BF71" s="4"/>
      <c r="BG71" s="4"/>
      <c r="BK71" s="4"/>
      <c r="BL71" s="4"/>
      <c r="BM71" s="4"/>
      <c r="BQ71" s="4"/>
      <c r="BR71" s="4"/>
      <c r="BS71" s="4"/>
      <c r="BU71" s="4"/>
      <c r="BV71" s="4"/>
      <c r="BW71" s="4"/>
    </row>
    <row r="72" spans="1:75" ht="12" x14ac:dyDescent="0.2">
      <c r="A72" s="23" t="s">
        <v>45</v>
      </c>
      <c r="C72" s="103"/>
      <c r="D72" s="103"/>
      <c r="J72" s="78"/>
      <c r="K72" s="69"/>
      <c r="N72" s="4"/>
      <c r="O72" s="4"/>
      <c r="P72" s="4"/>
      <c r="Q72" s="4"/>
      <c r="U72" s="4"/>
      <c r="V72" s="4"/>
      <c r="W72" s="4"/>
      <c r="AA72" s="4"/>
      <c r="AB72" s="4"/>
      <c r="AC72" s="4"/>
      <c r="AG72" s="4"/>
      <c r="AH72" s="4"/>
      <c r="AI72" s="4"/>
      <c r="AM72" s="4"/>
      <c r="AN72" s="4"/>
      <c r="AO72" s="4"/>
      <c r="AS72" s="4"/>
      <c r="AT72" s="4"/>
      <c r="AU72" s="4"/>
      <c r="AY72" s="4"/>
      <c r="AZ72" s="4"/>
      <c r="BA72" s="4"/>
      <c r="BE72" s="4"/>
      <c r="BF72" s="4"/>
      <c r="BG72" s="4"/>
      <c r="BK72" s="4"/>
      <c r="BL72" s="4"/>
      <c r="BM72" s="4"/>
      <c r="BQ72" s="4"/>
      <c r="BR72" s="4"/>
      <c r="BS72" s="4"/>
      <c r="BU72" s="4"/>
      <c r="BV72" s="4"/>
      <c r="BW72" s="4"/>
    </row>
    <row r="73" spans="1:75" ht="12" x14ac:dyDescent="0.2">
      <c r="A73" s="23" t="s">
        <v>46</v>
      </c>
      <c r="C73" s="103"/>
      <c r="D73" s="103"/>
      <c r="J73" s="78"/>
      <c r="K73" s="69"/>
      <c r="N73" s="4"/>
      <c r="O73" s="4"/>
      <c r="P73" s="4"/>
      <c r="Q73" s="4"/>
      <c r="U73" s="4"/>
      <c r="V73" s="4"/>
      <c r="W73" s="4"/>
      <c r="AA73" s="4"/>
      <c r="AB73" s="4"/>
      <c r="AC73" s="4"/>
      <c r="AG73" s="4"/>
      <c r="AH73" s="4"/>
      <c r="AI73" s="4"/>
      <c r="AM73" s="4"/>
      <c r="AN73" s="4"/>
      <c r="AO73" s="4"/>
      <c r="AS73" s="4"/>
      <c r="AT73" s="4"/>
      <c r="AU73" s="4"/>
      <c r="AY73" s="4"/>
      <c r="AZ73" s="4"/>
      <c r="BA73" s="4"/>
      <c r="BE73" s="4"/>
      <c r="BF73" s="4"/>
      <c r="BG73" s="4"/>
      <c r="BK73" s="4"/>
      <c r="BL73" s="4"/>
      <c r="BM73" s="4"/>
      <c r="BQ73" s="4"/>
      <c r="BR73" s="4"/>
      <c r="BS73" s="4"/>
      <c r="BU73" s="4"/>
      <c r="BV73" s="4"/>
      <c r="BW73" s="4"/>
    </row>
    <row r="74" spans="1:75" ht="12" x14ac:dyDescent="0.2">
      <c r="A74" s="104" t="s">
        <v>47</v>
      </c>
      <c r="B74" s="105"/>
      <c r="C74" s="106"/>
      <c r="D74" s="16"/>
      <c r="E74" s="17" t="str">
        <f>H4</f>
        <v>-</v>
      </c>
      <c r="F74" s="18">
        <f>IF(I4&gt;=0,I4,"Negative")</f>
        <v>0</v>
      </c>
      <c r="J74" s="78"/>
      <c r="K74" s="69"/>
      <c r="N74" s="4"/>
      <c r="O74" s="4"/>
      <c r="P74" s="4"/>
      <c r="Q74" s="4"/>
      <c r="U74" s="4"/>
      <c r="V74" s="4"/>
      <c r="W74" s="4"/>
      <c r="AA74" s="4"/>
      <c r="AB74" s="4"/>
      <c r="AC74" s="4"/>
      <c r="AG74" s="4"/>
      <c r="AH74" s="4"/>
      <c r="AI74" s="4"/>
      <c r="AM74" s="4"/>
      <c r="AN74" s="4"/>
      <c r="AO74" s="4"/>
      <c r="AS74" s="4"/>
      <c r="AT74" s="4"/>
      <c r="AU74" s="4"/>
      <c r="AY74" s="4"/>
      <c r="AZ74" s="4"/>
      <c r="BA74" s="4"/>
      <c r="BE74" s="4"/>
      <c r="BF74" s="4"/>
      <c r="BG74" s="4"/>
      <c r="BK74" s="4"/>
      <c r="BL74" s="4"/>
      <c r="BM74" s="4"/>
      <c r="BQ74" s="4"/>
      <c r="BR74" s="4"/>
      <c r="BS74" s="4"/>
      <c r="BU74" s="4"/>
      <c r="BV74" s="4"/>
      <c r="BW74" s="4"/>
    </row>
    <row r="75" spans="1:75" ht="12" x14ac:dyDescent="0.2">
      <c r="A75" s="107"/>
      <c r="B75" s="108"/>
      <c r="C75" s="87"/>
      <c r="D75" s="21"/>
      <c r="E75" s="17"/>
      <c r="F75" s="109"/>
      <c r="J75" s="78"/>
      <c r="K75" s="69"/>
      <c r="N75" s="4"/>
      <c r="O75" s="4"/>
      <c r="P75" s="4"/>
      <c r="Q75" s="4"/>
      <c r="U75" s="4"/>
      <c r="V75" s="4"/>
      <c r="W75" s="4"/>
      <c r="AA75" s="4"/>
      <c r="AB75" s="4"/>
      <c r="AC75" s="4"/>
      <c r="AG75" s="4"/>
      <c r="AH75" s="4"/>
      <c r="AI75" s="4"/>
      <c r="AM75" s="4"/>
      <c r="AN75" s="4"/>
      <c r="AO75" s="4"/>
      <c r="AS75" s="4"/>
      <c r="AT75" s="4"/>
      <c r="AU75" s="4"/>
      <c r="AY75" s="4"/>
      <c r="AZ75" s="4"/>
      <c r="BA75" s="4"/>
      <c r="BE75" s="4"/>
      <c r="BF75" s="4"/>
      <c r="BG75" s="4"/>
      <c r="BK75" s="4"/>
      <c r="BL75" s="4"/>
      <c r="BM75" s="4"/>
      <c r="BQ75" s="4"/>
      <c r="BR75" s="4"/>
      <c r="BS75" s="4"/>
      <c r="BU75" s="4"/>
      <c r="BV75" s="4"/>
      <c r="BW75" s="4"/>
    </row>
    <row r="76" spans="1:75" ht="12" x14ac:dyDescent="0.2">
      <c r="A76" s="93" t="s">
        <v>19</v>
      </c>
      <c r="B76" s="110"/>
      <c r="C76" s="87"/>
      <c r="D76" s="21"/>
      <c r="E76" s="26" t="str">
        <f t="shared" ref="E76:F79" si="34">H6</f>
        <v>+</v>
      </c>
      <c r="F76" s="111">
        <f t="shared" si="34"/>
        <v>-5.833333333333333</v>
      </c>
      <c r="J76" s="78"/>
      <c r="K76" s="69"/>
      <c r="N76" s="4"/>
      <c r="O76" s="4"/>
      <c r="P76" s="4"/>
      <c r="Q76" s="4"/>
      <c r="U76" s="4"/>
      <c r="V76" s="4"/>
      <c r="W76" s="4"/>
      <c r="AA76" s="4"/>
      <c r="AB76" s="4"/>
      <c r="AC76" s="4"/>
      <c r="AG76" s="4"/>
      <c r="AH76" s="4"/>
      <c r="AI76" s="4"/>
      <c r="AM76" s="4"/>
      <c r="AN76" s="4"/>
      <c r="AO76" s="4"/>
      <c r="AS76" s="4"/>
      <c r="AT76" s="4"/>
      <c r="AU76" s="4"/>
      <c r="AY76" s="4"/>
      <c r="AZ76" s="4"/>
      <c r="BA76" s="4"/>
      <c r="BE76" s="4"/>
      <c r="BF76" s="4"/>
      <c r="BG76" s="4"/>
      <c r="BK76" s="4"/>
      <c r="BL76" s="4"/>
      <c r="BM76" s="4"/>
      <c r="BQ76" s="4"/>
      <c r="BR76" s="4"/>
      <c r="BS76" s="4"/>
      <c r="BU76" s="4"/>
      <c r="BV76" s="4"/>
      <c r="BW76" s="4"/>
    </row>
    <row r="77" spans="1:75" ht="12" x14ac:dyDescent="0.2">
      <c r="A77" s="93" t="s">
        <v>20</v>
      </c>
      <c r="B77" s="110"/>
      <c r="C77" s="87"/>
      <c r="D77" s="21"/>
      <c r="E77" s="26" t="str">
        <f t="shared" si="34"/>
        <v>-</v>
      </c>
      <c r="F77" s="111">
        <f t="shared" si="34"/>
        <v>0</v>
      </c>
      <c r="J77" s="78"/>
      <c r="K77" s="69"/>
      <c r="N77" s="4"/>
      <c r="O77" s="4"/>
      <c r="P77" s="4"/>
      <c r="Q77" s="4"/>
      <c r="U77" s="4"/>
      <c r="V77" s="4"/>
      <c r="W77" s="4"/>
      <c r="AA77" s="4"/>
      <c r="AB77" s="4"/>
      <c r="AC77" s="4"/>
      <c r="AG77" s="4"/>
      <c r="AH77" s="4"/>
      <c r="AI77" s="4"/>
      <c r="AM77" s="4"/>
      <c r="AN77" s="4"/>
      <c r="AO77" s="4"/>
      <c r="AS77" s="4"/>
      <c r="AT77" s="4"/>
      <c r="AU77" s="4"/>
      <c r="AY77" s="4"/>
      <c r="AZ77" s="4"/>
      <c r="BA77" s="4"/>
      <c r="BE77" s="4"/>
      <c r="BF77" s="4"/>
      <c r="BG77" s="4"/>
      <c r="BK77" s="4"/>
      <c r="BL77" s="4"/>
      <c r="BM77" s="4"/>
      <c r="BQ77" s="4"/>
      <c r="BR77" s="4"/>
      <c r="BS77" s="4"/>
      <c r="BU77" s="4"/>
      <c r="BV77" s="4"/>
      <c r="BW77" s="4"/>
    </row>
    <row r="78" spans="1:75" ht="12" x14ac:dyDescent="0.2">
      <c r="A78" s="93" t="s">
        <v>18</v>
      </c>
      <c r="B78" s="110"/>
      <c r="C78" s="87"/>
      <c r="D78" s="21"/>
      <c r="E78" s="26" t="str">
        <f t="shared" si="34"/>
        <v>+</v>
      </c>
      <c r="F78" s="111">
        <f t="shared" si="34"/>
        <v>-6.6666666666666661</v>
      </c>
      <c r="J78" s="78"/>
      <c r="K78" s="69"/>
      <c r="N78" s="4"/>
      <c r="O78" s="4"/>
      <c r="P78" s="4"/>
      <c r="Q78" s="4"/>
      <c r="U78" s="4"/>
      <c r="V78" s="4"/>
      <c r="W78" s="4"/>
      <c r="AA78" s="4"/>
      <c r="AB78" s="4"/>
      <c r="AC78" s="4"/>
      <c r="AG78" s="4"/>
      <c r="AH78" s="4"/>
      <c r="AI78" s="4"/>
      <c r="AM78" s="4"/>
      <c r="AN78" s="4"/>
      <c r="AO78" s="4"/>
      <c r="AS78" s="4"/>
      <c r="AT78" s="4"/>
      <c r="AU78" s="4"/>
      <c r="AY78" s="4"/>
      <c r="AZ78" s="4"/>
      <c r="BA78" s="4"/>
      <c r="BE78" s="4"/>
      <c r="BF78" s="4"/>
      <c r="BG78" s="4"/>
      <c r="BK78" s="4"/>
      <c r="BL78" s="4"/>
      <c r="BM78" s="4"/>
      <c r="BQ78" s="4"/>
      <c r="BR78" s="4"/>
      <c r="BS78" s="4"/>
      <c r="BU78" s="4"/>
      <c r="BV78" s="4"/>
      <c r="BW78" s="4"/>
    </row>
    <row r="79" spans="1:75" ht="12" x14ac:dyDescent="0.2">
      <c r="A79" s="93" t="s">
        <v>16</v>
      </c>
      <c r="B79" s="110"/>
      <c r="C79" s="87"/>
      <c r="D79" s="21"/>
      <c r="E79" s="26" t="str">
        <f t="shared" si="34"/>
        <v>+</v>
      </c>
      <c r="F79" s="112">
        <f t="shared" si="34"/>
        <v>16.666666666666668</v>
      </c>
      <c r="J79" s="113"/>
      <c r="K79" s="114"/>
      <c r="N79" s="4"/>
      <c r="O79" s="4"/>
      <c r="P79" s="4"/>
      <c r="Q79" s="4"/>
      <c r="U79" s="4"/>
      <c r="V79" s="4"/>
      <c r="W79" s="4"/>
      <c r="AA79" s="4"/>
      <c r="AB79" s="4"/>
      <c r="AC79" s="4"/>
      <c r="AG79" s="4"/>
      <c r="AH79" s="4"/>
      <c r="AI79" s="4"/>
      <c r="AM79" s="4"/>
      <c r="AN79" s="4"/>
      <c r="AO79" s="4"/>
      <c r="AS79" s="4"/>
      <c r="AT79" s="4"/>
      <c r="AU79" s="4"/>
      <c r="AY79" s="4"/>
      <c r="AZ79" s="4"/>
      <c r="BA79" s="4"/>
      <c r="BE79" s="4"/>
      <c r="BF79" s="4"/>
      <c r="BG79" s="4"/>
      <c r="BK79" s="4"/>
      <c r="BL79" s="4"/>
      <c r="BM79" s="4"/>
      <c r="BQ79" s="4"/>
      <c r="BR79" s="4"/>
      <c r="BS79" s="4"/>
      <c r="BU79" s="4"/>
      <c r="BV79" s="4"/>
      <c r="BW79" s="4"/>
    </row>
    <row r="80" spans="1:75" ht="12" x14ac:dyDescent="0.2">
      <c r="A80" s="93" t="s">
        <v>21</v>
      </c>
      <c r="B80" s="110"/>
      <c r="C80" s="87"/>
      <c r="D80" s="21"/>
      <c r="E80" s="38"/>
      <c r="F80" s="129">
        <f>I10</f>
        <v>0</v>
      </c>
      <c r="J80" s="78"/>
      <c r="K80" s="69"/>
      <c r="N80" s="4"/>
      <c r="O80" s="4"/>
      <c r="P80" s="4"/>
      <c r="Q80" s="4"/>
      <c r="U80" s="4"/>
      <c r="V80" s="4"/>
      <c r="W80" s="4"/>
      <c r="AA80" s="4"/>
      <c r="AB80" s="4"/>
      <c r="AC80" s="4"/>
      <c r="AG80" s="4"/>
      <c r="AH80" s="4"/>
      <c r="AI80" s="4"/>
      <c r="AM80" s="4"/>
      <c r="AN80" s="4"/>
      <c r="AO80" s="4"/>
      <c r="AS80" s="4"/>
      <c r="AT80" s="4"/>
      <c r="AU80" s="4"/>
      <c r="AY80" s="4"/>
      <c r="AZ80" s="4"/>
      <c r="BA80" s="4"/>
      <c r="BE80" s="4"/>
      <c r="BF80" s="4"/>
      <c r="BG80" s="4"/>
      <c r="BK80" s="4"/>
      <c r="BL80" s="4"/>
      <c r="BM80" s="4"/>
      <c r="BQ80" s="4"/>
      <c r="BR80" s="4"/>
      <c r="BS80" s="4"/>
      <c r="BU80" s="4"/>
      <c r="BV80" s="4"/>
      <c r="BW80" s="4"/>
    </row>
    <row r="81" spans="1:76" ht="12" x14ac:dyDescent="0.2">
      <c r="A81" s="115"/>
      <c r="J81" s="73"/>
      <c r="K81" s="69"/>
      <c r="N81" s="4"/>
      <c r="O81" s="4"/>
      <c r="P81" s="4"/>
      <c r="Q81" s="4"/>
      <c r="U81" s="4"/>
      <c r="V81" s="4"/>
      <c r="W81" s="4"/>
      <c r="AA81" s="4"/>
      <c r="AB81" s="4"/>
      <c r="AC81" s="4"/>
      <c r="AG81" s="4"/>
      <c r="AH81" s="4"/>
      <c r="AI81" s="4"/>
      <c r="AM81" s="4"/>
      <c r="AN81" s="4"/>
      <c r="AO81" s="4"/>
      <c r="AS81" s="4"/>
      <c r="AT81" s="4"/>
      <c r="AU81" s="4"/>
      <c r="AY81" s="4"/>
      <c r="AZ81" s="4"/>
      <c r="BA81" s="4"/>
      <c r="BE81" s="4"/>
      <c r="BF81" s="4"/>
      <c r="BG81" s="4"/>
      <c r="BK81" s="4"/>
      <c r="BL81" s="4"/>
      <c r="BM81" s="4"/>
      <c r="BQ81" s="4"/>
      <c r="BR81" s="4"/>
      <c r="BS81" s="4"/>
    </row>
    <row r="82" spans="1:76" ht="12" x14ac:dyDescent="0.2">
      <c r="A82" s="116" t="str">
        <f>A47</f>
        <v>Name Surname</v>
      </c>
      <c r="B82" s="8" t="s">
        <v>36</v>
      </c>
      <c r="J82" s="73"/>
      <c r="K82" s="69"/>
      <c r="N82" s="4"/>
      <c r="O82" s="4"/>
      <c r="P82" s="4"/>
      <c r="Q82" s="4"/>
      <c r="U82" s="4"/>
      <c r="V82" s="4"/>
      <c r="W82" s="4"/>
      <c r="AA82" s="4"/>
      <c r="AB82" s="4"/>
      <c r="AC82" s="4"/>
      <c r="AG82" s="4"/>
      <c r="AH82" s="4"/>
      <c r="AI82" s="4"/>
      <c r="AM82" s="4"/>
      <c r="AN82" s="4"/>
      <c r="AO82" s="4"/>
      <c r="AS82" s="4"/>
      <c r="AT82" s="4"/>
      <c r="AU82" s="4"/>
      <c r="AY82" s="4"/>
      <c r="AZ82" s="4"/>
      <c r="BA82" s="4"/>
      <c r="BE82" s="4"/>
      <c r="BF82" s="4"/>
      <c r="BG82" s="4"/>
      <c r="BK82" s="4"/>
      <c r="BL82" s="4"/>
      <c r="BM82" s="4"/>
      <c r="BQ82" s="4"/>
      <c r="BR82" s="4"/>
      <c r="BS82" s="4"/>
    </row>
    <row r="83" spans="1:76" ht="12" x14ac:dyDescent="0.2">
      <c r="A83" s="117"/>
      <c r="B83" s="118"/>
      <c r="C83" s="118"/>
      <c r="D83" s="119"/>
      <c r="E83" s="118"/>
      <c r="F83" s="118"/>
      <c r="J83" s="73"/>
      <c r="K83" s="69"/>
    </row>
    <row r="84" spans="1:76" ht="12" x14ac:dyDescent="0.2">
      <c r="A84" s="120"/>
      <c r="B84" s="120"/>
      <c r="C84" s="120"/>
      <c r="D84" s="121"/>
      <c r="E84" s="120"/>
      <c r="F84" s="120"/>
      <c r="G84" s="120"/>
      <c r="H84" s="68"/>
      <c r="I84" s="69"/>
      <c r="J84" s="122"/>
      <c r="K84" s="120"/>
      <c r="L84" s="8"/>
      <c r="M84" s="8"/>
      <c r="N84" s="123"/>
      <c r="O84" s="123"/>
      <c r="P84" s="123"/>
      <c r="Q84" s="123"/>
      <c r="R84" s="8"/>
      <c r="S84" s="8"/>
      <c r="T84" s="8"/>
      <c r="U84" s="123"/>
      <c r="V84" s="123"/>
      <c r="W84" s="123"/>
      <c r="X84" s="8"/>
      <c r="Y84" s="8"/>
      <c r="Z84" s="8"/>
      <c r="AA84" s="123"/>
      <c r="AB84" s="123"/>
      <c r="AC84" s="123"/>
      <c r="AD84" s="8"/>
      <c r="AE84" s="8"/>
      <c r="AF84" s="8"/>
      <c r="AG84" s="123"/>
      <c r="AH84" s="123"/>
      <c r="AI84" s="123"/>
      <c r="AJ84" s="8"/>
      <c r="AK84" s="8"/>
      <c r="AL84" s="8"/>
      <c r="AM84" s="123"/>
      <c r="AN84" s="123"/>
      <c r="AO84" s="123"/>
      <c r="AP84" s="8"/>
      <c r="AQ84" s="8"/>
      <c r="AR84" s="8"/>
      <c r="AS84" s="123"/>
      <c r="AT84" s="123"/>
      <c r="AU84" s="123"/>
      <c r="AV84" s="8"/>
      <c r="AW84" s="8"/>
      <c r="AX84" s="8"/>
      <c r="AY84" s="123"/>
      <c r="AZ84" s="123"/>
      <c r="BA84" s="123"/>
      <c r="BB84" s="8"/>
      <c r="BC84" s="8"/>
      <c r="BD84" s="8"/>
      <c r="BE84" s="123"/>
      <c r="BF84" s="123"/>
      <c r="BG84" s="123"/>
      <c r="BH84" s="8"/>
      <c r="BI84" s="8"/>
      <c r="BJ84" s="8"/>
      <c r="BK84" s="123"/>
      <c r="BL84" s="123"/>
      <c r="BM84" s="123"/>
      <c r="BN84" s="8"/>
      <c r="BO84" s="8"/>
      <c r="BP84" s="8"/>
      <c r="BQ84" s="123"/>
      <c r="BR84" s="123"/>
      <c r="BS84" s="123"/>
      <c r="BT84" s="8"/>
      <c r="BX84" s="8"/>
    </row>
    <row r="85" spans="1:76" ht="12" x14ac:dyDescent="0.2">
      <c r="A85" s="120"/>
      <c r="B85" s="120"/>
      <c r="C85" s="120"/>
      <c r="D85" s="121"/>
      <c r="E85" s="120"/>
      <c r="F85" s="120"/>
      <c r="G85" s="120"/>
      <c r="H85" s="68"/>
      <c r="I85" s="69"/>
      <c r="J85" s="122"/>
      <c r="K85" s="120"/>
      <c r="L85" s="8"/>
      <c r="M85" s="8"/>
      <c r="N85" s="123"/>
      <c r="O85" s="123"/>
      <c r="P85" s="123"/>
      <c r="Q85" s="123"/>
      <c r="R85" s="8"/>
      <c r="S85" s="8"/>
      <c r="T85" s="8"/>
      <c r="U85" s="123"/>
      <c r="V85" s="123"/>
      <c r="W85" s="123"/>
      <c r="X85" s="8"/>
      <c r="Y85" s="8"/>
      <c r="Z85" s="8"/>
      <c r="AA85" s="123"/>
      <c r="AB85" s="123"/>
      <c r="AC85" s="123"/>
      <c r="AD85" s="8"/>
      <c r="AE85" s="8"/>
      <c r="AF85" s="8"/>
      <c r="AG85" s="123"/>
      <c r="AH85" s="123"/>
      <c r="AI85" s="123"/>
      <c r="AJ85" s="8"/>
      <c r="AK85" s="8"/>
      <c r="AL85" s="8"/>
      <c r="AM85" s="123"/>
      <c r="AN85" s="123"/>
      <c r="AO85" s="123"/>
      <c r="AP85" s="8"/>
      <c r="AQ85" s="8"/>
      <c r="AR85" s="8"/>
      <c r="AS85" s="123"/>
      <c r="AT85" s="123"/>
      <c r="AU85" s="123"/>
      <c r="AV85" s="8"/>
      <c r="AW85" s="8"/>
      <c r="AX85" s="8"/>
      <c r="AY85" s="123"/>
      <c r="AZ85" s="123"/>
      <c r="BA85" s="123"/>
      <c r="BB85" s="8"/>
      <c r="BC85" s="8"/>
      <c r="BD85" s="8"/>
      <c r="BE85" s="123"/>
      <c r="BF85" s="123"/>
      <c r="BG85" s="123"/>
      <c r="BH85" s="8"/>
      <c r="BI85" s="8"/>
      <c r="BJ85" s="8"/>
      <c r="BK85" s="123"/>
      <c r="BL85" s="123"/>
      <c r="BM85" s="123"/>
      <c r="BN85" s="8"/>
      <c r="BO85" s="8"/>
      <c r="BP85" s="8"/>
      <c r="BQ85" s="123"/>
      <c r="BR85" s="123"/>
      <c r="BS85" s="123"/>
      <c r="BT85" s="8"/>
      <c r="BX85" s="8"/>
    </row>
    <row r="86" spans="1:76" ht="12" hidden="1" x14ac:dyDescent="0.2">
      <c r="A86" s="8"/>
      <c r="B86" s="8"/>
      <c r="C86" s="8"/>
      <c r="D86" s="124"/>
      <c r="E86" s="8"/>
      <c r="F86" s="8"/>
      <c r="G86" s="8"/>
      <c r="H86" s="125"/>
      <c r="I86" s="8"/>
      <c r="J86" s="8"/>
      <c r="K86" s="8"/>
      <c r="L86" s="8"/>
      <c r="M86" s="8"/>
      <c r="N86" s="123"/>
      <c r="O86" s="123"/>
      <c r="P86" s="123"/>
      <c r="Q86" s="123"/>
      <c r="R86" s="8"/>
      <c r="S86" s="8"/>
      <c r="T86" s="8"/>
      <c r="U86" s="123"/>
      <c r="V86" s="123"/>
      <c r="W86" s="123"/>
      <c r="X86" s="8"/>
      <c r="Y86" s="8"/>
      <c r="Z86" s="8"/>
      <c r="AA86" s="123"/>
      <c r="AB86" s="123"/>
      <c r="AC86" s="123"/>
      <c r="AD86" s="8"/>
      <c r="AE86" s="8"/>
      <c r="AF86" s="8"/>
      <c r="AG86" s="123"/>
      <c r="AH86" s="123"/>
      <c r="AI86" s="123"/>
      <c r="AJ86" s="8"/>
      <c r="AK86" s="8"/>
      <c r="AL86" s="8"/>
      <c r="AM86" s="123"/>
      <c r="AN86" s="123"/>
      <c r="AO86" s="123"/>
      <c r="AP86" s="8"/>
      <c r="AQ86" s="8"/>
      <c r="AR86" s="8"/>
      <c r="AS86" s="123"/>
      <c r="AT86" s="123"/>
      <c r="AU86" s="123"/>
      <c r="AV86" s="8"/>
      <c r="AW86" s="8"/>
      <c r="AX86" s="8"/>
      <c r="AY86" s="123"/>
      <c r="AZ86" s="123"/>
      <c r="BA86" s="123"/>
      <c r="BB86" s="8"/>
      <c r="BC86" s="8"/>
      <c r="BD86" s="8"/>
      <c r="BE86" s="123"/>
      <c r="BF86" s="123"/>
      <c r="BG86" s="123"/>
      <c r="BH86" s="8"/>
      <c r="BI86" s="8"/>
      <c r="BJ86" s="8"/>
      <c r="BK86" s="123"/>
      <c r="BL86" s="123"/>
      <c r="BM86" s="123"/>
      <c r="BN86" s="8"/>
      <c r="BO86" s="8"/>
      <c r="BP86" s="8"/>
      <c r="BQ86" s="123"/>
      <c r="BR86" s="123"/>
      <c r="BS86" s="123"/>
      <c r="BT86" s="8"/>
      <c r="BX86" s="8"/>
    </row>
    <row r="87" spans="1:76" ht="12" hidden="1" x14ac:dyDescent="0.2">
      <c r="A87" s="8"/>
      <c r="B87" s="8"/>
      <c r="C87" s="8"/>
      <c r="D87" s="124"/>
      <c r="E87" s="8"/>
      <c r="F87" s="8"/>
      <c r="G87" s="8"/>
      <c r="H87" s="125"/>
      <c r="I87" s="8"/>
      <c r="J87" s="8"/>
      <c r="K87" s="8"/>
      <c r="L87" s="8"/>
      <c r="M87" s="8"/>
      <c r="N87" s="123"/>
      <c r="O87" s="123"/>
      <c r="P87" s="123"/>
      <c r="Q87" s="123"/>
      <c r="R87" s="8"/>
      <c r="S87" s="8"/>
      <c r="T87" s="8"/>
      <c r="U87" s="123"/>
      <c r="V87" s="123"/>
      <c r="W87" s="123"/>
      <c r="X87" s="8"/>
      <c r="Y87" s="8"/>
      <c r="Z87" s="8"/>
      <c r="AA87" s="123"/>
      <c r="AB87" s="123"/>
      <c r="AC87" s="123"/>
      <c r="AD87" s="8"/>
      <c r="AE87" s="8"/>
      <c r="AF87" s="8"/>
      <c r="AG87" s="123"/>
      <c r="AH87" s="123"/>
      <c r="AI87" s="123"/>
      <c r="AJ87" s="8"/>
      <c r="AK87" s="8"/>
      <c r="AL87" s="8"/>
      <c r="AM87" s="123"/>
      <c r="AN87" s="123"/>
      <c r="AO87" s="123"/>
      <c r="AP87" s="8"/>
      <c r="AQ87" s="8"/>
      <c r="AR87" s="8"/>
      <c r="AS87" s="123"/>
      <c r="AT87" s="123"/>
      <c r="AU87" s="123"/>
      <c r="AV87" s="8"/>
      <c r="AW87" s="8"/>
      <c r="AX87" s="8"/>
      <c r="AY87" s="123"/>
      <c r="AZ87" s="123"/>
      <c r="BA87" s="123"/>
      <c r="BB87" s="8"/>
      <c r="BC87" s="8"/>
      <c r="BD87" s="8"/>
      <c r="BE87" s="123"/>
      <c r="BF87" s="123"/>
      <c r="BG87" s="123"/>
      <c r="BH87" s="8"/>
      <c r="BI87" s="8"/>
      <c r="BJ87" s="8"/>
      <c r="BK87" s="123"/>
      <c r="BL87" s="123"/>
      <c r="BM87" s="123"/>
      <c r="BN87" s="8"/>
      <c r="BO87" s="8"/>
      <c r="BP87" s="8"/>
      <c r="BQ87" s="123"/>
      <c r="BR87" s="123"/>
      <c r="BS87" s="123"/>
      <c r="BT87" s="8"/>
      <c r="BX87" s="8"/>
    </row>
    <row r="88" spans="1:76" ht="12" hidden="1" x14ac:dyDescent="0.2">
      <c r="A88" s="8"/>
      <c r="B88" s="8"/>
      <c r="C88" s="8"/>
      <c r="D88" s="124"/>
      <c r="E88" s="8"/>
      <c r="F88" s="8"/>
      <c r="G88" s="8"/>
      <c r="H88" s="125"/>
      <c r="I88" s="8"/>
      <c r="J88" s="8"/>
      <c r="K88" s="8"/>
      <c r="L88" s="8"/>
      <c r="M88" s="8"/>
      <c r="N88" s="123"/>
      <c r="O88" s="123"/>
      <c r="P88" s="123"/>
      <c r="Q88" s="123"/>
      <c r="R88" s="8"/>
      <c r="S88" s="8"/>
      <c r="T88" s="8"/>
      <c r="U88" s="123"/>
      <c r="V88" s="123"/>
      <c r="W88" s="123"/>
      <c r="X88" s="8"/>
      <c r="Y88" s="8"/>
      <c r="Z88" s="8"/>
      <c r="AA88" s="123"/>
      <c r="AB88" s="123"/>
      <c r="AC88" s="123"/>
      <c r="AD88" s="8"/>
      <c r="AE88" s="8"/>
      <c r="AF88" s="8"/>
      <c r="AG88" s="123"/>
      <c r="AH88" s="123"/>
      <c r="AI88" s="123"/>
      <c r="AJ88" s="8"/>
      <c r="AK88" s="8"/>
      <c r="AL88" s="8"/>
      <c r="AM88" s="123"/>
      <c r="AN88" s="123"/>
      <c r="AO88" s="123"/>
      <c r="AP88" s="8"/>
      <c r="AQ88" s="8"/>
      <c r="AR88" s="8"/>
      <c r="AS88" s="123"/>
      <c r="AT88" s="123"/>
      <c r="AU88" s="123"/>
      <c r="AV88" s="8"/>
      <c r="AW88" s="8"/>
      <c r="AX88" s="8"/>
      <c r="AY88" s="123"/>
      <c r="AZ88" s="123"/>
      <c r="BA88" s="123"/>
      <c r="BB88" s="8"/>
      <c r="BC88" s="8"/>
      <c r="BD88" s="8"/>
      <c r="BE88" s="123"/>
      <c r="BF88" s="123"/>
      <c r="BG88" s="123"/>
      <c r="BH88" s="8"/>
      <c r="BI88" s="8"/>
      <c r="BJ88" s="8"/>
      <c r="BK88" s="123"/>
      <c r="BL88" s="123"/>
      <c r="BM88" s="123"/>
      <c r="BN88" s="8"/>
      <c r="BO88" s="8"/>
      <c r="BP88" s="8"/>
      <c r="BQ88" s="123"/>
      <c r="BR88" s="123"/>
      <c r="BS88" s="123"/>
      <c r="BT88" s="8"/>
      <c r="BX88" s="8"/>
    </row>
    <row r="89" spans="1:76" ht="12" hidden="1" x14ac:dyDescent="0.2">
      <c r="A89" s="8"/>
      <c r="B89" s="8"/>
      <c r="C89" s="8"/>
      <c r="D89" s="124"/>
      <c r="E89" s="8"/>
      <c r="F89" s="8"/>
      <c r="G89" s="8"/>
      <c r="H89" s="125"/>
      <c r="I89" s="8"/>
      <c r="J89" s="8"/>
      <c r="K89" s="8"/>
      <c r="L89" s="8"/>
      <c r="M89" s="8"/>
      <c r="N89" s="123"/>
      <c r="O89" s="123"/>
      <c r="P89" s="123"/>
      <c r="Q89" s="123"/>
      <c r="R89" s="8"/>
      <c r="S89" s="8"/>
      <c r="T89" s="8"/>
      <c r="U89" s="123"/>
      <c r="V89" s="123"/>
      <c r="W89" s="123"/>
      <c r="X89" s="8"/>
      <c r="Y89" s="8"/>
      <c r="Z89" s="8"/>
      <c r="AA89" s="123"/>
      <c r="AB89" s="123"/>
      <c r="AC89" s="123"/>
      <c r="AD89" s="8"/>
      <c r="AE89" s="8"/>
      <c r="AF89" s="8"/>
      <c r="AG89" s="123"/>
      <c r="AH89" s="123"/>
      <c r="AI89" s="123"/>
      <c r="AJ89" s="8"/>
      <c r="AK89" s="8"/>
      <c r="AL89" s="8"/>
      <c r="AM89" s="123"/>
      <c r="AN89" s="123"/>
      <c r="AO89" s="123"/>
      <c r="AP89" s="8"/>
      <c r="AQ89" s="8"/>
      <c r="AR89" s="8"/>
      <c r="AS89" s="123"/>
      <c r="AT89" s="123"/>
      <c r="AU89" s="123"/>
      <c r="AV89" s="8"/>
      <c r="AW89" s="8"/>
      <c r="AX89" s="8"/>
      <c r="AY89" s="123"/>
      <c r="AZ89" s="123"/>
      <c r="BA89" s="123"/>
      <c r="BB89" s="8"/>
      <c r="BC89" s="8"/>
      <c r="BD89" s="8"/>
      <c r="BE89" s="123"/>
      <c r="BF89" s="123"/>
      <c r="BG89" s="123"/>
      <c r="BH89" s="8"/>
      <c r="BI89" s="8"/>
      <c r="BJ89" s="8"/>
      <c r="BK89" s="123"/>
      <c r="BL89" s="123"/>
      <c r="BM89" s="123"/>
      <c r="BN89" s="8"/>
      <c r="BO89" s="8"/>
      <c r="BP89" s="8"/>
      <c r="BQ89" s="123"/>
      <c r="BR89" s="123"/>
      <c r="BS89" s="123"/>
      <c r="BT89" s="8"/>
      <c r="BX89" s="8"/>
    </row>
    <row r="90" spans="1:76" ht="12" hidden="1" x14ac:dyDescent="0.2">
      <c r="A90" s="8"/>
      <c r="B90" s="8"/>
      <c r="C90" s="8"/>
      <c r="D90" s="124"/>
      <c r="E90" s="8"/>
      <c r="F90" s="8"/>
      <c r="G90" s="8"/>
      <c r="H90" s="125"/>
      <c r="I90" s="8"/>
      <c r="J90" s="8"/>
      <c r="K90" s="8"/>
      <c r="L90" s="8"/>
      <c r="M90" s="8"/>
      <c r="N90" s="123"/>
      <c r="O90" s="123"/>
      <c r="P90" s="123"/>
      <c r="Q90" s="123"/>
      <c r="R90" s="8"/>
      <c r="S90" s="8"/>
      <c r="T90" s="8"/>
      <c r="U90" s="123"/>
      <c r="V90" s="123"/>
      <c r="W90" s="123"/>
      <c r="X90" s="8"/>
      <c r="Y90" s="8"/>
      <c r="Z90" s="8"/>
      <c r="AA90" s="123"/>
      <c r="AB90" s="123"/>
      <c r="AC90" s="123"/>
      <c r="AD90" s="8"/>
      <c r="AE90" s="8"/>
      <c r="AF90" s="8"/>
      <c r="AG90" s="123"/>
      <c r="AH90" s="123"/>
      <c r="AI90" s="123"/>
      <c r="AJ90" s="8"/>
      <c r="AK90" s="8"/>
      <c r="AL90" s="8"/>
      <c r="AM90" s="123"/>
      <c r="AN90" s="123"/>
      <c r="AO90" s="123"/>
      <c r="AP90" s="8"/>
      <c r="AQ90" s="8"/>
      <c r="AR90" s="8"/>
      <c r="AS90" s="123"/>
      <c r="AT90" s="123"/>
      <c r="AU90" s="123"/>
      <c r="AV90" s="8"/>
      <c r="AW90" s="8"/>
      <c r="AX90" s="8"/>
      <c r="AY90" s="123"/>
      <c r="AZ90" s="123"/>
      <c r="BA90" s="123"/>
      <c r="BB90" s="8"/>
      <c r="BC90" s="8"/>
      <c r="BD90" s="8"/>
      <c r="BE90" s="123"/>
      <c r="BF90" s="123"/>
      <c r="BG90" s="123"/>
      <c r="BH90" s="8"/>
      <c r="BI90" s="8"/>
      <c r="BJ90" s="8"/>
      <c r="BK90" s="123"/>
      <c r="BL90" s="123"/>
      <c r="BM90" s="123"/>
      <c r="BN90" s="8"/>
      <c r="BO90" s="8"/>
      <c r="BP90" s="8"/>
      <c r="BQ90" s="123"/>
      <c r="BR90" s="123"/>
      <c r="BS90" s="123"/>
      <c r="BT90" s="8"/>
      <c r="BX90" s="8"/>
    </row>
    <row r="91" spans="1:76" ht="12" hidden="1" x14ac:dyDescent="0.2">
      <c r="A91" s="8"/>
      <c r="B91" s="8"/>
      <c r="C91" s="8"/>
      <c r="D91" s="124"/>
      <c r="E91" s="8"/>
      <c r="F91" s="8"/>
      <c r="G91" s="8"/>
      <c r="H91" s="125"/>
      <c r="I91" s="8"/>
      <c r="J91" s="8"/>
      <c r="K91" s="8"/>
      <c r="L91" s="8"/>
      <c r="M91" s="8"/>
      <c r="N91" s="123"/>
      <c r="O91" s="123"/>
      <c r="P91" s="123"/>
      <c r="Q91" s="123"/>
      <c r="R91" s="8"/>
      <c r="S91" s="8"/>
      <c r="T91" s="8"/>
      <c r="U91" s="123"/>
      <c r="V91" s="123"/>
      <c r="W91" s="123"/>
      <c r="X91" s="8"/>
      <c r="Y91" s="8"/>
      <c r="Z91" s="8"/>
      <c r="AA91" s="123"/>
      <c r="AB91" s="123"/>
      <c r="AC91" s="123"/>
      <c r="AD91" s="8"/>
      <c r="AE91" s="8"/>
      <c r="AF91" s="8"/>
      <c r="AG91" s="123"/>
      <c r="AH91" s="123"/>
      <c r="AI91" s="123"/>
      <c r="AJ91" s="8"/>
      <c r="AK91" s="8"/>
      <c r="AL91" s="8"/>
      <c r="AM91" s="123"/>
      <c r="AN91" s="123"/>
      <c r="AO91" s="123"/>
      <c r="AP91" s="8"/>
      <c r="AQ91" s="8"/>
      <c r="AR91" s="8"/>
      <c r="AS91" s="123"/>
      <c r="AT91" s="123"/>
      <c r="AU91" s="123"/>
      <c r="AV91" s="8"/>
      <c r="AW91" s="8"/>
      <c r="AX91" s="8"/>
      <c r="AY91" s="123"/>
      <c r="AZ91" s="123"/>
      <c r="BA91" s="123"/>
      <c r="BB91" s="8"/>
      <c r="BC91" s="8"/>
      <c r="BD91" s="8"/>
      <c r="BE91" s="123"/>
      <c r="BF91" s="123"/>
      <c r="BG91" s="123"/>
      <c r="BH91" s="8"/>
      <c r="BI91" s="8"/>
      <c r="BJ91" s="8"/>
      <c r="BK91" s="123"/>
      <c r="BL91" s="123"/>
      <c r="BM91" s="123"/>
      <c r="BN91" s="8"/>
      <c r="BO91" s="8"/>
      <c r="BP91" s="8"/>
      <c r="BQ91" s="123"/>
      <c r="BR91" s="123"/>
      <c r="BS91" s="123"/>
      <c r="BT91" s="8"/>
      <c r="BX91" s="8"/>
    </row>
    <row r="92" spans="1:76" ht="12" hidden="1" x14ac:dyDescent="0.2">
      <c r="A92" s="8"/>
      <c r="B92" s="8"/>
      <c r="C92" s="8"/>
      <c r="D92" s="124"/>
      <c r="E92" s="8"/>
      <c r="F92" s="8"/>
      <c r="G92" s="8"/>
      <c r="H92" s="125"/>
      <c r="I92" s="8"/>
      <c r="J92" s="8"/>
      <c r="K92" s="8"/>
      <c r="L92" s="8"/>
      <c r="M92" s="8"/>
      <c r="N92" s="123"/>
      <c r="O92" s="123"/>
      <c r="P92" s="123"/>
      <c r="Q92" s="123"/>
      <c r="R92" s="8"/>
      <c r="S92" s="8"/>
      <c r="T92" s="8"/>
      <c r="U92" s="123"/>
      <c r="V92" s="123"/>
      <c r="W92" s="123"/>
      <c r="X92" s="8"/>
      <c r="Y92" s="8"/>
      <c r="Z92" s="8"/>
      <c r="AA92" s="123"/>
      <c r="AB92" s="123"/>
      <c r="AC92" s="123"/>
      <c r="AD92" s="8"/>
      <c r="AE92" s="8"/>
      <c r="AF92" s="8"/>
      <c r="AG92" s="123"/>
      <c r="AH92" s="123"/>
      <c r="AI92" s="123"/>
      <c r="AJ92" s="8"/>
      <c r="AK92" s="8"/>
      <c r="AL92" s="8"/>
      <c r="AM92" s="123"/>
      <c r="AN92" s="123"/>
      <c r="AO92" s="123"/>
      <c r="AP92" s="8"/>
      <c r="AQ92" s="8"/>
      <c r="AR92" s="8"/>
      <c r="AS92" s="123"/>
      <c r="AT92" s="123"/>
      <c r="AU92" s="123"/>
      <c r="AV92" s="8"/>
      <c r="AW92" s="8"/>
      <c r="AX92" s="8"/>
      <c r="AY92" s="123"/>
      <c r="AZ92" s="123"/>
      <c r="BA92" s="123"/>
      <c r="BB92" s="8"/>
      <c r="BC92" s="8"/>
      <c r="BD92" s="8"/>
      <c r="BE92" s="123"/>
      <c r="BF92" s="123"/>
      <c r="BG92" s="123"/>
      <c r="BH92" s="8"/>
      <c r="BI92" s="8"/>
      <c r="BJ92" s="8"/>
      <c r="BK92" s="123"/>
      <c r="BL92" s="123"/>
      <c r="BM92" s="123"/>
      <c r="BN92" s="8"/>
      <c r="BO92" s="8"/>
      <c r="BP92" s="8"/>
      <c r="BQ92" s="123"/>
      <c r="BR92" s="123"/>
      <c r="BS92" s="123"/>
      <c r="BT92" s="8"/>
      <c r="BX92" s="8"/>
    </row>
    <row r="93" spans="1:76" ht="12" hidden="1" x14ac:dyDescent="0.2">
      <c r="A93" s="8"/>
      <c r="B93" s="8"/>
      <c r="C93" s="8"/>
      <c r="D93" s="124"/>
      <c r="E93" s="8"/>
      <c r="F93" s="8"/>
      <c r="G93" s="8"/>
      <c r="H93" s="125"/>
      <c r="I93" s="8"/>
      <c r="J93" s="8"/>
      <c r="K93" s="8"/>
      <c r="L93" s="8"/>
      <c r="M93" s="8"/>
      <c r="N93" s="123"/>
      <c r="O93" s="123"/>
      <c r="P93" s="123"/>
      <c r="Q93" s="123"/>
      <c r="R93" s="8"/>
      <c r="S93" s="8"/>
      <c r="T93" s="8"/>
      <c r="U93" s="123"/>
      <c r="V93" s="123"/>
      <c r="W93" s="123"/>
      <c r="X93" s="8"/>
      <c r="Y93" s="8"/>
      <c r="Z93" s="8"/>
      <c r="AA93" s="123"/>
      <c r="AB93" s="123"/>
      <c r="AC93" s="123"/>
      <c r="AD93" s="8"/>
      <c r="AE93" s="8"/>
      <c r="AF93" s="8"/>
      <c r="AG93" s="123"/>
      <c r="AH93" s="123"/>
      <c r="AI93" s="123"/>
      <c r="AJ93" s="8"/>
      <c r="AK93" s="8"/>
      <c r="AL93" s="8"/>
      <c r="AM93" s="123"/>
      <c r="AN93" s="123"/>
      <c r="AO93" s="123"/>
      <c r="AP93" s="8"/>
      <c r="AQ93" s="8"/>
      <c r="AR93" s="8"/>
      <c r="AS93" s="123"/>
      <c r="AT93" s="123"/>
      <c r="AU93" s="123"/>
      <c r="AV93" s="8"/>
      <c r="AW93" s="8"/>
      <c r="AX93" s="8"/>
      <c r="AY93" s="123"/>
      <c r="AZ93" s="123"/>
      <c r="BA93" s="123"/>
      <c r="BB93" s="8"/>
      <c r="BC93" s="8"/>
      <c r="BD93" s="8"/>
      <c r="BE93" s="123"/>
      <c r="BF93" s="123"/>
      <c r="BG93" s="123"/>
      <c r="BH93" s="8"/>
      <c r="BI93" s="8"/>
      <c r="BJ93" s="8"/>
      <c r="BK93" s="123"/>
      <c r="BL93" s="123"/>
      <c r="BM93" s="123"/>
      <c r="BN93" s="8"/>
      <c r="BO93" s="8"/>
      <c r="BP93" s="8"/>
      <c r="BQ93" s="123"/>
      <c r="BR93" s="123"/>
      <c r="BS93" s="123"/>
      <c r="BT93" s="8"/>
      <c r="BX93" s="8"/>
    </row>
    <row r="94" spans="1:76" ht="12" hidden="1" x14ac:dyDescent="0.2">
      <c r="A94" s="8"/>
      <c r="B94" s="8"/>
      <c r="C94" s="8"/>
      <c r="D94" s="124"/>
      <c r="E94" s="8"/>
      <c r="F94" s="8"/>
      <c r="G94" s="8"/>
      <c r="H94" s="125"/>
      <c r="I94" s="8"/>
      <c r="J94" s="8"/>
      <c r="K94" s="8"/>
      <c r="L94" s="8"/>
      <c r="M94" s="8"/>
      <c r="N94" s="123"/>
      <c r="O94" s="123"/>
      <c r="P94" s="123"/>
      <c r="Q94" s="123"/>
      <c r="R94" s="8"/>
      <c r="S94" s="8"/>
      <c r="T94" s="8"/>
      <c r="U94" s="123"/>
      <c r="V94" s="123"/>
      <c r="W94" s="123"/>
      <c r="X94" s="8"/>
      <c r="Y94" s="8"/>
      <c r="Z94" s="8"/>
      <c r="AA94" s="123"/>
      <c r="AB94" s="123"/>
      <c r="AC94" s="123"/>
      <c r="AD94" s="8"/>
      <c r="AE94" s="8"/>
      <c r="AF94" s="8"/>
      <c r="AG94" s="123"/>
      <c r="AH94" s="123"/>
      <c r="AI94" s="123"/>
      <c r="AJ94" s="8"/>
      <c r="AK94" s="8"/>
      <c r="AL94" s="8"/>
      <c r="AM94" s="123"/>
      <c r="AN94" s="123"/>
      <c r="AO94" s="123"/>
      <c r="AP94" s="8"/>
      <c r="AQ94" s="8"/>
      <c r="AR94" s="8"/>
      <c r="AS94" s="123"/>
      <c r="AT94" s="123"/>
      <c r="AU94" s="123"/>
      <c r="AV94" s="8"/>
      <c r="AW94" s="8"/>
      <c r="AX94" s="8"/>
      <c r="AY94" s="123"/>
      <c r="AZ94" s="123"/>
      <c r="BA94" s="123"/>
      <c r="BB94" s="8"/>
      <c r="BC94" s="8"/>
      <c r="BD94" s="8"/>
      <c r="BE94" s="123"/>
      <c r="BF94" s="123"/>
      <c r="BG94" s="123"/>
      <c r="BH94" s="8"/>
      <c r="BI94" s="8"/>
      <c r="BJ94" s="8"/>
      <c r="BK94" s="123"/>
      <c r="BL94" s="123"/>
      <c r="BM94" s="123"/>
      <c r="BN94" s="8"/>
      <c r="BO94" s="8"/>
      <c r="BP94" s="8"/>
      <c r="BQ94" s="123"/>
      <c r="BR94" s="123"/>
      <c r="BS94" s="123"/>
      <c r="BT94" s="8"/>
      <c r="BX94" s="8"/>
    </row>
    <row r="95" spans="1:76" ht="12" hidden="1" x14ac:dyDescent="0.2">
      <c r="A95" s="8"/>
      <c r="B95" s="8"/>
      <c r="C95" s="8"/>
      <c r="D95" s="124"/>
      <c r="E95" s="8"/>
      <c r="F95" s="8"/>
      <c r="G95" s="8"/>
      <c r="H95" s="125"/>
      <c r="I95" s="8"/>
      <c r="J95" s="8"/>
      <c r="K95" s="8"/>
      <c r="L95" s="8"/>
      <c r="M95" s="8"/>
      <c r="N95" s="123"/>
      <c r="O95" s="123"/>
      <c r="P95" s="123"/>
      <c r="Q95" s="123"/>
      <c r="R95" s="8"/>
      <c r="S95" s="8"/>
      <c r="T95" s="8"/>
      <c r="U95" s="123"/>
      <c r="V95" s="123"/>
      <c r="W95" s="123"/>
      <c r="X95" s="8"/>
      <c r="Y95" s="8"/>
      <c r="Z95" s="8"/>
      <c r="AA95" s="123"/>
      <c r="AB95" s="123"/>
      <c r="AC95" s="123"/>
      <c r="AD95" s="8"/>
      <c r="AE95" s="8"/>
      <c r="AF95" s="8"/>
      <c r="AG95" s="123"/>
      <c r="AH95" s="123"/>
      <c r="AI95" s="123"/>
      <c r="AJ95" s="8"/>
      <c r="AK95" s="8"/>
      <c r="AL95" s="8"/>
      <c r="AM95" s="123"/>
      <c r="AN95" s="123"/>
      <c r="AO95" s="123"/>
      <c r="AP95" s="8"/>
      <c r="AQ95" s="8"/>
      <c r="AR95" s="8"/>
      <c r="AS95" s="123"/>
      <c r="AT95" s="123"/>
      <c r="AU95" s="123"/>
      <c r="AV95" s="8"/>
      <c r="AW95" s="8"/>
      <c r="AX95" s="8"/>
      <c r="AY95" s="123"/>
      <c r="AZ95" s="123"/>
      <c r="BA95" s="123"/>
      <c r="BB95" s="8"/>
      <c r="BC95" s="8"/>
      <c r="BD95" s="8"/>
      <c r="BE95" s="123"/>
      <c r="BF95" s="123"/>
      <c r="BG95" s="123"/>
      <c r="BH95" s="8"/>
      <c r="BI95" s="8"/>
      <c r="BJ95" s="8"/>
      <c r="BK95" s="123"/>
      <c r="BL95" s="123"/>
      <c r="BM95" s="123"/>
      <c r="BN95" s="8"/>
      <c r="BO95" s="8"/>
      <c r="BP95" s="8"/>
      <c r="BQ95" s="123"/>
      <c r="BR95" s="123"/>
      <c r="BS95" s="123"/>
      <c r="BT95" s="8"/>
      <c r="BX95" s="8"/>
    </row>
    <row r="96" spans="1:76" ht="12" hidden="1" x14ac:dyDescent="0.2">
      <c r="A96" s="8"/>
      <c r="B96" s="8"/>
      <c r="C96" s="8"/>
      <c r="D96" s="124"/>
      <c r="E96" s="8"/>
      <c r="F96" s="8"/>
      <c r="G96" s="8"/>
      <c r="H96" s="125"/>
      <c r="I96" s="8"/>
      <c r="J96" s="8"/>
      <c r="K96" s="8"/>
      <c r="L96" s="8"/>
      <c r="M96" s="8"/>
      <c r="N96" s="123"/>
      <c r="O96" s="123"/>
      <c r="P96" s="123"/>
      <c r="Q96" s="123"/>
      <c r="R96" s="8"/>
      <c r="S96" s="8"/>
      <c r="T96" s="8"/>
      <c r="U96" s="123"/>
      <c r="V96" s="123"/>
      <c r="W96" s="123"/>
      <c r="X96" s="8"/>
      <c r="Y96" s="8"/>
      <c r="Z96" s="8"/>
      <c r="AA96" s="123"/>
      <c r="AB96" s="123"/>
      <c r="AC96" s="123"/>
      <c r="AD96" s="8"/>
      <c r="AE96" s="8"/>
      <c r="AF96" s="8"/>
      <c r="AG96" s="123"/>
      <c r="AH96" s="123"/>
      <c r="AI96" s="123"/>
      <c r="AJ96" s="8"/>
      <c r="AK96" s="8"/>
      <c r="AL96" s="8"/>
      <c r="AM96" s="123"/>
      <c r="AN96" s="123"/>
      <c r="AO96" s="123"/>
      <c r="AP96" s="8"/>
      <c r="AQ96" s="8"/>
      <c r="AR96" s="8"/>
      <c r="AS96" s="123"/>
      <c r="AT96" s="123"/>
      <c r="AU96" s="123"/>
      <c r="AV96" s="8"/>
      <c r="AW96" s="8"/>
      <c r="AX96" s="8"/>
      <c r="AY96" s="123"/>
      <c r="AZ96" s="123"/>
      <c r="BA96" s="123"/>
      <c r="BB96" s="8"/>
      <c r="BC96" s="8"/>
      <c r="BD96" s="8"/>
      <c r="BE96" s="123"/>
      <c r="BF96" s="123"/>
      <c r="BG96" s="123"/>
      <c r="BH96" s="8"/>
      <c r="BI96" s="8"/>
      <c r="BJ96" s="8"/>
      <c r="BK96" s="123"/>
      <c r="BL96" s="123"/>
      <c r="BM96" s="123"/>
      <c r="BN96" s="8"/>
      <c r="BO96" s="8"/>
      <c r="BP96" s="8"/>
      <c r="BQ96" s="123"/>
      <c r="BR96" s="123"/>
      <c r="BS96" s="123"/>
      <c r="BT96" s="8"/>
      <c r="BX96" s="8"/>
    </row>
    <row r="97" spans="1:76" ht="12" hidden="1" x14ac:dyDescent="0.2">
      <c r="A97" s="8"/>
      <c r="B97" s="8"/>
      <c r="C97" s="8"/>
      <c r="D97" s="124"/>
      <c r="E97" s="8"/>
      <c r="F97" s="8"/>
      <c r="G97" s="8"/>
      <c r="H97" s="125"/>
      <c r="I97" s="8"/>
      <c r="J97" s="8"/>
      <c r="K97" s="8"/>
      <c r="L97" s="8"/>
      <c r="M97" s="8"/>
      <c r="N97" s="123"/>
      <c r="O97" s="123"/>
      <c r="P97" s="123"/>
      <c r="Q97" s="123"/>
      <c r="R97" s="8"/>
      <c r="S97" s="8"/>
      <c r="T97" s="8"/>
      <c r="U97" s="123"/>
      <c r="V97" s="123"/>
      <c r="W97" s="123"/>
      <c r="X97" s="8"/>
      <c r="Y97" s="8"/>
      <c r="Z97" s="8"/>
      <c r="AA97" s="123"/>
      <c r="AB97" s="123"/>
      <c r="AC97" s="123"/>
      <c r="AD97" s="8"/>
      <c r="AE97" s="8"/>
      <c r="AF97" s="8"/>
      <c r="AG97" s="123"/>
      <c r="AH97" s="123"/>
      <c r="AI97" s="123"/>
      <c r="AJ97" s="8"/>
      <c r="AK97" s="8"/>
      <c r="AL97" s="8"/>
      <c r="AM97" s="123"/>
      <c r="AN97" s="123"/>
      <c r="AO97" s="123"/>
      <c r="AP97" s="8"/>
      <c r="AQ97" s="8"/>
      <c r="AR97" s="8"/>
      <c r="AS97" s="123"/>
      <c r="AT97" s="123"/>
      <c r="AU97" s="123"/>
      <c r="AV97" s="8"/>
      <c r="AW97" s="8"/>
      <c r="AX97" s="8"/>
      <c r="AY97" s="123"/>
      <c r="AZ97" s="123"/>
      <c r="BA97" s="123"/>
      <c r="BB97" s="8"/>
      <c r="BC97" s="8"/>
      <c r="BD97" s="8"/>
      <c r="BE97" s="123"/>
      <c r="BF97" s="123"/>
      <c r="BG97" s="123"/>
      <c r="BH97" s="8"/>
      <c r="BI97" s="8"/>
      <c r="BJ97" s="8"/>
      <c r="BK97" s="123"/>
      <c r="BL97" s="123"/>
      <c r="BM97" s="123"/>
      <c r="BN97" s="8"/>
      <c r="BO97" s="8"/>
      <c r="BP97" s="8"/>
      <c r="BQ97" s="123"/>
      <c r="BR97" s="123"/>
      <c r="BS97" s="123"/>
      <c r="BT97" s="8"/>
      <c r="BX97" s="8"/>
    </row>
    <row r="98" spans="1:76" ht="12" hidden="1" x14ac:dyDescent="0.2">
      <c r="A98" s="8"/>
      <c r="B98" s="8"/>
      <c r="C98" s="8"/>
      <c r="D98" s="124"/>
      <c r="E98" s="8"/>
      <c r="F98" s="8"/>
      <c r="G98" s="8"/>
      <c r="H98" s="125"/>
      <c r="I98" s="8"/>
      <c r="J98" s="8"/>
      <c r="K98" s="8"/>
      <c r="L98" s="8"/>
      <c r="M98" s="8"/>
      <c r="N98" s="123"/>
      <c r="O98" s="123"/>
      <c r="P98" s="123"/>
      <c r="Q98" s="123"/>
      <c r="R98" s="8"/>
      <c r="S98" s="8"/>
      <c r="T98" s="8"/>
      <c r="U98" s="123"/>
      <c r="V98" s="123"/>
      <c r="W98" s="123"/>
      <c r="X98" s="8"/>
      <c r="Y98" s="8"/>
      <c r="Z98" s="8"/>
      <c r="AA98" s="123"/>
      <c r="AB98" s="123"/>
      <c r="AC98" s="123"/>
      <c r="AD98" s="8"/>
      <c r="AE98" s="8"/>
      <c r="AF98" s="8"/>
      <c r="AG98" s="123"/>
      <c r="AH98" s="123"/>
      <c r="AI98" s="123"/>
      <c r="AJ98" s="8"/>
      <c r="AK98" s="8"/>
      <c r="AL98" s="8"/>
      <c r="AM98" s="123"/>
      <c r="AN98" s="123"/>
      <c r="AO98" s="123"/>
      <c r="AP98" s="8"/>
      <c r="AQ98" s="8"/>
      <c r="AR98" s="8"/>
      <c r="AS98" s="123"/>
      <c r="AT98" s="123"/>
      <c r="AU98" s="123"/>
      <c r="AV98" s="8"/>
      <c r="AW98" s="8"/>
      <c r="AX98" s="8"/>
      <c r="AY98" s="123"/>
      <c r="AZ98" s="123"/>
      <c r="BA98" s="123"/>
      <c r="BB98" s="8"/>
      <c r="BC98" s="8"/>
      <c r="BD98" s="8"/>
      <c r="BE98" s="123"/>
      <c r="BF98" s="123"/>
      <c r="BG98" s="123"/>
      <c r="BH98" s="8"/>
      <c r="BI98" s="8"/>
      <c r="BJ98" s="8"/>
      <c r="BK98" s="123"/>
      <c r="BL98" s="123"/>
      <c r="BM98" s="123"/>
      <c r="BN98" s="8"/>
      <c r="BO98" s="8"/>
      <c r="BP98" s="8"/>
      <c r="BQ98" s="123"/>
      <c r="BR98" s="123"/>
      <c r="BS98" s="123"/>
      <c r="BT98" s="8"/>
      <c r="BX98" s="8"/>
    </row>
    <row r="99" spans="1:76" ht="12" hidden="1" x14ac:dyDescent="0.2">
      <c r="A99" s="8"/>
      <c r="B99" s="8"/>
      <c r="C99" s="8"/>
      <c r="D99" s="124"/>
      <c r="E99" s="8"/>
      <c r="F99" s="8"/>
      <c r="G99" s="8"/>
      <c r="H99" s="125"/>
      <c r="I99" s="8"/>
      <c r="J99" s="8"/>
      <c r="K99" s="8"/>
      <c r="L99" s="8"/>
      <c r="M99" s="8"/>
      <c r="N99" s="123"/>
      <c r="O99" s="123"/>
      <c r="P99" s="123"/>
      <c r="Q99" s="123"/>
      <c r="R99" s="8"/>
      <c r="S99" s="8"/>
      <c r="T99" s="8"/>
      <c r="U99" s="123"/>
      <c r="V99" s="123"/>
      <c r="W99" s="123"/>
      <c r="X99" s="8"/>
      <c r="Y99" s="8"/>
      <c r="Z99" s="8"/>
      <c r="AA99" s="123"/>
      <c r="AB99" s="123"/>
      <c r="AC99" s="123"/>
      <c r="AD99" s="8"/>
      <c r="AE99" s="8"/>
      <c r="AF99" s="8"/>
      <c r="AG99" s="123"/>
      <c r="AH99" s="123"/>
      <c r="AI99" s="123"/>
      <c r="AJ99" s="8"/>
      <c r="AK99" s="8"/>
      <c r="AL99" s="8"/>
      <c r="AM99" s="123"/>
      <c r="AN99" s="123"/>
      <c r="AO99" s="123"/>
      <c r="AP99" s="8"/>
      <c r="AQ99" s="8"/>
      <c r="AR99" s="8"/>
      <c r="AS99" s="123"/>
      <c r="AT99" s="123"/>
      <c r="AU99" s="123"/>
      <c r="AV99" s="8"/>
      <c r="AW99" s="8"/>
      <c r="AX99" s="8"/>
      <c r="AY99" s="123"/>
      <c r="AZ99" s="123"/>
      <c r="BA99" s="123"/>
      <c r="BB99" s="8"/>
      <c r="BC99" s="8"/>
      <c r="BD99" s="8"/>
      <c r="BE99" s="123"/>
      <c r="BF99" s="123"/>
      <c r="BG99" s="123"/>
      <c r="BH99" s="8"/>
      <c r="BI99" s="8"/>
      <c r="BJ99" s="8"/>
      <c r="BK99" s="123"/>
      <c r="BL99" s="123"/>
      <c r="BM99" s="123"/>
      <c r="BN99" s="8"/>
      <c r="BO99" s="8"/>
      <c r="BP99" s="8"/>
      <c r="BQ99" s="123"/>
      <c r="BR99" s="123"/>
      <c r="BS99" s="123"/>
      <c r="BT99" s="8"/>
      <c r="BX99" s="8"/>
    </row>
    <row r="100" spans="1:76" ht="12" hidden="1" x14ac:dyDescent="0.2">
      <c r="A100" s="8"/>
      <c r="B100" s="8"/>
      <c r="C100" s="8"/>
      <c r="D100" s="124"/>
      <c r="E100" s="8"/>
      <c r="F100" s="8"/>
      <c r="G100" s="8"/>
      <c r="H100" s="125"/>
      <c r="I100" s="8"/>
      <c r="J100" s="8"/>
      <c r="K100" s="8"/>
      <c r="L100" s="8"/>
      <c r="M100" s="8"/>
      <c r="N100" s="123"/>
      <c r="O100" s="123"/>
      <c r="P100" s="123"/>
      <c r="Q100" s="123"/>
      <c r="R100" s="8"/>
      <c r="S100" s="8"/>
      <c r="T100" s="8"/>
      <c r="U100" s="123"/>
      <c r="V100" s="123"/>
      <c r="W100" s="123"/>
      <c r="X100" s="8"/>
      <c r="Y100" s="8"/>
      <c r="Z100" s="8"/>
      <c r="AA100" s="123"/>
      <c r="AB100" s="123"/>
      <c r="AC100" s="123"/>
      <c r="AD100" s="8"/>
      <c r="AE100" s="8"/>
      <c r="AF100" s="8"/>
      <c r="AG100" s="123"/>
      <c r="AH100" s="123"/>
      <c r="AI100" s="123"/>
      <c r="AJ100" s="8"/>
      <c r="AK100" s="8"/>
      <c r="AL100" s="8"/>
      <c r="AM100" s="123"/>
      <c r="AN100" s="123"/>
      <c r="AO100" s="123"/>
      <c r="AP100" s="8"/>
      <c r="AQ100" s="8"/>
      <c r="AR100" s="8"/>
      <c r="AS100" s="123"/>
      <c r="AT100" s="123"/>
      <c r="AU100" s="123"/>
      <c r="AV100" s="8"/>
      <c r="AW100" s="8"/>
      <c r="AX100" s="8"/>
      <c r="AY100" s="123"/>
      <c r="AZ100" s="123"/>
      <c r="BA100" s="123"/>
      <c r="BB100" s="8"/>
      <c r="BC100" s="8"/>
      <c r="BD100" s="8"/>
      <c r="BE100" s="123"/>
      <c r="BF100" s="123"/>
      <c r="BG100" s="123"/>
      <c r="BH100" s="8"/>
      <c r="BI100" s="8"/>
      <c r="BJ100" s="8"/>
      <c r="BK100" s="123"/>
      <c r="BL100" s="123"/>
      <c r="BM100" s="123"/>
      <c r="BN100" s="8"/>
      <c r="BO100" s="8"/>
      <c r="BP100" s="8"/>
      <c r="BQ100" s="123"/>
      <c r="BR100" s="123"/>
      <c r="BS100" s="123"/>
      <c r="BT100" s="8"/>
      <c r="BX100" s="8"/>
    </row>
    <row r="101" spans="1:76" ht="12" hidden="1" x14ac:dyDescent="0.2">
      <c r="A101" s="8"/>
      <c r="B101" s="8"/>
      <c r="C101" s="8"/>
      <c r="D101" s="124"/>
      <c r="E101" s="8"/>
      <c r="F101" s="8"/>
      <c r="G101" s="8"/>
      <c r="H101" s="125"/>
      <c r="I101" s="8"/>
      <c r="J101" s="8"/>
      <c r="K101" s="8"/>
      <c r="L101" s="8"/>
      <c r="M101" s="8"/>
      <c r="N101" s="123"/>
      <c r="O101" s="123"/>
      <c r="P101" s="123"/>
      <c r="Q101" s="123"/>
      <c r="R101" s="8"/>
      <c r="S101" s="8"/>
      <c r="T101" s="8"/>
      <c r="U101" s="123"/>
      <c r="V101" s="123"/>
      <c r="W101" s="123"/>
      <c r="X101" s="8"/>
      <c r="Y101" s="8"/>
      <c r="Z101" s="8"/>
      <c r="AA101" s="123"/>
      <c r="AB101" s="123"/>
      <c r="AC101" s="123"/>
      <c r="AD101" s="8"/>
      <c r="AE101" s="8"/>
      <c r="AF101" s="8"/>
      <c r="AG101" s="123"/>
      <c r="AH101" s="123"/>
      <c r="AI101" s="123"/>
      <c r="AJ101" s="8"/>
      <c r="AK101" s="8"/>
      <c r="AL101" s="8"/>
      <c r="AM101" s="123"/>
      <c r="AN101" s="123"/>
      <c r="AO101" s="123"/>
      <c r="AP101" s="8"/>
      <c r="AQ101" s="8"/>
      <c r="AR101" s="8"/>
      <c r="AS101" s="123"/>
      <c r="AT101" s="123"/>
      <c r="AU101" s="123"/>
      <c r="AV101" s="8"/>
      <c r="AW101" s="8"/>
      <c r="AX101" s="8"/>
      <c r="AY101" s="123"/>
      <c r="AZ101" s="123"/>
      <c r="BA101" s="123"/>
      <c r="BB101" s="8"/>
      <c r="BC101" s="8"/>
      <c r="BD101" s="8"/>
      <c r="BE101" s="123"/>
      <c r="BF101" s="123"/>
      <c r="BG101" s="123"/>
      <c r="BH101" s="8"/>
      <c r="BI101" s="8"/>
      <c r="BJ101" s="8"/>
      <c r="BK101" s="123"/>
      <c r="BL101" s="123"/>
      <c r="BM101" s="123"/>
      <c r="BN101" s="8"/>
      <c r="BO101" s="8"/>
      <c r="BP101" s="8"/>
      <c r="BQ101" s="123"/>
      <c r="BR101" s="123"/>
      <c r="BS101" s="123"/>
      <c r="BT101" s="8"/>
      <c r="BX101" s="8"/>
    </row>
    <row r="102" spans="1:76" ht="12" hidden="1" x14ac:dyDescent="0.2">
      <c r="A102" s="8"/>
      <c r="B102" s="8"/>
      <c r="C102" s="8"/>
      <c r="D102" s="124"/>
      <c r="E102" s="8"/>
      <c r="F102" s="8"/>
      <c r="G102" s="8"/>
      <c r="H102" s="125"/>
      <c r="I102" s="8"/>
      <c r="J102" s="8"/>
      <c r="K102" s="8"/>
      <c r="L102" s="8"/>
      <c r="M102" s="8"/>
      <c r="N102" s="123"/>
      <c r="O102" s="123"/>
      <c r="P102" s="123"/>
      <c r="Q102" s="123"/>
      <c r="R102" s="8"/>
      <c r="S102" s="8"/>
      <c r="T102" s="8"/>
      <c r="U102" s="123"/>
      <c r="V102" s="123"/>
      <c r="W102" s="123"/>
      <c r="X102" s="8"/>
      <c r="Y102" s="8"/>
      <c r="Z102" s="8"/>
      <c r="AA102" s="123"/>
      <c r="AB102" s="123"/>
      <c r="AC102" s="123"/>
      <c r="AD102" s="8"/>
      <c r="AE102" s="8"/>
      <c r="AF102" s="8"/>
      <c r="AG102" s="123"/>
      <c r="AH102" s="123"/>
      <c r="AI102" s="123"/>
      <c r="AJ102" s="8"/>
      <c r="AK102" s="8"/>
      <c r="AL102" s="8"/>
      <c r="AM102" s="123"/>
      <c r="AN102" s="123"/>
      <c r="AO102" s="123"/>
      <c r="AP102" s="8"/>
      <c r="AQ102" s="8"/>
      <c r="AR102" s="8"/>
      <c r="AS102" s="123"/>
      <c r="AT102" s="123"/>
      <c r="AU102" s="123"/>
      <c r="AV102" s="8"/>
      <c r="AW102" s="8"/>
      <c r="AX102" s="8"/>
      <c r="AY102" s="123"/>
      <c r="AZ102" s="123"/>
      <c r="BA102" s="123"/>
      <c r="BB102" s="8"/>
      <c r="BC102" s="8"/>
      <c r="BD102" s="8"/>
      <c r="BE102" s="123"/>
      <c r="BF102" s="123"/>
      <c r="BG102" s="123"/>
      <c r="BH102" s="8"/>
      <c r="BI102" s="8"/>
      <c r="BJ102" s="8"/>
      <c r="BK102" s="123"/>
      <c r="BL102" s="123"/>
      <c r="BM102" s="123"/>
      <c r="BN102" s="8"/>
      <c r="BO102" s="8"/>
      <c r="BP102" s="8"/>
      <c r="BQ102" s="123"/>
      <c r="BR102" s="123"/>
      <c r="BS102" s="123"/>
      <c r="BT102" s="8"/>
      <c r="BX102" s="8"/>
    </row>
    <row r="103" spans="1:76" ht="12" hidden="1" x14ac:dyDescent="0.2">
      <c r="A103" s="8"/>
      <c r="B103" s="8"/>
      <c r="C103" s="8"/>
      <c r="D103" s="124"/>
      <c r="E103" s="8"/>
      <c r="F103" s="8"/>
      <c r="G103" s="8"/>
      <c r="H103" s="125"/>
      <c r="I103" s="8"/>
      <c r="J103" s="8"/>
      <c r="K103" s="8"/>
      <c r="L103" s="8"/>
      <c r="M103" s="8"/>
      <c r="N103" s="123"/>
      <c r="O103" s="123"/>
      <c r="P103" s="123"/>
      <c r="Q103" s="123"/>
      <c r="R103" s="8"/>
      <c r="S103" s="8"/>
      <c r="T103" s="8"/>
      <c r="U103" s="123"/>
      <c r="V103" s="123"/>
      <c r="W103" s="123"/>
      <c r="X103" s="8"/>
      <c r="Y103" s="8"/>
      <c r="Z103" s="8"/>
      <c r="AA103" s="123"/>
      <c r="AB103" s="123"/>
      <c r="AC103" s="123"/>
      <c r="AD103" s="8"/>
      <c r="AE103" s="8"/>
      <c r="AF103" s="8"/>
      <c r="AG103" s="123"/>
      <c r="AH103" s="123"/>
      <c r="AI103" s="123"/>
      <c r="AJ103" s="8"/>
      <c r="AK103" s="8"/>
      <c r="AL103" s="8"/>
      <c r="AM103" s="123"/>
      <c r="AN103" s="123"/>
      <c r="AO103" s="123"/>
      <c r="AP103" s="8"/>
      <c r="AQ103" s="8"/>
      <c r="AR103" s="8"/>
      <c r="AS103" s="123"/>
      <c r="AT103" s="123"/>
      <c r="AU103" s="123"/>
      <c r="AV103" s="8"/>
      <c r="AW103" s="8"/>
      <c r="AX103" s="8"/>
      <c r="AY103" s="123"/>
      <c r="AZ103" s="123"/>
      <c r="BA103" s="123"/>
      <c r="BB103" s="8"/>
      <c r="BC103" s="8"/>
      <c r="BD103" s="8"/>
      <c r="BE103" s="123"/>
      <c r="BF103" s="123"/>
      <c r="BG103" s="123"/>
      <c r="BH103" s="8"/>
      <c r="BI103" s="8"/>
      <c r="BJ103" s="8"/>
      <c r="BK103" s="123"/>
      <c r="BL103" s="123"/>
      <c r="BM103" s="123"/>
      <c r="BN103" s="8"/>
      <c r="BO103" s="8"/>
      <c r="BP103" s="8"/>
      <c r="BQ103" s="123"/>
      <c r="BR103" s="123"/>
      <c r="BS103" s="123"/>
      <c r="BT103" s="8"/>
      <c r="BX103" s="8"/>
    </row>
    <row r="104" spans="1:76" ht="12.75" customHeight="1" x14ac:dyDescent="0.2"/>
    <row r="105" spans="1:76" ht="12.75" customHeight="1" x14ac:dyDescent="0.2"/>
    <row r="106" spans="1:76" ht="12.75" customHeight="1" x14ac:dyDescent="0.2"/>
    <row r="107" spans="1:76" ht="12.75" customHeight="1" x14ac:dyDescent="0.2"/>
    <row r="108" spans="1:76" ht="12.75" customHeight="1" x14ac:dyDescent="0.2"/>
    <row r="109" spans="1:76" ht="12.75" customHeight="1" x14ac:dyDescent="0.2"/>
  </sheetData>
  <sheetProtection formatCells="0" formatColumns="0" formatRows="0"/>
  <mergeCells count="48">
    <mergeCell ref="H70:I70"/>
    <mergeCell ref="H71:I71"/>
    <mergeCell ref="H63:I63"/>
    <mergeCell ref="H64:I64"/>
    <mergeCell ref="H65:I65"/>
    <mergeCell ref="H66:I66"/>
    <mergeCell ref="H67:I67"/>
    <mergeCell ref="H60:I60"/>
    <mergeCell ref="H61:I61"/>
    <mergeCell ref="H62:I62"/>
    <mergeCell ref="H68:I68"/>
    <mergeCell ref="H69:I69"/>
    <mergeCell ref="H55:I55"/>
    <mergeCell ref="H56:I56"/>
    <mergeCell ref="H57:I57"/>
    <mergeCell ref="H58:I58"/>
    <mergeCell ref="H59:I59"/>
    <mergeCell ref="H50:I50"/>
    <mergeCell ref="H51:I51"/>
    <mergeCell ref="H52:I52"/>
    <mergeCell ref="H53:I53"/>
    <mergeCell ref="H54:I54"/>
    <mergeCell ref="M8:N8"/>
    <mergeCell ref="C3:E3"/>
    <mergeCell ref="F47:I47"/>
    <mergeCell ref="H49:I49"/>
    <mergeCell ref="C1:E1"/>
    <mergeCell ref="C2:E2"/>
    <mergeCell ref="BT10:BV10"/>
    <mergeCell ref="BQ10:BS10"/>
    <mergeCell ref="BN10:BP10"/>
    <mergeCell ref="BK10:BM10"/>
    <mergeCell ref="BH10:BJ10"/>
    <mergeCell ref="BE10:BG10"/>
    <mergeCell ref="BB10:BD10"/>
    <mergeCell ref="AY10:BA10"/>
    <mergeCell ref="AV10:AX10"/>
    <mergeCell ref="AS10:AU10"/>
    <mergeCell ref="AP10:AR10"/>
    <mergeCell ref="AM10:AO10"/>
    <mergeCell ref="AJ10:AL10"/>
    <mergeCell ref="AG10:AI10"/>
    <mergeCell ref="AD10:AF10"/>
    <mergeCell ref="AA10:AC10"/>
    <mergeCell ref="X10:Z10"/>
    <mergeCell ref="R10:T10"/>
    <mergeCell ref="U10:W10"/>
    <mergeCell ref="O10:Q10"/>
  </mergeCells>
  <phoneticPr fontId="2" type="noConversion"/>
  <conditionalFormatting sqref="A13:A43">
    <cfRule type="expression" dxfId="70" priority="14">
      <formula>WEEKDAY($A13,2)=6</formula>
    </cfRule>
    <cfRule type="expression" dxfId="69" priority="15">
      <formula>WEEKDAY($A13,2)=7</formula>
    </cfRule>
  </conditionalFormatting>
  <conditionalFormatting sqref="A13:N43">
    <cfRule type="expression" dxfId="68" priority="2">
      <formula>$M13="b"</formula>
    </cfRule>
    <cfRule type="expression" dxfId="67" priority="3">
      <formula>$M13="c"</formula>
    </cfRule>
    <cfRule type="expression" dxfId="66" priority="4">
      <formula>$M13="n"</formula>
    </cfRule>
    <cfRule type="expression" dxfId="65" priority="5">
      <formula>$M13="s"</formula>
    </cfRule>
    <cfRule type="expression" dxfId="64" priority="6">
      <formula>$M13="h"</formula>
    </cfRule>
  </conditionalFormatting>
  <conditionalFormatting sqref="E13:E43">
    <cfRule type="cellIs" dxfId="63" priority="16" operator="greaterThan">
      <formula>0.0416666666666667</formula>
    </cfRule>
  </conditionalFormatting>
  <conditionalFormatting sqref="I5:I8">
    <cfRule type="cellIs" dxfId="62" priority="1" operator="lessThan">
      <formula>0</formula>
    </cfRule>
  </conditionalFormatting>
  <conditionalFormatting sqref="I13:I16 I18:I24 I26:I38 I41:I43">
    <cfRule type="expression" dxfId="61" priority="17" stopIfTrue="1">
      <formula>H13="-"</formula>
    </cfRule>
  </conditionalFormatting>
  <conditionalFormatting sqref="K45">
    <cfRule type="expression" dxfId="60" priority="87" stopIfTrue="1">
      <formula>J45="-"</formula>
    </cfRule>
  </conditionalFormatting>
  <conditionalFormatting sqref="K13:M44">
    <cfRule type="cellIs" dxfId="59" priority="7" stopIfTrue="1" operator="equal">
      <formula>"OK"</formula>
    </cfRule>
    <cfRule type="cellIs" dxfId="58" priority="8" stopIfTrue="1" operator="equal">
      <formula>"Falsch"</formula>
    </cfRule>
  </conditionalFormatting>
  <pageMargins left="0.78740157480314965" right="0.78740157480314965" top="0.78740157480314965" bottom="0.78740157480314965" header="0" footer="0"/>
  <pageSetup paperSize="9" orientation="portrait" horizontalDpi="300" verticalDpi="300" r:id="rId1"/>
  <headerFooter alignWithMargins="0"/>
  <ignoredErrors>
    <ignoredError sqref="BW13:BW43" unlockedFormula="1"/>
  </ignoredError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X110"/>
  <sheetViews>
    <sheetView showGridLines="0" zoomScale="90" zoomScaleNormal="90" workbookViewId="0">
      <pane xSplit="14" ySplit="12" topLeftCell="O13" activePane="bottomRight" state="frozen"/>
      <selection activeCell="BW43" sqref="BW43"/>
      <selection pane="topRight" activeCell="BW43" sqref="BW43"/>
      <selection pane="bottomLeft" activeCell="BW43" sqref="BW43"/>
      <selection pane="bottomRight" activeCell="O17" sqref="O17"/>
    </sheetView>
  </sheetViews>
  <sheetFormatPr defaultColWidth="15.7109375" defaultRowHeight="12.75" customHeight="1" zeroHeight="1" x14ac:dyDescent="0.2"/>
  <cols>
    <col min="1" max="1" width="31" style="4" customWidth="1"/>
    <col min="2" max="2" width="8.140625" style="4" customWidth="1"/>
    <col min="3" max="3" width="8.42578125" style="4" customWidth="1"/>
    <col min="4" max="4" width="6.85546875" style="35" customWidth="1"/>
    <col min="5" max="5" width="8.85546875" style="4" customWidth="1"/>
    <col min="6" max="6" width="16.140625" style="4" customWidth="1"/>
    <col min="7" max="7" width="10.85546875" style="4" hidden="1" customWidth="1"/>
    <col min="8" max="8" width="2.5703125" style="5" customWidth="1"/>
    <col min="9" max="9" width="8.5703125" style="4" customWidth="1"/>
    <col min="10" max="10" width="0.5703125" style="4" customWidth="1"/>
    <col min="11" max="11" width="7.5703125" style="4" customWidth="1"/>
    <col min="12" max="12" width="1.140625" style="4" customWidth="1"/>
    <col min="13" max="13" width="10.28515625" style="4" customWidth="1"/>
    <col min="14" max="14" width="14" style="6" customWidth="1"/>
    <col min="15" max="15" width="19" style="6" customWidth="1"/>
    <col min="16" max="16" width="11" style="6" customWidth="1"/>
    <col min="17" max="17" width="9.5703125" style="6" customWidth="1"/>
    <col min="18" max="18" width="19" style="4" customWidth="1"/>
    <col min="19" max="19" width="11.42578125" style="4" customWidth="1"/>
    <col min="20" max="20" width="9.5703125" style="4" customWidth="1"/>
    <col min="21" max="21" width="19.28515625" style="6" customWidth="1"/>
    <col min="22" max="22" width="11.42578125" style="6" customWidth="1"/>
    <col min="23" max="23" width="9.5703125" style="6" customWidth="1"/>
    <col min="24" max="24" width="19" style="4" customWidth="1"/>
    <col min="25" max="25" width="11" style="4" customWidth="1"/>
    <col min="26" max="26" width="9.5703125" style="4" customWidth="1"/>
    <col min="27" max="27" width="19" style="6" customWidth="1"/>
    <col min="28" max="28" width="11.42578125" style="6" customWidth="1"/>
    <col min="29" max="29" width="9.42578125" style="6" customWidth="1"/>
    <col min="30" max="30" width="19" style="4" customWidth="1"/>
    <col min="31" max="31" width="11.5703125" style="4" customWidth="1"/>
    <col min="32" max="32" width="9.42578125" style="4" customWidth="1"/>
    <col min="33" max="33" width="19" style="6" customWidth="1"/>
    <col min="34" max="34" width="10.85546875" style="6" customWidth="1"/>
    <col min="35" max="35" width="9.85546875" style="6" customWidth="1"/>
    <col min="36" max="36" width="19" style="4" customWidth="1"/>
    <col min="37" max="37" width="11.28515625" style="4" customWidth="1"/>
    <col min="38" max="38" width="10.140625" style="4" customWidth="1"/>
    <col min="39" max="39" width="19" style="6" customWidth="1"/>
    <col min="40" max="40" width="10.85546875" style="6" customWidth="1"/>
    <col min="41" max="41" width="10.42578125" style="6" customWidth="1"/>
    <col min="42" max="42" width="19" style="4" customWidth="1"/>
    <col min="43" max="43" width="10.7109375" style="4" customWidth="1"/>
    <col min="44" max="44" width="9.7109375" style="4" customWidth="1"/>
    <col min="45" max="45" width="19" style="6" customWidth="1"/>
    <col min="46" max="46" width="10.7109375" style="6" customWidth="1"/>
    <col min="47" max="47" width="9.5703125" style="6" customWidth="1"/>
    <col min="48" max="48" width="19" style="4" customWidth="1"/>
    <col min="49" max="49" width="11" style="4" customWidth="1"/>
    <col min="50" max="50" width="9" style="4" customWidth="1"/>
    <col min="51" max="51" width="19" style="6" customWidth="1"/>
    <col min="52" max="52" width="10.7109375" style="6" customWidth="1"/>
    <col min="53" max="53" width="9" style="6" customWidth="1"/>
    <col min="54" max="54" width="19" style="4" customWidth="1"/>
    <col min="55" max="55" width="11.28515625" style="4" customWidth="1"/>
    <col min="56" max="56" width="9.5703125" style="4" customWidth="1"/>
    <col min="57" max="57" width="19" style="6" customWidth="1"/>
    <col min="58" max="58" width="10.7109375" style="6" customWidth="1"/>
    <col min="59" max="59" width="9.28515625" style="6" customWidth="1"/>
    <col min="60" max="60" width="19" style="4" customWidth="1"/>
    <col min="61" max="61" width="10.85546875" style="4" customWidth="1"/>
    <col min="62" max="62" width="9" style="4" customWidth="1"/>
    <col min="63" max="63" width="19" style="6" customWidth="1"/>
    <col min="64" max="64" width="11.140625" style="6" customWidth="1"/>
    <col min="65" max="65" width="9.140625" style="6" customWidth="1"/>
    <col min="66" max="66" width="19" style="4" customWidth="1"/>
    <col min="67" max="67" width="10.7109375" style="4" customWidth="1"/>
    <col min="68" max="68" width="9.28515625" style="4" customWidth="1"/>
    <col min="69" max="69" width="19" style="6" customWidth="1"/>
    <col min="70" max="70" width="11.28515625" style="6" customWidth="1"/>
    <col min="71" max="71" width="10" style="6" customWidth="1"/>
    <col min="72" max="72" width="19" style="4" customWidth="1"/>
    <col min="73" max="73" width="10.85546875" style="7" customWidth="1"/>
    <col min="74" max="74" width="9.28515625" style="7" customWidth="1"/>
    <col min="75" max="75" width="15.7109375" style="7"/>
    <col min="76" max="16384" width="15.7109375" style="4"/>
  </cols>
  <sheetData>
    <row r="1" spans="1:76" x14ac:dyDescent="0.2">
      <c r="A1" s="1" t="str">
        <f>August!A1</f>
        <v>Name Surname</v>
      </c>
      <c r="B1" s="2"/>
      <c r="C1" s="206" t="s">
        <v>35</v>
      </c>
      <c r="D1" s="207"/>
      <c r="E1" s="207"/>
      <c r="F1" s="3">
        <f>August!F1</f>
        <v>0.32083333333333336</v>
      </c>
      <c r="BX1" s="8"/>
    </row>
    <row r="2" spans="1:76" x14ac:dyDescent="0.2">
      <c r="A2" s="1" t="str">
        <f>August!A2</f>
        <v>Email</v>
      </c>
      <c r="C2" s="208" t="s">
        <v>28</v>
      </c>
      <c r="D2" s="207"/>
      <c r="E2" s="207"/>
      <c r="F2" s="9">
        <v>0</v>
      </c>
      <c r="K2" s="7">
        <f>25/12</f>
        <v>2.0833333333333335</v>
      </c>
      <c r="L2" s="10"/>
      <c r="M2" s="10"/>
      <c r="N2" s="11">
        <v>0.83333333333333337</v>
      </c>
      <c r="BX2" s="8"/>
    </row>
    <row r="3" spans="1:76" ht="12" x14ac:dyDescent="0.2">
      <c r="A3" s="1" t="str">
        <f>August!A3</f>
        <v>Role</v>
      </c>
      <c r="C3" s="214"/>
      <c r="D3" s="215"/>
      <c r="E3" s="215"/>
      <c r="F3" s="194"/>
      <c r="L3" s="10"/>
      <c r="M3" s="10"/>
      <c r="N3" s="11"/>
      <c r="BX3" s="8"/>
    </row>
    <row r="4" spans="1:76" ht="12" x14ac:dyDescent="0.2">
      <c r="A4" s="1" t="str">
        <f>August!A4</f>
        <v>Vienna</v>
      </c>
      <c r="D4" s="13"/>
      <c r="E4" s="14" t="s">
        <v>17</v>
      </c>
      <c r="F4" s="15"/>
      <c r="G4" s="16"/>
      <c r="H4" s="17" t="str">
        <f>IF(I4&gt;0,"+","-")</f>
        <v>-</v>
      </c>
      <c r="I4" s="18">
        <f>BW43</f>
        <v>0</v>
      </c>
      <c r="K4" s="19"/>
      <c r="BX4" s="8"/>
    </row>
    <row r="5" spans="1:76" ht="12" x14ac:dyDescent="0.2">
      <c r="D5" s="127" t="s">
        <v>37</v>
      </c>
      <c r="F5" s="20"/>
      <c r="G5" s="21"/>
      <c r="H5" s="17" t="s">
        <v>0</v>
      </c>
      <c r="I5" s="126">
        <f>I4-N2</f>
        <v>-0.83333333333333337</v>
      </c>
      <c r="J5" s="22"/>
      <c r="K5" s="22"/>
      <c r="BX5" s="8"/>
    </row>
    <row r="6" spans="1:76" ht="12" x14ac:dyDescent="0.2">
      <c r="A6" s="166" t="s">
        <v>57</v>
      </c>
      <c r="D6" s="23" t="s">
        <v>29</v>
      </c>
      <c r="E6" s="24"/>
      <c r="F6" s="25"/>
      <c r="G6" s="21"/>
      <c r="H6" s="26" t="s">
        <v>0</v>
      </c>
      <c r="I6" s="27">
        <f>August!I8</f>
        <v>-6.6666666666666661</v>
      </c>
      <c r="J6" s="22"/>
      <c r="K6" s="22"/>
      <c r="N6" s="28"/>
      <c r="O6" s="28"/>
      <c r="P6" s="28"/>
      <c r="Q6" s="28"/>
      <c r="U6" s="28"/>
      <c r="V6" s="28"/>
      <c r="W6" s="28"/>
      <c r="AA6" s="28"/>
      <c r="AB6" s="28"/>
      <c r="AC6" s="28"/>
      <c r="AG6" s="28"/>
      <c r="AH6" s="28"/>
      <c r="AI6" s="28"/>
      <c r="AM6" s="28"/>
      <c r="AN6" s="28"/>
      <c r="AO6" s="28"/>
      <c r="AS6" s="28"/>
      <c r="AT6" s="28"/>
      <c r="AU6" s="28"/>
      <c r="AY6" s="28"/>
      <c r="AZ6" s="28"/>
      <c r="BA6" s="28"/>
      <c r="BE6" s="28"/>
      <c r="BF6" s="28"/>
      <c r="BG6" s="28"/>
      <c r="BK6" s="28"/>
      <c r="BL6" s="28"/>
      <c r="BM6" s="28"/>
      <c r="BQ6" s="28"/>
      <c r="BR6" s="28"/>
      <c r="BS6" s="28"/>
      <c r="BX6" s="8"/>
    </row>
    <row r="7" spans="1:76" ht="12" x14ac:dyDescent="0.2">
      <c r="A7" s="162" t="s">
        <v>58</v>
      </c>
      <c r="D7" s="23" t="s">
        <v>20</v>
      </c>
      <c r="E7" s="24"/>
      <c r="F7" s="25"/>
      <c r="G7" s="21"/>
      <c r="H7" s="26" t="s">
        <v>1</v>
      </c>
      <c r="I7" s="27">
        <v>0</v>
      </c>
      <c r="J7" s="22"/>
      <c r="K7" s="22"/>
      <c r="N7" s="28"/>
      <c r="BX7" s="8"/>
    </row>
    <row r="8" spans="1:76" x14ac:dyDescent="0.2">
      <c r="A8" s="163" t="s">
        <v>59</v>
      </c>
      <c r="D8" s="23" t="s">
        <v>45</v>
      </c>
      <c r="E8" s="24"/>
      <c r="F8" s="25"/>
      <c r="G8" s="21"/>
      <c r="H8" s="26" t="s">
        <v>0</v>
      </c>
      <c r="I8" s="27">
        <f>I5+I6-I7</f>
        <v>-7.4999999999999991</v>
      </c>
      <c r="J8" s="22"/>
      <c r="K8" s="29"/>
      <c r="M8" s="204"/>
      <c r="N8" s="205"/>
      <c r="BX8" s="8"/>
    </row>
    <row r="9" spans="1:76" ht="12" x14ac:dyDescent="0.2">
      <c r="A9" s="164" t="s">
        <v>60</v>
      </c>
      <c r="D9" s="23" t="s">
        <v>105</v>
      </c>
      <c r="E9" s="24"/>
      <c r="F9" s="25"/>
      <c r="G9" s="21"/>
      <c r="H9" s="17" t="str">
        <f>IF(I9&gt;0,"+","-")</f>
        <v>+</v>
      </c>
      <c r="I9" s="30">
        <f>August!I9+K2-I10</f>
        <v>18.75</v>
      </c>
      <c r="J9" s="22"/>
      <c r="K9" s="31">
        <f>I9+((0+(0/60))/8)</f>
        <v>18.75</v>
      </c>
      <c r="L9" s="32"/>
      <c r="M9" s="32"/>
      <c r="O9" s="33" t="s">
        <v>41</v>
      </c>
      <c r="P9" s="33"/>
      <c r="Q9" s="33"/>
      <c r="U9" s="33"/>
      <c r="V9" s="33"/>
      <c r="W9" s="33"/>
      <c r="AA9" s="33"/>
      <c r="AB9" s="33"/>
      <c r="AC9" s="33"/>
      <c r="AG9" s="33"/>
      <c r="AH9" s="33"/>
      <c r="AI9" s="33"/>
      <c r="AM9" s="33"/>
      <c r="AN9" s="33"/>
      <c r="AO9" s="33"/>
      <c r="AS9" s="33"/>
      <c r="AT9" s="33"/>
      <c r="AU9" s="33"/>
      <c r="AY9" s="33"/>
      <c r="AZ9" s="33"/>
      <c r="BA9" s="33"/>
      <c r="BE9" s="33"/>
      <c r="BF9" s="33"/>
      <c r="BG9" s="33"/>
      <c r="BK9" s="33"/>
      <c r="BL9" s="33"/>
      <c r="BM9" s="33"/>
      <c r="BQ9" s="33"/>
      <c r="BR9" s="33"/>
      <c r="BS9" s="33"/>
      <c r="BX9" s="8"/>
    </row>
    <row r="10" spans="1:76" s="147" customFormat="1" ht="43.5" customHeight="1" x14ac:dyDescent="0.2">
      <c r="A10" s="165" t="s">
        <v>61</v>
      </c>
      <c r="D10" s="157" t="s">
        <v>21</v>
      </c>
      <c r="E10" s="148"/>
      <c r="F10" s="149"/>
      <c r="G10" s="150"/>
      <c r="H10" s="151"/>
      <c r="I10" s="152">
        <v>0</v>
      </c>
      <c r="J10" s="153"/>
      <c r="K10" s="153"/>
      <c r="M10" s="178" t="s">
        <v>63</v>
      </c>
      <c r="N10" s="154" t="s">
        <v>34</v>
      </c>
      <c r="O10" s="201" t="str">
        <f>August!O10</f>
        <v>Project Name 1</v>
      </c>
      <c r="P10" s="202"/>
      <c r="Q10" s="203"/>
      <c r="R10" s="201" t="str">
        <f>August!R10</f>
        <v>Project Name 2</v>
      </c>
      <c r="S10" s="202"/>
      <c r="T10" s="203"/>
      <c r="U10" s="201" t="str">
        <f>August!U10</f>
        <v>Project Name 3</v>
      </c>
      <c r="V10" s="202"/>
      <c r="W10" s="203"/>
      <c r="X10" s="201" t="str">
        <f>August!X10</f>
        <v>Project Name 4</v>
      </c>
      <c r="Y10" s="202"/>
      <c r="Z10" s="203"/>
      <c r="AA10" s="201" t="str">
        <f>August!AA10</f>
        <v>Project Name 5</v>
      </c>
      <c r="AB10" s="202"/>
      <c r="AC10" s="203"/>
      <c r="AD10" s="201" t="str">
        <f>August!AD10</f>
        <v>Project Name 6</v>
      </c>
      <c r="AE10" s="202"/>
      <c r="AF10" s="203"/>
      <c r="AG10" s="201" t="str">
        <f>August!AG10</f>
        <v>Project Name 7</v>
      </c>
      <c r="AH10" s="202"/>
      <c r="AI10" s="203"/>
      <c r="AJ10" s="201" t="str">
        <f>August!AJ10</f>
        <v>Project Name 8</v>
      </c>
      <c r="AK10" s="202"/>
      <c r="AL10" s="203"/>
      <c r="AM10" s="201" t="str">
        <f>August!AM10</f>
        <v>Project Name 9</v>
      </c>
      <c r="AN10" s="202"/>
      <c r="AO10" s="203"/>
      <c r="AP10" s="201" t="str">
        <f>August!AP10</f>
        <v>Project Name 10</v>
      </c>
      <c r="AQ10" s="202"/>
      <c r="AR10" s="203"/>
      <c r="AS10" s="201" t="str">
        <f>August!AS10</f>
        <v>Project Name 11</v>
      </c>
      <c r="AT10" s="202"/>
      <c r="AU10" s="203"/>
      <c r="AV10" s="201" t="str">
        <f>August!AV10</f>
        <v>Project Name 12</v>
      </c>
      <c r="AW10" s="202"/>
      <c r="AX10" s="203"/>
      <c r="AY10" s="201" t="str">
        <f>August!AY10</f>
        <v>Project Name 13</v>
      </c>
      <c r="AZ10" s="202"/>
      <c r="BA10" s="203"/>
      <c r="BB10" s="201" t="str">
        <f>August!BB10</f>
        <v>Project Name 14</v>
      </c>
      <c r="BC10" s="202"/>
      <c r="BD10" s="203"/>
      <c r="BE10" s="201" t="str">
        <f>August!BE10</f>
        <v>Project Name 15</v>
      </c>
      <c r="BF10" s="202"/>
      <c r="BG10" s="203"/>
      <c r="BH10" s="201" t="str">
        <f>August!BH10</f>
        <v>Project Name 16</v>
      </c>
      <c r="BI10" s="202"/>
      <c r="BJ10" s="203"/>
      <c r="BK10" s="201" t="str">
        <f>August!BK10</f>
        <v>Project Name 17</v>
      </c>
      <c r="BL10" s="202"/>
      <c r="BM10" s="203"/>
      <c r="BN10" s="201" t="str">
        <f>August!BN10</f>
        <v>Project Name 18</v>
      </c>
      <c r="BO10" s="202"/>
      <c r="BP10" s="203"/>
      <c r="BQ10" s="201" t="str">
        <f>August!BQ10</f>
        <v>Project Name 19</v>
      </c>
      <c r="BR10" s="202"/>
      <c r="BS10" s="203"/>
      <c r="BT10" s="201" t="str">
        <f>August!BT10</f>
        <v>Project Name 20</v>
      </c>
      <c r="BU10" s="202"/>
      <c r="BV10" s="202"/>
      <c r="BW10" s="155"/>
      <c r="BX10" s="156"/>
    </row>
    <row r="11" spans="1:76" ht="25.5" customHeight="1" x14ac:dyDescent="0.2">
      <c r="A11" s="1" t="s">
        <v>62</v>
      </c>
      <c r="B11" s="34"/>
      <c r="L11" s="36"/>
      <c r="M11" s="179" t="s">
        <v>57</v>
      </c>
      <c r="N11" s="159" t="str">
        <f>August!N11</f>
        <v>General Activity Name Surname</v>
      </c>
      <c r="O11" s="196" t="str">
        <f>August!O11</f>
        <v>Project Number 1</v>
      </c>
      <c r="P11" s="196" t="str">
        <f>August!P11</f>
        <v>Interviews</v>
      </c>
      <c r="Q11" s="196" t="str">
        <f>August!Q11</f>
        <v>Database</v>
      </c>
      <c r="R11" s="196" t="str">
        <f>August!R11</f>
        <v>Project Number 2</v>
      </c>
      <c r="S11" s="196" t="str">
        <f>August!S11</f>
        <v>Interviews</v>
      </c>
      <c r="T11" s="196" t="str">
        <f>August!T11</f>
        <v>Database</v>
      </c>
      <c r="U11" s="196" t="str">
        <f>August!U11</f>
        <v>Project Number 3</v>
      </c>
      <c r="V11" s="196" t="str">
        <f>August!V11</f>
        <v>Interviews</v>
      </c>
      <c r="W11" s="196" t="str">
        <f>August!W11</f>
        <v>Database</v>
      </c>
      <c r="X11" s="196" t="str">
        <f>August!X11</f>
        <v>Project Number 4</v>
      </c>
      <c r="Y11" s="196" t="str">
        <f>August!Y11</f>
        <v>Interviews</v>
      </c>
      <c r="Z11" s="196" t="str">
        <f>August!Z11</f>
        <v>Database</v>
      </c>
      <c r="AA11" s="196" t="str">
        <f>August!AA11</f>
        <v>Project Number 5</v>
      </c>
      <c r="AB11" s="196" t="str">
        <f>August!AB11</f>
        <v>Interviews</v>
      </c>
      <c r="AC11" s="196" t="str">
        <f>August!AC11</f>
        <v>Database</v>
      </c>
      <c r="AD11" s="196" t="str">
        <f>August!AD11</f>
        <v>Project Number 6</v>
      </c>
      <c r="AE11" s="196" t="str">
        <f>August!AE11</f>
        <v>Interviews</v>
      </c>
      <c r="AF11" s="196" t="str">
        <f>August!AF11</f>
        <v>Database</v>
      </c>
      <c r="AG11" s="196" t="str">
        <f>August!AG11</f>
        <v>Project Number 7</v>
      </c>
      <c r="AH11" s="196" t="str">
        <f>August!AH11</f>
        <v>Interviews</v>
      </c>
      <c r="AI11" s="196" t="str">
        <f>August!AI11</f>
        <v>Database</v>
      </c>
      <c r="AJ11" s="196" t="str">
        <f>August!AJ11</f>
        <v>Project Number 8</v>
      </c>
      <c r="AK11" s="196" t="str">
        <f>August!AK11</f>
        <v>Interviews</v>
      </c>
      <c r="AL11" s="196" t="str">
        <f>August!AL11</f>
        <v>Database</v>
      </c>
      <c r="AM11" s="196" t="str">
        <f>August!AM11</f>
        <v>Project Number 9</v>
      </c>
      <c r="AN11" s="196" t="str">
        <f>August!AN11</f>
        <v>Interviews</v>
      </c>
      <c r="AO11" s="196" t="str">
        <f>August!AO11</f>
        <v>Database</v>
      </c>
      <c r="AP11" s="196" t="str">
        <f>August!AP11</f>
        <v>Project Number 10</v>
      </c>
      <c r="AQ11" s="196" t="str">
        <f>August!AQ11</f>
        <v>Interviews</v>
      </c>
      <c r="AR11" s="196" t="str">
        <f>August!AR11</f>
        <v>Database</v>
      </c>
      <c r="AS11" s="196" t="str">
        <f>August!AS11</f>
        <v>Project Number 11</v>
      </c>
      <c r="AT11" s="196" t="str">
        <f>August!AT11</f>
        <v>Interviews</v>
      </c>
      <c r="AU11" s="196" t="str">
        <f>August!AU11</f>
        <v>Database</v>
      </c>
      <c r="AV11" s="196" t="str">
        <f>August!AV11</f>
        <v>Project Number 12</v>
      </c>
      <c r="AW11" s="196" t="str">
        <f>August!AW11</f>
        <v>Interviews</v>
      </c>
      <c r="AX11" s="196" t="str">
        <f>August!AX11</f>
        <v>Database</v>
      </c>
      <c r="AY11" s="196" t="str">
        <f>August!AY11</f>
        <v>Project Number 13</v>
      </c>
      <c r="AZ11" s="196" t="str">
        <f>August!AZ11</f>
        <v>Interviews</v>
      </c>
      <c r="BA11" s="196" t="str">
        <f>August!BA11</f>
        <v>Database</v>
      </c>
      <c r="BB11" s="196" t="str">
        <f>August!BB11</f>
        <v>Project Number 14</v>
      </c>
      <c r="BC11" s="196" t="str">
        <f>August!BC11</f>
        <v>Interviews</v>
      </c>
      <c r="BD11" s="196" t="str">
        <f>August!BD11</f>
        <v>Database</v>
      </c>
      <c r="BE11" s="196" t="str">
        <f>August!BE11</f>
        <v>Project Number 15</v>
      </c>
      <c r="BF11" s="196" t="str">
        <f>August!BF11</f>
        <v>Interviews</v>
      </c>
      <c r="BG11" s="196" t="str">
        <f>August!BG11</f>
        <v>Database</v>
      </c>
      <c r="BH11" s="196" t="str">
        <f>August!BH11</f>
        <v>Project Number 16</v>
      </c>
      <c r="BI11" s="196" t="str">
        <f>August!BI11</f>
        <v>Interviews</v>
      </c>
      <c r="BJ11" s="196" t="str">
        <f>August!BJ11</f>
        <v>Database</v>
      </c>
      <c r="BK11" s="196" t="str">
        <f>August!BK11</f>
        <v>Project Number 17</v>
      </c>
      <c r="BL11" s="196" t="str">
        <f>August!BL11</f>
        <v>Interviews</v>
      </c>
      <c r="BM11" s="196" t="str">
        <f>August!BM11</f>
        <v>Database</v>
      </c>
      <c r="BN11" s="196" t="str">
        <f>August!BN11</f>
        <v>Project Number 18</v>
      </c>
      <c r="BO11" s="196" t="str">
        <f>August!BO11</f>
        <v>Interviews</v>
      </c>
      <c r="BP11" s="196" t="str">
        <f>August!BP11</f>
        <v>Database</v>
      </c>
      <c r="BQ11" s="196" t="str">
        <f>August!BQ11</f>
        <v>Project Number 19</v>
      </c>
      <c r="BR11" s="196" t="str">
        <f>August!BR11</f>
        <v>Interviews</v>
      </c>
      <c r="BS11" s="196" t="str">
        <f>August!BS11</f>
        <v>Database</v>
      </c>
      <c r="BT11" s="196" t="str">
        <f>August!BT11</f>
        <v>Project Number 20</v>
      </c>
      <c r="BU11" s="196" t="str">
        <f>August!BU11</f>
        <v>Interviews</v>
      </c>
      <c r="BV11" s="196" t="str">
        <f>August!BV11</f>
        <v>Database</v>
      </c>
      <c r="BX11" s="8"/>
    </row>
    <row r="12" spans="1:76" ht="15.75" customHeight="1" x14ac:dyDescent="0.2">
      <c r="A12" s="38" t="s">
        <v>15</v>
      </c>
      <c r="B12" s="39" t="s">
        <v>31</v>
      </c>
      <c r="C12" s="39" t="s">
        <v>32</v>
      </c>
      <c r="D12" s="38" t="s">
        <v>48</v>
      </c>
      <c r="E12" s="38" t="s">
        <v>49</v>
      </c>
      <c r="F12" s="39" t="s">
        <v>33</v>
      </c>
      <c r="G12" s="38"/>
      <c r="H12" s="38"/>
      <c r="I12" s="40" t="s">
        <v>2</v>
      </c>
      <c r="J12" s="38" t="s">
        <v>25</v>
      </c>
      <c r="K12" s="38" t="s">
        <v>26</v>
      </c>
      <c r="L12" s="41"/>
      <c r="M12" s="176" t="s">
        <v>64</v>
      </c>
      <c r="N12" s="42" t="s">
        <v>30</v>
      </c>
      <c r="O12" s="43" t="s">
        <v>102</v>
      </c>
      <c r="P12" s="43" t="s">
        <v>101</v>
      </c>
      <c r="Q12" s="43" t="s">
        <v>30</v>
      </c>
      <c r="R12" s="43" t="s">
        <v>102</v>
      </c>
      <c r="S12" s="43" t="s">
        <v>101</v>
      </c>
      <c r="T12" s="43" t="s">
        <v>30</v>
      </c>
      <c r="U12" s="43" t="s">
        <v>102</v>
      </c>
      <c r="V12" s="43" t="s">
        <v>101</v>
      </c>
      <c r="W12" s="43" t="s">
        <v>30</v>
      </c>
      <c r="X12" s="43" t="s">
        <v>102</v>
      </c>
      <c r="Y12" s="43" t="s">
        <v>101</v>
      </c>
      <c r="Z12" s="43" t="s">
        <v>30</v>
      </c>
      <c r="AA12" s="43" t="s">
        <v>102</v>
      </c>
      <c r="AB12" s="43" t="s">
        <v>101</v>
      </c>
      <c r="AC12" s="43" t="s">
        <v>30</v>
      </c>
      <c r="AD12" s="43" t="s">
        <v>102</v>
      </c>
      <c r="AE12" s="43" t="s">
        <v>101</v>
      </c>
      <c r="AF12" s="43" t="s">
        <v>30</v>
      </c>
      <c r="AG12" s="43" t="s">
        <v>102</v>
      </c>
      <c r="AH12" s="43" t="s">
        <v>101</v>
      </c>
      <c r="AI12" s="43" t="s">
        <v>30</v>
      </c>
      <c r="AJ12" s="43" t="s">
        <v>102</v>
      </c>
      <c r="AK12" s="43" t="s">
        <v>101</v>
      </c>
      <c r="AL12" s="43" t="s">
        <v>30</v>
      </c>
      <c r="AM12" s="43" t="s">
        <v>102</v>
      </c>
      <c r="AN12" s="43" t="s">
        <v>101</v>
      </c>
      <c r="AO12" s="43" t="s">
        <v>30</v>
      </c>
      <c r="AP12" s="43" t="s">
        <v>102</v>
      </c>
      <c r="AQ12" s="43" t="s">
        <v>101</v>
      </c>
      <c r="AR12" s="43" t="s">
        <v>30</v>
      </c>
      <c r="AS12" s="43" t="s">
        <v>102</v>
      </c>
      <c r="AT12" s="43" t="s">
        <v>101</v>
      </c>
      <c r="AU12" s="43" t="s">
        <v>30</v>
      </c>
      <c r="AV12" s="43" t="s">
        <v>102</v>
      </c>
      <c r="AW12" s="43" t="s">
        <v>101</v>
      </c>
      <c r="AX12" s="43" t="s">
        <v>30</v>
      </c>
      <c r="AY12" s="43" t="s">
        <v>102</v>
      </c>
      <c r="AZ12" s="43" t="s">
        <v>101</v>
      </c>
      <c r="BA12" s="43" t="s">
        <v>30</v>
      </c>
      <c r="BB12" s="43" t="s">
        <v>102</v>
      </c>
      <c r="BC12" s="43" t="s">
        <v>101</v>
      </c>
      <c r="BD12" s="43" t="s">
        <v>30</v>
      </c>
      <c r="BE12" s="43" t="s">
        <v>102</v>
      </c>
      <c r="BF12" s="43" t="s">
        <v>101</v>
      </c>
      <c r="BG12" s="43" t="s">
        <v>30</v>
      </c>
      <c r="BH12" s="43" t="s">
        <v>102</v>
      </c>
      <c r="BI12" s="43" t="s">
        <v>101</v>
      </c>
      <c r="BJ12" s="43" t="s">
        <v>30</v>
      </c>
      <c r="BK12" s="43" t="s">
        <v>102</v>
      </c>
      <c r="BL12" s="43" t="s">
        <v>101</v>
      </c>
      <c r="BM12" s="43" t="s">
        <v>30</v>
      </c>
      <c r="BN12" s="43" t="s">
        <v>102</v>
      </c>
      <c r="BO12" s="43" t="s">
        <v>101</v>
      </c>
      <c r="BP12" s="43" t="s">
        <v>30</v>
      </c>
      <c r="BQ12" s="43" t="s">
        <v>102</v>
      </c>
      <c r="BR12" s="43" t="s">
        <v>101</v>
      </c>
      <c r="BS12" s="43" t="s">
        <v>30</v>
      </c>
      <c r="BT12" s="43" t="s">
        <v>102</v>
      </c>
      <c r="BU12" s="43" t="s">
        <v>101</v>
      </c>
      <c r="BV12" s="43" t="s">
        <v>30</v>
      </c>
      <c r="BX12" s="8"/>
    </row>
    <row r="13" spans="1:76" ht="12" x14ac:dyDescent="0.2">
      <c r="A13" s="44">
        <v>45901</v>
      </c>
      <c r="B13" s="45">
        <v>0</v>
      </c>
      <c r="C13" s="45">
        <v>0</v>
      </c>
      <c r="D13" s="46">
        <f>C13-B13-G13-F13</f>
        <v>0</v>
      </c>
      <c r="E13" s="47">
        <f>IF(C13&gt;0,$F$1,0)</f>
        <v>0</v>
      </c>
      <c r="F13" s="45">
        <v>0</v>
      </c>
      <c r="G13" s="48"/>
      <c r="H13" s="49" t="str">
        <f t="shared" ref="H13:H43" si="0">IF(E13&gt;D13,"-","+")</f>
        <v>+</v>
      </c>
      <c r="I13" s="50">
        <f t="shared" ref="I13:I43" si="1">IF(D13&gt;E13,D13-E13,(IF(D13=E13,0,E13-D13)))</f>
        <v>0</v>
      </c>
      <c r="J13" s="50">
        <f t="shared" ref="J13:J42" si="2">N13+O13+R13+U13+X13+AA13+AD13+AG13+AJ13+AM13+AP13+AS13+AV13+AY13+BB13+BE13+BH13+BK13+BN13+BQ13+BT13</f>
        <v>0</v>
      </c>
      <c r="K13" s="46" t="str">
        <f t="shared" ref="K13:K43" si="3">IF(D13=J13,"ok","check")</f>
        <v>ok</v>
      </c>
      <c r="L13" s="51"/>
      <c r="M13" s="177"/>
      <c r="N13" s="52">
        <f t="shared" ref="N13:N42" si="4">D13-(O13+R13+U13+X13+AA13+AD13+AG13+AJ13+AM13+AP13+AS13+AV13+AY13+BB13+BE13+BH13+BK13+BN13+BQ13+BT13)</f>
        <v>0</v>
      </c>
      <c r="O13" s="55"/>
      <c r="P13" s="181"/>
      <c r="Q13" s="55"/>
      <c r="R13" s="56"/>
      <c r="S13" s="186"/>
      <c r="T13" s="187"/>
      <c r="U13" s="55"/>
      <c r="V13" s="181"/>
      <c r="W13" s="55"/>
      <c r="X13" s="56"/>
      <c r="Y13" s="186"/>
      <c r="Z13" s="187"/>
      <c r="AA13" s="55"/>
      <c r="AB13" s="181"/>
      <c r="AC13" s="55"/>
      <c r="AD13" s="56"/>
      <c r="AE13" s="186"/>
      <c r="AF13" s="187"/>
      <c r="AG13" s="55"/>
      <c r="AH13" s="181"/>
      <c r="AI13" s="55"/>
      <c r="AJ13" s="56"/>
      <c r="AK13" s="186"/>
      <c r="AL13" s="187"/>
      <c r="AM13" s="55"/>
      <c r="AN13" s="181"/>
      <c r="AO13" s="55"/>
      <c r="AP13" s="56"/>
      <c r="AQ13" s="186"/>
      <c r="AR13" s="187"/>
      <c r="AS13" s="55"/>
      <c r="AT13" s="181"/>
      <c r="AU13" s="55"/>
      <c r="AV13" s="56"/>
      <c r="AW13" s="186"/>
      <c r="AX13" s="187"/>
      <c r="AY13" s="55"/>
      <c r="AZ13" s="181"/>
      <c r="BA13" s="55"/>
      <c r="BB13" s="56"/>
      <c r="BC13" s="186"/>
      <c r="BD13" s="187"/>
      <c r="BE13" s="55"/>
      <c r="BF13" s="181"/>
      <c r="BG13" s="55"/>
      <c r="BH13" s="56"/>
      <c r="BI13" s="186"/>
      <c r="BJ13" s="187"/>
      <c r="BK13" s="55"/>
      <c r="BL13" s="181"/>
      <c r="BM13" s="55"/>
      <c r="BN13" s="56"/>
      <c r="BO13" s="186"/>
      <c r="BP13" s="187"/>
      <c r="BQ13" s="55"/>
      <c r="BR13" s="181"/>
      <c r="BS13" s="55"/>
      <c r="BT13" s="56"/>
      <c r="BU13" s="186"/>
      <c r="BV13" s="185"/>
      <c r="BW13" s="199">
        <f t="shared" ref="BW13:BW42" si="5">D13-E13</f>
        <v>0</v>
      </c>
      <c r="BX13" s="8"/>
    </row>
    <row r="14" spans="1:76" ht="12" x14ac:dyDescent="0.2">
      <c r="A14" s="44">
        <v>45902</v>
      </c>
      <c r="B14" s="45">
        <v>0</v>
      </c>
      <c r="C14" s="45">
        <v>0</v>
      </c>
      <c r="D14" s="46">
        <f t="shared" ref="D14:D42" si="6">C14-B14-G14-F14</f>
        <v>0</v>
      </c>
      <c r="E14" s="47">
        <f t="shared" ref="E14:E42" si="7">IF(C14&gt;0,$F$1,0)</f>
        <v>0</v>
      </c>
      <c r="F14" s="45">
        <v>0</v>
      </c>
      <c r="G14" s="49"/>
      <c r="H14" s="49" t="str">
        <f t="shared" si="0"/>
        <v>+</v>
      </c>
      <c r="I14" s="50">
        <f t="shared" si="1"/>
        <v>0</v>
      </c>
      <c r="J14" s="50">
        <f t="shared" si="2"/>
        <v>0</v>
      </c>
      <c r="K14" s="46" t="str">
        <f t="shared" si="3"/>
        <v>ok</v>
      </c>
      <c r="L14" s="51"/>
      <c r="M14" s="177"/>
      <c r="N14" s="52">
        <f t="shared" si="4"/>
        <v>0</v>
      </c>
      <c r="O14" s="55"/>
      <c r="P14" s="181"/>
      <c r="Q14" s="55"/>
      <c r="R14" s="56"/>
      <c r="S14" s="186"/>
      <c r="T14" s="187"/>
      <c r="U14" s="55"/>
      <c r="V14" s="181"/>
      <c r="W14" s="55"/>
      <c r="X14" s="56"/>
      <c r="Y14" s="186"/>
      <c r="Z14" s="187"/>
      <c r="AA14" s="55"/>
      <c r="AB14" s="181"/>
      <c r="AC14" s="55"/>
      <c r="AD14" s="56"/>
      <c r="AE14" s="186"/>
      <c r="AF14" s="187"/>
      <c r="AG14" s="55"/>
      <c r="AH14" s="181"/>
      <c r="AI14" s="55"/>
      <c r="AJ14" s="56"/>
      <c r="AK14" s="186"/>
      <c r="AL14" s="187"/>
      <c r="AM14" s="55"/>
      <c r="AN14" s="181"/>
      <c r="AO14" s="55"/>
      <c r="AP14" s="56"/>
      <c r="AQ14" s="186"/>
      <c r="AR14" s="187"/>
      <c r="AS14" s="55"/>
      <c r="AT14" s="181"/>
      <c r="AU14" s="55"/>
      <c r="AV14" s="56"/>
      <c r="AW14" s="186"/>
      <c r="AX14" s="187"/>
      <c r="AY14" s="55"/>
      <c r="AZ14" s="181"/>
      <c r="BA14" s="55"/>
      <c r="BB14" s="56"/>
      <c r="BC14" s="186"/>
      <c r="BD14" s="187"/>
      <c r="BE14" s="55"/>
      <c r="BF14" s="181"/>
      <c r="BG14" s="55"/>
      <c r="BH14" s="56"/>
      <c r="BI14" s="186"/>
      <c r="BJ14" s="187"/>
      <c r="BK14" s="55"/>
      <c r="BL14" s="181"/>
      <c r="BM14" s="55"/>
      <c r="BN14" s="56"/>
      <c r="BO14" s="186"/>
      <c r="BP14" s="187"/>
      <c r="BQ14" s="55"/>
      <c r="BR14" s="181"/>
      <c r="BS14" s="55"/>
      <c r="BT14" s="56"/>
      <c r="BU14" s="186"/>
      <c r="BV14" s="187"/>
      <c r="BW14" s="199">
        <f t="shared" si="5"/>
        <v>0</v>
      </c>
      <c r="BX14" s="8"/>
    </row>
    <row r="15" spans="1:76" ht="12" x14ac:dyDescent="0.2">
      <c r="A15" s="44">
        <v>45903</v>
      </c>
      <c r="B15" s="45">
        <v>0</v>
      </c>
      <c r="C15" s="45">
        <v>0</v>
      </c>
      <c r="D15" s="46">
        <f t="shared" si="6"/>
        <v>0</v>
      </c>
      <c r="E15" s="47">
        <f t="shared" si="7"/>
        <v>0</v>
      </c>
      <c r="F15" s="45">
        <v>0</v>
      </c>
      <c r="G15" s="46"/>
      <c r="H15" s="49" t="str">
        <f t="shared" si="0"/>
        <v>+</v>
      </c>
      <c r="I15" s="50">
        <f t="shared" si="1"/>
        <v>0</v>
      </c>
      <c r="J15" s="50">
        <f t="shared" si="2"/>
        <v>0</v>
      </c>
      <c r="K15" s="46" t="str">
        <f t="shared" si="3"/>
        <v>ok</v>
      </c>
      <c r="L15" s="51"/>
      <c r="M15" s="177"/>
      <c r="N15" s="52">
        <f t="shared" si="4"/>
        <v>0</v>
      </c>
      <c r="O15" s="55"/>
      <c r="P15" s="181"/>
      <c r="Q15" s="55"/>
      <c r="R15" s="56"/>
      <c r="S15" s="186"/>
      <c r="T15" s="187"/>
      <c r="U15" s="55"/>
      <c r="V15" s="181"/>
      <c r="W15" s="55"/>
      <c r="X15" s="56"/>
      <c r="Y15" s="186"/>
      <c r="Z15" s="187"/>
      <c r="AA15" s="55"/>
      <c r="AB15" s="181"/>
      <c r="AC15" s="55"/>
      <c r="AD15" s="56"/>
      <c r="AE15" s="186"/>
      <c r="AF15" s="187"/>
      <c r="AG15" s="55"/>
      <c r="AH15" s="181"/>
      <c r="AI15" s="55"/>
      <c r="AJ15" s="56"/>
      <c r="AK15" s="186"/>
      <c r="AL15" s="187"/>
      <c r="AM15" s="55"/>
      <c r="AN15" s="181"/>
      <c r="AO15" s="55"/>
      <c r="AP15" s="56"/>
      <c r="AQ15" s="186"/>
      <c r="AR15" s="187"/>
      <c r="AS15" s="55"/>
      <c r="AT15" s="181"/>
      <c r="AU15" s="55"/>
      <c r="AV15" s="56"/>
      <c r="AW15" s="186"/>
      <c r="AX15" s="187"/>
      <c r="AY15" s="55"/>
      <c r="AZ15" s="181"/>
      <c r="BA15" s="55"/>
      <c r="BB15" s="56"/>
      <c r="BC15" s="186"/>
      <c r="BD15" s="187"/>
      <c r="BE15" s="55"/>
      <c r="BF15" s="181"/>
      <c r="BG15" s="55"/>
      <c r="BH15" s="56"/>
      <c r="BI15" s="186"/>
      <c r="BJ15" s="187"/>
      <c r="BK15" s="55"/>
      <c r="BL15" s="181"/>
      <c r="BM15" s="55"/>
      <c r="BN15" s="56"/>
      <c r="BO15" s="186"/>
      <c r="BP15" s="187"/>
      <c r="BQ15" s="55"/>
      <c r="BR15" s="181"/>
      <c r="BS15" s="55"/>
      <c r="BT15" s="56"/>
      <c r="BU15" s="186"/>
      <c r="BV15" s="187"/>
      <c r="BW15" s="199">
        <f t="shared" si="5"/>
        <v>0</v>
      </c>
      <c r="BX15" s="8"/>
    </row>
    <row r="16" spans="1:76" ht="12" x14ac:dyDescent="0.2">
      <c r="A16" s="44">
        <v>45904</v>
      </c>
      <c r="B16" s="45">
        <v>0</v>
      </c>
      <c r="C16" s="45">
        <v>0</v>
      </c>
      <c r="D16" s="46">
        <f t="shared" si="6"/>
        <v>0</v>
      </c>
      <c r="E16" s="47">
        <f t="shared" si="7"/>
        <v>0</v>
      </c>
      <c r="F16" s="45">
        <v>0</v>
      </c>
      <c r="G16" s="46"/>
      <c r="H16" s="49" t="str">
        <f t="shared" si="0"/>
        <v>+</v>
      </c>
      <c r="I16" s="50">
        <f t="shared" si="1"/>
        <v>0</v>
      </c>
      <c r="J16" s="50">
        <f t="shared" si="2"/>
        <v>0</v>
      </c>
      <c r="K16" s="46" t="str">
        <f t="shared" si="3"/>
        <v>ok</v>
      </c>
      <c r="L16" s="51"/>
      <c r="M16" s="177"/>
      <c r="N16" s="52">
        <f t="shared" si="4"/>
        <v>0</v>
      </c>
      <c r="O16" s="55"/>
      <c r="P16" s="181"/>
      <c r="Q16" s="55"/>
      <c r="R16" s="56"/>
      <c r="S16" s="186"/>
      <c r="T16" s="187"/>
      <c r="U16" s="55"/>
      <c r="V16" s="181"/>
      <c r="W16" s="55"/>
      <c r="X16" s="56"/>
      <c r="Y16" s="186"/>
      <c r="Z16" s="187"/>
      <c r="AA16" s="55"/>
      <c r="AB16" s="181"/>
      <c r="AC16" s="55"/>
      <c r="AD16" s="56"/>
      <c r="AE16" s="186"/>
      <c r="AF16" s="187"/>
      <c r="AG16" s="55"/>
      <c r="AH16" s="181"/>
      <c r="AI16" s="55"/>
      <c r="AJ16" s="56"/>
      <c r="AK16" s="186"/>
      <c r="AL16" s="187"/>
      <c r="AM16" s="55"/>
      <c r="AN16" s="181"/>
      <c r="AO16" s="55"/>
      <c r="AP16" s="56"/>
      <c r="AQ16" s="186"/>
      <c r="AR16" s="187"/>
      <c r="AS16" s="55"/>
      <c r="AT16" s="181"/>
      <c r="AU16" s="55"/>
      <c r="AV16" s="56"/>
      <c r="AW16" s="186"/>
      <c r="AX16" s="187"/>
      <c r="AY16" s="55"/>
      <c r="AZ16" s="181"/>
      <c r="BA16" s="55"/>
      <c r="BB16" s="56"/>
      <c r="BC16" s="186"/>
      <c r="BD16" s="187"/>
      <c r="BE16" s="55"/>
      <c r="BF16" s="181"/>
      <c r="BG16" s="55"/>
      <c r="BH16" s="56"/>
      <c r="BI16" s="186"/>
      <c r="BJ16" s="187"/>
      <c r="BK16" s="55"/>
      <c r="BL16" s="181"/>
      <c r="BM16" s="55"/>
      <c r="BN16" s="56"/>
      <c r="BO16" s="186"/>
      <c r="BP16" s="187"/>
      <c r="BQ16" s="55"/>
      <c r="BR16" s="181"/>
      <c r="BS16" s="55"/>
      <c r="BT16" s="56"/>
      <c r="BU16" s="186"/>
      <c r="BV16" s="187"/>
      <c r="BW16" s="199">
        <f t="shared" si="5"/>
        <v>0</v>
      </c>
      <c r="BX16" s="8"/>
    </row>
    <row r="17" spans="1:76" ht="12" x14ac:dyDescent="0.2">
      <c r="A17" s="44">
        <v>45905</v>
      </c>
      <c r="B17" s="45">
        <v>0</v>
      </c>
      <c r="C17" s="45">
        <v>0</v>
      </c>
      <c r="D17" s="46">
        <f t="shared" si="6"/>
        <v>0</v>
      </c>
      <c r="E17" s="47">
        <f t="shared" si="7"/>
        <v>0</v>
      </c>
      <c r="F17" s="45">
        <v>0</v>
      </c>
      <c r="G17" s="46"/>
      <c r="H17" s="49" t="str">
        <f t="shared" si="0"/>
        <v>+</v>
      </c>
      <c r="I17" s="50">
        <f t="shared" si="1"/>
        <v>0</v>
      </c>
      <c r="J17" s="50">
        <f t="shared" si="2"/>
        <v>0</v>
      </c>
      <c r="K17" s="46" t="str">
        <f t="shared" si="3"/>
        <v>ok</v>
      </c>
      <c r="L17" s="51"/>
      <c r="M17" s="177"/>
      <c r="N17" s="52">
        <f t="shared" si="4"/>
        <v>0</v>
      </c>
      <c r="O17" s="55"/>
      <c r="P17" s="181"/>
      <c r="Q17" s="55"/>
      <c r="R17" s="56"/>
      <c r="S17" s="186"/>
      <c r="T17" s="187"/>
      <c r="U17" s="55"/>
      <c r="V17" s="181"/>
      <c r="W17" s="55"/>
      <c r="X17" s="56"/>
      <c r="Y17" s="186"/>
      <c r="Z17" s="187"/>
      <c r="AA17" s="55"/>
      <c r="AB17" s="181"/>
      <c r="AC17" s="55"/>
      <c r="AD17" s="56"/>
      <c r="AE17" s="186"/>
      <c r="AF17" s="187"/>
      <c r="AG17" s="55"/>
      <c r="AH17" s="181"/>
      <c r="AI17" s="55"/>
      <c r="AJ17" s="56"/>
      <c r="AK17" s="186"/>
      <c r="AL17" s="187"/>
      <c r="AM17" s="55"/>
      <c r="AN17" s="181"/>
      <c r="AO17" s="55"/>
      <c r="AP17" s="56"/>
      <c r="AQ17" s="186"/>
      <c r="AR17" s="187"/>
      <c r="AS17" s="55"/>
      <c r="AT17" s="181"/>
      <c r="AU17" s="55"/>
      <c r="AV17" s="56"/>
      <c r="AW17" s="186"/>
      <c r="AX17" s="187"/>
      <c r="AY17" s="55"/>
      <c r="AZ17" s="181"/>
      <c r="BA17" s="55"/>
      <c r="BB17" s="56"/>
      <c r="BC17" s="186"/>
      <c r="BD17" s="187"/>
      <c r="BE17" s="55"/>
      <c r="BF17" s="181"/>
      <c r="BG17" s="55"/>
      <c r="BH17" s="56"/>
      <c r="BI17" s="186"/>
      <c r="BJ17" s="187"/>
      <c r="BK17" s="55"/>
      <c r="BL17" s="181"/>
      <c r="BM17" s="55"/>
      <c r="BN17" s="56"/>
      <c r="BO17" s="186"/>
      <c r="BP17" s="187"/>
      <c r="BQ17" s="55"/>
      <c r="BR17" s="181"/>
      <c r="BS17" s="55"/>
      <c r="BT17" s="56"/>
      <c r="BU17" s="186"/>
      <c r="BV17" s="187"/>
      <c r="BW17" s="199">
        <f t="shared" si="5"/>
        <v>0</v>
      </c>
      <c r="BX17" s="8"/>
    </row>
    <row r="18" spans="1:76" ht="12" x14ac:dyDescent="0.2">
      <c r="A18" s="44">
        <v>45906</v>
      </c>
      <c r="B18" s="45">
        <v>0</v>
      </c>
      <c r="C18" s="45">
        <v>0</v>
      </c>
      <c r="D18" s="46">
        <f t="shared" si="6"/>
        <v>0</v>
      </c>
      <c r="E18" s="47">
        <f t="shared" si="7"/>
        <v>0</v>
      </c>
      <c r="F18" s="45">
        <v>0</v>
      </c>
      <c r="G18" s="48"/>
      <c r="H18" s="49" t="str">
        <f t="shared" si="0"/>
        <v>+</v>
      </c>
      <c r="I18" s="50">
        <f t="shared" si="1"/>
        <v>0</v>
      </c>
      <c r="J18" s="50">
        <f t="shared" si="2"/>
        <v>0</v>
      </c>
      <c r="K18" s="46" t="str">
        <f t="shared" si="3"/>
        <v>ok</v>
      </c>
      <c r="L18" s="51"/>
      <c r="M18" s="177"/>
      <c r="N18" s="52">
        <f t="shared" si="4"/>
        <v>0</v>
      </c>
      <c r="O18" s="55"/>
      <c r="P18" s="181"/>
      <c r="Q18" s="55"/>
      <c r="R18" s="56"/>
      <c r="S18" s="186"/>
      <c r="T18" s="187"/>
      <c r="U18" s="55"/>
      <c r="V18" s="181"/>
      <c r="W18" s="55"/>
      <c r="X18" s="56"/>
      <c r="Y18" s="186"/>
      <c r="Z18" s="187"/>
      <c r="AA18" s="55"/>
      <c r="AB18" s="181"/>
      <c r="AC18" s="55"/>
      <c r="AD18" s="56"/>
      <c r="AE18" s="186"/>
      <c r="AF18" s="187"/>
      <c r="AG18" s="55"/>
      <c r="AH18" s="181"/>
      <c r="AI18" s="55"/>
      <c r="AJ18" s="56"/>
      <c r="AK18" s="186"/>
      <c r="AL18" s="187"/>
      <c r="AM18" s="55"/>
      <c r="AN18" s="181"/>
      <c r="AO18" s="55"/>
      <c r="AP18" s="56"/>
      <c r="AQ18" s="186"/>
      <c r="AR18" s="187"/>
      <c r="AS18" s="55"/>
      <c r="AT18" s="181"/>
      <c r="AU18" s="55"/>
      <c r="AV18" s="56"/>
      <c r="AW18" s="186"/>
      <c r="AX18" s="187"/>
      <c r="AY18" s="55"/>
      <c r="AZ18" s="181"/>
      <c r="BA18" s="55"/>
      <c r="BB18" s="56"/>
      <c r="BC18" s="186"/>
      <c r="BD18" s="187"/>
      <c r="BE18" s="55"/>
      <c r="BF18" s="181"/>
      <c r="BG18" s="55"/>
      <c r="BH18" s="56"/>
      <c r="BI18" s="186"/>
      <c r="BJ18" s="187"/>
      <c r="BK18" s="55"/>
      <c r="BL18" s="181"/>
      <c r="BM18" s="55"/>
      <c r="BN18" s="56"/>
      <c r="BO18" s="186"/>
      <c r="BP18" s="187"/>
      <c r="BQ18" s="55"/>
      <c r="BR18" s="181"/>
      <c r="BS18" s="55"/>
      <c r="BT18" s="56"/>
      <c r="BU18" s="186"/>
      <c r="BV18" s="187"/>
      <c r="BW18" s="199">
        <f t="shared" si="5"/>
        <v>0</v>
      </c>
      <c r="BX18" s="8"/>
    </row>
    <row r="19" spans="1:76" ht="12" x14ac:dyDescent="0.2">
      <c r="A19" s="44">
        <v>45907</v>
      </c>
      <c r="B19" s="45">
        <v>0</v>
      </c>
      <c r="C19" s="45">
        <v>0</v>
      </c>
      <c r="D19" s="46">
        <f t="shared" si="6"/>
        <v>0</v>
      </c>
      <c r="E19" s="47">
        <f t="shared" si="7"/>
        <v>0</v>
      </c>
      <c r="F19" s="45">
        <v>0</v>
      </c>
      <c r="G19" s="46"/>
      <c r="H19" s="49" t="str">
        <f t="shared" si="0"/>
        <v>+</v>
      </c>
      <c r="I19" s="50">
        <f t="shared" si="1"/>
        <v>0</v>
      </c>
      <c r="J19" s="50">
        <f t="shared" si="2"/>
        <v>0</v>
      </c>
      <c r="K19" s="46" t="str">
        <f t="shared" si="3"/>
        <v>ok</v>
      </c>
      <c r="L19" s="51"/>
      <c r="M19" s="177"/>
      <c r="N19" s="52">
        <f t="shared" si="4"/>
        <v>0</v>
      </c>
      <c r="O19" s="55"/>
      <c r="P19" s="181"/>
      <c r="Q19" s="55"/>
      <c r="R19" s="56"/>
      <c r="S19" s="186"/>
      <c r="T19" s="187"/>
      <c r="U19" s="55"/>
      <c r="V19" s="181"/>
      <c r="W19" s="55"/>
      <c r="X19" s="56"/>
      <c r="Y19" s="186"/>
      <c r="Z19" s="187"/>
      <c r="AA19" s="55"/>
      <c r="AB19" s="181"/>
      <c r="AC19" s="55"/>
      <c r="AD19" s="56"/>
      <c r="AE19" s="186"/>
      <c r="AF19" s="187"/>
      <c r="AG19" s="55"/>
      <c r="AH19" s="181"/>
      <c r="AI19" s="55"/>
      <c r="AJ19" s="56"/>
      <c r="AK19" s="186"/>
      <c r="AL19" s="187"/>
      <c r="AM19" s="55"/>
      <c r="AN19" s="181"/>
      <c r="AO19" s="55"/>
      <c r="AP19" s="56"/>
      <c r="AQ19" s="186"/>
      <c r="AR19" s="187"/>
      <c r="AS19" s="55"/>
      <c r="AT19" s="181"/>
      <c r="AU19" s="55"/>
      <c r="AV19" s="56"/>
      <c r="AW19" s="186"/>
      <c r="AX19" s="187"/>
      <c r="AY19" s="55"/>
      <c r="AZ19" s="181"/>
      <c r="BA19" s="55"/>
      <c r="BB19" s="56"/>
      <c r="BC19" s="186"/>
      <c r="BD19" s="187"/>
      <c r="BE19" s="55"/>
      <c r="BF19" s="181"/>
      <c r="BG19" s="55"/>
      <c r="BH19" s="56"/>
      <c r="BI19" s="186"/>
      <c r="BJ19" s="187"/>
      <c r="BK19" s="55"/>
      <c r="BL19" s="181"/>
      <c r="BM19" s="55"/>
      <c r="BN19" s="56"/>
      <c r="BO19" s="186"/>
      <c r="BP19" s="187"/>
      <c r="BQ19" s="55"/>
      <c r="BR19" s="181"/>
      <c r="BS19" s="55"/>
      <c r="BT19" s="56"/>
      <c r="BU19" s="186"/>
      <c r="BV19" s="187"/>
      <c r="BW19" s="199">
        <f t="shared" si="5"/>
        <v>0</v>
      </c>
      <c r="BX19" s="8"/>
    </row>
    <row r="20" spans="1:76" ht="12" x14ac:dyDescent="0.2">
      <c r="A20" s="44">
        <v>45908</v>
      </c>
      <c r="B20" s="45">
        <v>0</v>
      </c>
      <c r="C20" s="45">
        <v>0</v>
      </c>
      <c r="D20" s="46">
        <f t="shared" si="6"/>
        <v>0</v>
      </c>
      <c r="E20" s="47">
        <f t="shared" si="7"/>
        <v>0</v>
      </c>
      <c r="F20" s="45">
        <v>0</v>
      </c>
      <c r="G20" s="46"/>
      <c r="H20" s="49" t="str">
        <f t="shared" si="0"/>
        <v>+</v>
      </c>
      <c r="I20" s="50">
        <f t="shared" si="1"/>
        <v>0</v>
      </c>
      <c r="J20" s="50">
        <f t="shared" si="2"/>
        <v>0</v>
      </c>
      <c r="K20" s="46" t="str">
        <f t="shared" si="3"/>
        <v>ok</v>
      </c>
      <c r="L20" s="51"/>
      <c r="M20" s="177"/>
      <c r="N20" s="52">
        <f t="shared" si="4"/>
        <v>0</v>
      </c>
      <c r="O20" s="55"/>
      <c r="P20" s="181"/>
      <c r="Q20" s="55"/>
      <c r="R20" s="56"/>
      <c r="S20" s="186"/>
      <c r="T20" s="187"/>
      <c r="U20" s="55"/>
      <c r="V20" s="181"/>
      <c r="W20" s="55"/>
      <c r="X20" s="56"/>
      <c r="Y20" s="186"/>
      <c r="Z20" s="187"/>
      <c r="AA20" s="55"/>
      <c r="AB20" s="181"/>
      <c r="AC20" s="55"/>
      <c r="AD20" s="56"/>
      <c r="AE20" s="186"/>
      <c r="AF20" s="187"/>
      <c r="AG20" s="55"/>
      <c r="AH20" s="181"/>
      <c r="AI20" s="55"/>
      <c r="AJ20" s="56"/>
      <c r="AK20" s="186"/>
      <c r="AL20" s="187"/>
      <c r="AM20" s="55"/>
      <c r="AN20" s="181"/>
      <c r="AO20" s="55"/>
      <c r="AP20" s="56"/>
      <c r="AQ20" s="186"/>
      <c r="AR20" s="187"/>
      <c r="AS20" s="55"/>
      <c r="AT20" s="181"/>
      <c r="AU20" s="55"/>
      <c r="AV20" s="56"/>
      <c r="AW20" s="186"/>
      <c r="AX20" s="187"/>
      <c r="AY20" s="55"/>
      <c r="AZ20" s="181"/>
      <c r="BA20" s="55"/>
      <c r="BB20" s="56"/>
      <c r="BC20" s="186"/>
      <c r="BD20" s="187"/>
      <c r="BE20" s="55"/>
      <c r="BF20" s="181"/>
      <c r="BG20" s="55"/>
      <c r="BH20" s="56"/>
      <c r="BI20" s="186"/>
      <c r="BJ20" s="187"/>
      <c r="BK20" s="55"/>
      <c r="BL20" s="181"/>
      <c r="BM20" s="55"/>
      <c r="BN20" s="56"/>
      <c r="BO20" s="186"/>
      <c r="BP20" s="187"/>
      <c r="BQ20" s="55"/>
      <c r="BR20" s="181"/>
      <c r="BS20" s="55"/>
      <c r="BT20" s="56"/>
      <c r="BU20" s="186"/>
      <c r="BV20" s="187"/>
      <c r="BW20" s="199">
        <f t="shared" si="5"/>
        <v>0</v>
      </c>
      <c r="BX20" s="8"/>
    </row>
    <row r="21" spans="1:76" ht="12" x14ac:dyDescent="0.2">
      <c r="A21" s="44">
        <v>45909</v>
      </c>
      <c r="B21" s="45">
        <v>0</v>
      </c>
      <c r="C21" s="45">
        <v>0</v>
      </c>
      <c r="D21" s="46">
        <f t="shared" si="6"/>
        <v>0</v>
      </c>
      <c r="E21" s="47">
        <f t="shared" si="7"/>
        <v>0</v>
      </c>
      <c r="F21" s="45">
        <v>0</v>
      </c>
      <c r="G21" s="46"/>
      <c r="H21" s="49" t="str">
        <f t="shared" si="0"/>
        <v>+</v>
      </c>
      <c r="I21" s="50">
        <f t="shared" si="1"/>
        <v>0</v>
      </c>
      <c r="J21" s="50">
        <f t="shared" si="2"/>
        <v>0</v>
      </c>
      <c r="K21" s="46" t="str">
        <f t="shared" si="3"/>
        <v>ok</v>
      </c>
      <c r="L21" s="51"/>
      <c r="M21" s="177"/>
      <c r="N21" s="52">
        <f t="shared" si="4"/>
        <v>0</v>
      </c>
      <c r="O21" s="55"/>
      <c r="P21" s="181"/>
      <c r="Q21" s="55"/>
      <c r="R21" s="56"/>
      <c r="S21" s="186"/>
      <c r="T21" s="187"/>
      <c r="U21" s="55"/>
      <c r="V21" s="181"/>
      <c r="W21" s="55"/>
      <c r="X21" s="56"/>
      <c r="Y21" s="186"/>
      <c r="Z21" s="187"/>
      <c r="AA21" s="55"/>
      <c r="AB21" s="181"/>
      <c r="AC21" s="55"/>
      <c r="AD21" s="56"/>
      <c r="AE21" s="186"/>
      <c r="AF21" s="187"/>
      <c r="AG21" s="55"/>
      <c r="AH21" s="181"/>
      <c r="AI21" s="55"/>
      <c r="AJ21" s="56"/>
      <c r="AK21" s="186"/>
      <c r="AL21" s="187"/>
      <c r="AM21" s="55"/>
      <c r="AN21" s="181"/>
      <c r="AO21" s="55"/>
      <c r="AP21" s="56"/>
      <c r="AQ21" s="186"/>
      <c r="AR21" s="187"/>
      <c r="AS21" s="55"/>
      <c r="AT21" s="181"/>
      <c r="AU21" s="55"/>
      <c r="AV21" s="56"/>
      <c r="AW21" s="186"/>
      <c r="AX21" s="187"/>
      <c r="AY21" s="55"/>
      <c r="AZ21" s="181"/>
      <c r="BA21" s="55"/>
      <c r="BB21" s="56"/>
      <c r="BC21" s="186"/>
      <c r="BD21" s="187"/>
      <c r="BE21" s="55"/>
      <c r="BF21" s="181"/>
      <c r="BG21" s="55"/>
      <c r="BH21" s="56"/>
      <c r="BI21" s="186"/>
      <c r="BJ21" s="187"/>
      <c r="BK21" s="55"/>
      <c r="BL21" s="181"/>
      <c r="BM21" s="55"/>
      <c r="BN21" s="56"/>
      <c r="BO21" s="186"/>
      <c r="BP21" s="187"/>
      <c r="BQ21" s="55"/>
      <c r="BR21" s="181"/>
      <c r="BS21" s="55"/>
      <c r="BT21" s="56"/>
      <c r="BU21" s="186"/>
      <c r="BV21" s="187"/>
      <c r="BW21" s="199">
        <f t="shared" si="5"/>
        <v>0</v>
      </c>
      <c r="BX21" s="8"/>
    </row>
    <row r="22" spans="1:76" ht="12" x14ac:dyDescent="0.2">
      <c r="A22" s="44">
        <v>45910</v>
      </c>
      <c r="B22" s="45">
        <v>0</v>
      </c>
      <c r="C22" s="45">
        <v>0</v>
      </c>
      <c r="D22" s="46">
        <f t="shared" si="6"/>
        <v>0</v>
      </c>
      <c r="E22" s="47">
        <f t="shared" si="7"/>
        <v>0</v>
      </c>
      <c r="F22" s="45">
        <v>0</v>
      </c>
      <c r="G22" s="46"/>
      <c r="H22" s="49" t="str">
        <f t="shared" si="0"/>
        <v>+</v>
      </c>
      <c r="I22" s="50">
        <f t="shared" si="1"/>
        <v>0</v>
      </c>
      <c r="J22" s="50">
        <f t="shared" si="2"/>
        <v>0</v>
      </c>
      <c r="K22" s="46" t="str">
        <f t="shared" si="3"/>
        <v>ok</v>
      </c>
      <c r="L22" s="51"/>
      <c r="M22" s="177"/>
      <c r="N22" s="52">
        <f t="shared" si="4"/>
        <v>0</v>
      </c>
      <c r="O22" s="55"/>
      <c r="P22" s="181"/>
      <c r="Q22" s="55"/>
      <c r="R22" s="56"/>
      <c r="S22" s="186"/>
      <c r="T22" s="187"/>
      <c r="U22" s="55"/>
      <c r="V22" s="181"/>
      <c r="W22" s="55"/>
      <c r="X22" s="56"/>
      <c r="Y22" s="186"/>
      <c r="Z22" s="187"/>
      <c r="AA22" s="55"/>
      <c r="AB22" s="181"/>
      <c r="AC22" s="55"/>
      <c r="AD22" s="56"/>
      <c r="AE22" s="186"/>
      <c r="AF22" s="187"/>
      <c r="AG22" s="55"/>
      <c r="AH22" s="181"/>
      <c r="AI22" s="55"/>
      <c r="AJ22" s="56"/>
      <c r="AK22" s="186"/>
      <c r="AL22" s="187"/>
      <c r="AM22" s="55"/>
      <c r="AN22" s="181"/>
      <c r="AO22" s="55"/>
      <c r="AP22" s="56"/>
      <c r="AQ22" s="186"/>
      <c r="AR22" s="187"/>
      <c r="AS22" s="55"/>
      <c r="AT22" s="181"/>
      <c r="AU22" s="55"/>
      <c r="AV22" s="56"/>
      <c r="AW22" s="186"/>
      <c r="AX22" s="187"/>
      <c r="AY22" s="55"/>
      <c r="AZ22" s="181"/>
      <c r="BA22" s="55"/>
      <c r="BB22" s="56"/>
      <c r="BC22" s="186"/>
      <c r="BD22" s="187"/>
      <c r="BE22" s="55"/>
      <c r="BF22" s="181"/>
      <c r="BG22" s="55"/>
      <c r="BH22" s="56"/>
      <c r="BI22" s="186"/>
      <c r="BJ22" s="187"/>
      <c r="BK22" s="55"/>
      <c r="BL22" s="181"/>
      <c r="BM22" s="55"/>
      <c r="BN22" s="56"/>
      <c r="BO22" s="186"/>
      <c r="BP22" s="187"/>
      <c r="BQ22" s="55"/>
      <c r="BR22" s="181"/>
      <c r="BS22" s="55"/>
      <c r="BT22" s="56"/>
      <c r="BU22" s="186"/>
      <c r="BV22" s="187"/>
      <c r="BW22" s="199">
        <f t="shared" si="5"/>
        <v>0</v>
      </c>
      <c r="BX22" s="8"/>
    </row>
    <row r="23" spans="1:76" ht="12" x14ac:dyDescent="0.2">
      <c r="A23" s="44">
        <v>45911</v>
      </c>
      <c r="B23" s="45">
        <v>0</v>
      </c>
      <c r="C23" s="45">
        <v>0</v>
      </c>
      <c r="D23" s="46">
        <f t="shared" ref="D23:D29" si="8">C23-B23-G23-F23</f>
        <v>0</v>
      </c>
      <c r="E23" s="47">
        <f t="shared" ref="E23:E29" si="9">IF(C23&gt;0,$F$1,0)</f>
        <v>0</v>
      </c>
      <c r="F23" s="45">
        <v>0</v>
      </c>
      <c r="G23" s="46"/>
      <c r="H23" s="49" t="str">
        <f t="shared" ref="H23:H29" si="10">IF(E23&gt;D23,"-","+")</f>
        <v>+</v>
      </c>
      <c r="I23" s="50">
        <f t="shared" ref="I23:I29" si="11">IF(D23&gt;E23,D23-E23,(IF(D23=E23,0,E23-D23)))</f>
        <v>0</v>
      </c>
      <c r="J23" s="50">
        <f t="shared" ref="J23:J29" si="12">N23+O23+R23+U23+X23+AA23+AD23+AG23+AJ23+AM23+AP23+AS23+AV23+AY23+BB23+BE23+BH23+BK23+BN23+BQ23+BT23</f>
        <v>0</v>
      </c>
      <c r="K23" s="46" t="str">
        <f t="shared" ref="K23:K29" si="13">IF(D23=J23,"ok","check")</f>
        <v>ok</v>
      </c>
      <c r="L23" s="51"/>
      <c r="M23" s="177"/>
      <c r="N23" s="52">
        <f t="shared" ref="N23:N29" si="14">D23-(O23+R23+U23+X23+AA23+AD23+AG23+AJ23+AM23+AP23+AS23+AV23+AY23+BB23+BE23+BH23+BK23+BN23+BQ23+BT23)</f>
        <v>0</v>
      </c>
      <c r="O23" s="55"/>
      <c r="P23" s="181"/>
      <c r="Q23" s="55"/>
      <c r="R23" s="56"/>
      <c r="S23" s="186"/>
      <c r="T23" s="187"/>
      <c r="U23" s="55"/>
      <c r="V23" s="181"/>
      <c r="W23" s="55"/>
      <c r="X23" s="56"/>
      <c r="Y23" s="186"/>
      <c r="Z23" s="187"/>
      <c r="AA23" s="55"/>
      <c r="AB23" s="181"/>
      <c r="AC23" s="55"/>
      <c r="AD23" s="56"/>
      <c r="AE23" s="186"/>
      <c r="AF23" s="187"/>
      <c r="AG23" s="55"/>
      <c r="AH23" s="181"/>
      <c r="AI23" s="55"/>
      <c r="AJ23" s="56"/>
      <c r="AK23" s="186"/>
      <c r="AL23" s="187"/>
      <c r="AM23" s="55"/>
      <c r="AN23" s="181"/>
      <c r="AO23" s="55"/>
      <c r="AP23" s="56"/>
      <c r="AQ23" s="186"/>
      <c r="AR23" s="187"/>
      <c r="AS23" s="55"/>
      <c r="AT23" s="181"/>
      <c r="AU23" s="55"/>
      <c r="AV23" s="56"/>
      <c r="AW23" s="186"/>
      <c r="AX23" s="187"/>
      <c r="AY23" s="55"/>
      <c r="AZ23" s="181"/>
      <c r="BA23" s="55"/>
      <c r="BB23" s="56"/>
      <c r="BC23" s="186"/>
      <c r="BD23" s="187"/>
      <c r="BE23" s="55"/>
      <c r="BF23" s="181"/>
      <c r="BG23" s="55"/>
      <c r="BH23" s="56"/>
      <c r="BI23" s="186"/>
      <c r="BJ23" s="187"/>
      <c r="BK23" s="55"/>
      <c r="BL23" s="181"/>
      <c r="BM23" s="55"/>
      <c r="BN23" s="56"/>
      <c r="BO23" s="186"/>
      <c r="BP23" s="187"/>
      <c r="BQ23" s="55"/>
      <c r="BR23" s="181"/>
      <c r="BS23" s="55"/>
      <c r="BT23" s="56"/>
      <c r="BU23" s="186"/>
      <c r="BV23" s="187"/>
      <c r="BW23" s="199">
        <f t="shared" si="5"/>
        <v>0</v>
      </c>
      <c r="BX23" s="8"/>
    </row>
    <row r="24" spans="1:76" ht="12" x14ac:dyDescent="0.2">
      <c r="A24" s="44">
        <v>45912</v>
      </c>
      <c r="B24" s="45">
        <v>0</v>
      </c>
      <c r="C24" s="45">
        <v>0</v>
      </c>
      <c r="D24" s="46">
        <f t="shared" si="8"/>
        <v>0</v>
      </c>
      <c r="E24" s="47">
        <f t="shared" si="9"/>
        <v>0</v>
      </c>
      <c r="F24" s="45">
        <v>0</v>
      </c>
      <c r="G24" s="46"/>
      <c r="H24" s="49" t="str">
        <f t="shared" si="10"/>
        <v>+</v>
      </c>
      <c r="I24" s="50">
        <f t="shared" si="11"/>
        <v>0</v>
      </c>
      <c r="J24" s="50">
        <f t="shared" si="12"/>
        <v>0</v>
      </c>
      <c r="K24" s="46" t="str">
        <f t="shared" si="13"/>
        <v>ok</v>
      </c>
      <c r="L24" s="51"/>
      <c r="M24" s="177"/>
      <c r="N24" s="52">
        <f t="shared" si="14"/>
        <v>0</v>
      </c>
      <c r="O24" s="55"/>
      <c r="P24" s="181"/>
      <c r="Q24" s="55"/>
      <c r="R24" s="56"/>
      <c r="S24" s="186"/>
      <c r="T24" s="187"/>
      <c r="U24" s="55"/>
      <c r="V24" s="181"/>
      <c r="W24" s="55"/>
      <c r="X24" s="56"/>
      <c r="Y24" s="186"/>
      <c r="Z24" s="187"/>
      <c r="AA24" s="55"/>
      <c r="AB24" s="181"/>
      <c r="AC24" s="55"/>
      <c r="AD24" s="56"/>
      <c r="AE24" s="186"/>
      <c r="AF24" s="187"/>
      <c r="AG24" s="55"/>
      <c r="AH24" s="181"/>
      <c r="AI24" s="55"/>
      <c r="AJ24" s="56"/>
      <c r="AK24" s="186"/>
      <c r="AL24" s="187"/>
      <c r="AM24" s="55"/>
      <c r="AN24" s="181"/>
      <c r="AO24" s="55"/>
      <c r="AP24" s="56"/>
      <c r="AQ24" s="186"/>
      <c r="AR24" s="187"/>
      <c r="AS24" s="55"/>
      <c r="AT24" s="181"/>
      <c r="AU24" s="55"/>
      <c r="AV24" s="56"/>
      <c r="AW24" s="186"/>
      <c r="AX24" s="187"/>
      <c r="AY24" s="55"/>
      <c r="AZ24" s="181"/>
      <c r="BA24" s="55"/>
      <c r="BB24" s="56"/>
      <c r="BC24" s="186"/>
      <c r="BD24" s="187"/>
      <c r="BE24" s="55"/>
      <c r="BF24" s="181"/>
      <c r="BG24" s="55"/>
      <c r="BH24" s="56"/>
      <c r="BI24" s="186"/>
      <c r="BJ24" s="187"/>
      <c r="BK24" s="55"/>
      <c r="BL24" s="181"/>
      <c r="BM24" s="55"/>
      <c r="BN24" s="56"/>
      <c r="BO24" s="186"/>
      <c r="BP24" s="187"/>
      <c r="BQ24" s="55"/>
      <c r="BR24" s="181"/>
      <c r="BS24" s="55"/>
      <c r="BT24" s="56"/>
      <c r="BU24" s="186"/>
      <c r="BV24" s="187"/>
      <c r="BW24" s="199">
        <f t="shared" si="5"/>
        <v>0</v>
      </c>
      <c r="BX24" s="8"/>
    </row>
    <row r="25" spans="1:76" ht="12" x14ac:dyDescent="0.2">
      <c r="A25" s="44">
        <v>45913</v>
      </c>
      <c r="B25" s="45">
        <v>0</v>
      </c>
      <c r="C25" s="45">
        <v>0</v>
      </c>
      <c r="D25" s="46">
        <f t="shared" si="8"/>
        <v>0</v>
      </c>
      <c r="E25" s="47">
        <f t="shared" si="9"/>
        <v>0</v>
      </c>
      <c r="F25" s="45">
        <v>0</v>
      </c>
      <c r="G25" s="46"/>
      <c r="H25" s="49" t="str">
        <f t="shared" si="10"/>
        <v>+</v>
      </c>
      <c r="I25" s="50">
        <f t="shared" si="11"/>
        <v>0</v>
      </c>
      <c r="J25" s="50">
        <f t="shared" si="12"/>
        <v>0</v>
      </c>
      <c r="K25" s="46" t="str">
        <f t="shared" si="13"/>
        <v>ok</v>
      </c>
      <c r="L25" s="51"/>
      <c r="M25" s="177"/>
      <c r="N25" s="52">
        <f t="shared" si="14"/>
        <v>0</v>
      </c>
      <c r="O25" s="55"/>
      <c r="P25" s="181"/>
      <c r="Q25" s="55"/>
      <c r="R25" s="56"/>
      <c r="S25" s="186"/>
      <c r="T25" s="187"/>
      <c r="U25" s="55"/>
      <c r="V25" s="181"/>
      <c r="W25" s="55"/>
      <c r="X25" s="56"/>
      <c r="Y25" s="186"/>
      <c r="Z25" s="187"/>
      <c r="AA25" s="55"/>
      <c r="AB25" s="181"/>
      <c r="AC25" s="55"/>
      <c r="AD25" s="56"/>
      <c r="AE25" s="186"/>
      <c r="AF25" s="187"/>
      <c r="AG25" s="55"/>
      <c r="AH25" s="181"/>
      <c r="AI25" s="55"/>
      <c r="AJ25" s="56"/>
      <c r="AK25" s="186"/>
      <c r="AL25" s="187"/>
      <c r="AM25" s="55"/>
      <c r="AN25" s="181"/>
      <c r="AO25" s="55"/>
      <c r="AP25" s="56"/>
      <c r="AQ25" s="186"/>
      <c r="AR25" s="187"/>
      <c r="AS25" s="55"/>
      <c r="AT25" s="181"/>
      <c r="AU25" s="55"/>
      <c r="AV25" s="56"/>
      <c r="AW25" s="186"/>
      <c r="AX25" s="187"/>
      <c r="AY25" s="55"/>
      <c r="AZ25" s="181"/>
      <c r="BA25" s="55"/>
      <c r="BB25" s="56"/>
      <c r="BC25" s="186"/>
      <c r="BD25" s="187"/>
      <c r="BE25" s="55"/>
      <c r="BF25" s="181"/>
      <c r="BG25" s="55"/>
      <c r="BH25" s="56"/>
      <c r="BI25" s="186"/>
      <c r="BJ25" s="187"/>
      <c r="BK25" s="55"/>
      <c r="BL25" s="181"/>
      <c r="BM25" s="55"/>
      <c r="BN25" s="56"/>
      <c r="BO25" s="186"/>
      <c r="BP25" s="187"/>
      <c r="BQ25" s="55"/>
      <c r="BR25" s="181"/>
      <c r="BS25" s="55"/>
      <c r="BT25" s="56"/>
      <c r="BU25" s="186"/>
      <c r="BV25" s="187"/>
      <c r="BW25" s="199">
        <f t="shared" si="5"/>
        <v>0</v>
      </c>
      <c r="BX25" s="8"/>
    </row>
    <row r="26" spans="1:76" ht="12" x14ac:dyDescent="0.2">
      <c r="A26" s="44">
        <v>45914</v>
      </c>
      <c r="B26" s="45">
        <v>0</v>
      </c>
      <c r="C26" s="45">
        <v>0</v>
      </c>
      <c r="D26" s="46">
        <f t="shared" si="8"/>
        <v>0</v>
      </c>
      <c r="E26" s="47">
        <f t="shared" si="9"/>
        <v>0</v>
      </c>
      <c r="F26" s="45">
        <v>0</v>
      </c>
      <c r="G26" s="46"/>
      <c r="H26" s="49" t="str">
        <f t="shared" si="10"/>
        <v>+</v>
      </c>
      <c r="I26" s="50">
        <f t="shared" si="11"/>
        <v>0</v>
      </c>
      <c r="J26" s="50">
        <f t="shared" si="12"/>
        <v>0</v>
      </c>
      <c r="K26" s="46" t="str">
        <f t="shared" si="13"/>
        <v>ok</v>
      </c>
      <c r="L26" s="51"/>
      <c r="M26" s="177"/>
      <c r="N26" s="52">
        <f t="shared" si="14"/>
        <v>0</v>
      </c>
      <c r="O26" s="55"/>
      <c r="P26" s="181"/>
      <c r="Q26" s="55"/>
      <c r="R26" s="56"/>
      <c r="S26" s="186"/>
      <c r="T26" s="187"/>
      <c r="U26" s="55"/>
      <c r="V26" s="181"/>
      <c r="W26" s="55"/>
      <c r="X26" s="56"/>
      <c r="Y26" s="186"/>
      <c r="Z26" s="187"/>
      <c r="AA26" s="55"/>
      <c r="AB26" s="181"/>
      <c r="AC26" s="55"/>
      <c r="AD26" s="56"/>
      <c r="AE26" s="186"/>
      <c r="AF26" s="187"/>
      <c r="AG26" s="55"/>
      <c r="AH26" s="181"/>
      <c r="AI26" s="55"/>
      <c r="AJ26" s="56"/>
      <c r="AK26" s="186"/>
      <c r="AL26" s="187"/>
      <c r="AM26" s="55"/>
      <c r="AN26" s="181"/>
      <c r="AO26" s="55"/>
      <c r="AP26" s="56"/>
      <c r="AQ26" s="186"/>
      <c r="AR26" s="187"/>
      <c r="AS26" s="55"/>
      <c r="AT26" s="181"/>
      <c r="AU26" s="55"/>
      <c r="AV26" s="56"/>
      <c r="AW26" s="186"/>
      <c r="AX26" s="187"/>
      <c r="AY26" s="55"/>
      <c r="AZ26" s="181"/>
      <c r="BA26" s="55"/>
      <c r="BB26" s="56"/>
      <c r="BC26" s="186"/>
      <c r="BD26" s="187"/>
      <c r="BE26" s="55"/>
      <c r="BF26" s="181"/>
      <c r="BG26" s="55"/>
      <c r="BH26" s="56"/>
      <c r="BI26" s="186"/>
      <c r="BJ26" s="187"/>
      <c r="BK26" s="55"/>
      <c r="BL26" s="181"/>
      <c r="BM26" s="55"/>
      <c r="BN26" s="56"/>
      <c r="BO26" s="186"/>
      <c r="BP26" s="187"/>
      <c r="BQ26" s="55"/>
      <c r="BR26" s="181"/>
      <c r="BS26" s="55"/>
      <c r="BT26" s="56"/>
      <c r="BU26" s="186"/>
      <c r="BV26" s="187"/>
      <c r="BW26" s="199">
        <f t="shared" si="5"/>
        <v>0</v>
      </c>
      <c r="BX26" s="8"/>
    </row>
    <row r="27" spans="1:76" ht="12" x14ac:dyDescent="0.2">
      <c r="A27" s="44">
        <v>45915</v>
      </c>
      <c r="B27" s="45">
        <v>0</v>
      </c>
      <c r="C27" s="45">
        <v>0</v>
      </c>
      <c r="D27" s="46">
        <f t="shared" si="8"/>
        <v>0</v>
      </c>
      <c r="E27" s="47">
        <f t="shared" si="9"/>
        <v>0</v>
      </c>
      <c r="F27" s="45">
        <v>0</v>
      </c>
      <c r="G27" s="46"/>
      <c r="H27" s="49" t="str">
        <f t="shared" si="10"/>
        <v>+</v>
      </c>
      <c r="I27" s="50">
        <f t="shared" si="11"/>
        <v>0</v>
      </c>
      <c r="J27" s="50">
        <f t="shared" si="12"/>
        <v>0</v>
      </c>
      <c r="K27" s="46" t="str">
        <f t="shared" si="13"/>
        <v>ok</v>
      </c>
      <c r="L27" s="51"/>
      <c r="M27" s="177"/>
      <c r="N27" s="52">
        <f t="shared" si="14"/>
        <v>0</v>
      </c>
      <c r="O27" s="55"/>
      <c r="P27" s="181"/>
      <c r="Q27" s="55"/>
      <c r="R27" s="56"/>
      <c r="S27" s="186"/>
      <c r="T27" s="187"/>
      <c r="U27" s="55"/>
      <c r="V27" s="181"/>
      <c r="W27" s="55"/>
      <c r="X27" s="56"/>
      <c r="Y27" s="186"/>
      <c r="Z27" s="187"/>
      <c r="AA27" s="55"/>
      <c r="AB27" s="181"/>
      <c r="AC27" s="55"/>
      <c r="AD27" s="56"/>
      <c r="AE27" s="186"/>
      <c r="AF27" s="187"/>
      <c r="AG27" s="55"/>
      <c r="AH27" s="181"/>
      <c r="AI27" s="55"/>
      <c r="AJ27" s="56"/>
      <c r="AK27" s="186"/>
      <c r="AL27" s="187"/>
      <c r="AM27" s="55"/>
      <c r="AN27" s="181"/>
      <c r="AO27" s="55"/>
      <c r="AP27" s="56"/>
      <c r="AQ27" s="186"/>
      <c r="AR27" s="187"/>
      <c r="AS27" s="55"/>
      <c r="AT27" s="181"/>
      <c r="AU27" s="55"/>
      <c r="AV27" s="56"/>
      <c r="AW27" s="186"/>
      <c r="AX27" s="187"/>
      <c r="AY27" s="55"/>
      <c r="AZ27" s="181"/>
      <c r="BA27" s="55"/>
      <c r="BB27" s="56"/>
      <c r="BC27" s="186"/>
      <c r="BD27" s="187"/>
      <c r="BE27" s="55"/>
      <c r="BF27" s="181"/>
      <c r="BG27" s="55"/>
      <c r="BH27" s="56"/>
      <c r="BI27" s="186"/>
      <c r="BJ27" s="187"/>
      <c r="BK27" s="55"/>
      <c r="BL27" s="181"/>
      <c r="BM27" s="55"/>
      <c r="BN27" s="56"/>
      <c r="BO27" s="186"/>
      <c r="BP27" s="187"/>
      <c r="BQ27" s="55"/>
      <c r="BR27" s="181"/>
      <c r="BS27" s="55"/>
      <c r="BT27" s="56"/>
      <c r="BU27" s="186"/>
      <c r="BV27" s="187"/>
      <c r="BW27" s="199">
        <f t="shared" si="5"/>
        <v>0</v>
      </c>
      <c r="BX27" s="8"/>
    </row>
    <row r="28" spans="1:76" ht="12" x14ac:dyDescent="0.2">
      <c r="A28" s="44">
        <v>45916</v>
      </c>
      <c r="B28" s="45">
        <v>0</v>
      </c>
      <c r="C28" s="45">
        <v>0</v>
      </c>
      <c r="D28" s="46">
        <f t="shared" si="8"/>
        <v>0</v>
      </c>
      <c r="E28" s="47">
        <f t="shared" si="9"/>
        <v>0</v>
      </c>
      <c r="F28" s="45">
        <v>0</v>
      </c>
      <c r="G28" s="46"/>
      <c r="H28" s="49" t="str">
        <f t="shared" si="10"/>
        <v>+</v>
      </c>
      <c r="I28" s="50">
        <f t="shared" si="11"/>
        <v>0</v>
      </c>
      <c r="J28" s="50">
        <f t="shared" si="12"/>
        <v>0</v>
      </c>
      <c r="K28" s="46" t="str">
        <f t="shared" si="13"/>
        <v>ok</v>
      </c>
      <c r="L28" s="51"/>
      <c r="M28" s="177"/>
      <c r="N28" s="52">
        <f t="shared" si="14"/>
        <v>0</v>
      </c>
      <c r="O28" s="55"/>
      <c r="P28" s="181"/>
      <c r="Q28" s="55"/>
      <c r="R28" s="56"/>
      <c r="S28" s="186"/>
      <c r="T28" s="187"/>
      <c r="U28" s="55"/>
      <c r="V28" s="181"/>
      <c r="W28" s="55"/>
      <c r="X28" s="56"/>
      <c r="Y28" s="186"/>
      <c r="Z28" s="187"/>
      <c r="AA28" s="55"/>
      <c r="AB28" s="181"/>
      <c r="AC28" s="55"/>
      <c r="AD28" s="56"/>
      <c r="AE28" s="186"/>
      <c r="AF28" s="187"/>
      <c r="AG28" s="55"/>
      <c r="AH28" s="181"/>
      <c r="AI28" s="55"/>
      <c r="AJ28" s="56"/>
      <c r="AK28" s="186"/>
      <c r="AL28" s="187"/>
      <c r="AM28" s="55"/>
      <c r="AN28" s="181"/>
      <c r="AO28" s="55"/>
      <c r="AP28" s="56"/>
      <c r="AQ28" s="186"/>
      <c r="AR28" s="187"/>
      <c r="AS28" s="55"/>
      <c r="AT28" s="181"/>
      <c r="AU28" s="55"/>
      <c r="AV28" s="56"/>
      <c r="AW28" s="186"/>
      <c r="AX28" s="187"/>
      <c r="AY28" s="55"/>
      <c r="AZ28" s="181"/>
      <c r="BA28" s="55"/>
      <c r="BB28" s="56"/>
      <c r="BC28" s="186"/>
      <c r="BD28" s="187"/>
      <c r="BE28" s="55"/>
      <c r="BF28" s="181"/>
      <c r="BG28" s="55"/>
      <c r="BH28" s="56"/>
      <c r="BI28" s="186"/>
      <c r="BJ28" s="187"/>
      <c r="BK28" s="55"/>
      <c r="BL28" s="181"/>
      <c r="BM28" s="55"/>
      <c r="BN28" s="56"/>
      <c r="BO28" s="186"/>
      <c r="BP28" s="187"/>
      <c r="BQ28" s="55"/>
      <c r="BR28" s="181"/>
      <c r="BS28" s="55"/>
      <c r="BT28" s="56"/>
      <c r="BU28" s="186"/>
      <c r="BV28" s="187"/>
      <c r="BW28" s="199">
        <f t="shared" si="5"/>
        <v>0</v>
      </c>
      <c r="BX28" s="8"/>
    </row>
    <row r="29" spans="1:76" ht="12" x14ac:dyDescent="0.2">
      <c r="A29" s="44">
        <v>45917</v>
      </c>
      <c r="B29" s="45">
        <v>0</v>
      </c>
      <c r="C29" s="45">
        <v>0</v>
      </c>
      <c r="D29" s="46">
        <f t="shared" si="8"/>
        <v>0</v>
      </c>
      <c r="E29" s="47">
        <f t="shared" si="9"/>
        <v>0</v>
      </c>
      <c r="F29" s="45">
        <v>0</v>
      </c>
      <c r="G29" s="46"/>
      <c r="H29" s="49" t="str">
        <f t="shared" si="10"/>
        <v>+</v>
      </c>
      <c r="I29" s="50">
        <f t="shared" si="11"/>
        <v>0</v>
      </c>
      <c r="J29" s="50">
        <f t="shared" si="12"/>
        <v>0</v>
      </c>
      <c r="K29" s="46" t="str">
        <f t="shared" si="13"/>
        <v>ok</v>
      </c>
      <c r="L29" s="51"/>
      <c r="M29" s="177"/>
      <c r="N29" s="52">
        <f t="shared" si="14"/>
        <v>0</v>
      </c>
      <c r="O29" s="55"/>
      <c r="P29" s="181"/>
      <c r="Q29" s="55"/>
      <c r="R29" s="56"/>
      <c r="S29" s="186"/>
      <c r="T29" s="187"/>
      <c r="U29" s="55"/>
      <c r="V29" s="181"/>
      <c r="W29" s="55"/>
      <c r="X29" s="56"/>
      <c r="Y29" s="186"/>
      <c r="Z29" s="187"/>
      <c r="AA29" s="55"/>
      <c r="AB29" s="181"/>
      <c r="AC29" s="55"/>
      <c r="AD29" s="56"/>
      <c r="AE29" s="186"/>
      <c r="AF29" s="187"/>
      <c r="AG29" s="55"/>
      <c r="AH29" s="181"/>
      <c r="AI29" s="55"/>
      <c r="AJ29" s="56"/>
      <c r="AK29" s="186"/>
      <c r="AL29" s="187"/>
      <c r="AM29" s="55"/>
      <c r="AN29" s="181"/>
      <c r="AO29" s="55"/>
      <c r="AP29" s="56"/>
      <c r="AQ29" s="186"/>
      <c r="AR29" s="187"/>
      <c r="AS29" s="55"/>
      <c r="AT29" s="181"/>
      <c r="AU29" s="55"/>
      <c r="AV29" s="56"/>
      <c r="AW29" s="186"/>
      <c r="AX29" s="187"/>
      <c r="AY29" s="55"/>
      <c r="AZ29" s="181"/>
      <c r="BA29" s="55"/>
      <c r="BB29" s="56"/>
      <c r="BC29" s="186"/>
      <c r="BD29" s="187"/>
      <c r="BE29" s="55"/>
      <c r="BF29" s="181"/>
      <c r="BG29" s="55"/>
      <c r="BH29" s="56"/>
      <c r="BI29" s="186"/>
      <c r="BJ29" s="187"/>
      <c r="BK29" s="55"/>
      <c r="BL29" s="181"/>
      <c r="BM29" s="55"/>
      <c r="BN29" s="56"/>
      <c r="BO29" s="186"/>
      <c r="BP29" s="187"/>
      <c r="BQ29" s="55"/>
      <c r="BR29" s="181"/>
      <c r="BS29" s="55"/>
      <c r="BT29" s="56"/>
      <c r="BU29" s="186"/>
      <c r="BV29" s="187"/>
      <c r="BW29" s="199">
        <f t="shared" si="5"/>
        <v>0</v>
      </c>
      <c r="BX29" s="8"/>
    </row>
    <row r="30" spans="1:76" ht="12" x14ac:dyDescent="0.2">
      <c r="A30" s="44">
        <v>45918</v>
      </c>
      <c r="B30" s="45">
        <v>0</v>
      </c>
      <c r="C30" s="45">
        <v>0</v>
      </c>
      <c r="D30" s="46">
        <f t="shared" si="6"/>
        <v>0</v>
      </c>
      <c r="E30" s="47">
        <f t="shared" si="7"/>
        <v>0</v>
      </c>
      <c r="F30" s="45">
        <v>0</v>
      </c>
      <c r="G30" s="46"/>
      <c r="H30" s="49" t="str">
        <f t="shared" si="0"/>
        <v>+</v>
      </c>
      <c r="I30" s="50">
        <f t="shared" si="1"/>
        <v>0</v>
      </c>
      <c r="J30" s="50">
        <f t="shared" si="2"/>
        <v>0</v>
      </c>
      <c r="K30" s="46" t="str">
        <f t="shared" si="3"/>
        <v>ok</v>
      </c>
      <c r="L30" s="51"/>
      <c r="M30" s="177"/>
      <c r="N30" s="52">
        <f t="shared" si="4"/>
        <v>0</v>
      </c>
      <c r="O30" s="55"/>
      <c r="P30" s="181"/>
      <c r="Q30" s="55"/>
      <c r="R30" s="56"/>
      <c r="S30" s="186"/>
      <c r="T30" s="187"/>
      <c r="U30" s="55"/>
      <c r="V30" s="181"/>
      <c r="W30" s="55"/>
      <c r="X30" s="56"/>
      <c r="Y30" s="186"/>
      <c r="Z30" s="187"/>
      <c r="AA30" s="55"/>
      <c r="AB30" s="181"/>
      <c r="AC30" s="55"/>
      <c r="AD30" s="56"/>
      <c r="AE30" s="186"/>
      <c r="AF30" s="187"/>
      <c r="AG30" s="55"/>
      <c r="AH30" s="181"/>
      <c r="AI30" s="55"/>
      <c r="AJ30" s="56"/>
      <c r="AK30" s="186"/>
      <c r="AL30" s="187"/>
      <c r="AM30" s="55"/>
      <c r="AN30" s="181"/>
      <c r="AO30" s="55"/>
      <c r="AP30" s="56"/>
      <c r="AQ30" s="186"/>
      <c r="AR30" s="187"/>
      <c r="AS30" s="55"/>
      <c r="AT30" s="181"/>
      <c r="AU30" s="55"/>
      <c r="AV30" s="56"/>
      <c r="AW30" s="186"/>
      <c r="AX30" s="187"/>
      <c r="AY30" s="55"/>
      <c r="AZ30" s="181"/>
      <c r="BA30" s="55"/>
      <c r="BB30" s="56"/>
      <c r="BC30" s="186"/>
      <c r="BD30" s="187"/>
      <c r="BE30" s="55"/>
      <c r="BF30" s="181"/>
      <c r="BG30" s="55"/>
      <c r="BH30" s="56"/>
      <c r="BI30" s="186"/>
      <c r="BJ30" s="187"/>
      <c r="BK30" s="55"/>
      <c r="BL30" s="181"/>
      <c r="BM30" s="55"/>
      <c r="BN30" s="56"/>
      <c r="BO30" s="186"/>
      <c r="BP30" s="187"/>
      <c r="BQ30" s="55"/>
      <c r="BR30" s="181"/>
      <c r="BS30" s="55"/>
      <c r="BT30" s="56"/>
      <c r="BU30" s="186"/>
      <c r="BV30" s="187"/>
      <c r="BW30" s="199">
        <f t="shared" si="5"/>
        <v>0</v>
      </c>
      <c r="BX30" s="8"/>
    </row>
    <row r="31" spans="1:76" ht="12" x14ac:dyDescent="0.2">
      <c r="A31" s="44">
        <v>45919</v>
      </c>
      <c r="B31" s="45">
        <v>0</v>
      </c>
      <c r="C31" s="45">
        <v>0</v>
      </c>
      <c r="D31" s="46">
        <f t="shared" si="6"/>
        <v>0</v>
      </c>
      <c r="E31" s="47">
        <f t="shared" si="7"/>
        <v>0</v>
      </c>
      <c r="F31" s="45">
        <v>0</v>
      </c>
      <c r="G31" s="46"/>
      <c r="H31" s="49" t="str">
        <f t="shared" si="0"/>
        <v>+</v>
      </c>
      <c r="I31" s="50">
        <f t="shared" si="1"/>
        <v>0</v>
      </c>
      <c r="J31" s="50">
        <f t="shared" si="2"/>
        <v>0</v>
      </c>
      <c r="K31" s="46" t="str">
        <f t="shared" si="3"/>
        <v>ok</v>
      </c>
      <c r="L31" s="51"/>
      <c r="M31" s="177"/>
      <c r="N31" s="52">
        <f t="shared" si="4"/>
        <v>0</v>
      </c>
      <c r="O31" s="55"/>
      <c r="P31" s="181"/>
      <c r="Q31" s="55"/>
      <c r="R31" s="56"/>
      <c r="S31" s="186"/>
      <c r="T31" s="187"/>
      <c r="U31" s="55"/>
      <c r="V31" s="181"/>
      <c r="W31" s="55"/>
      <c r="X31" s="56"/>
      <c r="Y31" s="186"/>
      <c r="Z31" s="187"/>
      <c r="AA31" s="55"/>
      <c r="AB31" s="181"/>
      <c r="AC31" s="55"/>
      <c r="AD31" s="56"/>
      <c r="AE31" s="186"/>
      <c r="AF31" s="187"/>
      <c r="AG31" s="55"/>
      <c r="AH31" s="181"/>
      <c r="AI31" s="55"/>
      <c r="AJ31" s="56"/>
      <c r="AK31" s="186"/>
      <c r="AL31" s="187"/>
      <c r="AM31" s="55"/>
      <c r="AN31" s="181"/>
      <c r="AO31" s="55"/>
      <c r="AP31" s="56"/>
      <c r="AQ31" s="186"/>
      <c r="AR31" s="187"/>
      <c r="AS31" s="55"/>
      <c r="AT31" s="181"/>
      <c r="AU31" s="55"/>
      <c r="AV31" s="56"/>
      <c r="AW31" s="186"/>
      <c r="AX31" s="187"/>
      <c r="AY31" s="55"/>
      <c r="AZ31" s="181"/>
      <c r="BA31" s="55"/>
      <c r="BB31" s="56"/>
      <c r="BC31" s="186"/>
      <c r="BD31" s="187"/>
      <c r="BE31" s="55"/>
      <c r="BF31" s="181"/>
      <c r="BG31" s="55"/>
      <c r="BH31" s="56"/>
      <c r="BI31" s="186"/>
      <c r="BJ31" s="187"/>
      <c r="BK31" s="55"/>
      <c r="BL31" s="181"/>
      <c r="BM31" s="55"/>
      <c r="BN31" s="56"/>
      <c r="BO31" s="186"/>
      <c r="BP31" s="187"/>
      <c r="BQ31" s="55"/>
      <c r="BR31" s="181"/>
      <c r="BS31" s="55"/>
      <c r="BT31" s="56"/>
      <c r="BU31" s="186"/>
      <c r="BV31" s="187"/>
      <c r="BW31" s="199">
        <f t="shared" si="5"/>
        <v>0</v>
      </c>
      <c r="BX31" s="8"/>
    </row>
    <row r="32" spans="1:76" ht="12" x14ac:dyDescent="0.2">
      <c r="A32" s="44">
        <v>45920</v>
      </c>
      <c r="B32" s="45">
        <v>0</v>
      </c>
      <c r="C32" s="45">
        <v>0</v>
      </c>
      <c r="D32" s="46">
        <f t="shared" si="6"/>
        <v>0</v>
      </c>
      <c r="E32" s="47">
        <f t="shared" si="7"/>
        <v>0</v>
      </c>
      <c r="F32" s="45">
        <v>0</v>
      </c>
      <c r="G32" s="46"/>
      <c r="H32" s="49" t="str">
        <f t="shared" si="0"/>
        <v>+</v>
      </c>
      <c r="I32" s="50">
        <f t="shared" si="1"/>
        <v>0</v>
      </c>
      <c r="J32" s="50">
        <f t="shared" si="2"/>
        <v>0</v>
      </c>
      <c r="K32" s="46" t="str">
        <f t="shared" si="3"/>
        <v>ok</v>
      </c>
      <c r="L32" s="51"/>
      <c r="M32" s="177"/>
      <c r="N32" s="52">
        <f t="shared" si="4"/>
        <v>0</v>
      </c>
      <c r="O32" s="55"/>
      <c r="P32" s="181"/>
      <c r="Q32" s="55"/>
      <c r="R32" s="56"/>
      <c r="S32" s="186"/>
      <c r="T32" s="187"/>
      <c r="U32" s="55"/>
      <c r="V32" s="181"/>
      <c r="W32" s="55"/>
      <c r="X32" s="56"/>
      <c r="Y32" s="186"/>
      <c r="Z32" s="187"/>
      <c r="AA32" s="55"/>
      <c r="AB32" s="181"/>
      <c r="AC32" s="55"/>
      <c r="AD32" s="56"/>
      <c r="AE32" s="186"/>
      <c r="AF32" s="187"/>
      <c r="AG32" s="55"/>
      <c r="AH32" s="181"/>
      <c r="AI32" s="55"/>
      <c r="AJ32" s="56"/>
      <c r="AK32" s="186"/>
      <c r="AL32" s="187"/>
      <c r="AM32" s="55"/>
      <c r="AN32" s="181"/>
      <c r="AO32" s="55"/>
      <c r="AP32" s="56"/>
      <c r="AQ32" s="186"/>
      <c r="AR32" s="187"/>
      <c r="AS32" s="55"/>
      <c r="AT32" s="181"/>
      <c r="AU32" s="55"/>
      <c r="AV32" s="56"/>
      <c r="AW32" s="186"/>
      <c r="AX32" s="187"/>
      <c r="AY32" s="55"/>
      <c r="AZ32" s="181"/>
      <c r="BA32" s="55"/>
      <c r="BB32" s="56"/>
      <c r="BC32" s="186"/>
      <c r="BD32" s="187"/>
      <c r="BE32" s="55"/>
      <c r="BF32" s="181"/>
      <c r="BG32" s="55"/>
      <c r="BH32" s="56"/>
      <c r="BI32" s="186"/>
      <c r="BJ32" s="187"/>
      <c r="BK32" s="55"/>
      <c r="BL32" s="181"/>
      <c r="BM32" s="55"/>
      <c r="BN32" s="56"/>
      <c r="BO32" s="186"/>
      <c r="BP32" s="187"/>
      <c r="BQ32" s="55"/>
      <c r="BR32" s="181"/>
      <c r="BS32" s="55"/>
      <c r="BT32" s="56"/>
      <c r="BU32" s="186"/>
      <c r="BV32" s="187"/>
      <c r="BW32" s="199">
        <f t="shared" si="5"/>
        <v>0</v>
      </c>
      <c r="BX32" s="8"/>
    </row>
    <row r="33" spans="1:76" ht="12" x14ac:dyDescent="0.2">
      <c r="A33" s="44">
        <v>45921</v>
      </c>
      <c r="B33" s="45">
        <v>0</v>
      </c>
      <c r="C33" s="45">
        <v>0</v>
      </c>
      <c r="D33" s="46">
        <f t="shared" si="6"/>
        <v>0</v>
      </c>
      <c r="E33" s="47">
        <f t="shared" si="7"/>
        <v>0</v>
      </c>
      <c r="F33" s="45">
        <v>0</v>
      </c>
      <c r="G33" s="46"/>
      <c r="H33" s="49" t="str">
        <f t="shared" si="0"/>
        <v>+</v>
      </c>
      <c r="I33" s="50">
        <f t="shared" si="1"/>
        <v>0</v>
      </c>
      <c r="J33" s="50">
        <f t="shared" si="2"/>
        <v>0</v>
      </c>
      <c r="K33" s="46" t="str">
        <f t="shared" si="3"/>
        <v>ok</v>
      </c>
      <c r="L33" s="51"/>
      <c r="M33" s="177"/>
      <c r="N33" s="52">
        <f t="shared" si="4"/>
        <v>0</v>
      </c>
      <c r="O33" s="55"/>
      <c r="P33" s="181"/>
      <c r="Q33" s="55"/>
      <c r="R33" s="56"/>
      <c r="S33" s="186"/>
      <c r="T33" s="187"/>
      <c r="U33" s="55"/>
      <c r="V33" s="181"/>
      <c r="W33" s="55"/>
      <c r="X33" s="56"/>
      <c r="Y33" s="186"/>
      <c r="Z33" s="187"/>
      <c r="AA33" s="55"/>
      <c r="AB33" s="181"/>
      <c r="AC33" s="55"/>
      <c r="AD33" s="56"/>
      <c r="AE33" s="186"/>
      <c r="AF33" s="187"/>
      <c r="AG33" s="55"/>
      <c r="AH33" s="181"/>
      <c r="AI33" s="55"/>
      <c r="AJ33" s="56"/>
      <c r="AK33" s="186"/>
      <c r="AL33" s="187"/>
      <c r="AM33" s="55"/>
      <c r="AN33" s="181"/>
      <c r="AO33" s="55"/>
      <c r="AP33" s="56"/>
      <c r="AQ33" s="186"/>
      <c r="AR33" s="187"/>
      <c r="AS33" s="55"/>
      <c r="AT33" s="181"/>
      <c r="AU33" s="55"/>
      <c r="AV33" s="56"/>
      <c r="AW33" s="186"/>
      <c r="AX33" s="187"/>
      <c r="AY33" s="55"/>
      <c r="AZ33" s="181"/>
      <c r="BA33" s="55"/>
      <c r="BB33" s="56"/>
      <c r="BC33" s="186"/>
      <c r="BD33" s="187"/>
      <c r="BE33" s="55"/>
      <c r="BF33" s="181"/>
      <c r="BG33" s="55"/>
      <c r="BH33" s="56"/>
      <c r="BI33" s="186"/>
      <c r="BJ33" s="187"/>
      <c r="BK33" s="55"/>
      <c r="BL33" s="181"/>
      <c r="BM33" s="55"/>
      <c r="BN33" s="56"/>
      <c r="BO33" s="186"/>
      <c r="BP33" s="187"/>
      <c r="BQ33" s="55"/>
      <c r="BR33" s="181"/>
      <c r="BS33" s="55"/>
      <c r="BT33" s="56"/>
      <c r="BU33" s="186"/>
      <c r="BV33" s="187"/>
      <c r="BW33" s="199">
        <f t="shared" si="5"/>
        <v>0</v>
      </c>
      <c r="BX33" s="8"/>
    </row>
    <row r="34" spans="1:76" ht="12" x14ac:dyDescent="0.2">
      <c r="A34" s="44">
        <v>45922</v>
      </c>
      <c r="B34" s="45">
        <v>0</v>
      </c>
      <c r="C34" s="45">
        <v>0</v>
      </c>
      <c r="D34" s="46">
        <f t="shared" si="6"/>
        <v>0</v>
      </c>
      <c r="E34" s="47">
        <f t="shared" si="7"/>
        <v>0</v>
      </c>
      <c r="F34" s="45">
        <v>0</v>
      </c>
      <c r="G34" s="46"/>
      <c r="H34" s="49" t="str">
        <f t="shared" si="0"/>
        <v>+</v>
      </c>
      <c r="I34" s="50">
        <f t="shared" si="1"/>
        <v>0</v>
      </c>
      <c r="J34" s="50">
        <f t="shared" si="2"/>
        <v>0</v>
      </c>
      <c r="K34" s="46" t="str">
        <f t="shared" si="3"/>
        <v>ok</v>
      </c>
      <c r="L34" s="51"/>
      <c r="M34" s="177"/>
      <c r="N34" s="52">
        <f t="shared" si="4"/>
        <v>0</v>
      </c>
      <c r="O34" s="55"/>
      <c r="P34" s="181"/>
      <c r="Q34" s="55"/>
      <c r="R34" s="56"/>
      <c r="S34" s="186"/>
      <c r="T34" s="187"/>
      <c r="U34" s="55"/>
      <c r="V34" s="181"/>
      <c r="W34" s="55"/>
      <c r="X34" s="56"/>
      <c r="Y34" s="186"/>
      <c r="Z34" s="187"/>
      <c r="AA34" s="55"/>
      <c r="AB34" s="181"/>
      <c r="AC34" s="55"/>
      <c r="AD34" s="56"/>
      <c r="AE34" s="186"/>
      <c r="AF34" s="187"/>
      <c r="AG34" s="55"/>
      <c r="AH34" s="181"/>
      <c r="AI34" s="55"/>
      <c r="AJ34" s="56"/>
      <c r="AK34" s="186"/>
      <c r="AL34" s="187"/>
      <c r="AM34" s="55"/>
      <c r="AN34" s="181"/>
      <c r="AO34" s="55"/>
      <c r="AP34" s="56"/>
      <c r="AQ34" s="186"/>
      <c r="AR34" s="187"/>
      <c r="AS34" s="55"/>
      <c r="AT34" s="181"/>
      <c r="AU34" s="55"/>
      <c r="AV34" s="56"/>
      <c r="AW34" s="186"/>
      <c r="AX34" s="187"/>
      <c r="AY34" s="55"/>
      <c r="AZ34" s="181"/>
      <c r="BA34" s="55"/>
      <c r="BB34" s="56"/>
      <c r="BC34" s="186"/>
      <c r="BD34" s="187"/>
      <c r="BE34" s="55"/>
      <c r="BF34" s="181"/>
      <c r="BG34" s="55"/>
      <c r="BH34" s="56"/>
      <c r="BI34" s="186"/>
      <c r="BJ34" s="187"/>
      <c r="BK34" s="55"/>
      <c r="BL34" s="181"/>
      <c r="BM34" s="55"/>
      <c r="BN34" s="56"/>
      <c r="BO34" s="186"/>
      <c r="BP34" s="187"/>
      <c r="BQ34" s="55"/>
      <c r="BR34" s="181"/>
      <c r="BS34" s="55"/>
      <c r="BT34" s="56"/>
      <c r="BU34" s="186"/>
      <c r="BV34" s="187"/>
      <c r="BW34" s="199">
        <f t="shared" si="5"/>
        <v>0</v>
      </c>
      <c r="BX34" s="8"/>
    </row>
    <row r="35" spans="1:76" ht="12" x14ac:dyDescent="0.2">
      <c r="A35" s="44">
        <v>45923</v>
      </c>
      <c r="B35" s="45">
        <v>0</v>
      </c>
      <c r="C35" s="45">
        <v>0</v>
      </c>
      <c r="D35" s="46">
        <f t="shared" si="6"/>
        <v>0</v>
      </c>
      <c r="E35" s="47">
        <f t="shared" si="7"/>
        <v>0</v>
      </c>
      <c r="F35" s="45">
        <v>0</v>
      </c>
      <c r="G35" s="46"/>
      <c r="H35" s="49" t="str">
        <f t="shared" si="0"/>
        <v>+</v>
      </c>
      <c r="I35" s="50">
        <f t="shared" si="1"/>
        <v>0</v>
      </c>
      <c r="J35" s="50">
        <f t="shared" si="2"/>
        <v>0</v>
      </c>
      <c r="K35" s="46" t="str">
        <f t="shared" si="3"/>
        <v>ok</v>
      </c>
      <c r="L35" s="51"/>
      <c r="M35" s="177"/>
      <c r="N35" s="52">
        <f t="shared" si="4"/>
        <v>0</v>
      </c>
      <c r="O35" s="55"/>
      <c r="P35" s="181"/>
      <c r="Q35" s="55"/>
      <c r="R35" s="56"/>
      <c r="S35" s="186"/>
      <c r="T35" s="187"/>
      <c r="U35" s="55"/>
      <c r="V35" s="181"/>
      <c r="W35" s="55"/>
      <c r="X35" s="56"/>
      <c r="Y35" s="186"/>
      <c r="Z35" s="187"/>
      <c r="AA35" s="55"/>
      <c r="AB35" s="181"/>
      <c r="AC35" s="55"/>
      <c r="AD35" s="56"/>
      <c r="AE35" s="186"/>
      <c r="AF35" s="187"/>
      <c r="AG35" s="55"/>
      <c r="AH35" s="181"/>
      <c r="AI35" s="55"/>
      <c r="AJ35" s="56"/>
      <c r="AK35" s="186"/>
      <c r="AL35" s="187"/>
      <c r="AM35" s="55"/>
      <c r="AN35" s="181"/>
      <c r="AO35" s="55"/>
      <c r="AP35" s="56"/>
      <c r="AQ35" s="186"/>
      <c r="AR35" s="187"/>
      <c r="AS35" s="55"/>
      <c r="AT35" s="181"/>
      <c r="AU35" s="55"/>
      <c r="AV35" s="56"/>
      <c r="AW35" s="186"/>
      <c r="AX35" s="187"/>
      <c r="AY35" s="55"/>
      <c r="AZ35" s="181"/>
      <c r="BA35" s="55"/>
      <c r="BB35" s="56"/>
      <c r="BC35" s="186"/>
      <c r="BD35" s="187"/>
      <c r="BE35" s="55"/>
      <c r="BF35" s="181"/>
      <c r="BG35" s="55"/>
      <c r="BH35" s="56"/>
      <c r="BI35" s="186"/>
      <c r="BJ35" s="187"/>
      <c r="BK35" s="55"/>
      <c r="BL35" s="181"/>
      <c r="BM35" s="55"/>
      <c r="BN35" s="56"/>
      <c r="BO35" s="186"/>
      <c r="BP35" s="187"/>
      <c r="BQ35" s="55"/>
      <c r="BR35" s="181"/>
      <c r="BS35" s="55"/>
      <c r="BT35" s="56"/>
      <c r="BU35" s="186"/>
      <c r="BV35" s="187"/>
      <c r="BW35" s="199">
        <f t="shared" si="5"/>
        <v>0</v>
      </c>
      <c r="BX35" s="8"/>
    </row>
    <row r="36" spans="1:76" ht="12" x14ac:dyDescent="0.2">
      <c r="A36" s="44">
        <v>45924</v>
      </c>
      <c r="B36" s="45">
        <v>0</v>
      </c>
      <c r="C36" s="45">
        <v>0</v>
      </c>
      <c r="D36" s="46">
        <f t="shared" si="6"/>
        <v>0</v>
      </c>
      <c r="E36" s="47">
        <f t="shared" si="7"/>
        <v>0</v>
      </c>
      <c r="F36" s="45">
        <v>0</v>
      </c>
      <c r="G36" s="46"/>
      <c r="H36" s="49" t="str">
        <f t="shared" si="0"/>
        <v>+</v>
      </c>
      <c r="I36" s="50">
        <f t="shared" si="1"/>
        <v>0</v>
      </c>
      <c r="J36" s="50">
        <f t="shared" si="2"/>
        <v>0</v>
      </c>
      <c r="K36" s="46" t="str">
        <f t="shared" si="3"/>
        <v>ok</v>
      </c>
      <c r="L36" s="51"/>
      <c r="M36" s="177"/>
      <c r="N36" s="52">
        <f t="shared" si="4"/>
        <v>0</v>
      </c>
      <c r="O36" s="55"/>
      <c r="P36" s="181"/>
      <c r="Q36" s="55"/>
      <c r="R36" s="56"/>
      <c r="S36" s="186"/>
      <c r="T36" s="187"/>
      <c r="U36" s="55"/>
      <c r="V36" s="181"/>
      <c r="W36" s="55"/>
      <c r="X36" s="56"/>
      <c r="Y36" s="186"/>
      <c r="Z36" s="187"/>
      <c r="AA36" s="55"/>
      <c r="AB36" s="181"/>
      <c r="AC36" s="55"/>
      <c r="AD36" s="56"/>
      <c r="AE36" s="186"/>
      <c r="AF36" s="187"/>
      <c r="AG36" s="55"/>
      <c r="AH36" s="181"/>
      <c r="AI36" s="55"/>
      <c r="AJ36" s="56"/>
      <c r="AK36" s="186"/>
      <c r="AL36" s="187"/>
      <c r="AM36" s="55"/>
      <c r="AN36" s="181"/>
      <c r="AO36" s="55"/>
      <c r="AP36" s="56"/>
      <c r="AQ36" s="186"/>
      <c r="AR36" s="187"/>
      <c r="AS36" s="55"/>
      <c r="AT36" s="181"/>
      <c r="AU36" s="55"/>
      <c r="AV36" s="56"/>
      <c r="AW36" s="186"/>
      <c r="AX36" s="187"/>
      <c r="AY36" s="55"/>
      <c r="AZ36" s="181"/>
      <c r="BA36" s="55"/>
      <c r="BB36" s="56"/>
      <c r="BC36" s="186"/>
      <c r="BD36" s="187"/>
      <c r="BE36" s="55"/>
      <c r="BF36" s="181"/>
      <c r="BG36" s="55"/>
      <c r="BH36" s="56"/>
      <c r="BI36" s="186"/>
      <c r="BJ36" s="187"/>
      <c r="BK36" s="55"/>
      <c r="BL36" s="181"/>
      <c r="BM36" s="55"/>
      <c r="BN36" s="56"/>
      <c r="BO36" s="186"/>
      <c r="BP36" s="187"/>
      <c r="BQ36" s="55"/>
      <c r="BR36" s="181"/>
      <c r="BS36" s="55"/>
      <c r="BT36" s="56"/>
      <c r="BU36" s="186"/>
      <c r="BV36" s="187"/>
      <c r="BW36" s="199">
        <f t="shared" si="5"/>
        <v>0</v>
      </c>
      <c r="BX36" s="8"/>
    </row>
    <row r="37" spans="1:76" ht="12" x14ac:dyDescent="0.2">
      <c r="A37" s="44">
        <v>45925</v>
      </c>
      <c r="B37" s="45">
        <v>0</v>
      </c>
      <c r="C37" s="45">
        <v>0</v>
      </c>
      <c r="D37" s="46">
        <f t="shared" si="6"/>
        <v>0</v>
      </c>
      <c r="E37" s="47">
        <f t="shared" si="7"/>
        <v>0</v>
      </c>
      <c r="F37" s="45">
        <v>0</v>
      </c>
      <c r="G37" s="46"/>
      <c r="H37" s="49" t="str">
        <f t="shared" si="0"/>
        <v>+</v>
      </c>
      <c r="I37" s="50">
        <f t="shared" si="1"/>
        <v>0</v>
      </c>
      <c r="J37" s="50">
        <f t="shared" si="2"/>
        <v>0</v>
      </c>
      <c r="K37" s="46" t="str">
        <f t="shared" si="3"/>
        <v>ok</v>
      </c>
      <c r="L37" s="51"/>
      <c r="M37" s="177"/>
      <c r="N37" s="52">
        <f t="shared" si="4"/>
        <v>0</v>
      </c>
      <c r="O37" s="55"/>
      <c r="P37" s="181"/>
      <c r="Q37" s="55"/>
      <c r="R37" s="56"/>
      <c r="S37" s="186"/>
      <c r="T37" s="187"/>
      <c r="U37" s="55"/>
      <c r="V37" s="181"/>
      <c r="W37" s="55"/>
      <c r="X37" s="56"/>
      <c r="Y37" s="186"/>
      <c r="Z37" s="187"/>
      <c r="AA37" s="55"/>
      <c r="AB37" s="181"/>
      <c r="AC37" s="55"/>
      <c r="AD37" s="56"/>
      <c r="AE37" s="186"/>
      <c r="AF37" s="187"/>
      <c r="AG37" s="55"/>
      <c r="AH37" s="181"/>
      <c r="AI37" s="55"/>
      <c r="AJ37" s="56"/>
      <c r="AK37" s="186"/>
      <c r="AL37" s="187"/>
      <c r="AM37" s="55"/>
      <c r="AN37" s="181"/>
      <c r="AO37" s="55"/>
      <c r="AP37" s="56"/>
      <c r="AQ37" s="186"/>
      <c r="AR37" s="187"/>
      <c r="AS37" s="55"/>
      <c r="AT37" s="181"/>
      <c r="AU37" s="55"/>
      <c r="AV37" s="56"/>
      <c r="AW37" s="186"/>
      <c r="AX37" s="187"/>
      <c r="AY37" s="55"/>
      <c r="AZ37" s="181"/>
      <c r="BA37" s="55"/>
      <c r="BB37" s="56"/>
      <c r="BC37" s="186"/>
      <c r="BD37" s="187"/>
      <c r="BE37" s="55"/>
      <c r="BF37" s="181"/>
      <c r="BG37" s="55"/>
      <c r="BH37" s="56"/>
      <c r="BI37" s="186"/>
      <c r="BJ37" s="187"/>
      <c r="BK37" s="55"/>
      <c r="BL37" s="181"/>
      <c r="BM37" s="55"/>
      <c r="BN37" s="56"/>
      <c r="BO37" s="186"/>
      <c r="BP37" s="187"/>
      <c r="BQ37" s="55"/>
      <c r="BR37" s="181"/>
      <c r="BS37" s="55"/>
      <c r="BT37" s="56"/>
      <c r="BU37" s="186"/>
      <c r="BV37" s="187"/>
      <c r="BW37" s="199">
        <f t="shared" si="5"/>
        <v>0</v>
      </c>
      <c r="BX37" s="8"/>
    </row>
    <row r="38" spans="1:76" ht="12" x14ac:dyDescent="0.2">
      <c r="A38" s="44">
        <v>45926</v>
      </c>
      <c r="B38" s="45">
        <v>0</v>
      </c>
      <c r="C38" s="45">
        <v>0</v>
      </c>
      <c r="D38" s="46">
        <f t="shared" si="6"/>
        <v>0</v>
      </c>
      <c r="E38" s="47">
        <v>0</v>
      </c>
      <c r="F38" s="45">
        <v>0</v>
      </c>
      <c r="G38" s="46"/>
      <c r="H38" s="49" t="str">
        <f t="shared" si="0"/>
        <v>+</v>
      </c>
      <c r="I38" s="50">
        <f t="shared" si="1"/>
        <v>0</v>
      </c>
      <c r="J38" s="50">
        <f t="shared" si="2"/>
        <v>0</v>
      </c>
      <c r="K38" s="46" t="str">
        <f t="shared" si="3"/>
        <v>ok</v>
      </c>
      <c r="L38" s="51"/>
      <c r="M38" s="177"/>
      <c r="N38" s="52">
        <f t="shared" si="4"/>
        <v>0</v>
      </c>
      <c r="O38" s="55"/>
      <c r="P38" s="181"/>
      <c r="Q38" s="55"/>
      <c r="R38" s="56"/>
      <c r="S38" s="186"/>
      <c r="T38" s="187"/>
      <c r="U38" s="55"/>
      <c r="V38" s="181"/>
      <c r="W38" s="55"/>
      <c r="X38" s="56"/>
      <c r="Y38" s="186"/>
      <c r="Z38" s="187"/>
      <c r="AA38" s="55"/>
      <c r="AB38" s="181"/>
      <c r="AC38" s="55"/>
      <c r="AD38" s="56"/>
      <c r="AE38" s="186"/>
      <c r="AF38" s="187"/>
      <c r="AG38" s="55"/>
      <c r="AH38" s="181"/>
      <c r="AI38" s="55"/>
      <c r="AJ38" s="56"/>
      <c r="AK38" s="186"/>
      <c r="AL38" s="187"/>
      <c r="AM38" s="55"/>
      <c r="AN38" s="181"/>
      <c r="AO38" s="55"/>
      <c r="AP38" s="56"/>
      <c r="AQ38" s="186"/>
      <c r="AR38" s="187"/>
      <c r="AS38" s="55"/>
      <c r="AT38" s="181"/>
      <c r="AU38" s="55"/>
      <c r="AV38" s="56"/>
      <c r="AW38" s="186"/>
      <c r="AX38" s="187"/>
      <c r="AY38" s="55"/>
      <c r="AZ38" s="181"/>
      <c r="BA38" s="55"/>
      <c r="BB38" s="56"/>
      <c r="BC38" s="186"/>
      <c r="BD38" s="187"/>
      <c r="BE38" s="55"/>
      <c r="BF38" s="181"/>
      <c r="BG38" s="55"/>
      <c r="BH38" s="56"/>
      <c r="BI38" s="186"/>
      <c r="BJ38" s="187"/>
      <c r="BK38" s="55"/>
      <c r="BL38" s="181"/>
      <c r="BM38" s="55"/>
      <c r="BN38" s="56"/>
      <c r="BO38" s="186"/>
      <c r="BP38" s="187"/>
      <c r="BQ38" s="55"/>
      <c r="BR38" s="181"/>
      <c r="BS38" s="55"/>
      <c r="BT38" s="56"/>
      <c r="BU38" s="186"/>
      <c r="BV38" s="187"/>
      <c r="BW38" s="199">
        <f t="shared" si="5"/>
        <v>0</v>
      </c>
      <c r="BX38" s="8"/>
    </row>
    <row r="39" spans="1:76" ht="12" x14ac:dyDescent="0.2">
      <c r="A39" s="44">
        <v>45927</v>
      </c>
      <c r="B39" s="45">
        <v>0</v>
      </c>
      <c r="C39" s="45">
        <v>0</v>
      </c>
      <c r="D39" s="46">
        <f t="shared" si="6"/>
        <v>0</v>
      </c>
      <c r="E39" s="47">
        <f t="shared" si="7"/>
        <v>0</v>
      </c>
      <c r="F39" s="45">
        <v>0</v>
      </c>
      <c r="G39" s="46"/>
      <c r="H39" s="49" t="str">
        <f t="shared" si="0"/>
        <v>+</v>
      </c>
      <c r="I39" s="50">
        <f t="shared" si="1"/>
        <v>0</v>
      </c>
      <c r="J39" s="50">
        <f t="shared" si="2"/>
        <v>0</v>
      </c>
      <c r="K39" s="46" t="str">
        <f t="shared" si="3"/>
        <v>ok</v>
      </c>
      <c r="L39" s="51"/>
      <c r="M39" s="177"/>
      <c r="N39" s="52">
        <f t="shared" si="4"/>
        <v>0</v>
      </c>
      <c r="O39" s="55"/>
      <c r="P39" s="181"/>
      <c r="Q39" s="55"/>
      <c r="R39" s="56"/>
      <c r="S39" s="186"/>
      <c r="T39" s="187"/>
      <c r="U39" s="55"/>
      <c r="V39" s="181"/>
      <c r="W39" s="55"/>
      <c r="X39" s="56"/>
      <c r="Y39" s="186"/>
      <c r="Z39" s="187"/>
      <c r="AA39" s="55"/>
      <c r="AB39" s="181"/>
      <c r="AC39" s="55"/>
      <c r="AD39" s="56"/>
      <c r="AE39" s="186"/>
      <c r="AF39" s="187"/>
      <c r="AG39" s="55"/>
      <c r="AH39" s="181"/>
      <c r="AI39" s="55"/>
      <c r="AJ39" s="56"/>
      <c r="AK39" s="186"/>
      <c r="AL39" s="187"/>
      <c r="AM39" s="55"/>
      <c r="AN39" s="181"/>
      <c r="AO39" s="55"/>
      <c r="AP39" s="56"/>
      <c r="AQ39" s="186"/>
      <c r="AR39" s="187"/>
      <c r="AS39" s="55"/>
      <c r="AT39" s="181"/>
      <c r="AU39" s="55"/>
      <c r="AV39" s="56"/>
      <c r="AW39" s="186"/>
      <c r="AX39" s="187"/>
      <c r="AY39" s="55"/>
      <c r="AZ39" s="181"/>
      <c r="BA39" s="55"/>
      <c r="BB39" s="56"/>
      <c r="BC39" s="186"/>
      <c r="BD39" s="187"/>
      <c r="BE39" s="55"/>
      <c r="BF39" s="181"/>
      <c r="BG39" s="55"/>
      <c r="BH39" s="56"/>
      <c r="BI39" s="186"/>
      <c r="BJ39" s="187"/>
      <c r="BK39" s="55"/>
      <c r="BL39" s="181"/>
      <c r="BM39" s="55"/>
      <c r="BN39" s="56"/>
      <c r="BO39" s="186"/>
      <c r="BP39" s="187"/>
      <c r="BQ39" s="55"/>
      <c r="BR39" s="181"/>
      <c r="BS39" s="55"/>
      <c r="BT39" s="56"/>
      <c r="BU39" s="186"/>
      <c r="BV39" s="187"/>
      <c r="BW39" s="199">
        <f t="shared" si="5"/>
        <v>0</v>
      </c>
      <c r="BX39" s="8"/>
    </row>
    <row r="40" spans="1:76" ht="12" x14ac:dyDescent="0.2">
      <c r="A40" s="44">
        <v>45928</v>
      </c>
      <c r="B40" s="45">
        <v>0</v>
      </c>
      <c r="C40" s="45">
        <v>0</v>
      </c>
      <c r="D40" s="46">
        <f t="shared" si="6"/>
        <v>0</v>
      </c>
      <c r="E40" s="47">
        <f t="shared" si="7"/>
        <v>0</v>
      </c>
      <c r="F40" s="45">
        <v>0</v>
      </c>
      <c r="G40" s="46"/>
      <c r="H40" s="49" t="str">
        <f t="shared" si="0"/>
        <v>+</v>
      </c>
      <c r="I40" s="50">
        <f t="shared" si="1"/>
        <v>0</v>
      </c>
      <c r="J40" s="50">
        <f t="shared" si="2"/>
        <v>0</v>
      </c>
      <c r="K40" s="46" t="str">
        <f t="shared" si="3"/>
        <v>ok</v>
      </c>
      <c r="L40" s="51"/>
      <c r="M40" s="177"/>
      <c r="N40" s="52">
        <f t="shared" si="4"/>
        <v>0</v>
      </c>
      <c r="O40" s="55"/>
      <c r="P40" s="181"/>
      <c r="Q40" s="55"/>
      <c r="R40" s="56"/>
      <c r="S40" s="186"/>
      <c r="T40" s="187"/>
      <c r="U40" s="55"/>
      <c r="V40" s="181"/>
      <c r="W40" s="55"/>
      <c r="X40" s="56"/>
      <c r="Y40" s="186"/>
      <c r="Z40" s="187"/>
      <c r="AA40" s="55"/>
      <c r="AB40" s="181"/>
      <c r="AC40" s="55"/>
      <c r="AD40" s="56"/>
      <c r="AE40" s="186"/>
      <c r="AF40" s="187"/>
      <c r="AG40" s="55"/>
      <c r="AH40" s="181"/>
      <c r="AI40" s="55"/>
      <c r="AJ40" s="56"/>
      <c r="AK40" s="186"/>
      <c r="AL40" s="187"/>
      <c r="AM40" s="55"/>
      <c r="AN40" s="181"/>
      <c r="AO40" s="55"/>
      <c r="AP40" s="56"/>
      <c r="AQ40" s="186"/>
      <c r="AR40" s="187"/>
      <c r="AS40" s="55"/>
      <c r="AT40" s="181"/>
      <c r="AU40" s="55"/>
      <c r="AV40" s="56"/>
      <c r="AW40" s="186"/>
      <c r="AX40" s="187"/>
      <c r="AY40" s="55"/>
      <c r="AZ40" s="181"/>
      <c r="BA40" s="55"/>
      <c r="BB40" s="56"/>
      <c r="BC40" s="186"/>
      <c r="BD40" s="187"/>
      <c r="BE40" s="55"/>
      <c r="BF40" s="181"/>
      <c r="BG40" s="55"/>
      <c r="BH40" s="56"/>
      <c r="BI40" s="186"/>
      <c r="BJ40" s="187"/>
      <c r="BK40" s="55"/>
      <c r="BL40" s="181"/>
      <c r="BM40" s="55"/>
      <c r="BN40" s="56"/>
      <c r="BO40" s="186"/>
      <c r="BP40" s="187"/>
      <c r="BQ40" s="55"/>
      <c r="BR40" s="181"/>
      <c r="BS40" s="55"/>
      <c r="BT40" s="56"/>
      <c r="BU40" s="186"/>
      <c r="BV40" s="187"/>
      <c r="BW40" s="199">
        <f t="shared" si="5"/>
        <v>0</v>
      </c>
      <c r="BX40" s="8"/>
    </row>
    <row r="41" spans="1:76" ht="12" x14ac:dyDescent="0.2">
      <c r="A41" s="44">
        <v>45929</v>
      </c>
      <c r="B41" s="45">
        <v>0</v>
      </c>
      <c r="C41" s="45">
        <v>0</v>
      </c>
      <c r="D41" s="46">
        <f t="shared" si="6"/>
        <v>0</v>
      </c>
      <c r="E41" s="47">
        <f t="shared" si="7"/>
        <v>0</v>
      </c>
      <c r="F41" s="45">
        <v>0</v>
      </c>
      <c r="G41" s="46"/>
      <c r="H41" s="49" t="str">
        <f t="shared" si="0"/>
        <v>+</v>
      </c>
      <c r="I41" s="50">
        <f t="shared" si="1"/>
        <v>0</v>
      </c>
      <c r="J41" s="50">
        <f t="shared" si="2"/>
        <v>0</v>
      </c>
      <c r="K41" s="46" t="str">
        <f t="shared" si="3"/>
        <v>ok</v>
      </c>
      <c r="L41" s="51"/>
      <c r="M41" s="177"/>
      <c r="N41" s="52">
        <f t="shared" si="4"/>
        <v>0</v>
      </c>
      <c r="O41" s="55"/>
      <c r="P41" s="181"/>
      <c r="Q41" s="55"/>
      <c r="R41" s="56"/>
      <c r="S41" s="186"/>
      <c r="T41" s="187"/>
      <c r="U41" s="55"/>
      <c r="V41" s="181"/>
      <c r="W41" s="55"/>
      <c r="X41" s="56"/>
      <c r="Y41" s="186"/>
      <c r="Z41" s="187"/>
      <c r="AA41" s="55"/>
      <c r="AB41" s="181"/>
      <c r="AC41" s="55"/>
      <c r="AD41" s="56"/>
      <c r="AE41" s="186"/>
      <c r="AF41" s="187"/>
      <c r="AG41" s="55"/>
      <c r="AH41" s="181"/>
      <c r="AI41" s="55"/>
      <c r="AJ41" s="56"/>
      <c r="AK41" s="186"/>
      <c r="AL41" s="187"/>
      <c r="AM41" s="55"/>
      <c r="AN41" s="181"/>
      <c r="AO41" s="55"/>
      <c r="AP41" s="56"/>
      <c r="AQ41" s="186"/>
      <c r="AR41" s="187"/>
      <c r="AS41" s="55"/>
      <c r="AT41" s="181"/>
      <c r="AU41" s="55"/>
      <c r="AV41" s="56"/>
      <c r="AW41" s="186"/>
      <c r="AX41" s="187"/>
      <c r="AY41" s="55"/>
      <c r="AZ41" s="181"/>
      <c r="BA41" s="55"/>
      <c r="BB41" s="56"/>
      <c r="BC41" s="186"/>
      <c r="BD41" s="187"/>
      <c r="BE41" s="55"/>
      <c r="BF41" s="181"/>
      <c r="BG41" s="55"/>
      <c r="BH41" s="56"/>
      <c r="BI41" s="186"/>
      <c r="BJ41" s="187"/>
      <c r="BK41" s="55"/>
      <c r="BL41" s="181"/>
      <c r="BM41" s="55"/>
      <c r="BN41" s="56"/>
      <c r="BO41" s="186"/>
      <c r="BP41" s="187"/>
      <c r="BQ41" s="55"/>
      <c r="BR41" s="181"/>
      <c r="BS41" s="55"/>
      <c r="BT41" s="56"/>
      <c r="BU41" s="186"/>
      <c r="BV41" s="187"/>
      <c r="BW41" s="199">
        <f t="shared" si="5"/>
        <v>0</v>
      </c>
      <c r="BX41" s="8"/>
    </row>
    <row r="42" spans="1:76" ht="12" x14ac:dyDescent="0.2">
      <c r="A42" s="44">
        <v>45930</v>
      </c>
      <c r="B42" s="45">
        <v>0</v>
      </c>
      <c r="C42" s="45">
        <v>0</v>
      </c>
      <c r="D42" s="46">
        <f t="shared" si="6"/>
        <v>0</v>
      </c>
      <c r="E42" s="47">
        <f t="shared" si="7"/>
        <v>0</v>
      </c>
      <c r="F42" s="45">
        <v>0</v>
      </c>
      <c r="G42" s="49"/>
      <c r="H42" s="49" t="str">
        <f t="shared" si="0"/>
        <v>+</v>
      </c>
      <c r="I42" s="50">
        <f t="shared" si="1"/>
        <v>0</v>
      </c>
      <c r="J42" s="50">
        <f t="shared" si="2"/>
        <v>0</v>
      </c>
      <c r="K42" s="46" t="str">
        <f t="shared" si="3"/>
        <v>ok</v>
      </c>
      <c r="L42" s="51"/>
      <c r="M42" s="177"/>
      <c r="N42" s="52">
        <f t="shared" si="4"/>
        <v>0</v>
      </c>
      <c r="O42" s="55"/>
      <c r="P42" s="181"/>
      <c r="Q42" s="55"/>
      <c r="R42" s="56"/>
      <c r="S42" s="186"/>
      <c r="T42" s="187"/>
      <c r="U42" s="55"/>
      <c r="V42" s="181"/>
      <c r="W42" s="55"/>
      <c r="X42" s="56"/>
      <c r="Y42" s="186"/>
      <c r="Z42" s="187"/>
      <c r="AA42" s="55"/>
      <c r="AB42" s="181"/>
      <c r="AC42" s="55"/>
      <c r="AD42" s="56"/>
      <c r="AE42" s="186"/>
      <c r="AF42" s="187"/>
      <c r="AG42" s="55"/>
      <c r="AH42" s="181"/>
      <c r="AI42" s="55"/>
      <c r="AJ42" s="56"/>
      <c r="AK42" s="186"/>
      <c r="AL42" s="187"/>
      <c r="AM42" s="55"/>
      <c r="AN42" s="181"/>
      <c r="AO42" s="55"/>
      <c r="AP42" s="56"/>
      <c r="AQ42" s="186"/>
      <c r="AR42" s="187"/>
      <c r="AS42" s="55"/>
      <c r="AT42" s="181"/>
      <c r="AU42" s="55"/>
      <c r="AV42" s="56"/>
      <c r="AW42" s="186"/>
      <c r="AX42" s="187"/>
      <c r="AY42" s="55"/>
      <c r="AZ42" s="181"/>
      <c r="BA42" s="55"/>
      <c r="BB42" s="56"/>
      <c r="BC42" s="186"/>
      <c r="BD42" s="187"/>
      <c r="BE42" s="55"/>
      <c r="BF42" s="181"/>
      <c r="BG42" s="55"/>
      <c r="BH42" s="56"/>
      <c r="BI42" s="186"/>
      <c r="BJ42" s="187"/>
      <c r="BK42" s="55"/>
      <c r="BL42" s="181"/>
      <c r="BM42" s="55"/>
      <c r="BN42" s="56"/>
      <c r="BO42" s="186"/>
      <c r="BP42" s="187"/>
      <c r="BQ42" s="55"/>
      <c r="BR42" s="181"/>
      <c r="BS42" s="55"/>
      <c r="BT42" s="56"/>
      <c r="BU42" s="186"/>
      <c r="BV42" s="187"/>
      <c r="BW42" s="199">
        <f t="shared" si="5"/>
        <v>0</v>
      </c>
      <c r="BX42" s="8"/>
    </row>
    <row r="43" spans="1:76" s="7" customFormat="1" ht="12" x14ac:dyDescent="0.2">
      <c r="A43" s="60" t="s">
        <v>14</v>
      </c>
      <c r="B43" s="61"/>
      <c r="C43" s="62"/>
      <c r="D43" s="60">
        <f>SUM(D6:D42)</f>
        <v>0</v>
      </c>
      <c r="E43" s="60">
        <f>SUM(E6:E42)</f>
        <v>0</v>
      </c>
      <c r="F43" s="62"/>
      <c r="G43" s="62"/>
      <c r="H43" s="61" t="str">
        <f t="shared" si="0"/>
        <v>+</v>
      </c>
      <c r="I43" s="60">
        <f t="shared" si="1"/>
        <v>0</v>
      </c>
      <c r="J43" s="60">
        <f>SUM(J6:J42)</f>
        <v>0</v>
      </c>
      <c r="K43" s="63" t="str">
        <f t="shared" si="3"/>
        <v>ok</v>
      </c>
      <c r="L43" s="64"/>
      <c r="M43" s="62"/>
      <c r="N43" s="60">
        <f>SUM(N6:N42)</f>
        <v>0</v>
      </c>
      <c r="O43" s="60">
        <f t="shared" ref="O43:AT43" si="15">SUM(O13:O42)</f>
        <v>0</v>
      </c>
      <c r="P43" s="182">
        <f t="shared" si="15"/>
        <v>0</v>
      </c>
      <c r="Q43" s="60">
        <f t="shared" si="15"/>
        <v>0</v>
      </c>
      <c r="R43" s="60">
        <f t="shared" si="15"/>
        <v>0</v>
      </c>
      <c r="S43" s="182">
        <f t="shared" si="15"/>
        <v>0</v>
      </c>
      <c r="T43" s="60">
        <f t="shared" si="15"/>
        <v>0</v>
      </c>
      <c r="U43" s="60">
        <f t="shared" si="15"/>
        <v>0</v>
      </c>
      <c r="V43" s="182">
        <f t="shared" si="15"/>
        <v>0</v>
      </c>
      <c r="W43" s="60">
        <f t="shared" si="15"/>
        <v>0</v>
      </c>
      <c r="X43" s="60">
        <f t="shared" si="15"/>
        <v>0</v>
      </c>
      <c r="Y43" s="182">
        <f t="shared" si="15"/>
        <v>0</v>
      </c>
      <c r="Z43" s="60">
        <f t="shared" si="15"/>
        <v>0</v>
      </c>
      <c r="AA43" s="60">
        <f t="shared" si="15"/>
        <v>0</v>
      </c>
      <c r="AB43" s="182">
        <f t="shared" si="15"/>
        <v>0</v>
      </c>
      <c r="AC43" s="60">
        <f t="shared" si="15"/>
        <v>0</v>
      </c>
      <c r="AD43" s="60">
        <f t="shared" si="15"/>
        <v>0</v>
      </c>
      <c r="AE43" s="182">
        <f t="shared" si="15"/>
        <v>0</v>
      </c>
      <c r="AF43" s="60">
        <f t="shared" si="15"/>
        <v>0</v>
      </c>
      <c r="AG43" s="60">
        <f t="shared" si="15"/>
        <v>0</v>
      </c>
      <c r="AH43" s="182">
        <f t="shared" si="15"/>
        <v>0</v>
      </c>
      <c r="AI43" s="60">
        <f t="shared" si="15"/>
        <v>0</v>
      </c>
      <c r="AJ43" s="60">
        <f t="shared" si="15"/>
        <v>0</v>
      </c>
      <c r="AK43" s="182">
        <f t="shared" si="15"/>
        <v>0</v>
      </c>
      <c r="AL43" s="60">
        <f t="shared" si="15"/>
        <v>0</v>
      </c>
      <c r="AM43" s="60">
        <f t="shared" si="15"/>
        <v>0</v>
      </c>
      <c r="AN43" s="182">
        <f t="shared" si="15"/>
        <v>0</v>
      </c>
      <c r="AO43" s="60">
        <f t="shared" si="15"/>
        <v>0</v>
      </c>
      <c r="AP43" s="60">
        <f t="shared" si="15"/>
        <v>0</v>
      </c>
      <c r="AQ43" s="182">
        <f t="shared" si="15"/>
        <v>0</v>
      </c>
      <c r="AR43" s="60">
        <f t="shared" si="15"/>
        <v>0</v>
      </c>
      <c r="AS43" s="60">
        <f t="shared" si="15"/>
        <v>0</v>
      </c>
      <c r="AT43" s="182">
        <f t="shared" si="15"/>
        <v>0</v>
      </c>
      <c r="AU43" s="60">
        <f t="shared" ref="AU43:BZ43" si="16">SUM(AU13:AU42)</f>
        <v>0</v>
      </c>
      <c r="AV43" s="60">
        <f t="shared" si="16"/>
        <v>0</v>
      </c>
      <c r="AW43" s="182">
        <f t="shared" si="16"/>
        <v>0</v>
      </c>
      <c r="AX43" s="60">
        <f t="shared" si="16"/>
        <v>0</v>
      </c>
      <c r="AY43" s="60">
        <f t="shared" si="16"/>
        <v>0</v>
      </c>
      <c r="AZ43" s="182">
        <f t="shared" si="16"/>
        <v>0</v>
      </c>
      <c r="BA43" s="60">
        <f t="shared" si="16"/>
        <v>0</v>
      </c>
      <c r="BB43" s="60">
        <f t="shared" si="16"/>
        <v>0</v>
      </c>
      <c r="BC43" s="182">
        <f t="shared" si="16"/>
        <v>0</v>
      </c>
      <c r="BD43" s="60">
        <f t="shared" si="16"/>
        <v>0</v>
      </c>
      <c r="BE43" s="60">
        <f t="shared" si="16"/>
        <v>0</v>
      </c>
      <c r="BF43" s="182">
        <f t="shared" si="16"/>
        <v>0</v>
      </c>
      <c r="BG43" s="60">
        <f t="shared" si="16"/>
        <v>0</v>
      </c>
      <c r="BH43" s="60">
        <f t="shared" si="16"/>
        <v>0</v>
      </c>
      <c r="BI43" s="182">
        <f t="shared" si="16"/>
        <v>0</v>
      </c>
      <c r="BJ43" s="60">
        <f t="shared" si="16"/>
        <v>0</v>
      </c>
      <c r="BK43" s="60">
        <f t="shared" si="16"/>
        <v>0</v>
      </c>
      <c r="BL43" s="182">
        <f t="shared" si="16"/>
        <v>0</v>
      </c>
      <c r="BM43" s="60">
        <f t="shared" si="16"/>
        <v>0</v>
      </c>
      <c r="BN43" s="60">
        <f t="shared" si="16"/>
        <v>0</v>
      </c>
      <c r="BO43" s="182">
        <f t="shared" si="16"/>
        <v>0</v>
      </c>
      <c r="BP43" s="60">
        <f t="shared" si="16"/>
        <v>0</v>
      </c>
      <c r="BQ43" s="60">
        <f t="shared" si="16"/>
        <v>0</v>
      </c>
      <c r="BR43" s="182">
        <f t="shared" si="16"/>
        <v>0</v>
      </c>
      <c r="BS43" s="60">
        <f t="shared" si="16"/>
        <v>0</v>
      </c>
      <c r="BT43" s="60">
        <f t="shared" si="16"/>
        <v>0</v>
      </c>
      <c r="BU43" s="182">
        <f t="shared" si="16"/>
        <v>0</v>
      </c>
      <c r="BV43" s="60">
        <f t="shared" si="16"/>
        <v>0</v>
      </c>
      <c r="BW43" s="198">
        <f t="shared" si="16"/>
        <v>0</v>
      </c>
      <c r="BX43" s="8"/>
    </row>
    <row r="44" spans="1:76" ht="12" x14ac:dyDescent="0.2">
      <c r="A44" s="65"/>
      <c r="B44" s="66"/>
      <c r="C44" s="66"/>
      <c r="D44" s="67"/>
      <c r="E44" s="66"/>
      <c r="F44" s="66"/>
      <c r="G44" s="66"/>
      <c r="H44" s="68"/>
      <c r="I44" s="69"/>
      <c r="J44" s="70"/>
      <c r="K44" s="66"/>
      <c r="N44" s="71"/>
      <c r="P44" s="183"/>
      <c r="S44" s="183"/>
      <c r="T44" s="6"/>
      <c r="V44" s="183"/>
      <c r="Y44" s="183"/>
      <c r="Z44" s="6"/>
      <c r="AB44" s="183"/>
      <c r="AE44" s="183"/>
      <c r="AF44" s="6"/>
      <c r="AH44" s="183"/>
      <c r="AK44" s="183"/>
      <c r="AL44" s="6"/>
      <c r="AN44" s="183"/>
      <c r="AQ44" s="183"/>
      <c r="AR44" s="6"/>
      <c r="AT44" s="183"/>
      <c r="AW44" s="183"/>
      <c r="AX44" s="6"/>
      <c r="AZ44" s="183"/>
      <c r="BC44" s="183"/>
      <c r="BD44" s="6"/>
      <c r="BF44" s="183"/>
      <c r="BI44" s="183"/>
      <c r="BJ44" s="6"/>
      <c r="BL44" s="183"/>
      <c r="BO44" s="183"/>
      <c r="BP44" s="6"/>
      <c r="BR44" s="183"/>
      <c r="BU44" s="183"/>
      <c r="BV44" s="6"/>
    </row>
    <row r="45" spans="1:76" ht="12" x14ac:dyDescent="0.2">
      <c r="A45" s="69"/>
      <c r="B45" s="69"/>
      <c r="C45" s="69"/>
      <c r="D45" s="72"/>
      <c r="E45" s="69"/>
      <c r="F45" s="69"/>
      <c r="G45" s="69"/>
      <c r="H45" s="68"/>
      <c r="I45" s="69"/>
      <c r="J45" s="73"/>
      <c r="K45" s="69"/>
      <c r="N45" s="74"/>
    </row>
    <row r="46" spans="1:76" ht="12" x14ac:dyDescent="0.2">
      <c r="A46" s="75" t="str">
        <f>A1</f>
        <v>Name Surname</v>
      </c>
      <c r="C46" s="76"/>
      <c r="D46" s="77"/>
      <c r="F46" s="209">
        <f>A13</f>
        <v>45901</v>
      </c>
      <c r="G46" s="209"/>
      <c r="H46" s="209"/>
      <c r="I46" s="209"/>
      <c r="J46" s="78"/>
      <c r="K46" s="69"/>
    </row>
    <row r="47" spans="1:76" ht="12" x14ac:dyDescent="0.2">
      <c r="A47" s="79"/>
      <c r="J47" s="78"/>
      <c r="K47" s="69"/>
    </row>
    <row r="48" spans="1:76" ht="12" x14ac:dyDescent="0.2">
      <c r="A48" s="80" t="s">
        <v>13</v>
      </c>
      <c r="B48" s="81" t="s">
        <v>24</v>
      </c>
      <c r="C48" s="82"/>
      <c r="D48" s="42" t="s">
        <v>22</v>
      </c>
      <c r="E48" s="83"/>
      <c r="F48" s="42"/>
      <c r="G48" s="84"/>
      <c r="H48" s="212" t="s">
        <v>30</v>
      </c>
      <c r="I48" s="213"/>
      <c r="J48" s="78"/>
      <c r="K48" s="69"/>
      <c r="N48" s="4"/>
      <c r="O48" s="4"/>
      <c r="P48" s="4"/>
      <c r="Q48" s="4"/>
      <c r="U48" s="4"/>
      <c r="V48" s="4"/>
      <c r="W48" s="4"/>
      <c r="X48" s="145">
        <f>9999/10</f>
        <v>999.9</v>
      </c>
      <c r="Y48" s="145"/>
      <c r="Z48" s="145"/>
      <c r="AA48" s="4"/>
      <c r="AB48" s="4"/>
      <c r="AC48" s="4"/>
      <c r="AG48" s="4"/>
      <c r="AH48" s="4"/>
      <c r="AI48" s="4"/>
      <c r="AM48" s="4"/>
      <c r="AN48" s="4"/>
      <c r="AO48" s="4"/>
      <c r="AS48" s="4"/>
      <c r="AT48" s="4"/>
      <c r="AU48" s="4"/>
      <c r="AY48" s="4"/>
      <c r="AZ48" s="4"/>
      <c r="BA48" s="4"/>
      <c r="BE48" s="4"/>
      <c r="BF48" s="4"/>
      <c r="BG48" s="4"/>
      <c r="BK48" s="4"/>
      <c r="BL48" s="4"/>
      <c r="BM48" s="4"/>
      <c r="BQ48" s="4"/>
      <c r="BR48" s="4"/>
      <c r="BS48" s="4"/>
      <c r="BU48" s="4"/>
      <c r="BV48" s="4"/>
      <c r="BW48" s="4"/>
    </row>
    <row r="49" spans="1:75" ht="12" x14ac:dyDescent="0.2">
      <c r="A49" s="85" t="str">
        <f>O11</f>
        <v>Project Number 1</v>
      </c>
      <c r="B49" s="86" t="str">
        <f>O10</f>
        <v>Project Name 1</v>
      </c>
      <c r="C49" s="87"/>
      <c r="D49" s="88">
        <f>O43</f>
        <v>0</v>
      </c>
      <c r="E49" s="89"/>
      <c r="F49" s="90"/>
      <c r="G49" s="21"/>
      <c r="H49" s="210">
        <f>D49*24</f>
        <v>0</v>
      </c>
      <c r="I49" s="211"/>
      <c r="J49" s="78"/>
      <c r="K49" s="69"/>
      <c r="N49" s="4"/>
      <c r="O49" s="4"/>
      <c r="P49" s="4"/>
      <c r="Q49" s="4"/>
      <c r="U49" s="4"/>
      <c r="V49" s="4"/>
      <c r="W49" s="4"/>
      <c r="AA49" s="4"/>
      <c r="AB49" s="4"/>
      <c r="AC49" s="4"/>
      <c r="AG49" s="4"/>
      <c r="AH49" s="4"/>
      <c r="AI49" s="4"/>
      <c r="AM49" s="4"/>
      <c r="AN49" s="4"/>
      <c r="AO49" s="4"/>
      <c r="AS49" s="4"/>
      <c r="AT49" s="4"/>
      <c r="AU49" s="4"/>
      <c r="AY49" s="4"/>
      <c r="AZ49" s="4"/>
      <c r="BA49" s="4"/>
      <c r="BE49" s="4"/>
      <c r="BF49" s="4"/>
      <c r="BG49" s="4"/>
      <c r="BK49" s="4"/>
      <c r="BL49" s="4"/>
      <c r="BM49" s="4"/>
      <c r="BQ49" s="4"/>
      <c r="BR49" s="4"/>
      <c r="BS49" s="4"/>
      <c r="BU49" s="4"/>
      <c r="BV49" s="4"/>
      <c r="BW49" s="4"/>
    </row>
    <row r="50" spans="1:75" ht="12" x14ac:dyDescent="0.2">
      <c r="A50" s="85" t="str">
        <f>R11</f>
        <v>Project Number 2</v>
      </c>
      <c r="B50" s="86" t="str">
        <f>R10</f>
        <v>Project Name 2</v>
      </c>
      <c r="C50" s="87"/>
      <c r="D50" s="88">
        <f>R43</f>
        <v>0</v>
      </c>
      <c r="E50" s="89"/>
      <c r="F50" s="90"/>
      <c r="G50" s="21"/>
      <c r="H50" s="210">
        <f t="shared" ref="H50:H69" si="17">D50*24</f>
        <v>0</v>
      </c>
      <c r="I50" s="211"/>
      <c r="J50" s="78"/>
      <c r="K50" s="69"/>
      <c r="N50" s="4"/>
      <c r="O50" s="4"/>
      <c r="P50" s="4"/>
      <c r="Q50" s="4"/>
      <c r="U50" s="4"/>
      <c r="V50" s="4"/>
      <c r="W50" s="4"/>
      <c r="AA50" s="4"/>
      <c r="AB50" s="4"/>
      <c r="AC50" s="4"/>
      <c r="AG50" s="4"/>
      <c r="AH50" s="4"/>
      <c r="AI50" s="4"/>
      <c r="AM50" s="4"/>
      <c r="AN50" s="4"/>
      <c r="AO50" s="4"/>
      <c r="AS50" s="4"/>
      <c r="AT50" s="4"/>
      <c r="AU50" s="4"/>
      <c r="AY50" s="4"/>
      <c r="AZ50" s="4"/>
      <c r="BA50" s="4"/>
      <c r="BE50" s="4"/>
      <c r="BF50" s="4"/>
      <c r="BG50" s="4"/>
      <c r="BK50" s="4"/>
      <c r="BL50" s="4"/>
      <c r="BM50" s="4"/>
      <c r="BQ50" s="4"/>
      <c r="BR50" s="4"/>
      <c r="BS50" s="4"/>
      <c r="BU50" s="4"/>
      <c r="BV50" s="4"/>
      <c r="BW50" s="4"/>
    </row>
    <row r="51" spans="1:75" ht="12" x14ac:dyDescent="0.2">
      <c r="A51" s="85" t="str">
        <f>U11</f>
        <v>Project Number 3</v>
      </c>
      <c r="B51" s="86" t="str">
        <f>U10</f>
        <v>Project Name 3</v>
      </c>
      <c r="C51" s="87"/>
      <c r="D51" s="88">
        <f>U43</f>
        <v>0</v>
      </c>
      <c r="E51" s="89"/>
      <c r="F51" s="90"/>
      <c r="G51" s="21"/>
      <c r="H51" s="210">
        <f t="shared" si="17"/>
        <v>0</v>
      </c>
      <c r="I51" s="211"/>
      <c r="J51" s="78"/>
      <c r="K51" s="69"/>
      <c r="N51" s="4"/>
      <c r="O51" s="4"/>
      <c r="P51" s="4"/>
      <c r="Q51" s="4"/>
      <c r="U51" s="4"/>
      <c r="V51" s="4"/>
      <c r="W51" s="4"/>
      <c r="AA51" s="4"/>
      <c r="AB51" s="4"/>
      <c r="AC51" s="4"/>
      <c r="AG51" s="4"/>
      <c r="AH51" s="4"/>
      <c r="AI51" s="4"/>
      <c r="AM51" s="4"/>
      <c r="AN51" s="4"/>
      <c r="AO51" s="4"/>
      <c r="AS51" s="4"/>
      <c r="AT51" s="4"/>
      <c r="AU51" s="4"/>
      <c r="AY51" s="4"/>
      <c r="AZ51" s="4"/>
      <c r="BA51" s="4"/>
      <c r="BE51" s="4"/>
      <c r="BF51" s="4"/>
      <c r="BG51" s="4"/>
      <c r="BK51" s="4"/>
      <c r="BL51" s="4"/>
      <c r="BM51" s="4"/>
      <c r="BQ51" s="4"/>
      <c r="BR51" s="4"/>
      <c r="BS51" s="4"/>
      <c r="BU51" s="4"/>
      <c r="BV51" s="4"/>
      <c r="BW51" s="4"/>
    </row>
    <row r="52" spans="1:75" ht="12" x14ac:dyDescent="0.2">
      <c r="A52" s="85" t="str">
        <f>X11</f>
        <v>Project Number 4</v>
      </c>
      <c r="B52" s="86" t="str">
        <f>X10</f>
        <v>Project Name 4</v>
      </c>
      <c r="C52" s="87"/>
      <c r="D52" s="88">
        <f>X43</f>
        <v>0</v>
      </c>
      <c r="E52" s="89"/>
      <c r="F52" s="90"/>
      <c r="G52" s="21"/>
      <c r="H52" s="210">
        <f t="shared" si="17"/>
        <v>0</v>
      </c>
      <c r="I52" s="211"/>
      <c r="J52" s="78"/>
      <c r="K52" s="69"/>
      <c r="N52" s="4"/>
      <c r="O52" s="4"/>
      <c r="P52" s="4"/>
      <c r="Q52" s="4"/>
      <c r="U52" s="4"/>
      <c r="V52" s="4"/>
      <c r="W52" s="4"/>
      <c r="AA52" s="4"/>
      <c r="AB52" s="4"/>
      <c r="AC52" s="4"/>
      <c r="AG52" s="4"/>
      <c r="AH52" s="4"/>
      <c r="AI52" s="4"/>
      <c r="AM52" s="4"/>
      <c r="AN52" s="4"/>
      <c r="AO52" s="4"/>
      <c r="AS52" s="4"/>
      <c r="AT52" s="4"/>
      <c r="AU52" s="4"/>
      <c r="AY52" s="4"/>
      <c r="AZ52" s="4"/>
      <c r="BA52" s="4"/>
      <c r="BE52" s="4"/>
      <c r="BF52" s="4"/>
      <c r="BG52" s="4"/>
      <c r="BK52" s="4"/>
      <c r="BL52" s="4"/>
      <c r="BM52" s="4"/>
      <c r="BQ52" s="4"/>
      <c r="BR52" s="4"/>
      <c r="BS52" s="4"/>
      <c r="BU52" s="4"/>
      <c r="BV52" s="4"/>
      <c r="BW52" s="4"/>
    </row>
    <row r="53" spans="1:75" ht="12" x14ac:dyDescent="0.2">
      <c r="A53" s="85" t="str">
        <f>AA11</f>
        <v>Project Number 5</v>
      </c>
      <c r="B53" s="86" t="str">
        <f>AA10</f>
        <v>Project Name 5</v>
      </c>
      <c r="C53" s="87"/>
      <c r="D53" s="88">
        <f>AA43</f>
        <v>0</v>
      </c>
      <c r="E53" s="89"/>
      <c r="F53" s="90"/>
      <c r="G53" s="21"/>
      <c r="H53" s="210">
        <f t="shared" si="17"/>
        <v>0</v>
      </c>
      <c r="I53" s="211"/>
      <c r="J53" s="78"/>
      <c r="K53" s="69"/>
      <c r="N53" s="4"/>
      <c r="O53" s="4"/>
      <c r="P53" s="4"/>
      <c r="Q53" s="4"/>
      <c r="U53" s="4"/>
      <c r="V53" s="4"/>
      <c r="W53" s="4"/>
      <c r="AA53" s="4"/>
      <c r="AB53" s="4"/>
      <c r="AC53" s="4"/>
      <c r="AG53" s="4"/>
      <c r="AH53" s="4"/>
      <c r="AI53" s="4"/>
      <c r="AM53" s="4"/>
      <c r="AN53" s="4"/>
      <c r="AO53" s="4"/>
      <c r="AS53" s="4"/>
      <c r="AT53" s="4"/>
      <c r="AU53" s="4"/>
      <c r="AY53" s="4"/>
      <c r="AZ53" s="4"/>
      <c r="BA53" s="4"/>
      <c r="BE53" s="4"/>
      <c r="BF53" s="4"/>
      <c r="BG53" s="4"/>
      <c r="BK53" s="4"/>
      <c r="BL53" s="4"/>
      <c r="BM53" s="4"/>
      <c r="BQ53" s="4"/>
      <c r="BR53" s="4"/>
      <c r="BS53" s="4"/>
      <c r="BU53" s="4"/>
      <c r="BV53" s="4"/>
      <c r="BW53" s="4"/>
    </row>
    <row r="54" spans="1:75" ht="12" x14ac:dyDescent="0.2">
      <c r="A54" s="85" t="str">
        <f>AD11</f>
        <v>Project Number 6</v>
      </c>
      <c r="B54" s="86" t="str">
        <f>AD10</f>
        <v>Project Name 6</v>
      </c>
      <c r="C54" s="87"/>
      <c r="D54" s="88">
        <f>AD43</f>
        <v>0</v>
      </c>
      <c r="E54" s="89"/>
      <c r="F54" s="90"/>
      <c r="G54" s="21"/>
      <c r="H54" s="210">
        <f t="shared" si="17"/>
        <v>0</v>
      </c>
      <c r="I54" s="211"/>
      <c r="J54" s="78"/>
      <c r="K54" s="69"/>
      <c r="N54" s="4"/>
      <c r="O54" s="4"/>
      <c r="P54" s="4"/>
      <c r="Q54" s="4"/>
      <c r="U54" s="4"/>
      <c r="V54" s="4"/>
      <c r="W54" s="4"/>
      <c r="AA54" s="4"/>
      <c r="AB54" s="4"/>
      <c r="AC54" s="4"/>
      <c r="AG54" s="4"/>
      <c r="AH54" s="4"/>
      <c r="AI54" s="4"/>
      <c r="AM54" s="4"/>
      <c r="AN54" s="4"/>
      <c r="AO54" s="4"/>
      <c r="AS54" s="4"/>
      <c r="AT54" s="4"/>
      <c r="AU54" s="4"/>
      <c r="AY54" s="4"/>
      <c r="AZ54" s="4"/>
      <c r="BA54" s="4"/>
      <c r="BE54" s="4"/>
      <c r="BF54" s="4"/>
      <c r="BG54" s="4"/>
      <c r="BK54" s="4"/>
      <c r="BL54" s="4"/>
      <c r="BM54" s="4"/>
      <c r="BQ54" s="4"/>
      <c r="BR54" s="4"/>
      <c r="BS54" s="4"/>
      <c r="BU54" s="4"/>
      <c r="BV54" s="4"/>
      <c r="BW54" s="4"/>
    </row>
    <row r="55" spans="1:75" ht="12" x14ac:dyDescent="0.2">
      <c r="A55" s="85" t="str">
        <f>AG11</f>
        <v>Project Number 7</v>
      </c>
      <c r="B55" s="86" t="str">
        <f>AG10</f>
        <v>Project Name 7</v>
      </c>
      <c r="C55" s="87"/>
      <c r="D55" s="88">
        <f>AG43</f>
        <v>0</v>
      </c>
      <c r="E55" s="89"/>
      <c r="F55" s="90"/>
      <c r="G55" s="21"/>
      <c r="H55" s="210">
        <f t="shared" si="17"/>
        <v>0</v>
      </c>
      <c r="I55" s="211"/>
      <c r="J55" s="78"/>
      <c r="K55" s="69"/>
      <c r="N55" s="4"/>
      <c r="O55" s="4"/>
      <c r="P55" s="4"/>
      <c r="Q55" s="4"/>
      <c r="U55" s="4"/>
      <c r="V55" s="4"/>
      <c r="W55" s="4"/>
      <c r="AA55" s="4"/>
      <c r="AB55" s="4"/>
      <c r="AC55" s="4"/>
      <c r="AG55" s="4"/>
      <c r="AH55" s="4"/>
      <c r="AI55" s="4"/>
      <c r="AM55" s="4"/>
      <c r="AN55" s="4"/>
      <c r="AO55" s="4"/>
      <c r="AS55" s="4"/>
      <c r="AT55" s="4"/>
      <c r="AU55" s="4"/>
      <c r="AY55" s="4"/>
      <c r="AZ55" s="4"/>
      <c r="BA55" s="4"/>
      <c r="BE55" s="4"/>
      <c r="BF55" s="4"/>
      <c r="BG55" s="4"/>
      <c r="BK55" s="4"/>
      <c r="BL55" s="4"/>
      <c r="BM55" s="4"/>
      <c r="BQ55" s="4"/>
      <c r="BR55" s="4"/>
      <c r="BS55" s="4"/>
      <c r="BU55" s="4"/>
      <c r="BV55" s="4"/>
      <c r="BW55" s="4"/>
    </row>
    <row r="56" spans="1:75" ht="12" x14ac:dyDescent="0.2">
      <c r="A56" s="85" t="str">
        <f>AJ11</f>
        <v>Project Number 8</v>
      </c>
      <c r="B56" s="86" t="str">
        <f>AJ10</f>
        <v>Project Name 8</v>
      </c>
      <c r="C56" s="87"/>
      <c r="D56" s="88">
        <f>AJ43</f>
        <v>0</v>
      </c>
      <c r="E56" s="89"/>
      <c r="F56" s="90"/>
      <c r="G56" s="21"/>
      <c r="H56" s="210">
        <f t="shared" si="17"/>
        <v>0</v>
      </c>
      <c r="I56" s="211"/>
      <c r="J56" s="78"/>
      <c r="K56" s="69"/>
      <c r="N56" s="4"/>
      <c r="O56" s="4"/>
      <c r="P56" s="4"/>
      <c r="Q56" s="4"/>
      <c r="U56" s="4"/>
      <c r="V56" s="4"/>
      <c r="W56" s="4"/>
      <c r="AA56" s="4"/>
      <c r="AB56" s="4"/>
      <c r="AC56" s="4"/>
      <c r="AG56" s="4"/>
      <c r="AH56" s="4"/>
      <c r="AI56" s="4"/>
      <c r="AM56" s="4"/>
      <c r="AN56" s="4"/>
      <c r="AO56" s="4"/>
      <c r="AS56" s="4"/>
      <c r="AT56" s="4"/>
      <c r="AU56" s="4"/>
      <c r="AY56" s="4"/>
      <c r="AZ56" s="4"/>
      <c r="BA56" s="4"/>
      <c r="BE56" s="4"/>
      <c r="BF56" s="4"/>
      <c r="BG56" s="4"/>
      <c r="BK56" s="4"/>
      <c r="BL56" s="4"/>
      <c r="BM56" s="4"/>
      <c r="BQ56" s="4"/>
      <c r="BR56" s="4"/>
      <c r="BS56" s="4"/>
      <c r="BU56" s="4"/>
      <c r="BV56" s="4"/>
      <c r="BW56" s="4"/>
    </row>
    <row r="57" spans="1:75" ht="12" x14ac:dyDescent="0.2">
      <c r="A57" s="85" t="str">
        <f>AM11</f>
        <v>Project Number 9</v>
      </c>
      <c r="B57" s="86" t="str">
        <f>AM10</f>
        <v>Project Name 9</v>
      </c>
      <c r="C57" s="87"/>
      <c r="D57" s="88">
        <f>AM43</f>
        <v>0</v>
      </c>
      <c r="E57" s="89"/>
      <c r="F57" s="90"/>
      <c r="G57" s="21"/>
      <c r="H57" s="210">
        <f t="shared" si="17"/>
        <v>0</v>
      </c>
      <c r="I57" s="211"/>
      <c r="J57" s="78"/>
      <c r="K57" s="69"/>
      <c r="N57" s="4"/>
      <c r="O57" s="4"/>
      <c r="P57" s="4"/>
      <c r="Q57" s="4"/>
      <c r="U57" s="4"/>
      <c r="V57" s="4"/>
      <c r="W57" s="4"/>
      <c r="AA57" s="4"/>
      <c r="AB57" s="4"/>
      <c r="AC57" s="4"/>
      <c r="AG57" s="4"/>
      <c r="AH57" s="4"/>
      <c r="AI57" s="4"/>
      <c r="AM57" s="4"/>
      <c r="AN57" s="4"/>
      <c r="AO57" s="4"/>
      <c r="AS57" s="4"/>
      <c r="AT57" s="4"/>
      <c r="AU57" s="4"/>
      <c r="AY57" s="4"/>
      <c r="AZ57" s="4"/>
      <c r="BA57" s="4"/>
      <c r="BE57" s="4"/>
      <c r="BF57" s="4"/>
      <c r="BG57" s="4"/>
      <c r="BK57" s="4"/>
      <c r="BL57" s="4"/>
      <c r="BM57" s="4"/>
      <c r="BQ57" s="4"/>
      <c r="BR57" s="4"/>
      <c r="BS57" s="4"/>
      <c r="BU57" s="4"/>
      <c r="BV57" s="4"/>
      <c r="BW57" s="4"/>
    </row>
    <row r="58" spans="1:75" ht="12" x14ac:dyDescent="0.2">
      <c r="A58" s="85" t="str">
        <f>AP11</f>
        <v>Project Number 10</v>
      </c>
      <c r="B58" s="86" t="str">
        <f>AP10</f>
        <v>Project Name 10</v>
      </c>
      <c r="C58" s="87"/>
      <c r="D58" s="88">
        <f>AP43</f>
        <v>0</v>
      </c>
      <c r="E58" s="89"/>
      <c r="F58" s="90"/>
      <c r="G58" s="21"/>
      <c r="H58" s="210">
        <f t="shared" si="17"/>
        <v>0</v>
      </c>
      <c r="I58" s="211"/>
      <c r="J58" s="78"/>
      <c r="K58" s="69"/>
      <c r="N58" s="4"/>
      <c r="O58" s="4"/>
      <c r="P58" s="4"/>
      <c r="Q58" s="4"/>
      <c r="U58" s="4"/>
      <c r="V58" s="4"/>
      <c r="W58" s="4"/>
      <c r="AA58" s="4"/>
      <c r="AB58" s="4"/>
      <c r="AC58" s="4"/>
      <c r="AG58" s="4"/>
      <c r="AH58" s="4"/>
      <c r="AI58" s="4"/>
      <c r="AM58" s="4"/>
      <c r="AN58" s="4"/>
      <c r="AO58" s="4"/>
      <c r="AS58" s="4"/>
      <c r="AT58" s="4"/>
      <c r="AU58" s="4"/>
      <c r="AY58" s="4"/>
      <c r="AZ58" s="4"/>
      <c r="BA58" s="4"/>
      <c r="BE58" s="4"/>
      <c r="BF58" s="4"/>
      <c r="BG58" s="4"/>
      <c r="BK58" s="4"/>
      <c r="BL58" s="4"/>
      <c r="BM58" s="4"/>
      <c r="BQ58" s="4"/>
      <c r="BR58" s="4"/>
      <c r="BS58" s="4"/>
      <c r="BU58" s="4"/>
      <c r="BV58" s="4"/>
      <c r="BW58" s="4"/>
    </row>
    <row r="59" spans="1:75" ht="12" x14ac:dyDescent="0.2">
      <c r="A59" s="85" t="str">
        <f>AS11</f>
        <v>Project Number 11</v>
      </c>
      <c r="B59" s="86" t="str">
        <f>AS10</f>
        <v>Project Name 11</v>
      </c>
      <c r="C59" s="87"/>
      <c r="D59" s="88">
        <f>AS43</f>
        <v>0</v>
      </c>
      <c r="E59" s="89"/>
      <c r="F59" s="90"/>
      <c r="G59" s="21"/>
      <c r="H59" s="210">
        <f t="shared" si="17"/>
        <v>0</v>
      </c>
      <c r="I59" s="211"/>
      <c r="J59" s="78"/>
      <c r="K59" s="69"/>
      <c r="N59" s="4"/>
      <c r="O59" s="4"/>
      <c r="P59" s="4"/>
      <c r="Q59" s="4"/>
      <c r="U59" s="4"/>
      <c r="V59" s="4"/>
      <c r="W59" s="4"/>
      <c r="AA59" s="4"/>
      <c r="AB59" s="4"/>
      <c r="AC59" s="4"/>
      <c r="AG59" s="4"/>
      <c r="AH59" s="4"/>
      <c r="AI59" s="4"/>
      <c r="AM59" s="4"/>
      <c r="AN59" s="4"/>
      <c r="AO59" s="4"/>
      <c r="AS59" s="4"/>
      <c r="AT59" s="4"/>
      <c r="AU59" s="4"/>
      <c r="AY59" s="4"/>
      <c r="AZ59" s="4"/>
      <c r="BA59" s="4"/>
      <c r="BE59" s="4"/>
      <c r="BF59" s="4"/>
      <c r="BG59" s="4"/>
      <c r="BK59" s="4"/>
      <c r="BL59" s="4"/>
      <c r="BM59" s="4"/>
      <c r="BQ59" s="4"/>
      <c r="BR59" s="4"/>
      <c r="BS59" s="4"/>
      <c r="BU59" s="4"/>
      <c r="BV59" s="4"/>
      <c r="BW59" s="4"/>
    </row>
    <row r="60" spans="1:75" ht="12" x14ac:dyDescent="0.2">
      <c r="A60" s="85" t="str">
        <f>AV11</f>
        <v>Project Number 12</v>
      </c>
      <c r="B60" s="86" t="str">
        <f>AV10</f>
        <v>Project Name 12</v>
      </c>
      <c r="C60" s="87"/>
      <c r="D60" s="88">
        <f>AV43</f>
        <v>0</v>
      </c>
      <c r="E60" s="89"/>
      <c r="F60" s="90"/>
      <c r="G60" s="21"/>
      <c r="H60" s="210">
        <f t="shared" si="17"/>
        <v>0</v>
      </c>
      <c r="I60" s="211"/>
      <c r="J60" s="78"/>
      <c r="K60" s="69"/>
      <c r="N60" s="4"/>
      <c r="O60" s="4"/>
      <c r="P60" s="4"/>
      <c r="Q60" s="4"/>
      <c r="U60" s="4"/>
      <c r="V60" s="4"/>
      <c r="W60" s="4"/>
      <c r="AA60" s="4"/>
      <c r="AB60" s="4"/>
      <c r="AC60" s="4"/>
      <c r="AG60" s="4"/>
      <c r="AH60" s="4"/>
      <c r="AI60" s="4"/>
      <c r="AM60" s="4"/>
      <c r="AN60" s="4"/>
      <c r="AO60" s="4"/>
      <c r="AS60" s="4"/>
      <c r="AT60" s="4"/>
      <c r="AU60" s="4"/>
      <c r="AY60" s="4"/>
      <c r="AZ60" s="4"/>
      <c r="BA60" s="4"/>
      <c r="BE60" s="4"/>
      <c r="BF60" s="4"/>
      <c r="BG60" s="4"/>
      <c r="BK60" s="4"/>
      <c r="BL60" s="4"/>
      <c r="BM60" s="4"/>
      <c r="BQ60" s="4"/>
      <c r="BR60" s="4"/>
      <c r="BS60" s="4"/>
      <c r="BU60" s="4"/>
      <c r="BV60" s="4"/>
      <c r="BW60" s="4"/>
    </row>
    <row r="61" spans="1:75" ht="12" x14ac:dyDescent="0.2">
      <c r="A61" s="85" t="str">
        <f>AY11</f>
        <v>Project Number 13</v>
      </c>
      <c r="B61" s="86" t="str">
        <f>AY10</f>
        <v>Project Name 13</v>
      </c>
      <c r="C61" s="87"/>
      <c r="D61" s="88">
        <f>AY43</f>
        <v>0</v>
      </c>
      <c r="E61" s="89"/>
      <c r="F61" s="90"/>
      <c r="G61" s="21"/>
      <c r="H61" s="210">
        <f t="shared" si="17"/>
        <v>0</v>
      </c>
      <c r="I61" s="211"/>
      <c r="J61" s="78"/>
      <c r="K61" s="69"/>
      <c r="N61" s="4"/>
      <c r="O61" s="4"/>
      <c r="P61" s="4"/>
      <c r="Q61" s="4"/>
      <c r="U61" s="4"/>
      <c r="V61" s="4"/>
      <c r="W61" s="4"/>
      <c r="AA61" s="4"/>
      <c r="AB61" s="4"/>
      <c r="AC61" s="4"/>
      <c r="AG61" s="4"/>
      <c r="AH61" s="4"/>
      <c r="AI61" s="4"/>
      <c r="AM61" s="4"/>
      <c r="AN61" s="4"/>
      <c r="AO61" s="4"/>
      <c r="AS61" s="4"/>
      <c r="AT61" s="4"/>
      <c r="AU61" s="4"/>
      <c r="AY61" s="4"/>
      <c r="AZ61" s="4"/>
      <c r="BA61" s="4"/>
      <c r="BE61" s="4"/>
      <c r="BF61" s="4"/>
      <c r="BG61" s="4"/>
      <c r="BK61" s="4"/>
      <c r="BL61" s="4"/>
      <c r="BM61" s="4"/>
      <c r="BQ61" s="4"/>
      <c r="BR61" s="4"/>
      <c r="BS61" s="4"/>
      <c r="BU61" s="4"/>
      <c r="BV61" s="4"/>
      <c r="BW61" s="4"/>
    </row>
    <row r="62" spans="1:75" ht="12" x14ac:dyDescent="0.2">
      <c r="A62" s="85" t="str">
        <f>BB11</f>
        <v>Project Number 14</v>
      </c>
      <c r="B62" s="86" t="str">
        <f>BB10</f>
        <v>Project Name 14</v>
      </c>
      <c r="C62" s="87"/>
      <c r="D62" s="88">
        <f>BB43</f>
        <v>0</v>
      </c>
      <c r="E62" s="89"/>
      <c r="F62" s="90"/>
      <c r="G62" s="21"/>
      <c r="H62" s="210">
        <f t="shared" si="17"/>
        <v>0</v>
      </c>
      <c r="I62" s="211"/>
      <c r="J62" s="78"/>
      <c r="K62" s="69"/>
      <c r="N62" s="4"/>
      <c r="O62" s="4"/>
      <c r="P62" s="4"/>
      <c r="Q62" s="4"/>
      <c r="U62" s="4"/>
      <c r="V62" s="4"/>
      <c r="W62" s="4"/>
      <c r="AA62" s="4"/>
      <c r="AB62" s="4"/>
      <c r="AC62" s="4"/>
      <c r="AG62" s="4"/>
      <c r="AH62" s="4"/>
      <c r="AI62" s="4"/>
      <c r="AM62" s="4"/>
      <c r="AN62" s="4"/>
      <c r="AO62" s="4"/>
      <c r="AS62" s="4"/>
      <c r="AT62" s="4"/>
      <c r="AU62" s="4"/>
      <c r="AY62" s="4"/>
      <c r="AZ62" s="4"/>
      <c r="BA62" s="4"/>
      <c r="BE62" s="4"/>
      <c r="BF62" s="4"/>
      <c r="BG62" s="4"/>
      <c r="BK62" s="4"/>
      <c r="BL62" s="4"/>
      <c r="BM62" s="4"/>
      <c r="BQ62" s="4"/>
      <c r="BR62" s="4"/>
      <c r="BS62" s="4"/>
      <c r="BU62" s="4"/>
      <c r="BV62" s="4"/>
      <c r="BW62" s="4"/>
    </row>
    <row r="63" spans="1:75" ht="12" x14ac:dyDescent="0.2">
      <c r="A63" s="85" t="str">
        <f>BE11</f>
        <v>Project Number 15</v>
      </c>
      <c r="B63" s="86" t="str">
        <f>BE10</f>
        <v>Project Name 15</v>
      </c>
      <c r="C63" s="87"/>
      <c r="D63" s="88">
        <f>BE43</f>
        <v>0</v>
      </c>
      <c r="E63" s="89"/>
      <c r="F63" s="90"/>
      <c r="G63" s="21"/>
      <c r="H63" s="210">
        <f t="shared" si="17"/>
        <v>0</v>
      </c>
      <c r="I63" s="211"/>
      <c r="J63" s="78"/>
      <c r="K63" s="69"/>
      <c r="N63" s="4"/>
      <c r="O63" s="4"/>
      <c r="P63" s="4"/>
      <c r="Q63" s="4"/>
      <c r="U63" s="4"/>
      <c r="V63" s="4"/>
      <c r="W63" s="4"/>
      <c r="AA63" s="4"/>
      <c r="AB63" s="4"/>
      <c r="AC63" s="4"/>
      <c r="AG63" s="4"/>
      <c r="AH63" s="4"/>
      <c r="AI63" s="4"/>
      <c r="AM63" s="4"/>
      <c r="AN63" s="4"/>
      <c r="AO63" s="4"/>
      <c r="AS63" s="4"/>
      <c r="AT63" s="4"/>
      <c r="AU63" s="4"/>
      <c r="AY63" s="4"/>
      <c r="AZ63" s="4"/>
      <c r="BA63" s="4"/>
      <c r="BE63" s="4"/>
      <c r="BF63" s="4"/>
      <c r="BG63" s="4"/>
      <c r="BK63" s="4"/>
      <c r="BL63" s="4"/>
      <c r="BM63" s="4"/>
      <c r="BQ63" s="4"/>
      <c r="BR63" s="4"/>
      <c r="BS63" s="4"/>
      <c r="BU63" s="4"/>
      <c r="BV63" s="4"/>
      <c r="BW63" s="4"/>
    </row>
    <row r="64" spans="1:75" ht="12" x14ac:dyDescent="0.2">
      <c r="A64" s="85" t="str">
        <f>BH11</f>
        <v>Project Number 16</v>
      </c>
      <c r="B64" s="86" t="str">
        <f>BH10</f>
        <v>Project Name 16</v>
      </c>
      <c r="C64" s="87"/>
      <c r="D64" s="88">
        <f>BH43</f>
        <v>0</v>
      </c>
      <c r="E64" s="89"/>
      <c r="F64" s="90"/>
      <c r="G64" s="21"/>
      <c r="H64" s="210">
        <f t="shared" si="17"/>
        <v>0</v>
      </c>
      <c r="I64" s="211"/>
      <c r="J64" s="78"/>
      <c r="K64" s="69"/>
      <c r="N64" s="4"/>
      <c r="O64" s="4"/>
      <c r="P64" s="4"/>
      <c r="Q64" s="4"/>
      <c r="U64" s="4"/>
      <c r="V64" s="4"/>
      <c r="W64" s="4"/>
      <c r="AA64" s="4"/>
      <c r="AB64" s="4"/>
      <c r="AC64" s="4"/>
      <c r="AG64" s="4"/>
      <c r="AH64" s="4"/>
      <c r="AI64" s="4"/>
      <c r="AM64" s="4"/>
      <c r="AN64" s="4"/>
      <c r="AO64" s="4"/>
      <c r="AS64" s="4"/>
      <c r="AT64" s="4"/>
      <c r="AU64" s="4"/>
      <c r="AY64" s="4"/>
      <c r="AZ64" s="4"/>
      <c r="BA64" s="4"/>
      <c r="BE64" s="4"/>
      <c r="BF64" s="4"/>
      <c r="BG64" s="4"/>
      <c r="BK64" s="4"/>
      <c r="BL64" s="4"/>
      <c r="BM64" s="4"/>
      <c r="BQ64" s="4"/>
      <c r="BR64" s="4"/>
      <c r="BS64" s="4"/>
      <c r="BU64" s="4"/>
      <c r="BV64" s="4"/>
      <c r="BW64" s="4"/>
    </row>
    <row r="65" spans="1:75" ht="12" x14ac:dyDescent="0.2">
      <c r="A65" s="85" t="str">
        <f>BK11</f>
        <v>Project Number 17</v>
      </c>
      <c r="B65" s="86" t="str">
        <f>BK10</f>
        <v>Project Name 17</v>
      </c>
      <c r="C65" s="87"/>
      <c r="D65" s="88">
        <f>BK43</f>
        <v>0</v>
      </c>
      <c r="E65" s="89"/>
      <c r="F65" s="90"/>
      <c r="G65" s="21"/>
      <c r="H65" s="210">
        <f t="shared" si="17"/>
        <v>0</v>
      </c>
      <c r="I65" s="211"/>
      <c r="J65" s="78"/>
      <c r="K65" s="69"/>
      <c r="N65" s="4"/>
      <c r="O65" s="4"/>
      <c r="P65" s="4"/>
      <c r="Q65" s="4"/>
      <c r="U65" s="4"/>
      <c r="V65" s="4"/>
      <c r="W65" s="4"/>
      <c r="AA65" s="4"/>
      <c r="AB65" s="4"/>
      <c r="AC65" s="4"/>
      <c r="AG65" s="4"/>
      <c r="AH65" s="4"/>
      <c r="AI65" s="4"/>
      <c r="AM65" s="4"/>
      <c r="AN65" s="4"/>
      <c r="AO65" s="4"/>
      <c r="AS65" s="4"/>
      <c r="AT65" s="4"/>
      <c r="AU65" s="4"/>
      <c r="AY65" s="4"/>
      <c r="AZ65" s="4"/>
      <c r="BA65" s="4"/>
      <c r="BE65" s="4"/>
      <c r="BF65" s="4"/>
      <c r="BG65" s="4"/>
      <c r="BK65" s="4"/>
      <c r="BL65" s="4"/>
      <c r="BM65" s="4"/>
      <c r="BQ65" s="4"/>
      <c r="BR65" s="4"/>
      <c r="BS65" s="4"/>
      <c r="BU65" s="4"/>
      <c r="BV65" s="4"/>
      <c r="BW65" s="4"/>
    </row>
    <row r="66" spans="1:75" ht="12" x14ac:dyDescent="0.2">
      <c r="A66" s="85" t="str">
        <f>BN11</f>
        <v>Project Number 18</v>
      </c>
      <c r="B66" s="86" t="str">
        <f>BN10</f>
        <v>Project Name 18</v>
      </c>
      <c r="C66" s="87"/>
      <c r="D66" s="88">
        <f>BN43</f>
        <v>0</v>
      </c>
      <c r="E66" s="89"/>
      <c r="F66" s="90"/>
      <c r="G66" s="21"/>
      <c r="H66" s="210">
        <f t="shared" si="17"/>
        <v>0</v>
      </c>
      <c r="I66" s="211"/>
      <c r="J66" s="78"/>
      <c r="K66" s="69"/>
      <c r="N66" s="4"/>
      <c r="O66" s="4"/>
      <c r="P66" s="4"/>
      <c r="Q66" s="4"/>
      <c r="U66" s="4"/>
      <c r="V66" s="4"/>
      <c r="W66" s="4"/>
      <c r="AA66" s="4"/>
      <c r="AB66" s="4"/>
      <c r="AC66" s="4"/>
      <c r="AG66" s="4"/>
      <c r="AH66" s="4"/>
      <c r="AI66" s="4"/>
      <c r="AM66" s="4"/>
      <c r="AN66" s="4"/>
      <c r="AO66" s="4"/>
      <c r="AS66" s="4"/>
      <c r="AT66" s="4"/>
      <c r="AU66" s="4"/>
      <c r="AY66" s="4"/>
      <c r="AZ66" s="4"/>
      <c r="BA66" s="4"/>
      <c r="BE66" s="4"/>
      <c r="BF66" s="4"/>
      <c r="BG66" s="4"/>
      <c r="BK66" s="4"/>
      <c r="BL66" s="4"/>
      <c r="BM66" s="4"/>
      <c r="BQ66" s="4"/>
      <c r="BR66" s="4"/>
      <c r="BS66" s="4"/>
      <c r="BU66" s="4"/>
      <c r="BV66" s="4"/>
      <c r="BW66" s="4"/>
    </row>
    <row r="67" spans="1:75" ht="12" x14ac:dyDescent="0.2">
      <c r="A67" s="85" t="str">
        <f>BQ11</f>
        <v>Project Number 19</v>
      </c>
      <c r="B67" s="86" t="str">
        <f>BQ10</f>
        <v>Project Name 19</v>
      </c>
      <c r="C67" s="87"/>
      <c r="D67" s="88">
        <f>BQ43</f>
        <v>0</v>
      </c>
      <c r="E67" s="89"/>
      <c r="F67" s="90"/>
      <c r="G67" s="21"/>
      <c r="H67" s="210">
        <f t="shared" si="17"/>
        <v>0</v>
      </c>
      <c r="I67" s="211"/>
      <c r="J67" s="78"/>
      <c r="K67" s="92"/>
      <c r="N67" s="4"/>
      <c r="O67" s="4"/>
      <c r="P67" s="4"/>
      <c r="Q67" s="4"/>
      <c r="U67" s="4"/>
      <c r="V67" s="4"/>
      <c r="W67" s="4"/>
      <c r="AA67" s="4"/>
      <c r="AB67" s="4"/>
      <c r="AC67" s="4"/>
      <c r="AG67" s="4"/>
      <c r="AH67" s="4"/>
      <c r="AI67" s="4"/>
      <c r="AM67" s="4"/>
      <c r="AN67" s="4"/>
      <c r="AO67" s="4"/>
      <c r="AS67" s="4"/>
      <c r="AT67" s="4"/>
      <c r="AU67" s="4"/>
      <c r="AY67" s="4"/>
      <c r="AZ67" s="4"/>
      <c r="BA67" s="4"/>
      <c r="BE67" s="4"/>
      <c r="BF67" s="4"/>
      <c r="BG67" s="4"/>
      <c r="BK67" s="4"/>
      <c r="BL67" s="4"/>
      <c r="BM67" s="4"/>
      <c r="BQ67" s="4"/>
      <c r="BR67" s="4"/>
      <c r="BS67" s="4"/>
      <c r="BU67" s="4"/>
      <c r="BV67" s="4"/>
      <c r="BW67" s="4"/>
    </row>
    <row r="68" spans="1:75" ht="12" x14ac:dyDescent="0.2">
      <c r="A68" s="85" t="str">
        <f>BT11</f>
        <v>Project Number 20</v>
      </c>
      <c r="B68" s="86" t="str">
        <f>BT10</f>
        <v>Project Name 20</v>
      </c>
      <c r="C68" s="87"/>
      <c r="D68" s="88">
        <f>BT43</f>
        <v>0</v>
      </c>
      <c r="E68" s="89"/>
      <c r="F68" s="90"/>
      <c r="G68" s="21"/>
      <c r="H68" s="210">
        <f t="shared" si="17"/>
        <v>0</v>
      </c>
      <c r="I68" s="211"/>
      <c r="J68" s="78"/>
      <c r="K68" s="69"/>
      <c r="N68" s="4"/>
      <c r="O68" s="4"/>
      <c r="P68" s="4"/>
      <c r="Q68" s="4"/>
      <c r="U68" s="4"/>
      <c r="V68" s="4"/>
      <c r="W68" s="4"/>
      <c r="AA68" s="4"/>
      <c r="AB68" s="4"/>
      <c r="AC68" s="4"/>
      <c r="AG68" s="4"/>
      <c r="AH68" s="4"/>
      <c r="AI68" s="4"/>
      <c r="AM68" s="4"/>
      <c r="AN68" s="4"/>
      <c r="AO68" s="4"/>
      <c r="AS68" s="4"/>
      <c r="AT68" s="4"/>
      <c r="AU68" s="4"/>
      <c r="AY68" s="4"/>
      <c r="AZ68" s="4"/>
      <c r="BA68" s="4"/>
      <c r="BE68" s="4"/>
      <c r="BF68" s="4"/>
      <c r="BG68" s="4"/>
      <c r="BK68" s="4"/>
      <c r="BL68" s="4"/>
      <c r="BM68" s="4"/>
      <c r="BQ68" s="4"/>
      <c r="BR68" s="4"/>
      <c r="BS68" s="4"/>
      <c r="BU68" s="4"/>
      <c r="BV68" s="4"/>
      <c r="BW68" s="4"/>
    </row>
    <row r="69" spans="1:75" ht="12" x14ac:dyDescent="0.2">
      <c r="A69" s="93" t="s">
        <v>27</v>
      </c>
      <c r="B69" s="93" t="s">
        <v>27</v>
      </c>
      <c r="C69" s="94"/>
      <c r="D69" s="94">
        <f>N43</f>
        <v>0</v>
      </c>
      <c r="E69" s="95"/>
      <c r="F69" s="96"/>
      <c r="G69" s="21"/>
      <c r="H69" s="210">
        <f t="shared" si="17"/>
        <v>0</v>
      </c>
      <c r="I69" s="211"/>
      <c r="J69" s="78"/>
      <c r="K69" s="69"/>
      <c r="N69" s="4"/>
      <c r="O69" s="4"/>
      <c r="P69" s="4"/>
      <c r="Q69" s="4"/>
      <c r="U69" s="4"/>
      <c r="V69" s="4"/>
      <c r="W69" s="4"/>
      <c r="AA69" s="4"/>
      <c r="AB69" s="4"/>
      <c r="AC69" s="4"/>
      <c r="AG69" s="4"/>
      <c r="AH69" s="4"/>
      <c r="AI69" s="4"/>
      <c r="AM69" s="4"/>
      <c r="AN69" s="4"/>
      <c r="AO69" s="4"/>
      <c r="AS69" s="4"/>
      <c r="AT69" s="4"/>
      <c r="AU69" s="4"/>
      <c r="AY69" s="4"/>
      <c r="AZ69" s="4"/>
      <c r="BA69" s="4"/>
      <c r="BE69" s="4"/>
      <c r="BF69" s="4"/>
      <c r="BG69" s="4"/>
      <c r="BK69" s="4"/>
      <c r="BL69" s="4"/>
      <c r="BM69" s="4"/>
      <c r="BQ69" s="4"/>
      <c r="BR69" s="4"/>
      <c r="BS69" s="4"/>
      <c r="BU69" s="4"/>
      <c r="BV69" s="4"/>
      <c r="BW69" s="4"/>
    </row>
    <row r="70" spans="1:75" ht="12" x14ac:dyDescent="0.2">
      <c r="A70" s="97" t="s">
        <v>23</v>
      </c>
      <c r="B70" s="98"/>
      <c r="C70" s="99"/>
      <c r="D70" s="100">
        <f>D43</f>
        <v>0</v>
      </c>
      <c r="E70" s="101"/>
      <c r="F70" s="102"/>
      <c r="G70" s="21"/>
      <c r="H70" s="216">
        <f>SUM(H49:I69)</f>
        <v>0</v>
      </c>
      <c r="I70" s="217"/>
      <c r="J70" s="78"/>
      <c r="K70" s="69"/>
      <c r="N70" s="4"/>
      <c r="O70" s="4"/>
      <c r="P70" s="4"/>
      <c r="Q70" s="4"/>
      <c r="U70" s="4"/>
      <c r="V70" s="4"/>
      <c r="W70" s="4"/>
      <c r="AA70" s="4"/>
      <c r="AB70" s="4"/>
      <c r="AC70" s="4"/>
      <c r="AG70" s="4"/>
      <c r="AH70" s="4"/>
      <c r="AI70" s="4"/>
      <c r="AM70" s="4"/>
      <c r="AN70" s="4"/>
      <c r="AO70" s="4"/>
      <c r="AS70" s="4"/>
      <c r="AT70" s="4"/>
      <c r="AU70" s="4"/>
      <c r="AY70" s="4"/>
      <c r="AZ70" s="4"/>
      <c r="BA70" s="4"/>
      <c r="BE70" s="4"/>
      <c r="BF70" s="4"/>
      <c r="BG70" s="4"/>
      <c r="BK70" s="4"/>
      <c r="BL70" s="4"/>
      <c r="BM70" s="4"/>
      <c r="BQ70" s="4"/>
      <c r="BR70" s="4"/>
      <c r="BS70" s="4"/>
      <c r="BU70" s="4"/>
      <c r="BV70" s="4"/>
      <c r="BW70" s="4"/>
    </row>
    <row r="71" spans="1:75" ht="12" x14ac:dyDescent="0.2">
      <c r="A71" s="23"/>
      <c r="C71" s="103"/>
      <c r="D71" s="103"/>
      <c r="J71" s="78"/>
      <c r="K71" s="69"/>
      <c r="N71" s="4"/>
      <c r="O71" s="4"/>
      <c r="P71" s="4"/>
      <c r="Q71" s="4"/>
      <c r="U71" s="4"/>
      <c r="V71" s="4"/>
      <c r="W71" s="4"/>
      <c r="AA71" s="4"/>
      <c r="AB71" s="4"/>
      <c r="AC71" s="4"/>
      <c r="AG71" s="4"/>
      <c r="AH71" s="4"/>
      <c r="AI71" s="4"/>
      <c r="AM71" s="4"/>
      <c r="AN71" s="4"/>
      <c r="AO71" s="4"/>
      <c r="AS71" s="4"/>
      <c r="AT71" s="4"/>
      <c r="AU71" s="4"/>
      <c r="AY71" s="4"/>
      <c r="AZ71" s="4"/>
      <c r="BA71" s="4"/>
      <c r="BE71" s="4"/>
      <c r="BF71" s="4"/>
      <c r="BG71" s="4"/>
      <c r="BK71" s="4"/>
      <c r="BL71" s="4"/>
      <c r="BM71" s="4"/>
      <c r="BQ71" s="4"/>
      <c r="BR71" s="4"/>
      <c r="BS71" s="4"/>
      <c r="BU71" s="4"/>
      <c r="BV71" s="4"/>
      <c r="BW71" s="4"/>
    </row>
    <row r="72" spans="1:75" ht="12" x14ac:dyDescent="0.2">
      <c r="A72" s="23"/>
      <c r="C72" s="103"/>
      <c r="D72" s="103"/>
      <c r="J72" s="78"/>
      <c r="K72" s="69"/>
      <c r="N72" s="4"/>
      <c r="O72" s="4"/>
      <c r="P72" s="4"/>
      <c r="Q72" s="4"/>
      <c r="U72" s="4"/>
      <c r="V72" s="4"/>
      <c r="W72" s="4"/>
      <c r="AA72" s="4"/>
      <c r="AB72" s="4"/>
      <c r="AC72" s="4"/>
      <c r="AG72" s="4"/>
      <c r="AH72" s="4"/>
      <c r="AI72" s="4"/>
      <c r="AM72" s="4"/>
      <c r="AN72" s="4"/>
      <c r="AO72" s="4"/>
      <c r="AS72" s="4"/>
      <c r="AT72" s="4"/>
      <c r="AU72" s="4"/>
      <c r="AY72" s="4"/>
      <c r="AZ72" s="4"/>
      <c r="BA72" s="4"/>
      <c r="BE72" s="4"/>
      <c r="BF72" s="4"/>
      <c r="BG72" s="4"/>
      <c r="BK72" s="4"/>
      <c r="BL72" s="4"/>
      <c r="BM72" s="4"/>
      <c r="BQ72" s="4"/>
      <c r="BR72" s="4"/>
      <c r="BS72" s="4"/>
      <c r="BU72" s="4"/>
      <c r="BV72" s="4"/>
      <c r="BW72" s="4"/>
    </row>
    <row r="73" spans="1:75" ht="12" x14ac:dyDescent="0.2">
      <c r="A73" s="104" t="s">
        <v>17</v>
      </c>
      <c r="B73" s="105"/>
      <c r="C73" s="106"/>
      <c r="D73" s="16"/>
      <c r="E73" s="17" t="str">
        <f>H4</f>
        <v>-</v>
      </c>
      <c r="F73" s="18">
        <f>IF(I4&gt;=0,I4,"Negative")</f>
        <v>0</v>
      </c>
      <c r="J73" s="78"/>
      <c r="K73" s="69"/>
      <c r="N73" s="4"/>
      <c r="O73" s="4"/>
      <c r="P73" s="4"/>
      <c r="Q73" s="4"/>
      <c r="U73" s="4"/>
      <c r="V73" s="4"/>
      <c r="W73" s="4"/>
      <c r="AA73" s="4"/>
      <c r="AB73" s="4"/>
      <c r="AC73" s="4"/>
      <c r="AG73" s="4"/>
      <c r="AH73" s="4"/>
      <c r="AI73" s="4"/>
      <c r="AM73" s="4"/>
      <c r="AN73" s="4"/>
      <c r="AO73" s="4"/>
      <c r="AS73" s="4"/>
      <c r="AT73" s="4"/>
      <c r="AU73" s="4"/>
      <c r="AY73" s="4"/>
      <c r="AZ73" s="4"/>
      <c r="BA73" s="4"/>
      <c r="BE73" s="4"/>
      <c r="BF73" s="4"/>
      <c r="BG73" s="4"/>
      <c r="BK73" s="4"/>
      <c r="BL73" s="4"/>
      <c r="BM73" s="4"/>
      <c r="BQ73" s="4"/>
      <c r="BR73" s="4"/>
      <c r="BS73" s="4"/>
      <c r="BU73" s="4"/>
      <c r="BV73" s="4"/>
      <c r="BW73" s="4"/>
    </row>
    <row r="74" spans="1:75" ht="12" x14ac:dyDescent="0.2">
      <c r="A74" s="107"/>
      <c r="B74" s="108"/>
      <c r="C74" s="87"/>
      <c r="D74" s="21"/>
      <c r="E74" s="17"/>
      <c r="F74" s="109"/>
      <c r="J74" s="78"/>
      <c r="K74" s="69"/>
      <c r="N74" s="4"/>
      <c r="O74" s="4"/>
      <c r="P74" s="4"/>
      <c r="Q74" s="4"/>
      <c r="U74" s="4"/>
      <c r="V74" s="4"/>
      <c r="W74" s="4"/>
      <c r="AA74" s="4"/>
      <c r="AB74" s="4"/>
      <c r="AC74" s="4"/>
      <c r="AG74" s="4"/>
      <c r="AH74" s="4"/>
      <c r="AI74" s="4"/>
      <c r="AM74" s="4"/>
      <c r="AN74" s="4"/>
      <c r="AO74" s="4"/>
      <c r="AS74" s="4"/>
      <c r="AT74" s="4"/>
      <c r="AU74" s="4"/>
      <c r="AY74" s="4"/>
      <c r="AZ74" s="4"/>
      <c r="BA74" s="4"/>
      <c r="BE74" s="4"/>
      <c r="BF74" s="4"/>
      <c r="BG74" s="4"/>
      <c r="BK74" s="4"/>
      <c r="BL74" s="4"/>
      <c r="BM74" s="4"/>
      <c r="BQ74" s="4"/>
      <c r="BR74" s="4"/>
      <c r="BS74" s="4"/>
      <c r="BU74" s="4"/>
      <c r="BV74" s="4"/>
      <c r="BW74" s="4"/>
    </row>
    <row r="75" spans="1:75" ht="12" x14ac:dyDescent="0.2">
      <c r="A75" s="93" t="s">
        <v>19</v>
      </c>
      <c r="B75" s="110"/>
      <c r="C75" s="87"/>
      <c r="D75" s="21"/>
      <c r="E75" s="26" t="str">
        <f t="shared" ref="E75:F78" si="18">H6</f>
        <v>+</v>
      </c>
      <c r="F75" s="111">
        <f t="shared" si="18"/>
        <v>-6.6666666666666661</v>
      </c>
      <c r="J75" s="78"/>
      <c r="K75" s="69"/>
      <c r="N75" s="4"/>
      <c r="O75" s="4"/>
      <c r="P75" s="4"/>
      <c r="Q75" s="4"/>
      <c r="U75" s="4"/>
      <c r="V75" s="4"/>
      <c r="W75" s="4"/>
      <c r="AA75" s="4"/>
      <c r="AB75" s="4"/>
      <c r="AC75" s="4"/>
      <c r="AG75" s="4"/>
      <c r="AH75" s="4"/>
      <c r="AI75" s="4"/>
      <c r="AM75" s="4"/>
      <c r="AN75" s="4"/>
      <c r="AO75" s="4"/>
      <c r="AS75" s="4"/>
      <c r="AT75" s="4"/>
      <c r="AU75" s="4"/>
      <c r="AY75" s="4"/>
      <c r="AZ75" s="4"/>
      <c r="BA75" s="4"/>
      <c r="BE75" s="4"/>
      <c r="BF75" s="4"/>
      <c r="BG75" s="4"/>
      <c r="BK75" s="4"/>
      <c r="BL75" s="4"/>
      <c r="BM75" s="4"/>
      <c r="BQ75" s="4"/>
      <c r="BR75" s="4"/>
      <c r="BS75" s="4"/>
      <c r="BU75" s="4"/>
      <c r="BV75" s="4"/>
      <c r="BW75" s="4"/>
    </row>
    <row r="76" spans="1:75" ht="12" x14ac:dyDescent="0.2">
      <c r="A76" s="93" t="s">
        <v>29</v>
      </c>
      <c r="B76" s="110"/>
      <c r="C76" s="87"/>
      <c r="D76" s="21"/>
      <c r="E76" s="26" t="str">
        <f t="shared" si="18"/>
        <v>-</v>
      </c>
      <c r="F76" s="111">
        <f t="shared" si="18"/>
        <v>0</v>
      </c>
      <c r="J76" s="78"/>
      <c r="K76" s="69"/>
      <c r="N76" s="4"/>
      <c r="O76" s="4"/>
      <c r="P76" s="4"/>
      <c r="Q76" s="4"/>
      <c r="U76" s="4"/>
      <c r="V76" s="4"/>
      <c r="W76" s="4"/>
      <c r="AA76" s="4"/>
      <c r="AB76" s="4"/>
      <c r="AC76" s="4"/>
      <c r="AG76" s="4"/>
      <c r="AH76" s="4"/>
      <c r="AI76" s="4"/>
      <c r="AM76" s="4"/>
      <c r="AN76" s="4"/>
      <c r="AO76" s="4"/>
      <c r="AS76" s="4"/>
      <c r="AT76" s="4"/>
      <c r="AU76" s="4"/>
      <c r="AY76" s="4"/>
      <c r="AZ76" s="4"/>
      <c r="BA76" s="4"/>
      <c r="BE76" s="4"/>
      <c r="BF76" s="4"/>
      <c r="BG76" s="4"/>
      <c r="BK76" s="4"/>
      <c r="BL76" s="4"/>
      <c r="BM76" s="4"/>
      <c r="BQ76" s="4"/>
      <c r="BR76" s="4"/>
      <c r="BS76" s="4"/>
      <c r="BU76" s="4"/>
      <c r="BV76" s="4"/>
      <c r="BW76" s="4"/>
    </row>
    <row r="77" spans="1:75" ht="12" x14ac:dyDescent="0.2">
      <c r="A77" s="93" t="s">
        <v>18</v>
      </c>
      <c r="B77" s="110"/>
      <c r="C77" s="87"/>
      <c r="D77" s="21"/>
      <c r="E77" s="26" t="str">
        <f t="shared" si="18"/>
        <v>+</v>
      </c>
      <c r="F77" s="111">
        <f t="shared" si="18"/>
        <v>-7.4999999999999991</v>
      </c>
      <c r="J77" s="78"/>
      <c r="K77" s="69"/>
      <c r="N77" s="4"/>
      <c r="O77" s="4"/>
      <c r="P77" s="4"/>
      <c r="Q77" s="4"/>
      <c r="U77" s="4"/>
      <c r="V77" s="4"/>
      <c r="W77" s="4"/>
      <c r="AA77" s="4"/>
      <c r="AB77" s="4"/>
      <c r="AC77" s="4"/>
      <c r="AG77" s="4"/>
      <c r="AH77" s="4"/>
      <c r="AI77" s="4"/>
      <c r="AM77" s="4"/>
      <c r="AN77" s="4"/>
      <c r="AO77" s="4"/>
      <c r="AS77" s="4"/>
      <c r="AT77" s="4"/>
      <c r="AU77" s="4"/>
      <c r="AY77" s="4"/>
      <c r="AZ77" s="4"/>
      <c r="BA77" s="4"/>
      <c r="BE77" s="4"/>
      <c r="BF77" s="4"/>
      <c r="BG77" s="4"/>
      <c r="BK77" s="4"/>
      <c r="BL77" s="4"/>
      <c r="BM77" s="4"/>
      <c r="BQ77" s="4"/>
      <c r="BR77" s="4"/>
      <c r="BS77" s="4"/>
      <c r="BU77" s="4"/>
      <c r="BV77" s="4"/>
      <c r="BW77" s="4"/>
    </row>
    <row r="78" spans="1:75" ht="12" x14ac:dyDescent="0.2">
      <c r="A78" s="93" t="s">
        <v>45</v>
      </c>
      <c r="B78" s="110"/>
      <c r="C78" s="87"/>
      <c r="D78" s="21"/>
      <c r="E78" s="26" t="str">
        <f t="shared" si="18"/>
        <v>+</v>
      </c>
      <c r="F78" s="112">
        <f t="shared" si="18"/>
        <v>18.75</v>
      </c>
      <c r="J78" s="113"/>
      <c r="K78" s="114"/>
      <c r="N78" s="4"/>
      <c r="O78" s="4"/>
      <c r="P78" s="4"/>
      <c r="Q78" s="4"/>
      <c r="U78" s="4"/>
      <c r="V78" s="4"/>
      <c r="W78" s="4"/>
      <c r="AA78" s="4"/>
      <c r="AB78" s="4"/>
      <c r="AC78" s="4"/>
      <c r="AG78" s="4"/>
      <c r="AH78" s="4"/>
      <c r="AI78" s="4"/>
      <c r="AM78" s="4"/>
      <c r="AN78" s="4"/>
      <c r="AO78" s="4"/>
      <c r="AS78" s="4"/>
      <c r="AT78" s="4"/>
      <c r="AU78" s="4"/>
      <c r="AY78" s="4"/>
      <c r="AZ78" s="4"/>
      <c r="BA78" s="4"/>
      <c r="BE78" s="4"/>
      <c r="BF78" s="4"/>
      <c r="BG78" s="4"/>
      <c r="BK78" s="4"/>
      <c r="BL78" s="4"/>
      <c r="BM78" s="4"/>
      <c r="BQ78" s="4"/>
      <c r="BR78" s="4"/>
      <c r="BS78" s="4"/>
      <c r="BU78" s="4"/>
      <c r="BV78" s="4"/>
      <c r="BW78" s="4"/>
    </row>
    <row r="79" spans="1:75" ht="12" x14ac:dyDescent="0.2">
      <c r="A79" s="93" t="s">
        <v>46</v>
      </c>
      <c r="B79" s="110"/>
      <c r="C79" s="87"/>
      <c r="D79" s="21"/>
      <c r="E79" s="38"/>
      <c r="F79" s="129">
        <f>I10</f>
        <v>0</v>
      </c>
      <c r="J79" s="78"/>
      <c r="K79" s="69"/>
      <c r="N79" s="4"/>
      <c r="O79" s="4"/>
      <c r="P79" s="4"/>
      <c r="Q79" s="4"/>
      <c r="U79" s="4"/>
      <c r="V79" s="4"/>
      <c r="W79" s="4"/>
      <c r="AA79" s="4"/>
      <c r="AB79" s="4"/>
      <c r="AC79" s="4"/>
      <c r="AG79" s="4"/>
      <c r="AH79" s="4"/>
      <c r="AI79" s="4"/>
      <c r="AM79" s="4"/>
      <c r="AN79" s="4"/>
      <c r="AO79" s="4"/>
      <c r="AS79" s="4"/>
      <c r="AT79" s="4"/>
      <c r="AU79" s="4"/>
      <c r="AY79" s="4"/>
      <c r="AZ79" s="4"/>
      <c r="BA79" s="4"/>
      <c r="BE79" s="4"/>
      <c r="BF79" s="4"/>
      <c r="BG79" s="4"/>
      <c r="BK79" s="4"/>
      <c r="BL79" s="4"/>
      <c r="BM79" s="4"/>
      <c r="BQ79" s="4"/>
      <c r="BR79" s="4"/>
      <c r="BS79" s="4"/>
      <c r="BU79" s="4"/>
      <c r="BV79" s="4"/>
      <c r="BW79" s="4"/>
    </row>
    <row r="80" spans="1:75" ht="15.75" customHeight="1" x14ac:dyDescent="0.2">
      <c r="A80" s="115" t="s">
        <v>47</v>
      </c>
      <c r="J80" s="73"/>
      <c r="K80" s="69"/>
      <c r="N80" s="4"/>
      <c r="O80" s="4"/>
      <c r="P80" s="4"/>
      <c r="Q80" s="4"/>
      <c r="U80" s="4"/>
      <c r="V80" s="4"/>
      <c r="W80" s="4"/>
      <c r="AA80" s="4"/>
      <c r="AB80" s="4"/>
      <c r="AC80" s="4"/>
      <c r="AG80" s="4"/>
      <c r="AH80" s="4"/>
      <c r="AI80" s="4"/>
      <c r="AM80" s="4"/>
      <c r="AN80" s="4"/>
      <c r="AO80" s="4"/>
      <c r="AS80" s="4"/>
      <c r="AT80" s="4"/>
      <c r="AU80" s="4"/>
      <c r="AY80" s="4"/>
      <c r="AZ80" s="4"/>
      <c r="BA80" s="4"/>
      <c r="BE80" s="4"/>
      <c r="BF80" s="4"/>
      <c r="BG80" s="4"/>
      <c r="BK80" s="4"/>
      <c r="BL80" s="4"/>
      <c r="BM80" s="4"/>
      <c r="BQ80" s="4"/>
      <c r="BR80" s="4"/>
      <c r="BS80" s="4"/>
    </row>
    <row r="81" spans="1:76" ht="15.75" customHeight="1" x14ac:dyDescent="0.2">
      <c r="A81" s="116" t="str">
        <f>A46</f>
        <v>Name Surname</v>
      </c>
      <c r="B81" s="8" t="s">
        <v>36</v>
      </c>
      <c r="J81" s="73"/>
      <c r="K81" s="69"/>
      <c r="N81" s="4"/>
      <c r="O81" s="4"/>
      <c r="P81" s="4"/>
      <c r="Q81" s="4"/>
      <c r="U81" s="4"/>
      <c r="V81" s="4"/>
      <c r="W81" s="4"/>
      <c r="AA81" s="4"/>
      <c r="AB81" s="4"/>
      <c r="AC81" s="4"/>
      <c r="AG81" s="4"/>
      <c r="AH81" s="4"/>
      <c r="AI81" s="4"/>
      <c r="AM81" s="4"/>
      <c r="AN81" s="4"/>
      <c r="AO81" s="4"/>
      <c r="AS81" s="4"/>
      <c r="AT81" s="4"/>
      <c r="AU81" s="4"/>
      <c r="AY81" s="4"/>
      <c r="AZ81" s="4"/>
      <c r="BA81" s="4"/>
      <c r="BE81" s="4"/>
      <c r="BF81" s="4"/>
      <c r="BG81" s="4"/>
      <c r="BK81" s="4"/>
      <c r="BL81" s="4"/>
      <c r="BM81" s="4"/>
      <c r="BQ81" s="4"/>
      <c r="BR81" s="4"/>
      <c r="BS81" s="4"/>
    </row>
    <row r="82" spans="1:76" ht="12" x14ac:dyDescent="0.2">
      <c r="A82" s="117"/>
      <c r="B82" s="118"/>
      <c r="C82" s="118"/>
      <c r="D82" s="119"/>
      <c r="E82" s="118"/>
      <c r="F82" s="118"/>
      <c r="J82" s="73"/>
      <c r="K82" s="69"/>
    </row>
    <row r="83" spans="1:76" ht="12" x14ac:dyDescent="0.2">
      <c r="A83" s="120"/>
      <c r="B83" s="120"/>
      <c r="C83" s="120"/>
      <c r="D83" s="121"/>
      <c r="E83" s="120"/>
      <c r="F83" s="120"/>
      <c r="G83" s="120"/>
      <c r="H83" s="68"/>
      <c r="I83" s="69"/>
      <c r="J83" s="122"/>
      <c r="K83" s="120"/>
      <c r="L83" s="8"/>
      <c r="M83" s="8"/>
      <c r="N83" s="123"/>
      <c r="O83" s="123"/>
      <c r="P83" s="123"/>
      <c r="Q83" s="123"/>
      <c r="R83" s="8"/>
      <c r="S83" s="8"/>
      <c r="T83" s="8"/>
      <c r="U83" s="123"/>
      <c r="V83" s="123"/>
      <c r="W83" s="123"/>
      <c r="X83" s="8"/>
      <c r="Y83" s="8"/>
      <c r="Z83" s="8"/>
      <c r="AA83" s="123"/>
      <c r="AB83" s="123"/>
      <c r="AC83" s="123"/>
      <c r="AD83" s="8"/>
      <c r="AE83" s="8"/>
      <c r="AF83" s="8"/>
      <c r="AG83" s="123"/>
      <c r="AH83" s="123"/>
      <c r="AI83" s="123"/>
      <c r="AJ83" s="8"/>
      <c r="AK83" s="8"/>
      <c r="AL83" s="8"/>
      <c r="AM83" s="123"/>
      <c r="AN83" s="123"/>
      <c r="AO83" s="123"/>
      <c r="AP83" s="8"/>
      <c r="AQ83" s="8"/>
      <c r="AR83" s="8"/>
      <c r="AS83" s="123"/>
      <c r="AT83" s="123"/>
      <c r="AU83" s="123"/>
      <c r="AV83" s="8"/>
      <c r="AW83" s="8"/>
      <c r="AX83" s="8"/>
      <c r="AY83" s="123"/>
      <c r="AZ83" s="123"/>
      <c r="BA83" s="123"/>
      <c r="BB83" s="8"/>
      <c r="BC83" s="8"/>
      <c r="BD83" s="8"/>
      <c r="BE83" s="123"/>
      <c r="BF83" s="123"/>
      <c r="BG83" s="123"/>
      <c r="BH83" s="8"/>
      <c r="BI83" s="8"/>
      <c r="BJ83" s="8"/>
      <c r="BK83" s="123"/>
      <c r="BL83" s="123"/>
      <c r="BM83" s="123"/>
      <c r="BN83" s="8"/>
      <c r="BO83" s="8"/>
      <c r="BP83" s="8"/>
      <c r="BQ83" s="123"/>
      <c r="BR83" s="123"/>
      <c r="BS83" s="123"/>
      <c r="BT83" s="8"/>
      <c r="BX83" s="8"/>
    </row>
    <row r="84" spans="1:76" ht="12" x14ac:dyDescent="0.2">
      <c r="A84" s="120"/>
      <c r="B84" s="120"/>
      <c r="C84" s="120"/>
      <c r="D84" s="121"/>
      <c r="E84" s="120"/>
      <c r="F84" s="120"/>
      <c r="G84" s="120"/>
      <c r="H84" s="68"/>
      <c r="I84" s="69"/>
      <c r="J84" s="122"/>
      <c r="K84" s="120"/>
      <c r="L84" s="8"/>
      <c r="M84" s="8"/>
      <c r="N84" s="123"/>
      <c r="O84" s="123"/>
      <c r="P84" s="123"/>
      <c r="Q84" s="123"/>
      <c r="R84" s="8"/>
      <c r="S84" s="8"/>
      <c r="T84" s="8"/>
      <c r="U84" s="123"/>
      <c r="V84" s="123"/>
      <c r="W84" s="123"/>
      <c r="X84" s="8"/>
      <c r="Y84" s="8"/>
      <c r="Z84" s="8"/>
      <c r="AA84" s="123"/>
      <c r="AB84" s="123"/>
      <c r="AC84" s="123"/>
      <c r="AD84" s="8"/>
      <c r="AE84" s="8"/>
      <c r="AF84" s="8"/>
      <c r="AG84" s="123"/>
      <c r="AH84" s="123"/>
      <c r="AI84" s="123"/>
      <c r="AJ84" s="8"/>
      <c r="AK84" s="8"/>
      <c r="AL84" s="8"/>
      <c r="AM84" s="123"/>
      <c r="AN84" s="123"/>
      <c r="AO84" s="123"/>
      <c r="AP84" s="8"/>
      <c r="AQ84" s="8"/>
      <c r="AR84" s="8"/>
      <c r="AS84" s="123"/>
      <c r="AT84" s="123"/>
      <c r="AU84" s="123"/>
      <c r="AV84" s="8"/>
      <c r="AW84" s="8"/>
      <c r="AX84" s="8"/>
      <c r="AY84" s="123"/>
      <c r="AZ84" s="123"/>
      <c r="BA84" s="123"/>
      <c r="BB84" s="8"/>
      <c r="BC84" s="8"/>
      <c r="BD84" s="8"/>
      <c r="BE84" s="123"/>
      <c r="BF84" s="123"/>
      <c r="BG84" s="123"/>
      <c r="BH84" s="8"/>
      <c r="BI84" s="8"/>
      <c r="BJ84" s="8"/>
      <c r="BK84" s="123"/>
      <c r="BL84" s="123"/>
      <c r="BM84" s="123"/>
      <c r="BN84" s="8"/>
      <c r="BO84" s="8"/>
      <c r="BP84" s="8"/>
      <c r="BQ84" s="123"/>
      <c r="BR84" s="123"/>
      <c r="BS84" s="123"/>
      <c r="BT84" s="8"/>
      <c r="BX84" s="8"/>
    </row>
    <row r="85" spans="1:76" ht="12" hidden="1" x14ac:dyDescent="0.2">
      <c r="A85" s="8"/>
      <c r="B85" s="8"/>
      <c r="C85" s="8"/>
      <c r="D85" s="124"/>
      <c r="E85" s="8"/>
      <c r="F85" s="8"/>
      <c r="G85" s="8"/>
      <c r="H85" s="125"/>
      <c r="I85" s="8"/>
      <c r="J85" s="8"/>
      <c r="K85" s="8"/>
      <c r="L85" s="8"/>
      <c r="M85" s="8"/>
      <c r="N85" s="123"/>
      <c r="O85" s="123"/>
      <c r="P85" s="123"/>
      <c r="Q85" s="123"/>
      <c r="R85" s="8"/>
      <c r="S85" s="8"/>
      <c r="T85" s="8"/>
      <c r="U85" s="123"/>
      <c r="V85" s="123"/>
      <c r="W85" s="123"/>
      <c r="X85" s="8"/>
      <c r="Y85" s="8"/>
      <c r="Z85" s="8"/>
      <c r="AA85" s="123"/>
      <c r="AB85" s="123"/>
      <c r="AC85" s="123"/>
      <c r="AD85" s="8"/>
      <c r="AE85" s="8"/>
      <c r="AF85" s="8"/>
      <c r="AG85" s="123"/>
      <c r="AH85" s="123"/>
      <c r="AI85" s="123"/>
      <c r="AJ85" s="8"/>
      <c r="AK85" s="8"/>
      <c r="AL85" s="8"/>
      <c r="AM85" s="123"/>
      <c r="AN85" s="123"/>
      <c r="AO85" s="123"/>
      <c r="AP85" s="8"/>
      <c r="AQ85" s="8"/>
      <c r="AR85" s="8"/>
      <c r="AS85" s="123"/>
      <c r="AT85" s="123"/>
      <c r="AU85" s="123"/>
      <c r="AV85" s="8"/>
      <c r="AW85" s="8"/>
      <c r="AX85" s="8"/>
      <c r="AY85" s="123"/>
      <c r="AZ85" s="123"/>
      <c r="BA85" s="123"/>
      <c r="BB85" s="8"/>
      <c r="BC85" s="8"/>
      <c r="BD85" s="8"/>
      <c r="BE85" s="123"/>
      <c r="BF85" s="123"/>
      <c r="BG85" s="123"/>
      <c r="BH85" s="8"/>
      <c r="BI85" s="8"/>
      <c r="BJ85" s="8"/>
      <c r="BK85" s="123"/>
      <c r="BL85" s="123"/>
      <c r="BM85" s="123"/>
      <c r="BN85" s="8"/>
      <c r="BO85" s="8"/>
      <c r="BP85" s="8"/>
      <c r="BQ85" s="123"/>
      <c r="BR85" s="123"/>
      <c r="BS85" s="123"/>
      <c r="BT85" s="8"/>
      <c r="BX85" s="8"/>
    </row>
    <row r="86" spans="1:76" ht="12" hidden="1" x14ac:dyDescent="0.2">
      <c r="A86" s="8"/>
      <c r="B86" s="8"/>
      <c r="C86" s="8"/>
      <c r="D86" s="124"/>
      <c r="E86" s="8"/>
      <c r="F86" s="8"/>
      <c r="G86" s="8"/>
      <c r="H86" s="125"/>
      <c r="I86" s="8"/>
      <c r="J86" s="8"/>
      <c r="K86" s="8"/>
      <c r="L86" s="8"/>
      <c r="M86" s="8"/>
      <c r="N86" s="123"/>
      <c r="O86" s="123"/>
      <c r="P86" s="123"/>
      <c r="Q86" s="123"/>
      <c r="R86" s="8"/>
      <c r="S86" s="8"/>
      <c r="T86" s="8"/>
      <c r="U86" s="123"/>
      <c r="V86" s="123"/>
      <c r="W86" s="123"/>
      <c r="X86" s="8"/>
      <c r="Y86" s="8"/>
      <c r="Z86" s="8"/>
      <c r="AA86" s="123"/>
      <c r="AB86" s="123"/>
      <c r="AC86" s="123"/>
      <c r="AD86" s="8"/>
      <c r="AE86" s="8"/>
      <c r="AF86" s="8"/>
      <c r="AG86" s="123"/>
      <c r="AH86" s="123"/>
      <c r="AI86" s="123"/>
      <c r="AJ86" s="8"/>
      <c r="AK86" s="8"/>
      <c r="AL86" s="8"/>
      <c r="AM86" s="123"/>
      <c r="AN86" s="123"/>
      <c r="AO86" s="123"/>
      <c r="AP86" s="8"/>
      <c r="AQ86" s="8"/>
      <c r="AR86" s="8"/>
      <c r="AS86" s="123"/>
      <c r="AT86" s="123"/>
      <c r="AU86" s="123"/>
      <c r="AV86" s="8"/>
      <c r="AW86" s="8"/>
      <c r="AX86" s="8"/>
      <c r="AY86" s="123"/>
      <c r="AZ86" s="123"/>
      <c r="BA86" s="123"/>
      <c r="BB86" s="8"/>
      <c r="BC86" s="8"/>
      <c r="BD86" s="8"/>
      <c r="BE86" s="123"/>
      <c r="BF86" s="123"/>
      <c r="BG86" s="123"/>
      <c r="BH86" s="8"/>
      <c r="BI86" s="8"/>
      <c r="BJ86" s="8"/>
      <c r="BK86" s="123"/>
      <c r="BL86" s="123"/>
      <c r="BM86" s="123"/>
      <c r="BN86" s="8"/>
      <c r="BO86" s="8"/>
      <c r="BP86" s="8"/>
      <c r="BQ86" s="123"/>
      <c r="BR86" s="123"/>
      <c r="BS86" s="123"/>
      <c r="BT86" s="8"/>
      <c r="BX86" s="8"/>
    </row>
    <row r="87" spans="1:76" ht="12" hidden="1" x14ac:dyDescent="0.2">
      <c r="A87" s="8"/>
      <c r="B87" s="8"/>
      <c r="C87" s="8"/>
      <c r="D87" s="124"/>
      <c r="E87" s="8"/>
      <c r="F87" s="8"/>
      <c r="G87" s="8"/>
      <c r="H87" s="125"/>
      <c r="I87" s="8"/>
      <c r="J87" s="8"/>
      <c r="K87" s="8"/>
      <c r="L87" s="8"/>
      <c r="M87" s="8"/>
      <c r="N87" s="123"/>
      <c r="O87" s="123"/>
      <c r="P87" s="123"/>
      <c r="Q87" s="123"/>
      <c r="R87" s="8"/>
      <c r="S87" s="8"/>
      <c r="T87" s="8"/>
      <c r="U87" s="123"/>
      <c r="V87" s="123"/>
      <c r="W87" s="123"/>
      <c r="X87" s="8"/>
      <c r="Y87" s="8"/>
      <c r="Z87" s="8"/>
      <c r="AA87" s="123"/>
      <c r="AB87" s="123"/>
      <c r="AC87" s="123"/>
      <c r="AD87" s="8"/>
      <c r="AE87" s="8"/>
      <c r="AF87" s="8"/>
      <c r="AG87" s="123"/>
      <c r="AH87" s="123"/>
      <c r="AI87" s="123"/>
      <c r="AJ87" s="8"/>
      <c r="AK87" s="8"/>
      <c r="AL87" s="8"/>
      <c r="AM87" s="123"/>
      <c r="AN87" s="123"/>
      <c r="AO87" s="123"/>
      <c r="AP87" s="8"/>
      <c r="AQ87" s="8"/>
      <c r="AR87" s="8"/>
      <c r="AS87" s="123"/>
      <c r="AT87" s="123"/>
      <c r="AU87" s="123"/>
      <c r="AV87" s="8"/>
      <c r="AW87" s="8"/>
      <c r="AX87" s="8"/>
      <c r="AY87" s="123"/>
      <c r="AZ87" s="123"/>
      <c r="BA87" s="123"/>
      <c r="BB87" s="8"/>
      <c r="BC87" s="8"/>
      <c r="BD87" s="8"/>
      <c r="BE87" s="123"/>
      <c r="BF87" s="123"/>
      <c r="BG87" s="123"/>
      <c r="BH87" s="8"/>
      <c r="BI87" s="8"/>
      <c r="BJ87" s="8"/>
      <c r="BK87" s="123"/>
      <c r="BL87" s="123"/>
      <c r="BM87" s="123"/>
      <c r="BN87" s="8"/>
      <c r="BO87" s="8"/>
      <c r="BP87" s="8"/>
      <c r="BQ87" s="123"/>
      <c r="BR87" s="123"/>
      <c r="BS87" s="123"/>
      <c r="BT87" s="8"/>
      <c r="BX87" s="8"/>
    </row>
    <row r="88" spans="1:76" ht="12" hidden="1" x14ac:dyDescent="0.2">
      <c r="A88" s="8"/>
      <c r="B88" s="8"/>
      <c r="C88" s="8"/>
      <c r="D88" s="124"/>
      <c r="E88" s="8"/>
      <c r="F88" s="8"/>
      <c r="G88" s="8"/>
      <c r="H88" s="125"/>
      <c r="I88" s="8"/>
      <c r="J88" s="8"/>
      <c r="K88" s="8"/>
      <c r="L88" s="8"/>
      <c r="M88" s="8"/>
      <c r="N88" s="123"/>
      <c r="O88" s="123"/>
      <c r="P88" s="123"/>
      <c r="Q88" s="123"/>
      <c r="R88" s="8"/>
      <c r="S88" s="8"/>
      <c r="T88" s="8"/>
      <c r="U88" s="123"/>
      <c r="V88" s="123"/>
      <c r="W88" s="123"/>
      <c r="X88" s="8"/>
      <c r="Y88" s="8"/>
      <c r="Z88" s="8"/>
      <c r="AA88" s="123"/>
      <c r="AB88" s="123"/>
      <c r="AC88" s="123"/>
      <c r="AD88" s="8"/>
      <c r="AE88" s="8"/>
      <c r="AF88" s="8"/>
      <c r="AG88" s="123"/>
      <c r="AH88" s="123"/>
      <c r="AI88" s="123"/>
      <c r="AJ88" s="8"/>
      <c r="AK88" s="8"/>
      <c r="AL88" s="8"/>
      <c r="AM88" s="123"/>
      <c r="AN88" s="123"/>
      <c r="AO88" s="123"/>
      <c r="AP88" s="8"/>
      <c r="AQ88" s="8"/>
      <c r="AR88" s="8"/>
      <c r="AS88" s="123"/>
      <c r="AT88" s="123"/>
      <c r="AU88" s="123"/>
      <c r="AV88" s="8"/>
      <c r="AW88" s="8"/>
      <c r="AX88" s="8"/>
      <c r="AY88" s="123"/>
      <c r="AZ88" s="123"/>
      <c r="BA88" s="123"/>
      <c r="BB88" s="8"/>
      <c r="BC88" s="8"/>
      <c r="BD88" s="8"/>
      <c r="BE88" s="123"/>
      <c r="BF88" s="123"/>
      <c r="BG88" s="123"/>
      <c r="BH88" s="8"/>
      <c r="BI88" s="8"/>
      <c r="BJ88" s="8"/>
      <c r="BK88" s="123"/>
      <c r="BL88" s="123"/>
      <c r="BM88" s="123"/>
      <c r="BN88" s="8"/>
      <c r="BO88" s="8"/>
      <c r="BP88" s="8"/>
      <c r="BQ88" s="123"/>
      <c r="BR88" s="123"/>
      <c r="BS88" s="123"/>
      <c r="BT88" s="8"/>
      <c r="BX88" s="8"/>
    </row>
    <row r="89" spans="1:76" ht="12" hidden="1" x14ac:dyDescent="0.2">
      <c r="A89" s="8"/>
      <c r="B89" s="8"/>
      <c r="C89" s="8"/>
      <c r="D89" s="124"/>
      <c r="E89" s="8"/>
      <c r="F89" s="8"/>
      <c r="G89" s="8"/>
      <c r="H89" s="125"/>
      <c r="I89" s="8"/>
      <c r="J89" s="8"/>
      <c r="K89" s="8"/>
      <c r="L89" s="8"/>
      <c r="M89" s="8"/>
      <c r="N89" s="123"/>
      <c r="O89" s="123"/>
      <c r="P89" s="123"/>
      <c r="Q89" s="123"/>
      <c r="R89" s="8"/>
      <c r="S89" s="8"/>
      <c r="T89" s="8"/>
      <c r="U89" s="123"/>
      <c r="V89" s="123"/>
      <c r="W89" s="123"/>
      <c r="X89" s="8"/>
      <c r="Y89" s="8"/>
      <c r="Z89" s="8"/>
      <c r="AA89" s="123"/>
      <c r="AB89" s="123"/>
      <c r="AC89" s="123"/>
      <c r="AD89" s="8"/>
      <c r="AE89" s="8"/>
      <c r="AF89" s="8"/>
      <c r="AG89" s="123"/>
      <c r="AH89" s="123"/>
      <c r="AI89" s="123"/>
      <c r="AJ89" s="8"/>
      <c r="AK89" s="8"/>
      <c r="AL89" s="8"/>
      <c r="AM89" s="123"/>
      <c r="AN89" s="123"/>
      <c r="AO89" s="123"/>
      <c r="AP89" s="8"/>
      <c r="AQ89" s="8"/>
      <c r="AR89" s="8"/>
      <c r="AS89" s="123"/>
      <c r="AT89" s="123"/>
      <c r="AU89" s="123"/>
      <c r="AV89" s="8"/>
      <c r="AW89" s="8"/>
      <c r="AX89" s="8"/>
      <c r="AY89" s="123"/>
      <c r="AZ89" s="123"/>
      <c r="BA89" s="123"/>
      <c r="BB89" s="8"/>
      <c r="BC89" s="8"/>
      <c r="BD89" s="8"/>
      <c r="BE89" s="123"/>
      <c r="BF89" s="123"/>
      <c r="BG89" s="123"/>
      <c r="BH89" s="8"/>
      <c r="BI89" s="8"/>
      <c r="BJ89" s="8"/>
      <c r="BK89" s="123"/>
      <c r="BL89" s="123"/>
      <c r="BM89" s="123"/>
      <c r="BN89" s="8"/>
      <c r="BO89" s="8"/>
      <c r="BP89" s="8"/>
      <c r="BQ89" s="123"/>
      <c r="BR89" s="123"/>
      <c r="BS89" s="123"/>
      <c r="BT89" s="8"/>
      <c r="BX89" s="8"/>
    </row>
    <row r="90" spans="1:76" ht="12" hidden="1" x14ac:dyDescent="0.2">
      <c r="A90" s="8"/>
      <c r="B90" s="8"/>
      <c r="C90" s="8"/>
      <c r="D90" s="124"/>
      <c r="E90" s="8"/>
      <c r="F90" s="8"/>
      <c r="G90" s="8"/>
      <c r="H90" s="125"/>
      <c r="I90" s="8"/>
      <c r="J90" s="8"/>
      <c r="K90" s="8"/>
      <c r="L90" s="8"/>
      <c r="M90" s="8"/>
      <c r="N90" s="123"/>
      <c r="O90" s="123"/>
      <c r="P90" s="123"/>
      <c r="Q90" s="123"/>
      <c r="R90" s="8"/>
      <c r="S90" s="8"/>
      <c r="T90" s="8"/>
      <c r="U90" s="123"/>
      <c r="V90" s="123"/>
      <c r="W90" s="123"/>
      <c r="X90" s="8"/>
      <c r="Y90" s="8"/>
      <c r="Z90" s="8"/>
      <c r="AA90" s="123"/>
      <c r="AB90" s="123"/>
      <c r="AC90" s="123"/>
      <c r="AD90" s="8"/>
      <c r="AE90" s="8"/>
      <c r="AF90" s="8"/>
      <c r="AG90" s="123"/>
      <c r="AH90" s="123"/>
      <c r="AI90" s="123"/>
      <c r="AJ90" s="8"/>
      <c r="AK90" s="8"/>
      <c r="AL90" s="8"/>
      <c r="AM90" s="123"/>
      <c r="AN90" s="123"/>
      <c r="AO90" s="123"/>
      <c r="AP90" s="8"/>
      <c r="AQ90" s="8"/>
      <c r="AR90" s="8"/>
      <c r="AS90" s="123"/>
      <c r="AT90" s="123"/>
      <c r="AU90" s="123"/>
      <c r="AV90" s="8"/>
      <c r="AW90" s="8"/>
      <c r="AX90" s="8"/>
      <c r="AY90" s="123"/>
      <c r="AZ90" s="123"/>
      <c r="BA90" s="123"/>
      <c r="BB90" s="8"/>
      <c r="BC90" s="8"/>
      <c r="BD90" s="8"/>
      <c r="BE90" s="123"/>
      <c r="BF90" s="123"/>
      <c r="BG90" s="123"/>
      <c r="BH90" s="8"/>
      <c r="BI90" s="8"/>
      <c r="BJ90" s="8"/>
      <c r="BK90" s="123"/>
      <c r="BL90" s="123"/>
      <c r="BM90" s="123"/>
      <c r="BN90" s="8"/>
      <c r="BO90" s="8"/>
      <c r="BP90" s="8"/>
      <c r="BQ90" s="123"/>
      <c r="BR90" s="123"/>
      <c r="BS90" s="123"/>
      <c r="BT90" s="8"/>
      <c r="BX90" s="8"/>
    </row>
    <row r="91" spans="1:76" ht="12" hidden="1" x14ac:dyDescent="0.2">
      <c r="A91" s="8"/>
      <c r="B91" s="8"/>
      <c r="C91" s="8"/>
      <c r="D91" s="124"/>
      <c r="E91" s="8"/>
      <c r="F91" s="8"/>
      <c r="G91" s="8"/>
      <c r="H91" s="125"/>
      <c r="I91" s="8"/>
      <c r="J91" s="8"/>
      <c r="K91" s="8"/>
      <c r="L91" s="8"/>
      <c r="M91" s="8"/>
      <c r="N91" s="123"/>
      <c r="O91" s="123"/>
      <c r="P91" s="123"/>
      <c r="Q91" s="123"/>
      <c r="R91" s="8"/>
      <c r="S91" s="8"/>
      <c r="T91" s="8"/>
      <c r="U91" s="123"/>
      <c r="V91" s="123"/>
      <c r="W91" s="123"/>
      <c r="X91" s="8"/>
      <c r="Y91" s="8"/>
      <c r="Z91" s="8"/>
      <c r="AA91" s="123"/>
      <c r="AB91" s="123"/>
      <c r="AC91" s="123"/>
      <c r="AD91" s="8"/>
      <c r="AE91" s="8"/>
      <c r="AF91" s="8"/>
      <c r="AG91" s="123"/>
      <c r="AH91" s="123"/>
      <c r="AI91" s="123"/>
      <c r="AJ91" s="8"/>
      <c r="AK91" s="8"/>
      <c r="AL91" s="8"/>
      <c r="AM91" s="123"/>
      <c r="AN91" s="123"/>
      <c r="AO91" s="123"/>
      <c r="AP91" s="8"/>
      <c r="AQ91" s="8"/>
      <c r="AR91" s="8"/>
      <c r="AS91" s="123"/>
      <c r="AT91" s="123"/>
      <c r="AU91" s="123"/>
      <c r="AV91" s="8"/>
      <c r="AW91" s="8"/>
      <c r="AX91" s="8"/>
      <c r="AY91" s="123"/>
      <c r="AZ91" s="123"/>
      <c r="BA91" s="123"/>
      <c r="BB91" s="8"/>
      <c r="BC91" s="8"/>
      <c r="BD91" s="8"/>
      <c r="BE91" s="123"/>
      <c r="BF91" s="123"/>
      <c r="BG91" s="123"/>
      <c r="BH91" s="8"/>
      <c r="BI91" s="8"/>
      <c r="BJ91" s="8"/>
      <c r="BK91" s="123"/>
      <c r="BL91" s="123"/>
      <c r="BM91" s="123"/>
      <c r="BN91" s="8"/>
      <c r="BO91" s="8"/>
      <c r="BP91" s="8"/>
      <c r="BQ91" s="123"/>
      <c r="BR91" s="123"/>
      <c r="BS91" s="123"/>
      <c r="BT91" s="8"/>
      <c r="BX91" s="8"/>
    </row>
    <row r="92" spans="1:76" ht="12" hidden="1" x14ac:dyDescent="0.2">
      <c r="A92" s="8"/>
      <c r="B92" s="8"/>
      <c r="C92" s="8"/>
      <c r="D92" s="124"/>
      <c r="E92" s="8"/>
      <c r="F92" s="8"/>
      <c r="G92" s="8"/>
      <c r="H92" s="125"/>
      <c r="I92" s="8"/>
      <c r="J92" s="8"/>
      <c r="K92" s="8"/>
      <c r="L92" s="8"/>
      <c r="M92" s="8"/>
      <c r="N92" s="123"/>
      <c r="O92" s="123"/>
      <c r="P92" s="123"/>
      <c r="Q92" s="123"/>
      <c r="R92" s="8"/>
      <c r="S92" s="8"/>
      <c r="T92" s="8"/>
      <c r="U92" s="123"/>
      <c r="V92" s="123"/>
      <c r="W92" s="123"/>
      <c r="X92" s="8"/>
      <c r="Y92" s="8"/>
      <c r="Z92" s="8"/>
      <c r="AA92" s="123"/>
      <c r="AB92" s="123"/>
      <c r="AC92" s="123"/>
      <c r="AD92" s="8"/>
      <c r="AE92" s="8"/>
      <c r="AF92" s="8"/>
      <c r="AG92" s="123"/>
      <c r="AH92" s="123"/>
      <c r="AI92" s="123"/>
      <c r="AJ92" s="8"/>
      <c r="AK92" s="8"/>
      <c r="AL92" s="8"/>
      <c r="AM92" s="123"/>
      <c r="AN92" s="123"/>
      <c r="AO92" s="123"/>
      <c r="AP92" s="8"/>
      <c r="AQ92" s="8"/>
      <c r="AR92" s="8"/>
      <c r="AS92" s="123"/>
      <c r="AT92" s="123"/>
      <c r="AU92" s="123"/>
      <c r="AV92" s="8"/>
      <c r="AW92" s="8"/>
      <c r="AX92" s="8"/>
      <c r="AY92" s="123"/>
      <c r="AZ92" s="123"/>
      <c r="BA92" s="123"/>
      <c r="BB92" s="8"/>
      <c r="BC92" s="8"/>
      <c r="BD92" s="8"/>
      <c r="BE92" s="123"/>
      <c r="BF92" s="123"/>
      <c r="BG92" s="123"/>
      <c r="BH92" s="8"/>
      <c r="BI92" s="8"/>
      <c r="BJ92" s="8"/>
      <c r="BK92" s="123"/>
      <c r="BL92" s="123"/>
      <c r="BM92" s="123"/>
      <c r="BN92" s="8"/>
      <c r="BO92" s="8"/>
      <c r="BP92" s="8"/>
      <c r="BQ92" s="123"/>
      <c r="BR92" s="123"/>
      <c r="BS92" s="123"/>
      <c r="BT92" s="8"/>
      <c r="BX92" s="8"/>
    </row>
    <row r="93" spans="1:76" ht="12" hidden="1" x14ac:dyDescent="0.2">
      <c r="A93" s="8"/>
      <c r="B93" s="8"/>
      <c r="C93" s="8"/>
      <c r="D93" s="124"/>
      <c r="E93" s="8"/>
      <c r="F93" s="8"/>
      <c r="G93" s="8"/>
      <c r="H93" s="125"/>
      <c r="I93" s="8"/>
      <c r="J93" s="8"/>
      <c r="K93" s="8"/>
      <c r="L93" s="8"/>
      <c r="M93" s="8"/>
      <c r="N93" s="123"/>
      <c r="O93" s="123"/>
      <c r="P93" s="123"/>
      <c r="Q93" s="123"/>
      <c r="R93" s="8"/>
      <c r="S93" s="8"/>
      <c r="T93" s="8"/>
      <c r="U93" s="123"/>
      <c r="V93" s="123"/>
      <c r="W93" s="123"/>
      <c r="X93" s="8"/>
      <c r="Y93" s="8"/>
      <c r="Z93" s="8"/>
      <c r="AA93" s="123"/>
      <c r="AB93" s="123"/>
      <c r="AC93" s="123"/>
      <c r="AD93" s="8"/>
      <c r="AE93" s="8"/>
      <c r="AF93" s="8"/>
      <c r="AG93" s="123"/>
      <c r="AH93" s="123"/>
      <c r="AI93" s="123"/>
      <c r="AJ93" s="8"/>
      <c r="AK93" s="8"/>
      <c r="AL93" s="8"/>
      <c r="AM93" s="123"/>
      <c r="AN93" s="123"/>
      <c r="AO93" s="123"/>
      <c r="AP93" s="8"/>
      <c r="AQ93" s="8"/>
      <c r="AR93" s="8"/>
      <c r="AS93" s="123"/>
      <c r="AT93" s="123"/>
      <c r="AU93" s="123"/>
      <c r="AV93" s="8"/>
      <c r="AW93" s="8"/>
      <c r="AX93" s="8"/>
      <c r="AY93" s="123"/>
      <c r="AZ93" s="123"/>
      <c r="BA93" s="123"/>
      <c r="BB93" s="8"/>
      <c r="BC93" s="8"/>
      <c r="BD93" s="8"/>
      <c r="BE93" s="123"/>
      <c r="BF93" s="123"/>
      <c r="BG93" s="123"/>
      <c r="BH93" s="8"/>
      <c r="BI93" s="8"/>
      <c r="BJ93" s="8"/>
      <c r="BK93" s="123"/>
      <c r="BL93" s="123"/>
      <c r="BM93" s="123"/>
      <c r="BN93" s="8"/>
      <c r="BO93" s="8"/>
      <c r="BP93" s="8"/>
      <c r="BQ93" s="123"/>
      <c r="BR93" s="123"/>
      <c r="BS93" s="123"/>
      <c r="BT93" s="8"/>
      <c r="BX93" s="8"/>
    </row>
    <row r="94" spans="1:76" ht="12" hidden="1" x14ac:dyDescent="0.2">
      <c r="A94" s="8"/>
      <c r="B94" s="8"/>
      <c r="C94" s="8"/>
      <c r="D94" s="124"/>
      <c r="E94" s="8"/>
      <c r="F94" s="8"/>
      <c r="G94" s="8"/>
      <c r="H94" s="125"/>
      <c r="I94" s="8"/>
      <c r="J94" s="8"/>
      <c r="K94" s="8"/>
      <c r="L94" s="8"/>
      <c r="M94" s="8"/>
      <c r="N94" s="123"/>
      <c r="O94" s="123"/>
      <c r="P94" s="123"/>
      <c r="Q94" s="123"/>
      <c r="R94" s="8"/>
      <c r="S94" s="8"/>
      <c r="T94" s="8"/>
      <c r="U94" s="123"/>
      <c r="V94" s="123"/>
      <c r="W94" s="123"/>
      <c r="X94" s="8"/>
      <c r="Y94" s="8"/>
      <c r="Z94" s="8"/>
      <c r="AA94" s="123"/>
      <c r="AB94" s="123"/>
      <c r="AC94" s="123"/>
      <c r="AD94" s="8"/>
      <c r="AE94" s="8"/>
      <c r="AF94" s="8"/>
      <c r="AG94" s="123"/>
      <c r="AH94" s="123"/>
      <c r="AI94" s="123"/>
      <c r="AJ94" s="8"/>
      <c r="AK94" s="8"/>
      <c r="AL94" s="8"/>
      <c r="AM94" s="123"/>
      <c r="AN94" s="123"/>
      <c r="AO94" s="123"/>
      <c r="AP94" s="8"/>
      <c r="AQ94" s="8"/>
      <c r="AR94" s="8"/>
      <c r="AS94" s="123"/>
      <c r="AT94" s="123"/>
      <c r="AU94" s="123"/>
      <c r="AV94" s="8"/>
      <c r="AW94" s="8"/>
      <c r="AX94" s="8"/>
      <c r="AY94" s="123"/>
      <c r="AZ94" s="123"/>
      <c r="BA94" s="123"/>
      <c r="BB94" s="8"/>
      <c r="BC94" s="8"/>
      <c r="BD94" s="8"/>
      <c r="BE94" s="123"/>
      <c r="BF94" s="123"/>
      <c r="BG94" s="123"/>
      <c r="BH94" s="8"/>
      <c r="BI94" s="8"/>
      <c r="BJ94" s="8"/>
      <c r="BK94" s="123"/>
      <c r="BL94" s="123"/>
      <c r="BM94" s="123"/>
      <c r="BN94" s="8"/>
      <c r="BO94" s="8"/>
      <c r="BP94" s="8"/>
      <c r="BQ94" s="123"/>
      <c r="BR94" s="123"/>
      <c r="BS94" s="123"/>
      <c r="BT94" s="8"/>
      <c r="BX94" s="8"/>
    </row>
    <row r="95" spans="1:76" ht="12" hidden="1" x14ac:dyDescent="0.2">
      <c r="A95" s="8"/>
      <c r="B95" s="8"/>
      <c r="C95" s="8"/>
      <c r="D95" s="124"/>
      <c r="E95" s="8"/>
      <c r="F95" s="8"/>
      <c r="G95" s="8"/>
      <c r="H95" s="125"/>
      <c r="I95" s="8"/>
      <c r="J95" s="8"/>
      <c r="K95" s="8"/>
      <c r="L95" s="8"/>
      <c r="M95" s="8"/>
      <c r="N95" s="123"/>
      <c r="O95" s="123"/>
      <c r="P95" s="123"/>
      <c r="Q95" s="123"/>
      <c r="R95" s="8"/>
      <c r="S95" s="8"/>
      <c r="T95" s="8"/>
      <c r="U95" s="123"/>
      <c r="V95" s="123"/>
      <c r="W95" s="123"/>
      <c r="X95" s="8"/>
      <c r="Y95" s="8"/>
      <c r="Z95" s="8"/>
      <c r="AA95" s="123"/>
      <c r="AB95" s="123"/>
      <c r="AC95" s="123"/>
      <c r="AD95" s="8"/>
      <c r="AE95" s="8"/>
      <c r="AF95" s="8"/>
      <c r="AG95" s="123"/>
      <c r="AH95" s="123"/>
      <c r="AI95" s="123"/>
      <c r="AJ95" s="8"/>
      <c r="AK95" s="8"/>
      <c r="AL95" s="8"/>
      <c r="AM95" s="123"/>
      <c r="AN95" s="123"/>
      <c r="AO95" s="123"/>
      <c r="AP95" s="8"/>
      <c r="AQ95" s="8"/>
      <c r="AR95" s="8"/>
      <c r="AS95" s="123"/>
      <c r="AT95" s="123"/>
      <c r="AU95" s="123"/>
      <c r="AV95" s="8"/>
      <c r="AW95" s="8"/>
      <c r="AX95" s="8"/>
      <c r="AY95" s="123"/>
      <c r="AZ95" s="123"/>
      <c r="BA95" s="123"/>
      <c r="BB95" s="8"/>
      <c r="BC95" s="8"/>
      <c r="BD95" s="8"/>
      <c r="BE95" s="123"/>
      <c r="BF95" s="123"/>
      <c r="BG95" s="123"/>
      <c r="BH95" s="8"/>
      <c r="BI95" s="8"/>
      <c r="BJ95" s="8"/>
      <c r="BK95" s="123"/>
      <c r="BL95" s="123"/>
      <c r="BM95" s="123"/>
      <c r="BN95" s="8"/>
      <c r="BO95" s="8"/>
      <c r="BP95" s="8"/>
      <c r="BQ95" s="123"/>
      <c r="BR95" s="123"/>
      <c r="BS95" s="123"/>
      <c r="BT95" s="8"/>
      <c r="BX95" s="8"/>
    </row>
    <row r="96" spans="1:76" ht="12" hidden="1" x14ac:dyDescent="0.2">
      <c r="A96" s="8"/>
      <c r="B96" s="8"/>
      <c r="C96" s="8"/>
      <c r="D96" s="124"/>
      <c r="E96" s="8"/>
      <c r="F96" s="8"/>
      <c r="G96" s="8"/>
      <c r="H96" s="125"/>
      <c r="I96" s="8"/>
      <c r="J96" s="8"/>
      <c r="K96" s="8"/>
      <c r="L96" s="8"/>
      <c r="M96" s="8"/>
      <c r="N96" s="123"/>
      <c r="O96" s="123"/>
      <c r="P96" s="123"/>
      <c r="Q96" s="123"/>
      <c r="R96" s="8"/>
      <c r="S96" s="8"/>
      <c r="T96" s="8"/>
      <c r="U96" s="123"/>
      <c r="V96" s="123"/>
      <c r="W96" s="123"/>
      <c r="X96" s="8"/>
      <c r="Y96" s="8"/>
      <c r="Z96" s="8"/>
      <c r="AA96" s="123"/>
      <c r="AB96" s="123"/>
      <c r="AC96" s="123"/>
      <c r="AD96" s="8"/>
      <c r="AE96" s="8"/>
      <c r="AF96" s="8"/>
      <c r="AG96" s="123"/>
      <c r="AH96" s="123"/>
      <c r="AI96" s="123"/>
      <c r="AJ96" s="8"/>
      <c r="AK96" s="8"/>
      <c r="AL96" s="8"/>
      <c r="AM96" s="123"/>
      <c r="AN96" s="123"/>
      <c r="AO96" s="123"/>
      <c r="AP96" s="8"/>
      <c r="AQ96" s="8"/>
      <c r="AR96" s="8"/>
      <c r="AS96" s="123"/>
      <c r="AT96" s="123"/>
      <c r="AU96" s="123"/>
      <c r="AV96" s="8"/>
      <c r="AW96" s="8"/>
      <c r="AX96" s="8"/>
      <c r="AY96" s="123"/>
      <c r="AZ96" s="123"/>
      <c r="BA96" s="123"/>
      <c r="BB96" s="8"/>
      <c r="BC96" s="8"/>
      <c r="BD96" s="8"/>
      <c r="BE96" s="123"/>
      <c r="BF96" s="123"/>
      <c r="BG96" s="123"/>
      <c r="BH96" s="8"/>
      <c r="BI96" s="8"/>
      <c r="BJ96" s="8"/>
      <c r="BK96" s="123"/>
      <c r="BL96" s="123"/>
      <c r="BM96" s="123"/>
      <c r="BN96" s="8"/>
      <c r="BO96" s="8"/>
      <c r="BP96" s="8"/>
      <c r="BQ96" s="123"/>
      <c r="BR96" s="123"/>
      <c r="BS96" s="123"/>
      <c r="BT96" s="8"/>
      <c r="BX96" s="8"/>
    </row>
    <row r="97" spans="1:76" ht="12" hidden="1" x14ac:dyDescent="0.2">
      <c r="A97" s="8"/>
      <c r="B97" s="8"/>
      <c r="C97" s="8"/>
      <c r="D97" s="124"/>
      <c r="E97" s="8"/>
      <c r="F97" s="8"/>
      <c r="G97" s="8"/>
      <c r="H97" s="125"/>
      <c r="I97" s="8"/>
      <c r="J97" s="8"/>
      <c r="K97" s="8"/>
      <c r="L97" s="8"/>
      <c r="M97" s="8"/>
      <c r="N97" s="123"/>
      <c r="O97" s="123"/>
      <c r="P97" s="123"/>
      <c r="Q97" s="123"/>
      <c r="R97" s="8"/>
      <c r="S97" s="8"/>
      <c r="T97" s="8"/>
      <c r="U97" s="123"/>
      <c r="V97" s="123"/>
      <c r="W97" s="123"/>
      <c r="X97" s="8"/>
      <c r="Y97" s="8"/>
      <c r="Z97" s="8"/>
      <c r="AA97" s="123"/>
      <c r="AB97" s="123"/>
      <c r="AC97" s="123"/>
      <c r="AD97" s="8"/>
      <c r="AE97" s="8"/>
      <c r="AF97" s="8"/>
      <c r="AG97" s="123"/>
      <c r="AH97" s="123"/>
      <c r="AI97" s="123"/>
      <c r="AJ97" s="8"/>
      <c r="AK97" s="8"/>
      <c r="AL97" s="8"/>
      <c r="AM97" s="123"/>
      <c r="AN97" s="123"/>
      <c r="AO97" s="123"/>
      <c r="AP97" s="8"/>
      <c r="AQ97" s="8"/>
      <c r="AR97" s="8"/>
      <c r="AS97" s="123"/>
      <c r="AT97" s="123"/>
      <c r="AU97" s="123"/>
      <c r="AV97" s="8"/>
      <c r="AW97" s="8"/>
      <c r="AX97" s="8"/>
      <c r="AY97" s="123"/>
      <c r="AZ97" s="123"/>
      <c r="BA97" s="123"/>
      <c r="BB97" s="8"/>
      <c r="BC97" s="8"/>
      <c r="BD97" s="8"/>
      <c r="BE97" s="123"/>
      <c r="BF97" s="123"/>
      <c r="BG97" s="123"/>
      <c r="BH97" s="8"/>
      <c r="BI97" s="8"/>
      <c r="BJ97" s="8"/>
      <c r="BK97" s="123"/>
      <c r="BL97" s="123"/>
      <c r="BM97" s="123"/>
      <c r="BN97" s="8"/>
      <c r="BO97" s="8"/>
      <c r="BP97" s="8"/>
      <c r="BQ97" s="123"/>
      <c r="BR97" s="123"/>
      <c r="BS97" s="123"/>
      <c r="BT97" s="8"/>
      <c r="BX97" s="8"/>
    </row>
    <row r="98" spans="1:76" ht="12" hidden="1" x14ac:dyDescent="0.2">
      <c r="A98" s="8"/>
      <c r="B98" s="8"/>
      <c r="C98" s="8"/>
      <c r="D98" s="124"/>
      <c r="E98" s="8"/>
      <c r="F98" s="8"/>
      <c r="G98" s="8"/>
      <c r="H98" s="125"/>
      <c r="I98" s="8"/>
      <c r="J98" s="8"/>
      <c r="K98" s="8"/>
      <c r="L98" s="8"/>
      <c r="M98" s="8"/>
      <c r="N98" s="123"/>
      <c r="O98" s="123"/>
      <c r="P98" s="123"/>
      <c r="Q98" s="123"/>
      <c r="R98" s="8"/>
      <c r="S98" s="8"/>
      <c r="T98" s="8"/>
      <c r="U98" s="123"/>
      <c r="V98" s="123"/>
      <c r="W98" s="123"/>
      <c r="X98" s="8"/>
      <c r="Y98" s="8"/>
      <c r="Z98" s="8"/>
      <c r="AA98" s="123"/>
      <c r="AB98" s="123"/>
      <c r="AC98" s="123"/>
      <c r="AD98" s="8"/>
      <c r="AE98" s="8"/>
      <c r="AF98" s="8"/>
      <c r="AG98" s="123"/>
      <c r="AH98" s="123"/>
      <c r="AI98" s="123"/>
      <c r="AJ98" s="8"/>
      <c r="AK98" s="8"/>
      <c r="AL98" s="8"/>
      <c r="AM98" s="123"/>
      <c r="AN98" s="123"/>
      <c r="AO98" s="123"/>
      <c r="AP98" s="8"/>
      <c r="AQ98" s="8"/>
      <c r="AR98" s="8"/>
      <c r="AS98" s="123"/>
      <c r="AT98" s="123"/>
      <c r="AU98" s="123"/>
      <c r="AV98" s="8"/>
      <c r="AW98" s="8"/>
      <c r="AX98" s="8"/>
      <c r="AY98" s="123"/>
      <c r="AZ98" s="123"/>
      <c r="BA98" s="123"/>
      <c r="BB98" s="8"/>
      <c r="BC98" s="8"/>
      <c r="BD98" s="8"/>
      <c r="BE98" s="123"/>
      <c r="BF98" s="123"/>
      <c r="BG98" s="123"/>
      <c r="BH98" s="8"/>
      <c r="BI98" s="8"/>
      <c r="BJ98" s="8"/>
      <c r="BK98" s="123"/>
      <c r="BL98" s="123"/>
      <c r="BM98" s="123"/>
      <c r="BN98" s="8"/>
      <c r="BO98" s="8"/>
      <c r="BP98" s="8"/>
      <c r="BQ98" s="123"/>
      <c r="BR98" s="123"/>
      <c r="BS98" s="123"/>
      <c r="BT98" s="8"/>
      <c r="BX98" s="8"/>
    </row>
    <row r="99" spans="1:76" ht="12" hidden="1" x14ac:dyDescent="0.2">
      <c r="A99" s="8"/>
      <c r="B99" s="8"/>
      <c r="C99" s="8"/>
      <c r="D99" s="124"/>
      <c r="E99" s="8"/>
      <c r="F99" s="8"/>
      <c r="G99" s="8"/>
      <c r="H99" s="125"/>
      <c r="I99" s="8"/>
      <c r="J99" s="8"/>
      <c r="K99" s="8"/>
      <c r="L99" s="8"/>
      <c r="M99" s="8"/>
      <c r="N99" s="123"/>
      <c r="O99" s="123"/>
      <c r="P99" s="123"/>
      <c r="Q99" s="123"/>
      <c r="R99" s="8"/>
      <c r="S99" s="8"/>
      <c r="T99" s="8"/>
      <c r="U99" s="123"/>
      <c r="V99" s="123"/>
      <c r="W99" s="123"/>
      <c r="X99" s="8"/>
      <c r="Y99" s="8"/>
      <c r="Z99" s="8"/>
      <c r="AA99" s="123"/>
      <c r="AB99" s="123"/>
      <c r="AC99" s="123"/>
      <c r="AD99" s="8"/>
      <c r="AE99" s="8"/>
      <c r="AF99" s="8"/>
      <c r="AG99" s="123"/>
      <c r="AH99" s="123"/>
      <c r="AI99" s="123"/>
      <c r="AJ99" s="8"/>
      <c r="AK99" s="8"/>
      <c r="AL99" s="8"/>
      <c r="AM99" s="123"/>
      <c r="AN99" s="123"/>
      <c r="AO99" s="123"/>
      <c r="AP99" s="8"/>
      <c r="AQ99" s="8"/>
      <c r="AR99" s="8"/>
      <c r="AS99" s="123"/>
      <c r="AT99" s="123"/>
      <c r="AU99" s="123"/>
      <c r="AV99" s="8"/>
      <c r="AW99" s="8"/>
      <c r="AX99" s="8"/>
      <c r="AY99" s="123"/>
      <c r="AZ99" s="123"/>
      <c r="BA99" s="123"/>
      <c r="BB99" s="8"/>
      <c r="BC99" s="8"/>
      <c r="BD99" s="8"/>
      <c r="BE99" s="123"/>
      <c r="BF99" s="123"/>
      <c r="BG99" s="123"/>
      <c r="BH99" s="8"/>
      <c r="BI99" s="8"/>
      <c r="BJ99" s="8"/>
      <c r="BK99" s="123"/>
      <c r="BL99" s="123"/>
      <c r="BM99" s="123"/>
      <c r="BN99" s="8"/>
      <c r="BO99" s="8"/>
      <c r="BP99" s="8"/>
      <c r="BQ99" s="123"/>
      <c r="BR99" s="123"/>
      <c r="BS99" s="123"/>
      <c r="BT99" s="8"/>
      <c r="BX99" s="8"/>
    </row>
    <row r="100" spans="1:76" ht="12" hidden="1" x14ac:dyDescent="0.2">
      <c r="A100" s="8"/>
      <c r="B100" s="8"/>
      <c r="C100" s="8"/>
      <c r="D100" s="124"/>
      <c r="E100" s="8"/>
      <c r="F100" s="8"/>
      <c r="G100" s="8"/>
      <c r="H100" s="125"/>
      <c r="I100" s="8"/>
      <c r="J100" s="8"/>
      <c r="K100" s="8"/>
      <c r="L100" s="8"/>
      <c r="M100" s="8"/>
      <c r="N100" s="123"/>
      <c r="O100" s="123"/>
      <c r="P100" s="123"/>
      <c r="Q100" s="123"/>
      <c r="R100" s="8"/>
      <c r="S100" s="8"/>
      <c r="T100" s="8"/>
      <c r="U100" s="123"/>
      <c r="V100" s="123"/>
      <c r="W100" s="123"/>
      <c r="X100" s="8"/>
      <c r="Y100" s="8"/>
      <c r="Z100" s="8"/>
      <c r="AA100" s="123"/>
      <c r="AB100" s="123"/>
      <c r="AC100" s="123"/>
      <c r="AD100" s="8"/>
      <c r="AE100" s="8"/>
      <c r="AF100" s="8"/>
      <c r="AG100" s="123"/>
      <c r="AH100" s="123"/>
      <c r="AI100" s="123"/>
      <c r="AJ100" s="8"/>
      <c r="AK100" s="8"/>
      <c r="AL100" s="8"/>
      <c r="AM100" s="123"/>
      <c r="AN100" s="123"/>
      <c r="AO100" s="123"/>
      <c r="AP100" s="8"/>
      <c r="AQ100" s="8"/>
      <c r="AR100" s="8"/>
      <c r="AS100" s="123"/>
      <c r="AT100" s="123"/>
      <c r="AU100" s="123"/>
      <c r="AV100" s="8"/>
      <c r="AW100" s="8"/>
      <c r="AX100" s="8"/>
      <c r="AY100" s="123"/>
      <c r="AZ100" s="123"/>
      <c r="BA100" s="123"/>
      <c r="BB100" s="8"/>
      <c r="BC100" s="8"/>
      <c r="BD100" s="8"/>
      <c r="BE100" s="123"/>
      <c r="BF100" s="123"/>
      <c r="BG100" s="123"/>
      <c r="BH100" s="8"/>
      <c r="BI100" s="8"/>
      <c r="BJ100" s="8"/>
      <c r="BK100" s="123"/>
      <c r="BL100" s="123"/>
      <c r="BM100" s="123"/>
      <c r="BN100" s="8"/>
      <c r="BO100" s="8"/>
      <c r="BP100" s="8"/>
      <c r="BQ100" s="123"/>
      <c r="BR100" s="123"/>
      <c r="BS100" s="123"/>
      <c r="BT100" s="8"/>
      <c r="BX100" s="8"/>
    </row>
    <row r="101" spans="1:76" ht="12" hidden="1" x14ac:dyDescent="0.2">
      <c r="A101" s="8"/>
      <c r="B101" s="8"/>
      <c r="C101" s="8"/>
      <c r="D101" s="124"/>
      <c r="E101" s="8"/>
      <c r="F101" s="8"/>
      <c r="G101" s="8"/>
      <c r="H101" s="125"/>
      <c r="I101" s="8"/>
      <c r="J101" s="8"/>
      <c r="K101" s="8"/>
      <c r="L101" s="8"/>
      <c r="M101" s="8"/>
      <c r="N101" s="123"/>
      <c r="O101" s="123"/>
      <c r="P101" s="123"/>
      <c r="Q101" s="123"/>
      <c r="R101" s="8"/>
      <c r="S101" s="8"/>
      <c r="T101" s="8"/>
      <c r="U101" s="123"/>
      <c r="V101" s="123"/>
      <c r="W101" s="123"/>
      <c r="X101" s="8"/>
      <c r="Y101" s="8"/>
      <c r="Z101" s="8"/>
      <c r="AA101" s="123"/>
      <c r="AB101" s="123"/>
      <c r="AC101" s="123"/>
      <c r="AD101" s="8"/>
      <c r="AE101" s="8"/>
      <c r="AF101" s="8"/>
      <c r="AG101" s="123"/>
      <c r="AH101" s="123"/>
      <c r="AI101" s="123"/>
      <c r="AJ101" s="8"/>
      <c r="AK101" s="8"/>
      <c r="AL101" s="8"/>
      <c r="AM101" s="123"/>
      <c r="AN101" s="123"/>
      <c r="AO101" s="123"/>
      <c r="AP101" s="8"/>
      <c r="AQ101" s="8"/>
      <c r="AR101" s="8"/>
      <c r="AS101" s="123"/>
      <c r="AT101" s="123"/>
      <c r="AU101" s="123"/>
      <c r="AV101" s="8"/>
      <c r="AW101" s="8"/>
      <c r="AX101" s="8"/>
      <c r="AY101" s="123"/>
      <c r="AZ101" s="123"/>
      <c r="BA101" s="123"/>
      <c r="BB101" s="8"/>
      <c r="BC101" s="8"/>
      <c r="BD101" s="8"/>
      <c r="BE101" s="123"/>
      <c r="BF101" s="123"/>
      <c r="BG101" s="123"/>
      <c r="BH101" s="8"/>
      <c r="BI101" s="8"/>
      <c r="BJ101" s="8"/>
      <c r="BK101" s="123"/>
      <c r="BL101" s="123"/>
      <c r="BM101" s="123"/>
      <c r="BN101" s="8"/>
      <c r="BO101" s="8"/>
      <c r="BP101" s="8"/>
      <c r="BQ101" s="123"/>
      <c r="BR101" s="123"/>
      <c r="BS101" s="123"/>
      <c r="BT101" s="8"/>
      <c r="BX101" s="8"/>
    </row>
    <row r="102" spans="1:76" ht="12" hidden="1" x14ac:dyDescent="0.2">
      <c r="A102" s="8"/>
      <c r="B102" s="8"/>
      <c r="C102" s="8"/>
      <c r="D102" s="124"/>
      <c r="E102" s="8"/>
      <c r="F102" s="8"/>
      <c r="G102" s="8"/>
      <c r="H102" s="125"/>
      <c r="I102" s="8"/>
      <c r="J102" s="8"/>
      <c r="K102" s="8"/>
      <c r="L102" s="8"/>
      <c r="M102" s="8"/>
      <c r="N102" s="123"/>
      <c r="O102" s="123"/>
      <c r="P102" s="123"/>
      <c r="Q102" s="123"/>
      <c r="R102" s="8"/>
      <c r="S102" s="8"/>
      <c r="T102" s="8"/>
      <c r="U102" s="123"/>
      <c r="V102" s="123"/>
      <c r="W102" s="123"/>
      <c r="X102" s="8"/>
      <c r="Y102" s="8"/>
      <c r="Z102" s="8"/>
      <c r="AA102" s="123"/>
      <c r="AB102" s="123"/>
      <c r="AC102" s="123"/>
      <c r="AD102" s="8"/>
      <c r="AE102" s="8"/>
      <c r="AF102" s="8"/>
      <c r="AG102" s="123"/>
      <c r="AH102" s="123"/>
      <c r="AI102" s="123"/>
      <c r="AJ102" s="8"/>
      <c r="AK102" s="8"/>
      <c r="AL102" s="8"/>
      <c r="AM102" s="123"/>
      <c r="AN102" s="123"/>
      <c r="AO102" s="123"/>
      <c r="AP102" s="8"/>
      <c r="AQ102" s="8"/>
      <c r="AR102" s="8"/>
      <c r="AS102" s="123"/>
      <c r="AT102" s="123"/>
      <c r="AU102" s="123"/>
      <c r="AV102" s="8"/>
      <c r="AW102" s="8"/>
      <c r="AX102" s="8"/>
      <c r="AY102" s="123"/>
      <c r="AZ102" s="123"/>
      <c r="BA102" s="123"/>
      <c r="BB102" s="8"/>
      <c r="BC102" s="8"/>
      <c r="BD102" s="8"/>
      <c r="BE102" s="123"/>
      <c r="BF102" s="123"/>
      <c r="BG102" s="123"/>
      <c r="BH102" s="8"/>
      <c r="BI102" s="8"/>
      <c r="BJ102" s="8"/>
      <c r="BK102" s="123"/>
      <c r="BL102" s="123"/>
      <c r="BM102" s="123"/>
      <c r="BN102" s="8"/>
      <c r="BO102" s="8"/>
      <c r="BP102" s="8"/>
      <c r="BQ102" s="123"/>
      <c r="BR102" s="123"/>
      <c r="BS102" s="123"/>
      <c r="BT102" s="8"/>
      <c r="BX102" s="8"/>
    </row>
    <row r="103" spans="1:76" ht="12.75" customHeight="1" x14ac:dyDescent="0.2"/>
    <row r="104" spans="1:76" ht="12.75" customHeight="1" x14ac:dyDescent="0.2"/>
    <row r="105" spans="1:76" ht="12.75" customHeight="1" x14ac:dyDescent="0.2"/>
    <row r="106" spans="1:76" ht="12.75" customHeight="1" x14ac:dyDescent="0.2"/>
    <row r="107" spans="1:76" ht="12.75" customHeight="1" x14ac:dyDescent="0.2"/>
    <row r="108" spans="1:76" ht="12.75" customHeight="1" x14ac:dyDescent="0.2"/>
    <row r="109" spans="1:76" ht="12.75" customHeight="1" x14ac:dyDescent="0.2"/>
    <row r="110" spans="1:76" ht="12.75" customHeight="1" x14ac:dyDescent="0.2"/>
  </sheetData>
  <sheetProtection formatCells="0" formatColumns="0" formatRows="0"/>
  <mergeCells count="48">
    <mergeCell ref="H69:I69"/>
    <mergeCell ref="H70:I70"/>
    <mergeCell ref="H62:I62"/>
    <mergeCell ref="H63:I63"/>
    <mergeCell ref="H64:I64"/>
    <mergeCell ref="H65:I65"/>
    <mergeCell ref="H66:I66"/>
    <mergeCell ref="H59:I59"/>
    <mergeCell ref="H60:I60"/>
    <mergeCell ref="H61:I61"/>
    <mergeCell ref="H67:I67"/>
    <mergeCell ref="H68:I68"/>
    <mergeCell ref="H54:I54"/>
    <mergeCell ref="H55:I55"/>
    <mergeCell ref="H56:I56"/>
    <mergeCell ref="H57:I57"/>
    <mergeCell ref="H58:I58"/>
    <mergeCell ref="H49:I49"/>
    <mergeCell ref="H50:I50"/>
    <mergeCell ref="H51:I51"/>
    <mergeCell ref="H52:I52"/>
    <mergeCell ref="H53:I53"/>
    <mergeCell ref="M8:N8"/>
    <mergeCell ref="C3:E3"/>
    <mergeCell ref="F46:I46"/>
    <mergeCell ref="H48:I48"/>
    <mergeCell ref="C1:E1"/>
    <mergeCell ref="C2:E2"/>
    <mergeCell ref="BT10:BV10"/>
    <mergeCell ref="BQ10:BS10"/>
    <mergeCell ref="BN10:BP10"/>
    <mergeCell ref="BK10:BM10"/>
    <mergeCell ref="BH10:BJ10"/>
    <mergeCell ref="BE10:BG10"/>
    <mergeCell ref="BB10:BD10"/>
    <mergeCell ref="AY10:BA10"/>
    <mergeCell ref="AV10:AX10"/>
    <mergeCell ref="AS10:AU10"/>
    <mergeCell ref="AP10:AR10"/>
    <mergeCell ref="AM10:AO10"/>
    <mergeCell ref="AJ10:AL10"/>
    <mergeCell ref="AG10:AI10"/>
    <mergeCell ref="AD10:AF10"/>
    <mergeCell ref="AA10:AC10"/>
    <mergeCell ref="X10:Z10"/>
    <mergeCell ref="R10:T10"/>
    <mergeCell ref="U10:W10"/>
    <mergeCell ref="O10:Q10"/>
  </mergeCells>
  <phoneticPr fontId="2" type="noConversion"/>
  <conditionalFormatting sqref="A13:A42">
    <cfRule type="expression" dxfId="57" priority="14">
      <formula>WEEKDAY($A13,2)=6</formula>
    </cfRule>
    <cfRule type="expression" dxfId="56" priority="15">
      <formula>WEEKDAY($A13,2)=7</formula>
    </cfRule>
  </conditionalFormatting>
  <conditionalFormatting sqref="A13:N42">
    <cfRule type="expression" dxfId="55" priority="2">
      <formula>$M13="b"</formula>
    </cfRule>
    <cfRule type="expression" dxfId="54" priority="3">
      <formula>$M13="c"</formula>
    </cfRule>
    <cfRule type="expression" dxfId="53" priority="4">
      <formula>$M13="n"</formula>
    </cfRule>
    <cfRule type="expression" dxfId="52" priority="5">
      <formula>$M13="s"</formula>
    </cfRule>
    <cfRule type="expression" dxfId="51" priority="6">
      <formula>$M13="h"</formula>
    </cfRule>
  </conditionalFormatting>
  <conditionalFormatting sqref="E13:E42">
    <cfRule type="cellIs" dxfId="50" priority="16" operator="greaterThan">
      <formula>0.0416666666666667</formula>
    </cfRule>
  </conditionalFormatting>
  <conditionalFormatting sqref="I5:I8">
    <cfRule type="cellIs" dxfId="49" priority="1" operator="lessThan">
      <formula>0</formula>
    </cfRule>
  </conditionalFormatting>
  <conditionalFormatting sqref="I13:I16 I18:I24 I26:I38 I41:I42">
    <cfRule type="expression" dxfId="48" priority="17" stopIfTrue="1">
      <formula>H13="-"</formula>
    </cfRule>
  </conditionalFormatting>
  <conditionalFormatting sqref="K44">
    <cfRule type="expression" dxfId="47" priority="52" stopIfTrue="1">
      <formula>J44="-"</formula>
    </cfRule>
  </conditionalFormatting>
  <conditionalFormatting sqref="K13:L43">
    <cfRule type="cellIs" dxfId="46" priority="18" stopIfTrue="1" operator="equal">
      <formula>"OK"</formula>
    </cfRule>
    <cfRule type="cellIs" dxfId="45" priority="19" stopIfTrue="1" operator="equal">
      <formula>"Falsch"</formula>
    </cfRule>
  </conditionalFormatting>
  <conditionalFormatting sqref="M13:M42">
    <cfRule type="cellIs" dxfId="44" priority="7" stopIfTrue="1" operator="equal">
      <formula>"OK"</formula>
    </cfRule>
    <cfRule type="cellIs" dxfId="43" priority="8" stopIfTrue="1" operator="equal">
      <formula>"Falsch"</formula>
    </cfRule>
  </conditionalFormatting>
  <pageMargins left="0.78740157480314965" right="0.78740157480314965" top="0.78740157480314965" bottom="0.78740157480314965" header="0" footer="0"/>
  <pageSetup paperSize="9" orientation="landscape" horizontalDpi="300" verticalDpi="300" r:id="rId1"/>
  <headerFooter alignWithMargins="0"/>
  <ignoredErrors>
    <ignoredError sqref="BW13:BW43" unlockedFormula="1"/>
  </ignoredError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X103"/>
  <sheetViews>
    <sheetView showGridLines="0" zoomScale="90" zoomScaleNormal="90" workbookViewId="0">
      <pane xSplit="14" ySplit="12" topLeftCell="O13" activePane="bottomRight" state="frozen"/>
      <selection activeCell="BW44" sqref="BW44"/>
      <selection pane="topRight" activeCell="BW44" sqref="BW44"/>
      <selection pane="bottomLeft" activeCell="BW44" sqref="BW44"/>
      <selection pane="bottomRight" activeCell="O20" sqref="O20"/>
    </sheetView>
  </sheetViews>
  <sheetFormatPr defaultColWidth="15.7109375" defaultRowHeight="12.75" customHeight="1" zeroHeight="1" x14ac:dyDescent="0.2"/>
  <cols>
    <col min="1" max="1" width="28.7109375" style="4" customWidth="1"/>
    <col min="2" max="2" width="8.140625" style="4" customWidth="1"/>
    <col min="3" max="3" width="8.42578125" style="4" customWidth="1"/>
    <col min="4" max="4" width="6.85546875" style="35" customWidth="1"/>
    <col min="5" max="5" width="8.85546875" style="4" customWidth="1"/>
    <col min="6" max="6" width="16.140625" style="4" customWidth="1"/>
    <col min="7" max="7" width="10.85546875" style="4" hidden="1" customWidth="1"/>
    <col min="8" max="8" width="2.5703125" style="5" customWidth="1"/>
    <col min="9" max="9" width="8.5703125" style="4" customWidth="1"/>
    <col min="10" max="10" width="0.5703125" style="4" customWidth="1"/>
    <col min="11" max="11" width="7.5703125" style="4" customWidth="1"/>
    <col min="12" max="12" width="1.140625" style="4" customWidth="1"/>
    <col min="13" max="13" width="11.140625" style="4" customWidth="1"/>
    <col min="14" max="14" width="14" style="6" customWidth="1"/>
    <col min="15" max="15" width="19" style="6" customWidth="1"/>
    <col min="16" max="16" width="11" style="6" customWidth="1"/>
    <col min="17" max="17" width="9.5703125" style="6" customWidth="1"/>
    <col min="18" max="18" width="19" style="4" customWidth="1"/>
    <col min="19" max="19" width="11.42578125" style="4" customWidth="1"/>
    <col min="20" max="20" width="9.5703125" style="4" customWidth="1"/>
    <col min="21" max="21" width="19.28515625" style="6" customWidth="1"/>
    <col min="22" max="22" width="11.42578125" style="6" customWidth="1"/>
    <col min="23" max="23" width="9.5703125" style="6" customWidth="1"/>
    <col min="24" max="24" width="19" style="4" customWidth="1"/>
    <col min="25" max="25" width="11" style="4" customWidth="1"/>
    <col min="26" max="26" width="9.5703125" style="4" customWidth="1"/>
    <col min="27" max="27" width="19" style="6" customWidth="1"/>
    <col min="28" max="28" width="11.42578125" style="6" customWidth="1"/>
    <col min="29" max="29" width="9.42578125" style="6" customWidth="1"/>
    <col min="30" max="30" width="19" style="4" customWidth="1"/>
    <col min="31" max="31" width="11.5703125" style="4" customWidth="1"/>
    <col min="32" max="32" width="9.42578125" style="4" customWidth="1"/>
    <col min="33" max="33" width="19" style="6" customWidth="1"/>
    <col min="34" max="34" width="10.85546875" style="6" customWidth="1"/>
    <col min="35" max="35" width="9.85546875" style="6" customWidth="1"/>
    <col min="36" max="36" width="19" style="4" customWidth="1"/>
    <col min="37" max="37" width="11.28515625" style="4" customWidth="1"/>
    <col min="38" max="38" width="10.140625" style="4" customWidth="1"/>
    <col min="39" max="39" width="19" style="6" customWidth="1"/>
    <col min="40" max="40" width="10.85546875" style="6" customWidth="1"/>
    <col min="41" max="41" width="10.42578125" style="6" customWidth="1"/>
    <col min="42" max="42" width="19" style="4" customWidth="1"/>
    <col min="43" max="43" width="10.7109375" style="4" customWidth="1"/>
    <col min="44" max="44" width="9.7109375" style="4" customWidth="1"/>
    <col min="45" max="45" width="19" style="6" customWidth="1"/>
    <col min="46" max="46" width="10.7109375" style="6" customWidth="1"/>
    <col min="47" max="47" width="9.5703125" style="6" customWidth="1"/>
    <col min="48" max="48" width="19" style="4" customWidth="1"/>
    <col min="49" max="49" width="11" style="4" customWidth="1"/>
    <col min="50" max="50" width="9" style="4" customWidth="1"/>
    <col min="51" max="51" width="19" style="6" customWidth="1"/>
    <col min="52" max="52" width="10.7109375" style="6" customWidth="1"/>
    <col min="53" max="53" width="9" style="6" customWidth="1"/>
    <col min="54" max="54" width="19" style="4" customWidth="1"/>
    <col min="55" max="55" width="11.28515625" style="4" customWidth="1"/>
    <col min="56" max="56" width="9.5703125" style="4" customWidth="1"/>
    <col min="57" max="57" width="19" style="6" customWidth="1"/>
    <col min="58" max="58" width="10.7109375" style="6" customWidth="1"/>
    <col min="59" max="59" width="9.28515625" style="6" customWidth="1"/>
    <col min="60" max="60" width="19" style="4" customWidth="1"/>
    <col min="61" max="61" width="10.85546875" style="4" customWidth="1"/>
    <col min="62" max="62" width="9" style="4" customWidth="1"/>
    <col min="63" max="63" width="19" style="6" customWidth="1"/>
    <col min="64" max="64" width="11.140625" style="6" customWidth="1"/>
    <col min="65" max="65" width="9.140625" style="6" customWidth="1"/>
    <col min="66" max="66" width="19" style="4" customWidth="1"/>
    <col min="67" max="67" width="10.7109375" style="4" customWidth="1"/>
    <col min="68" max="68" width="9.28515625" style="4" customWidth="1"/>
    <col min="69" max="69" width="19" style="6" customWidth="1"/>
    <col min="70" max="70" width="11.28515625" style="6" customWidth="1"/>
    <col min="71" max="71" width="10" style="6" customWidth="1"/>
    <col min="72" max="72" width="19" style="4" customWidth="1"/>
    <col min="73" max="73" width="10.85546875" style="7" customWidth="1"/>
    <col min="74" max="74" width="9.28515625" style="7" customWidth="1"/>
    <col min="75" max="75" width="15.7109375" style="7"/>
    <col min="76" max="16384" width="15.7109375" style="4"/>
  </cols>
  <sheetData>
    <row r="1" spans="1:76" x14ac:dyDescent="0.2">
      <c r="A1" s="1" t="str">
        <f>September!A1</f>
        <v>Name Surname</v>
      </c>
      <c r="B1" s="2"/>
      <c r="C1" s="206" t="s">
        <v>35</v>
      </c>
      <c r="D1" s="207"/>
      <c r="E1" s="207"/>
      <c r="F1" s="3">
        <f>September!F1</f>
        <v>0.32083333333333336</v>
      </c>
      <c r="BX1" s="8"/>
    </row>
    <row r="2" spans="1:76" x14ac:dyDescent="0.2">
      <c r="A2" s="1" t="str">
        <f>September!A2</f>
        <v>Email</v>
      </c>
      <c r="C2" s="208" t="s">
        <v>28</v>
      </c>
      <c r="D2" s="207"/>
      <c r="E2" s="207"/>
      <c r="F2" s="9">
        <v>0</v>
      </c>
      <c r="K2" s="7">
        <f>25/12</f>
        <v>2.0833333333333335</v>
      </c>
      <c r="L2" s="10"/>
      <c r="M2" s="10"/>
      <c r="N2" s="11">
        <v>0.83333333333333337</v>
      </c>
      <c r="BX2" s="8"/>
    </row>
    <row r="3" spans="1:76" ht="12" x14ac:dyDescent="0.2">
      <c r="A3" s="1" t="str">
        <f>September!A3</f>
        <v>Role</v>
      </c>
      <c r="C3" s="214"/>
      <c r="D3" s="215"/>
      <c r="E3" s="215"/>
      <c r="F3" s="194"/>
      <c r="L3" s="10"/>
      <c r="M3" s="10"/>
      <c r="N3" s="11"/>
      <c r="BX3" s="8"/>
    </row>
    <row r="4" spans="1:76" ht="12" x14ac:dyDescent="0.2">
      <c r="A4" s="1" t="str">
        <f>September!A4</f>
        <v>Vienna</v>
      </c>
      <c r="D4" s="13"/>
      <c r="E4" s="14" t="s">
        <v>17</v>
      </c>
      <c r="F4" s="15"/>
      <c r="G4" s="16"/>
      <c r="H4" s="17" t="str">
        <f>IF(I4&gt;0,"+","-")</f>
        <v>-</v>
      </c>
      <c r="I4" s="18">
        <f>BW44</f>
        <v>0</v>
      </c>
      <c r="K4" s="19"/>
      <c r="BX4" s="8"/>
    </row>
    <row r="5" spans="1:76" ht="12" x14ac:dyDescent="0.2">
      <c r="D5" s="127" t="s">
        <v>37</v>
      </c>
      <c r="F5" s="20"/>
      <c r="G5" s="21"/>
      <c r="H5" s="17" t="s">
        <v>0</v>
      </c>
      <c r="I5" s="126">
        <f>I4-N2</f>
        <v>-0.83333333333333337</v>
      </c>
      <c r="J5" s="22"/>
      <c r="K5" s="22"/>
      <c r="BX5" s="8"/>
    </row>
    <row r="6" spans="1:76" ht="12" x14ac:dyDescent="0.2">
      <c r="A6" s="166" t="s">
        <v>57</v>
      </c>
      <c r="D6" s="23" t="s">
        <v>29</v>
      </c>
      <c r="E6" s="24"/>
      <c r="F6" s="25"/>
      <c r="G6" s="21"/>
      <c r="H6" s="26" t="s">
        <v>0</v>
      </c>
      <c r="I6" s="27">
        <f>September!I8</f>
        <v>-7.4999999999999991</v>
      </c>
      <c r="J6" s="22"/>
      <c r="K6" s="22"/>
      <c r="N6" s="28"/>
      <c r="O6" s="28"/>
      <c r="P6" s="28"/>
      <c r="Q6" s="28"/>
      <c r="U6" s="28"/>
      <c r="V6" s="28"/>
      <c r="W6" s="28"/>
      <c r="AA6" s="28"/>
      <c r="AB6" s="28"/>
      <c r="AC6" s="28"/>
      <c r="AG6" s="28"/>
      <c r="AH6" s="28"/>
      <c r="AI6" s="28"/>
      <c r="AM6" s="28"/>
      <c r="AN6" s="28"/>
      <c r="AO6" s="28"/>
      <c r="AS6" s="28"/>
      <c r="AT6" s="28"/>
      <c r="AU6" s="28"/>
      <c r="AY6" s="28"/>
      <c r="AZ6" s="28"/>
      <c r="BA6" s="28"/>
      <c r="BE6" s="28"/>
      <c r="BF6" s="28"/>
      <c r="BG6" s="28"/>
      <c r="BK6" s="28"/>
      <c r="BL6" s="28"/>
      <c r="BM6" s="28"/>
      <c r="BQ6" s="28"/>
      <c r="BR6" s="28"/>
      <c r="BS6" s="28"/>
      <c r="BX6" s="8"/>
    </row>
    <row r="7" spans="1:76" ht="12" x14ac:dyDescent="0.2">
      <c r="A7" s="162" t="s">
        <v>58</v>
      </c>
      <c r="D7" s="23" t="s">
        <v>20</v>
      </c>
      <c r="E7" s="24"/>
      <c r="F7" s="25"/>
      <c r="G7" s="21"/>
      <c r="H7" s="26" t="s">
        <v>1</v>
      </c>
      <c r="I7" s="27">
        <v>0</v>
      </c>
      <c r="J7" s="22"/>
      <c r="K7" s="22"/>
      <c r="N7" s="28"/>
      <c r="BX7" s="8"/>
    </row>
    <row r="8" spans="1:76" x14ac:dyDescent="0.2">
      <c r="A8" s="163" t="s">
        <v>59</v>
      </c>
      <c r="D8" s="23" t="s">
        <v>45</v>
      </c>
      <c r="E8" s="24"/>
      <c r="F8" s="25"/>
      <c r="G8" s="21"/>
      <c r="H8" s="26" t="s">
        <v>0</v>
      </c>
      <c r="I8" s="27">
        <f>I5+I6-I7</f>
        <v>-8.3333333333333321</v>
      </c>
      <c r="J8" s="22"/>
      <c r="K8" s="29"/>
      <c r="M8" s="204"/>
      <c r="N8" s="205"/>
      <c r="BX8" s="8"/>
    </row>
    <row r="9" spans="1:76" ht="12" x14ac:dyDescent="0.2">
      <c r="A9" s="164" t="s">
        <v>60</v>
      </c>
      <c r="D9" s="23" t="s">
        <v>105</v>
      </c>
      <c r="E9" s="24"/>
      <c r="F9" s="25"/>
      <c r="G9" s="21"/>
      <c r="H9" s="17" t="str">
        <f>IF(I9&gt;0,"+","-")</f>
        <v>+</v>
      </c>
      <c r="I9" s="30">
        <f>September!I9+K2-I10</f>
        <v>20.833333333333332</v>
      </c>
      <c r="J9" s="22"/>
      <c r="K9" s="31">
        <f>I9+((0+(0/60))/8)</f>
        <v>20.833333333333332</v>
      </c>
      <c r="L9" s="32"/>
      <c r="M9" s="32"/>
      <c r="O9" s="33" t="s">
        <v>41</v>
      </c>
      <c r="P9" s="33"/>
      <c r="Q9" s="33"/>
      <c r="U9" s="33"/>
      <c r="V9" s="33"/>
      <c r="W9" s="33"/>
      <c r="AA9" s="33"/>
      <c r="AB9" s="33"/>
      <c r="AC9" s="33"/>
      <c r="AG9" s="33"/>
      <c r="AH9" s="33"/>
      <c r="AI9" s="33"/>
      <c r="AM9" s="33"/>
      <c r="AN9" s="33"/>
      <c r="AO9" s="33"/>
      <c r="AS9" s="33"/>
      <c r="AT9" s="33"/>
      <c r="AU9" s="33"/>
      <c r="AY9" s="33"/>
      <c r="AZ9" s="33"/>
      <c r="BA9" s="33"/>
      <c r="BE9" s="33"/>
      <c r="BF9" s="33"/>
      <c r="BG9" s="33"/>
      <c r="BK9" s="33"/>
      <c r="BL9" s="33"/>
      <c r="BM9" s="33"/>
      <c r="BQ9" s="33"/>
      <c r="BR9" s="33"/>
      <c r="BS9" s="33"/>
      <c r="BX9" s="8"/>
    </row>
    <row r="10" spans="1:76" s="147" customFormat="1" ht="43.5" customHeight="1" x14ac:dyDescent="0.2">
      <c r="A10" s="165" t="s">
        <v>61</v>
      </c>
      <c r="D10" s="157" t="s">
        <v>21</v>
      </c>
      <c r="E10" s="148"/>
      <c r="F10" s="149"/>
      <c r="G10" s="150"/>
      <c r="H10" s="151"/>
      <c r="I10" s="152">
        <v>0</v>
      </c>
      <c r="J10" s="153"/>
      <c r="K10" s="153"/>
      <c r="M10" s="178" t="s">
        <v>63</v>
      </c>
      <c r="N10" s="154" t="s">
        <v>34</v>
      </c>
      <c r="O10" s="201" t="str">
        <f>September!O10</f>
        <v>Project Name 1</v>
      </c>
      <c r="P10" s="202"/>
      <c r="Q10" s="203"/>
      <c r="R10" s="201" t="str">
        <f>September!R10</f>
        <v>Project Name 2</v>
      </c>
      <c r="S10" s="202"/>
      <c r="T10" s="203"/>
      <c r="U10" s="201" t="str">
        <f>September!U10</f>
        <v>Project Name 3</v>
      </c>
      <c r="V10" s="202"/>
      <c r="W10" s="203"/>
      <c r="X10" s="201" t="str">
        <f>September!X10</f>
        <v>Project Name 4</v>
      </c>
      <c r="Y10" s="202"/>
      <c r="Z10" s="203"/>
      <c r="AA10" s="201" t="str">
        <f>September!AA10</f>
        <v>Project Name 5</v>
      </c>
      <c r="AB10" s="202"/>
      <c r="AC10" s="203"/>
      <c r="AD10" s="201" t="str">
        <f>September!AD10</f>
        <v>Project Name 6</v>
      </c>
      <c r="AE10" s="202"/>
      <c r="AF10" s="203"/>
      <c r="AG10" s="201" t="str">
        <f>September!AG10</f>
        <v>Project Name 7</v>
      </c>
      <c r="AH10" s="202"/>
      <c r="AI10" s="203"/>
      <c r="AJ10" s="201" t="str">
        <f>September!AJ10</f>
        <v>Project Name 8</v>
      </c>
      <c r="AK10" s="202"/>
      <c r="AL10" s="203"/>
      <c r="AM10" s="201" t="str">
        <f>September!AM10</f>
        <v>Project Name 9</v>
      </c>
      <c r="AN10" s="202"/>
      <c r="AO10" s="203"/>
      <c r="AP10" s="201" t="str">
        <f>September!AP10</f>
        <v>Project Name 10</v>
      </c>
      <c r="AQ10" s="202"/>
      <c r="AR10" s="203"/>
      <c r="AS10" s="201" t="str">
        <f>September!AS10</f>
        <v>Project Name 11</v>
      </c>
      <c r="AT10" s="202"/>
      <c r="AU10" s="203"/>
      <c r="AV10" s="201" t="str">
        <f>September!AV10</f>
        <v>Project Name 12</v>
      </c>
      <c r="AW10" s="202"/>
      <c r="AX10" s="203"/>
      <c r="AY10" s="201" t="str">
        <f>September!AY10</f>
        <v>Project Name 13</v>
      </c>
      <c r="AZ10" s="202"/>
      <c r="BA10" s="203"/>
      <c r="BB10" s="201" t="str">
        <f>September!BB10</f>
        <v>Project Name 14</v>
      </c>
      <c r="BC10" s="202"/>
      <c r="BD10" s="203"/>
      <c r="BE10" s="201" t="str">
        <f>September!BE10</f>
        <v>Project Name 15</v>
      </c>
      <c r="BF10" s="202"/>
      <c r="BG10" s="203"/>
      <c r="BH10" s="201" t="str">
        <f>September!BH10</f>
        <v>Project Name 16</v>
      </c>
      <c r="BI10" s="202"/>
      <c r="BJ10" s="203"/>
      <c r="BK10" s="201" t="str">
        <f>September!BK10</f>
        <v>Project Name 17</v>
      </c>
      <c r="BL10" s="202"/>
      <c r="BM10" s="203"/>
      <c r="BN10" s="201" t="str">
        <f>September!BN10</f>
        <v>Project Name 18</v>
      </c>
      <c r="BO10" s="202"/>
      <c r="BP10" s="203"/>
      <c r="BQ10" s="201" t="str">
        <f>September!BQ10</f>
        <v>Project Name 19</v>
      </c>
      <c r="BR10" s="202"/>
      <c r="BS10" s="203"/>
      <c r="BT10" s="201" t="str">
        <f>September!BT10</f>
        <v>Project Name 20</v>
      </c>
      <c r="BU10" s="202"/>
      <c r="BV10" s="202"/>
      <c r="BW10" s="155"/>
      <c r="BX10" s="156"/>
    </row>
    <row r="11" spans="1:76" ht="25.5" customHeight="1" x14ac:dyDescent="0.2">
      <c r="A11" s="1" t="s">
        <v>62</v>
      </c>
      <c r="B11" s="34"/>
      <c r="L11" s="36"/>
      <c r="M11" s="179" t="s">
        <v>57</v>
      </c>
      <c r="N11" s="159" t="str">
        <f>September!N11</f>
        <v>General Activity Name Surname</v>
      </c>
      <c r="O11" s="196" t="str">
        <f>September!O11</f>
        <v>Project Number 1</v>
      </c>
      <c r="P11" s="196" t="str">
        <f>September!P11</f>
        <v>Interviews</v>
      </c>
      <c r="Q11" s="196" t="str">
        <f>September!Q11</f>
        <v>Database</v>
      </c>
      <c r="R11" s="196" t="str">
        <f>September!R11</f>
        <v>Project Number 2</v>
      </c>
      <c r="S11" s="196" t="str">
        <f>September!S11</f>
        <v>Interviews</v>
      </c>
      <c r="T11" s="196" t="str">
        <f>September!T11</f>
        <v>Database</v>
      </c>
      <c r="U11" s="196" t="str">
        <f>September!U11</f>
        <v>Project Number 3</v>
      </c>
      <c r="V11" s="196" t="str">
        <f>September!V11</f>
        <v>Interviews</v>
      </c>
      <c r="W11" s="196" t="str">
        <f>September!W11</f>
        <v>Database</v>
      </c>
      <c r="X11" s="196" t="str">
        <f>September!X11</f>
        <v>Project Number 4</v>
      </c>
      <c r="Y11" s="196" t="str">
        <f>September!Y11</f>
        <v>Interviews</v>
      </c>
      <c r="Z11" s="196" t="str">
        <f>September!Z11</f>
        <v>Database</v>
      </c>
      <c r="AA11" s="196" t="str">
        <f>September!AA11</f>
        <v>Project Number 5</v>
      </c>
      <c r="AB11" s="196" t="str">
        <f>September!AB11</f>
        <v>Interviews</v>
      </c>
      <c r="AC11" s="196" t="str">
        <f>September!AC11</f>
        <v>Database</v>
      </c>
      <c r="AD11" s="196" t="str">
        <f>September!AD11</f>
        <v>Project Number 6</v>
      </c>
      <c r="AE11" s="196" t="str">
        <f>September!AE11</f>
        <v>Interviews</v>
      </c>
      <c r="AF11" s="196" t="str">
        <f>September!AF11</f>
        <v>Database</v>
      </c>
      <c r="AG11" s="196" t="str">
        <f>September!AG11</f>
        <v>Project Number 7</v>
      </c>
      <c r="AH11" s="196" t="str">
        <f>September!AH11</f>
        <v>Interviews</v>
      </c>
      <c r="AI11" s="196" t="str">
        <f>September!AI11</f>
        <v>Database</v>
      </c>
      <c r="AJ11" s="196" t="str">
        <f>September!AJ11</f>
        <v>Project Number 8</v>
      </c>
      <c r="AK11" s="196" t="str">
        <f>September!AK11</f>
        <v>Interviews</v>
      </c>
      <c r="AL11" s="196" t="str">
        <f>September!AL11</f>
        <v>Database</v>
      </c>
      <c r="AM11" s="196" t="str">
        <f>September!AM11</f>
        <v>Project Number 9</v>
      </c>
      <c r="AN11" s="196" t="str">
        <f>September!AN11</f>
        <v>Interviews</v>
      </c>
      <c r="AO11" s="196" t="str">
        <f>September!AO11</f>
        <v>Database</v>
      </c>
      <c r="AP11" s="196" t="str">
        <f>September!AP11</f>
        <v>Project Number 10</v>
      </c>
      <c r="AQ11" s="196" t="str">
        <f>September!AQ11</f>
        <v>Interviews</v>
      </c>
      <c r="AR11" s="196" t="str">
        <f>September!AR11</f>
        <v>Database</v>
      </c>
      <c r="AS11" s="196" t="str">
        <f>September!AS11</f>
        <v>Project Number 11</v>
      </c>
      <c r="AT11" s="196" t="str">
        <f>September!AT11</f>
        <v>Interviews</v>
      </c>
      <c r="AU11" s="196" t="str">
        <f>September!AU11</f>
        <v>Database</v>
      </c>
      <c r="AV11" s="196" t="str">
        <f>September!AV11</f>
        <v>Project Number 12</v>
      </c>
      <c r="AW11" s="196" t="str">
        <f>September!AW11</f>
        <v>Interviews</v>
      </c>
      <c r="AX11" s="196" t="str">
        <f>September!AX11</f>
        <v>Database</v>
      </c>
      <c r="AY11" s="196" t="str">
        <f>September!AY11</f>
        <v>Project Number 13</v>
      </c>
      <c r="AZ11" s="196" t="str">
        <f>September!AZ11</f>
        <v>Interviews</v>
      </c>
      <c r="BA11" s="196" t="str">
        <f>September!BA11</f>
        <v>Database</v>
      </c>
      <c r="BB11" s="196" t="str">
        <f>September!BB11</f>
        <v>Project Number 14</v>
      </c>
      <c r="BC11" s="196" t="str">
        <f>September!BC11</f>
        <v>Interviews</v>
      </c>
      <c r="BD11" s="196" t="str">
        <f>September!BD11</f>
        <v>Database</v>
      </c>
      <c r="BE11" s="196" t="str">
        <f>September!BE11</f>
        <v>Project Number 15</v>
      </c>
      <c r="BF11" s="196" t="str">
        <f>September!BF11</f>
        <v>Interviews</v>
      </c>
      <c r="BG11" s="196" t="str">
        <f>September!BG11</f>
        <v>Database</v>
      </c>
      <c r="BH11" s="196" t="str">
        <f>September!BH11</f>
        <v>Project Number 16</v>
      </c>
      <c r="BI11" s="196" t="str">
        <f>September!BI11</f>
        <v>Interviews</v>
      </c>
      <c r="BJ11" s="196" t="str">
        <f>September!BJ11</f>
        <v>Database</v>
      </c>
      <c r="BK11" s="196" t="str">
        <f>September!BK11</f>
        <v>Project Number 17</v>
      </c>
      <c r="BL11" s="196" t="str">
        <f>September!BL11</f>
        <v>Interviews</v>
      </c>
      <c r="BM11" s="196" t="str">
        <f>September!BM11</f>
        <v>Database</v>
      </c>
      <c r="BN11" s="196" t="str">
        <f>September!BN11</f>
        <v>Project Number 18</v>
      </c>
      <c r="BO11" s="196" t="str">
        <f>September!BO11</f>
        <v>Interviews</v>
      </c>
      <c r="BP11" s="196" t="str">
        <f>September!BP11</f>
        <v>Database</v>
      </c>
      <c r="BQ11" s="196" t="str">
        <f>September!BQ11</f>
        <v>Project Number 19</v>
      </c>
      <c r="BR11" s="196" t="str">
        <f>September!BR11</f>
        <v>Interviews</v>
      </c>
      <c r="BS11" s="196" t="str">
        <f>September!BS11</f>
        <v>Database</v>
      </c>
      <c r="BT11" s="196" t="str">
        <f>September!BT11</f>
        <v>Project Number 20</v>
      </c>
      <c r="BU11" s="196" t="str">
        <f>September!BU11</f>
        <v>Interviews</v>
      </c>
      <c r="BV11" s="196" t="str">
        <f>September!BV11</f>
        <v>Database</v>
      </c>
      <c r="BX11" s="8"/>
    </row>
    <row r="12" spans="1:76" ht="15.75" customHeight="1" x14ac:dyDescent="0.2">
      <c r="A12" s="38" t="s">
        <v>15</v>
      </c>
      <c r="B12" s="39" t="s">
        <v>31</v>
      </c>
      <c r="C12" s="39" t="s">
        <v>32</v>
      </c>
      <c r="D12" s="38" t="s">
        <v>48</v>
      </c>
      <c r="E12" s="38" t="s">
        <v>49</v>
      </c>
      <c r="F12" s="39" t="s">
        <v>33</v>
      </c>
      <c r="G12" s="38"/>
      <c r="H12" s="38"/>
      <c r="I12" s="40" t="s">
        <v>2</v>
      </c>
      <c r="J12" s="38" t="s">
        <v>25</v>
      </c>
      <c r="K12" s="38" t="s">
        <v>26</v>
      </c>
      <c r="L12" s="41"/>
      <c r="M12" s="176" t="s">
        <v>64</v>
      </c>
      <c r="N12" s="42" t="s">
        <v>30</v>
      </c>
      <c r="O12" s="43" t="s">
        <v>102</v>
      </c>
      <c r="P12" s="43" t="s">
        <v>101</v>
      </c>
      <c r="Q12" s="43" t="s">
        <v>30</v>
      </c>
      <c r="R12" s="43" t="s">
        <v>102</v>
      </c>
      <c r="S12" s="43" t="s">
        <v>101</v>
      </c>
      <c r="T12" s="43" t="s">
        <v>30</v>
      </c>
      <c r="U12" s="43" t="s">
        <v>102</v>
      </c>
      <c r="V12" s="43" t="s">
        <v>101</v>
      </c>
      <c r="W12" s="43" t="s">
        <v>30</v>
      </c>
      <c r="X12" s="43" t="s">
        <v>102</v>
      </c>
      <c r="Y12" s="43" t="s">
        <v>101</v>
      </c>
      <c r="Z12" s="43" t="s">
        <v>30</v>
      </c>
      <c r="AA12" s="43" t="s">
        <v>102</v>
      </c>
      <c r="AB12" s="43" t="s">
        <v>101</v>
      </c>
      <c r="AC12" s="43" t="s">
        <v>30</v>
      </c>
      <c r="AD12" s="43" t="s">
        <v>102</v>
      </c>
      <c r="AE12" s="43" t="s">
        <v>101</v>
      </c>
      <c r="AF12" s="43" t="s">
        <v>30</v>
      </c>
      <c r="AG12" s="43" t="s">
        <v>102</v>
      </c>
      <c r="AH12" s="43" t="s">
        <v>101</v>
      </c>
      <c r="AI12" s="43" t="s">
        <v>30</v>
      </c>
      <c r="AJ12" s="43" t="s">
        <v>102</v>
      </c>
      <c r="AK12" s="43" t="s">
        <v>101</v>
      </c>
      <c r="AL12" s="43" t="s">
        <v>30</v>
      </c>
      <c r="AM12" s="43" t="s">
        <v>102</v>
      </c>
      <c r="AN12" s="43" t="s">
        <v>101</v>
      </c>
      <c r="AO12" s="43" t="s">
        <v>30</v>
      </c>
      <c r="AP12" s="43" t="s">
        <v>102</v>
      </c>
      <c r="AQ12" s="43" t="s">
        <v>101</v>
      </c>
      <c r="AR12" s="43" t="s">
        <v>30</v>
      </c>
      <c r="AS12" s="43" t="s">
        <v>102</v>
      </c>
      <c r="AT12" s="43" t="s">
        <v>101</v>
      </c>
      <c r="AU12" s="43" t="s">
        <v>30</v>
      </c>
      <c r="AV12" s="43" t="s">
        <v>102</v>
      </c>
      <c r="AW12" s="43" t="s">
        <v>101</v>
      </c>
      <c r="AX12" s="43" t="s">
        <v>30</v>
      </c>
      <c r="AY12" s="43" t="s">
        <v>102</v>
      </c>
      <c r="AZ12" s="43" t="s">
        <v>101</v>
      </c>
      <c r="BA12" s="43" t="s">
        <v>30</v>
      </c>
      <c r="BB12" s="43" t="s">
        <v>102</v>
      </c>
      <c r="BC12" s="43" t="s">
        <v>101</v>
      </c>
      <c r="BD12" s="43" t="s">
        <v>30</v>
      </c>
      <c r="BE12" s="43" t="s">
        <v>102</v>
      </c>
      <c r="BF12" s="43" t="s">
        <v>101</v>
      </c>
      <c r="BG12" s="43" t="s">
        <v>30</v>
      </c>
      <c r="BH12" s="43" t="s">
        <v>102</v>
      </c>
      <c r="BI12" s="43" t="s">
        <v>101</v>
      </c>
      <c r="BJ12" s="43" t="s">
        <v>30</v>
      </c>
      <c r="BK12" s="43" t="s">
        <v>102</v>
      </c>
      <c r="BL12" s="43" t="s">
        <v>101</v>
      </c>
      <c r="BM12" s="43" t="s">
        <v>30</v>
      </c>
      <c r="BN12" s="43" t="s">
        <v>102</v>
      </c>
      <c r="BO12" s="43" t="s">
        <v>101</v>
      </c>
      <c r="BP12" s="43" t="s">
        <v>30</v>
      </c>
      <c r="BQ12" s="43" t="s">
        <v>102</v>
      </c>
      <c r="BR12" s="43" t="s">
        <v>101</v>
      </c>
      <c r="BS12" s="43" t="s">
        <v>30</v>
      </c>
      <c r="BT12" s="43" t="s">
        <v>102</v>
      </c>
      <c r="BU12" s="43" t="s">
        <v>101</v>
      </c>
      <c r="BV12" s="43" t="s">
        <v>30</v>
      </c>
      <c r="BX12" s="8"/>
    </row>
    <row r="13" spans="1:76" ht="12" x14ac:dyDescent="0.2">
      <c r="A13" s="44">
        <v>45931</v>
      </c>
      <c r="B13" s="45">
        <v>0</v>
      </c>
      <c r="C13" s="45">
        <v>0</v>
      </c>
      <c r="D13" s="46">
        <f>C13-B13-G13-F13</f>
        <v>0</v>
      </c>
      <c r="E13" s="47">
        <f>IF(C13&gt;0,$F$1,0)</f>
        <v>0</v>
      </c>
      <c r="F13" s="45">
        <v>0</v>
      </c>
      <c r="G13" s="48"/>
      <c r="H13" s="49" t="str">
        <f t="shared" ref="H13:H44" si="0">IF(E13&gt;D13,"-","+")</f>
        <v>+</v>
      </c>
      <c r="I13" s="50">
        <f t="shared" ref="I13:I44" si="1">IF(D13&gt;E13,D13-E13,(IF(D13=E13,0,E13-D13)))</f>
        <v>0</v>
      </c>
      <c r="J13" s="50">
        <f t="shared" ref="J13:J43" si="2">N13+O13+R13+U13+X13+AA13+AD13+AG13+AJ13+AM13+AP13+AS13+AV13+AY13+BB13+BE13+BH13+BK13+BN13+BQ13+BT13</f>
        <v>0</v>
      </c>
      <c r="K13" s="46" t="str">
        <f t="shared" ref="K13:K44" si="3">IF(D13=J13,"ok","check")</f>
        <v>ok</v>
      </c>
      <c r="L13" s="51"/>
      <c r="M13" s="177"/>
      <c r="N13" s="52">
        <f t="shared" ref="N13:N43" si="4">D13-(O13+R13+U13+X13+AA13+AD13+AG13+AJ13+AM13+AP13+AS13+AV13+AY13+BB13+BE13+BH13+BK13+BN13+BQ13+BT13)</f>
        <v>0</v>
      </c>
      <c r="O13" s="53"/>
      <c r="P13" s="180"/>
      <c r="Q13" s="53"/>
      <c r="R13" s="54"/>
      <c r="S13" s="184"/>
      <c r="T13" s="185"/>
      <c r="U13" s="53"/>
      <c r="V13" s="180"/>
      <c r="W13" s="53"/>
      <c r="X13" s="54"/>
      <c r="Y13" s="184"/>
      <c r="Z13" s="185"/>
      <c r="AA13" s="53"/>
      <c r="AB13" s="180"/>
      <c r="AC13" s="53"/>
      <c r="AD13" s="54"/>
      <c r="AE13" s="184"/>
      <c r="AF13" s="185"/>
      <c r="AG13" s="53"/>
      <c r="AH13" s="180"/>
      <c r="AI13" s="53"/>
      <c r="AJ13" s="54"/>
      <c r="AK13" s="184"/>
      <c r="AL13" s="185"/>
      <c r="AM13" s="53"/>
      <c r="AN13" s="180"/>
      <c r="AO13" s="53"/>
      <c r="AP13" s="54"/>
      <c r="AQ13" s="184"/>
      <c r="AR13" s="185"/>
      <c r="AS13" s="53"/>
      <c r="AT13" s="180"/>
      <c r="AU13" s="53"/>
      <c r="AV13" s="54"/>
      <c r="AW13" s="184"/>
      <c r="AX13" s="185"/>
      <c r="AY13" s="53"/>
      <c r="AZ13" s="180"/>
      <c r="BA13" s="53"/>
      <c r="BB13" s="54"/>
      <c r="BC13" s="184"/>
      <c r="BD13" s="185"/>
      <c r="BE13" s="53"/>
      <c r="BF13" s="180"/>
      <c r="BG13" s="53"/>
      <c r="BH13" s="54"/>
      <c r="BI13" s="184"/>
      <c r="BJ13" s="185"/>
      <c r="BK13" s="53"/>
      <c r="BL13" s="180"/>
      <c r="BM13" s="53"/>
      <c r="BN13" s="54"/>
      <c r="BO13" s="184"/>
      <c r="BP13" s="185"/>
      <c r="BQ13" s="53"/>
      <c r="BR13" s="180"/>
      <c r="BS13" s="53"/>
      <c r="BT13" s="54"/>
      <c r="BU13" s="184"/>
      <c r="BV13" s="185"/>
      <c r="BW13" s="199">
        <f t="shared" ref="BW13:BW43" si="5">D13-E13</f>
        <v>0</v>
      </c>
      <c r="BX13" s="7"/>
    </row>
    <row r="14" spans="1:76" ht="12" x14ac:dyDescent="0.2">
      <c r="A14" s="44">
        <v>45932</v>
      </c>
      <c r="B14" s="45">
        <v>0</v>
      </c>
      <c r="C14" s="45">
        <v>0</v>
      </c>
      <c r="D14" s="46">
        <f t="shared" ref="D14:D43" si="6">C14-B14-G14-F14</f>
        <v>0</v>
      </c>
      <c r="E14" s="47">
        <f t="shared" ref="E14:E43" si="7">IF(C14&gt;0,$F$1,0)</f>
        <v>0</v>
      </c>
      <c r="F14" s="45">
        <v>0</v>
      </c>
      <c r="G14" s="49"/>
      <c r="H14" s="49" t="str">
        <f t="shared" si="0"/>
        <v>+</v>
      </c>
      <c r="I14" s="50">
        <f t="shared" si="1"/>
        <v>0</v>
      </c>
      <c r="J14" s="50">
        <f t="shared" si="2"/>
        <v>0</v>
      </c>
      <c r="K14" s="46" t="str">
        <f t="shared" si="3"/>
        <v>ok</v>
      </c>
      <c r="L14" s="51"/>
      <c r="M14" s="177"/>
      <c r="N14" s="52">
        <f t="shared" si="4"/>
        <v>0</v>
      </c>
      <c r="O14" s="55"/>
      <c r="P14" s="181"/>
      <c r="Q14" s="55"/>
      <c r="R14" s="56"/>
      <c r="S14" s="186"/>
      <c r="T14" s="187"/>
      <c r="U14" s="55"/>
      <c r="V14" s="181"/>
      <c r="W14" s="55"/>
      <c r="X14" s="56"/>
      <c r="Y14" s="186"/>
      <c r="Z14" s="187"/>
      <c r="AA14" s="55"/>
      <c r="AB14" s="181"/>
      <c r="AC14" s="55"/>
      <c r="AD14" s="56"/>
      <c r="AE14" s="186"/>
      <c r="AF14" s="187"/>
      <c r="AG14" s="55"/>
      <c r="AH14" s="181"/>
      <c r="AI14" s="55"/>
      <c r="AJ14" s="56"/>
      <c r="AK14" s="186"/>
      <c r="AL14" s="187"/>
      <c r="AM14" s="55"/>
      <c r="AN14" s="181"/>
      <c r="AO14" s="55"/>
      <c r="AP14" s="56"/>
      <c r="AQ14" s="186"/>
      <c r="AR14" s="187"/>
      <c r="AS14" s="55"/>
      <c r="AT14" s="181"/>
      <c r="AU14" s="55"/>
      <c r="AV14" s="56"/>
      <c r="AW14" s="186"/>
      <c r="AX14" s="187"/>
      <c r="AY14" s="55"/>
      <c r="AZ14" s="181"/>
      <c r="BA14" s="55"/>
      <c r="BB14" s="56"/>
      <c r="BC14" s="186"/>
      <c r="BD14" s="187"/>
      <c r="BE14" s="55"/>
      <c r="BF14" s="181"/>
      <c r="BG14" s="55"/>
      <c r="BH14" s="56"/>
      <c r="BI14" s="186"/>
      <c r="BJ14" s="187"/>
      <c r="BK14" s="55"/>
      <c r="BL14" s="181"/>
      <c r="BM14" s="55"/>
      <c r="BN14" s="56"/>
      <c r="BO14" s="186"/>
      <c r="BP14" s="187"/>
      <c r="BQ14" s="55"/>
      <c r="BR14" s="181"/>
      <c r="BS14" s="55"/>
      <c r="BT14" s="56"/>
      <c r="BU14" s="186"/>
      <c r="BV14" s="187"/>
      <c r="BW14" s="199">
        <f t="shared" si="5"/>
        <v>0</v>
      </c>
      <c r="BX14" s="7"/>
    </row>
    <row r="15" spans="1:76" ht="12" x14ac:dyDescent="0.2">
      <c r="A15" s="44">
        <v>45933</v>
      </c>
      <c r="B15" s="45">
        <v>0</v>
      </c>
      <c r="C15" s="45">
        <v>0</v>
      </c>
      <c r="D15" s="46">
        <f t="shared" si="6"/>
        <v>0</v>
      </c>
      <c r="E15" s="47">
        <f t="shared" si="7"/>
        <v>0</v>
      </c>
      <c r="F15" s="45">
        <v>0</v>
      </c>
      <c r="G15" s="46"/>
      <c r="H15" s="49" t="str">
        <f t="shared" si="0"/>
        <v>+</v>
      </c>
      <c r="I15" s="50">
        <f t="shared" si="1"/>
        <v>0</v>
      </c>
      <c r="J15" s="50">
        <f t="shared" si="2"/>
        <v>0</v>
      </c>
      <c r="K15" s="46" t="str">
        <f t="shared" si="3"/>
        <v>ok</v>
      </c>
      <c r="L15" s="51"/>
      <c r="M15" s="177"/>
      <c r="N15" s="52">
        <f t="shared" si="4"/>
        <v>0</v>
      </c>
      <c r="O15" s="55"/>
      <c r="P15" s="181"/>
      <c r="Q15" s="55"/>
      <c r="R15" s="56"/>
      <c r="S15" s="186"/>
      <c r="T15" s="187"/>
      <c r="U15" s="55"/>
      <c r="V15" s="181"/>
      <c r="W15" s="55"/>
      <c r="X15" s="56"/>
      <c r="Y15" s="186"/>
      <c r="Z15" s="187"/>
      <c r="AA15" s="55"/>
      <c r="AB15" s="181"/>
      <c r="AC15" s="55"/>
      <c r="AD15" s="56"/>
      <c r="AE15" s="186"/>
      <c r="AF15" s="187"/>
      <c r="AG15" s="55"/>
      <c r="AH15" s="181"/>
      <c r="AI15" s="55"/>
      <c r="AJ15" s="56"/>
      <c r="AK15" s="186"/>
      <c r="AL15" s="187"/>
      <c r="AM15" s="55"/>
      <c r="AN15" s="181"/>
      <c r="AO15" s="55"/>
      <c r="AP15" s="56"/>
      <c r="AQ15" s="186"/>
      <c r="AR15" s="187"/>
      <c r="AS15" s="55"/>
      <c r="AT15" s="181"/>
      <c r="AU15" s="55"/>
      <c r="AV15" s="56"/>
      <c r="AW15" s="186"/>
      <c r="AX15" s="187"/>
      <c r="AY15" s="55"/>
      <c r="AZ15" s="181"/>
      <c r="BA15" s="55"/>
      <c r="BB15" s="56"/>
      <c r="BC15" s="186"/>
      <c r="BD15" s="187"/>
      <c r="BE15" s="55"/>
      <c r="BF15" s="181"/>
      <c r="BG15" s="55"/>
      <c r="BH15" s="56"/>
      <c r="BI15" s="186"/>
      <c r="BJ15" s="187"/>
      <c r="BK15" s="55"/>
      <c r="BL15" s="181"/>
      <c r="BM15" s="55"/>
      <c r="BN15" s="56"/>
      <c r="BO15" s="186"/>
      <c r="BP15" s="187"/>
      <c r="BQ15" s="55"/>
      <c r="BR15" s="181"/>
      <c r="BS15" s="55"/>
      <c r="BT15" s="56"/>
      <c r="BU15" s="186"/>
      <c r="BV15" s="187"/>
      <c r="BW15" s="199">
        <f t="shared" si="5"/>
        <v>0</v>
      </c>
      <c r="BX15" s="7"/>
    </row>
    <row r="16" spans="1:76" ht="12" x14ac:dyDescent="0.2">
      <c r="A16" s="44">
        <v>45934</v>
      </c>
      <c r="B16" s="45">
        <v>0</v>
      </c>
      <c r="C16" s="45">
        <v>0</v>
      </c>
      <c r="D16" s="46">
        <f t="shared" si="6"/>
        <v>0</v>
      </c>
      <c r="E16" s="47">
        <f t="shared" si="7"/>
        <v>0</v>
      </c>
      <c r="F16" s="45">
        <v>0</v>
      </c>
      <c r="G16" s="46"/>
      <c r="H16" s="49" t="str">
        <f t="shared" si="0"/>
        <v>+</v>
      </c>
      <c r="I16" s="50">
        <f t="shared" si="1"/>
        <v>0</v>
      </c>
      <c r="J16" s="50">
        <f t="shared" si="2"/>
        <v>0</v>
      </c>
      <c r="K16" s="46" t="str">
        <f t="shared" si="3"/>
        <v>ok</v>
      </c>
      <c r="L16" s="51"/>
      <c r="M16" s="177"/>
      <c r="N16" s="52">
        <f t="shared" si="4"/>
        <v>0</v>
      </c>
      <c r="O16" s="55"/>
      <c r="P16" s="181"/>
      <c r="Q16" s="55"/>
      <c r="R16" s="56"/>
      <c r="S16" s="186"/>
      <c r="T16" s="187"/>
      <c r="U16" s="55"/>
      <c r="V16" s="181"/>
      <c r="W16" s="55"/>
      <c r="X16" s="56"/>
      <c r="Y16" s="186"/>
      <c r="Z16" s="187"/>
      <c r="AA16" s="55"/>
      <c r="AB16" s="181"/>
      <c r="AC16" s="55"/>
      <c r="AD16" s="56"/>
      <c r="AE16" s="186"/>
      <c r="AF16" s="187"/>
      <c r="AG16" s="55"/>
      <c r="AH16" s="181"/>
      <c r="AI16" s="55"/>
      <c r="AJ16" s="56"/>
      <c r="AK16" s="186"/>
      <c r="AL16" s="187"/>
      <c r="AM16" s="55"/>
      <c r="AN16" s="181"/>
      <c r="AO16" s="55"/>
      <c r="AP16" s="56"/>
      <c r="AQ16" s="186"/>
      <c r="AR16" s="187"/>
      <c r="AS16" s="55"/>
      <c r="AT16" s="181"/>
      <c r="AU16" s="55"/>
      <c r="AV16" s="56"/>
      <c r="AW16" s="186"/>
      <c r="AX16" s="187"/>
      <c r="AY16" s="55"/>
      <c r="AZ16" s="181"/>
      <c r="BA16" s="55"/>
      <c r="BB16" s="56"/>
      <c r="BC16" s="186"/>
      <c r="BD16" s="187"/>
      <c r="BE16" s="55"/>
      <c r="BF16" s="181"/>
      <c r="BG16" s="55"/>
      <c r="BH16" s="56"/>
      <c r="BI16" s="186"/>
      <c r="BJ16" s="187"/>
      <c r="BK16" s="55"/>
      <c r="BL16" s="181"/>
      <c r="BM16" s="55"/>
      <c r="BN16" s="56"/>
      <c r="BO16" s="186"/>
      <c r="BP16" s="187"/>
      <c r="BQ16" s="55"/>
      <c r="BR16" s="181"/>
      <c r="BS16" s="55"/>
      <c r="BT16" s="56"/>
      <c r="BU16" s="186"/>
      <c r="BV16" s="187"/>
      <c r="BW16" s="199">
        <f t="shared" si="5"/>
        <v>0</v>
      </c>
      <c r="BX16" s="7"/>
    </row>
    <row r="17" spans="1:76" ht="12" x14ac:dyDescent="0.2">
      <c r="A17" s="44">
        <v>45935</v>
      </c>
      <c r="B17" s="45">
        <v>0</v>
      </c>
      <c r="C17" s="45">
        <v>0</v>
      </c>
      <c r="D17" s="46">
        <f t="shared" si="6"/>
        <v>0</v>
      </c>
      <c r="E17" s="47">
        <f t="shared" si="7"/>
        <v>0</v>
      </c>
      <c r="F17" s="45">
        <v>0</v>
      </c>
      <c r="G17" s="46"/>
      <c r="H17" s="49" t="str">
        <f t="shared" si="0"/>
        <v>+</v>
      </c>
      <c r="I17" s="50">
        <f t="shared" si="1"/>
        <v>0</v>
      </c>
      <c r="J17" s="50">
        <f t="shared" si="2"/>
        <v>0</v>
      </c>
      <c r="K17" s="46" t="str">
        <f t="shared" si="3"/>
        <v>ok</v>
      </c>
      <c r="L17" s="51"/>
      <c r="M17" s="177"/>
      <c r="N17" s="52">
        <f t="shared" si="4"/>
        <v>0</v>
      </c>
      <c r="O17" s="55"/>
      <c r="P17" s="181"/>
      <c r="Q17" s="55"/>
      <c r="R17" s="56"/>
      <c r="S17" s="186"/>
      <c r="T17" s="187"/>
      <c r="U17" s="55"/>
      <c r="V17" s="181"/>
      <c r="W17" s="55"/>
      <c r="X17" s="56"/>
      <c r="Y17" s="186"/>
      <c r="Z17" s="187"/>
      <c r="AA17" s="55"/>
      <c r="AB17" s="181"/>
      <c r="AC17" s="55"/>
      <c r="AD17" s="56"/>
      <c r="AE17" s="186"/>
      <c r="AF17" s="187"/>
      <c r="AG17" s="55"/>
      <c r="AH17" s="181"/>
      <c r="AI17" s="55"/>
      <c r="AJ17" s="56"/>
      <c r="AK17" s="186"/>
      <c r="AL17" s="187"/>
      <c r="AM17" s="55"/>
      <c r="AN17" s="181"/>
      <c r="AO17" s="55"/>
      <c r="AP17" s="56"/>
      <c r="AQ17" s="186"/>
      <c r="AR17" s="187"/>
      <c r="AS17" s="55"/>
      <c r="AT17" s="181"/>
      <c r="AU17" s="55"/>
      <c r="AV17" s="56"/>
      <c r="AW17" s="186"/>
      <c r="AX17" s="187"/>
      <c r="AY17" s="55"/>
      <c r="AZ17" s="181"/>
      <c r="BA17" s="55"/>
      <c r="BB17" s="56"/>
      <c r="BC17" s="186"/>
      <c r="BD17" s="187"/>
      <c r="BE17" s="55"/>
      <c r="BF17" s="181"/>
      <c r="BG17" s="55"/>
      <c r="BH17" s="56"/>
      <c r="BI17" s="186"/>
      <c r="BJ17" s="187"/>
      <c r="BK17" s="55"/>
      <c r="BL17" s="181"/>
      <c r="BM17" s="55"/>
      <c r="BN17" s="56"/>
      <c r="BO17" s="186"/>
      <c r="BP17" s="187"/>
      <c r="BQ17" s="55"/>
      <c r="BR17" s="181"/>
      <c r="BS17" s="55"/>
      <c r="BT17" s="56"/>
      <c r="BU17" s="186"/>
      <c r="BV17" s="187"/>
      <c r="BW17" s="199">
        <f t="shared" si="5"/>
        <v>0</v>
      </c>
      <c r="BX17" s="7"/>
    </row>
    <row r="18" spans="1:76" ht="12" x14ac:dyDescent="0.2">
      <c r="A18" s="44">
        <v>45936</v>
      </c>
      <c r="B18" s="45">
        <v>0</v>
      </c>
      <c r="C18" s="45">
        <v>0</v>
      </c>
      <c r="D18" s="46">
        <f t="shared" si="6"/>
        <v>0</v>
      </c>
      <c r="E18" s="47">
        <f t="shared" si="7"/>
        <v>0</v>
      </c>
      <c r="F18" s="45">
        <v>0</v>
      </c>
      <c r="G18" s="48"/>
      <c r="H18" s="49" t="str">
        <f t="shared" si="0"/>
        <v>+</v>
      </c>
      <c r="I18" s="50">
        <f t="shared" si="1"/>
        <v>0</v>
      </c>
      <c r="J18" s="50">
        <f t="shared" si="2"/>
        <v>0</v>
      </c>
      <c r="K18" s="46" t="str">
        <f t="shared" si="3"/>
        <v>ok</v>
      </c>
      <c r="L18" s="51"/>
      <c r="M18" s="177"/>
      <c r="N18" s="52">
        <f t="shared" si="4"/>
        <v>0</v>
      </c>
      <c r="O18" s="55"/>
      <c r="P18" s="181"/>
      <c r="Q18" s="55"/>
      <c r="R18" s="56"/>
      <c r="S18" s="186"/>
      <c r="T18" s="187"/>
      <c r="U18" s="55"/>
      <c r="V18" s="181"/>
      <c r="W18" s="55"/>
      <c r="X18" s="56"/>
      <c r="Y18" s="186"/>
      <c r="Z18" s="187"/>
      <c r="AA18" s="55"/>
      <c r="AB18" s="181"/>
      <c r="AC18" s="55"/>
      <c r="AD18" s="56"/>
      <c r="AE18" s="186"/>
      <c r="AF18" s="187"/>
      <c r="AG18" s="55"/>
      <c r="AH18" s="181"/>
      <c r="AI18" s="55"/>
      <c r="AJ18" s="56"/>
      <c r="AK18" s="186"/>
      <c r="AL18" s="187"/>
      <c r="AM18" s="55"/>
      <c r="AN18" s="181"/>
      <c r="AO18" s="55"/>
      <c r="AP18" s="56"/>
      <c r="AQ18" s="186"/>
      <c r="AR18" s="187"/>
      <c r="AS18" s="55"/>
      <c r="AT18" s="181"/>
      <c r="AU18" s="55"/>
      <c r="AV18" s="56"/>
      <c r="AW18" s="186"/>
      <c r="AX18" s="187"/>
      <c r="AY18" s="55"/>
      <c r="AZ18" s="181"/>
      <c r="BA18" s="55"/>
      <c r="BB18" s="56"/>
      <c r="BC18" s="186"/>
      <c r="BD18" s="187"/>
      <c r="BE18" s="55"/>
      <c r="BF18" s="181"/>
      <c r="BG18" s="55"/>
      <c r="BH18" s="56"/>
      <c r="BI18" s="186"/>
      <c r="BJ18" s="187"/>
      <c r="BK18" s="55"/>
      <c r="BL18" s="181"/>
      <c r="BM18" s="55"/>
      <c r="BN18" s="56"/>
      <c r="BO18" s="186"/>
      <c r="BP18" s="187"/>
      <c r="BQ18" s="55"/>
      <c r="BR18" s="181"/>
      <c r="BS18" s="55"/>
      <c r="BT18" s="56"/>
      <c r="BU18" s="186"/>
      <c r="BV18" s="187"/>
      <c r="BW18" s="199">
        <f t="shared" si="5"/>
        <v>0</v>
      </c>
      <c r="BX18" s="7"/>
    </row>
    <row r="19" spans="1:76" ht="12" x14ac:dyDescent="0.2">
      <c r="A19" s="44">
        <v>45937</v>
      </c>
      <c r="B19" s="45">
        <v>0</v>
      </c>
      <c r="C19" s="45">
        <v>0</v>
      </c>
      <c r="D19" s="46">
        <f t="shared" si="6"/>
        <v>0</v>
      </c>
      <c r="E19" s="47">
        <f t="shared" si="7"/>
        <v>0</v>
      </c>
      <c r="F19" s="45">
        <v>0</v>
      </c>
      <c r="G19" s="46"/>
      <c r="H19" s="49" t="str">
        <f t="shared" si="0"/>
        <v>+</v>
      </c>
      <c r="I19" s="50">
        <f t="shared" si="1"/>
        <v>0</v>
      </c>
      <c r="J19" s="50">
        <f t="shared" si="2"/>
        <v>0</v>
      </c>
      <c r="K19" s="46" t="str">
        <f t="shared" si="3"/>
        <v>ok</v>
      </c>
      <c r="L19" s="51"/>
      <c r="M19" s="177"/>
      <c r="N19" s="52">
        <f t="shared" si="4"/>
        <v>0</v>
      </c>
      <c r="O19" s="55"/>
      <c r="P19" s="181"/>
      <c r="Q19" s="55"/>
      <c r="R19" s="56"/>
      <c r="S19" s="186"/>
      <c r="T19" s="187"/>
      <c r="U19" s="55"/>
      <c r="V19" s="181"/>
      <c r="W19" s="55"/>
      <c r="X19" s="56"/>
      <c r="Y19" s="186"/>
      <c r="Z19" s="187"/>
      <c r="AA19" s="55"/>
      <c r="AB19" s="181"/>
      <c r="AC19" s="55"/>
      <c r="AD19" s="56"/>
      <c r="AE19" s="186"/>
      <c r="AF19" s="187"/>
      <c r="AG19" s="55"/>
      <c r="AH19" s="181"/>
      <c r="AI19" s="55"/>
      <c r="AJ19" s="56"/>
      <c r="AK19" s="186"/>
      <c r="AL19" s="187"/>
      <c r="AM19" s="55"/>
      <c r="AN19" s="181"/>
      <c r="AO19" s="55"/>
      <c r="AP19" s="56"/>
      <c r="AQ19" s="186"/>
      <c r="AR19" s="187"/>
      <c r="AS19" s="55"/>
      <c r="AT19" s="181"/>
      <c r="AU19" s="55"/>
      <c r="AV19" s="56"/>
      <c r="AW19" s="186"/>
      <c r="AX19" s="187"/>
      <c r="AY19" s="55"/>
      <c r="AZ19" s="181"/>
      <c r="BA19" s="55"/>
      <c r="BB19" s="56"/>
      <c r="BC19" s="186"/>
      <c r="BD19" s="187"/>
      <c r="BE19" s="55"/>
      <c r="BF19" s="181"/>
      <c r="BG19" s="55"/>
      <c r="BH19" s="56"/>
      <c r="BI19" s="186"/>
      <c r="BJ19" s="187"/>
      <c r="BK19" s="55"/>
      <c r="BL19" s="181"/>
      <c r="BM19" s="55"/>
      <c r="BN19" s="56"/>
      <c r="BO19" s="186"/>
      <c r="BP19" s="187"/>
      <c r="BQ19" s="55"/>
      <c r="BR19" s="181"/>
      <c r="BS19" s="55"/>
      <c r="BT19" s="56"/>
      <c r="BU19" s="186"/>
      <c r="BV19" s="187"/>
      <c r="BW19" s="199">
        <f t="shared" si="5"/>
        <v>0</v>
      </c>
      <c r="BX19" s="7"/>
    </row>
    <row r="20" spans="1:76" ht="12" x14ac:dyDescent="0.2">
      <c r="A20" s="44">
        <v>45938</v>
      </c>
      <c r="B20" s="45">
        <v>0</v>
      </c>
      <c r="C20" s="45">
        <v>0</v>
      </c>
      <c r="D20" s="46">
        <f t="shared" si="6"/>
        <v>0</v>
      </c>
      <c r="E20" s="47">
        <f t="shared" si="7"/>
        <v>0</v>
      </c>
      <c r="F20" s="45">
        <v>0</v>
      </c>
      <c r="G20" s="46"/>
      <c r="H20" s="49" t="str">
        <f t="shared" si="0"/>
        <v>+</v>
      </c>
      <c r="I20" s="50">
        <f t="shared" si="1"/>
        <v>0</v>
      </c>
      <c r="J20" s="50">
        <f t="shared" si="2"/>
        <v>0</v>
      </c>
      <c r="K20" s="46" t="str">
        <f t="shared" si="3"/>
        <v>ok</v>
      </c>
      <c r="L20" s="51"/>
      <c r="M20" s="177"/>
      <c r="N20" s="52">
        <f t="shared" si="4"/>
        <v>0</v>
      </c>
      <c r="O20" s="55"/>
      <c r="P20" s="181"/>
      <c r="Q20" s="55"/>
      <c r="R20" s="56"/>
      <c r="S20" s="186"/>
      <c r="T20" s="187"/>
      <c r="U20" s="55"/>
      <c r="V20" s="181"/>
      <c r="W20" s="55"/>
      <c r="X20" s="56"/>
      <c r="Y20" s="186"/>
      <c r="Z20" s="187"/>
      <c r="AA20" s="55"/>
      <c r="AB20" s="181"/>
      <c r="AC20" s="55"/>
      <c r="AD20" s="56"/>
      <c r="AE20" s="186"/>
      <c r="AF20" s="187"/>
      <c r="AG20" s="55"/>
      <c r="AH20" s="181"/>
      <c r="AI20" s="55"/>
      <c r="AJ20" s="56"/>
      <c r="AK20" s="186"/>
      <c r="AL20" s="187"/>
      <c r="AM20" s="55"/>
      <c r="AN20" s="181"/>
      <c r="AO20" s="55"/>
      <c r="AP20" s="56"/>
      <c r="AQ20" s="186"/>
      <c r="AR20" s="187"/>
      <c r="AS20" s="55"/>
      <c r="AT20" s="181"/>
      <c r="AU20" s="55"/>
      <c r="AV20" s="56"/>
      <c r="AW20" s="186"/>
      <c r="AX20" s="187"/>
      <c r="AY20" s="55"/>
      <c r="AZ20" s="181"/>
      <c r="BA20" s="55"/>
      <c r="BB20" s="56"/>
      <c r="BC20" s="186"/>
      <c r="BD20" s="187"/>
      <c r="BE20" s="55"/>
      <c r="BF20" s="181"/>
      <c r="BG20" s="55"/>
      <c r="BH20" s="56"/>
      <c r="BI20" s="186"/>
      <c r="BJ20" s="187"/>
      <c r="BK20" s="55"/>
      <c r="BL20" s="181"/>
      <c r="BM20" s="55"/>
      <c r="BN20" s="56"/>
      <c r="BO20" s="186"/>
      <c r="BP20" s="187"/>
      <c r="BQ20" s="55"/>
      <c r="BR20" s="181"/>
      <c r="BS20" s="55"/>
      <c r="BT20" s="56"/>
      <c r="BU20" s="186"/>
      <c r="BV20" s="187"/>
      <c r="BW20" s="199">
        <f t="shared" si="5"/>
        <v>0</v>
      </c>
      <c r="BX20" s="7"/>
    </row>
    <row r="21" spans="1:76" ht="12" x14ac:dyDescent="0.2">
      <c r="A21" s="44">
        <v>45939</v>
      </c>
      <c r="B21" s="45">
        <v>0</v>
      </c>
      <c r="C21" s="45">
        <v>0</v>
      </c>
      <c r="D21" s="46">
        <f t="shared" si="6"/>
        <v>0</v>
      </c>
      <c r="E21" s="47">
        <f t="shared" si="7"/>
        <v>0</v>
      </c>
      <c r="F21" s="45">
        <v>0</v>
      </c>
      <c r="G21" s="46"/>
      <c r="H21" s="49" t="str">
        <f t="shared" si="0"/>
        <v>+</v>
      </c>
      <c r="I21" s="50">
        <f t="shared" si="1"/>
        <v>0</v>
      </c>
      <c r="J21" s="50">
        <f t="shared" si="2"/>
        <v>0</v>
      </c>
      <c r="K21" s="46" t="str">
        <f t="shared" si="3"/>
        <v>ok</v>
      </c>
      <c r="L21" s="51"/>
      <c r="M21" s="177"/>
      <c r="N21" s="52">
        <f t="shared" si="4"/>
        <v>0</v>
      </c>
      <c r="O21" s="55"/>
      <c r="P21" s="181"/>
      <c r="Q21" s="55"/>
      <c r="R21" s="56"/>
      <c r="S21" s="186"/>
      <c r="T21" s="187"/>
      <c r="U21" s="55"/>
      <c r="V21" s="181"/>
      <c r="W21" s="55"/>
      <c r="X21" s="56"/>
      <c r="Y21" s="186"/>
      <c r="Z21" s="187"/>
      <c r="AA21" s="55"/>
      <c r="AB21" s="181"/>
      <c r="AC21" s="55"/>
      <c r="AD21" s="56"/>
      <c r="AE21" s="186"/>
      <c r="AF21" s="187"/>
      <c r="AG21" s="55"/>
      <c r="AH21" s="181"/>
      <c r="AI21" s="55"/>
      <c r="AJ21" s="56"/>
      <c r="AK21" s="186"/>
      <c r="AL21" s="187"/>
      <c r="AM21" s="55"/>
      <c r="AN21" s="181"/>
      <c r="AO21" s="55"/>
      <c r="AP21" s="56"/>
      <c r="AQ21" s="186"/>
      <c r="AR21" s="187"/>
      <c r="AS21" s="55"/>
      <c r="AT21" s="181"/>
      <c r="AU21" s="55"/>
      <c r="AV21" s="56"/>
      <c r="AW21" s="186"/>
      <c r="AX21" s="187"/>
      <c r="AY21" s="55"/>
      <c r="AZ21" s="181"/>
      <c r="BA21" s="55"/>
      <c r="BB21" s="56"/>
      <c r="BC21" s="186"/>
      <c r="BD21" s="187"/>
      <c r="BE21" s="55"/>
      <c r="BF21" s="181"/>
      <c r="BG21" s="55"/>
      <c r="BH21" s="56"/>
      <c r="BI21" s="186"/>
      <c r="BJ21" s="187"/>
      <c r="BK21" s="55"/>
      <c r="BL21" s="181"/>
      <c r="BM21" s="55"/>
      <c r="BN21" s="56"/>
      <c r="BO21" s="186"/>
      <c r="BP21" s="187"/>
      <c r="BQ21" s="55"/>
      <c r="BR21" s="181"/>
      <c r="BS21" s="55"/>
      <c r="BT21" s="56"/>
      <c r="BU21" s="186"/>
      <c r="BV21" s="187"/>
      <c r="BW21" s="199">
        <f t="shared" si="5"/>
        <v>0</v>
      </c>
      <c r="BX21" s="7"/>
    </row>
    <row r="22" spans="1:76" ht="12" x14ac:dyDescent="0.2">
      <c r="A22" s="44">
        <v>45940</v>
      </c>
      <c r="B22" s="45">
        <v>0</v>
      </c>
      <c r="C22" s="45">
        <v>0</v>
      </c>
      <c r="D22" s="46">
        <f t="shared" si="6"/>
        <v>0</v>
      </c>
      <c r="E22" s="47">
        <f t="shared" si="7"/>
        <v>0</v>
      </c>
      <c r="F22" s="45">
        <v>0</v>
      </c>
      <c r="G22" s="46"/>
      <c r="H22" s="49" t="str">
        <f t="shared" si="0"/>
        <v>+</v>
      </c>
      <c r="I22" s="50">
        <f t="shared" si="1"/>
        <v>0</v>
      </c>
      <c r="J22" s="50">
        <f t="shared" si="2"/>
        <v>0</v>
      </c>
      <c r="K22" s="46" t="str">
        <f t="shared" si="3"/>
        <v>ok</v>
      </c>
      <c r="L22" s="51"/>
      <c r="M22" s="177"/>
      <c r="N22" s="52">
        <f t="shared" si="4"/>
        <v>0</v>
      </c>
      <c r="O22" s="55"/>
      <c r="P22" s="181"/>
      <c r="Q22" s="55"/>
      <c r="R22" s="56"/>
      <c r="S22" s="186"/>
      <c r="T22" s="187"/>
      <c r="U22" s="55"/>
      <c r="V22" s="181"/>
      <c r="W22" s="55"/>
      <c r="X22" s="56"/>
      <c r="Y22" s="186"/>
      <c r="Z22" s="187"/>
      <c r="AA22" s="55"/>
      <c r="AB22" s="181"/>
      <c r="AC22" s="55"/>
      <c r="AD22" s="56"/>
      <c r="AE22" s="186"/>
      <c r="AF22" s="187"/>
      <c r="AG22" s="55"/>
      <c r="AH22" s="181"/>
      <c r="AI22" s="55"/>
      <c r="AJ22" s="56"/>
      <c r="AK22" s="186"/>
      <c r="AL22" s="187"/>
      <c r="AM22" s="55"/>
      <c r="AN22" s="181"/>
      <c r="AO22" s="55"/>
      <c r="AP22" s="56"/>
      <c r="AQ22" s="186"/>
      <c r="AR22" s="187"/>
      <c r="AS22" s="55"/>
      <c r="AT22" s="181"/>
      <c r="AU22" s="55"/>
      <c r="AV22" s="56"/>
      <c r="AW22" s="186"/>
      <c r="AX22" s="187"/>
      <c r="AY22" s="55"/>
      <c r="AZ22" s="181"/>
      <c r="BA22" s="55"/>
      <c r="BB22" s="56"/>
      <c r="BC22" s="186"/>
      <c r="BD22" s="187"/>
      <c r="BE22" s="55"/>
      <c r="BF22" s="181"/>
      <c r="BG22" s="55"/>
      <c r="BH22" s="56"/>
      <c r="BI22" s="186"/>
      <c r="BJ22" s="187"/>
      <c r="BK22" s="55"/>
      <c r="BL22" s="181"/>
      <c r="BM22" s="55"/>
      <c r="BN22" s="56"/>
      <c r="BO22" s="186"/>
      <c r="BP22" s="187"/>
      <c r="BQ22" s="55"/>
      <c r="BR22" s="181"/>
      <c r="BS22" s="55"/>
      <c r="BT22" s="56"/>
      <c r="BU22" s="186"/>
      <c r="BV22" s="187"/>
      <c r="BW22" s="199">
        <f t="shared" si="5"/>
        <v>0</v>
      </c>
      <c r="BX22" s="7"/>
    </row>
    <row r="23" spans="1:76" ht="12" x14ac:dyDescent="0.2">
      <c r="A23" s="44">
        <v>45941</v>
      </c>
      <c r="B23" s="45">
        <v>0</v>
      </c>
      <c r="C23" s="45">
        <v>0</v>
      </c>
      <c r="D23" s="46">
        <f t="shared" si="6"/>
        <v>0</v>
      </c>
      <c r="E23" s="47">
        <f t="shared" si="7"/>
        <v>0</v>
      </c>
      <c r="F23" s="45">
        <v>0</v>
      </c>
      <c r="G23" s="46"/>
      <c r="H23" s="49" t="str">
        <f t="shared" si="0"/>
        <v>+</v>
      </c>
      <c r="I23" s="50">
        <f t="shared" si="1"/>
        <v>0</v>
      </c>
      <c r="J23" s="50">
        <f t="shared" si="2"/>
        <v>0</v>
      </c>
      <c r="K23" s="46" t="str">
        <f t="shared" si="3"/>
        <v>ok</v>
      </c>
      <c r="L23" s="51"/>
      <c r="M23" s="177"/>
      <c r="N23" s="52">
        <f t="shared" si="4"/>
        <v>0</v>
      </c>
      <c r="O23" s="55"/>
      <c r="P23" s="181"/>
      <c r="Q23" s="55"/>
      <c r="R23" s="56"/>
      <c r="S23" s="186"/>
      <c r="T23" s="187"/>
      <c r="U23" s="55"/>
      <c r="V23" s="181"/>
      <c r="W23" s="55"/>
      <c r="X23" s="56"/>
      <c r="Y23" s="186"/>
      <c r="Z23" s="187"/>
      <c r="AA23" s="55"/>
      <c r="AB23" s="181"/>
      <c r="AC23" s="55"/>
      <c r="AD23" s="56"/>
      <c r="AE23" s="186"/>
      <c r="AF23" s="187"/>
      <c r="AG23" s="55"/>
      <c r="AH23" s="181"/>
      <c r="AI23" s="55"/>
      <c r="AJ23" s="56"/>
      <c r="AK23" s="186"/>
      <c r="AL23" s="187"/>
      <c r="AM23" s="55"/>
      <c r="AN23" s="181"/>
      <c r="AO23" s="55"/>
      <c r="AP23" s="56"/>
      <c r="AQ23" s="186"/>
      <c r="AR23" s="187"/>
      <c r="AS23" s="55"/>
      <c r="AT23" s="181"/>
      <c r="AU23" s="55"/>
      <c r="AV23" s="56"/>
      <c r="AW23" s="186"/>
      <c r="AX23" s="187"/>
      <c r="AY23" s="55"/>
      <c r="AZ23" s="181"/>
      <c r="BA23" s="55"/>
      <c r="BB23" s="56"/>
      <c r="BC23" s="186"/>
      <c r="BD23" s="187"/>
      <c r="BE23" s="55"/>
      <c r="BF23" s="181"/>
      <c r="BG23" s="55"/>
      <c r="BH23" s="56"/>
      <c r="BI23" s="186"/>
      <c r="BJ23" s="187"/>
      <c r="BK23" s="55"/>
      <c r="BL23" s="181"/>
      <c r="BM23" s="55"/>
      <c r="BN23" s="56"/>
      <c r="BO23" s="186"/>
      <c r="BP23" s="187"/>
      <c r="BQ23" s="55"/>
      <c r="BR23" s="181"/>
      <c r="BS23" s="55"/>
      <c r="BT23" s="56"/>
      <c r="BU23" s="186"/>
      <c r="BV23" s="187"/>
      <c r="BW23" s="199">
        <f t="shared" si="5"/>
        <v>0</v>
      </c>
      <c r="BX23" s="7"/>
    </row>
    <row r="24" spans="1:76" ht="12" x14ac:dyDescent="0.2">
      <c r="A24" s="44">
        <v>45942</v>
      </c>
      <c r="B24" s="45">
        <v>0</v>
      </c>
      <c r="C24" s="45">
        <v>0</v>
      </c>
      <c r="D24" s="46">
        <f t="shared" si="6"/>
        <v>0</v>
      </c>
      <c r="E24" s="47">
        <f t="shared" si="7"/>
        <v>0</v>
      </c>
      <c r="F24" s="45">
        <v>0</v>
      </c>
      <c r="G24" s="46"/>
      <c r="H24" s="49" t="str">
        <f t="shared" si="0"/>
        <v>+</v>
      </c>
      <c r="I24" s="50">
        <f t="shared" si="1"/>
        <v>0</v>
      </c>
      <c r="J24" s="50">
        <f t="shared" si="2"/>
        <v>0</v>
      </c>
      <c r="K24" s="46" t="str">
        <f t="shared" si="3"/>
        <v>ok</v>
      </c>
      <c r="L24" s="51"/>
      <c r="M24" s="177"/>
      <c r="N24" s="52">
        <f t="shared" si="4"/>
        <v>0</v>
      </c>
      <c r="O24" s="55"/>
      <c r="P24" s="181"/>
      <c r="Q24" s="55"/>
      <c r="R24" s="56"/>
      <c r="S24" s="186"/>
      <c r="T24" s="187"/>
      <c r="U24" s="55"/>
      <c r="V24" s="181"/>
      <c r="W24" s="55"/>
      <c r="X24" s="56"/>
      <c r="Y24" s="186"/>
      <c r="Z24" s="187"/>
      <c r="AA24" s="55"/>
      <c r="AB24" s="181"/>
      <c r="AC24" s="55"/>
      <c r="AD24" s="56"/>
      <c r="AE24" s="186"/>
      <c r="AF24" s="187"/>
      <c r="AG24" s="55"/>
      <c r="AH24" s="181"/>
      <c r="AI24" s="55"/>
      <c r="AJ24" s="56"/>
      <c r="AK24" s="186"/>
      <c r="AL24" s="187"/>
      <c r="AM24" s="55"/>
      <c r="AN24" s="181"/>
      <c r="AO24" s="55"/>
      <c r="AP24" s="56"/>
      <c r="AQ24" s="186"/>
      <c r="AR24" s="187"/>
      <c r="AS24" s="55"/>
      <c r="AT24" s="181"/>
      <c r="AU24" s="55"/>
      <c r="AV24" s="56"/>
      <c r="AW24" s="186"/>
      <c r="AX24" s="187"/>
      <c r="AY24" s="55"/>
      <c r="AZ24" s="181"/>
      <c r="BA24" s="55"/>
      <c r="BB24" s="56"/>
      <c r="BC24" s="186"/>
      <c r="BD24" s="187"/>
      <c r="BE24" s="55"/>
      <c r="BF24" s="181"/>
      <c r="BG24" s="55"/>
      <c r="BH24" s="56"/>
      <c r="BI24" s="186"/>
      <c r="BJ24" s="187"/>
      <c r="BK24" s="55"/>
      <c r="BL24" s="181"/>
      <c r="BM24" s="55"/>
      <c r="BN24" s="56"/>
      <c r="BO24" s="186"/>
      <c r="BP24" s="187"/>
      <c r="BQ24" s="55"/>
      <c r="BR24" s="181"/>
      <c r="BS24" s="55"/>
      <c r="BT24" s="56"/>
      <c r="BU24" s="186"/>
      <c r="BV24" s="187"/>
      <c r="BW24" s="199">
        <f t="shared" si="5"/>
        <v>0</v>
      </c>
      <c r="BX24" s="7"/>
    </row>
    <row r="25" spans="1:76" ht="12" x14ac:dyDescent="0.2">
      <c r="A25" s="44">
        <v>45943</v>
      </c>
      <c r="B25" s="45">
        <v>0</v>
      </c>
      <c r="C25" s="45">
        <v>0</v>
      </c>
      <c r="D25" s="46">
        <f t="shared" si="6"/>
        <v>0</v>
      </c>
      <c r="E25" s="47">
        <f t="shared" si="7"/>
        <v>0</v>
      </c>
      <c r="F25" s="45">
        <v>0</v>
      </c>
      <c r="G25" s="46"/>
      <c r="H25" s="49" t="str">
        <f t="shared" si="0"/>
        <v>+</v>
      </c>
      <c r="I25" s="50">
        <f t="shared" si="1"/>
        <v>0</v>
      </c>
      <c r="J25" s="50">
        <f t="shared" si="2"/>
        <v>0</v>
      </c>
      <c r="K25" s="46" t="str">
        <f t="shared" si="3"/>
        <v>ok</v>
      </c>
      <c r="L25" s="51"/>
      <c r="M25" s="177"/>
      <c r="N25" s="52">
        <f t="shared" si="4"/>
        <v>0</v>
      </c>
      <c r="O25" s="55"/>
      <c r="P25" s="181"/>
      <c r="Q25" s="55"/>
      <c r="R25" s="56"/>
      <c r="S25" s="186"/>
      <c r="T25" s="187"/>
      <c r="U25" s="55"/>
      <c r="V25" s="181"/>
      <c r="W25" s="55"/>
      <c r="X25" s="56"/>
      <c r="Y25" s="186"/>
      <c r="Z25" s="187"/>
      <c r="AA25" s="55"/>
      <c r="AB25" s="181"/>
      <c r="AC25" s="55"/>
      <c r="AD25" s="56"/>
      <c r="AE25" s="186"/>
      <c r="AF25" s="187"/>
      <c r="AG25" s="55"/>
      <c r="AH25" s="181"/>
      <c r="AI25" s="55"/>
      <c r="AJ25" s="56"/>
      <c r="AK25" s="186"/>
      <c r="AL25" s="187"/>
      <c r="AM25" s="55"/>
      <c r="AN25" s="181"/>
      <c r="AO25" s="55"/>
      <c r="AP25" s="56"/>
      <c r="AQ25" s="186"/>
      <c r="AR25" s="187"/>
      <c r="AS25" s="55"/>
      <c r="AT25" s="181"/>
      <c r="AU25" s="55"/>
      <c r="AV25" s="56"/>
      <c r="AW25" s="186"/>
      <c r="AX25" s="187"/>
      <c r="AY25" s="55"/>
      <c r="AZ25" s="181"/>
      <c r="BA25" s="55"/>
      <c r="BB25" s="56"/>
      <c r="BC25" s="186"/>
      <c r="BD25" s="187"/>
      <c r="BE25" s="55"/>
      <c r="BF25" s="181"/>
      <c r="BG25" s="55"/>
      <c r="BH25" s="56"/>
      <c r="BI25" s="186"/>
      <c r="BJ25" s="187"/>
      <c r="BK25" s="55"/>
      <c r="BL25" s="181"/>
      <c r="BM25" s="55"/>
      <c r="BN25" s="56"/>
      <c r="BO25" s="186"/>
      <c r="BP25" s="187"/>
      <c r="BQ25" s="55"/>
      <c r="BR25" s="181"/>
      <c r="BS25" s="55"/>
      <c r="BT25" s="56"/>
      <c r="BU25" s="186"/>
      <c r="BV25" s="187"/>
      <c r="BW25" s="199">
        <f t="shared" si="5"/>
        <v>0</v>
      </c>
      <c r="BX25" s="7"/>
    </row>
    <row r="26" spans="1:76" ht="12" x14ac:dyDescent="0.2">
      <c r="A26" s="44">
        <v>45944</v>
      </c>
      <c r="B26" s="45">
        <v>0</v>
      </c>
      <c r="C26" s="45">
        <v>0</v>
      </c>
      <c r="D26" s="46">
        <f t="shared" si="6"/>
        <v>0</v>
      </c>
      <c r="E26" s="47">
        <f t="shared" si="7"/>
        <v>0</v>
      </c>
      <c r="F26" s="45">
        <v>0</v>
      </c>
      <c r="G26" s="46"/>
      <c r="H26" s="49" t="str">
        <f t="shared" si="0"/>
        <v>+</v>
      </c>
      <c r="I26" s="50">
        <f t="shared" si="1"/>
        <v>0</v>
      </c>
      <c r="J26" s="50">
        <f t="shared" si="2"/>
        <v>0</v>
      </c>
      <c r="K26" s="46" t="str">
        <f t="shared" si="3"/>
        <v>ok</v>
      </c>
      <c r="L26" s="51"/>
      <c r="M26" s="177"/>
      <c r="N26" s="52">
        <f t="shared" si="4"/>
        <v>0</v>
      </c>
      <c r="O26" s="55"/>
      <c r="P26" s="181"/>
      <c r="Q26" s="55"/>
      <c r="R26" s="56"/>
      <c r="S26" s="186"/>
      <c r="T26" s="187"/>
      <c r="U26" s="55"/>
      <c r="V26" s="181"/>
      <c r="W26" s="55"/>
      <c r="X26" s="56"/>
      <c r="Y26" s="186"/>
      <c r="Z26" s="187"/>
      <c r="AA26" s="55"/>
      <c r="AB26" s="181"/>
      <c r="AC26" s="55"/>
      <c r="AD26" s="56"/>
      <c r="AE26" s="186"/>
      <c r="AF26" s="187"/>
      <c r="AG26" s="55"/>
      <c r="AH26" s="181"/>
      <c r="AI26" s="55"/>
      <c r="AJ26" s="56"/>
      <c r="AK26" s="186"/>
      <c r="AL26" s="187"/>
      <c r="AM26" s="55"/>
      <c r="AN26" s="181"/>
      <c r="AO26" s="55"/>
      <c r="AP26" s="56"/>
      <c r="AQ26" s="186"/>
      <c r="AR26" s="187"/>
      <c r="AS26" s="55"/>
      <c r="AT26" s="181"/>
      <c r="AU26" s="55"/>
      <c r="AV26" s="56"/>
      <c r="AW26" s="186"/>
      <c r="AX26" s="187"/>
      <c r="AY26" s="55"/>
      <c r="AZ26" s="181"/>
      <c r="BA26" s="55"/>
      <c r="BB26" s="56"/>
      <c r="BC26" s="186"/>
      <c r="BD26" s="187"/>
      <c r="BE26" s="55"/>
      <c r="BF26" s="181"/>
      <c r="BG26" s="55"/>
      <c r="BH26" s="56"/>
      <c r="BI26" s="186"/>
      <c r="BJ26" s="187"/>
      <c r="BK26" s="55"/>
      <c r="BL26" s="181"/>
      <c r="BM26" s="55"/>
      <c r="BN26" s="56"/>
      <c r="BO26" s="186"/>
      <c r="BP26" s="187"/>
      <c r="BQ26" s="55"/>
      <c r="BR26" s="181"/>
      <c r="BS26" s="55"/>
      <c r="BT26" s="56"/>
      <c r="BU26" s="186"/>
      <c r="BV26" s="187"/>
      <c r="BW26" s="199">
        <f t="shared" si="5"/>
        <v>0</v>
      </c>
      <c r="BX26" s="7"/>
    </row>
    <row r="27" spans="1:76" ht="12" x14ac:dyDescent="0.2">
      <c r="A27" s="44">
        <v>45945</v>
      </c>
      <c r="B27" s="45">
        <v>0</v>
      </c>
      <c r="C27" s="45">
        <v>0</v>
      </c>
      <c r="D27" s="46">
        <f t="shared" si="6"/>
        <v>0</v>
      </c>
      <c r="E27" s="47">
        <f t="shared" si="7"/>
        <v>0</v>
      </c>
      <c r="F27" s="45">
        <v>0</v>
      </c>
      <c r="G27" s="46"/>
      <c r="H27" s="49" t="str">
        <f t="shared" si="0"/>
        <v>+</v>
      </c>
      <c r="I27" s="50">
        <f t="shared" si="1"/>
        <v>0</v>
      </c>
      <c r="J27" s="50">
        <f t="shared" si="2"/>
        <v>0</v>
      </c>
      <c r="K27" s="46" t="str">
        <f t="shared" si="3"/>
        <v>ok</v>
      </c>
      <c r="L27" s="51"/>
      <c r="M27" s="177"/>
      <c r="N27" s="52">
        <f t="shared" si="4"/>
        <v>0</v>
      </c>
      <c r="O27" s="55"/>
      <c r="P27" s="181"/>
      <c r="Q27" s="55"/>
      <c r="R27" s="56"/>
      <c r="S27" s="186"/>
      <c r="T27" s="187"/>
      <c r="U27" s="55"/>
      <c r="V27" s="181"/>
      <c r="W27" s="55"/>
      <c r="X27" s="56"/>
      <c r="Y27" s="186"/>
      <c r="Z27" s="187"/>
      <c r="AA27" s="55"/>
      <c r="AB27" s="181"/>
      <c r="AC27" s="55"/>
      <c r="AD27" s="56"/>
      <c r="AE27" s="186"/>
      <c r="AF27" s="187"/>
      <c r="AG27" s="55"/>
      <c r="AH27" s="181"/>
      <c r="AI27" s="55"/>
      <c r="AJ27" s="56"/>
      <c r="AK27" s="186"/>
      <c r="AL27" s="187"/>
      <c r="AM27" s="55"/>
      <c r="AN27" s="181"/>
      <c r="AO27" s="55"/>
      <c r="AP27" s="56"/>
      <c r="AQ27" s="186"/>
      <c r="AR27" s="187"/>
      <c r="AS27" s="55"/>
      <c r="AT27" s="181"/>
      <c r="AU27" s="55"/>
      <c r="AV27" s="56"/>
      <c r="AW27" s="186"/>
      <c r="AX27" s="187"/>
      <c r="AY27" s="55"/>
      <c r="AZ27" s="181"/>
      <c r="BA27" s="55"/>
      <c r="BB27" s="56"/>
      <c r="BC27" s="186"/>
      <c r="BD27" s="187"/>
      <c r="BE27" s="55"/>
      <c r="BF27" s="181"/>
      <c r="BG27" s="55"/>
      <c r="BH27" s="56"/>
      <c r="BI27" s="186"/>
      <c r="BJ27" s="187"/>
      <c r="BK27" s="55"/>
      <c r="BL27" s="181"/>
      <c r="BM27" s="55"/>
      <c r="BN27" s="56"/>
      <c r="BO27" s="186"/>
      <c r="BP27" s="187"/>
      <c r="BQ27" s="55"/>
      <c r="BR27" s="181"/>
      <c r="BS27" s="55"/>
      <c r="BT27" s="56"/>
      <c r="BU27" s="186"/>
      <c r="BV27" s="187"/>
      <c r="BW27" s="199">
        <f t="shared" si="5"/>
        <v>0</v>
      </c>
      <c r="BX27" s="7"/>
    </row>
    <row r="28" spans="1:76" ht="12" x14ac:dyDescent="0.2">
      <c r="A28" s="44">
        <v>45946</v>
      </c>
      <c r="B28" s="45">
        <v>0</v>
      </c>
      <c r="C28" s="45">
        <v>0</v>
      </c>
      <c r="D28" s="46">
        <f t="shared" si="6"/>
        <v>0</v>
      </c>
      <c r="E28" s="47">
        <f t="shared" si="7"/>
        <v>0</v>
      </c>
      <c r="F28" s="45">
        <v>0</v>
      </c>
      <c r="G28" s="46"/>
      <c r="H28" s="49" t="str">
        <f t="shared" si="0"/>
        <v>+</v>
      </c>
      <c r="I28" s="50">
        <f t="shared" si="1"/>
        <v>0</v>
      </c>
      <c r="J28" s="50">
        <f t="shared" si="2"/>
        <v>0</v>
      </c>
      <c r="K28" s="46" t="str">
        <f t="shared" si="3"/>
        <v>ok</v>
      </c>
      <c r="L28" s="51"/>
      <c r="M28" s="177"/>
      <c r="N28" s="52">
        <f t="shared" si="4"/>
        <v>0</v>
      </c>
      <c r="O28" s="55"/>
      <c r="P28" s="181"/>
      <c r="Q28" s="55"/>
      <c r="R28" s="56"/>
      <c r="S28" s="186"/>
      <c r="T28" s="187"/>
      <c r="U28" s="55"/>
      <c r="V28" s="181"/>
      <c r="W28" s="55"/>
      <c r="X28" s="56"/>
      <c r="Y28" s="186"/>
      <c r="Z28" s="187"/>
      <c r="AA28" s="55"/>
      <c r="AB28" s="181"/>
      <c r="AC28" s="55"/>
      <c r="AD28" s="56"/>
      <c r="AE28" s="186"/>
      <c r="AF28" s="187"/>
      <c r="AG28" s="55"/>
      <c r="AH28" s="181"/>
      <c r="AI28" s="55"/>
      <c r="AJ28" s="56"/>
      <c r="AK28" s="186"/>
      <c r="AL28" s="187"/>
      <c r="AM28" s="55"/>
      <c r="AN28" s="181"/>
      <c r="AO28" s="55"/>
      <c r="AP28" s="56"/>
      <c r="AQ28" s="186"/>
      <c r="AR28" s="187"/>
      <c r="AS28" s="55"/>
      <c r="AT28" s="181"/>
      <c r="AU28" s="55"/>
      <c r="AV28" s="56"/>
      <c r="AW28" s="186"/>
      <c r="AX28" s="187"/>
      <c r="AY28" s="55"/>
      <c r="AZ28" s="181"/>
      <c r="BA28" s="55"/>
      <c r="BB28" s="56"/>
      <c r="BC28" s="186"/>
      <c r="BD28" s="187"/>
      <c r="BE28" s="55"/>
      <c r="BF28" s="181"/>
      <c r="BG28" s="55"/>
      <c r="BH28" s="56"/>
      <c r="BI28" s="186"/>
      <c r="BJ28" s="187"/>
      <c r="BK28" s="55"/>
      <c r="BL28" s="181"/>
      <c r="BM28" s="55"/>
      <c r="BN28" s="56"/>
      <c r="BO28" s="186"/>
      <c r="BP28" s="187"/>
      <c r="BQ28" s="55"/>
      <c r="BR28" s="181"/>
      <c r="BS28" s="55"/>
      <c r="BT28" s="56"/>
      <c r="BU28" s="186"/>
      <c r="BV28" s="187"/>
      <c r="BW28" s="199">
        <f t="shared" si="5"/>
        <v>0</v>
      </c>
      <c r="BX28" s="7"/>
    </row>
    <row r="29" spans="1:76" ht="12" x14ac:dyDescent="0.2">
      <c r="A29" s="44">
        <v>45947</v>
      </c>
      <c r="B29" s="45">
        <v>0</v>
      </c>
      <c r="C29" s="45">
        <v>0</v>
      </c>
      <c r="D29" s="46">
        <f t="shared" si="6"/>
        <v>0</v>
      </c>
      <c r="E29" s="47">
        <f t="shared" si="7"/>
        <v>0</v>
      </c>
      <c r="F29" s="45">
        <v>0</v>
      </c>
      <c r="G29" s="46"/>
      <c r="H29" s="49" t="str">
        <f t="shared" si="0"/>
        <v>+</v>
      </c>
      <c r="I29" s="50">
        <f t="shared" si="1"/>
        <v>0</v>
      </c>
      <c r="J29" s="50">
        <f t="shared" si="2"/>
        <v>0</v>
      </c>
      <c r="K29" s="46" t="str">
        <f t="shared" si="3"/>
        <v>ok</v>
      </c>
      <c r="L29" s="51"/>
      <c r="M29" s="177"/>
      <c r="N29" s="52">
        <f t="shared" si="4"/>
        <v>0</v>
      </c>
      <c r="O29" s="55"/>
      <c r="P29" s="181"/>
      <c r="Q29" s="55"/>
      <c r="R29" s="56"/>
      <c r="S29" s="186"/>
      <c r="T29" s="187"/>
      <c r="U29" s="55"/>
      <c r="V29" s="181"/>
      <c r="W29" s="55"/>
      <c r="X29" s="56"/>
      <c r="Y29" s="186"/>
      <c r="Z29" s="187"/>
      <c r="AA29" s="55"/>
      <c r="AB29" s="181"/>
      <c r="AC29" s="55"/>
      <c r="AD29" s="56"/>
      <c r="AE29" s="186"/>
      <c r="AF29" s="187"/>
      <c r="AG29" s="55"/>
      <c r="AH29" s="181"/>
      <c r="AI29" s="55"/>
      <c r="AJ29" s="56"/>
      <c r="AK29" s="186"/>
      <c r="AL29" s="187"/>
      <c r="AM29" s="55"/>
      <c r="AN29" s="181"/>
      <c r="AO29" s="55"/>
      <c r="AP29" s="56"/>
      <c r="AQ29" s="186"/>
      <c r="AR29" s="187"/>
      <c r="AS29" s="55"/>
      <c r="AT29" s="181"/>
      <c r="AU29" s="55"/>
      <c r="AV29" s="56"/>
      <c r="AW29" s="186"/>
      <c r="AX29" s="187"/>
      <c r="AY29" s="55"/>
      <c r="AZ29" s="181"/>
      <c r="BA29" s="55"/>
      <c r="BB29" s="56"/>
      <c r="BC29" s="186"/>
      <c r="BD29" s="187"/>
      <c r="BE29" s="55"/>
      <c r="BF29" s="181"/>
      <c r="BG29" s="55"/>
      <c r="BH29" s="56"/>
      <c r="BI29" s="186"/>
      <c r="BJ29" s="187"/>
      <c r="BK29" s="55"/>
      <c r="BL29" s="181"/>
      <c r="BM29" s="55"/>
      <c r="BN29" s="56"/>
      <c r="BO29" s="186"/>
      <c r="BP29" s="187"/>
      <c r="BQ29" s="55"/>
      <c r="BR29" s="181"/>
      <c r="BS29" s="55"/>
      <c r="BT29" s="56"/>
      <c r="BU29" s="186"/>
      <c r="BV29" s="187"/>
      <c r="BW29" s="199">
        <f t="shared" si="5"/>
        <v>0</v>
      </c>
      <c r="BX29" s="7"/>
    </row>
    <row r="30" spans="1:76" ht="12" x14ac:dyDescent="0.2">
      <c r="A30" s="44">
        <v>45948</v>
      </c>
      <c r="B30" s="45">
        <v>0</v>
      </c>
      <c r="C30" s="45">
        <v>0</v>
      </c>
      <c r="D30" s="46">
        <f t="shared" si="6"/>
        <v>0</v>
      </c>
      <c r="E30" s="47">
        <f t="shared" si="7"/>
        <v>0</v>
      </c>
      <c r="F30" s="45">
        <v>0</v>
      </c>
      <c r="G30" s="46"/>
      <c r="H30" s="49" t="str">
        <f t="shared" si="0"/>
        <v>+</v>
      </c>
      <c r="I30" s="50">
        <f t="shared" si="1"/>
        <v>0</v>
      </c>
      <c r="J30" s="50">
        <f t="shared" si="2"/>
        <v>0</v>
      </c>
      <c r="K30" s="46" t="str">
        <f t="shared" si="3"/>
        <v>ok</v>
      </c>
      <c r="L30" s="51"/>
      <c r="M30" s="177"/>
      <c r="N30" s="52">
        <f t="shared" si="4"/>
        <v>0</v>
      </c>
      <c r="O30" s="55"/>
      <c r="P30" s="181"/>
      <c r="Q30" s="55"/>
      <c r="R30" s="56"/>
      <c r="S30" s="186"/>
      <c r="T30" s="187"/>
      <c r="U30" s="55"/>
      <c r="V30" s="181"/>
      <c r="W30" s="55"/>
      <c r="X30" s="56"/>
      <c r="Y30" s="186"/>
      <c r="Z30" s="187"/>
      <c r="AA30" s="55"/>
      <c r="AB30" s="181"/>
      <c r="AC30" s="55"/>
      <c r="AD30" s="56"/>
      <c r="AE30" s="186"/>
      <c r="AF30" s="187"/>
      <c r="AG30" s="55"/>
      <c r="AH30" s="181"/>
      <c r="AI30" s="55"/>
      <c r="AJ30" s="56"/>
      <c r="AK30" s="186"/>
      <c r="AL30" s="187"/>
      <c r="AM30" s="55"/>
      <c r="AN30" s="181"/>
      <c r="AO30" s="55"/>
      <c r="AP30" s="56"/>
      <c r="AQ30" s="186"/>
      <c r="AR30" s="187"/>
      <c r="AS30" s="55"/>
      <c r="AT30" s="181"/>
      <c r="AU30" s="55"/>
      <c r="AV30" s="56"/>
      <c r="AW30" s="186"/>
      <c r="AX30" s="187"/>
      <c r="AY30" s="55"/>
      <c r="AZ30" s="181"/>
      <c r="BA30" s="55"/>
      <c r="BB30" s="56"/>
      <c r="BC30" s="186"/>
      <c r="BD30" s="187"/>
      <c r="BE30" s="55"/>
      <c r="BF30" s="181"/>
      <c r="BG30" s="55"/>
      <c r="BH30" s="56"/>
      <c r="BI30" s="186"/>
      <c r="BJ30" s="187"/>
      <c r="BK30" s="55"/>
      <c r="BL30" s="181"/>
      <c r="BM30" s="55"/>
      <c r="BN30" s="56"/>
      <c r="BO30" s="186"/>
      <c r="BP30" s="187"/>
      <c r="BQ30" s="55"/>
      <c r="BR30" s="181"/>
      <c r="BS30" s="55"/>
      <c r="BT30" s="56"/>
      <c r="BU30" s="186"/>
      <c r="BV30" s="187"/>
      <c r="BW30" s="199">
        <f t="shared" si="5"/>
        <v>0</v>
      </c>
      <c r="BX30" s="7"/>
    </row>
    <row r="31" spans="1:76" ht="12" x14ac:dyDescent="0.2">
      <c r="A31" s="44">
        <v>45949</v>
      </c>
      <c r="B31" s="45">
        <v>0</v>
      </c>
      <c r="C31" s="45">
        <v>0</v>
      </c>
      <c r="D31" s="46">
        <f t="shared" si="6"/>
        <v>0</v>
      </c>
      <c r="E31" s="47">
        <f t="shared" si="7"/>
        <v>0</v>
      </c>
      <c r="F31" s="45">
        <v>0</v>
      </c>
      <c r="G31" s="46"/>
      <c r="H31" s="49" t="str">
        <f t="shared" si="0"/>
        <v>+</v>
      </c>
      <c r="I31" s="50">
        <f t="shared" si="1"/>
        <v>0</v>
      </c>
      <c r="J31" s="50">
        <f t="shared" si="2"/>
        <v>0</v>
      </c>
      <c r="K31" s="46" t="str">
        <f t="shared" si="3"/>
        <v>ok</v>
      </c>
      <c r="L31" s="51"/>
      <c r="M31" s="177"/>
      <c r="N31" s="52">
        <f t="shared" si="4"/>
        <v>0</v>
      </c>
      <c r="O31" s="55"/>
      <c r="P31" s="181"/>
      <c r="Q31" s="55"/>
      <c r="R31" s="56"/>
      <c r="S31" s="186"/>
      <c r="T31" s="187"/>
      <c r="U31" s="55"/>
      <c r="V31" s="181"/>
      <c r="W31" s="55"/>
      <c r="X31" s="56"/>
      <c r="Y31" s="186"/>
      <c r="Z31" s="187"/>
      <c r="AA31" s="55"/>
      <c r="AB31" s="181"/>
      <c r="AC31" s="55"/>
      <c r="AD31" s="56"/>
      <c r="AE31" s="186"/>
      <c r="AF31" s="187"/>
      <c r="AG31" s="55"/>
      <c r="AH31" s="181"/>
      <c r="AI31" s="55"/>
      <c r="AJ31" s="56"/>
      <c r="AK31" s="186"/>
      <c r="AL31" s="187"/>
      <c r="AM31" s="55"/>
      <c r="AN31" s="181"/>
      <c r="AO31" s="55"/>
      <c r="AP31" s="56"/>
      <c r="AQ31" s="186"/>
      <c r="AR31" s="187"/>
      <c r="AS31" s="55"/>
      <c r="AT31" s="181"/>
      <c r="AU31" s="55"/>
      <c r="AV31" s="56"/>
      <c r="AW31" s="186"/>
      <c r="AX31" s="187"/>
      <c r="AY31" s="55"/>
      <c r="AZ31" s="181"/>
      <c r="BA31" s="55"/>
      <c r="BB31" s="56"/>
      <c r="BC31" s="186"/>
      <c r="BD31" s="187"/>
      <c r="BE31" s="55"/>
      <c r="BF31" s="181"/>
      <c r="BG31" s="55"/>
      <c r="BH31" s="56"/>
      <c r="BI31" s="186"/>
      <c r="BJ31" s="187"/>
      <c r="BK31" s="55"/>
      <c r="BL31" s="181"/>
      <c r="BM31" s="55"/>
      <c r="BN31" s="56"/>
      <c r="BO31" s="186"/>
      <c r="BP31" s="187"/>
      <c r="BQ31" s="55"/>
      <c r="BR31" s="181"/>
      <c r="BS31" s="55"/>
      <c r="BT31" s="56"/>
      <c r="BU31" s="186"/>
      <c r="BV31" s="187"/>
      <c r="BW31" s="199">
        <f t="shared" si="5"/>
        <v>0</v>
      </c>
      <c r="BX31" s="7"/>
    </row>
    <row r="32" spans="1:76" ht="12" x14ac:dyDescent="0.2">
      <c r="A32" s="44">
        <v>45950</v>
      </c>
      <c r="B32" s="45">
        <v>0</v>
      </c>
      <c r="C32" s="45">
        <v>0</v>
      </c>
      <c r="D32" s="46">
        <f t="shared" si="6"/>
        <v>0</v>
      </c>
      <c r="E32" s="47">
        <f t="shared" si="7"/>
        <v>0</v>
      </c>
      <c r="F32" s="45">
        <v>0</v>
      </c>
      <c r="G32" s="46"/>
      <c r="H32" s="49" t="str">
        <f t="shared" si="0"/>
        <v>+</v>
      </c>
      <c r="I32" s="50">
        <f t="shared" si="1"/>
        <v>0</v>
      </c>
      <c r="J32" s="50">
        <f t="shared" si="2"/>
        <v>0</v>
      </c>
      <c r="K32" s="46" t="str">
        <f t="shared" si="3"/>
        <v>ok</v>
      </c>
      <c r="L32" s="51"/>
      <c r="M32" s="177"/>
      <c r="N32" s="52">
        <f t="shared" si="4"/>
        <v>0</v>
      </c>
      <c r="O32" s="55"/>
      <c r="P32" s="181"/>
      <c r="Q32" s="55"/>
      <c r="R32" s="56"/>
      <c r="S32" s="186"/>
      <c r="T32" s="187"/>
      <c r="U32" s="55"/>
      <c r="V32" s="181"/>
      <c r="W32" s="55"/>
      <c r="X32" s="56"/>
      <c r="Y32" s="186"/>
      <c r="Z32" s="187"/>
      <c r="AA32" s="55"/>
      <c r="AB32" s="181"/>
      <c r="AC32" s="55"/>
      <c r="AD32" s="56"/>
      <c r="AE32" s="186"/>
      <c r="AF32" s="187"/>
      <c r="AG32" s="55"/>
      <c r="AH32" s="181"/>
      <c r="AI32" s="55"/>
      <c r="AJ32" s="56"/>
      <c r="AK32" s="186"/>
      <c r="AL32" s="187"/>
      <c r="AM32" s="55"/>
      <c r="AN32" s="181"/>
      <c r="AO32" s="55"/>
      <c r="AP32" s="56"/>
      <c r="AQ32" s="186"/>
      <c r="AR32" s="187"/>
      <c r="AS32" s="55"/>
      <c r="AT32" s="181"/>
      <c r="AU32" s="55"/>
      <c r="AV32" s="56"/>
      <c r="AW32" s="186"/>
      <c r="AX32" s="187"/>
      <c r="AY32" s="55"/>
      <c r="AZ32" s="181"/>
      <c r="BA32" s="55"/>
      <c r="BB32" s="56"/>
      <c r="BC32" s="186"/>
      <c r="BD32" s="187"/>
      <c r="BE32" s="55"/>
      <c r="BF32" s="181"/>
      <c r="BG32" s="55"/>
      <c r="BH32" s="56"/>
      <c r="BI32" s="186"/>
      <c r="BJ32" s="187"/>
      <c r="BK32" s="55"/>
      <c r="BL32" s="181"/>
      <c r="BM32" s="55"/>
      <c r="BN32" s="56"/>
      <c r="BO32" s="186"/>
      <c r="BP32" s="187"/>
      <c r="BQ32" s="55"/>
      <c r="BR32" s="181"/>
      <c r="BS32" s="55"/>
      <c r="BT32" s="56"/>
      <c r="BU32" s="186"/>
      <c r="BV32" s="187"/>
      <c r="BW32" s="199">
        <f t="shared" si="5"/>
        <v>0</v>
      </c>
      <c r="BX32" s="7"/>
    </row>
    <row r="33" spans="1:76" ht="12" x14ac:dyDescent="0.2">
      <c r="A33" s="44">
        <v>45951</v>
      </c>
      <c r="B33" s="45">
        <v>0</v>
      </c>
      <c r="C33" s="45">
        <v>0</v>
      </c>
      <c r="D33" s="46">
        <f t="shared" si="6"/>
        <v>0</v>
      </c>
      <c r="E33" s="47">
        <f t="shared" si="7"/>
        <v>0</v>
      </c>
      <c r="F33" s="45">
        <v>0</v>
      </c>
      <c r="G33" s="46"/>
      <c r="H33" s="49" t="str">
        <f t="shared" si="0"/>
        <v>+</v>
      </c>
      <c r="I33" s="50">
        <f t="shared" si="1"/>
        <v>0</v>
      </c>
      <c r="J33" s="50">
        <f t="shared" si="2"/>
        <v>0</v>
      </c>
      <c r="K33" s="46" t="str">
        <f t="shared" si="3"/>
        <v>ok</v>
      </c>
      <c r="L33" s="51"/>
      <c r="M33" s="177"/>
      <c r="N33" s="52">
        <f t="shared" si="4"/>
        <v>0</v>
      </c>
      <c r="O33" s="55"/>
      <c r="P33" s="181"/>
      <c r="Q33" s="55"/>
      <c r="R33" s="56"/>
      <c r="S33" s="186"/>
      <c r="T33" s="187"/>
      <c r="U33" s="55"/>
      <c r="V33" s="181"/>
      <c r="W33" s="55"/>
      <c r="X33" s="56"/>
      <c r="Y33" s="186"/>
      <c r="Z33" s="187"/>
      <c r="AA33" s="55"/>
      <c r="AB33" s="181"/>
      <c r="AC33" s="55"/>
      <c r="AD33" s="56"/>
      <c r="AE33" s="186"/>
      <c r="AF33" s="187"/>
      <c r="AG33" s="55"/>
      <c r="AH33" s="181"/>
      <c r="AI33" s="55"/>
      <c r="AJ33" s="56"/>
      <c r="AK33" s="186"/>
      <c r="AL33" s="187"/>
      <c r="AM33" s="55"/>
      <c r="AN33" s="181"/>
      <c r="AO33" s="55"/>
      <c r="AP33" s="56"/>
      <c r="AQ33" s="186"/>
      <c r="AR33" s="187"/>
      <c r="AS33" s="55"/>
      <c r="AT33" s="181"/>
      <c r="AU33" s="55"/>
      <c r="AV33" s="56"/>
      <c r="AW33" s="186"/>
      <c r="AX33" s="187"/>
      <c r="AY33" s="55"/>
      <c r="AZ33" s="181"/>
      <c r="BA33" s="55"/>
      <c r="BB33" s="56"/>
      <c r="BC33" s="186"/>
      <c r="BD33" s="187"/>
      <c r="BE33" s="55"/>
      <c r="BF33" s="181"/>
      <c r="BG33" s="55"/>
      <c r="BH33" s="56"/>
      <c r="BI33" s="186"/>
      <c r="BJ33" s="187"/>
      <c r="BK33" s="55"/>
      <c r="BL33" s="181"/>
      <c r="BM33" s="55"/>
      <c r="BN33" s="56"/>
      <c r="BO33" s="186"/>
      <c r="BP33" s="187"/>
      <c r="BQ33" s="55"/>
      <c r="BR33" s="181"/>
      <c r="BS33" s="55"/>
      <c r="BT33" s="56"/>
      <c r="BU33" s="186"/>
      <c r="BV33" s="187"/>
      <c r="BW33" s="199">
        <f t="shared" si="5"/>
        <v>0</v>
      </c>
      <c r="BX33" s="7"/>
    </row>
    <row r="34" spans="1:76" ht="12" x14ac:dyDescent="0.2">
      <c r="A34" s="44">
        <v>45952</v>
      </c>
      <c r="B34" s="45">
        <v>0</v>
      </c>
      <c r="C34" s="45">
        <v>0</v>
      </c>
      <c r="D34" s="46">
        <f t="shared" si="6"/>
        <v>0</v>
      </c>
      <c r="E34" s="47">
        <f t="shared" si="7"/>
        <v>0</v>
      </c>
      <c r="F34" s="45">
        <v>0</v>
      </c>
      <c r="G34" s="46"/>
      <c r="H34" s="49" t="str">
        <f t="shared" si="0"/>
        <v>+</v>
      </c>
      <c r="I34" s="50">
        <f t="shared" si="1"/>
        <v>0</v>
      </c>
      <c r="J34" s="50">
        <f t="shared" si="2"/>
        <v>0</v>
      </c>
      <c r="K34" s="46" t="str">
        <f t="shared" si="3"/>
        <v>ok</v>
      </c>
      <c r="L34" s="51"/>
      <c r="M34" s="177"/>
      <c r="N34" s="52">
        <f t="shared" si="4"/>
        <v>0</v>
      </c>
      <c r="O34" s="55"/>
      <c r="P34" s="181"/>
      <c r="Q34" s="55"/>
      <c r="R34" s="56"/>
      <c r="S34" s="186"/>
      <c r="T34" s="187"/>
      <c r="U34" s="55"/>
      <c r="V34" s="181"/>
      <c r="W34" s="55"/>
      <c r="X34" s="56"/>
      <c r="Y34" s="186"/>
      <c r="Z34" s="187"/>
      <c r="AA34" s="55"/>
      <c r="AB34" s="181"/>
      <c r="AC34" s="55"/>
      <c r="AD34" s="56"/>
      <c r="AE34" s="186"/>
      <c r="AF34" s="187"/>
      <c r="AG34" s="55"/>
      <c r="AH34" s="181"/>
      <c r="AI34" s="55"/>
      <c r="AJ34" s="56"/>
      <c r="AK34" s="186"/>
      <c r="AL34" s="187"/>
      <c r="AM34" s="55"/>
      <c r="AN34" s="181"/>
      <c r="AO34" s="55"/>
      <c r="AP34" s="56"/>
      <c r="AQ34" s="186"/>
      <c r="AR34" s="187"/>
      <c r="AS34" s="55"/>
      <c r="AT34" s="181"/>
      <c r="AU34" s="55"/>
      <c r="AV34" s="56"/>
      <c r="AW34" s="186"/>
      <c r="AX34" s="187"/>
      <c r="AY34" s="55"/>
      <c r="AZ34" s="181"/>
      <c r="BA34" s="55"/>
      <c r="BB34" s="56"/>
      <c r="BC34" s="186"/>
      <c r="BD34" s="187"/>
      <c r="BE34" s="55"/>
      <c r="BF34" s="181"/>
      <c r="BG34" s="55"/>
      <c r="BH34" s="56"/>
      <c r="BI34" s="186"/>
      <c r="BJ34" s="187"/>
      <c r="BK34" s="55"/>
      <c r="BL34" s="181"/>
      <c r="BM34" s="55"/>
      <c r="BN34" s="56"/>
      <c r="BO34" s="186"/>
      <c r="BP34" s="187"/>
      <c r="BQ34" s="55"/>
      <c r="BR34" s="181"/>
      <c r="BS34" s="55"/>
      <c r="BT34" s="56"/>
      <c r="BU34" s="186"/>
      <c r="BV34" s="187"/>
      <c r="BW34" s="199">
        <f t="shared" si="5"/>
        <v>0</v>
      </c>
      <c r="BX34" s="7"/>
    </row>
    <row r="35" spans="1:76" ht="12" x14ac:dyDescent="0.2">
      <c r="A35" s="44">
        <v>45953</v>
      </c>
      <c r="B35" s="45">
        <v>0</v>
      </c>
      <c r="C35" s="45">
        <v>0</v>
      </c>
      <c r="D35" s="46">
        <f t="shared" si="6"/>
        <v>0</v>
      </c>
      <c r="E35" s="47">
        <f t="shared" si="7"/>
        <v>0</v>
      </c>
      <c r="F35" s="45">
        <v>0</v>
      </c>
      <c r="G35" s="46"/>
      <c r="H35" s="49" t="str">
        <f t="shared" si="0"/>
        <v>+</v>
      </c>
      <c r="I35" s="50">
        <f t="shared" si="1"/>
        <v>0</v>
      </c>
      <c r="J35" s="50">
        <f t="shared" si="2"/>
        <v>0</v>
      </c>
      <c r="K35" s="46" t="str">
        <f t="shared" si="3"/>
        <v>ok</v>
      </c>
      <c r="L35" s="51"/>
      <c r="M35" s="177"/>
      <c r="N35" s="52">
        <f t="shared" si="4"/>
        <v>0</v>
      </c>
      <c r="O35" s="55"/>
      <c r="P35" s="181"/>
      <c r="Q35" s="55"/>
      <c r="R35" s="56"/>
      <c r="S35" s="186"/>
      <c r="T35" s="187"/>
      <c r="U35" s="55"/>
      <c r="V35" s="181"/>
      <c r="W35" s="55"/>
      <c r="X35" s="56"/>
      <c r="Y35" s="186"/>
      <c r="Z35" s="187"/>
      <c r="AA35" s="55"/>
      <c r="AB35" s="181"/>
      <c r="AC35" s="55"/>
      <c r="AD35" s="56"/>
      <c r="AE35" s="186"/>
      <c r="AF35" s="187"/>
      <c r="AG35" s="55"/>
      <c r="AH35" s="181"/>
      <c r="AI35" s="55"/>
      <c r="AJ35" s="56"/>
      <c r="AK35" s="186"/>
      <c r="AL35" s="187"/>
      <c r="AM35" s="55"/>
      <c r="AN35" s="181"/>
      <c r="AO35" s="55"/>
      <c r="AP35" s="56"/>
      <c r="AQ35" s="186"/>
      <c r="AR35" s="187"/>
      <c r="AS35" s="55"/>
      <c r="AT35" s="181"/>
      <c r="AU35" s="55"/>
      <c r="AV35" s="56"/>
      <c r="AW35" s="186"/>
      <c r="AX35" s="187"/>
      <c r="AY35" s="55"/>
      <c r="AZ35" s="181"/>
      <c r="BA35" s="55"/>
      <c r="BB35" s="56"/>
      <c r="BC35" s="186"/>
      <c r="BD35" s="187"/>
      <c r="BE35" s="55"/>
      <c r="BF35" s="181"/>
      <c r="BG35" s="55"/>
      <c r="BH35" s="56"/>
      <c r="BI35" s="186"/>
      <c r="BJ35" s="187"/>
      <c r="BK35" s="55"/>
      <c r="BL35" s="181"/>
      <c r="BM35" s="55"/>
      <c r="BN35" s="56"/>
      <c r="BO35" s="186"/>
      <c r="BP35" s="187"/>
      <c r="BQ35" s="55"/>
      <c r="BR35" s="181"/>
      <c r="BS35" s="55"/>
      <c r="BT35" s="56"/>
      <c r="BU35" s="186"/>
      <c r="BV35" s="187"/>
      <c r="BW35" s="199">
        <f t="shared" si="5"/>
        <v>0</v>
      </c>
      <c r="BX35" s="7"/>
    </row>
    <row r="36" spans="1:76" ht="12" x14ac:dyDescent="0.2">
      <c r="A36" s="44">
        <v>45954</v>
      </c>
      <c r="B36" s="45">
        <v>0</v>
      </c>
      <c r="C36" s="45">
        <v>0</v>
      </c>
      <c r="D36" s="46">
        <f t="shared" si="6"/>
        <v>0</v>
      </c>
      <c r="E36" s="47">
        <f t="shared" si="7"/>
        <v>0</v>
      </c>
      <c r="F36" s="45">
        <v>0</v>
      </c>
      <c r="G36" s="46"/>
      <c r="H36" s="49" t="str">
        <f t="shared" si="0"/>
        <v>+</v>
      </c>
      <c r="I36" s="50">
        <f t="shared" si="1"/>
        <v>0</v>
      </c>
      <c r="J36" s="50">
        <f t="shared" si="2"/>
        <v>0</v>
      </c>
      <c r="K36" s="46" t="str">
        <f t="shared" si="3"/>
        <v>ok</v>
      </c>
      <c r="L36" s="51"/>
      <c r="M36" s="177"/>
      <c r="N36" s="52">
        <f t="shared" si="4"/>
        <v>0</v>
      </c>
      <c r="O36" s="55"/>
      <c r="P36" s="181"/>
      <c r="Q36" s="55"/>
      <c r="R36" s="56"/>
      <c r="S36" s="186"/>
      <c r="T36" s="187"/>
      <c r="U36" s="55"/>
      <c r="V36" s="181"/>
      <c r="W36" s="55"/>
      <c r="X36" s="56"/>
      <c r="Y36" s="186"/>
      <c r="Z36" s="187"/>
      <c r="AA36" s="55"/>
      <c r="AB36" s="181"/>
      <c r="AC36" s="55"/>
      <c r="AD36" s="56"/>
      <c r="AE36" s="186"/>
      <c r="AF36" s="187"/>
      <c r="AG36" s="55"/>
      <c r="AH36" s="181"/>
      <c r="AI36" s="55"/>
      <c r="AJ36" s="56"/>
      <c r="AK36" s="186"/>
      <c r="AL36" s="187"/>
      <c r="AM36" s="55"/>
      <c r="AN36" s="181"/>
      <c r="AO36" s="55"/>
      <c r="AP36" s="56"/>
      <c r="AQ36" s="186"/>
      <c r="AR36" s="187"/>
      <c r="AS36" s="55"/>
      <c r="AT36" s="181"/>
      <c r="AU36" s="55"/>
      <c r="AV36" s="56"/>
      <c r="AW36" s="186"/>
      <c r="AX36" s="187"/>
      <c r="AY36" s="55"/>
      <c r="AZ36" s="181"/>
      <c r="BA36" s="55"/>
      <c r="BB36" s="56"/>
      <c r="BC36" s="186"/>
      <c r="BD36" s="187"/>
      <c r="BE36" s="55"/>
      <c r="BF36" s="181"/>
      <c r="BG36" s="55"/>
      <c r="BH36" s="56"/>
      <c r="BI36" s="186"/>
      <c r="BJ36" s="187"/>
      <c r="BK36" s="55"/>
      <c r="BL36" s="181"/>
      <c r="BM36" s="55"/>
      <c r="BN36" s="56"/>
      <c r="BO36" s="186"/>
      <c r="BP36" s="187"/>
      <c r="BQ36" s="55"/>
      <c r="BR36" s="181"/>
      <c r="BS36" s="55"/>
      <c r="BT36" s="56"/>
      <c r="BU36" s="186"/>
      <c r="BV36" s="187"/>
      <c r="BW36" s="199">
        <f t="shared" si="5"/>
        <v>0</v>
      </c>
      <c r="BX36" s="7"/>
    </row>
    <row r="37" spans="1:76" ht="12" x14ac:dyDescent="0.2">
      <c r="A37" s="44">
        <v>45955</v>
      </c>
      <c r="B37" s="45">
        <v>0</v>
      </c>
      <c r="C37" s="45">
        <v>0</v>
      </c>
      <c r="D37" s="46">
        <f t="shared" si="6"/>
        <v>0</v>
      </c>
      <c r="E37" s="47">
        <f t="shared" si="7"/>
        <v>0</v>
      </c>
      <c r="F37" s="45">
        <v>0</v>
      </c>
      <c r="G37" s="46"/>
      <c r="H37" s="49" t="str">
        <f t="shared" si="0"/>
        <v>+</v>
      </c>
      <c r="I37" s="50">
        <f t="shared" si="1"/>
        <v>0</v>
      </c>
      <c r="J37" s="50">
        <f t="shared" si="2"/>
        <v>0</v>
      </c>
      <c r="K37" s="46" t="str">
        <f t="shared" si="3"/>
        <v>ok</v>
      </c>
      <c r="L37" s="51"/>
      <c r="M37" s="177"/>
      <c r="N37" s="52">
        <f t="shared" si="4"/>
        <v>0</v>
      </c>
      <c r="O37" s="55"/>
      <c r="P37" s="181"/>
      <c r="Q37" s="55"/>
      <c r="R37" s="56"/>
      <c r="S37" s="186"/>
      <c r="T37" s="187"/>
      <c r="U37" s="55"/>
      <c r="V37" s="181"/>
      <c r="W37" s="55"/>
      <c r="X37" s="56"/>
      <c r="Y37" s="186"/>
      <c r="Z37" s="187"/>
      <c r="AA37" s="55"/>
      <c r="AB37" s="181"/>
      <c r="AC37" s="55"/>
      <c r="AD37" s="56"/>
      <c r="AE37" s="186"/>
      <c r="AF37" s="187"/>
      <c r="AG37" s="55"/>
      <c r="AH37" s="181"/>
      <c r="AI37" s="55"/>
      <c r="AJ37" s="56"/>
      <c r="AK37" s="186"/>
      <c r="AL37" s="187"/>
      <c r="AM37" s="55"/>
      <c r="AN37" s="181"/>
      <c r="AO37" s="55"/>
      <c r="AP37" s="56"/>
      <c r="AQ37" s="186"/>
      <c r="AR37" s="187"/>
      <c r="AS37" s="55"/>
      <c r="AT37" s="181"/>
      <c r="AU37" s="55"/>
      <c r="AV37" s="56"/>
      <c r="AW37" s="186"/>
      <c r="AX37" s="187"/>
      <c r="AY37" s="55"/>
      <c r="AZ37" s="181"/>
      <c r="BA37" s="55"/>
      <c r="BB37" s="56"/>
      <c r="BC37" s="186"/>
      <c r="BD37" s="187"/>
      <c r="BE37" s="55"/>
      <c r="BF37" s="181"/>
      <c r="BG37" s="55"/>
      <c r="BH37" s="56"/>
      <c r="BI37" s="186"/>
      <c r="BJ37" s="187"/>
      <c r="BK37" s="55"/>
      <c r="BL37" s="181"/>
      <c r="BM37" s="55"/>
      <c r="BN37" s="56"/>
      <c r="BO37" s="186"/>
      <c r="BP37" s="187"/>
      <c r="BQ37" s="55"/>
      <c r="BR37" s="181"/>
      <c r="BS37" s="55"/>
      <c r="BT37" s="56"/>
      <c r="BU37" s="186"/>
      <c r="BV37" s="187"/>
      <c r="BW37" s="199">
        <f t="shared" si="5"/>
        <v>0</v>
      </c>
      <c r="BX37" s="7"/>
    </row>
    <row r="38" spans="1:76" ht="12" x14ac:dyDescent="0.2">
      <c r="A38" s="44">
        <v>45956</v>
      </c>
      <c r="B38" s="45">
        <v>0</v>
      </c>
      <c r="C38" s="45">
        <v>0</v>
      </c>
      <c r="D38" s="46">
        <f t="shared" si="6"/>
        <v>0</v>
      </c>
      <c r="E38" s="47">
        <f t="shared" si="7"/>
        <v>0</v>
      </c>
      <c r="F38" s="45">
        <v>0</v>
      </c>
      <c r="G38" s="46"/>
      <c r="H38" s="49" t="str">
        <f t="shared" si="0"/>
        <v>+</v>
      </c>
      <c r="I38" s="50">
        <f t="shared" si="1"/>
        <v>0</v>
      </c>
      <c r="J38" s="50">
        <f t="shared" si="2"/>
        <v>0</v>
      </c>
      <c r="K38" s="46" t="str">
        <f t="shared" si="3"/>
        <v>ok</v>
      </c>
      <c r="L38" s="51"/>
      <c r="M38" s="177"/>
      <c r="N38" s="52">
        <f t="shared" si="4"/>
        <v>0</v>
      </c>
      <c r="O38" s="55"/>
      <c r="P38" s="181"/>
      <c r="Q38" s="55"/>
      <c r="R38" s="56"/>
      <c r="S38" s="186"/>
      <c r="T38" s="187"/>
      <c r="U38" s="55"/>
      <c r="V38" s="181"/>
      <c r="W38" s="55"/>
      <c r="X38" s="56"/>
      <c r="Y38" s="186"/>
      <c r="Z38" s="187"/>
      <c r="AA38" s="55"/>
      <c r="AB38" s="181"/>
      <c r="AC38" s="55"/>
      <c r="AD38" s="56"/>
      <c r="AE38" s="186"/>
      <c r="AF38" s="187"/>
      <c r="AG38" s="55"/>
      <c r="AH38" s="181"/>
      <c r="AI38" s="55"/>
      <c r="AJ38" s="56"/>
      <c r="AK38" s="186"/>
      <c r="AL38" s="187"/>
      <c r="AM38" s="55"/>
      <c r="AN38" s="181"/>
      <c r="AO38" s="55"/>
      <c r="AP38" s="56"/>
      <c r="AQ38" s="186"/>
      <c r="AR38" s="187"/>
      <c r="AS38" s="55"/>
      <c r="AT38" s="181"/>
      <c r="AU38" s="55"/>
      <c r="AV38" s="56"/>
      <c r="AW38" s="186"/>
      <c r="AX38" s="187"/>
      <c r="AY38" s="55"/>
      <c r="AZ38" s="181"/>
      <c r="BA38" s="55"/>
      <c r="BB38" s="56"/>
      <c r="BC38" s="186"/>
      <c r="BD38" s="187"/>
      <c r="BE38" s="55"/>
      <c r="BF38" s="181"/>
      <c r="BG38" s="55"/>
      <c r="BH38" s="56"/>
      <c r="BI38" s="186"/>
      <c r="BJ38" s="187"/>
      <c r="BK38" s="55"/>
      <c r="BL38" s="181"/>
      <c r="BM38" s="55"/>
      <c r="BN38" s="56"/>
      <c r="BO38" s="186"/>
      <c r="BP38" s="187"/>
      <c r="BQ38" s="55"/>
      <c r="BR38" s="181"/>
      <c r="BS38" s="55"/>
      <c r="BT38" s="56"/>
      <c r="BU38" s="186"/>
      <c r="BV38" s="187"/>
      <c r="BW38" s="199">
        <f t="shared" si="5"/>
        <v>0</v>
      </c>
      <c r="BX38" s="7"/>
    </row>
    <row r="39" spans="1:76" ht="12" x14ac:dyDescent="0.2">
      <c r="A39" s="44">
        <v>45957</v>
      </c>
      <c r="B39" s="45">
        <v>0</v>
      </c>
      <c r="C39" s="45">
        <v>0</v>
      </c>
      <c r="D39" s="46">
        <f t="shared" si="6"/>
        <v>0</v>
      </c>
      <c r="E39" s="47">
        <f t="shared" si="7"/>
        <v>0</v>
      </c>
      <c r="F39" s="45">
        <v>0</v>
      </c>
      <c r="G39" s="46"/>
      <c r="H39" s="49" t="str">
        <f t="shared" si="0"/>
        <v>+</v>
      </c>
      <c r="I39" s="50">
        <f t="shared" si="1"/>
        <v>0</v>
      </c>
      <c r="J39" s="50">
        <f t="shared" si="2"/>
        <v>0</v>
      </c>
      <c r="K39" s="46" t="str">
        <f t="shared" si="3"/>
        <v>ok</v>
      </c>
      <c r="L39" s="51"/>
      <c r="M39" s="177"/>
      <c r="N39" s="52">
        <f t="shared" si="4"/>
        <v>0</v>
      </c>
      <c r="O39" s="55"/>
      <c r="P39" s="181"/>
      <c r="Q39" s="55"/>
      <c r="R39" s="56"/>
      <c r="S39" s="186"/>
      <c r="T39" s="187"/>
      <c r="U39" s="55"/>
      <c r="V39" s="181"/>
      <c r="W39" s="55"/>
      <c r="X39" s="56"/>
      <c r="Y39" s="186"/>
      <c r="Z39" s="187"/>
      <c r="AA39" s="55"/>
      <c r="AB39" s="181"/>
      <c r="AC39" s="55"/>
      <c r="AD39" s="56"/>
      <c r="AE39" s="186"/>
      <c r="AF39" s="187"/>
      <c r="AG39" s="55"/>
      <c r="AH39" s="181"/>
      <c r="AI39" s="55"/>
      <c r="AJ39" s="56"/>
      <c r="AK39" s="186"/>
      <c r="AL39" s="187"/>
      <c r="AM39" s="55"/>
      <c r="AN39" s="181"/>
      <c r="AO39" s="55"/>
      <c r="AP39" s="56"/>
      <c r="AQ39" s="186"/>
      <c r="AR39" s="187"/>
      <c r="AS39" s="55"/>
      <c r="AT39" s="181"/>
      <c r="AU39" s="55"/>
      <c r="AV39" s="56"/>
      <c r="AW39" s="186"/>
      <c r="AX39" s="187"/>
      <c r="AY39" s="55"/>
      <c r="AZ39" s="181"/>
      <c r="BA39" s="55"/>
      <c r="BB39" s="56"/>
      <c r="BC39" s="186"/>
      <c r="BD39" s="187"/>
      <c r="BE39" s="55"/>
      <c r="BF39" s="181"/>
      <c r="BG39" s="55"/>
      <c r="BH39" s="56"/>
      <c r="BI39" s="186"/>
      <c r="BJ39" s="187"/>
      <c r="BK39" s="55"/>
      <c r="BL39" s="181"/>
      <c r="BM39" s="55"/>
      <c r="BN39" s="56"/>
      <c r="BO39" s="186"/>
      <c r="BP39" s="187"/>
      <c r="BQ39" s="55"/>
      <c r="BR39" s="181"/>
      <c r="BS39" s="55"/>
      <c r="BT39" s="56"/>
      <c r="BU39" s="186"/>
      <c r="BV39" s="187"/>
      <c r="BW39" s="199">
        <f t="shared" si="5"/>
        <v>0</v>
      </c>
      <c r="BX39" s="7"/>
    </row>
    <row r="40" spans="1:76" ht="12" x14ac:dyDescent="0.2">
      <c r="A40" s="44">
        <v>45958</v>
      </c>
      <c r="B40" s="45">
        <v>0</v>
      </c>
      <c r="C40" s="45">
        <v>0</v>
      </c>
      <c r="D40" s="46">
        <f t="shared" si="6"/>
        <v>0</v>
      </c>
      <c r="E40" s="47">
        <f t="shared" si="7"/>
        <v>0</v>
      </c>
      <c r="F40" s="45">
        <v>0</v>
      </c>
      <c r="G40" s="46"/>
      <c r="H40" s="49" t="str">
        <f t="shared" si="0"/>
        <v>+</v>
      </c>
      <c r="I40" s="50">
        <f t="shared" si="1"/>
        <v>0</v>
      </c>
      <c r="J40" s="50">
        <f t="shared" si="2"/>
        <v>0</v>
      </c>
      <c r="K40" s="46" t="str">
        <f t="shared" si="3"/>
        <v>ok</v>
      </c>
      <c r="L40" s="51"/>
      <c r="M40" s="177"/>
      <c r="N40" s="52">
        <f t="shared" si="4"/>
        <v>0</v>
      </c>
      <c r="O40" s="55"/>
      <c r="P40" s="181"/>
      <c r="Q40" s="55"/>
      <c r="R40" s="56"/>
      <c r="S40" s="186"/>
      <c r="T40" s="187"/>
      <c r="U40" s="55"/>
      <c r="V40" s="181"/>
      <c r="W40" s="55"/>
      <c r="X40" s="56"/>
      <c r="Y40" s="186"/>
      <c r="Z40" s="187"/>
      <c r="AA40" s="55"/>
      <c r="AB40" s="181"/>
      <c r="AC40" s="55"/>
      <c r="AD40" s="56"/>
      <c r="AE40" s="186"/>
      <c r="AF40" s="187"/>
      <c r="AG40" s="55"/>
      <c r="AH40" s="181"/>
      <c r="AI40" s="55"/>
      <c r="AJ40" s="56"/>
      <c r="AK40" s="186"/>
      <c r="AL40" s="187"/>
      <c r="AM40" s="55"/>
      <c r="AN40" s="181"/>
      <c r="AO40" s="55"/>
      <c r="AP40" s="56"/>
      <c r="AQ40" s="186"/>
      <c r="AR40" s="187"/>
      <c r="AS40" s="55"/>
      <c r="AT40" s="181"/>
      <c r="AU40" s="55"/>
      <c r="AV40" s="56"/>
      <c r="AW40" s="186"/>
      <c r="AX40" s="187"/>
      <c r="AY40" s="55"/>
      <c r="AZ40" s="181"/>
      <c r="BA40" s="55"/>
      <c r="BB40" s="56"/>
      <c r="BC40" s="186"/>
      <c r="BD40" s="187"/>
      <c r="BE40" s="55"/>
      <c r="BF40" s="181"/>
      <c r="BG40" s="55"/>
      <c r="BH40" s="56"/>
      <c r="BI40" s="186"/>
      <c r="BJ40" s="187"/>
      <c r="BK40" s="55"/>
      <c r="BL40" s="181"/>
      <c r="BM40" s="55"/>
      <c r="BN40" s="56"/>
      <c r="BO40" s="186"/>
      <c r="BP40" s="187"/>
      <c r="BQ40" s="55"/>
      <c r="BR40" s="181"/>
      <c r="BS40" s="55"/>
      <c r="BT40" s="56"/>
      <c r="BU40" s="186"/>
      <c r="BV40" s="187"/>
      <c r="BW40" s="199">
        <f t="shared" si="5"/>
        <v>0</v>
      </c>
      <c r="BX40" s="7"/>
    </row>
    <row r="41" spans="1:76" ht="12" x14ac:dyDescent="0.2">
      <c r="A41" s="44">
        <v>45959</v>
      </c>
      <c r="B41" s="45">
        <v>0</v>
      </c>
      <c r="C41" s="45">
        <v>0</v>
      </c>
      <c r="D41" s="46">
        <f t="shared" si="6"/>
        <v>0</v>
      </c>
      <c r="E41" s="47">
        <f t="shared" si="7"/>
        <v>0</v>
      </c>
      <c r="F41" s="45">
        <v>0</v>
      </c>
      <c r="G41" s="46"/>
      <c r="H41" s="49" t="str">
        <f t="shared" si="0"/>
        <v>+</v>
      </c>
      <c r="I41" s="50">
        <f t="shared" si="1"/>
        <v>0</v>
      </c>
      <c r="J41" s="50">
        <f t="shared" si="2"/>
        <v>0</v>
      </c>
      <c r="K41" s="46" t="str">
        <f t="shared" si="3"/>
        <v>ok</v>
      </c>
      <c r="L41" s="51"/>
      <c r="M41" s="177"/>
      <c r="N41" s="52">
        <f t="shared" si="4"/>
        <v>0</v>
      </c>
      <c r="O41" s="55"/>
      <c r="P41" s="181"/>
      <c r="Q41" s="55"/>
      <c r="R41" s="56"/>
      <c r="S41" s="186"/>
      <c r="T41" s="187"/>
      <c r="U41" s="55"/>
      <c r="V41" s="181"/>
      <c r="W41" s="55"/>
      <c r="X41" s="56"/>
      <c r="Y41" s="186"/>
      <c r="Z41" s="187"/>
      <c r="AA41" s="55"/>
      <c r="AB41" s="181"/>
      <c r="AC41" s="55"/>
      <c r="AD41" s="56"/>
      <c r="AE41" s="186"/>
      <c r="AF41" s="187"/>
      <c r="AG41" s="55"/>
      <c r="AH41" s="181"/>
      <c r="AI41" s="55"/>
      <c r="AJ41" s="56"/>
      <c r="AK41" s="186"/>
      <c r="AL41" s="187"/>
      <c r="AM41" s="55"/>
      <c r="AN41" s="181"/>
      <c r="AO41" s="55"/>
      <c r="AP41" s="56"/>
      <c r="AQ41" s="186"/>
      <c r="AR41" s="187"/>
      <c r="AS41" s="55"/>
      <c r="AT41" s="181"/>
      <c r="AU41" s="55"/>
      <c r="AV41" s="56"/>
      <c r="AW41" s="186"/>
      <c r="AX41" s="187"/>
      <c r="AY41" s="55"/>
      <c r="AZ41" s="181"/>
      <c r="BA41" s="55"/>
      <c r="BB41" s="56"/>
      <c r="BC41" s="186"/>
      <c r="BD41" s="187"/>
      <c r="BE41" s="55"/>
      <c r="BF41" s="181"/>
      <c r="BG41" s="55"/>
      <c r="BH41" s="56"/>
      <c r="BI41" s="186"/>
      <c r="BJ41" s="187"/>
      <c r="BK41" s="55"/>
      <c r="BL41" s="181"/>
      <c r="BM41" s="55"/>
      <c r="BN41" s="56"/>
      <c r="BO41" s="186"/>
      <c r="BP41" s="187"/>
      <c r="BQ41" s="55"/>
      <c r="BR41" s="181"/>
      <c r="BS41" s="55"/>
      <c r="BT41" s="56"/>
      <c r="BU41" s="186"/>
      <c r="BV41" s="187"/>
      <c r="BW41" s="199">
        <f t="shared" si="5"/>
        <v>0</v>
      </c>
      <c r="BX41" s="7"/>
    </row>
    <row r="42" spans="1:76" ht="12" x14ac:dyDescent="0.2">
      <c r="A42" s="44">
        <v>45960</v>
      </c>
      <c r="B42" s="45">
        <v>0</v>
      </c>
      <c r="C42" s="45">
        <v>0</v>
      </c>
      <c r="D42" s="46">
        <f t="shared" si="6"/>
        <v>0</v>
      </c>
      <c r="E42" s="47">
        <v>0</v>
      </c>
      <c r="F42" s="45">
        <v>0</v>
      </c>
      <c r="G42" s="49"/>
      <c r="H42" s="49" t="str">
        <f t="shared" si="0"/>
        <v>+</v>
      </c>
      <c r="I42" s="50">
        <f t="shared" si="1"/>
        <v>0</v>
      </c>
      <c r="J42" s="50">
        <f t="shared" si="2"/>
        <v>0</v>
      </c>
      <c r="K42" s="46" t="str">
        <f t="shared" si="3"/>
        <v>ok</v>
      </c>
      <c r="L42" s="51"/>
      <c r="M42" s="177"/>
      <c r="N42" s="52">
        <f t="shared" si="4"/>
        <v>0</v>
      </c>
      <c r="O42" s="55"/>
      <c r="P42" s="181"/>
      <c r="Q42" s="55"/>
      <c r="R42" s="56"/>
      <c r="S42" s="186"/>
      <c r="T42" s="187"/>
      <c r="U42" s="55"/>
      <c r="V42" s="181"/>
      <c r="W42" s="55"/>
      <c r="X42" s="56"/>
      <c r="Y42" s="186"/>
      <c r="Z42" s="187"/>
      <c r="AA42" s="55"/>
      <c r="AB42" s="181"/>
      <c r="AC42" s="55"/>
      <c r="AD42" s="56"/>
      <c r="AE42" s="186"/>
      <c r="AF42" s="187"/>
      <c r="AG42" s="55"/>
      <c r="AH42" s="181"/>
      <c r="AI42" s="55"/>
      <c r="AJ42" s="56"/>
      <c r="AK42" s="186"/>
      <c r="AL42" s="187"/>
      <c r="AM42" s="55"/>
      <c r="AN42" s="181"/>
      <c r="AO42" s="55"/>
      <c r="AP42" s="56"/>
      <c r="AQ42" s="186"/>
      <c r="AR42" s="187"/>
      <c r="AS42" s="55"/>
      <c r="AT42" s="181"/>
      <c r="AU42" s="55"/>
      <c r="AV42" s="56"/>
      <c r="AW42" s="186"/>
      <c r="AX42" s="187"/>
      <c r="AY42" s="55"/>
      <c r="AZ42" s="181"/>
      <c r="BA42" s="55"/>
      <c r="BB42" s="56"/>
      <c r="BC42" s="186"/>
      <c r="BD42" s="187"/>
      <c r="BE42" s="55"/>
      <c r="BF42" s="181"/>
      <c r="BG42" s="55"/>
      <c r="BH42" s="56"/>
      <c r="BI42" s="186"/>
      <c r="BJ42" s="187"/>
      <c r="BK42" s="55"/>
      <c r="BL42" s="181"/>
      <c r="BM42" s="55"/>
      <c r="BN42" s="56"/>
      <c r="BO42" s="186"/>
      <c r="BP42" s="187"/>
      <c r="BQ42" s="55"/>
      <c r="BR42" s="181"/>
      <c r="BS42" s="55"/>
      <c r="BT42" s="56"/>
      <c r="BU42" s="186"/>
      <c r="BV42" s="187"/>
      <c r="BW42" s="199">
        <f t="shared" si="5"/>
        <v>0</v>
      </c>
      <c r="BX42" s="7"/>
    </row>
    <row r="43" spans="1:76" s="12" customFormat="1" ht="12" x14ac:dyDescent="0.2">
      <c r="A43" s="44">
        <v>45961</v>
      </c>
      <c r="B43" s="45">
        <v>0</v>
      </c>
      <c r="C43" s="45">
        <v>0</v>
      </c>
      <c r="D43" s="46">
        <f t="shared" si="6"/>
        <v>0</v>
      </c>
      <c r="E43" s="47">
        <f t="shared" si="7"/>
        <v>0</v>
      </c>
      <c r="F43" s="45">
        <v>0</v>
      </c>
      <c r="G43" s="57"/>
      <c r="H43" s="58" t="str">
        <f t="shared" si="0"/>
        <v>+</v>
      </c>
      <c r="I43" s="52">
        <f t="shared" si="1"/>
        <v>0</v>
      </c>
      <c r="J43" s="50">
        <f t="shared" si="2"/>
        <v>0</v>
      </c>
      <c r="K43" s="59" t="str">
        <f t="shared" si="3"/>
        <v>ok</v>
      </c>
      <c r="L43" s="51"/>
      <c r="M43" s="177"/>
      <c r="N43" s="52">
        <f t="shared" si="4"/>
        <v>0</v>
      </c>
      <c r="O43" s="55"/>
      <c r="P43" s="181"/>
      <c r="Q43" s="55"/>
      <c r="R43" s="56"/>
      <c r="S43" s="186"/>
      <c r="T43" s="187"/>
      <c r="U43" s="55"/>
      <c r="V43" s="181"/>
      <c r="W43" s="55"/>
      <c r="X43" s="56"/>
      <c r="Y43" s="186"/>
      <c r="Z43" s="187"/>
      <c r="AA43" s="55"/>
      <c r="AB43" s="181"/>
      <c r="AC43" s="55"/>
      <c r="AD43" s="56"/>
      <c r="AE43" s="186"/>
      <c r="AF43" s="187"/>
      <c r="AG43" s="55"/>
      <c r="AH43" s="181"/>
      <c r="AI43" s="55"/>
      <c r="AJ43" s="56"/>
      <c r="AK43" s="186"/>
      <c r="AL43" s="187"/>
      <c r="AM43" s="55"/>
      <c r="AN43" s="181"/>
      <c r="AO43" s="55"/>
      <c r="AP43" s="56"/>
      <c r="AQ43" s="186"/>
      <c r="AR43" s="187"/>
      <c r="AS43" s="55"/>
      <c r="AT43" s="181"/>
      <c r="AU43" s="55"/>
      <c r="AV43" s="56"/>
      <c r="AW43" s="186"/>
      <c r="AX43" s="187"/>
      <c r="AY43" s="55"/>
      <c r="AZ43" s="181"/>
      <c r="BA43" s="55"/>
      <c r="BB43" s="56"/>
      <c r="BC43" s="186"/>
      <c r="BD43" s="187"/>
      <c r="BE43" s="55"/>
      <c r="BF43" s="181"/>
      <c r="BG43" s="55"/>
      <c r="BH43" s="56"/>
      <c r="BI43" s="186"/>
      <c r="BJ43" s="187"/>
      <c r="BK43" s="55"/>
      <c r="BL43" s="181"/>
      <c r="BM43" s="55"/>
      <c r="BN43" s="56"/>
      <c r="BO43" s="186"/>
      <c r="BP43" s="187"/>
      <c r="BQ43" s="55"/>
      <c r="BR43" s="181"/>
      <c r="BS43" s="55"/>
      <c r="BT43" s="56"/>
      <c r="BU43" s="186"/>
      <c r="BV43" s="187"/>
      <c r="BW43" s="199">
        <f t="shared" si="5"/>
        <v>0</v>
      </c>
      <c r="BX43" s="200"/>
    </row>
    <row r="44" spans="1:76" s="7" customFormat="1" ht="12" x14ac:dyDescent="0.2">
      <c r="A44" s="60" t="s">
        <v>14</v>
      </c>
      <c r="B44" s="61"/>
      <c r="C44" s="62"/>
      <c r="D44" s="60">
        <f>SUM(D13:D43)</f>
        <v>0</v>
      </c>
      <c r="E44" s="60">
        <f>SUM(E13:E43)</f>
        <v>0</v>
      </c>
      <c r="F44" s="62"/>
      <c r="G44" s="62"/>
      <c r="H44" s="61" t="str">
        <f t="shared" si="0"/>
        <v>+</v>
      </c>
      <c r="I44" s="60">
        <f t="shared" si="1"/>
        <v>0</v>
      </c>
      <c r="J44" s="60">
        <f>SUM(J13:J43)</f>
        <v>0</v>
      </c>
      <c r="K44" s="63" t="str">
        <f t="shared" si="3"/>
        <v>ok</v>
      </c>
      <c r="L44" s="64"/>
      <c r="M44" s="64"/>
      <c r="N44" s="60">
        <f>SUM(N13:N43)</f>
        <v>0</v>
      </c>
      <c r="O44" s="60">
        <f>SUM(O13:O43)</f>
        <v>0</v>
      </c>
      <c r="P44" s="182">
        <f t="shared" ref="P44:Q44" si="8">SUM(P13:P43)</f>
        <v>0</v>
      </c>
      <c r="Q44" s="60">
        <f t="shared" si="8"/>
        <v>0</v>
      </c>
      <c r="R44" s="60">
        <f>SUM(R13:R43)</f>
        <v>0</v>
      </c>
      <c r="S44" s="182">
        <f t="shared" ref="S44" si="9">SUM(S13:S43)</f>
        <v>0</v>
      </c>
      <c r="T44" s="60">
        <f t="shared" ref="T44" si="10">SUM(T13:T43)</f>
        <v>0</v>
      </c>
      <c r="U44" s="60">
        <f>SUM(U13:U43)</f>
        <v>0</v>
      </c>
      <c r="V44" s="182">
        <f t="shared" ref="V44" si="11">SUM(V13:V43)</f>
        <v>0</v>
      </c>
      <c r="W44" s="60">
        <f t="shared" ref="W44" si="12">SUM(W13:W43)</f>
        <v>0</v>
      </c>
      <c r="X44" s="60">
        <f>SUM(X13:X43)</f>
        <v>0</v>
      </c>
      <c r="Y44" s="182">
        <f t="shared" ref="Y44" si="13">SUM(Y13:Y43)</f>
        <v>0</v>
      </c>
      <c r="Z44" s="60">
        <f t="shared" ref="Z44" si="14">SUM(Z13:Z43)</f>
        <v>0</v>
      </c>
      <c r="AA44" s="60">
        <f t="shared" ref="AA44:BT44" si="15">SUM(AA13:AA43)</f>
        <v>0</v>
      </c>
      <c r="AB44" s="182">
        <f t="shared" ref="AB44" si="16">SUM(AB13:AB43)</f>
        <v>0</v>
      </c>
      <c r="AC44" s="60">
        <f t="shared" ref="AC44" si="17">SUM(AC13:AC43)</f>
        <v>0</v>
      </c>
      <c r="AD44" s="60">
        <f t="shared" si="15"/>
        <v>0</v>
      </c>
      <c r="AE44" s="182">
        <f t="shared" ref="AE44" si="18">SUM(AE13:AE43)</f>
        <v>0</v>
      </c>
      <c r="AF44" s="60">
        <f t="shared" ref="AF44" si="19">SUM(AF13:AF43)</f>
        <v>0</v>
      </c>
      <c r="AG44" s="60">
        <f t="shared" si="15"/>
        <v>0</v>
      </c>
      <c r="AH44" s="182">
        <f t="shared" ref="AH44" si="20">SUM(AH13:AH43)</f>
        <v>0</v>
      </c>
      <c r="AI44" s="60">
        <f t="shared" ref="AI44" si="21">SUM(AI13:AI43)</f>
        <v>0</v>
      </c>
      <c r="AJ44" s="60">
        <f t="shared" si="15"/>
        <v>0</v>
      </c>
      <c r="AK44" s="182">
        <f t="shared" ref="AK44" si="22">SUM(AK13:AK43)</f>
        <v>0</v>
      </c>
      <c r="AL44" s="60">
        <f t="shared" ref="AL44" si="23">SUM(AL13:AL43)</f>
        <v>0</v>
      </c>
      <c r="AM44" s="60">
        <f t="shared" si="15"/>
        <v>0</v>
      </c>
      <c r="AN44" s="182">
        <f t="shared" ref="AN44" si="24">SUM(AN13:AN43)</f>
        <v>0</v>
      </c>
      <c r="AO44" s="60">
        <f t="shared" ref="AO44" si="25">SUM(AO13:AO43)</f>
        <v>0</v>
      </c>
      <c r="AP44" s="60">
        <f t="shared" si="15"/>
        <v>0</v>
      </c>
      <c r="AQ44" s="182">
        <f t="shared" ref="AQ44" si="26">SUM(AQ13:AQ43)</f>
        <v>0</v>
      </c>
      <c r="AR44" s="60">
        <f t="shared" ref="AR44" si="27">SUM(AR13:AR43)</f>
        <v>0</v>
      </c>
      <c r="AS44" s="60">
        <f t="shared" si="15"/>
        <v>0</v>
      </c>
      <c r="AT44" s="182">
        <f t="shared" ref="AT44" si="28">SUM(AT13:AT43)</f>
        <v>0</v>
      </c>
      <c r="AU44" s="60">
        <f t="shared" ref="AU44" si="29">SUM(AU13:AU43)</f>
        <v>0</v>
      </c>
      <c r="AV44" s="60">
        <f t="shared" si="15"/>
        <v>0</v>
      </c>
      <c r="AW44" s="182">
        <f t="shared" ref="AW44" si="30">SUM(AW13:AW43)</f>
        <v>0</v>
      </c>
      <c r="AX44" s="60">
        <f t="shared" ref="AX44" si="31">SUM(AX13:AX43)</f>
        <v>0</v>
      </c>
      <c r="AY44" s="60">
        <f t="shared" si="15"/>
        <v>0</v>
      </c>
      <c r="AZ44" s="182">
        <f t="shared" ref="AZ44" si="32">SUM(AZ13:AZ43)</f>
        <v>0</v>
      </c>
      <c r="BA44" s="60">
        <f t="shared" ref="BA44" si="33">SUM(BA13:BA43)</f>
        <v>0</v>
      </c>
      <c r="BB44" s="60">
        <f t="shared" si="15"/>
        <v>0</v>
      </c>
      <c r="BC44" s="182">
        <f t="shared" ref="BC44" si="34">SUM(BC13:BC43)</f>
        <v>0</v>
      </c>
      <c r="BD44" s="60">
        <f t="shared" ref="BD44" si="35">SUM(BD13:BD43)</f>
        <v>0</v>
      </c>
      <c r="BE44" s="60">
        <f t="shared" si="15"/>
        <v>0</v>
      </c>
      <c r="BF44" s="182">
        <f t="shared" ref="BF44" si="36">SUM(BF13:BF43)</f>
        <v>0</v>
      </c>
      <c r="BG44" s="60">
        <f t="shared" ref="BG44" si="37">SUM(BG13:BG43)</f>
        <v>0</v>
      </c>
      <c r="BH44" s="60">
        <f t="shared" si="15"/>
        <v>0</v>
      </c>
      <c r="BI44" s="182">
        <f t="shared" ref="BI44" si="38">SUM(BI13:BI43)</f>
        <v>0</v>
      </c>
      <c r="BJ44" s="60">
        <f t="shared" ref="BJ44" si="39">SUM(BJ13:BJ43)</f>
        <v>0</v>
      </c>
      <c r="BK44" s="60">
        <f t="shared" si="15"/>
        <v>0</v>
      </c>
      <c r="BL44" s="182">
        <f t="shared" ref="BL44" si="40">SUM(BL13:BL43)</f>
        <v>0</v>
      </c>
      <c r="BM44" s="60">
        <f t="shared" ref="BM44" si="41">SUM(BM13:BM43)</f>
        <v>0</v>
      </c>
      <c r="BN44" s="60">
        <f t="shared" si="15"/>
        <v>0</v>
      </c>
      <c r="BO44" s="182">
        <f t="shared" ref="BO44" si="42">SUM(BO13:BO43)</f>
        <v>0</v>
      </c>
      <c r="BP44" s="60">
        <f t="shared" ref="BP44" si="43">SUM(BP13:BP43)</f>
        <v>0</v>
      </c>
      <c r="BQ44" s="60">
        <f t="shared" si="15"/>
        <v>0</v>
      </c>
      <c r="BR44" s="182">
        <f t="shared" ref="BR44" si="44">SUM(BR13:BR43)</f>
        <v>0</v>
      </c>
      <c r="BS44" s="60">
        <f t="shared" ref="BS44" si="45">SUM(BS13:BS43)</f>
        <v>0</v>
      </c>
      <c r="BT44" s="60">
        <f t="shared" si="15"/>
        <v>0</v>
      </c>
      <c r="BU44" s="182">
        <f t="shared" ref="BU44" si="46">SUM(BU13:BU43)</f>
        <v>0</v>
      </c>
      <c r="BV44" s="60">
        <f t="shared" ref="BV44:BW44" si="47">SUM(BV13:BV43)</f>
        <v>0</v>
      </c>
      <c r="BW44" s="198">
        <f t="shared" si="47"/>
        <v>0</v>
      </c>
      <c r="BX44" s="8"/>
    </row>
    <row r="45" spans="1:76" ht="12" x14ac:dyDescent="0.2">
      <c r="A45" s="65"/>
      <c r="B45" s="66"/>
      <c r="C45" s="66"/>
      <c r="D45" s="67"/>
      <c r="E45" s="66"/>
      <c r="F45" s="66"/>
      <c r="G45" s="66"/>
      <c r="H45" s="68"/>
      <c r="I45" s="69"/>
      <c r="J45" s="70"/>
      <c r="K45" s="66"/>
      <c r="N45" s="71"/>
    </row>
    <row r="46" spans="1:76" ht="12" x14ac:dyDescent="0.2">
      <c r="A46" s="69"/>
      <c r="B46" s="69"/>
      <c r="C46" s="69"/>
      <c r="D46" s="72"/>
      <c r="E46" s="69"/>
      <c r="F46" s="69"/>
      <c r="G46" s="69"/>
      <c r="H46" s="68"/>
      <c r="I46" s="69"/>
      <c r="J46" s="73"/>
      <c r="K46" s="69"/>
      <c r="N46" s="74"/>
    </row>
    <row r="47" spans="1:76" ht="12" x14ac:dyDescent="0.2">
      <c r="A47" s="75" t="str">
        <f>A1</f>
        <v>Name Surname</v>
      </c>
      <c r="C47" s="76"/>
      <c r="D47" s="77"/>
      <c r="F47" s="209">
        <f>A13</f>
        <v>45931</v>
      </c>
      <c r="G47" s="209"/>
      <c r="H47" s="209"/>
      <c r="I47" s="209"/>
      <c r="J47" s="78"/>
      <c r="K47" s="69"/>
    </row>
    <row r="48" spans="1:76" ht="12" x14ac:dyDescent="0.2">
      <c r="A48" s="79"/>
      <c r="J48" s="78"/>
      <c r="K48" s="69"/>
    </row>
    <row r="49" spans="1:75" ht="12" x14ac:dyDescent="0.2">
      <c r="A49" s="80" t="s">
        <v>13</v>
      </c>
      <c r="B49" s="81" t="s">
        <v>24</v>
      </c>
      <c r="C49" s="82"/>
      <c r="D49" s="42" t="s">
        <v>22</v>
      </c>
      <c r="E49" s="83"/>
      <c r="F49" s="42"/>
      <c r="G49" s="84"/>
      <c r="H49" s="212" t="s">
        <v>30</v>
      </c>
      <c r="I49" s="213"/>
      <c r="J49" s="78"/>
      <c r="K49" s="69"/>
      <c r="N49" s="4"/>
      <c r="O49" s="4"/>
      <c r="P49" s="4"/>
      <c r="Q49" s="4"/>
      <c r="U49" s="4"/>
      <c r="V49" s="4"/>
      <c r="W49" s="4"/>
      <c r="AA49" s="4"/>
      <c r="AB49" s="4"/>
      <c r="AC49" s="4"/>
      <c r="AG49" s="4"/>
      <c r="AH49" s="4"/>
      <c r="AI49" s="4"/>
      <c r="AM49" s="4"/>
      <c r="AN49" s="4"/>
      <c r="AO49" s="4"/>
      <c r="AS49" s="4"/>
      <c r="AT49" s="4"/>
      <c r="AU49" s="4"/>
      <c r="AY49" s="4"/>
      <c r="AZ49" s="4"/>
      <c r="BA49" s="4"/>
      <c r="BE49" s="4"/>
      <c r="BF49" s="4"/>
      <c r="BG49" s="4"/>
      <c r="BK49" s="4"/>
      <c r="BL49" s="4"/>
      <c r="BM49" s="4"/>
      <c r="BQ49" s="4"/>
      <c r="BR49" s="4"/>
      <c r="BS49" s="4"/>
      <c r="BU49" s="4"/>
      <c r="BV49" s="4"/>
      <c r="BW49" s="4"/>
    </row>
    <row r="50" spans="1:75" ht="12" x14ac:dyDescent="0.2">
      <c r="A50" s="85" t="str">
        <f>O11</f>
        <v>Project Number 1</v>
      </c>
      <c r="B50" s="86" t="str">
        <f>O10</f>
        <v>Project Name 1</v>
      </c>
      <c r="C50" s="87"/>
      <c r="D50" s="88">
        <f>O44</f>
        <v>0</v>
      </c>
      <c r="E50" s="89"/>
      <c r="F50" s="90"/>
      <c r="G50" s="21"/>
      <c r="H50" s="210">
        <f>D50*24</f>
        <v>0</v>
      </c>
      <c r="I50" s="211"/>
      <c r="J50" s="78"/>
      <c r="K50" s="69"/>
      <c r="N50" s="4"/>
      <c r="O50" s="4"/>
      <c r="P50" s="4"/>
      <c r="Q50" s="4"/>
      <c r="U50" s="4"/>
      <c r="V50" s="4"/>
      <c r="W50" s="4"/>
      <c r="AA50" s="4"/>
      <c r="AB50" s="4"/>
      <c r="AC50" s="4"/>
      <c r="AG50" s="4"/>
      <c r="AH50" s="4"/>
      <c r="AI50" s="4"/>
      <c r="AM50" s="4"/>
      <c r="AN50" s="4"/>
      <c r="AO50" s="4"/>
      <c r="AS50" s="4"/>
      <c r="AT50" s="4"/>
      <c r="AU50" s="4"/>
      <c r="AY50" s="4"/>
      <c r="AZ50" s="4"/>
      <c r="BA50" s="4"/>
      <c r="BE50" s="4"/>
      <c r="BF50" s="4"/>
      <c r="BG50" s="4"/>
      <c r="BK50" s="4"/>
      <c r="BL50" s="4"/>
      <c r="BM50" s="4"/>
      <c r="BQ50" s="4"/>
      <c r="BR50" s="4"/>
      <c r="BS50" s="4"/>
      <c r="BU50" s="4"/>
      <c r="BV50" s="4"/>
      <c r="BW50" s="4"/>
    </row>
    <row r="51" spans="1:75" ht="12" x14ac:dyDescent="0.2">
      <c r="A51" s="85" t="str">
        <f>R11</f>
        <v>Project Number 2</v>
      </c>
      <c r="B51" s="86" t="str">
        <f>R10</f>
        <v>Project Name 2</v>
      </c>
      <c r="C51" s="87"/>
      <c r="D51" s="88">
        <f>R44</f>
        <v>0</v>
      </c>
      <c r="E51" s="89"/>
      <c r="F51" s="90"/>
      <c r="G51" s="21"/>
      <c r="H51" s="210">
        <f t="shared" ref="H51:H70" si="48">D51*24</f>
        <v>0</v>
      </c>
      <c r="I51" s="211"/>
      <c r="J51" s="78"/>
      <c r="K51" s="69"/>
      <c r="N51" s="4"/>
      <c r="O51" s="4"/>
      <c r="P51" s="4"/>
      <c r="Q51" s="4"/>
      <c r="U51" s="4"/>
      <c r="V51" s="4"/>
      <c r="W51" s="4"/>
      <c r="AA51" s="4"/>
      <c r="AB51" s="4"/>
      <c r="AC51" s="4"/>
      <c r="AG51" s="4"/>
      <c r="AH51" s="4"/>
      <c r="AI51" s="4"/>
      <c r="AM51" s="4"/>
      <c r="AN51" s="4"/>
      <c r="AO51" s="4"/>
      <c r="AS51" s="4"/>
      <c r="AT51" s="4"/>
      <c r="AU51" s="4"/>
      <c r="AY51" s="4"/>
      <c r="AZ51" s="4"/>
      <c r="BA51" s="4"/>
      <c r="BE51" s="4"/>
      <c r="BF51" s="4"/>
      <c r="BG51" s="4"/>
      <c r="BK51" s="4"/>
      <c r="BL51" s="4"/>
      <c r="BM51" s="4"/>
      <c r="BQ51" s="4"/>
      <c r="BR51" s="4"/>
      <c r="BS51" s="4"/>
      <c r="BU51" s="4"/>
      <c r="BV51" s="4"/>
      <c r="BW51" s="4"/>
    </row>
    <row r="52" spans="1:75" ht="12" x14ac:dyDescent="0.2">
      <c r="A52" s="85" t="str">
        <f>U11</f>
        <v>Project Number 3</v>
      </c>
      <c r="B52" s="86" t="str">
        <f>U10</f>
        <v>Project Name 3</v>
      </c>
      <c r="C52" s="87"/>
      <c r="D52" s="88">
        <f>U44</f>
        <v>0</v>
      </c>
      <c r="E52" s="89"/>
      <c r="F52" s="90"/>
      <c r="G52" s="21"/>
      <c r="H52" s="210">
        <f t="shared" si="48"/>
        <v>0</v>
      </c>
      <c r="I52" s="211"/>
      <c r="J52" s="78"/>
      <c r="K52" s="69"/>
      <c r="N52" s="4"/>
      <c r="O52" s="4"/>
      <c r="P52" s="4"/>
      <c r="Q52" s="4"/>
      <c r="U52" s="4"/>
      <c r="V52" s="4"/>
      <c r="W52" s="4"/>
      <c r="AA52" s="4"/>
      <c r="AB52" s="4"/>
      <c r="AC52" s="4"/>
      <c r="AG52" s="4"/>
      <c r="AH52" s="4"/>
      <c r="AI52" s="4"/>
      <c r="AM52" s="4"/>
      <c r="AN52" s="4"/>
      <c r="AO52" s="4"/>
      <c r="AS52" s="4"/>
      <c r="AT52" s="4"/>
      <c r="AU52" s="4"/>
      <c r="AY52" s="4"/>
      <c r="AZ52" s="4"/>
      <c r="BA52" s="4"/>
      <c r="BE52" s="4"/>
      <c r="BF52" s="4"/>
      <c r="BG52" s="4"/>
      <c r="BK52" s="4"/>
      <c r="BL52" s="4"/>
      <c r="BM52" s="4"/>
      <c r="BQ52" s="4"/>
      <c r="BR52" s="4"/>
      <c r="BS52" s="4"/>
      <c r="BU52" s="4"/>
      <c r="BV52" s="4"/>
      <c r="BW52" s="4"/>
    </row>
    <row r="53" spans="1:75" ht="12" x14ac:dyDescent="0.2">
      <c r="A53" s="85" t="str">
        <f>X11</f>
        <v>Project Number 4</v>
      </c>
      <c r="B53" s="86" t="str">
        <f>X10</f>
        <v>Project Name 4</v>
      </c>
      <c r="C53" s="87"/>
      <c r="D53" s="88">
        <f>X44</f>
        <v>0</v>
      </c>
      <c r="E53" s="89"/>
      <c r="F53" s="90"/>
      <c r="G53" s="21"/>
      <c r="H53" s="210">
        <f t="shared" si="48"/>
        <v>0</v>
      </c>
      <c r="I53" s="211"/>
      <c r="J53" s="78"/>
      <c r="K53" s="69"/>
      <c r="N53" s="4"/>
      <c r="O53" s="4"/>
      <c r="P53" s="4"/>
      <c r="Q53" s="4"/>
      <c r="U53" s="4"/>
      <c r="V53" s="4"/>
      <c r="W53" s="4"/>
      <c r="AA53" s="4"/>
      <c r="AB53" s="4"/>
      <c r="AC53" s="4"/>
      <c r="AG53" s="4"/>
      <c r="AH53" s="4"/>
      <c r="AI53" s="4"/>
      <c r="AM53" s="4"/>
      <c r="AN53" s="4"/>
      <c r="AO53" s="4"/>
      <c r="AS53" s="4"/>
      <c r="AT53" s="4"/>
      <c r="AU53" s="4"/>
      <c r="AY53" s="4"/>
      <c r="AZ53" s="4"/>
      <c r="BA53" s="4"/>
      <c r="BE53" s="4"/>
      <c r="BF53" s="4"/>
      <c r="BG53" s="4"/>
      <c r="BK53" s="4"/>
      <c r="BL53" s="4"/>
      <c r="BM53" s="4"/>
      <c r="BQ53" s="4"/>
      <c r="BR53" s="4"/>
      <c r="BS53" s="4"/>
      <c r="BU53" s="4"/>
      <c r="BV53" s="4"/>
      <c r="BW53" s="4"/>
    </row>
    <row r="54" spans="1:75" ht="12" x14ac:dyDescent="0.2">
      <c r="A54" s="85" t="str">
        <f>AA11</f>
        <v>Project Number 5</v>
      </c>
      <c r="B54" s="86" t="str">
        <f>AA10</f>
        <v>Project Name 5</v>
      </c>
      <c r="C54" s="87"/>
      <c r="D54" s="88">
        <f>AA44</f>
        <v>0</v>
      </c>
      <c r="E54" s="89"/>
      <c r="F54" s="90"/>
      <c r="G54" s="21"/>
      <c r="H54" s="210">
        <f t="shared" si="48"/>
        <v>0</v>
      </c>
      <c r="I54" s="211"/>
      <c r="J54" s="78"/>
      <c r="K54" s="69"/>
      <c r="N54" s="4"/>
      <c r="O54" s="4"/>
      <c r="P54" s="4"/>
      <c r="Q54" s="4"/>
      <c r="U54" s="4"/>
      <c r="V54" s="4"/>
      <c r="W54" s="4"/>
      <c r="AA54" s="4"/>
      <c r="AB54" s="4"/>
      <c r="AC54" s="4"/>
      <c r="AG54" s="4"/>
      <c r="AH54" s="4"/>
      <c r="AI54" s="4"/>
      <c r="AM54" s="4"/>
      <c r="AN54" s="4"/>
      <c r="AO54" s="4"/>
      <c r="AS54" s="4"/>
      <c r="AT54" s="4"/>
      <c r="AU54" s="4"/>
      <c r="AY54" s="4"/>
      <c r="AZ54" s="4"/>
      <c r="BA54" s="4"/>
      <c r="BE54" s="4"/>
      <c r="BF54" s="4"/>
      <c r="BG54" s="4"/>
      <c r="BK54" s="4"/>
      <c r="BL54" s="4"/>
      <c r="BM54" s="4"/>
      <c r="BQ54" s="4"/>
      <c r="BR54" s="4"/>
      <c r="BS54" s="4"/>
      <c r="BU54" s="4"/>
      <c r="BV54" s="4"/>
      <c r="BW54" s="4"/>
    </row>
    <row r="55" spans="1:75" ht="12" x14ac:dyDescent="0.2">
      <c r="A55" s="85" t="str">
        <f>AD11</f>
        <v>Project Number 6</v>
      </c>
      <c r="B55" s="86" t="str">
        <f>AD10</f>
        <v>Project Name 6</v>
      </c>
      <c r="C55" s="87"/>
      <c r="D55" s="88">
        <f>AD44</f>
        <v>0</v>
      </c>
      <c r="E55" s="89"/>
      <c r="F55" s="90"/>
      <c r="G55" s="21"/>
      <c r="H55" s="210">
        <f t="shared" si="48"/>
        <v>0</v>
      </c>
      <c r="I55" s="211"/>
      <c r="J55" s="78"/>
      <c r="K55" s="69"/>
      <c r="N55" s="4"/>
      <c r="O55" s="4"/>
      <c r="P55" s="4"/>
      <c r="Q55" s="4"/>
      <c r="U55" s="4"/>
      <c r="V55" s="4"/>
      <c r="W55" s="4"/>
      <c r="AA55" s="4"/>
      <c r="AB55" s="4"/>
      <c r="AC55" s="4"/>
      <c r="AG55" s="4"/>
      <c r="AH55" s="4"/>
      <c r="AI55" s="4"/>
      <c r="AM55" s="4"/>
      <c r="AN55" s="4"/>
      <c r="AO55" s="4"/>
      <c r="AS55" s="4"/>
      <c r="AT55" s="4"/>
      <c r="AU55" s="4"/>
      <c r="AY55" s="4"/>
      <c r="AZ55" s="4"/>
      <c r="BA55" s="4"/>
      <c r="BE55" s="4"/>
      <c r="BF55" s="4"/>
      <c r="BG55" s="4"/>
      <c r="BK55" s="4"/>
      <c r="BL55" s="4"/>
      <c r="BM55" s="4"/>
      <c r="BQ55" s="4"/>
      <c r="BR55" s="4"/>
      <c r="BS55" s="4"/>
      <c r="BU55" s="4"/>
      <c r="BV55" s="4"/>
      <c r="BW55" s="4"/>
    </row>
    <row r="56" spans="1:75" ht="12" x14ac:dyDescent="0.2">
      <c r="A56" s="85" t="str">
        <f>AG11</f>
        <v>Project Number 7</v>
      </c>
      <c r="B56" s="86" t="str">
        <f>AG10</f>
        <v>Project Name 7</v>
      </c>
      <c r="C56" s="87"/>
      <c r="D56" s="88">
        <f>AG44</f>
        <v>0</v>
      </c>
      <c r="E56" s="89"/>
      <c r="F56" s="90"/>
      <c r="G56" s="21"/>
      <c r="H56" s="210">
        <f t="shared" si="48"/>
        <v>0</v>
      </c>
      <c r="I56" s="211"/>
      <c r="J56" s="78"/>
      <c r="K56" s="69"/>
      <c r="N56" s="4"/>
      <c r="O56" s="4"/>
      <c r="P56" s="4"/>
      <c r="Q56" s="4"/>
      <c r="U56" s="4"/>
      <c r="V56" s="4"/>
      <c r="W56" s="4"/>
      <c r="AA56" s="4"/>
      <c r="AB56" s="4"/>
      <c r="AC56" s="4"/>
      <c r="AG56" s="4"/>
      <c r="AH56" s="4"/>
      <c r="AI56" s="4"/>
      <c r="AM56" s="4"/>
      <c r="AN56" s="4"/>
      <c r="AO56" s="4"/>
      <c r="AS56" s="4"/>
      <c r="AT56" s="4"/>
      <c r="AU56" s="4"/>
      <c r="AY56" s="4"/>
      <c r="AZ56" s="4"/>
      <c r="BA56" s="4"/>
      <c r="BE56" s="4"/>
      <c r="BF56" s="4"/>
      <c r="BG56" s="4"/>
      <c r="BK56" s="4"/>
      <c r="BL56" s="4"/>
      <c r="BM56" s="4"/>
      <c r="BQ56" s="4"/>
      <c r="BR56" s="4"/>
      <c r="BS56" s="4"/>
      <c r="BU56" s="4"/>
      <c r="BV56" s="4"/>
      <c r="BW56" s="4"/>
    </row>
    <row r="57" spans="1:75" ht="12" x14ac:dyDescent="0.2">
      <c r="A57" s="85" t="str">
        <f>AJ11</f>
        <v>Project Number 8</v>
      </c>
      <c r="B57" s="86" t="str">
        <f>AJ10</f>
        <v>Project Name 8</v>
      </c>
      <c r="C57" s="87"/>
      <c r="D57" s="88">
        <f>AJ44</f>
        <v>0</v>
      </c>
      <c r="E57" s="89"/>
      <c r="F57" s="90"/>
      <c r="G57" s="21"/>
      <c r="H57" s="210">
        <f t="shared" si="48"/>
        <v>0</v>
      </c>
      <c r="I57" s="211"/>
      <c r="J57" s="78"/>
      <c r="K57" s="69"/>
      <c r="N57" s="4"/>
      <c r="O57" s="4"/>
      <c r="P57" s="4"/>
      <c r="Q57" s="4"/>
      <c r="U57" s="4"/>
      <c r="V57" s="4"/>
      <c r="W57" s="4"/>
      <c r="AA57" s="4"/>
      <c r="AB57" s="4"/>
      <c r="AC57" s="4"/>
      <c r="AG57" s="4"/>
      <c r="AH57" s="4"/>
      <c r="AI57" s="4"/>
      <c r="AM57" s="4"/>
      <c r="AN57" s="4"/>
      <c r="AO57" s="4"/>
      <c r="AS57" s="4"/>
      <c r="AT57" s="4"/>
      <c r="AU57" s="4"/>
      <c r="AY57" s="4"/>
      <c r="AZ57" s="4"/>
      <c r="BA57" s="4"/>
      <c r="BE57" s="4"/>
      <c r="BF57" s="4"/>
      <c r="BG57" s="4"/>
      <c r="BK57" s="4"/>
      <c r="BL57" s="4"/>
      <c r="BM57" s="4"/>
      <c r="BQ57" s="4"/>
      <c r="BR57" s="4"/>
      <c r="BS57" s="4"/>
      <c r="BU57" s="4"/>
      <c r="BV57" s="4"/>
      <c r="BW57" s="4"/>
    </row>
    <row r="58" spans="1:75" ht="12" x14ac:dyDescent="0.2">
      <c r="A58" s="85" t="str">
        <f>AM11</f>
        <v>Project Number 9</v>
      </c>
      <c r="B58" s="86" t="str">
        <f>AM10</f>
        <v>Project Name 9</v>
      </c>
      <c r="C58" s="87"/>
      <c r="D58" s="88">
        <f>AM44</f>
        <v>0</v>
      </c>
      <c r="E58" s="89"/>
      <c r="F58" s="90"/>
      <c r="G58" s="21"/>
      <c r="H58" s="210">
        <f t="shared" si="48"/>
        <v>0</v>
      </c>
      <c r="I58" s="211"/>
      <c r="J58" s="78"/>
      <c r="K58" s="69"/>
      <c r="N58" s="4"/>
      <c r="O58" s="4"/>
      <c r="P58" s="4"/>
      <c r="Q58" s="4"/>
      <c r="U58" s="4"/>
      <c r="V58" s="4"/>
      <c r="W58" s="4"/>
      <c r="AA58" s="4"/>
      <c r="AB58" s="4"/>
      <c r="AC58" s="4"/>
      <c r="AG58" s="4"/>
      <c r="AH58" s="4"/>
      <c r="AI58" s="4"/>
      <c r="AM58" s="4"/>
      <c r="AN58" s="4"/>
      <c r="AO58" s="4"/>
      <c r="AS58" s="4"/>
      <c r="AT58" s="4"/>
      <c r="AU58" s="4"/>
      <c r="AY58" s="4"/>
      <c r="AZ58" s="4"/>
      <c r="BA58" s="4"/>
      <c r="BE58" s="4"/>
      <c r="BF58" s="4"/>
      <c r="BG58" s="4"/>
      <c r="BK58" s="4"/>
      <c r="BL58" s="4"/>
      <c r="BM58" s="4"/>
      <c r="BQ58" s="4"/>
      <c r="BR58" s="4"/>
      <c r="BS58" s="4"/>
      <c r="BU58" s="4"/>
      <c r="BV58" s="4"/>
      <c r="BW58" s="4"/>
    </row>
    <row r="59" spans="1:75" ht="12" x14ac:dyDescent="0.2">
      <c r="A59" s="85" t="str">
        <f>AP11</f>
        <v>Project Number 10</v>
      </c>
      <c r="B59" s="86" t="str">
        <f>AP10</f>
        <v>Project Name 10</v>
      </c>
      <c r="C59" s="87"/>
      <c r="D59" s="88">
        <f>AP44</f>
        <v>0</v>
      </c>
      <c r="E59" s="89"/>
      <c r="F59" s="90"/>
      <c r="G59" s="21"/>
      <c r="H59" s="210">
        <f t="shared" si="48"/>
        <v>0</v>
      </c>
      <c r="I59" s="211"/>
      <c r="J59" s="78"/>
      <c r="K59" s="69"/>
      <c r="N59" s="4"/>
      <c r="O59" s="4"/>
      <c r="P59" s="4"/>
      <c r="Q59" s="4"/>
      <c r="U59" s="4"/>
      <c r="V59" s="4"/>
      <c r="W59" s="4"/>
      <c r="AA59" s="4"/>
      <c r="AB59" s="4"/>
      <c r="AC59" s="4"/>
      <c r="AG59" s="4"/>
      <c r="AH59" s="4"/>
      <c r="AI59" s="4"/>
      <c r="AM59" s="4"/>
      <c r="AN59" s="4"/>
      <c r="AO59" s="4"/>
      <c r="AS59" s="4"/>
      <c r="AT59" s="4"/>
      <c r="AU59" s="4"/>
      <c r="AY59" s="4"/>
      <c r="AZ59" s="4"/>
      <c r="BA59" s="4"/>
      <c r="BE59" s="4"/>
      <c r="BF59" s="4"/>
      <c r="BG59" s="4"/>
      <c r="BK59" s="4"/>
      <c r="BL59" s="4"/>
      <c r="BM59" s="4"/>
      <c r="BQ59" s="4"/>
      <c r="BR59" s="4"/>
      <c r="BS59" s="4"/>
      <c r="BU59" s="4"/>
      <c r="BV59" s="4"/>
      <c r="BW59" s="4"/>
    </row>
    <row r="60" spans="1:75" ht="12" x14ac:dyDescent="0.2">
      <c r="A60" s="85" t="str">
        <f>AS11</f>
        <v>Project Number 11</v>
      </c>
      <c r="B60" s="86" t="str">
        <f>AS10</f>
        <v>Project Name 11</v>
      </c>
      <c r="C60" s="87"/>
      <c r="D60" s="88">
        <f>AS44</f>
        <v>0</v>
      </c>
      <c r="E60" s="89"/>
      <c r="F60" s="90"/>
      <c r="G60" s="21"/>
      <c r="H60" s="210">
        <f t="shared" si="48"/>
        <v>0</v>
      </c>
      <c r="I60" s="211"/>
      <c r="J60" s="78"/>
      <c r="K60" s="69"/>
      <c r="N60" s="4"/>
      <c r="O60" s="4"/>
      <c r="P60" s="4"/>
      <c r="Q60" s="4"/>
      <c r="U60" s="4"/>
      <c r="V60" s="4"/>
      <c r="W60" s="4"/>
      <c r="AA60" s="4"/>
      <c r="AB60" s="4"/>
      <c r="AC60" s="4"/>
      <c r="AG60" s="4"/>
      <c r="AH60" s="4"/>
      <c r="AI60" s="4"/>
      <c r="AM60" s="4"/>
      <c r="AN60" s="4"/>
      <c r="AO60" s="4"/>
      <c r="AS60" s="4"/>
      <c r="AT60" s="4"/>
      <c r="AU60" s="4"/>
      <c r="AY60" s="4"/>
      <c r="AZ60" s="4"/>
      <c r="BA60" s="4"/>
      <c r="BE60" s="4"/>
      <c r="BF60" s="4"/>
      <c r="BG60" s="4"/>
      <c r="BK60" s="4"/>
      <c r="BL60" s="4"/>
      <c r="BM60" s="4"/>
      <c r="BQ60" s="4"/>
      <c r="BR60" s="4"/>
      <c r="BS60" s="4"/>
      <c r="BU60" s="4"/>
      <c r="BV60" s="4"/>
      <c r="BW60" s="4"/>
    </row>
    <row r="61" spans="1:75" ht="12" x14ac:dyDescent="0.2">
      <c r="A61" s="85" t="str">
        <f>AV11</f>
        <v>Project Number 12</v>
      </c>
      <c r="B61" s="86" t="str">
        <f>AV10</f>
        <v>Project Name 12</v>
      </c>
      <c r="C61" s="87"/>
      <c r="D61" s="88">
        <f>AV44</f>
        <v>0</v>
      </c>
      <c r="E61" s="89"/>
      <c r="F61" s="90"/>
      <c r="G61" s="21"/>
      <c r="H61" s="210">
        <f t="shared" si="48"/>
        <v>0</v>
      </c>
      <c r="I61" s="211"/>
      <c r="J61" s="78"/>
      <c r="K61" s="69"/>
      <c r="N61" s="4"/>
      <c r="O61" s="4"/>
      <c r="P61" s="4"/>
      <c r="Q61" s="4"/>
      <c r="U61" s="4"/>
      <c r="V61" s="4"/>
      <c r="W61" s="4"/>
      <c r="AA61" s="4"/>
      <c r="AB61" s="4"/>
      <c r="AC61" s="4"/>
      <c r="AG61" s="4"/>
      <c r="AH61" s="4"/>
      <c r="AI61" s="4"/>
      <c r="AM61" s="4"/>
      <c r="AN61" s="4"/>
      <c r="AO61" s="4"/>
      <c r="AS61" s="4"/>
      <c r="AT61" s="4"/>
      <c r="AU61" s="4"/>
      <c r="AY61" s="4"/>
      <c r="AZ61" s="4"/>
      <c r="BA61" s="4"/>
      <c r="BE61" s="4"/>
      <c r="BF61" s="4"/>
      <c r="BG61" s="4"/>
      <c r="BK61" s="4"/>
      <c r="BL61" s="4"/>
      <c r="BM61" s="4"/>
      <c r="BQ61" s="4"/>
      <c r="BR61" s="4"/>
      <c r="BS61" s="4"/>
      <c r="BU61" s="4"/>
      <c r="BV61" s="4"/>
      <c r="BW61" s="4"/>
    </row>
    <row r="62" spans="1:75" ht="12" x14ac:dyDescent="0.2">
      <c r="A62" s="85" t="str">
        <f>AY11</f>
        <v>Project Number 13</v>
      </c>
      <c r="B62" s="86" t="str">
        <f>AY10</f>
        <v>Project Name 13</v>
      </c>
      <c r="C62" s="87"/>
      <c r="D62" s="88">
        <f>AY44</f>
        <v>0</v>
      </c>
      <c r="E62" s="89"/>
      <c r="F62" s="90"/>
      <c r="G62" s="21"/>
      <c r="H62" s="210">
        <f t="shared" si="48"/>
        <v>0</v>
      </c>
      <c r="I62" s="211"/>
      <c r="J62" s="78"/>
      <c r="K62" s="69"/>
      <c r="N62" s="4"/>
      <c r="O62" s="4"/>
      <c r="P62" s="4"/>
      <c r="Q62" s="4"/>
      <c r="U62" s="4"/>
      <c r="V62" s="4"/>
      <c r="W62" s="4"/>
      <c r="AA62" s="4"/>
      <c r="AB62" s="4"/>
      <c r="AC62" s="4"/>
      <c r="AG62" s="4"/>
      <c r="AH62" s="4"/>
      <c r="AI62" s="4"/>
      <c r="AM62" s="4"/>
      <c r="AN62" s="4"/>
      <c r="AO62" s="4"/>
      <c r="AS62" s="4"/>
      <c r="AT62" s="4"/>
      <c r="AU62" s="4"/>
      <c r="AY62" s="4"/>
      <c r="AZ62" s="4"/>
      <c r="BA62" s="4"/>
      <c r="BE62" s="4"/>
      <c r="BF62" s="4"/>
      <c r="BG62" s="4"/>
      <c r="BK62" s="4"/>
      <c r="BL62" s="4"/>
      <c r="BM62" s="4"/>
      <c r="BQ62" s="4"/>
      <c r="BR62" s="4"/>
      <c r="BS62" s="4"/>
      <c r="BU62" s="4"/>
      <c r="BV62" s="4"/>
      <c r="BW62" s="4"/>
    </row>
    <row r="63" spans="1:75" ht="12" x14ac:dyDescent="0.2">
      <c r="A63" s="85" t="str">
        <f>BB11</f>
        <v>Project Number 14</v>
      </c>
      <c r="B63" s="86" t="str">
        <f>BB10</f>
        <v>Project Name 14</v>
      </c>
      <c r="C63" s="87"/>
      <c r="D63" s="88">
        <f>BB44</f>
        <v>0</v>
      </c>
      <c r="E63" s="89"/>
      <c r="F63" s="90"/>
      <c r="G63" s="21"/>
      <c r="H63" s="210">
        <f t="shared" si="48"/>
        <v>0</v>
      </c>
      <c r="I63" s="211"/>
      <c r="J63" s="78"/>
      <c r="K63" s="69"/>
      <c r="N63" s="4"/>
      <c r="O63" s="4"/>
      <c r="P63" s="4"/>
      <c r="Q63" s="4"/>
      <c r="U63" s="4"/>
      <c r="V63" s="4"/>
      <c r="W63" s="4"/>
      <c r="AA63" s="4"/>
      <c r="AB63" s="4"/>
      <c r="AC63" s="4"/>
      <c r="AG63" s="4"/>
      <c r="AH63" s="4"/>
      <c r="AI63" s="4"/>
      <c r="AM63" s="4"/>
      <c r="AN63" s="4"/>
      <c r="AO63" s="4"/>
      <c r="AS63" s="4"/>
      <c r="AT63" s="4"/>
      <c r="AU63" s="4"/>
      <c r="AY63" s="4"/>
      <c r="AZ63" s="4"/>
      <c r="BA63" s="4"/>
      <c r="BE63" s="4"/>
      <c r="BF63" s="4"/>
      <c r="BG63" s="4"/>
      <c r="BK63" s="4"/>
      <c r="BL63" s="4"/>
      <c r="BM63" s="4"/>
      <c r="BQ63" s="4"/>
      <c r="BR63" s="4"/>
      <c r="BS63" s="4"/>
      <c r="BU63" s="4"/>
      <c r="BV63" s="4"/>
      <c r="BW63" s="4"/>
    </row>
    <row r="64" spans="1:75" ht="12" x14ac:dyDescent="0.2">
      <c r="A64" s="85" t="str">
        <f>BE11</f>
        <v>Project Number 15</v>
      </c>
      <c r="B64" s="86" t="str">
        <f>BE10</f>
        <v>Project Name 15</v>
      </c>
      <c r="C64" s="87"/>
      <c r="D64" s="88">
        <f>BE44</f>
        <v>0</v>
      </c>
      <c r="E64" s="89"/>
      <c r="F64" s="90"/>
      <c r="G64" s="21"/>
      <c r="H64" s="210">
        <f t="shared" si="48"/>
        <v>0</v>
      </c>
      <c r="I64" s="211"/>
      <c r="J64" s="78"/>
      <c r="K64" s="69"/>
      <c r="N64" s="4"/>
      <c r="O64" s="4"/>
      <c r="P64" s="4"/>
      <c r="Q64" s="4"/>
      <c r="U64" s="4"/>
      <c r="V64" s="4"/>
      <c r="W64" s="4"/>
      <c r="AA64" s="4"/>
      <c r="AB64" s="4"/>
      <c r="AC64" s="4"/>
      <c r="AG64" s="4"/>
      <c r="AH64" s="4"/>
      <c r="AI64" s="4"/>
      <c r="AM64" s="4"/>
      <c r="AN64" s="4"/>
      <c r="AO64" s="4"/>
      <c r="AS64" s="4"/>
      <c r="AT64" s="4"/>
      <c r="AU64" s="4"/>
      <c r="AY64" s="4"/>
      <c r="AZ64" s="4"/>
      <c r="BA64" s="4"/>
      <c r="BE64" s="4"/>
      <c r="BF64" s="4"/>
      <c r="BG64" s="4"/>
      <c r="BK64" s="4"/>
      <c r="BL64" s="4"/>
      <c r="BM64" s="4"/>
      <c r="BQ64" s="4"/>
      <c r="BR64" s="4"/>
      <c r="BS64" s="4"/>
      <c r="BU64" s="4"/>
      <c r="BV64" s="4"/>
      <c r="BW64" s="4"/>
    </row>
    <row r="65" spans="1:75" ht="12" x14ac:dyDescent="0.2">
      <c r="A65" s="85" t="str">
        <f>BH11</f>
        <v>Project Number 16</v>
      </c>
      <c r="B65" s="86" t="str">
        <f>BH10</f>
        <v>Project Name 16</v>
      </c>
      <c r="C65" s="87"/>
      <c r="D65" s="88">
        <f>BH44</f>
        <v>0</v>
      </c>
      <c r="E65" s="89"/>
      <c r="F65" s="90"/>
      <c r="G65" s="21"/>
      <c r="H65" s="210">
        <f t="shared" si="48"/>
        <v>0</v>
      </c>
      <c r="I65" s="211"/>
      <c r="J65" s="78"/>
      <c r="K65" s="69"/>
      <c r="N65" s="4"/>
      <c r="O65" s="4"/>
      <c r="P65" s="4"/>
      <c r="Q65" s="4"/>
      <c r="U65" s="4"/>
      <c r="V65" s="4"/>
      <c r="W65" s="4"/>
      <c r="AA65" s="4"/>
      <c r="AB65" s="4"/>
      <c r="AC65" s="4"/>
      <c r="AG65" s="4"/>
      <c r="AH65" s="4"/>
      <c r="AI65" s="4"/>
      <c r="AM65" s="4"/>
      <c r="AN65" s="4"/>
      <c r="AO65" s="4"/>
      <c r="AS65" s="4"/>
      <c r="AT65" s="4"/>
      <c r="AU65" s="4"/>
      <c r="AY65" s="4"/>
      <c r="AZ65" s="4"/>
      <c r="BA65" s="4"/>
      <c r="BE65" s="4"/>
      <c r="BF65" s="4"/>
      <c r="BG65" s="4"/>
      <c r="BK65" s="4"/>
      <c r="BL65" s="4"/>
      <c r="BM65" s="4"/>
      <c r="BQ65" s="4"/>
      <c r="BR65" s="4"/>
      <c r="BS65" s="4"/>
      <c r="BU65" s="4"/>
      <c r="BV65" s="4"/>
      <c r="BW65" s="4"/>
    </row>
    <row r="66" spans="1:75" ht="12" x14ac:dyDescent="0.2">
      <c r="A66" s="85" t="str">
        <f>BK11</f>
        <v>Project Number 17</v>
      </c>
      <c r="B66" s="86" t="str">
        <f>BK10</f>
        <v>Project Name 17</v>
      </c>
      <c r="C66" s="87"/>
      <c r="D66" s="88">
        <f>BK44</f>
        <v>0</v>
      </c>
      <c r="E66" s="89"/>
      <c r="F66" s="90"/>
      <c r="G66" s="21"/>
      <c r="H66" s="210">
        <f t="shared" si="48"/>
        <v>0</v>
      </c>
      <c r="I66" s="211"/>
      <c r="J66" s="78"/>
      <c r="K66" s="69"/>
      <c r="N66" s="4"/>
      <c r="O66" s="4"/>
      <c r="P66" s="4"/>
      <c r="Q66" s="4"/>
      <c r="U66" s="4"/>
      <c r="V66" s="4"/>
      <c r="W66" s="4"/>
      <c r="AA66" s="4"/>
      <c r="AB66" s="4"/>
      <c r="AC66" s="4"/>
      <c r="AG66" s="4"/>
      <c r="AH66" s="4"/>
      <c r="AI66" s="4"/>
      <c r="AM66" s="4"/>
      <c r="AN66" s="4"/>
      <c r="AO66" s="4"/>
      <c r="AS66" s="4"/>
      <c r="AT66" s="4"/>
      <c r="AU66" s="4"/>
      <c r="AY66" s="4"/>
      <c r="AZ66" s="4"/>
      <c r="BA66" s="4"/>
      <c r="BE66" s="4"/>
      <c r="BF66" s="4"/>
      <c r="BG66" s="4"/>
      <c r="BK66" s="4"/>
      <c r="BL66" s="4"/>
      <c r="BM66" s="4"/>
      <c r="BQ66" s="4"/>
      <c r="BR66" s="4"/>
      <c r="BS66" s="4"/>
      <c r="BU66" s="4"/>
      <c r="BV66" s="4"/>
      <c r="BW66" s="4"/>
    </row>
    <row r="67" spans="1:75" ht="12" x14ac:dyDescent="0.2">
      <c r="A67" s="85" t="str">
        <f>BN11</f>
        <v>Project Number 18</v>
      </c>
      <c r="B67" s="86" t="str">
        <f>BN10</f>
        <v>Project Name 18</v>
      </c>
      <c r="C67" s="87"/>
      <c r="D67" s="88">
        <f>BN44</f>
        <v>0</v>
      </c>
      <c r="E67" s="89"/>
      <c r="F67" s="90"/>
      <c r="G67" s="21"/>
      <c r="H67" s="210">
        <f t="shared" si="48"/>
        <v>0</v>
      </c>
      <c r="I67" s="211"/>
      <c r="J67" s="78"/>
      <c r="K67" s="69"/>
      <c r="N67" s="4"/>
      <c r="O67" s="4"/>
      <c r="P67" s="4"/>
      <c r="Q67" s="4"/>
      <c r="U67" s="4"/>
      <c r="V67" s="4"/>
      <c r="W67" s="4"/>
      <c r="AA67" s="4"/>
      <c r="AB67" s="4"/>
      <c r="AC67" s="4"/>
      <c r="AG67" s="4"/>
      <c r="AH67" s="4"/>
      <c r="AI67" s="4"/>
      <c r="AM67" s="4"/>
      <c r="AN67" s="4"/>
      <c r="AO67" s="4"/>
      <c r="AS67" s="4"/>
      <c r="AT67" s="4"/>
      <c r="AU67" s="4"/>
      <c r="AY67" s="4"/>
      <c r="AZ67" s="4"/>
      <c r="BA67" s="4"/>
      <c r="BE67" s="4"/>
      <c r="BF67" s="4"/>
      <c r="BG67" s="4"/>
      <c r="BK67" s="4"/>
      <c r="BL67" s="4"/>
      <c r="BM67" s="4"/>
      <c r="BQ67" s="4"/>
      <c r="BR67" s="4"/>
      <c r="BS67" s="4"/>
      <c r="BU67" s="4"/>
      <c r="BV67" s="4"/>
      <c r="BW67" s="4"/>
    </row>
    <row r="68" spans="1:75" ht="12" x14ac:dyDescent="0.2">
      <c r="A68" s="85" t="str">
        <f>BQ11</f>
        <v>Project Number 19</v>
      </c>
      <c r="B68" s="86" t="str">
        <f>BQ10</f>
        <v>Project Name 19</v>
      </c>
      <c r="C68" s="87"/>
      <c r="D68" s="88">
        <f>BQ44</f>
        <v>0</v>
      </c>
      <c r="E68" s="89"/>
      <c r="F68" s="90"/>
      <c r="G68" s="21"/>
      <c r="H68" s="210">
        <f t="shared" si="48"/>
        <v>0</v>
      </c>
      <c r="I68" s="211"/>
      <c r="J68" s="78"/>
      <c r="K68" s="92"/>
      <c r="N68" s="4"/>
      <c r="O68" s="4"/>
      <c r="P68" s="4"/>
      <c r="Q68" s="4"/>
      <c r="U68" s="4"/>
      <c r="V68" s="4"/>
      <c r="W68" s="4"/>
      <c r="AA68" s="4"/>
      <c r="AB68" s="4"/>
      <c r="AC68" s="4"/>
      <c r="AG68" s="4"/>
      <c r="AH68" s="4"/>
      <c r="AI68" s="4"/>
      <c r="AM68" s="4"/>
      <c r="AN68" s="4"/>
      <c r="AO68" s="4"/>
      <c r="AS68" s="4"/>
      <c r="AT68" s="4"/>
      <c r="AU68" s="4"/>
      <c r="AY68" s="4"/>
      <c r="AZ68" s="4"/>
      <c r="BA68" s="4"/>
      <c r="BE68" s="4"/>
      <c r="BF68" s="4"/>
      <c r="BG68" s="4"/>
      <c r="BK68" s="4"/>
      <c r="BL68" s="4"/>
      <c r="BM68" s="4"/>
      <c r="BQ68" s="4"/>
      <c r="BR68" s="4"/>
      <c r="BS68" s="4"/>
      <c r="BU68" s="4"/>
      <c r="BV68" s="4"/>
      <c r="BW68" s="4"/>
    </row>
    <row r="69" spans="1:75" ht="12" x14ac:dyDescent="0.2">
      <c r="A69" s="85" t="str">
        <f>BT11</f>
        <v>Project Number 20</v>
      </c>
      <c r="B69" s="86" t="str">
        <f>BT10</f>
        <v>Project Name 20</v>
      </c>
      <c r="C69" s="87"/>
      <c r="D69" s="88">
        <f>BT44</f>
        <v>0</v>
      </c>
      <c r="E69" s="89"/>
      <c r="F69" s="90"/>
      <c r="G69" s="21"/>
      <c r="H69" s="210">
        <f t="shared" si="48"/>
        <v>0</v>
      </c>
      <c r="I69" s="211"/>
      <c r="J69" s="78"/>
      <c r="K69" s="69"/>
      <c r="N69" s="4"/>
      <c r="O69" s="4"/>
      <c r="P69" s="4"/>
      <c r="Q69" s="4"/>
      <c r="U69" s="4"/>
      <c r="V69" s="4"/>
      <c r="W69" s="4"/>
      <c r="AA69" s="4"/>
      <c r="AB69" s="4"/>
      <c r="AC69" s="4"/>
      <c r="AG69" s="4"/>
      <c r="AH69" s="4"/>
      <c r="AI69" s="4"/>
      <c r="AM69" s="4"/>
      <c r="AN69" s="4"/>
      <c r="AO69" s="4"/>
      <c r="AS69" s="4"/>
      <c r="AT69" s="4"/>
      <c r="AU69" s="4"/>
      <c r="AY69" s="4"/>
      <c r="AZ69" s="4"/>
      <c r="BA69" s="4"/>
      <c r="BE69" s="4"/>
      <c r="BF69" s="4"/>
      <c r="BG69" s="4"/>
      <c r="BK69" s="4"/>
      <c r="BL69" s="4"/>
      <c r="BM69" s="4"/>
      <c r="BQ69" s="4"/>
      <c r="BR69" s="4"/>
      <c r="BS69" s="4"/>
      <c r="BU69" s="4"/>
      <c r="BV69" s="4"/>
      <c r="BW69" s="4"/>
    </row>
    <row r="70" spans="1:75" ht="12" x14ac:dyDescent="0.2">
      <c r="A70" s="93" t="s">
        <v>27</v>
      </c>
      <c r="B70" s="93" t="s">
        <v>27</v>
      </c>
      <c r="C70" s="94"/>
      <c r="D70" s="94">
        <f>N44</f>
        <v>0</v>
      </c>
      <c r="E70" s="95"/>
      <c r="F70" s="96"/>
      <c r="G70" s="21"/>
      <c r="H70" s="210">
        <f t="shared" si="48"/>
        <v>0</v>
      </c>
      <c r="I70" s="211"/>
      <c r="J70" s="78"/>
      <c r="K70" s="69"/>
      <c r="N70" s="4"/>
      <c r="O70" s="4"/>
      <c r="P70" s="4"/>
      <c r="Q70" s="4"/>
      <c r="U70" s="4"/>
      <c r="V70" s="4"/>
      <c r="W70" s="4"/>
      <c r="AA70" s="4"/>
      <c r="AB70" s="4"/>
      <c r="AC70" s="4"/>
      <c r="AG70" s="4"/>
      <c r="AH70" s="4"/>
      <c r="AI70" s="4"/>
      <c r="AM70" s="4"/>
      <c r="AN70" s="4"/>
      <c r="AO70" s="4"/>
      <c r="AS70" s="4"/>
      <c r="AT70" s="4"/>
      <c r="AU70" s="4"/>
      <c r="AY70" s="4"/>
      <c r="AZ70" s="4"/>
      <c r="BA70" s="4"/>
      <c r="BE70" s="4"/>
      <c r="BF70" s="4"/>
      <c r="BG70" s="4"/>
      <c r="BK70" s="4"/>
      <c r="BL70" s="4"/>
      <c r="BM70" s="4"/>
      <c r="BQ70" s="4"/>
      <c r="BR70" s="4"/>
      <c r="BS70" s="4"/>
      <c r="BU70" s="4"/>
      <c r="BV70" s="4"/>
      <c r="BW70" s="4"/>
    </row>
    <row r="71" spans="1:75" ht="12" x14ac:dyDescent="0.2">
      <c r="A71" s="97" t="s">
        <v>23</v>
      </c>
      <c r="B71" s="98"/>
      <c r="C71" s="99"/>
      <c r="D71" s="100">
        <f>D44</f>
        <v>0</v>
      </c>
      <c r="E71" s="101"/>
      <c r="F71" s="102"/>
      <c r="G71" s="21"/>
      <c r="H71" s="216">
        <f>SUM(H50:I70)</f>
        <v>0</v>
      </c>
      <c r="I71" s="217"/>
      <c r="J71" s="78"/>
      <c r="K71" s="69"/>
      <c r="N71" s="4"/>
      <c r="O71" s="4"/>
      <c r="P71" s="4"/>
      <c r="Q71" s="4"/>
      <c r="U71" s="4"/>
      <c r="V71" s="4"/>
      <c r="W71" s="4"/>
      <c r="AA71" s="4"/>
      <c r="AB71" s="4"/>
      <c r="AC71" s="4"/>
      <c r="AG71" s="4"/>
      <c r="AH71" s="4"/>
      <c r="AI71" s="4"/>
      <c r="AM71" s="4"/>
      <c r="AN71" s="4"/>
      <c r="AO71" s="4"/>
      <c r="AS71" s="4"/>
      <c r="AT71" s="4"/>
      <c r="AU71" s="4"/>
      <c r="AY71" s="4"/>
      <c r="AZ71" s="4"/>
      <c r="BA71" s="4"/>
      <c r="BE71" s="4"/>
      <c r="BF71" s="4"/>
      <c r="BG71" s="4"/>
      <c r="BK71" s="4"/>
      <c r="BL71" s="4"/>
      <c r="BM71" s="4"/>
      <c r="BQ71" s="4"/>
      <c r="BR71" s="4"/>
      <c r="BS71" s="4"/>
      <c r="BU71" s="4"/>
      <c r="BV71" s="4"/>
      <c r="BW71" s="4"/>
    </row>
    <row r="72" spans="1:75" ht="12" x14ac:dyDescent="0.2">
      <c r="A72" s="23"/>
      <c r="C72" s="103"/>
      <c r="D72" s="103"/>
      <c r="J72" s="78"/>
      <c r="K72" s="69"/>
      <c r="N72" s="4"/>
      <c r="O72" s="4"/>
      <c r="P72" s="4"/>
      <c r="Q72" s="4"/>
      <c r="U72" s="4"/>
      <c r="V72" s="4"/>
      <c r="W72" s="4"/>
      <c r="AA72" s="4"/>
      <c r="AB72" s="4"/>
      <c r="AC72" s="4"/>
      <c r="AG72" s="4"/>
      <c r="AH72" s="4"/>
      <c r="AI72" s="4"/>
      <c r="AM72" s="4"/>
      <c r="AN72" s="4"/>
      <c r="AO72" s="4"/>
      <c r="AS72" s="4"/>
      <c r="AT72" s="4"/>
      <c r="AU72" s="4"/>
      <c r="AY72" s="4"/>
      <c r="AZ72" s="4"/>
      <c r="BA72" s="4"/>
      <c r="BE72" s="4"/>
      <c r="BF72" s="4"/>
      <c r="BG72" s="4"/>
      <c r="BK72" s="4"/>
      <c r="BL72" s="4"/>
      <c r="BM72" s="4"/>
      <c r="BQ72" s="4"/>
      <c r="BR72" s="4"/>
      <c r="BS72" s="4"/>
      <c r="BU72" s="4"/>
      <c r="BV72" s="4"/>
      <c r="BW72" s="4"/>
    </row>
    <row r="73" spans="1:75" ht="12" x14ac:dyDescent="0.2">
      <c r="A73" s="23"/>
      <c r="C73" s="103"/>
      <c r="D73" s="103"/>
      <c r="J73" s="78"/>
      <c r="K73" s="69"/>
      <c r="N73" s="4"/>
      <c r="O73" s="4"/>
      <c r="P73" s="4"/>
      <c r="Q73" s="4"/>
      <c r="U73" s="4"/>
      <c r="V73" s="4"/>
      <c r="W73" s="4"/>
      <c r="AA73" s="4"/>
      <c r="AB73" s="4"/>
      <c r="AC73" s="4"/>
      <c r="AG73" s="4"/>
      <c r="AH73" s="4"/>
      <c r="AI73" s="4"/>
      <c r="AM73" s="4"/>
      <c r="AN73" s="4"/>
      <c r="AO73" s="4"/>
      <c r="AS73" s="4"/>
      <c r="AT73" s="4"/>
      <c r="AU73" s="4"/>
      <c r="AY73" s="4"/>
      <c r="AZ73" s="4"/>
      <c r="BA73" s="4"/>
      <c r="BE73" s="4"/>
      <c r="BF73" s="4"/>
      <c r="BG73" s="4"/>
      <c r="BK73" s="4"/>
      <c r="BL73" s="4"/>
      <c r="BM73" s="4"/>
      <c r="BQ73" s="4"/>
      <c r="BR73" s="4"/>
      <c r="BS73" s="4"/>
      <c r="BU73" s="4"/>
      <c r="BV73" s="4"/>
      <c r="BW73" s="4"/>
    </row>
    <row r="74" spans="1:75" ht="12" x14ac:dyDescent="0.2">
      <c r="A74" s="104" t="s">
        <v>17</v>
      </c>
      <c r="B74" s="105"/>
      <c r="C74" s="106"/>
      <c r="D74" s="16"/>
      <c r="E74" s="17" t="str">
        <f>H4</f>
        <v>-</v>
      </c>
      <c r="F74" s="18">
        <f>IF(I4&gt;=0,I4,"Negative")</f>
        <v>0</v>
      </c>
      <c r="J74" s="78"/>
      <c r="K74" s="69"/>
      <c r="N74" s="4"/>
      <c r="O74" s="4"/>
      <c r="P74" s="4"/>
      <c r="Q74" s="4"/>
      <c r="U74" s="4"/>
      <c r="V74" s="4"/>
      <c r="W74" s="4"/>
      <c r="AA74" s="4"/>
      <c r="AB74" s="4"/>
      <c r="AC74" s="4"/>
      <c r="AG74" s="4"/>
      <c r="AH74" s="4"/>
      <c r="AI74" s="4"/>
      <c r="AM74" s="4"/>
      <c r="AN74" s="4"/>
      <c r="AO74" s="4"/>
      <c r="AS74" s="4"/>
      <c r="AT74" s="4"/>
      <c r="AU74" s="4"/>
      <c r="AY74" s="4"/>
      <c r="AZ74" s="4"/>
      <c r="BA74" s="4"/>
      <c r="BE74" s="4"/>
      <c r="BF74" s="4"/>
      <c r="BG74" s="4"/>
      <c r="BK74" s="4"/>
      <c r="BL74" s="4"/>
      <c r="BM74" s="4"/>
      <c r="BQ74" s="4"/>
      <c r="BR74" s="4"/>
      <c r="BS74" s="4"/>
      <c r="BU74" s="4"/>
      <c r="BV74" s="4"/>
      <c r="BW74" s="4"/>
    </row>
    <row r="75" spans="1:75" ht="12" x14ac:dyDescent="0.2">
      <c r="A75" s="107"/>
      <c r="B75" s="108"/>
      <c r="C75" s="87"/>
      <c r="D75" s="21"/>
      <c r="E75" s="17"/>
      <c r="F75" s="109"/>
      <c r="J75" s="78"/>
      <c r="K75" s="69"/>
      <c r="N75" s="4"/>
      <c r="O75" s="4"/>
      <c r="P75" s="4"/>
      <c r="Q75" s="4"/>
      <c r="U75" s="4"/>
      <c r="V75" s="4"/>
      <c r="W75" s="4"/>
      <c r="AA75" s="4"/>
      <c r="AB75" s="4"/>
      <c r="AC75" s="4"/>
      <c r="AG75" s="4"/>
      <c r="AH75" s="4"/>
      <c r="AI75" s="4"/>
      <c r="AM75" s="4"/>
      <c r="AN75" s="4"/>
      <c r="AO75" s="4"/>
      <c r="AS75" s="4"/>
      <c r="AT75" s="4"/>
      <c r="AU75" s="4"/>
      <c r="AY75" s="4"/>
      <c r="AZ75" s="4"/>
      <c r="BA75" s="4"/>
      <c r="BE75" s="4"/>
      <c r="BF75" s="4"/>
      <c r="BG75" s="4"/>
      <c r="BK75" s="4"/>
      <c r="BL75" s="4"/>
      <c r="BM75" s="4"/>
      <c r="BQ75" s="4"/>
      <c r="BR75" s="4"/>
      <c r="BS75" s="4"/>
      <c r="BU75" s="4"/>
      <c r="BV75" s="4"/>
      <c r="BW75" s="4"/>
    </row>
    <row r="76" spans="1:75" ht="12" x14ac:dyDescent="0.2">
      <c r="A76" s="93" t="s">
        <v>29</v>
      </c>
      <c r="B76" s="110"/>
      <c r="C76" s="87"/>
      <c r="D76" s="21"/>
      <c r="E76" s="26" t="str">
        <f t="shared" ref="E76:F79" si="49">H6</f>
        <v>+</v>
      </c>
      <c r="F76" s="111">
        <f t="shared" si="49"/>
        <v>-7.4999999999999991</v>
      </c>
      <c r="J76" s="78"/>
      <c r="K76" s="69"/>
      <c r="N76" s="4"/>
      <c r="O76" s="4"/>
      <c r="P76" s="4"/>
      <c r="Q76" s="4"/>
      <c r="U76" s="4"/>
      <c r="V76" s="4"/>
      <c r="W76" s="4"/>
      <c r="AA76" s="4"/>
      <c r="AB76" s="4"/>
      <c r="AC76" s="4"/>
      <c r="AG76" s="4"/>
      <c r="AH76" s="4"/>
      <c r="AI76" s="4"/>
      <c r="AM76" s="4"/>
      <c r="AN76" s="4"/>
      <c r="AO76" s="4"/>
      <c r="AS76" s="4"/>
      <c r="AT76" s="4"/>
      <c r="AU76" s="4"/>
      <c r="AY76" s="4"/>
      <c r="AZ76" s="4"/>
      <c r="BA76" s="4"/>
      <c r="BE76" s="4"/>
      <c r="BF76" s="4"/>
      <c r="BG76" s="4"/>
      <c r="BK76" s="4"/>
      <c r="BL76" s="4"/>
      <c r="BM76" s="4"/>
      <c r="BQ76" s="4"/>
      <c r="BR76" s="4"/>
      <c r="BS76" s="4"/>
      <c r="BU76" s="4"/>
      <c r="BV76" s="4"/>
      <c r="BW76" s="4"/>
    </row>
    <row r="77" spans="1:75" ht="12" x14ac:dyDescent="0.2">
      <c r="A77" s="93" t="s">
        <v>20</v>
      </c>
      <c r="B77" s="110"/>
      <c r="C77" s="87"/>
      <c r="D77" s="21"/>
      <c r="E77" s="26" t="str">
        <f t="shared" si="49"/>
        <v>-</v>
      </c>
      <c r="F77" s="111">
        <f t="shared" si="49"/>
        <v>0</v>
      </c>
      <c r="J77" s="78"/>
      <c r="K77" s="69"/>
      <c r="N77" s="4"/>
      <c r="O77" s="4"/>
      <c r="P77" s="4"/>
      <c r="Q77" s="4"/>
      <c r="U77" s="4"/>
      <c r="V77" s="4"/>
      <c r="W77" s="4"/>
      <c r="AA77" s="4"/>
      <c r="AB77" s="4"/>
      <c r="AC77" s="4"/>
      <c r="AG77" s="4"/>
      <c r="AH77" s="4"/>
      <c r="AI77" s="4"/>
      <c r="AM77" s="4"/>
      <c r="AN77" s="4"/>
      <c r="AO77" s="4"/>
      <c r="AS77" s="4"/>
      <c r="AT77" s="4"/>
      <c r="AU77" s="4"/>
      <c r="AY77" s="4"/>
      <c r="AZ77" s="4"/>
      <c r="BA77" s="4"/>
      <c r="BE77" s="4"/>
      <c r="BF77" s="4"/>
      <c r="BG77" s="4"/>
      <c r="BK77" s="4"/>
      <c r="BL77" s="4"/>
      <c r="BM77" s="4"/>
      <c r="BQ77" s="4"/>
      <c r="BR77" s="4"/>
      <c r="BS77" s="4"/>
      <c r="BU77" s="4"/>
      <c r="BV77" s="4"/>
      <c r="BW77" s="4"/>
    </row>
    <row r="78" spans="1:75" ht="12" x14ac:dyDescent="0.2">
      <c r="A78" s="93" t="s">
        <v>45</v>
      </c>
      <c r="B78" s="110"/>
      <c r="C78" s="87"/>
      <c r="D78" s="21"/>
      <c r="E78" s="26" t="str">
        <f t="shared" si="49"/>
        <v>+</v>
      </c>
      <c r="F78" s="111">
        <f t="shared" si="49"/>
        <v>-8.3333333333333321</v>
      </c>
      <c r="J78" s="78"/>
      <c r="K78" s="69"/>
      <c r="N78" s="4"/>
      <c r="O78" s="4"/>
      <c r="P78" s="4"/>
      <c r="Q78" s="4"/>
      <c r="U78" s="4"/>
      <c r="V78" s="4"/>
      <c r="W78" s="4"/>
      <c r="AA78" s="4"/>
      <c r="AB78" s="4"/>
      <c r="AC78" s="4"/>
      <c r="AG78" s="4"/>
      <c r="AH78" s="4"/>
      <c r="AI78" s="4"/>
      <c r="AM78" s="4"/>
      <c r="AN78" s="4"/>
      <c r="AO78" s="4"/>
      <c r="AS78" s="4"/>
      <c r="AT78" s="4"/>
      <c r="AU78" s="4"/>
      <c r="AY78" s="4"/>
      <c r="AZ78" s="4"/>
      <c r="BA78" s="4"/>
      <c r="BE78" s="4"/>
      <c r="BF78" s="4"/>
      <c r="BG78" s="4"/>
      <c r="BK78" s="4"/>
      <c r="BL78" s="4"/>
      <c r="BM78" s="4"/>
      <c r="BQ78" s="4"/>
      <c r="BR78" s="4"/>
      <c r="BS78" s="4"/>
      <c r="BU78" s="4"/>
      <c r="BV78" s="4"/>
      <c r="BW78" s="4"/>
    </row>
    <row r="79" spans="1:75" ht="12" x14ac:dyDescent="0.2">
      <c r="A79" s="93" t="s">
        <v>46</v>
      </c>
      <c r="B79" s="110"/>
      <c r="C79" s="87"/>
      <c r="D79" s="21"/>
      <c r="E79" s="26" t="str">
        <f t="shared" si="49"/>
        <v>+</v>
      </c>
      <c r="F79" s="112">
        <f t="shared" si="49"/>
        <v>20.833333333333332</v>
      </c>
      <c r="J79" s="113"/>
      <c r="K79" s="114"/>
      <c r="N79" s="4"/>
      <c r="O79" s="4"/>
      <c r="P79" s="4"/>
      <c r="Q79" s="4"/>
      <c r="U79" s="4"/>
      <c r="V79" s="4"/>
      <c r="W79" s="4"/>
      <c r="AA79" s="4"/>
      <c r="AB79" s="4"/>
      <c r="AC79" s="4"/>
      <c r="AG79" s="4"/>
      <c r="AH79" s="4"/>
      <c r="AI79" s="4"/>
      <c r="AM79" s="4"/>
      <c r="AN79" s="4"/>
      <c r="AO79" s="4"/>
      <c r="AS79" s="4"/>
      <c r="AT79" s="4"/>
      <c r="AU79" s="4"/>
      <c r="AY79" s="4"/>
      <c r="AZ79" s="4"/>
      <c r="BA79" s="4"/>
      <c r="BE79" s="4"/>
      <c r="BF79" s="4"/>
      <c r="BG79" s="4"/>
      <c r="BK79" s="4"/>
      <c r="BL79" s="4"/>
      <c r="BM79" s="4"/>
      <c r="BQ79" s="4"/>
      <c r="BR79" s="4"/>
      <c r="BS79" s="4"/>
      <c r="BU79" s="4"/>
      <c r="BV79" s="4"/>
      <c r="BW79" s="4"/>
    </row>
    <row r="80" spans="1:75" ht="12" x14ac:dyDescent="0.2">
      <c r="A80" s="93" t="s">
        <v>47</v>
      </c>
      <c r="B80" s="110"/>
      <c r="C80" s="87"/>
      <c r="D80" s="21"/>
      <c r="E80" s="38"/>
      <c r="F80" s="129">
        <f>I10</f>
        <v>0</v>
      </c>
      <c r="J80" s="78"/>
      <c r="K80" s="69"/>
      <c r="N80" s="4"/>
      <c r="O80" s="4"/>
      <c r="P80" s="4"/>
      <c r="Q80" s="4"/>
      <c r="U80" s="4"/>
      <c r="V80" s="4"/>
      <c r="W80" s="4"/>
      <c r="AA80" s="4"/>
      <c r="AB80" s="4"/>
      <c r="AC80" s="4"/>
      <c r="AG80" s="4"/>
      <c r="AH80" s="4"/>
      <c r="AI80" s="4"/>
      <c r="AM80" s="4"/>
      <c r="AN80" s="4"/>
      <c r="AO80" s="4"/>
      <c r="AS80" s="4"/>
      <c r="AT80" s="4"/>
      <c r="AU80" s="4"/>
      <c r="AY80" s="4"/>
      <c r="AZ80" s="4"/>
      <c r="BA80" s="4"/>
      <c r="BE80" s="4"/>
      <c r="BF80" s="4"/>
      <c r="BG80" s="4"/>
      <c r="BK80" s="4"/>
      <c r="BL80" s="4"/>
      <c r="BM80" s="4"/>
      <c r="BQ80" s="4"/>
      <c r="BR80" s="4"/>
      <c r="BS80" s="4"/>
      <c r="BU80" s="4"/>
      <c r="BV80" s="4"/>
      <c r="BW80" s="4"/>
    </row>
    <row r="81" spans="1:76" ht="15.75" customHeight="1" x14ac:dyDescent="0.2">
      <c r="A81" s="115"/>
      <c r="J81" s="73"/>
      <c r="K81" s="69"/>
      <c r="N81" s="4"/>
      <c r="O81" s="4"/>
      <c r="P81" s="4"/>
      <c r="Q81" s="4"/>
      <c r="U81" s="4"/>
      <c r="V81" s="4"/>
      <c r="W81" s="4"/>
      <c r="AA81" s="4"/>
      <c r="AB81" s="4"/>
      <c r="AC81" s="4"/>
      <c r="AG81" s="4"/>
      <c r="AH81" s="4"/>
      <c r="AI81" s="4"/>
      <c r="AM81" s="4"/>
      <c r="AN81" s="4"/>
      <c r="AO81" s="4"/>
      <c r="AS81" s="4"/>
      <c r="AT81" s="4"/>
      <c r="AU81" s="4"/>
      <c r="AY81" s="4"/>
      <c r="AZ81" s="4"/>
      <c r="BA81" s="4"/>
      <c r="BE81" s="4"/>
      <c r="BF81" s="4"/>
      <c r="BG81" s="4"/>
      <c r="BK81" s="4"/>
      <c r="BL81" s="4"/>
      <c r="BM81" s="4"/>
      <c r="BQ81" s="4"/>
      <c r="BR81" s="4"/>
      <c r="BS81" s="4"/>
    </row>
    <row r="82" spans="1:76" ht="15.75" customHeight="1" x14ac:dyDescent="0.2">
      <c r="A82" s="116" t="str">
        <f>A47</f>
        <v>Name Surname</v>
      </c>
      <c r="B82" s="8" t="s">
        <v>36</v>
      </c>
      <c r="J82" s="73"/>
      <c r="K82" s="69"/>
      <c r="N82" s="4"/>
      <c r="O82" s="4"/>
      <c r="P82" s="4"/>
      <c r="Q82" s="4"/>
      <c r="U82" s="4"/>
      <c r="V82" s="4"/>
      <c r="W82" s="4"/>
      <c r="AA82" s="4"/>
      <c r="AB82" s="4"/>
      <c r="AC82" s="4"/>
      <c r="AG82" s="4"/>
      <c r="AH82" s="4"/>
      <c r="AI82" s="4"/>
      <c r="AM82" s="4"/>
      <c r="AN82" s="4"/>
      <c r="AO82" s="4"/>
      <c r="AS82" s="4"/>
      <c r="AT82" s="4"/>
      <c r="AU82" s="4"/>
      <c r="AY82" s="4"/>
      <c r="AZ82" s="4"/>
      <c r="BA82" s="4"/>
      <c r="BE82" s="4"/>
      <c r="BF82" s="4"/>
      <c r="BG82" s="4"/>
      <c r="BK82" s="4"/>
      <c r="BL82" s="4"/>
      <c r="BM82" s="4"/>
      <c r="BQ82" s="4"/>
      <c r="BR82" s="4"/>
      <c r="BS82" s="4"/>
    </row>
    <row r="83" spans="1:76" ht="12" x14ac:dyDescent="0.2">
      <c r="A83" s="117"/>
      <c r="B83" s="118"/>
      <c r="C83" s="118"/>
      <c r="D83" s="119"/>
      <c r="E83" s="118"/>
      <c r="F83" s="118"/>
      <c r="J83" s="73"/>
      <c r="K83" s="69"/>
    </row>
    <row r="84" spans="1:76" ht="12" x14ac:dyDescent="0.2">
      <c r="A84" s="120"/>
      <c r="B84" s="120"/>
      <c r="C84" s="120"/>
      <c r="D84" s="121"/>
      <c r="E84" s="120"/>
      <c r="F84" s="120"/>
      <c r="G84" s="120"/>
      <c r="H84" s="68"/>
      <c r="I84" s="69"/>
      <c r="J84" s="122"/>
      <c r="K84" s="120"/>
      <c r="L84" s="8"/>
      <c r="M84" s="8"/>
      <c r="N84" s="123"/>
      <c r="O84" s="123"/>
      <c r="P84" s="123"/>
      <c r="Q84" s="123"/>
      <c r="R84" s="8"/>
      <c r="S84" s="8"/>
      <c r="T84" s="8"/>
      <c r="U84" s="123"/>
      <c r="V84" s="123"/>
      <c r="W84" s="123"/>
      <c r="X84" s="8"/>
      <c r="Y84" s="8"/>
      <c r="Z84" s="8"/>
      <c r="AA84" s="123"/>
      <c r="AB84" s="123"/>
      <c r="AC84" s="123"/>
      <c r="AD84" s="8"/>
      <c r="AE84" s="8"/>
      <c r="AF84" s="8"/>
      <c r="AG84" s="123"/>
      <c r="AH84" s="123"/>
      <c r="AI84" s="123"/>
      <c r="AJ84" s="8"/>
      <c r="AK84" s="8"/>
      <c r="AL84" s="8"/>
      <c r="AM84" s="123"/>
      <c r="AN84" s="123"/>
      <c r="AO84" s="123"/>
      <c r="AP84" s="8"/>
      <c r="AQ84" s="8"/>
      <c r="AR84" s="8"/>
      <c r="AS84" s="123"/>
      <c r="AT84" s="123"/>
      <c r="AU84" s="123"/>
      <c r="AV84" s="8"/>
      <c r="AW84" s="8"/>
      <c r="AX84" s="8"/>
      <c r="AY84" s="123"/>
      <c r="AZ84" s="123"/>
      <c r="BA84" s="123"/>
      <c r="BB84" s="8"/>
      <c r="BC84" s="8"/>
      <c r="BD84" s="8"/>
      <c r="BE84" s="123"/>
      <c r="BF84" s="123"/>
      <c r="BG84" s="123"/>
      <c r="BH84" s="8"/>
      <c r="BI84" s="8"/>
      <c r="BJ84" s="8"/>
      <c r="BK84" s="123"/>
      <c r="BL84" s="123"/>
      <c r="BM84" s="123"/>
      <c r="BN84" s="8"/>
      <c r="BO84" s="8"/>
      <c r="BP84" s="8"/>
      <c r="BQ84" s="123"/>
      <c r="BR84" s="123"/>
      <c r="BS84" s="123"/>
      <c r="BT84" s="8"/>
      <c r="BX84" s="8"/>
    </row>
    <row r="85" spans="1:76" ht="12" x14ac:dyDescent="0.2">
      <c r="A85" s="120"/>
      <c r="B85" s="120"/>
      <c r="C85" s="120"/>
      <c r="D85" s="121"/>
      <c r="E85" s="120"/>
      <c r="F85" s="120"/>
      <c r="G85" s="120"/>
      <c r="H85" s="68"/>
      <c r="I85" s="69"/>
      <c r="J85" s="122"/>
      <c r="K85" s="120"/>
      <c r="L85" s="8"/>
      <c r="M85" s="8"/>
      <c r="N85" s="123"/>
      <c r="O85" s="123"/>
      <c r="P85" s="123"/>
      <c r="Q85" s="123"/>
      <c r="R85" s="8"/>
      <c r="S85" s="8"/>
      <c r="T85" s="8"/>
      <c r="U85" s="123"/>
      <c r="V85" s="123"/>
      <c r="W85" s="123"/>
      <c r="X85" s="8"/>
      <c r="Y85" s="8"/>
      <c r="Z85" s="8"/>
      <c r="AA85" s="123"/>
      <c r="AB85" s="123"/>
      <c r="AC85" s="123"/>
      <c r="AD85" s="8"/>
      <c r="AE85" s="8"/>
      <c r="AF85" s="8"/>
      <c r="AG85" s="123"/>
      <c r="AH85" s="123"/>
      <c r="AI85" s="123"/>
      <c r="AJ85" s="8"/>
      <c r="AK85" s="8"/>
      <c r="AL85" s="8"/>
      <c r="AM85" s="123"/>
      <c r="AN85" s="123"/>
      <c r="AO85" s="123"/>
      <c r="AP85" s="8"/>
      <c r="AQ85" s="8"/>
      <c r="AR85" s="8"/>
      <c r="AS85" s="123"/>
      <c r="AT85" s="123"/>
      <c r="AU85" s="123"/>
      <c r="AV85" s="8"/>
      <c r="AW85" s="8"/>
      <c r="AX85" s="8"/>
      <c r="AY85" s="123"/>
      <c r="AZ85" s="123"/>
      <c r="BA85" s="123"/>
      <c r="BB85" s="8"/>
      <c r="BC85" s="8"/>
      <c r="BD85" s="8"/>
      <c r="BE85" s="123"/>
      <c r="BF85" s="123"/>
      <c r="BG85" s="123"/>
      <c r="BH85" s="8"/>
      <c r="BI85" s="8"/>
      <c r="BJ85" s="8"/>
      <c r="BK85" s="123"/>
      <c r="BL85" s="123"/>
      <c r="BM85" s="123"/>
      <c r="BN85" s="8"/>
      <c r="BO85" s="8"/>
      <c r="BP85" s="8"/>
      <c r="BQ85" s="123"/>
      <c r="BR85" s="123"/>
      <c r="BS85" s="123"/>
      <c r="BT85" s="8"/>
      <c r="BX85" s="8"/>
    </row>
    <row r="86" spans="1:76" ht="12" hidden="1" x14ac:dyDescent="0.2">
      <c r="A86" s="8"/>
      <c r="B86" s="8"/>
      <c r="C86" s="8"/>
      <c r="D86" s="124"/>
      <c r="E86" s="8"/>
      <c r="F86" s="8"/>
      <c r="G86" s="8"/>
      <c r="H86" s="125"/>
      <c r="I86" s="8"/>
      <c r="J86" s="8"/>
      <c r="K86" s="8"/>
      <c r="L86" s="8"/>
      <c r="M86" s="8"/>
      <c r="N86" s="123"/>
      <c r="O86" s="123"/>
      <c r="P86" s="123"/>
      <c r="Q86" s="123"/>
      <c r="R86" s="8"/>
      <c r="S86" s="8"/>
      <c r="T86" s="8"/>
      <c r="U86" s="123"/>
      <c r="V86" s="123"/>
      <c r="W86" s="123"/>
      <c r="X86" s="8"/>
      <c r="Y86" s="8"/>
      <c r="Z86" s="8"/>
      <c r="AA86" s="123"/>
      <c r="AB86" s="123"/>
      <c r="AC86" s="123"/>
      <c r="AD86" s="8"/>
      <c r="AE86" s="8"/>
      <c r="AF86" s="8"/>
      <c r="AG86" s="123"/>
      <c r="AH86" s="123"/>
      <c r="AI86" s="123"/>
      <c r="AJ86" s="8"/>
      <c r="AK86" s="8"/>
      <c r="AL86" s="8"/>
      <c r="AM86" s="123"/>
      <c r="AN86" s="123"/>
      <c r="AO86" s="123"/>
      <c r="AP86" s="8"/>
      <c r="AQ86" s="8"/>
      <c r="AR86" s="8"/>
      <c r="AS86" s="123"/>
      <c r="AT86" s="123"/>
      <c r="AU86" s="123"/>
      <c r="AV86" s="8"/>
      <c r="AW86" s="8"/>
      <c r="AX86" s="8"/>
      <c r="AY86" s="123"/>
      <c r="AZ86" s="123"/>
      <c r="BA86" s="123"/>
      <c r="BB86" s="8"/>
      <c r="BC86" s="8"/>
      <c r="BD86" s="8"/>
      <c r="BE86" s="123"/>
      <c r="BF86" s="123"/>
      <c r="BG86" s="123"/>
      <c r="BH86" s="8"/>
      <c r="BI86" s="8"/>
      <c r="BJ86" s="8"/>
      <c r="BK86" s="123"/>
      <c r="BL86" s="123"/>
      <c r="BM86" s="123"/>
      <c r="BN86" s="8"/>
      <c r="BO86" s="8"/>
      <c r="BP86" s="8"/>
      <c r="BQ86" s="123"/>
      <c r="BR86" s="123"/>
      <c r="BS86" s="123"/>
      <c r="BT86" s="8"/>
      <c r="BX86" s="8"/>
    </row>
    <row r="87" spans="1:76" ht="12" hidden="1" x14ac:dyDescent="0.2">
      <c r="A87" s="8"/>
      <c r="B87" s="8"/>
      <c r="C87" s="8"/>
      <c r="D87" s="124"/>
      <c r="E87" s="8"/>
      <c r="F87" s="8"/>
      <c r="G87" s="8"/>
      <c r="H87" s="125"/>
      <c r="I87" s="8"/>
      <c r="J87" s="8"/>
      <c r="K87" s="8"/>
      <c r="L87" s="8"/>
      <c r="M87" s="8"/>
      <c r="N87" s="123"/>
      <c r="O87" s="123"/>
      <c r="P87" s="123"/>
      <c r="Q87" s="123"/>
      <c r="R87" s="8"/>
      <c r="S87" s="8"/>
      <c r="T87" s="8"/>
      <c r="U87" s="123"/>
      <c r="V87" s="123"/>
      <c r="W87" s="123"/>
      <c r="X87" s="8"/>
      <c r="Y87" s="8"/>
      <c r="Z87" s="8"/>
      <c r="AA87" s="123"/>
      <c r="AB87" s="123"/>
      <c r="AC87" s="123"/>
      <c r="AD87" s="8"/>
      <c r="AE87" s="8"/>
      <c r="AF87" s="8"/>
      <c r="AG87" s="123"/>
      <c r="AH87" s="123"/>
      <c r="AI87" s="123"/>
      <c r="AJ87" s="8"/>
      <c r="AK87" s="8"/>
      <c r="AL87" s="8"/>
      <c r="AM87" s="123"/>
      <c r="AN87" s="123"/>
      <c r="AO87" s="123"/>
      <c r="AP87" s="8"/>
      <c r="AQ87" s="8"/>
      <c r="AR87" s="8"/>
      <c r="AS87" s="123"/>
      <c r="AT87" s="123"/>
      <c r="AU87" s="123"/>
      <c r="AV87" s="8"/>
      <c r="AW87" s="8"/>
      <c r="AX87" s="8"/>
      <c r="AY87" s="123"/>
      <c r="AZ87" s="123"/>
      <c r="BA87" s="123"/>
      <c r="BB87" s="8"/>
      <c r="BC87" s="8"/>
      <c r="BD87" s="8"/>
      <c r="BE87" s="123"/>
      <c r="BF87" s="123"/>
      <c r="BG87" s="123"/>
      <c r="BH87" s="8"/>
      <c r="BI87" s="8"/>
      <c r="BJ87" s="8"/>
      <c r="BK87" s="123"/>
      <c r="BL87" s="123"/>
      <c r="BM87" s="123"/>
      <c r="BN87" s="8"/>
      <c r="BO87" s="8"/>
      <c r="BP87" s="8"/>
      <c r="BQ87" s="123"/>
      <c r="BR87" s="123"/>
      <c r="BS87" s="123"/>
      <c r="BT87" s="8"/>
      <c r="BX87" s="8"/>
    </row>
    <row r="88" spans="1:76" ht="12" hidden="1" x14ac:dyDescent="0.2">
      <c r="A88" s="8"/>
      <c r="B88" s="8"/>
      <c r="C88" s="8"/>
      <c r="D88" s="124"/>
      <c r="E88" s="8"/>
      <c r="F88" s="8"/>
      <c r="G88" s="8"/>
      <c r="H88" s="125"/>
      <c r="I88" s="8"/>
      <c r="J88" s="8"/>
      <c r="K88" s="8"/>
      <c r="L88" s="8"/>
      <c r="M88" s="8"/>
      <c r="N88" s="123"/>
      <c r="O88" s="123"/>
      <c r="P88" s="123"/>
      <c r="Q88" s="123"/>
      <c r="R88" s="8"/>
      <c r="S88" s="8"/>
      <c r="T88" s="8"/>
      <c r="U88" s="123"/>
      <c r="V88" s="123"/>
      <c r="W88" s="123"/>
      <c r="X88" s="8"/>
      <c r="Y88" s="8"/>
      <c r="Z88" s="8"/>
      <c r="AA88" s="123"/>
      <c r="AB88" s="123"/>
      <c r="AC88" s="123"/>
      <c r="AD88" s="8"/>
      <c r="AE88" s="8"/>
      <c r="AF88" s="8"/>
      <c r="AG88" s="123"/>
      <c r="AH88" s="123"/>
      <c r="AI88" s="123"/>
      <c r="AJ88" s="8"/>
      <c r="AK88" s="8"/>
      <c r="AL88" s="8"/>
      <c r="AM88" s="123"/>
      <c r="AN88" s="123"/>
      <c r="AO88" s="123"/>
      <c r="AP88" s="8"/>
      <c r="AQ88" s="8"/>
      <c r="AR88" s="8"/>
      <c r="AS88" s="123"/>
      <c r="AT88" s="123"/>
      <c r="AU88" s="123"/>
      <c r="AV88" s="8"/>
      <c r="AW88" s="8"/>
      <c r="AX88" s="8"/>
      <c r="AY88" s="123"/>
      <c r="AZ88" s="123"/>
      <c r="BA88" s="123"/>
      <c r="BB88" s="8"/>
      <c r="BC88" s="8"/>
      <c r="BD88" s="8"/>
      <c r="BE88" s="123"/>
      <c r="BF88" s="123"/>
      <c r="BG88" s="123"/>
      <c r="BH88" s="8"/>
      <c r="BI88" s="8"/>
      <c r="BJ88" s="8"/>
      <c r="BK88" s="123"/>
      <c r="BL88" s="123"/>
      <c r="BM88" s="123"/>
      <c r="BN88" s="8"/>
      <c r="BO88" s="8"/>
      <c r="BP88" s="8"/>
      <c r="BQ88" s="123"/>
      <c r="BR88" s="123"/>
      <c r="BS88" s="123"/>
      <c r="BT88" s="8"/>
      <c r="BX88" s="8"/>
    </row>
    <row r="89" spans="1:76" ht="12" hidden="1" x14ac:dyDescent="0.2">
      <c r="A89" s="8"/>
      <c r="B89" s="8"/>
      <c r="C89" s="8"/>
      <c r="D89" s="124"/>
      <c r="E89" s="8"/>
      <c r="F89" s="8"/>
      <c r="G89" s="8"/>
      <c r="H89" s="125"/>
      <c r="I89" s="8"/>
      <c r="J89" s="8"/>
      <c r="K89" s="8"/>
      <c r="L89" s="8"/>
      <c r="M89" s="8"/>
      <c r="N89" s="123"/>
      <c r="O89" s="123"/>
      <c r="P89" s="123"/>
      <c r="Q89" s="123"/>
      <c r="R89" s="8"/>
      <c r="S89" s="8"/>
      <c r="T89" s="8"/>
      <c r="U89" s="123"/>
      <c r="V89" s="123"/>
      <c r="W89" s="123"/>
      <c r="X89" s="8"/>
      <c r="Y89" s="8"/>
      <c r="Z89" s="8"/>
      <c r="AA89" s="123"/>
      <c r="AB89" s="123"/>
      <c r="AC89" s="123"/>
      <c r="AD89" s="8"/>
      <c r="AE89" s="8"/>
      <c r="AF89" s="8"/>
      <c r="AG89" s="123"/>
      <c r="AH89" s="123"/>
      <c r="AI89" s="123"/>
      <c r="AJ89" s="8"/>
      <c r="AK89" s="8"/>
      <c r="AL89" s="8"/>
      <c r="AM89" s="123"/>
      <c r="AN89" s="123"/>
      <c r="AO89" s="123"/>
      <c r="AP89" s="8"/>
      <c r="AQ89" s="8"/>
      <c r="AR89" s="8"/>
      <c r="AS89" s="123"/>
      <c r="AT89" s="123"/>
      <c r="AU89" s="123"/>
      <c r="AV89" s="8"/>
      <c r="AW89" s="8"/>
      <c r="AX89" s="8"/>
      <c r="AY89" s="123"/>
      <c r="AZ89" s="123"/>
      <c r="BA89" s="123"/>
      <c r="BB89" s="8"/>
      <c r="BC89" s="8"/>
      <c r="BD89" s="8"/>
      <c r="BE89" s="123"/>
      <c r="BF89" s="123"/>
      <c r="BG89" s="123"/>
      <c r="BH89" s="8"/>
      <c r="BI89" s="8"/>
      <c r="BJ89" s="8"/>
      <c r="BK89" s="123"/>
      <c r="BL89" s="123"/>
      <c r="BM89" s="123"/>
      <c r="BN89" s="8"/>
      <c r="BO89" s="8"/>
      <c r="BP89" s="8"/>
      <c r="BQ89" s="123"/>
      <c r="BR89" s="123"/>
      <c r="BS89" s="123"/>
      <c r="BT89" s="8"/>
      <c r="BX89" s="8"/>
    </row>
    <row r="90" spans="1:76" ht="12" hidden="1" x14ac:dyDescent="0.2">
      <c r="A90" s="8"/>
      <c r="B90" s="8"/>
      <c r="C90" s="8"/>
      <c r="D90" s="124"/>
      <c r="E90" s="8"/>
      <c r="F90" s="8"/>
      <c r="G90" s="8"/>
      <c r="H90" s="125"/>
      <c r="I90" s="8"/>
      <c r="J90" s="8"/>
      <c r="K90" s="8"/>
      <c r="L90" s="8"/>
      <c r="M90" s="8"/>
      <c r="N90" s="123"/>
      <c r="O90" s="123"/>
      <c r="P90" s="123"/>
      <c r="Q90" s="123"/>
      <c r="R90" s="8"/>
      <c r="S90" s="8"/>
      <c r="T90" s="8"/>
      <c r="U90" s="123"/>
      <c r="V90" s="123"/>
      <c r="W90" s="123"/>
      <c r="X90" s="8"/>
      <c r="Y90" s="8"/>
      <c r="Z90" s="8"/>
      <c r="AA90" s="123"/>
      <c r="AB90" s="123"/>
      <c r="AC90" s="123"/>
      <c r="AD90" s="8"/>
      <c r="AE90" s="8"/>
      <c r="AF90" s="8"/>
      <c r="AG90" s="123"/>
      <c r="AH90" s="123"/>
      <c r="AI90" s="123"/>
      <c r="AJ90" s="8"/>
      <c r="AK90" s="8"/>
      <c r="AL90" s="8"/>
      <c r="AM90" s="123"/>
      <c r="AN90" s="123"/>
      <c r="AO90" s="123"/>
      <c r="AP90" s="8"/>
      <c r="AQ90" s="8"/>
      <c r="AR90" s="8"/>
      <c r="AS90" s="123"/>
      <c r="AT90" s="123"/>
      <c r="AU90" s="123"/>
      <c r="AV90" s="8"/>
      <c r="AW90" s="8"/>
      <c r="AX90" s="8"/>
      <c r="AY90" s="123"/>
      <c r="AZ90" s="123"/>
      <c r="BA90" s="123"/>
      <c r="BB90" s="8"/>
      <c r="BC90" s="8"/>
      <c r="BD90" s="8"/>
      <c r="BE90" s="123"/>
      <c r="BF90" s="123"/>
      <c r="BG90" s="123"/>
      <c r="BH90" s="8"/>
      <c r="BI90" s="8"/>
      <c r="BJ90" s="8"/>
      <c r="BK90" s="123"/>
      <c r="BL90" s="123"/>
      <c r="BM90" s="123"/>
      <c r="BN90" s="8"/>
      <c r="BO90" s="8"/>
      <c r="BP90" s="8"/>
      <c r="BQ90" s="123"/>
      <c r="BR90" s="123"/>
      <c r="BS90" s="123"/>
      <c r="BT90" s="8"/>
      <c r="BX90" s="8"/>
    </row>
    <row r="91" spans="1:76" ht="12" hidden="1" x14ac:dyDescent="0.2">
      <c r="A91" s="8"/>
      <c r="B91" s="8"/>
      <c r="C91" s="8"/>
      <c r="D91" s="124"/>
      <c r="E91" s="8"/>
      <c r="F91" s="8"/>
      <c r="G91" s="8"/>
      <c r="H91" s="125"/>
      <c r="I91" s="8"/>
      <c r="J91" s="8"/>
      <c r="K91" s="8"/>
      <c r="L91" s="8"/>
      <c r="M91" s="8"/>
      <c r="N91" s="123"/>
      <c r="O91" s="123"/>
      <c r="P91" s="123"/>
      <c r="Q91" s="123"/>
      <c r="R91" s="8"/>
      <c r="S91" s="8"/>
      <c r="T91" s="8"/>
      <c r="U91" s="123"/>
      <c r="V91" s="123"/>
      <c r="W91" s="123"/>
      <c r="X91" s="8"/>
      <c r="Y91" s="8"/>
      <c r="Z91" s="8"/>
      <c r="AA91" s="123"/>
      <c r="AB91" s="123"/>
      <c r="AC91" s="123"/>
      <c r="AD91" s="8"/>
      <c r="AE91" s="8"/>
      <c r="AF91" s="8"/>
      <c r="AG91" s="123"/>
      <c r="AH91" s="123"/>
      <c r="AI91" s="123"/>
      <c r="AJ91" s="8"/>
      <c r="AK91" s="8"/>
      <c r="AL91" s="8"/>
      <c r="AM91" s="123"/>
      <c r="AN91" s="123"/>
      <c r="AO91" s="123"/>
      <c r="AP91" s="8"/>
      <c r="AQ91" s="8"/>
      <c r="AR91" s="8"/>
      <c r="AS91" s="123"/>
      <c r="AT91" s="123"/>
      <c r="AU91" s="123"/>
      <c r="AV91" s="8"/>
      <c r="AW91" s="8"/>
      <c r="AX91" s="8"/>
      <c r="AY91" s="123"/>
      <c r="AZ91" s="123"/>
      <c r="BA91" s="123"/>
      <c r="BB91" s="8"/>
      <c r="BC91" s="8"/>
      <c r="BD91" s="8"/>
      <c r="BE91" s="123"/>
      <c r="BF91" s="123"/>
      <c r="BG91" s="123"/>
      <c r="BH91" s="8"/>
      <c r="BI91" s="8"/>
      <c r="BJ91" s="8"/>
      <c r="BK91" s="123"/>
      <c r="BL91" s="123"/>
      <c r="BM91" s="123"/>
      <c r="BN91" s="8"/>
      <c r="BO91" s="8"/>
      <c r="BP91" s="8"/>
      <c r="BQ91" s="123"/>
      <c r="BR91" s="123"/>
      <c r="BS91" s="123"/>
      <c r="BT91" s="8"/>
      <c r="BX91" s="8"/>
    </row>
    <row r="92" spans="1:76" ht="12" hidden="1" x14ac:dyDescent="0.2">
      <c r="A92" s="8"/>
      <c r="B92" s="8"/>
      <c r="C92" s="8"/>
      <c r="D92" s="124"/>
      <c r="E92" s="8"/>
      <c r="F92" s="8"/>
      <c r="G92" s="8"/>
      <c r="H92" s="125"/>
      <c r="I92" s="8"/>
      <c r="J92" s="8"/>
      <c r="K92" s="8"/>
      <c r="L92" s="8"/>
      <c r="M92" s="8"/>
      <c r="N92" s="123"/>
      <c r="O92" s="123"/>
      <c r="P92" s="123"/>
      <c r="Q92" s="123"/>
      <c r="R92" s="8"/>
      <c r="S92" s="8"/>
      <c r="T92" s="8"/>
      <c r="U92" s="123"/>
      <c r="V92" s="123"/>
      <c r="W92" s="123"/>
      <c r="X92" s="8"/>
      <c r="Y92" s="8"/>
      <c r="Z92" s="8"/>
      <c r="AA92" s="123"/>
      <c r="AB92" s="123"/>
      <c r="AC92" s="123"/>
      <c r="AD92" s="8"/>
      <c r="AE92" s="8"/>
      <c r="AF92" s="8"/>
      <c r="AG92" s="123"/>
      <c r="AH92" s="123"/>
      <c r="AI92" s="123"/>
      <c r="AJ92" s="8"/>
      <c r="AK92" s="8"/>
      <c r="AL92" s="8"/>
      <c r="AM92" s="123"/>
      <c r="AN92" s="123"/>
      <c r="AO92" s="123"/>
      <c r="AP92" s="8"/>
      <c r="AQ92" s="8"/>
      <c r="AR92" s="8"/>
      <c r="AS92" s="123"/>
      <c r="AT92" s="123"/>
      <c r="AU92" s="123"/>
      <c r="AV92" s="8"/>
      <c r="AW92" s="8"/>
      <c r="AX92" s="8"/>
      <c r="AY92" s="123"/>
      <c r="AZ92" s="123"/>
      <c r="BA92" s="123"/>
      <c r="BB92" s="8"/>
      <c r="BC92" s="8"/>
      <c r="BD92" s="8"/>
      <c r="BE92" s="123"/>
      <c r="BF92" s="123"/>
      <c r="BG92" s="123"/>
      <c r="BH92" s="8"/>
      <c r="BI92" s="8"/>
      <c r="BJ92" s="8"/>
      <c r="BK92" s="123"/>
      <c r="BL92" s="123"/>
      <c r="BM92" s="123"/>
      <c r="BN92" s="8"/>
      <c r="BO92" s="8"/>
      <c r="BP92" s="8"/>
      <c r="BQ92" s="123"/>
      <c r="BR92" s="123"/>
      <c r="BS92" s="123"/>
      <c r="BT92" s="8"/>
      <c r="BX92" s="8"/>
    </row>
    <row r="93" spans="1:76" ht="12" hidden="1" x14ac:dyDescent="0.2">
      <c r="A93" s="8"/>
      <c r="B93" s="8"/>
      <c r="C93" s="8"/>
      <c r="D93" s="124"/>
      <c r="E93" s="8"/>
      <c r="F93" s="8"/>
      <c r="G93" s="8"/>
      <c r="H93" s="125"/>
      <c r="I93" s="8"/>
      <c r="J93" s="8"/>
      <c r="K93" s="8"/>
      <c r="L93" s="8"/>
      <c r="M93" s="8"/>
      <c r="N93" s="123"/>
      <c r="O93" s="123"/>
      <c r="P93" s="123"/>
      <c r="Q93" s="123"/>
      <c r="R93" s="8"/>
      <c r="S93" s="8"/>
      <c r="T93" s="8"/>
      <c r="U93" s="123"/>
      <c r="V93" s="123"/>
      <c r="W93" s="123"/>
      <c r="X93" s="8"/>
      <c r="Y93" s="8"/>
      <c r="Z93" s="8"/>
      <c r="AA93" s="123"/>
      <c r="AB93" s="123"/>
      <c r="AC93" s="123"/>
      <c r="AD93" s="8"/>
      <c r="AE93" s="8"/>
      <c r="AF93" s="8"/>
      <c r="AG93" s="123"/>
      <c r="AH93" s="123"/>
      <c r="AI93" s="123"/>
      <c r="AJ93" s="8"/>
      <c r="AK93" s="8"/>
      <c r="AL93" s="8"/>
      <c r="AM93" s="123"/>
      <c r="AN93" s="123"/>
      <c r="AO93" s="123"/>
      <c r="AP93" s="8"/>
      <c r="AQ93" s="8"/>
      <c r="AR93" s="8"/>
      <c r="AS93" s="123"/>
      <c r="AT93" s="123"/>
      <c r="AU93" s="123"/>
      <c r="AV93" s="8"/>
      <c r="AW93" s="8"/>
      <c r="AX93" s="8"/>
      <c r="AY93" s="123"/>
      <c r="AZ93" s="123"/>
      <c r="BA93" s="123"/>
      <c r="BB93" s="8"/>
      <c r="BC93" s="8"/>
      <c r="BD93" s="8"/>
      <c r="BE93" s="123"/>
      <c r="BF93" s="123"/>
      <c r="BG93" s="123"/>
      <c r="BH93" s="8"/>
      <c r="BI93" s="8"/>
      <c r="BJ93" s="8"/>
      <c r="BK93" s="123"/>
      <c r="BL93" s="123"/>
      <c r="BM93" s="123"/>
      <c r="BN93" s="8"/>
      <c r="BO93" s="8"/>
      <c r="BP93" s="8"/>
      <c r="BQ93" s="123"/>
      <c r="BR93" s="123"/>
      <c r="BS93" s="123"/>
      <c r="BT93" s="8"/>
      <c r="BX93" s="8"/>
    </row>
    <row r="94" spans="1:76" ht="12" hidden="1" x14ac:dyDescent="0.2">
      <c r="A94" s="8"/>
      <c r="B94" s="8"/>
      <c r="C94" s="8"/>
      <c r="D94" s="124"/>
      <c r="E94" s="8"/>
      <c r="F94" s="8"/>
      <c r="G94" s="8"/>
      <c r="H94" s="125"/>
      <c r="I94" s="8"/>
      <c r="J94" s="8"/>
      <c r="K94" s="8"/>
      <c r="L94" s="8"/>
      <c r="M94" s="8"/>
      <c r="N94" s="123"/>
      <c r="O94" s="123"/>
      <c r="P94" s="123"/>
      <c r="Q94" s="123"/>
      <c r="R94" s="8"/>
      <c r="S94" s="8"/>
      <c r="T94" s="8"/>
      <c r="U94" s="123"/>
      <c r="V94" s="123"/>
      <c r="W94" s="123"/>
      <c r="X94" s="8"/>
      <c r="Y94" s="8"/>
      <c r="Z94" s="8"/>
      <c r="AA94" s="123"/>
      <c r="AB94" s="123"/>
      <c r="AC94" s="123"/>
      <c r="AD94" s="8"/>
      <c r="AE94" s="8"/>
      <c r="AF94" s="8"/>
      <c r="AG94" s="123"/>
      <c r="AH94" s="123"/>
      <c r="AI94" s="123"/>
      <c r="AJ94" s="8"/>
      <c r="AK94" s="8"/>
      <c r="AL94" s="8"/>
      <c r="AM94" s="123"/>
      <c r="AN94" s="123"/>
      <c r="AO94" s="123"/>
      <c r="AP94" s="8"/>
      <c r="AQ94" s="8"/>
      <c r="AR94" s="8"/>
      <c r="AS94" s="123"/>
      <c r="AT94" s="123"/>
      <c r="AU94" s="123"/>
      <c r="AV94" s="8"/>
      <c r="AW94" s="8"/>
      <c r="AX94" s="8"/>
      <c r="AY94" s="123"/>
      <c r="AZ94" s="123"/>
      <c r="BA94" s="123"/>
      <c r="BB94" s="8"/>
      <c r="BC94" s="8"/>
      <c r="BD94" s="8"/>
      <c r="BE94" s="123"/>
      <c r="BF94" s="123"/>
      <c r="BG94" s="123"/>
      <c r="BH94" s="8"/>
      <c r="BI94" s="8"/>
      <c r="BJ94" s="8"/>
      <c r="BK94" s="123"/>
      <c r="BL94" s="123"/>
      <c r="BM94" s="123"/>
      <c r="BN94" s="8"/>
      <c r="BO94" s="8"/>
      <c r="BP94" s="8"/>
      <c r="BQ94" s="123"/>
      <c r="BR94" s="123"/>
      <c r="BS94" s="123"/>
      <c r="BT94" s="8"/>
      <c r="BX94" s="8"/>
    </row>
    <row r="95" spans="1:76" ht="12" hidden="1" x14ac:dyDescent="0.2">
      <c r="A95" s="8"/>
      <c r="B95" s="8"/>
      <c r="C95" s="8"/>
      <c r="D95" s="124"/>
      <c r="E95" s="8"/>
      <c r="F95" s="8"/>
      <c r="G95" s="8"/>
      <c r="H95" s="125"/>
      <c r="I95" s="8"/>
      <c r="J95" s="8"/>
      <c r="K95" s="8"/>
      <c r="L95" s="8"/>
      <c r="M95" s="8"/>
      <c r="N95" s="123"/>
      <c r="O95" s="123"/>
      <c r="P95" s="123"/>
      <c r="Q95" s="123"/>
      <c r="R95" s="8"/>
      <c r="S95" s="8"/>
      <c r="T95" s="8"/>
      <c r="U95" s="123"/>
      <c r="V95" s="123"/>
      <c r="W95" s="123"/>
      <c r="X95" s="8"/>
      <c r="Y95" s="8"/>
      <c r="Z95" s="8"/>
      <c r="AA95" s="123"/>
      <c r="AB95" s="123"/>
      <c r="AC95" s="123"/>
      <c r="AD95" s="8"/>
      <c r="AE95" s="8"/>
      <c r="AF95" s="8"/>
      <c r="AG95" s="123"/>
      <c r="AH95" s="123"/>
      <c r="AI95" s="123"/>
      <c r="AJ95" s="8"/>
      <c r="AK95" s="8"/>
      <c r="AL95" s="8"/>
      <c r="AM95" s="123"/>
      <c r="AN95" s="123"/>
      <c r="AO95" s="123"/>
      <c r="AP95" s="8"/>
      <c r="AQ95" s="8"/>
      <c r="AR95" s="8"/>
      <c r="AS95" s="123"/>
      <c r="AT95" s="123"/>
      <c r="AU95" s="123"/>
      <c r="AV95" s="8"/>
      <c r="AW95" s="8"/>
      <c r="AX95" s="8"/>
      <c r="AY95" s="123"/>
      <c r="AZ95" s="123"/>
      <c r="BA95" s="123"/>
      <c r="BB95" s="8"/>
      <c r="BC95" s="8"/>
      <c r="BD95" s="8"/>
      <c r="BE95" s="123"/>
      <c r="BF95" s="123"/>
      <c r="BG95" s="123"/>
      <c r="BH95" s="8"/>
      <c r="BI95" s="8"/>
      <c r="BJ95" s="8"/>
      <c r="BK95" s="123"/>
      <c r="BL95" s="123"/>
      <c r="BM95" s="123"/>
      <c r="BN95" s="8"/>
      <c r="BO95" s="8"/>
      <c r="BP95" s="8"/>
      <c r="BQ95" s="123"/>
      <c r="BR95" s="123"/>
      <c r="BS95" s="123"/>
      <c r="BT95" s="8"/>
      <c r="BX95" s="8"/>
    </row>
    <row r="96" spans="1:76" ht="12" hidden="1" x14ac:dyDescent="0.2">
      <c r="A96" s="8"/>
      <c r="B96" s="8"/>
      <c r="C96" s="8"/>
      <c r="D96" s="124"/>
      <c r="E96" s="8"/>
      <c r="F96" s="8"/>
      <c r="G96" s="8"/>
      <c r="H96" s="125"/>
      <c r="I96" s="8"/>
      <c r="J96" s="8"/>
      <c r="K96" s="8"/>
      <c r="L96" s="8"/>
      <c r="M96" s="8"/>
      <c r="N96" s="123"/>
      <c r="O96" s="123"/>
      <c r="P96" s="123"/>
      <c r="Q96" s="123"/>
      <c r="R96" s="8"/>
      <c r="S96" s="8"/>
      <c r="T96" s="8"/>
      <c r="U96" s="123"/>
      <c r="V96" s="123"/>
      <c r="W96" s="123"/>
      <c r="X96" s="8"/>
      <c r="Y96" s="8"/>
      <c r="Z96" s="8"/>
      <c r="AA96" s="123"/>
      <c r="AB96" s="123"/>
      <c r="AC96" s="123"/>
      <c r="AD96" s="8"/>
      <c r="AE96" s="8"/>
      <c r="AF96" s="8"/>
      <c r="AG96" s="123"/>
      <c r="AH96" s="123"/>
      <c r="AI96" s="123"/>
      <c r="AJ96" s="8"/>
      <c r="AK96" s="8"/>
      <c r="AL96" s="8"/>
      <c r="AM96" s="123"/>
      <c r="AN96" s="123"/>
      <c r="AO96" s="123"/>
      <c r="AP96" s="8"/>
      <c r="AQ96" s="8"/>
      <c r="AR96" s="8"/>
      <c r="AS96" s="123"/>
      <c r="AT96" s="123"/>
      <c r="AU96" s="123"/>
      <c r="AV96" s="8"/>
      <c r="AW96" s="8"/>
      <c r="AX96" s="8"/>
      <c r="AY96" s="123"/>
      <c r="AZ96" s="123"/>
      <c r="BA96" s="123"/>
      <c r="BB96" s="8"/>
      <c r="BC96" s="8"/>
      <c r="BD96" s="8"/>
      <c r="BE96" s="123"/>
      <c r="BF96" s="123"/>
      <c r="BG96" s="123"/>
      <c r="BH96" s="8"/>
      <c r="BI96" s="8"/>
      <c r="BJ96" s="8"/>
      <c r="BK96" s="123"/>
      <c r="BL96" s="123"/>
      <c r="BM96" s="123"/>
      <c r="BN96" s="8"/>
      <c r="BO96" s="8"/>
      <c r="BP96" s="8"/>
      <c r="BQ96" s="123"/>
      <c r="BR96" s="123"/>
      <c r="BS96" s="123"/>
      <c r="BT96" s="8"/>
      <c r="BX96" s="8"/>
    </row>
    <row r="97" spans="1:76" ht="12" hidden="1" x14ac:dyDescent="0.2">
      <c r="A97" s="8"/>
      <c r="B97" s="8"/>
      <c r="C97" s="8"/>
      <c r="D97" s="124"/>
      <c r="E97" s="8"/>
      <c r="F97" s="8"/>
      <c r="G97" s="8"/>
      <c r="H97" s="125"/>
      <c r="I97" s="8"/>
      <c r="J97" s="8"/>
      <c r="K97" s="8"/>
      <c r="L97" s="8"/>
      <c r="M97" s="8"/>
      <c r="N97" s="123"/>
      <c r="O97" s="123"/>
      <c r="P97" s="123"/>
      <c r="Q97" s="123"/>
      <c r="R97" s="8"/>
      <c r="S97" s="8"/>
      <c r="T97" s="8"/>
      <c r="U97" s="123"/>
      <c r="V97" s="123"/>
      <c r="W97" s="123"/>
      <c r="X97" s="8"/>
      <c r="Y97" s="8"/>
      <c r="Z97" s="8"/>
      <c r="AA97" s="123"/>
      <c r="AB97" s="123"/>
      <c r="AC97" s="123"/>
      <c r="AD97" s="8"/>
      <c r="AE97" s="8"/>
      <c r="AF97" s="8"/>
      <c r="AG97" s="123"/>
      <c r="AH97" s="123"/>
      <c r="AI97" s="123"/>
      <c r="AJ97" s="8"/>
      <c r="AK97" s="8"/>
      <c r="AL97" s="8"/>
      <c r="AM97" s="123"/>
      <c r="AN97" s="123"/>
      <c r="AO97" s="123"/>
      <c r="AP97" s="8"/>
      <c r="AQ97" s="8"/>
      <c r="AR97" s="8"/>
      <c r="AS97" s="123"/>
      <c r="AT97" s="123"/>
      <c r="AU97" s="123"/>
      <c r="AV97" s="8"/>
      <c r="AW97" s="8"/>
      <c r="AX97" s="8"/>
      <c r="AY97" s="123"/>
      <c r="AZ97" s="123"/>
      <c r="BA97" s="123"/>
      <c r="BB97" s="8"/>
      <c r="BC97" s="8"/>
      <c r="BD97" s="8"/>
      <c r="BE97" s="123"/>
      <c r="BF97" s="123"/>
      <c r="BG97" s="123"/>
      <c r="BH97" s="8"/>
      <c r="BI97" s="8"/>
      <c r="BJ97" s="8"/>
      <c r="BK97" s="123"/>
      <c r="BL97" s="123"/>
      <c r="BM97" s="123"/>
      <c r="BN97" s="8"/>
      <c r="BO97" s="8"/>
      <c r="BP97" s="8"/>
      <c r="BQ97" s="123"/>
      <c r="BR97" s="123"/>
      <c r="BS97" s="123"/>
      <c r="BT97" s="8"/>
      <c r="BX97" s="8"/>
    </row>
    <row r="98" spans="1:76" ht="12" hidden="1" x14ac:dyDescent="0.2">
      <c r="A98" s="8"/>
      <c r="B98" s="8"/>
      <c r="C98" s="8"/>
      <c r="D98" s="124"/>
      <c r="E98" s="8"/>
      <c r="F98" s="8"/>
      <c r="G98" s="8"/>
      <c r="H98" s="125"/>
      <c r="I98" s="8"/>
      <c r="J98" s="8"/>
      <c r="K98" s="8"/>
      <c r="L98" s="8"/>
      <c r="M98" s="8"/>
      <c r="N98" s="123"/>
      <c r="O98" s="123"/>
      <c r="P98" s="123"/>
      <c r="Q98" s="123"/>
      <c r="R98" s="8"/>
      <c r="S98" s="8"/>
      <c r="T98" s="8"/>
      <c r="U98" s="123"/>
      <c r="V98" s="123"/>
      <c r="W98" s="123"/>
      <c r="X98" s="8"/>
      <c r="Y98" s="8"/>
      <c r="Z98" s="8"/>
      <c r="AA98" s="123"/>
      <c r="AB98" s="123"/>
      <c r="AC98" s="123"/>
      <c r="AD98" s="8"/>
      <c r="AE98" s="8"/>
      <c r="AF98" s="8"/>
      <c r="AG98" s="123"/>
      <c r="AH98" s="123"/>
      <c r="AI98" s="123"/>
      <c r="AJ98" s="8"/>
      <c r="AK98" s="8"/>
      <c r="AL98" s="8"/>
      <c r="AM98" s="123"/>
      <c r="AN98" s="123"/>
      <c r="AO98" s="123"/>
      <c r="AP98" s="8"/>
      <c r="AQ98" s="8"/>
      <c r="AR98" s="8"/>
      <c r="AS98" s="123"/>
      <c r="AT98" s="123"/>
      <c r="AU98" s="123"/>
      <c r="AV98" s="8"/>
      <c r="AW98" s="8"/>
      <c r="AX98" s="8"/>
      <c r="AY98" s="123"/>
      <c r="AZ98" s="123"/>
      <c r="BA98" s="123"/>
      <c r="BB98" s="8"/>
      <c r="BC98" s="8"/>
      <c r="BD98" s="8"/>
      <c r="BE98" s="123"/>
      <c r="BF98" s="123"/>
      <c r="BG98" s="123"/>
      <c r="BH98" s="8"/>
      <c r="BI98" s="8"/>
      <c r="BJ98" s="8"/>
      <c r="BK98" s="123"/>
      <c r="BL98" s="123"/>
      <c r="BM98" s="123"/>
      <c r="BN98" s="8"/>
      <c r="BO98" s="8"/>
      <c r="BP98" s="8"/>
      <c r="BQ98" s="123"/>
      <c r="BR98" s="123"/>
      <c r="BS98" s="123"/>
      <c r="BT98" s="8"/>
      <c r="BX98" s="8"/>
    </row>
    <row r="99" spans="1:76" ht="12" hidden="1" x14ac:dyDescent="0.2">
      <c r="A99" s="8"/>
      <c r="B99" s="8"/>
      <c r="C99" s="8"/>
      <c r="D99" s="124"/>
      <c r="E99" s="8"/>
      <c r="F99" s="8"/>
      <c r="G99" s="8"/>
      <c r="H99" s="125"/>
      <c r="I99" s="8"/>
      <c r="J99" s="8"/>
      <c r="K99" s="8"/>
      <c r="L99" s="8"/>
      <c r="M99" s="8"/>
      <c r="N99" s="123"/>
      <c r="O99" s="123"/>
      <c r="P99" s="123"/>
      <c r="Q99" s="123"/>
      <c r="R99" s="8"/>
      <c r="S99" s="8"/>
      <c r="T99" s="8"/>
      <c r="U99" s="123"/>
      <c r="V99" s="123"/>
      <c r="W99" s="123"/>
      <c r="X99" s="8"/>
      <c r="Y99" s="8"/>
      <c r="Z99" s="8"/>
      <c r="AA99" s="123"/>
      <c r="AB99" s="123"/>
      <c r="AC99" s="123"/>
      <c r="AD99" s="8"/>
      <c r="AE99" s="8"/>
      <c r="AF99" s="8"/>
      <c r="AG99" s="123"/>
      <c r="AH99" s="123"/>
      <c r="AI99" s="123"/>
      <c r="AJ99" s="8"/>
      <c r="AK99" s="8"/>
      <c r="AL99" s="8"/>
      <c r="AM99" s="123"/>
      <c r="AN99" s="123"/>
      <c r="AO99" s="123"/>
      <c r="AP99" s="8"/>
      <c r="AQ99" s="8"/>
      <c r="AR99" s="8"/>
      <c r="AS99" s="123"/>
      <c r="AT99" s="123"/>
      <c r="AU99" s="123"/>
      <c r="AV99" s="8"/>
      <c r="AW99" s="8"/>
      <c r="AX99" s="8"/>
      <c r="AY99" s="123"/>
      <c r="AZ99" s="123"/>
      <c r="BA99" s="123"/>
      <c r="BB99" s="8"/>
      <c r="BC99" s="8"/>
      <c r="BD99" s="8"/>
      <c r="BE99" s="123"/>
      <c r="BF99" s="123"/>
      <c r="BG99" s="123"/>
      <c r="BH99" s="8"/>
      <c r="BI99" s="8"/>
      <c r="BJ99" s="8"/>
      <c r="BK99" s="123"/>
      <c r="BL99" s="123"/>
      <c r="BM99" s="123"/>
      <c r="BN99" s="8"/>
      <c r="BO99" s="8"/>
      <c r="BP99" s="8"/>
      <c r="BQ99" s="123"/>
      <c r="BR99" s="123"/>
      <c r="BS99" s="123"/>
      <c r="BT99" s="8"/>
      <c r="BX99" s="8"/>
    </row>
    <row r="100" spans="1:76" ht="12" hidden="1" x14ac:dyDescent="0.2">
      <c r="A100" s="8"/>
      <c r="B100" s="8"/>
      <c r="C100" s="8"/>
      <c r="D100" s="124"/>
      <c r="E100" s="8"/>
      <c r="F100" s="8"/>
      <c r="G100" s="8"/>
      <c r="H100" s="125"/>
      <c r="I100" s="8"/>
      <c r="J100" s="8"/>
      <c r="K100" s="8"/>
      <c r="L100" s="8"/>
      <c r="M100" s="8"/>
      <c r="N100" s="123"/>
      <c r="O100" s="123"/>
      <c r="P100" s="123"/>
      <c r="Q100" s="123"/>
      <c r="R100" s="8"/>
      <c r="S100" s="8"/>
      <c r="T100" s="8"/>
      <c r="U100" s="123"/>
      <c r="V100" s="123"/>
      <c r="W100" s="123"/>
      <c r="X100" s="8"/>
      <c r="Y100" s="8"/>
      <c r="Z100" s="8"/>
      <c r="AA100" s="123"/>
      <c r="AB100" s="123"/>
      <c r="AC100" s="123"/>
      <c r="AD100" s="8"/>
      <c r="AE100" s="8"/>
      <c r="AF100" s="8"/>
      <c r="AG100" s="123"/>
      <c r="AH100" s="123"/>
      <c r="AI100" s="123"/>
      <c r="AJ100" s="8"/>
      <c r="AK100" s="8"/>
      <c r="AL100" s="8"/>
      <c r="AM100" s="123"/>
      <c r="AN100" s="123"/>
      <c r="AO100" s="123"/>
      <c r="AP100" s="8"/>
      <c r="AQ100" s="8"/>
      <c r="AR100" s="8"/>
      <c r="AS100" s="123"/>
      <c r="AT100" s="123"/>
      <c r="AU100" s="123"/>
      <c r="AV100" s="8"/>
      <c r="AW100" s="8"/>
      <c r="AX100" s="8"/>
      <c r="AY100" s="123"/>
      <c r="AZ100" s="123"/>
      <c r="BA100" s="123"/>
      <c r="BB100" s="8"/>
      <c r="BC100" s="8"/>
      <c r="BD100" s="8"/>
      <c r="BE100" s="123"/>
      <c r="BF100" s="123"/>
      <c r="BG100" s="123"/>
      <c r="BH100" s="8"/>
      <c r="BI100" s="8"/>
      <c r="BJ100" s="8"/>
      <c r="BK100" s="123"/>
      <c r="BL100" s="123"/>
      <c r="BM100" s="123"/>
      <c r="BN100" s="8"/>
      <c r="BO100" s="8"/>
      <c r="BP100" s="8"/>
      <c r="BQ100" s="123"/>
      <c r="BR100" s="123"/>
      <c r="BS100" s="123"/>
      <c r="BT100" s="8"/>
      <c r="BX100" s="8"/>
    </row>
    <row r="101" spans="1:76" ht="12" hidden="1" x14ac:dyDescent="0.2">
      <c r="A101" s="8"/>
      <c r="B101" s="8"/>
      <c r="C101" s="8"/>
      <c r="D101" s="124"/>
      <c r="E101" s="8"/>
      <c r="F101" s="8"/>
      <c r="G101" s="8"/>
      <c r="H101" s="125"/>
      <c r="I101" s="8"/>
      <c r="J101" s="8"/>
      <c r="K101" s="8"/>
      <c r="L101" s="8"/>
      <c r="M101" s="8"/>
      <c r="N101" s="123"/>
      <c r="O101" s="123"/>
      <c r="P101" s="123"/>
      <c r="Q101" s="123"/>
      <c r="R101" s="8"/>
      <c r="S101" s="8"/>
      <c r="T101" s="8"/>
      <c r="U101" s="123"/>
      <c r="V101" s="123"/>
      <c r="W101" s="123"/>
      <c r="X101" s="8"/>
      <c r="Y101" s="8"/>
      <c r="Z101" s="8"/>
      <c r="AA101" s="123"/>
      <c r="AB101" s="123"/>
      <c r="AC101" s="123"/>
      <c r="AD101" s="8"/>
      <c r="AE101" s="8"/>
      <c r="AF101" s="8"/>
      <c r="AG101" s="123"/>
      <c r="AH101" s="123"/>
      <c r="AI101" s="123"/>
      <c r="AJ101" s="8"/>
      <c r="AK101" s="8"/>
      <c r="AL101" s="8"/>
      <c r="AM101" s="123"/>
      <c r="AN101" s="123"/>
      <c r="AO101" s="123"/>
      <c r="AP101" s="8"/>
      <c r="AQ101" s="8"/>
      <c r="AR101" s="8"/>
      <c r="AS101" s="123"/>
      <c r="AT101" s="123"/>
      <c r="AU101" s="123"/>
      <c r="AV101" s="8"/>
      <c r="AW101" s="8"/>
      <c r="AX101" s="8"/>
      <c r="AY101" s="123"/>
      <c r="AZ101" s="123"/>
      <c r="BA101" s="123"/>
      <c r="BB101" s="8"/>
      <c r="BC101" s="8"/>
      <c r="BD101" s="8"/>
      <c r="BE101" s="123"/>
      <c r="BF101" s="123"/>
      <c r="BG101" s="123"/>
      <c r="BH101" s="8"/>
      <c r="BI101" s="8"/>
      <c r="BJ101" s="8"/>
      <c r="BK101" s="123"/>
      <c r="BL101" s="123"/>
      <c r="BM101" s="123"/>
      <c r="BN101" s="8"/>
      <c r="BO101" s="8"/>
      <c r="BP101" s="8"/>
      <c r="BQ101" s="123"/>
      <c r="BR101" s="123"/>
      <c r="BS101" s="123"/>
      <c r="BT101" s="8"/>
      <c r="BX101" s="8"/>
    </row>
    <row r="102" spans="1:76" ht="12" hidden="1" x14ac:dyDescent="0.2">
      <c r="A102" s="8"/>
      <c r="B102" s="8"/>
      <c r="C102" s="8"/>
      <c r="D102" s="124"/>
      <c r="E102" s="8"/>
      <c r="F102" s="8"/>
      <c r="G102" s="8"/>
      <c r="H102" s="125"/>
      <c r="I102" s="8"/>
      <c r="J102" s="8"/>
      <c r="K102" s="8"/>
      <c r="L102" s="8"/>
      <c r="M102" s="8"/>
      <c r="N102" s="123"/>
      <c r="O102" s="123"/>
      <c r="P102" s="123"/>
      <c r="Q102" s="123"/>
      <c r="R102" s="8"/>
      <c r="S102" s="8"/>
      <c r="T102" s="8"/>
      <c r="U102" s="123"/>
      <c r="V102" s="123"/>
      <c r="W102" s="123"/>
      <c r="X102" s="8"/>
      <c r="Y102" s="8"/>
      <c r="Z102" s="8"/>
      <c r="AA102" s="123"/>
      <c r="AB102" s="123"/>
      <c r="AC102" s="123"/>
      <c r="AD102" s="8"/>
      <c r="AE102" s="8"/>
      <c r="AF102" s="8"/>
      <c r="AG102" s="123"/>
      <c r="AH102" s="123"/>
      <c r="AI102" s="123"/>
      <c r="AJ102" s="8"/>
      <c r="AK102" s="8"/>
      <c r="AL102" s="8"/>
      <c r="AM102" s="123"/>
      <c r="AN102" s="123"/>
      <c r="AO102" s="123"/>
      <c r="AP102" s="8"/>
      <c r="AQ102" s="8"/>
      <c r="AR102" s="8"/>
      <c r="AS102" s="123"/>
      <c r="AT102" s="123"/>
      <c r="AU102" s="123"/>
      <c r="AV102" s="8"/>
      <c r="AW102" s="8"/>
      <c r="AX102" s="8"/>
      <c r="AY102" s="123"/>
      <c r="AZ102" s="123"/>
      <c r="BA102" s="123"/>
      <c r="BB102" s="8"/>
      <c r="BC102" s="8"/>
      <c r="BD102" s="8"/>
      <c r="BE102" s="123"/>
      <c r="BF102" s="123"/>
      <c r="BG102" s="123"/>
      <c r="BH102" s="8"/>
      <c r="BI102" s="8"/>
      <c r="BJ102" s="8"/>
      <c r="BK102" s="123"/>
      <c r="BL102" s="123"/>
      <c r="BM102" s="123"/>
      <c r="BN102" s="8"/>
      <c r="BO102" s="8"/>
      <c r="BP102" s="8"/>
      <c r="BQ102" s="123"/>
      <c r="BR102" s="123"/>
      <c r="BS102" s="123"/>
      <c r="BT102" s="8"/>
      <c r="BX102" s="8"/>
    </row>
    <row r="103" spans="1:76" ht="12" hidden="1" x14ac:dyDescent="0.2">
      <c r="A103" s="8"/>
      <c r="B103" s="8"/>
      <c r="C103" s="8"/>
      <c r="D103" s="124"/>
      <c r="E103" s="8"/>
      <c r="F103" s="8"/>
      <c r="G103" s="8"/>
      <c r="H103" s="125"/>
      <c r="I103" s="8"/>
      <c r="J103" s="8"/>
      <c r="K103" s="8"/>
      <c r="L103" s="8"/>
      <c r="M103" s="8"/>
      <c r="N103" s="123"/>
      <c r="O103" s="123"/>
      <c r="P103" s="123"/>
      <c r="Q103" s="123"/>
      <c r="R103" s="8"/>
      <c r="S103" s="8"/>
      <c r="T103" s="8"/>
      <c r="U103" s="123"/>
      <c r="V103" s="123"/>
      <c r="W103" s="123"/>
      <c r="X103" s="8"/>
      <c r="Y103" s="8"/>
      <c r="Z103" s="8"/>
      <c r="AA103" s="123"/>
      <c r="AB103" s="123"/>
      <c r="AC103" s="123"/>
      <c r="AD103" s="8"/>
      <c r="AE103" s="8"/>
      <c r="AF103" s="8"/>
      <c r="AG103" s="123"/>
      <c r="AH103" s="123"/>
      <c r="AI103" s="123"/>
      <c r="AJ103" s="8"/>
      <c r="AK103" s="8"/>
      <c r="AL103" s="8"/>
      <c r="AM103" s="123"/>
      <c r="AN103" s="123"/>
      <c r="AO103" s="123"/>
      <c r="AP103" s="8"/>
      <c r="AQ103" s="8"/>
      <c r="AR103" s="8"/>
      <c r="AS103" s="123"/>
      <c r="AT103" s="123"/>
      <c r="AU103" s="123"/>
      <c r="AV103" s="8"/>
      <c r="AW103" s="8"/>
      <c r="AX103" s="8"/>
      <c r="AY103" s="123"/>
      <c r="AZ103" s="123"/>
      <c r="BA103" s="123"/>
      <c r="BB103" s="8"/>
      <c r="BC103" s="8"/>
      <c r="BD103" s="8"/>
      <c r="BE103" s="123"/>
      <c r="BF103" s="123"/>
      <c r="BG103" s="123"/>
      <c r="BH103" s="8"/>
      <c r="BI103" s="8"/>
      <c r="BJ103" s="8"/>
      <c r="BK103" s="123"/>
      <c r="BL103" s="123"/>
      <c r="BM103" s="123"/>
      <c r="BN103" s="8"/>
      <c r="BO103" s="8"/>
      <c r="BP103" s="8"/>
      <c r="BQ103" s="123"/>
      <c r="BR103" s="123"/>
      <c r="BS103" s="123"/>
      <c r="BT103" s="8"/>
      <c r="BX103" s="8"/>
    </row>
  </sheetData>
  <sheetProtection formatCells="0" formatColumns="0" formatRows="0"/>
  <mergeCells count="48">
    <mergeCell ref="H70:I70"/>
    <mergeCell ref="H71:I71"/>
    <mergeCell ref="H63:I63"/>
    <mergeCell ref="H64:I64"/>
    <mergeCell ref="H65:I65"/>
    <mergeCell ref="H66:I66"/>
    <mergeCell ref="H67:I67"/>
    <mergeCell ref="H60:I60"/>
    <mergeCell ref="H61:I61"/>
    <mergeCell ref="H62:I62"/>
    <mergeCell ref="H68:I68"/>
    <mergeCell ref="H69:I69"/>
    <mergeCell ref="H55:I55"/>
    <mergeCell ref="H56:I56"/>
    <mergeCell ref="H57:I57"/>
    <mergeCell ref="H58:I58"/>
    <mergeCell ref="H59:I59"/>
    <mergeCell ref="H50:I50"/>
    <mergeCell ref="H51:I51"/>
    <mergeCell ref="H52:I52"/>
    <mergeCell ref="H53:I53"/>
    <mergeCell ref="H54:I54"/>
    <mergeCell ref="M8:N8"/>
    <mergeCell ref="C3:E3"/>
    <mergeCell ref="F47:I47"/>
    <mergeCell ref="H49:I49"/>
    <mergeCell ref="C1:E1"/>
    <mergeCell ref="C2:E2"/>
    <mergeCell ref="BT10:BV10"/>
    <mergeCell ref="BQ10:BS10"/>
    <mergeCell ref="BN10:BP10"/>
    <mergeCell ref="BK10:BM10"/>
    <mergeCell ref="BH10:BJ10"/>
    <mergeCell ref="BE10:BG10"/>
    <mergeCell ref="BB10:BD10"/>
    <mergeCell ref="AY10:BA10"/>
    <mergeCell ref="AV10:AX10"/>
    <mergeCell ref="AS10:AU10"/>
    <mergeCell ref="AP10:AR10"/>
    <mergeCell ref="AM10:AO10"/>
    <mergeCell ref="AJ10:AL10"/>
    <mergeCell ref="AG10:AI10"/>
    <mergeCell ref="AD10:AF10"/>
    <mergeCell ref="AA10:AC10"/>
    <mergeCell ref="X10:Z10"/>
    <mergeCell ref="R10:T10"/>
    <mergeCell ref="U10:W10"/>
    <mergeCell ref="O10:Q10"/>
  </mergeCells>
  <phoneticPr fontId="2" type="noConversion"/>
  <conditionalFormatting sqref="A13:A43">
    <cfRule type="expression" dxfId="42" priority="14">
      <formula>WEEKDAY($A13,2)=6</formula>
    </cfRule>
    <cfRule type="expression" dxfId="41" priority="15">
      <formula>WEEKDAY($A13,2)=7</formula>
    </cfRule>
  </conditionalFormatting>
  <conditionalFormatting sqref="A13:N43">
    <cfRule type="expression" dxfId="40" priority="2">
      <formula>$M13="b"</formula>
    </cfRule>
    <cfRule type="expression" dxfId="39" priority="3">
      <formula>$M13="c"</formula>
    </cfRule>
    <cfRule type="expression" dxfId="38" priority="4">
      <formula>$M13="n"</formula>
    </cfRule>
    <cfRule type="expression" dxfId="37" priority="5">
      <formula>$M13="s"</formula>
    </cfRule>
    <cfRule type="expression" dxfId="36" priority="6">
      <formula>$M13="h"</formula>
    </cfRule>
  </conditionalFormatting>
  <conditionalFormatting sqref="E13:E43">
    <cfRule type="cellIs" dxfId="35" priority="16" operator="greaterThan">
      <formula>0.0416666666666667</formula>
    </cfRule>
  </conditionalFormatting>
  <conditionalFormatting sqref="I5:I8">
    <cfRule type="cellIs" dxfId="34" priority="1" operator="lessThan">
      <formula>0</formula>
    </cfRule>
  </conditionalFormatting>
  <conditionalFormatting sqref="I13:I16 I18:I24 I26:I38 I41:I43">
    <cfRule type="expression" dxfId="33" priority="17" stopIfTrue="1">
      <formula>H13="-"</formula>
    </cfRule>
  </conditionalFormatting>
  <conditionalFormatting sqref="K45">
    <cfRule type="expression" dxfId="32" priority="55" stopIfTrue="1">
      <formula>J45="-"</formula>
    </cfRule>
  </conditionalFormatting>
  <conditionalFormatting sqref="K13:M44">
    <cfRule type="cellIs" dxfId="31" priority="7" stopIfTrue="1" operator="equal">
      <formula>"OK"</formula>
    </cfRule>
    <cfRule type="cellIs" dxfId="30" priority="8" stopIfTrue="1" operator="equal">
      <formula>"Falsch"</formula>
    </cfRule>
  </conditionalFormatting>
  <pageMargins left="0.78740157480314965" right="0.78740157480314965" top="0.78740157480314965" bottom="0.78740157480314965" header="0" footer="0"/>
  <pageSetup paperSize="9" orientation="landscape" horizontalDpi="300" verticalDpi="300" r:id="rId1"/>
  <headerFooter alignWithMargins="0"/>
  <ignoredErrors>
    <ignoredError sqref="BW13:BW43" unlockedFormula="1"/>
  </ignoredError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X103"/>
  <sheetViews>
    <sheetView showGridLines="0" zoomScale="90" zoomScaleNormal="90" workbookViewId="0">
      <pane xSplit="14" ySplit="12" topLeftCell="O13" activePane="bottomRight" state="frozen"/>
      <selection activeCell="BW43" sqref="BW43"/>
      <selection pane="topRight" activeCell="BW43" sqref="BW43"/>
      <selection pane="bottomLeft" activeCell="BW43" sqref="BW43"/>
      <selection pane="bottomRight" activeCell="O23" sqref="O23"/>
    </sheetView>
  </sheetViews>
  <sheetFormatPr defaultColWidth="15.7109375" defaultRowHeight="12.75" customHeight="1" zeroHeight="1" x14ac:dyDescent="0.2"/>
  <cols>
    <col min="1" max="1" width="28.7109375" style="4" customWidth="1"/>
    <col min="2" max="2" width="8.140625" style="4" customWidth="1"/>
    <col min="3" max="3" width="8.42578125" style="4" customWidth="1"/>
    <col min="4" max="4" width="6.85546875" style="35" customWidth="1"/>
    <col min="5" max="5" width="8.85546875" style="4" customWidth="1"/>
    <col min="6" max="6" width="16.140625" style="4" customWidth="1"/>
    <col min="7" max="7" width="10.85546875" style="4" hidden="1" customWidth="1"/>
    <col min="8" max="8" width="2.5703125" style="5" customWidth="1"/>
    <col min="9" max="9" width="8.5703125" style="4" customWidth="1"/>
    <col min="10" max="10" width="0.5703125" style="4" customWidth="1"/>
    <col min="11" max="11" width="7.5703125" style="4" customWidth="1"/>
    <col min="12" max="12" width="1.140625" style="4" customWidth="1"/>
    <col min="13" max="13" width="10.42578125" style="4" customWidth="1"/>
    <col min="14" max="14" width="14" style="6" customWidth="1"/>
    <col min="15" max="15" width="19" style="6" customWidth="1"/>
    <col min="16" max="16" width="11" style="6" customWidth="1"/>
    <col min="17" max="17" width="9.5703125" style="6" customWidth="1"/>
    <col min="18" max="18" width="19" style="4" customWidth="1"/>
    <col min="19" max="19" width="11.42578125" style="4" customWidth="1"/>
    <col min="20" max="20" width="9.5703125" style="4" customWidth="1"/>
    <col min="21" max="21" width="19.28515625" style="6" customWidth="1"/>
    <col min="22" max="22" width="11.42578125" style="6" customWidth="1"/>
    <col min="23" max="23" width="9.5703125" style="6" customWidth="1"/>
    <col min="24" max="24" width="19" style="4" customWidth="1"/>
    <col min="25" max="25" width="11" style="4" customWidth="1"/>
    <col min="26" max="26" width="9.5703125" style="4" customWidth="1"/>
    <col min="27" max="27" width="19" style="6" customWidth="1"/>
    <col min="28" max="28" width="11.42578125" style="6" customWidth="1"/>
    <col min="29" max="29" width="9.42578125" style="6" customWidth="1"/>
    <col min="30" max="30" width="19" style="4" customWidth="1"/>
    <col min="31" max="31" width="11.5703125" style="4" customWidth="1"/>
    <col min="32" max="32" width="9.42578125" style="4" customWidth="1"/>
    <col min="33" max="33" width="19" style="6" customWidth="1"/>
    <col min="34" max="34" width="10.85546875" style="6" customWidth="1"/>
    <col min="35" max="35" width="9.85546875" style="6" customWidth="1"/>
    <col min="36" max="36" width="19" style="4" customWidth="1"/>
    <col min="37" max="37" width="11.28515625" style="4" customWidth="1"/>
    <col min="38" max="38" width="10.140625" style="4" customWidth="1"/>
    <col min="39" max="39" width="19" style="6" customWidth="1"/>
    <col min="40" max="40" width="10.85546875" style="6" customWidth="1"/>
    <col min="41" max="41" width="10.42578125" style="6" customWidth="1"/>
    <col min="42" max="42" width="19" style="4" customWidth="1"/>
    <col min="43" max="43" width="10.7109375" style="4" customWidth="1"/>
    <col min="44" max="44" width="9.7109375" style="4" customWidth="1"/>
    <col min="45" max="45" width="19" style="6" customWidth="1"/>
    <col min="46" max="46" width="10.7109375" style="6" customWidth="1"/>
    <col min="47" max="47" width="9.5703125" style="6" customWidth="1"/>
    <col min="48" max="48" width="19" style="4" customWidth="1"/>
    <col min="49" max="49" width="11" style="4" customWidth="1"/>
    <col min="50" max="50" width="9" style="4" customWidth="1"/>
    <col min="51" max="51" width="19" style="6" customWidth="1"/>
    <col min="52" max="52" width="10.7109375" style="6" customWidth="1"/>
    <col min="53" max="53" width="9" style="6" customWidth="1"/>
    <col min="54" max="54" width="19" style="4" customWidth="1"/>
    <col min="55" max="55" width="11.28515625" style="4" customWidth="1"/>
    <col min="56" max="56" width="9.5703125" style="4" customWidth="1"/>
    <col min="57" max="57" width="19" style="6" customWidth="1"/>
    <col min="58" max="58" width="10.7109375" style="6" customWidth="1"/>
    <col min="59" max="59" width="9.28515625" style="6" customWidth="1"/>
    <col min="60" max="60" width="19" style="4" customWidth="1"/>
    <col min="61" max="61" width="10.85546875" style="4" customWidth="1"/>
    <col min="62" max="62" width="9" style="4" customWidth="1"/>
    <col min="63" max="63" width="19" style="6" customWidth="1"/>
    <col min="64" max="64" width="11.140625" style="6" customWidth="1"/>
    <col min="65" max="65" width="9.140625" style="6" customWidth="1"/>
    <col min="66" max="66" width="19" style="4" customWidth="1"/>
    <col min="67" max="67" width="10.7109375" style="4" customWidth="1"/>
    <col min="68" max="68" width="9.28515625" style="4" customWidth="1"/>
    <col min="69" max="69" width="19" style="6" customWidth="1"/>
    <col min="70" max="70" width="11.28515625" style="6" customWidth="1"/>
    <col min="71" max="71" width="10" style="6" customWidth="1"/>
    <col min="72" max="72" width="19" style="4" customWidth="1"/>
    <col min="73" max="73" width="10.85546875" style="7" customWidth="1"/>
    <col min="74" max="74" width="9.28515625" style="7" customWidth="1"/>
    <col min="75" max="75" width="15.7109375" style="7"/>
    <col min="76" max="16384" width="15.7109375" style="4"/>
  </cols>
  <sheetData>
    <row r="1" spans="1:76" x14ac:dyDescent="0.2">
      <c r="A1" s="1" t="str">
        <f>October!A1</f>
        <v>Name Surname</v>
      </c>
      <c r="B1" s="2"/>
      <c r="C1" s="206" t="s">
        <v>35</v>
      </c>
      <c r="D1" s="207"/>
      <c r="E1" s="207"/>
      <c r="F1" s="3">
        <f>October!F1</f>
        <v>0.32083333333333336</v>
      </c>
      <c r="BX1" s="8"/>
    </row>
    <row r="2" spans="1:76" x14ac:dyDescent="0.2">
      <c r="A2" s="1" t="str">
        <f>October!A2</f>
        <v>Email</v>
      </c>
      <c r="C2" s="208" t="s">
        <v>28</v>
      </c>
      <c r="D2" s="207"/>
      <c r="E2" s="207"/>
      <c r="F2" s="9">
        <v>0</v>
      </c>
      <c r="K2" s="7">
        <f>25/12</f>
        <v>2.0833333333333335</v>
      </c>
      <c r="L2" s="10"/>
      <c r="M2" s="10"/>
      <c r="N2" s="11">
        <v>0.83333333333333337</v>
      </c>
      <c r="BX2" s="8"/>
    </row>
    <row r="3" spans="1:76" ht="12" x14ac:dyDescent="0.2">
      <c r="A3" s="1" t="str">
        <f>October!A3</f>
        <v>Role</v>
      </c>
      <c r="C3" s="214"/>
      <c r="D3" s="215"/>
      <c r="E3" s="215"/>
      <c r="F3" s="194"/>
      <c r="L3" s="10"/>
      <c r="M3" s="10"/>
      <c r="N3" s="11"/>
      <c r="BX3" s="8"/>
    </row>
    <row r="4" spans="1:76" ht="12" x14ac:dyDescent="0.2">
      <c r="A4" s="1" t="str">
        <f>October!A4</f>
        <v>Vienna</v>
      </c>
      <c r="D4" s="13"/>
      <c r="E4" s="14" t="s">
        <v>17</v>
      </c>
      <c r="F4" s="15"/>
      <c r="G4" s="16"/>
      <c r="H4" s="17" t="str">
        <f>IF(I4&gt;0,"+","-")</f>
        <v>-</v>
      </c>
      <c r="I4" s="18">
        <f>BW43</f>
        <v>0</v>
      </c>
      <c r="K4" s="19"/>
      <c r="BX4" s="8"/>
    </row>
    <row r="5" spans="1:76" ht="12" x14ac:dyDescent="0.2">
      <c r="D5" s="127" t="s">
        <v>37</v>
      </c>
      <c r="F5" s="20"/>
      <c r="G5" s="21"/>
      <c r="H5" s="17" t="s">
        <v>0</v>
      </c>
      <c r="I5" s="126">
        <f>I4-N2</f>
        <v>-0.83333333333333337</v>
      </c>
      <c r="J5" s="22"/>
      <c r="K5" s="22"/>
      <c r="BX5" s="8"/>
    </row>
    <row r="6" spans="1:76" ht="12" x14ac:dyDescent="0.2">
      <c r="A6" s="166" t="s">
        <v>57</v>
      </c>
      <c r="D6" s="23" t="s">
        <v>29</v>
      </c>
      <c r="E6" s="24"/>
      <c r="F6" s="25"/>
      <c r="G6" s="21"/>
      <c r="H6" s="26" t="s">
        <v>0</v>
      </c>
      <c r="I6" s="27">
        <f>October!I8</f>
        <v>-8.3333333333333321</v>
      </c>
      <c r="J6" s="22"/>
      <c r="K6" s="22"/>
      <c r="N6" s="28"/>
      <c r="O6" s="28"/>
      <c r="P6" s="28"/>
      <c r="Q6" s="28"/>
      <c r="U6" s="28"/>
      <c r="V6" s="28"/>
      <c r="W6" s="28"/>
      <c r="AA6" s="28"/>
      <c r="AB6" s="28"/>
      <c r="AC6" s="28"/>
      <c r="AG6" s="28"/>
      <c r="AH6" s="28"/>
      <c r="AI6" s="28"/>
      <c r="AM6" s="28"/>
      <c r="AN6" s="28"/>
      <c r="AO6" s="28"/>
      <c r="AS6" s="28"/>
      <c r="AT6" s="28"/>
      <c r="AU6" s="28"/>
      <c r="AY6" s="28"/>
      <c r="AZ6" s="28"/>
      <c r="BA6" s="28"/>
      <c r="BE6" s="28"/>
      <c r="BF6" s="28"/>
      <c r="BG6" s="28"/>
      <c r="BK6" s="28"/>
      <c r="BL6" s="28"/>
      <c r="BM6" s="28"/>
      <c r="BQ6" s="28"/>
      <c r="BR6" s="28"/>
      <c r="BS6" s="28"/>
      <c r="BX6" s="8"/>
    </row>
    <row r="7" spans="1:76" ht="12" x14ac:dyDescent="0.2">
      <c r="A7" s="162" t="s">
        <v>58</v>
      </c>
      <c r="D7" s="23" t="s">
        <v>20</v>
      </c>
      <c r="E7" s="24"/>
      <c r="F7" s="25"/>
      <c r="G7" s="21"/>
      <c r="H7" s="26" t="s">
        <v>1</v>
      </c>
      <c r="I7" s="27">
        <v>0</v>
      </c>
      <c r="J7" s="22"/>
      <c r="K7" s="22"/>
      <c r="N7" s="28"/>
      <c r="BX7" s="8"/>
    </row>
    <row r="8" spans="1:76" x14ac:dyDescent="0.2">
      <c r="A8" s="163" t="s">
        <v>59</v>
      </c>
      <c r="D8" s="23" t="s">
        <v>45</v>
      </c>
      <c r="E8" s="24"/>
      <c r="F8" s="25"/>
      <c r="G8" s="21"/>
      <c r="H8" s="26" t="s">
        <v>0</v>
      </c>
      <c r="I8" s="27">
        <f>I5+I6-I7</f>
        <v>-9.1666666666666661</v>
      </c>
      <c r="J8" s="22"/>
      <c r="K8" s="29"/>
      <c r="M8" s="204"/>
      <c r="N8" s="205"/>
      <c r="BX8" s="8"/>
    </row>
    <row r="9" spans="1:76" ht="12" x14ac:dyDescent="0.2">
      <c r="A9" s="164" t="s">
        <v>60</v>
      </c>
      <c r="D9" s="23" t="s">
        <v>105</v>
      </c>
      <c r="E9" s="24"/>
      <c r="F9" s="25"/>
      <c r="G9" s="21"/>
      <c r="H9" s="17" t="str">
        <f>IF(I9&gt;0,"+","-")</f>
        <v>+</v>
      </c>
      <c r="I9" s="30">
        <f>October!I9+K2-I10</f>
        <v>22.916666666666664</v>
      </c>
      <c r="J9" s="22"/>
      <c r="K9" s="31">
        <f>I9+((0+(0/60))/8)</f>
        <v>22.916666666666664</v>
      </c>
      <c r="L9" s="32"/>
      <c r="M9" s="32"/>
      <c r="O9" s="33" t="s">
        <v>41</v>
      </c>
      <c r="P9" s="33"/>
      <c r="Q9" s="33"/>
      <c r="U9" s="33"/>
      <c r="V9" s="33"/>
      <c r="W9" s="33"/>
      <c r="AA9" s="33"/>
      <c r="AB9" s="33"/>
      <c r="AC9" s="33"/>
      <c r="AG9" s="33"/>
      <c r="AH9" s="33"/>
      <c r="AI9" s="33"/>
      <c r="AM9" s="33"/>
      <c r="AN9" s="33"/>
      <c r="AO9" s="33"/>
      <c r="AS9" s="33"/>
      <c r="AT9" s="33"/>
      <c r="AU9" s="33"/>
      <c r="AY9" s="33"/>
      <c r="AZ9" s="33"/>
      <c r="BA9" s="33"/>
      <c r="BE9" s="33"/>
      <c r="BF9" s="33"/>
      <c r="BG9" s="33"/>
      <c r="BK9" s="33"/>
      <c r="BL9" s="33"/>
      <c r="BM9" s="33"/>
      <c r="BQ9" s="33"/>
      <c r="BR9" s="33"/>
      <c r="BS9" s="33"/>
      <c r="BX9" s="8"/>
    </row>
    <row r="10" spans="1:76" s="147" customFormat="1" ht="43.5" customHeight="1" x14ac:dyDescent="0.2">
      <c r="A10" s="165" t="s">
        <v>61</v>
      </c>
      <c r="D10" s="157" t="s">
        <v>21</v>
      </c>
      <c r="E10" s="148"/>
      <c r="F10" s="149"/>
      <c r="G10" s="150"/>
      <c r="H10" s="151"/>
      <c r="I10" s="152">
        <v>0</v>
      </c>
      <c r="J10" s="153"/>
      <c r="K10" s="153"/>
      <c r="M10" s="178" t="s">
        <v>63</v>
      </c>
      <c r="N10" s="154" t="s">
        <v>34</v>
      </c>
      <c r="O10" s="201" t="str">
        <f>October!O10</f>
        <v>Project Name 1</v>
      </c>
      <c r="P10" s="202"/>
      <c r="Q10" s="203"/>
      <c r="R10" s="201" t="str">
        <f>October!R10</f>
        <v>Project Name 2</v>
      </c>
      <c r="S10" s="202"/>
      <c r="T10" s="203"/>
      <c r="U10" s="201" t="str">
        <f>October!U10</f>
        <v>Project Name 3</v>
      </c>
      <c r="V10" s="202"/>
      <c r="W10" s="203"/>
      <c r="X10" s="201" t="str">
        <f>October!X10</f>
        <v>Project Name 4</v>
      </c>
      <c r="Y10" s="202"/>
      <c r="Z10" s="203"/>
      <c r="AA10" s="201" t="str">
        <f>October!AA10</f>
        <v>Project Name 5</v>
      </c>
      <c r="AB10" s="202"/>
      <c r="AC10" s="203"/>
      <c r="AD10" s="201" t="str">
        <f>October!AD10</f>
        <v>Project Name 6</v>
      </c>
      <c r="AE10" s="202"/>
      <c r="AF10" s="203"/>
      <c r="AG10" s="201" t="str">
        <f>October!AG10</f>
        <v>Project Name 7</v>
      </c>
      <c r="AH10" s="202"/>
      <c r="AI10" s="203"/>
      <c r="AJ10" s="201" t="str">
        <f>October!AJ10</f>
        <v>Project Name 8</v>
      </c>
      <c r="AK10" s="202"/>
      <c r="AL10" s="203"/>
      <c r="AM10" s="201" t="str">
        <f>October!AM10</f>
        <v>Project Name 9</v>
      </c>
      <c r="AN10" s="202"/>
      <c r="AO10" s="203"/>
      <c r="AP10" s="201" t="str">
        <f>October!AP10</f>
        <v>Project Name 10</v>
      </c>
      <c r="AQ10" s="202"/>
      <c r="AR10" s="203"/>
      <c r="AS10" s="201" t="str">
        <f>October!AS10</f>
        <v>Project Name 11</v>
      </c>
      <c r="AT10" s="202"/>
      <c r="AU10" s="203"/>
      <c r="AV10" s="201" t="str">
        <f>October!AV10</f>
        <v>Project Name 12</v>
      </c>
      <c r="AW10" s="202"/>
      <c r="AX10" s="203"/>
      <c r="AY10" s="201" t="str">
        <f>October!AY10</f>
        <v>Project Name 13</v>
      </c>
      <c r="AZ10" s="202"/>
      <c r="BA10" s="203"/>
      <c r="BB10" s="201" t="str">
        <f>October!BB10</f>
        <v>Project Name 14</v>
      </c>
      <c r="BC10" s="202"/>
      <c r="BD10" s="203"/>
      <c r="BE10" s="201" t="str">
        <f>October!BE10</f>
        <v>Project Name 15</v>
      </c>
      <c r="BF10" s="202"/>
      <c r="BG10" s="203"/>
      <c r="BH10" s="201" t="str">
        <f>October!BH10</f>
        <v>Project Name 16</v>
      </c>
      <c r="BI10" s="202"/>
      <c r="BJ10" s="203"/>
      <c r="BK10" s="201" t="str">
        <f>October!BK10</f>
        <v>Project Name 17</v>
      </c>
      <c r="BL10" s="202"/>
      <c r="BM10" s="203"/>
      <c r="BN10" s="201" t="str">
        <f>October!BN10</f>
        <v>Project Name 18</v>
      </c>
      <c r="BO10" s="202"/>
      <c r="BP10" s="203"/>
      <c r="BQ10" s="201" t="str">
        <f>October!BQ10</f>
        <v>Project Name 19</v>
      </c>
      <c r="BR10" s="202"/>
      <c r="BS10" s="203"/>
      <c r="BT10" s="201" t="str">
        <f>October!BT10</f>
        <v>Project Name 20</v>
      </c>
      <c r="BU10" s="202"/>
      <c r="BV10" s="202"/>
      <c r="BW10" s="155"/>
      <c r="BX10" s="156"/>
    </row>
    <row r="11" spans="1:76" ht="25.5" customHeight="1" x14ac:dyDescent="0.2">
      <c r="A11" s="1" t="s">
        <v>62</v>
      </c>
      <c r="B11" s="34"/>
      <c r="L11" s="36"/>
      <c r="M11" s="179" t="s">
        <v>57</v>
      </c>
      <c r="N11" s="160" t="str">
        <f>October!N11</f>
        <v>General Activity Name Surname</v>
      </c>
      <c r="O11" s="195" t="str">
        <f>October!O11</f>
        <v>Project Number 1</v>
      </c>
      <c r="P11" s="195" t="str">
        <f>October!P11</f>
        <v>Interviews</v>
      </c>
      <c r="Q11" s="195" t="str">
        <f>October!Q11</f>
        <v>Database</v>
      </c>
      <c r="R11" s="195" t="str">
        <f>October!R11</f>
        <v>Project Number 2</v>
      </c>
      <c r="S11" s="195" t="str">
        <f>October!S11</f>
        <v>Interviews</v>
      </c>
      <c r="T11" s="195" t="str">
        <f>October!T11</f>
        <v>Database</v>
      </c>
      <c r="U11" s="195" t="str">
        <f>October!U11</f>
        <v>Project Number 3</v>
      </c>
      <c r="V11" s="195" t="str">
        <f>October!V11</f>
        <v>Interviews</v>
      </c>
      <c r="W11" s="195" t="str">
        <f>October!W11</f>
        <v>Database</v>
      </c>
      <c r="X11" s="195" t="str">
        <f>October!X11</f>
        <v>Project Number 4</v>
      </c>
      <c r="Y11" s="195" t="str">
        <f>October!Y11</f>
        <v>Interviews</v>
      </c>
      <c r="Z11" s="195" t="str">
        <f>October!Z11</f>
        <v>Database</v>
      </c>
      <c r="AA11" s="195" t="str">
        <f>October!AA11</f>
        <v>Project Number 5</v>
      </c>
      <c r="AB11" s="195" t="str">
        <f>October!AB11</f>
        <v>Interviews</v>
      </c>
      <c r="AC11" s="195" t="str">
        <f>October!AC11</f>
        <v>Database</v>
      </c>
      <c r="AD11" s="195" t="str">
        <f>October!AD11</f>
        <v>Project Number 6</v>
      </c>
      <c r="AE11" s="195" t="str">
        <f>October!AE11</f>
        <v>Interviews</v>
      </c>
      <c r="AF11" s="195" t="str">
        <f>October!AF11</f>
        <v>Database</v>
      </c>
      <c r="AG11" s="195" t="str">
        <f>October!AG11</f>
        <v>Project Number 7</v>
      </c>
      <c r="AH11" s="195" t="str">
        <f>October!AH11</f>
        <v>Interviews</v>
      </c>
      <c r="AI11" s="195" t="str">
        <f>October!AI11</f>
        <v>Database</v>
      </c>
      <c r="AJ11" s="195" t="str">
        <f>October!AJ11</f>
        <v>Project Number 8</v>
      </c>
      <c r="AK11" s="195" t="str">
        <f>October!AK11</f>
        <v>Interviews</v>
      </c>
      <c r="AL11" s="195" t="str">
        <f>October!AL11</f>
        <v>Database</v>
      </c>
      <c r="AM11" s="195" t="str">
        <f>October!AM11</f>
        <v>Project Number 9</v>
      </c>
      <c r="AN11" s="195" t="str">
        <f>October!AN11</f>
        <v>Interviews</v>
      </c>
      <c r="AO11" s="195" t="str">
        <f>October!AO11</f>
        <v>Database</v>
      </c>
      <c r="AP11" s="195" t="str">
        <f>October!AP11</f>
        <v>Project Number 10</v>
      </c>
      <c r="AQ11" s="195" t="str">
        <f>October!AQ11</f>
        <v>Interviews</v>
      </c>
      <c r="AR11" s="195" t="str">
        <f>October!AR11</f>
        <v>Database</v>
      </c>
      <c r="AS11" s="195" t="str">
        <f>October!AS11</f>
        <v>Project Number 11</v>
      </c>
      <c r="AT11" s="195" t="str">
        <f>October!AT11</f>
        <v>Interviews</v>
      </c>
      <c r="AU11" s="195" t="str">
        <f>October!AU11</f>
        <v>Database</v>
      </c>
      <c r="AV11" s="195" t="str">
        <f>October!AV11</f>
        <v>Project Number 12</v>
      </c>
      <c r="AW11" s="195" t="str">
        <f>October!AW11</f>
        <v>Interviews</v>
      </c>
      <c r="AX11" s="195" t="str">
        <f>October!AX11</f>
        <v>Database</v>
      </c>
      <c r="AY11" s="195" t="str">
        <f>October!AY11</f>
        <v>Project Number 13</v>
      </c>
      <c r="AZ11" s="195" t="str">
        <f>October!AZ11</f>
        <v>Interviews</v>
      </c>
      <c r="BA11" s="195" t="str">
        <f>October!BA11</f>
        <v>Database</v>
      </c>
      <c r="BB11" s="195" t="str">
        <f>October!BB11</f>
        <v>Project Number 14</v>
      </c>
      <c r="BC11" s="195" t="str">
        <f>October!BC11</f>
        <v>Interviews</v>
      </c>
      <c r="BD11" s="195" t="str">
        <f>October!BD11</f>
        <v>Database</v>
      </c>
      <c r="BE11" s="195" t="str">
        <f>October!BE11</f>
        <v>Project Number 15</v>
      </c>
      <c r="BF11" s="195" t="str">
        <f>October!BF11</f>
        <v>Interviews</v>
      </c>
      <c r="BG11" s="195" t="str">
        <f>October!BG11</f>
        <v>Database</v>
      </c>
      <c r="BH11" s="195" t="str">
        <f>October!BH11</f>
        <v>Project Number 16</v>
      </c>
      <c r="BI11" s="195" t="str">
        <f>October!BI11</f>
        <v>Interviews</v>
      </c>
      <c r="BJ11" s="195" t="str">
        <f>October!BJ11</f>
        <v>Database</v>
      </c>
      <c r="BK11" s="195" t="str">
        <f>October!BK11</f>
        <v>Project Number 17</v>
      </c>
      <c r="BL11" s="195" t="str">
        <f>October!BL11</f>
        <v>Interviews</v>
      </c>
      <c r="BM11" s="195" t="str">
        <f>October!BM11</f>
        <v>Database</v>
      </c>
      <c r="BN11" s="195" t="str">
        <f>October!BN11</f>
        <v>Project Number 18</v>
      </c>
      <c r="BO11" s="195" t="str">
        <f>October!BO11</f>
        <v>Interviews</v>
      </c>
      <c r="BP11" s="195" t="str">
        <f>October!BP11</f>
        <v>Database</v>
      </c>
      <c r="BQ11" s="195" t="str">
        <f>October!BQ11</f>
        <v>Project Number 19</v>
      </c>
      <c r="BR11" s="195" t="str">
        <f>October!BR11</f>
        <v>Interviews</v>
      </c>
      <c r="BS11" s="195" t="str">
        <f>October!BS11</f>
        <v>Database</v>
      </c>
      <c r="BT11" s="195" t="str">
        <f>October!BT11</f>
        <v>Project Number 20</v>
      </c>
      <c r="BU11" s="195" t="str">
        <f>October!BU11</f>
        <v>Interviews</v>
      </c>
      <c r="BV11" s="195" t="str">
        <f>October!BV11</f>
        <v>Database</v>
      </c>
      <c r="BX11" s="8"/>
    </row>
    <row r="12" spans="1:76" ht="15.75" customHeight="1" x14ac:dyDescent="0.2">
      <c r="A12" s="38" t="s">
        <v>15</v>
      </c>
      <c r="B12" s="39" t="s">
        <v>31</v>
      </c>
      <c r="C12" s="39" t="s">
        <v>32</v>
      </c>
      <c r="D12" s="38" t="s">
        <v>48</v>
      </c>
      <c r="E12" s="38" t="s">
        <v>49</v>
      </c>
      <c r="F12" s="39" t="s">
        <v>33</v>
      </c>
      <c r="G12" s="38"/>
      <c r="H12" s="38"/>
      <c r="I12" s="40" t="s">
        <v>2</v>
      </c>
      <c r="J12" s="38" t="s">
        <v>25</v>
      </c>
      <c r="K12" s="38" t="s">
        <v>26</v>
      </c>
      <c r="L12" s="41"/>
      <c r="M12" s="176" t="s">
        <v>64</v>
      </c>
      <c r="N12" s="42" t="s">
        <v>30</v>
      </c>
      <c r="O12" s="43" t="s">
        <v>102</v>
      </c>
      <c r="P12" s="43" t="s">
        <v>101</v>
      </c>
      <c r="Q12" s="43" t="s">
        <v>30</v>
      </c>
      <c r="R12" s="43" t="s">
        <v>102</v>
      </c>
      <c r="S12" s="43" t="s">
        <v>101</v>
      </c>
      <c r="T12" s="43" t="s">
        <v>30</v>
      </c>
      <c r="U12" s="43" t="s">
        <v>102</v>
      </c>
      <c r="V12" s="43" t="s">
        <v>101</v>
      </c>
      <c r="W12" s="43" t="s">
        <v>30</v>
      </c>
      <c r="X12" s="43" t="s">
        <v>102</v>
      </c>
      <c r="Y12" s="43" t="s">
        <v>101</v>
      </c>
      <c r="Z12" s="43" t="s">
        <v>30</v>
      </c>
      <c r="AA12" s="43" t="s">
        <v>102</v>
      </c>
      <c r="AB12" s="43" t="s">
        <v>101</v>
      </c>
      <c r="AC12" s="43" t="s">
        <v>30</v>
      </c>
      <c r="AD12" s="43" t="s">
        <v>102</v>
      </c>
      <c r="AE12" s="43" t="s">
        <v>101</v>
      </c>
      <c r="AF12" s="43" t="s">
        <v>30</v>
      </c>
      <c r="AG12" s="43" t="s">
        <v>102</v>
      </c>
      <c r="AH12" s="43" t="s">
        <v>101</v>
      </c>
      <c r="AI12" s="43" t="s">
        <v>30</v>
      </c>
      <c r="AJ12" s="43" t="s">
        <v>102</v>
      </c>
      <c r="AK12" s="43" t="s">
        <v>101</v>
      </c>
      <c r="AL12" s="43" t="s">
        <v>30</v>
      </c>
      <c r="AM12" s="43" t="s">
        <v>102</v>
      </c>
      <c r="AN12" s="43" t="s">
        <v>101</v>
      </c>
      <c r="AO12" s="43" t="s">
        <v>30</v>
      </c>
      <c r="AP12" s="43" t="s">
        <v>102</v>
      </c>
      <c r="AQ12" s="43" t="s">
        <v>101</v>
      </c>
      <c r="AR12" s="43" t="s">
        <v>30</v>
      </c>
      <c r="AS12" s="43" t="s">
        <v>102</v>
      </c>
      <c r="AT12" s="43" t="s">
        <v>101</v>
      </c>
      <c r="AU12" s="43" t="s">
        <v>30</v>
      </c>
      <c r="AV12" s="43" t="s">
        <v>102</v>
      </c>
      <c r="AW12" s="43" t="s">
        <v>101</v>
      </c>
      <c r="AX12" s="43" t="s">
        <v>30</v>
      </c>
      <c r="AY12" s="43" t="s">
        <v>102</v>
      </c>
      <c r="AZ12" s="43" t="s">
        <v>101</v>
      </c>
      <c r="BA12" s="43" t="s">
        <v>30</v>
      </c>
      <c r="BB12" s="43" t="s">
        <v>102</v>
      </c>
      <c r="BC12" s="43" t="s">
        <v>101</v>
      </c>
      <c r="BD12" s="43" t="s">
        <v>30</v>
      </c>
      <c r="BE12" s="43" t="s">
        <v>102</v>
      </c>
      <c r="BF12" s="43" t="s">
        <v>101</v>
      </c>
      <c r="BG12" s="43" t="s">
        <v>30</v>
      </c>
      <c r="BH12" s="43" t="s">
        <v>102</v>
      </c>
      <c r="BI12" s="43" t="s">
        <v>101</v>
      </c>
      <c r="BJ12" s="43" t="s">
        <v>30</v>
      </c>
      <c r="BK12" s="43" t="s">
        <v>102</v>
      </c>
      <c r="BL12" s="43" t="s">
        <v>101</v>
      </c>
      <c r="BM12" s="43" t="s">
        <v>30</v>
      </c>
      <c r="BN12" s="43" t="s">
        <v>102</v>
      </c>
      <c r="BO12" s="43" t="s">
        <v>101</v>
      </c>
      <c r="BP12" s="43" t="s">
        <v>30</v>
      </c>
      <c r="BQ12" s="43" t="s">
        <v>102</v>
      </c>
      <c r="BR12" s="43" t="s">
        <v>101</v>
      </c>
      <c r="BS12" s="43" t="s">
        <v>30</v>
      </c>
      <c r="BT12" s="43" t="s">
        <v>102</v>
      </c>
      <c r="BU12" s="43" t="s">
        <v>101</v>
      </c>
      <c r="BV12" s="43" t="s">
        <v>30</v>
      </c>
      <c r="BX12" s="8"/>
    </row>
    <row r="13" spans="1:76" ht="12" x14ac:dyDescent="0.2">
      <c r="A13" s="44">
        <v>45962</v>
      </c>
      <c r="B13" s="45">
        <v>0</v>
      </c>
      <c r="C13" s="45">
        <v>0</v>
      </c>
      <c r="D13" s="46">
        <f>C13-B13-G13-F13</f>
        <v>0</v>
      </c>
      <c r="E13" s="47">
        <f>IF(C13&gt;0,$F$1,0)</f>
        <v>0</v>
      </c>
      <c r="F13" s="45">
        <v>0</v>
      </c>
      <c r="G13" s="48"/>
      <c r="H13" s="49" t="str">
        <f t="shared" ref="H13:H43" si="0">IF(E13&gt;D13,"-","+")</f>
        <v>+</v>
      </c>
      <c r="I13" s="50">
        <f t="shared" ref="I13:I43" si="1">IF(D13&gt;E13,D13-E13,(IF(D13=E13,0,E13-D13)))</f>
        <v>0</v>
      </c>
      <c r="J13" s="50">
        <f t="shared" ref="J13:J42" si="2">N13+O13+R13+U13+X13+AA13+AD13+AG13+AJ13+AM13+AP13+AS13+AV13+AY13+BB13+BE13+BH13+BK13+BN13+BQ13+BT13</f>
        <v>0</v>
      </c>
      <c r="K13" s="46" t="str">
        <f t="shared" ref="K13:K43" si="3">IF(D13=J13,"ok","check")</f>
        <v>ok</v>
      </c>
      <c r="L13" s="51"/>
      <c r="M13" s="177"/>
      <c r="N13" s="52">
        <f t="shared" ref="N13:N42" si="4">D13-(O13+R13+U13+X13+AA13+AD13+AG13+AJ13+AM13+AP13+AS13+AV13+AY13+BB13+BE13+BH13+BK13+BN13+BQ13+BT13)</f>
        <v>0</v>
      </c>
      <c r="O13" s="55"/>
      <c r="P13" s="181"/>
      <c r="Q13" s="55"/>
      <c r="R13" s="56"/>
      <c r="S13" s="186"/>
      <c r="T13" s="187"/>
      <c r="U13" s="55"/>
      <c r="V13" s="181"/>
      <c r="W13" s="55"/>
      <c r="X13" s="56"/>
      <c r="Y13" s="186"/>
      <c r="Z13" s="187"/>
      <c r="AA13" s="55"/>
      <c r="AB13" s="181"/>
      <c r="AC13" s="55"/>
      <c r="AD13" s="56"/>
      <c r="AE13" s="186"/>
      <c r="AF13" s="187"/>
      <c r="AG13" s="55"/>
      <c r="AH13" s="181"/>
      <c r="AI13" s="55"/>
      <c r="AJ13" s="56"/>
      <c r="AK13" s="186"/>
      <c r="AL13" s="187"/>
      <c r="AM13" s="55"/>
      <c r="AN13" s="181"/>
      <c r="AO13" s="55"/>
      <c r="AP13" s="56"/>
      <c r="AQ13" s="186"/>
      <c r="AR13" s="187"/>
      <c r="AS13" s="55"/>
      <c r="AT13" s="181"/>
      <c r="AU13" s="55"/>
      <c r="AV13" s="56"/>
      <c r="AW13" s="186"/>
      <c r="AX13" s="187"/>
      <c r="AY13" s="55"/>
      <c r="AZ13" s="181"/>
      <c r="BA13" s="55"/>
      <c r="BB13" s="56"/>
      <c r="BC13" s="186"/>
      <c r="BD13" s="187"/>
      <c r="BE13" s="55"/>
      <c r="BF13" s="181"/>
      <c r="BG13" s="55"/>
      <c r="BH13" s="56"/>
      <c r="BI13" s="186"/>
      <c r="BJ13" s="187"/>
      <c r="BK13" s="55"/>
      <c r="BL13" s="181"/>
      <c r="BM13" s="55"/>
      <c r="BN13" s="56"/>
      <c r="BO13" s="186"/>
      <c r="BP13" s="187"/>
      <c r="BQ13" s="55"/>
      <c r="BR13" s="181"/>
      <c r="BS13" s="55"/>
      <c r="BT13" s="56"/>
      <c r="BU13" s="186"/>
      <c r="BV13" s="185"/>
      <c r="BW13" s="199">
        <f t="shared" ref="BW13:BW42" si="5">D13-E13</f>
        <v>0</v>
      </c>
      <c r="BX13" s="8"/>
    </row>
    <row r="14" spans="1:76" ht="12" x14ac:dyDescent="0.2">
      <c r="A14" s="44">
        <v>45963</v>
      </c>
      <c r="B14" s="45">
        <v>0</v>
      </c>
      <c r="C14" s="45">
        <v>0</v>
      </c>
      <c r="D14" s="46">
        <f t="shared" ref="D14:D42" si="6">C14-B14-G14-F14</f>
        <v>0</v>
      </c>
      <c r="E14" s="47">
        <f t="shared" ref="E14:E42" si="7">IF(C14&gt;0,$F$1,0)</f>
        <v>0</v>
      </c>
      <c r="F14" s="45">
        <v>0</v>
      </c>
      <c r="G14" s="49"/>
      <c r="H14" s="49" t="str">
        <f t="shared" si="0"/>
        <v>+</v>
      </c>
      <c r="I14" s="50">
        <f t="shared" si="1"/>
        <v>0</v>
      </c>
      <c r="J14" s="50">
        <f t="shared" si="2"/>
        <v>0</v>
      </c>
      <c r="K14" s="46" t="str">
        <f t="shared" si="3"/>
        <v>ok</v>
      </c>
      <c r="L14" s="51"/>
      <c r="M14" s="177"/>
      <c r="N14" s="52">
        <f t="shared" si="4"/>
        <v>0</v>
      </c>
      <c r="O14" s="55"/>
      <c r="P14" s="181"/>
      <c r="Q14" s="55"/>
      <c r="R14" s="56"/>
      <c r="S14" s="186"/>
      <c r="T14" s="187"/>
      <c r="U14" s="55"/>
      <c r="V14" s="181"/>
      <c r="W14" s="55"/>
      <c r="X14" s="56"/>
      <c r="Y14" s="186"/>
      <c r="Z14" s="187"/>
      <c r="AA14" s="55"/>
      <c r="AB14" s="181"/>
      <c r="AC14" s="55"/>
      <c r="AD14" s="56"/>
      <c r="AE14" s="186"/>
      <c r="AF14" s="187"/>
      <c r="AG14" s="55"/>
      <c r="AH14" s="181"/>
      <c r="AI14" s="55"/>
      <c r="AJ14" s="56"/>
      <c r="AK14" s="186"/>
      <c r="AL14" s="187"/>
      <c r="AM14" s="55"/>
      <c r="AN14" s="181"/>
      <c r="AO14" s="55"/>
      <c r="AP14" s="56"/>
      <c r="AQ14" s="186"/>
      <c r="AR14" s="187"/>
      <c r="AS14" s="55"/>
      <c r="AT14" s="181"/>
      <c r="AU14" s="55"/>
      <c r="AV14" s="56"/>
      <c r="AW14" s="186"/>
      <c r="AX14" s="187"/>
      <c r="AY14" s="55"/>
      <c r="AZ14" s="181"/>
      <c r="BA14" s="55"/>
      <c r="BB14" s="56"/>
      <c r="BC14" s="186"/>
      <c r="BD14" s="187"/>
      <c r="BE14" s="55"/>
      <c r="BF14" s="181"/>
      <c r="BG14" s="55"/>
      <c r="BH14" s="56"/>
      <c r="BI14" s="186"/>
      <c r="BJ14" s="187"/>
      <c r="BK14" s="55"/>
      <c r="BL14" s="181"/>
      <c r="BM14" s="55"/>
      <c r="BN14" s="56"/>
      <c r="BO14" s="186"/>
      <c r="BP14" s="187"/>
      <c r="BQ14" s="55"/>
      <c r="BR14" s="181"/>
      <c r="BS14" s="55"/>
      <c r="BT14" s="56"/>
      <c r="BU14" s="186"/>
      <c r="BV14" s="187"/>
      <c r="BW14" s="199">
        <f t="shared" si="5"/>
        <v>0</v>
      </c>
      <c r="BX14" s="8"/>
    </row>
    <row r="15" spans="1:76" ht="12" x14ac:dyDescent="0.2">
      <c r="A15" s="44">
        <v>45964</v>
      </c>
      <c r="B15" s="45">
        <v>0</v>
      </c>
      <c r="C15" s="45">
        <v>0</v>
      </c>
      <c r="D15" s="46">
        <f t="shared" si="6"/>
        <v>0</v>
      </c>
      <c r="E15" s="47">
        <f t="shared" si="7"/>
        <v>0</v>
      </c>
      <c r="F15" s="45">
        <v>0</v>
      </c>
      <c r="G15" s="46"/>
      <c r="H15" s="49" t="str">
        <f t="shared" si="0"/>
        <v>+</v>
      </c>
      <c r="I15" s="50">
        <f t="shared" si="1"/>
        <v>0</v>
      </c>
      <c r="J15" s="50">
        <f t="shared" si="2"/>
        <v>0</v>
      </c>
      <c r="K15" s="46" t="str">
        <f t="shared" si="3"/>
        <v>ok</v>
      </c>
      <c r="L15" s="51"/>
      <c r="M15" s="177"/>
      <c r="N15" s="52">
        <f t="shared" si="4"/>
        <v>0</v>
      </c>
      <c r="O15" s="55"/>
      <c r="P15" s="181"/>
      <c r="Q15" s="55"/>
      <c r="R15" s="56"/>
      <c r="S15" s="186"/>
      <c r="T15" s="187"/>
      <c r="U15" s="55"/>
      <c r="V15" s="181"/>
      <c r="W15" s="55"/>
      <c r="X15" s="56"/>
      <c r="Y15" s="186"/>
      <c r="Z15" s="187"/>
      <c r="AA15" s="55"/>
      <c r="AB15" s="181"/>
      <c r="AC15" s="55"/>
      <c r="AD15" s="56"/>
      <c r="AE15" s="186"/>
      <c r="AF15" s="187"/>
      <c r="AG15" s="55"/>
      <c r="AH15" s="181"/>
      <c r="AI15" s="55"/>
      <c r="AJ15" s="56"/>
      <c r="AK15" s="186"/>
      <c r="AL15" s="187"/>
      <c r="AM15" s="55"/>
      <c r="AN15" s="181"/>
      <c r="AO15" s="55"/>
      <c r="AP15" s="56"/>
      <c r="AQ15" s="186"/>
      <c r="AR15" s="187"/>
      <c r="AS15" s="55"/>
      <c r="AT15" s="181"/>
      <c r="AU15" s="55"/>
      <c r="AV15" s="56"/>
      <c r="AW15" s="186"/>
      <c r="AX15" s="187"/>
      <c r="AY15" s="55"/>
      <c r="AZ15" s="181"/>
      <c r="BA15" s="55"/>
      <c r="BB15" s="56"/>
      <c r="BC15" s="186"/>
      <c r="BD15" s="187"/>
      <c r="BE15" s="55"/>
      <c r="BF15" s="181"/>
      <c r="BG15" s="55"/>
      <c r="BH15" s="56"/>
      <c r="BI15" s="186"/>
      <c r="BJ15" s="187"/>
      <c r="BK15" s="55"/>
      <c r="BL15" s="181"/>
      <c r="BM15" s="55"/>
      <c r="BN15" s="56"/>
      <c r="BO15" s="186"/>
      <c r="BP15" s="187"/>
      <c r="BQ15" s="55"/>
      <c r="BR15" s="181"/>
      <c r="BS15" s="55"/>
      <c r="BT15" s="56"/>
      <c r="BU15" s="186"/>
      <c r="BV15" s="187"/>
      <c r="BW15" s="199">
        <f t="shared" si="5"/>
        <v>0</v>
      </c>
      <c r="BX15" s="8"/>
    </row>
    <row r="16" spans="1:76" ht="12" x14ac:dyDescent="0.2">
      <c r="A16" s="44">
        <v>45965</v>
      </c>
      <c r="B16" s="45">
        <v>0</v>
      </c>
      <c r="C16" s="45">
        <v>0</v>
      </c>
      <c r="D16" s="46">
        <f t="shared" si="6"/>
        <v>0</v>
      </c>
      <c r="E16" s="47">
        <f t="shared" si="7"/>
        <v>0</v>
      </c>
      <c r="F16" s="45">
        <v>0</v>
      </c>
      <c r="G16" s="46"/>
      <c r="H16" s="49" t="str">
        <f t="shared" si="0"/>
        <v>+</v>
      </c>
      <c r="I16" s="50">
        <f t="shared" si="1"/>
        <v>0</v>
      </c>
      <c r="J16" s="50">
        <f t="shared" si="2"/>
        <v>0</v>
      </c>
      <c r="K16" s="46" t="str">
        <f t="shared" si="3"/>
        <v>ok</v>
      </c>
      <c r="L16" s="51"/>
      <c r="M16" s="177"/>
      <c r="N16" s="52">
        <f t="shared" si="4"/>
        <v>0</v>
      </c>
      <c r="O16" s="55"/>
      <c r="P16" s="181"/>
      <c r="Q16" s="55"/>
      <c r="R16" s="56"/>
      <c r="S16" s="186"/>
      <c r="T16" s="187"/>
      <c r="U16" s="55"/>
      <c r="V16" s="181"/>
      <c r="W16" s="55"/>
      <c r="X16" s="56"/>
      <c r="Y16" s="186"/>
      <c r="Z16" s="187"/>
      <c r="AA16" s="55"/>
      <c r="AB16" s="181"/>
      <c r="AC16" s="55"/>
      <c r="AD16" s="56"/>
      <c r="AE16" s="186"/>
      <c r="AF16" s="187"/>
      <c r="AG16" s="55"/>
      <c r="AH16" s="181"/>
      <c r="AI16" s="55"/>
      <c r="AJ16" s="56"/>
      <c r="AK16" s="186"/>
      <c r="AL16" s="187"/>
      <c r="AM16" s="55"/>
      <c r="AN16" s="181"/>
      <c r="AO16" s="55"/>
      <c r="AP16" s="56"/>
      <c r="AQ16" s="186"/>
      <c r="AR16" s="187"/>
      <c r="AS16" s="55"/>
      <c r="AT16" s="181"/>
      <c r="AU16" s="55"/>
      <c r="AV16" s="56"/>
      <c r="AW16" s="186"/>
      <c r="AX16" s="187"/>
      <c r="AY16" s="55"/>
      <c r="AZ16" s="181"/>
      <c r="BA16" s="55"/>
      <c r="BB16" s="56"/>
      <c r="BC16" s="186"/>
      <c r="BD16" s="187"/>
      <c r="BE16" s="55"/>
      <c r="BF16" s="181"/>
      <c r="BG16" s="55"/>
      <c r="BH16" s="56"/>
      <c r="BI16" s="186"/>
      <c r="BJ16" s="187"/>
      <c r="BK16" s="55"/>
      <c r="BL16" s="181"/>
      <c r="BM16" s="55"/>
      <c r="BN16" s="56"/>
      <c r="BO16" s="186"/>
      <c r="BP16" s="187"/>
      <c r="BQ16" s="55"/>
      <c r="BR16" s="181"/>
      <c r="BS16" s="55"/>
      <c r="BT16" s="56"/>
      <c r="BU16" s="186"/>
      <c r="BV16" s="187"/>
      <c r="BW16" s="199">
        <f t="shared" si="5"/>
        <v>0</v>
      </c>
      <c r="BX16" s="8"/>
    </row>
    <row r="17" spans="1:76" ht="12" x14ac:dyDescent="0.2">
      <c r="A17" s="44">
        <v>45966</v>
      </c>
      <c r="B17" s="45">
        <v>0</v>
      </c>
      <c r="C17" s="45">
        <v>0</v>
      </c>
      <c r="D17" s="46">
        <f t="shared" si="6"/>
        <v>0</v>
      </c>
      <c r="E17" s="47">
        <f t="shared" si="7"/>
        <v>0</v>
      </c>
      <c r="F17" s="45">
        <v>0</v>
      </c>
      <c r="G17" s="46"/>
      <c r="H17" s="49" t="str">
        <f t="shared" si="0"/>
        <v>+</v>
      </c>
      <c r="I17" s="50">
        <f t="shared" si="1"/>
        <v>0</v>
      </c>
      <c r="J17" s="50">
        <f t="shared" si="2"/>
        <v>0</v>
      </c>
      <c r="K17" s="46" t="str">
        <f t="shared" si="3"/>
        <v>ok</v>
      </c>
      <c r="L17" s="51"/>
      <c r="M17" s="177"/>
      <c r="N17" s="52">
        <f t="shared" si="4"/>
        <v>0</v>
      </c>
      <c r="O17" s="55"/>
      <c r="P17" s="181"/>
      <c r="Q17" s="55"/>
      <c r="R17" s="56"/>
      <c r="S17" s="186"/>
      <c r="T17" s="187"/>
      <c r="U17" s="55"/>
      <c r="V17" s="181"/>
      <c r="W17" s="55"/>
      <c r="X17" s="56"/>
      <c r="Y17" s="186"/>
      <c r="Z17" s="187"/>
      <c r="AA17" s="55"/>
      <c r="AB17" s="181"/>
      <c r="AC17" s="55"/>
      <c r="AD17" s="56"/>
      <c r="AE17" s="186"/>
      <c r="AF17" s="187"/>
      <c r="AG17" s="55"/>
      <c r="AH17" s="181"/>
      <c r="AI17" s="55"/>
      <c r="AJ17" s="56"/>
      <c r="AK17" s="186"/>
      <c r="AL17" s="187"/>
      <c r="AM17" s="55"/>
      <c r="AN17" s="181"/>
      <c r="AO17" s="55"/>
      <c r="AP17" s="56"/>
      <c r="AQ17" s="186"/>
      <c r="AR17" s="187"/>
      <c r="AS17" s="55"/>
      <c r="AT17" s="181"/>
      <c r="AU17" s="55"/>
      <c r="AV17" s="56"/>
      <c r="AW17" s="186"/>
      <c r="AX17" s="187"/>
      <c r="AY17" s="55"/>
      <c r="AZ17" s="181"/>
      <c r="BA17" s="55"/>
      <c r="BB17" s="56"/>
      <c r="BC17" s="186"/>
      <c r="BD17" s="187"/>
      <c r="BE17" s="55"/>
      <c r="BF17" s="181"/>
      <c r="BG17" s="55"/>
      <c r="BH17" s="56"/>
      <c r="BI17" s="186"/>
      <c r="BJ17" s="187"/>
      <c r="BK17" s="55"/>
      <c r="BL17" s="181"/>
      <c r="BM17" s="55"/>
      <c r="BN17" s="56"/>
      <c r="BO17" s="186"/>
      <c r="BP17" s="187"/>
      <c r="BQ17" s="55"/>
      <c r="BR17" s="181"/>
      <c r="BS17" s="55"/>
      <c r="BT17" s="56"/>
      <c r="BU17" s="186"/>
      <c r="BV17" s="187"/>
      <c r="BW17" s="199">
        <f t="shared" si="5"/>
        <v>0</v>
      </c>
      <c r="BX17" s="8"/>
    </row>
    <row r="18" spans="1:76" ht="12" x14ac:dyDescent="0.2">
      <c r="A18" s="44">
        <v>45967</v>
      </c>
      <c r="B18" s="45">
        <v>0</v>
      </c>
      <c r="C18" s="45">
        <v>0</v>
      </c>
      <c r="D18" s="46">
        <f t="shared" si="6"/>
        <v>0</v>
      </c>
      <c r="E18" s="47">
        <f t="shared" si="7"/>
        <v>0</v>
      </c>
      <c r="F18" s="45">
        <v>0</v>
      </c>
      <c r="G18" s="48"/>
      <c r="H18" s="49" t="str">
        <f t="shared" si="0"/>
        <v>+</v>
      </c>
      <c r="I18" s="50">
        <f t="shared" si="1"/>
        <v>0</v>
      </c>
      <c r="J18" s="50">
        <f t="shared" si="2"/>
        <v>0</v>
      </c>
      <c r="K18" s="46" t="str">
        <f t="shared" si="3"/>
        <v>ok</v>
      </c>
      <c r="L18" s="51"/>
      <c r="M18" s="177"/>
      <c r="N18" s="52">
        <f t="shared" si="4"/>
        <v>0</v>
      </c>
      <c r="O18" s="55"/>
      <c r="P18" s="181"/>
      <c r="Q18" s="55"/>
      <c r="R18" s="56"/>
      <c r="S18" s="186"/>
      <c r="T18" s="187"/>
      <c r="U18" s="55"/>
      <c r="V18" s="181"/>
      <c r="W18" s="55"/>
      <c r="X18" s="56"/>
      <c r="Y18" s="186"/>
      <c r="Z18" s="187"/>
      <c r="AA18" s="55"/>
      <c r="AB18" s="181"/>
      <c r="AC18" s="55"/>
      <c r="AD18" s="56"/>
      <c r="AE18" s="186"/>
      <c r="AF18" s="187"/>
      <c r="AG18" s="55"/>
      <c r="AH18" s="181"/>
      <c r="AI18" s="55"/>
      <c r="AJ18" s="56"/>
      <c r="AK18" s="186"/>
      <c r="AL18" s="187"/>
      <c r="AM18" s="55"/>
      <c r="AN18" s="181"/>
      <c r="AO18" s="55"/>
      <c r="AP18" s="56"/>
      <c r="AQ18" s="186"/>
      <c r="AR18" s="187"/>
      <c r="AS18" s="55"/>
      <c r="AT18" s="181"/>
      <c r="AU18" s="55"/>
      <c r="AV18" s="56"/>
      <c r="AW18" s="186"/>
      <c r="AX18" s="187"/>
      <c r="AY18" s="55"/>
      <c r="AZ18" s="181"/>
      <c r="BA18" s="55"/>
      <c r="BB18" s="56"/>
      <c r="BC18" s="186"/>
      <c r="BD18" s="187"/>
      <c r="BE18" s="55"/>
      <c r="BF18" s="181"/>
      <c r="BG18" s="55"/>
      <c r="BH18" s="56"/>
      <c r="BI18" s="186"/>
      <c r="BJ18" s="187"/>
      <c r="BK18" s="55"/>
      <c r="BL18" s="181"/>
      <c r="BM18" s="55"/>
      <c r="BN18" s="56"/>
      <c r="BO18" s="186"/>
      <c r="BP18" s="187"/>
      <c r="BQ18" s="55"/>
      <c r="BR18" s="181"/>
      <c r="BS18" s="55"/>
      <c r="BT18" s="56"/>
      <c r="BU18" s="186"/>
      <c r="BV18" s="187"/>
      <c r="BW18" s="199">
        <f t="shared" si="5"/>
        <v>0</v>
      </c>
      <c r="BX18" s="8"/>
    </row>
    <row r="19" spans="1:76" ht="12" x14ac:dyDescent="0.2">
      <c r="A19" s="44">
        <v>45968</v>
      </c>
      <c r="B19" s="45">
        <v>0</v>
      </c>
      <c r="C19" s="45">
        <v>0</v>
      </c>
      <c r="D19" s="46">
        <f t="shared" si="6"/>
        <v>0</v>
      </c>
      <c r="E19" s="47">
        <f t="shared" si="7"/>
        <v>0</v>
      </c>
      <c r="F19" s="45">
        <v>0</v>
      </c>
      <c r="G19" s="46"/>
      <c r="H19" s="49" t="str">
        <f t="shared" si="0"/>
        <v>+</v>
      </c>
      <c r="I19" s="50">
        <f t="shared" si="1"/>
        <v>0</v>
      </c>
      <c r="J19" s="50">
        <f t="shared" si="2"/>
        <v>0</v>
      </c>
      <c r="K19" s="46" t="str">
        <f t="shared" si="3"/>
        <v>ok</v>
      </c>
      <c r="L19" s="51"/>
      <c r="M19" s="177"/>
      <c r="N19" s="52">
        <f t="shared" si="4"/>
        <v>0</v>
      </c>
      <c r="O19" s="55"/>
      <c r="P19" s="181"/>
      <c r="Q19" s="55"/>
      <c r="R19" s="56"/>
      <c r="S19" s="186"/>
      <c r="T19" s="187"/>
      <c r="U19" s="55"/>
      <c r="V19" s="181"/>
      <c r="W19" s="55"/>
      <c r="X19" s="56"/>
      <c r="Y19" s="186"/>
      <c r="Z19" s="187"/>
      <c r="AA19" s="55"/>
      <c r="AB19" s="181"/>
      <c r="AC19" s="55"/>
      <c r="AD19" s="56"/>
      <c r="AE19" s="186"/>
      <c r="AF19" s="187"/>
      <c r="AG19" s="55"/>
      <c r="AH19" s="181"/>
      <c r="AI19" s="55"/>
      <c r="AJ19" s="56"/>
      <c r="AK19" s="186"/>
      <c r="AL19" s="187"/>
      <c r="AM19" s="55"/>
      <c r="AN19" s="181"/>
      <c r="AO19" s="55"/>
      <c r="AP19" s="56"/>
      <c r="AQ19" s="186"/>
      <c r="AR19" s="187"/>
      <c r="AS19" s="55"/>
      <c r="AT19" s="181"/>
      <c r="AU19" s="55"/>
      <c r="AV19" s="56"/>
      <c r="AW19" s="186"/>
      <c r="AX19" s="187"/>
      <c r="AY19" s="55"/>
      <c r="AZ19" s="181"/>
      <c r="BA19" s="55"/>
      <c r="BB19" s="56"/>
      <c r="BC19" s="186"/>
      <c r="BD19" s="187"/>
      <c r="BE19" s="55"/>
      <c r="BF19" s="181"/>
      <c r="BG19" s="55"/>
      <c r="BH19" s="56"/>
      <c r="BI19" s="186"/>
      <c r="BJ19" s="187"/>
      <c r="BK19" s="55"/>
      <c r="BL19" s="181"/>
      <c r="BM19" s="55"/>
      <c r="BN19" s="56"/>
      <c r="BO19" s="186"/>
      <c r="BP19" s="187"/>
      <c r="BQ19" s="55"/>
      <c r="BR19" s="181"/>
      <c r="BS19" s="55"/>
      <c r="BT19" s="56"/>
      <c r="BU19" s="186"/>
      <c r="BV19" s="187"/>
      <c r="BW19" s="199">
        <f t="shared" si="5"/>
        <v>0</v>
      </c>
      <c r="BX19" s="8"/>
    </row>
    <row r="20" spans="1:76" ht="12" x14ac:dyDescent="0.2">
      <c r="A20" s="44">
        <v>45969</v>
      </c>
      <c r="B20" s="45">
        <v>0</v>
      </c>
      <c r="C20" s="45">
        <v>0</v>
      </c>
      <c r="D20" s="46">
        <f t="shared" si="6"/>
        <v>0</v>
      </c>
      <c r="E20" s="47">
        <f t="shared" si="7"/>
        <v>0</v>
      </c>
      <c r="F20" s="45">
        <v>0</v>
      </c>
      <c r="G20" s="46"/>
      <c r="H20" s="49" t="str">
        <f t="shared" si="0"/>
        <v>+</v>
      </c>
      <c r="I20" s="50">
        <f t="shared" si="1"/>
        <v>0</v>
      </c>
      <c r="J20" s="50">
        <f t="shared" si="2"/>
        <v>0</v>
      </c>
      <c r="K20" s="46" t="str">
        <f t="shared" si="3"/>
        <v>ok</v>
      </c>
      <c r="L20" s="51"/>
      <c r="M20" s="177"/>
      <c r="N20" s="52">
        <f t="shared" si="4"/>
        <v>0</v>
      </c>
      <c r="O20" s="55"/>
      <c r="P20" s="181"/>
      <c r="Q20" s="55"/>
      <c r="R20" s="56"/>
      <c r="S20" s="186"/>
      <c r="T20" s="187"/>
      <c r="U20" s="55"/>
      <c r="V20" s="181"/>
      <c r="W20" s="55"/>
      <c r="X20" s="56"/>
      <c r="Y20" s="186"/>
      <c r="Z20" s="187"/>
      <c r="AA20" s="55"/>
      <c r="AB20" s="181"/>
      <c r="AC20" s="55"/>
      <c r="AD20" s="56"/>
      <c r="AE20" s="186"/>
      <c r="AF20" s="187"/>
      <c r="AG20" s="55"/>
      <c r="AH20" s="181"/>
      <c r="AI20" s="55"/>
      <c r="AJ20" s="56"/>
      <c r="AK20" s="186"/>
      <c r="AL20" s="187"/>
      <c r="AM20" s="55"/>
      <c r="AN20" s="181"/>
      <c r="AO20" s="55"/>
      <c r="AP20" s="56"/>
      <c r="AQ20" s="186"/>
      <c r="AR20" s="187"/>
      <c r="AS20" s="55"/>
      <c r="AT20" s="181"/>
      <c r="AU20" s="55"/>
      <c r="AV20" s="56"/>
      <c r="AW20" s="186"/>
      <c r="AX20" s="187"/>
      <c r="AY20" s="55"/>
      <c r="AZ20" s="181"/>
      <c r="BA20" s="55"/>
      <c r="BB20" s="56"/>
      <c r="BC20" s="186"/>
      <c r="BD20" s="187"/>
      <c r="BE20" s="55"/>
      <c r="BF20" s="181"/>
      <c r="BG20" s="55"/>
      <c r="BH20" s="56"/>
      <c r="BI20" s="186"/>
      <c r="BJ20" s="187"/>
      <c r="BK20" s="55"/>
      <c r="BL20" s="181"/>
      <c r="BM20" s="55"/>
      <c r="BN20" s="56"/>
      <c r="BO20" s="186"/>
      <c r="BP20" s="187"/>
      <c r="BQ20" s="55"/>
      <c r="BR20" s="181"/>
      <c r="BS20" s="55"/>
      <c r="BT20" s="56"/>
      <c r="BU20" s="186"/>
      <c r="BV20" s="187"/>
      <c r="BW20" s="199">
        <f t="shared" si="5"/>
        <v>0</v>
      </c>
      <c r="BX20" s="8"/>
    </row>
    <row r="21" spans="1:76" ht="12" x14ac:dyDescent="0.2">
      <c r="A21" s="44">
        <v>45970</v>
      </c>
      <c r="B21" s="45">
        <v>0</v>
      </c>
      <c r="C21" s="45">
        <v>0</v>
      </c>
      <c r="D21" s="46">
        <f t="shared" si="6"/>
        <v>0</v>
      </c>
      <c r="E21" s="47">
        <f t="shared" si="7"/>
        <v>0</v>
      </c>
      <c r="F21" s="45">
        <v>0</v>
      </c>
      <c r="G21" s="46"/>
      <c r="H21" s="49" t="str">
        <f t="shared" si="0"/>
        <v>+</v>
      </c>
      <c r="I21" s="50">
        <f t="shared" si="1"/>
        <v>0</v>
      </c>
      <c r="J21" s="50">
        <f t="shared" si="2"/>
        <v>0</v>
      </c>
      <c r="K21" s="46" t="str">
        <f t="shared" si="3"/>
        <v>ok</v>
      </c>
      <c r="L21" s="51"/>
      <c r="M21" s="177"/>
      <c r="N21" s="52">
        <f t="shared" si="4"/>
        <v>0</v>
      </c>
      <c r="O21" s="55"/>
      <c r="P21" s="181"/>
      <c r="Q21" s="55"/>
      <c r="R21" s="56"/>
      <c r="S21" s="186"/>
      <c r="T21" s="187"/>
      <c r="U21" s="55"/>
      <c r="V21" s="181"/>
      <c r="W21" s="55"/>
      <c r="X21" s="56"/>
      <c r="Y21" s="186"/>
      <c r="Z21" s="187"/>
      <c r="AA21" s="55"/>
      <c r="AB21" s="181"/>
      <c r="AC21" s="55"/>
      <c r="AD21" s="56"/>
      <c r="AE21" s="186"/>
      <c r="AF21" s="187"/>
      <c r="AG21" s="55"/>
      <c r="AH21" s="181"/>
      <c r="AI21" s="55"/>
      <c r="AJ21" s="56"/>
      <c r="AK21" s="186"/>
      <c r="AL21" s="187"/>
      <c r="AM21" s="55"/>
      <c r="AN21" s="181"/>
      <c r="AO21" s="55"/>
      <c r="AP21" s="56"/>
      <c r="AQ21" s="186"/>
      <c r="AR21" s="187"/>
      <c r="AS21" s="55"/>
      <c r="AT21" s="181"/>
      <c r="AU21" s="55"/>
      <c r="AV21" s="56"/>
      <c r="AW21" s="186"/>
      <c r="AX21" s="187"/>
      <c r="AY21" s="55"/>
      <c r="AZ21" s="181"/>
      <c r="BA21" s="55"/>
      <c r="BB21" s="56"/>
      <c r="BC21" s="186"/>
      <c r="BD21" s="187"/>
      <c r="BE21" s="55"/>
      <c r="BF21" s="181"/>
      <c r="BG21" s="55"/>
      <c r="BH21" s="56"/>
      <c r="BI21" s="186"/>
      <c r="BJ21" s="187"/>
      <c r="BK21" s="55"/>
      <c r="BL21" s="181"/>
      <c r="BM21" s="55"/>
      <c r="BN21" s="56"/>
      <c r="BO21" s="186"/>
      <c r="BP21" s="187"/>
      <c r="BQ21" s="55"/>
      <c r="BR21" s="181"/>
      <c r="BS21" s="55"/>
      <c r="BT21" s="56"/>
      <c r="BU21" s="186"/>
      <c r="BV21" s="187"/>
      <c r="BW21" s="199">
        <f t="shared" si="5"/>
        <v>0</v>
      </c>
      <c r="BX21" s="8"/>
    </row>
    <row r="22" spans="1:76" ht="12" x14ac:dyDescent="0.2">
      <c r="A22" s="44">
        <v>45971</v>
      </c>
      <c r="B22" s="45">
        <v>0</v>
      </c>
      <c r="C22" s="45">
        <v>0</v>
      </c>
      <c r="D22" s="46">
        <f t="shared" si="6"/>
        <v>0</v>
      </c>
      <c r="E22" s="47">
        <f t="shared" si="7"/>
        <v>0</v>
      </c>
      <c r="F22" s="45">
        <v>0</v>
      </c>
      <c r="G22" s="46"/>
      <c r="H22" s="49" t="str">
        <f t="shared" si="0"/>
        <v>+</v>
      </c>
      <c r="I22" s="50">
        <f t="shared" si="1"/>
        <v>0</v>
      </c>
      <c r="J22" s="50">
        <f t="shared" si="2"/>
        <v>0</v>
      </c>
      <c r="K22" s="46" t="str">
        <f t="shared" si="3"/>
        <v>ok</v>
      </c>
      <c r="L22" s="51"/>
      <c r="M22" s="177"/>
      <c r="N22" s="52">
        <f t="shared" si="4"/>
        <v>0</v>
      </c>
      <c r="O22" s="55"/>
      <c r="P22" s="181"/>
      <c r="Q22" s="55"/>
      <c r="R22" s="56"/>
      <c r="S22" s="186"/>
      <c r="T22" s="187"/>
      <c r="U22" s="55"/>
      <c r="V22" s="181"/>
      <c r="W22" s="55"/>
      <c r="X22" s="56"/>
      <c r="Y22" s="186"/>
      <c r="Z22" s="187"/>
      <c r="AA22" s="55"/>
      <c r="AB22" s="181"/>
      <c r="AC22" s="55"/>
      <c r="AD22" s="56"/>
      <c r="AE22" s="186"/>
      <c r="AF22" s="187"/>
      <c r="AG22" s="55"/>
      <c r="AH22" s="181"/>
      <c r="AI22" s="55"/>
      <c r="AJ22" s="56"/>
      <c r="AK22" s="186"/>
      <c r="AL22" s="187"/>
      <c r="AM22" s="55"/>
      <c r="AN22" s="181"/>
      <c r="AO22" s="55"/>
      <c r="AP22" s="56"/>
      <c r="AQ22" s="186"/>
      <c r="AR22" s="187"/>
      <c r="AS22" s="55"/>
      <c r="AT22" s="181"/>
      <c r="AU22" s="55"/>
      <c r="AV22" s="56"/>
      <c r="AW22" s="186"/>
      <c r="AX22" s="187"/>
      <c r="AY22" s="55"/>
      <c r="AZ22" s="181"/>
      <c r="BA22" s="55"/>
      <c r="BB22" s="56"/>
      <c r="BC22" s="186"/>
      <c r="BD22" s="187"/>
      <c r="BE22" s="55"/>
      <c r="BF22" s="181"/>
      <c r="BG22" s="55"/>
      <c r="BH22" s="56"/>
      <c r="BI22" s="186"/>
      <c r="BJ22" s="187"/>
      <c r="BK22" s="55"/>
      <c r="BL22" s="181"/>
      <c r="BM22" s="55"/>
      <c r="BN22" s="56"/>
      <c r="BO22" s="186"/>
      <c r="BP22" s="187"/>
      <c r="BQ22" s="55"/>
      <c r="BR22" s="181"/>
      <c r="BS22" s="55"/>
      <c r="BT22" s="56"/>
      <c r="BU22" s="186"/>
      <c r="BV22" s="187"/>
      <c r="BW22" s="199">
        <f t="shared" si="5"/>
        <v>0</v>
      </c>
      <c r="BX22" s="8"/>
    </row>
    <row r="23" spans="1:76" ht="12" x14ac:dyDescent="0.2">
      <c r="A23" s="44">
        <v>45972</v>
      </c>
      <c r="B23" s="45">
        <v>0</v>
      </c>
      <c r="C23" s="45">
        <v>0</v>
      </c>
      <c r="D23" s="46">
        <f t="shared" si="6"/>
        <v>0</v>
      </c>
      <c r="E23" s="47">
        <f t="shared" si="7"/>
        <v>0</v>
      </c>
      <c r="F23" s="45">
        <v>0</v>
      </c>
      <c r="G23" s="46"/>
      <c r="H23" s="49" t="str">
        <f t="shared" si="0"/>
        <v>+</v>
      </c>
      <c r="I23" s="50">
        <f t="shared" si="1"/>
        <v>0</v>
      </c>
      <c r="J23" s="50">
        <f t="shared" si="2"/>
        <v>0</v>
      </c>
      <c r="K23" s="46" t="str">
        <f t="shared" si="3"/>
        <v>ok</v>
      </c>
      <c r="L23" s="51"/>
      <c r="M23" s="177"/>
      <c r="N23" s="52">
        <f t="shared" si="4"/>
        <v>0</v>
      </c>
      <c r="O23" s="55"/>
      <c r="P23" s="181"/>
      <c r="Q23" s="55"/>
      <c r="R23" s="56"/>
      <c r="S23" s="186"/>
      <c r="T23" s="187"/>
      <c r="U23" s="55"/>
      <c r="V23" s="181"/>
      <c r="W23" s="55"/>
      <c r="X23" s="56"/>
      <c r="Y23" s="186"/>
      <c r="Z23" s="187"/>
      <c r="AA23" s="55"/>
      <c r="AB23" s="181"/>
      <c r="AC23" s="55"/>
      <c r="AD23" s="56"/>
      <c r="AE23" s="186"/>
      <c r="AF23" s="187"/>
      <c r="AG23" s="55"/>
      <c r="AH23" s="181"/>
      <c r="AI23" s="55"/>
      <c r="AJ23" s="56"/>
      <c r="AK23" s="186"/>
      <c r="AL23" s="187"/>
      <c r="AM23" s="55"/>
      <c r="AN23" s="181"/>
      <c r="AO23" s="55"/>
      <c r="AP23" s="56"/>
      <c r="AQ23" s="186"/>
      <c r="AR23" s="187"/>
      <c r="AS23" s="55"/>
      <c r="AT23" s="181"/>
      <c r="AU23" s="55"/>
      <c r="AV23" s="56"/>
      <c r="AW23" s="186"/>
      <c r="AX23" s="187"/>
      <c r="AY23" s="55"/>
      <c r="AZ23" s="181"/>
      <c r="BA23" s="55"/>
      <c r="BB23" s="56"/>
      <c r="BC23" s="186"/>
      <c r="BD23" s="187"/>
      <c r="BE23" s="55"/>
      <c r="BF23" s="181"/>
      <c r="BG23" s="55"/>
      <c r="BH23" s="56"/>
      <c r="BI23" s="186"/>
      <c r="BJ23" s="187"/>
      <c r="BK23" s="55"/>
      <c r="BL23" s="181"/>
      <c r="BM23" s="55"/>
      <c r="BN23" s="56"/>
      <c r="BO23" s="186"/>
      <c r="BP23" s="187"/>
      <c r="BQ23" s="55"/>
      <c r="BR23" s="181"/>
      <c r="BS23" s="55"/>
      <c r="BT23" s="56"/>
      <c r="BU23" s="186"/>
      <c r="BV23" s="187"/>
      <c r="BW23" s="199">
        <f t="shared" si="5"/>
        <v>0</v>
      </c>
      <c r="BX23" s="8"/>
    </row>
    <row r="24" spans="1:76" ht="12" x14ac:dyDescent="0.2">
      <c r="A24" s="44">
        <v>45973</v>
      </c>
      <c r="B24" s="45">
        <v>0</v>
      </c>
      <c r="C24" s="45">
        <v>0</v>
      </c>
      <c r="D24" s="46">
        <f t="shared" si="6"/>
        <v>0</v>
      </c>
      <c r="E24" s="47">
        <f t="shared" si="7"/>
        <v>0</v>
      </c>
      <c r="F24" s="45">
        <v>0</v>
      </c>
      <c r="G24" s="46"/>
      <c r="H24" s="49" t="str">
        <f t="shared" si="0"/>
        <v>+</v>
      </c>
      <c r="I24" s="50">
        <f t="shared" si="1"/>
        <v>0</v>
      </c>
      <c r="J24" s="50">
        <f t="shared" si="2"/>
        <v>0</v>
      </c>
      <c r="K24" s="46" t="str">
        <f t="shared" si="3"/>
        <v>ok</v>
      </c>
      <c r="L24" s="51"/>
      <c r="M24" s="177"/>
      <c r="N24" s="52">
        <f t="shared" si="4"/>
        <v>0</v>
      </c>
      <c r="O24" s="55"/>
      <c r="P24" s="181"/>
      <c r="Q24" s="55"/>
      <c r="R24" s="56"/>
      <c r="S24" s="186"/>
      <c r="T24" s="187"/>
      <c r="U24" s="55"/>
      <c r="V24" s="181"/>
      <c r="W24" s="55"/>
      <c r="X24" s="56"/>
      <c r="Y24" s="186"/>
      <c r="Z24" s="187"/>
      <c r="AA24" s="55"/>
      <c r="AB24" s="181"/>
      <c r="AC24" s="55"/>
      <c r="AD24" s="56"/>
      <c r="AE24" s="186"/>
      <c r="AF24" s="187"/>
      <c r="AG24" s="55"/>
      <c r="AH24" s="181"/>
      <c r="AI24" s="55"/>
      <c r="AJ24" s="56"/>
      <c r="AK24" s="186"/>
      <c r="AL24" s="187"/>
      <c r="AM24" s="55"/>
      <c r="AN24" s="181"/>
      <c r="AO24" s="55"/>
      <c r="AP24" s="56"/>
      <c r="AQ24" s="186"/>
      <c r="AR24" s="187"/>
      <c r="AS24" s="55"/>
      <c r="AT24" s="181"/>
      <c r="AU24" s="55"/>
      <c r="AV24" s="56"/>
      <c r="AW24" s="186"/>
      <c r="AX24" s="187"/>
      <c r="AY24" s="55"/>
      <c r="AZ24" s="181"/>
      <c r="BA24" s="55"/>
      <c r="BB24" s="56"/>
      <c r="BC24" s="186"/>
      <c r="BD24" s="187"/>
      <c r="BE24" s="55"/>
      <c r="BF24" s="181"/>
      <c r="BG24" s="55"/>
      <c r="BH24" s="56"/>
      <c r="BI24" s="186"/>
      <c r="BJ24" s="187"/>
      <c r="BK24" s="55"/>
      <c r="BL24" s="181"/>
      <c r="BM24" s="55"/>
      <c r="BN24" s="56"/>
      <c r="BO24" s="186"/>
      <c r="BP24" s="187"/>
      <c r="BQ24" s="55"/>
      <c r="BR24" s="181"/>
      <c r="BS24" s="55"/>
      <c r="BT24" s="56"/>
      <c r="BU24" s="186"/>
      <c r="BV24" s="187"/>
      <c r="BW24" s="199">
        <f t="shared" si="5"/>
        <v>0</v>
      </c>
      <c r="BX24" s="8"/>
    </row>
    <row r="25" spans="1:76" ht="12" x14ac:dyDescent="0.2">
      <c r="A25" s="44">
        <v>45974</v>
      </c>
      <c r="B25" s="45">
        <v>0</v>
      </c>
      <c r="C25" s="45">
        <v>0</v>
      </c>
      <c r="D25" s="46">
        <f t="shared" si="6"/>
        <v>0</v>
      </c>
      <c r="E25" s="47">
        <f t="shared" si="7"/>
        <v>0</v>
      </c>
      <c r="F25" s="45">
        <v>0</v>
      </c>
      <c r="G25" s="46"/>
      <c r="H25" s="49" t="str">
        <f t="shared" si="0"/>
        <v>+</v>
      </c>
      <c r="I25" s="50">
        <f t="shared" si="1"/>
        <v>0</v>
      </c>
      <c r="J25" s="50">
        <f t="shared" si="2"/>
        <v>0</v>
      </c>
      <c r="K25" s="46" t="str">
        <f t="shared" si="3"/>
        <v>ok</v>
      </c>
      <c r="L25" s="51"/>
      <c r="M25" s="177"/>
      <c r="N25" s="52">
        <f t="shared" si="4"/>
        <v>0</v>
      </c>
      <c r="O25" s="55"/>
      <c r="P25" s="181"/>
      <c r="Q25" s="55"/>
      <c r="R25" s="56"/>
      <c r="S25" s="186"/>
      <c r="T25" s="187"/>
      <c r="U25" s="55"/>
      <c r="V25" s="181"/>
      <c r="W25" s="55"/>
      <c r="X25" s="56"/>
      <c r="Y25" s="186"/>
      <c r="Z25" s="187"/>
      <c r="AA25" s="55"/>
      <c r="AB25" s="181"/>
      <c r="AC25" s="55"/>
      <c r="AD25" s="56"/>
      <c r="AE25" s="186"/>
      <c r="AF25" s="187"/>
      <c r="AG25" s="55"/>
      <c r="AH25" s="181"/>
      <c r="AI25" s="55"/>
      <c r="AJ25" s="56"/>
      <c r="AK25" s="186"/>
      <c r="AL25" s="187"/>
      <c r="AM25" s="55"/>
      <c r="AN25" s="181"/>
      <c r="AO25" s="55"/>
      <c r="AP25" s="56"/>
      <c r="AQ25" s="186"/>
      <c r="AR25" s="187"/>
      <c r="AS25" s="55"/>
      <c r="AT25" s="181"/>
      <c r="AU25" s="55"/>
      <c r="AV25" s="56"/>
      <c r="AW25" s="186"/>
      <c r="AX25" s="187"/>
      <c r="AY25" s="55"/>
      <c r="AZ25" s="181"/>
      <c r="BA25" s="55"/>
      <c r="BB25" s="56"/>
      <c r="BC25" s="186"/>
      <c r="BD25" s="187"/>
      <c r="BE25" s="55"/>
      <c r="BF25" s="181"/>
      <c r="BG25" s="55"/>
      <c r="BH25" s="56"/>
      <c r="BI25" s="186"/>
      <c r="BJ25" s="187"/>
      <c r="BK25" s="55"/>
      <c r="BL25" s="181"/>
      <c r="BM25" s="55"/>
      <c r="BN25" s="56"/>
      <c r="BO25" s="186"/>
      <c r="BP25" s="187"/>
      <c r="BQ25" s="55"/>
      <c r="BR25" s="181"/>
      <c r="BS25" s="55"/>
      <c r="BT25" s="56"/>
      <c r="BU25" s="186"/>
      <c r="BV25" s="187"/>
      <c r="BW25" s="199">
        <f t="shared" si="5"/>
        <v>0</v>
      </c>
      <c r="BX25" s="8"/>
    </row>
    <row r="26" spans="1:76" ht="12" x14ac:dyDescent="0.2">
      <c r="A26" s="44">
        <v>45975</v>
      </c>
      <c r="B26" s="45">
        <v>0</v>
      </c>
      <c r="C26" s="45">
        <v>0</v>
      </c>
      <c r="D26" s="46">
        <f t="shared" si="6"/>
        <v>0</v>
      </c>
      <c r="E26" s="47">
        <f t="shared" si="7"/>
        <v>0</v>
      </c>
      <c r="F26" s="45">
        <v>0</v>
      </c>
      <c r="G26" s="46"/>
      <c r="H26" s="49" t="str">
        <f t="shared" si="0"/>
        <v>+</v>
      </c>
      <c r="I26" s="50">
        <f t="shared" si="1"/>
        <v>0</v>
      </c>
      <c r="J26" s="50">
        <f t="shared" si="2"/>
        <v>0</v>
      </c>
      <c r="K26" s="46" t="str">
        <f t="shared" si="3"/>
        <v>ok</v>
      </c>
      <c r="L26" s="51"/>
      <c r="M26" s="177"/>
      <c r="N26" s="52">
        <f t="shared" si="4"/>
        <v>0</v>
      </c>
      <c r="O26" s="55"/>
      <c r="P26" s="181"/>
      <c r="Q26" s="55"/>
      <c r="R26" s="56"/>
      <c r="S26" s="186"/>
      <c r="T26" s="187"/>
      <c r="U26" s="55"/>
      <c r="V26" s="181"/>
      <c r="W26" s="55"/>
      <c r="X26" s="56"/>
      <c r="Y26" s="186"/>
      <c r="Z26" s="187"/>
      <c r="AA26" s="55"/>
      <c r="AB26" s="181"/>
      <c r="AC26" s="55"/>
      <c r="AD26" s="56"/>
      <c r="AE26" s="186"/>
      <c r="AF26" s="187"/>
      <c r="AG26" s="55"/>
      <c r="AH26" s="181"/>
      <c r="AI26" s="55"/>
      <c r="AJ26" s="56"/>
      <c r="AK26" s="186"/>
      <c r="AL26" s="187"/>
      <c r="AM26" s="55"/>
      <c r="AN26" s="181"/>
      <c r="AO26" s="55"/>
      <c r="AP26" s="56"/>
      <c r="AQ26" s="186"/>
      <c r="AR26" s="187"/>
      <c r="AS26" s="55"/>
      <c r="AT26" s="181"/>
      <c r="AU26" s="55"/>
      <c r="AV26" s="56"/>
      <c r="AW26" s="186"/>
      <c r="AX26" s="187"/>
      <c r="AY26" s="55"/>
      <c r="AZ26" s="181"/>
      <c r="BA26" s="55"/>
      <c r="BB26" s="56"/>
      <c r="BC26" s="186"/>
      <c r="BD26" s="187"/>
      <c r="BE26" s="55"/>
      <c r="BF26" s="181"/>
      <c r="BG26" s="55"/>
      <c r="BH26" s="56"/>
      <c r="BI26" s="186"/>
      <c r="BJ26" s="187"/>
      <c r="BK26" s="55"/>
      <c r="BL26" s="181"/>
      <c r="BM26" s="55"/>
      <c r="BN26" s="56"/>
      <c r="BO26" s="186"/>
      <c r="BP26" s="187"/>
      <c r="BQ26" s="55"/>
      <c r="BR26" s="181"/>
      <c r="BS26" s="55"/>
      <c r="BT26" s="56"/>
      <c r="BU26" s="186"/>
      <c r="BV26" s="187"/>
      <c r="BW26" s="199">
        <f t="shared" si="5"/>
        <v>0</v>
      </c>
      <c r="BX26" s="8"/>
    </row>
    <row r="27" spans="1:76" ht="12" x14ac:dyDescent="0.2">
      <c r="A27" s="44">
        <v>45976</v>
      </c>
      <c r="B27" s="45">
        <v>0</v>
      </c>
      <c r="C27" s="45">
        <v>0</v>
      </c>
      <c r="D27" s="46">
        <f t="shared" si="6"/>
        <v>0</v>
      </c>
      <c r="E27" s="47">
        <f t="shared" si="7"/>
        <v>0</v>
      </c>
      <c r="F27" s="45">
        <v>0</v>
      </c>
      <c r="G27" s="46"/>
      <c r="H27" s="49" t="str">
        <f t="shared" si="0"/>
        <v>+</v>
      </c>
      <c r="I27" s="50">
        <f t="shared" si="1"/>
        <v>0</v>
      </c>
      <c r="J27" s="50">
        <f t="shared" si="2"/>
        <v>0</v>
      </c>
      <c r="K27" s="46" t="str">
        <f t="shared" si="3"/>
        <v>ok</v>
      </c>
      <c r="L27" s="51"/>
      <c r="M27" s="177"/>
      <c r="N27" s="52">
        <f t="shared" si="4"/>
        <v>0</v>
      </c>
      <c r="O27" s="55"/>
      <c r="P27" s="181"/>
      <c r="Q27" s="55"/>
      <c r="R27" s="56"/>
      <c r="S27" s="186"/>
      <c r="T27" s="187"/>
      <c r="U27" s="55"/>
      <c r="V27" s="181"/>
      <c r="W27" s="55"/>
      <c r="X27" s="56"/>
      <c r="Y27" s="186"/>
      <c r="Z27" s="187"/>
      <c r="AA27" s="55"/>
      <c r="AB27" s="181"/>
      <c r="AC27" s="55"/>
      <c r="AD27" s="56"/>
      <c r="AE27" s="186"/>
      <c r="AF27" s="187"/>
      <c r="AG27" s="55"/>
      <c r="AH27" s="181"/>
      <c r="AI27" s="55"/>
      <c r="AJ27" s="56"/>
      <c r="AK27" s="186"/>
      <c r="AL27" s="187"/>
      <c r="AM27" s="55"/>
      <c r="AN27" s="181"/>
      <c r="AO27" s="55"/>
      <c r="AP27" s="56"/>
      <c r="AQ27" s="186"/>
      <c r="AR27" s="187"/>
      <c r="AS27" s="55"/>
      <c r="AT27" s="181"/>
      <c r="AU27" s="55"/>
      <c r="AV27" s="56"/>
      <c r="AW27" s="186"/>
      <c r="AX27" s="187"/>
      <c r="AY27" s="55"/>
      <c r="AZ27" s="181"/>
      <c r="BA27" s="55"/>
      <c r="BB27" s="56"/>
      <c r="BC27" s="186"/>
      <c r="BD27" s="187"/>
      <c r="BE27" s="55"/>
      <c r="BF27" s="181"/>
      <c r="BG27" s="55"/>
      <c r="BH27" s="56"/>
      <c r="BI27" s="186"/>
      <c r="BJ27" s="187"/>
      <c r="BK27" s="55"/>
      <c r="BL27" s="181"/>
      <c r="BM27" s="55"/>
      <c r="BN27" s="56"/>
      <c r="BO27" s="186"/>
      <c r="BP27" s="187"/>
      <c r="BQ27" s="55"/>
      <c r="BR27" s="181"/>
      <c r="BS27" s="55"/>
      <c r="BT27" s="56"/>
      <c r="BU27" s="186"/>
      <c r="BV27" s="187"/>
      <c r="BW27" s="199">
        <f t="shared" si="5"/>
        <v>0</v>
      </c>
      <c r="BX27" s="8"/>
    </row>
    <row r="28" spans="1:76" ht="12" x14ac:dyDescent="0.2">
      <c r="A28" s="44">
        <v>45977</v>
      </c>
      <c r="B28" s="45">
        <v>0</v>
      </c>
      <c r="C28" s="45">
        <v>0</v>
      </c>
      <c r="D28" s="46">
        <f t="shared" si="6"/>
        <v>0</v>
      </c>
      <c r="E28" s="47">
        <f t="shared" si="7"/>
        <v>0</v>
      </c>
      <c r="F28" s="45">
        <v>0</v>
      </c>
      <c r="G28" s="46"/>
      <c r="H28" s="49" t="str">
        <f t="shared" si="0"/>
        <v>+</v>
      </c>
      <c r="I28" s="50">
        <f t="shared" si="1"/>
        <v>0</v>
      </c>
      <c r="J28" s="50">
        <f t="shared" si="2"/>
        <v>0</v>
      </c>
      <c r="K28" s="46" t="str">
        <f t="shared" si="3"/>
        <v>ok</v>
      </c>
      <c r="L28" s="51"/>
      <c r="M28" s="177"/>
      <c r="N28" s="52">
        <f t="shared" si="4"/>
        <v>0</v>
      </c>
      <c r="O28" s="55"/>
      <c r="P28" s="181"/>
      <c r="Q28" s="55"/>
      <c r="R28" s="56"/>
      <c r="S28" s="186"/>
      <c r="T28" s="187"/>
      <c r="U28" s="55"/>
      <c r="V28" s="181"/>
      <c r="W28" s="55"/>
      <c r="X28" s="56"/>
      <c r="Y28" s="186"/>
      <c r="Z28" s="187"/>
      <c r="AA28" s="55"/>
      <c r="AB28" s="181"/>
      <c r="AC28" s="55"/>
      <c r="AD28" s="56"/>
      <c r="AE28" s="186"/>
      <c r="AF28" s="187"/>
      <c r="AG28" s="55"/>
      <c r="AH28" s="181"/>
      <c r="AI28" s="55"/>
      <c r="AJ28" s="56"/>
      <c r="AK28" s="186"/>
      <c r="AL28" s="187"/>
      <c r="AM28" s="55"/>
      <c r="AN28" s="181"/>
      <c r="AO28" s="55"/>
      <c r="AP28" s="56"/>
      <c r="AQ28" s="186"/>
      <c r="AR28" s="187"/>
      <c r="AS28" s="55"/>
      <c r="AT28" s="181"/>
      <c r="AU28" s="55"/>
      <c r="AV28" s="56"/>
      <c r="AW28" s="186"/>
      <c r="AX28" s="187"/>
      <c r="AY28" s="55"/>
      <c r="AZ28" s="181"/>
      <c r="BA28" s="55"/>
      <c r="BB28" s="56"/>
      <c r="BC28" s="186"/>
      <c r="BD28" s="187"/>
      <c r="BE28" s="55"/>
      <c r="BF28" s="181"/>
      <c r="BG28" s="55"/>
      <c r="BH28" s="56"/>
      <c r="BI28" s="186"/>
      <c r="BJ28" s="187"/>
      <c r="BK28" s="55"/>
      <c r="BL28" s="181"/>
      <c r="BM28" s="55"/>
      <c r="BN28" s="56"/>
      <c r="BO28" s="186"/>
      <c r="BP28" s="187"/>
      <c r="BQ28" s="55"/>
      <c r="BR28" s="181"/>
      <c r="BS28" s="55"/>
      <c r="BT28" s="56"/>
      <c r="BU28" s="186"/>
      <c r="BV28" s="187"/>
      <c r="BW28" s="199">
        <f t="shared" si="5"/>
        <v>0</v>
      </c>
      <c r="BX28" s="8"/>
    </row>
    <row r="29" spans="1:76" ht="12" x14ac:dyDescent="0.2">
      <c r="A29" s="44">
        <v>45978</v>
      </c>
      <c r="B29" s="45">
        <v>0</v>
      </c>
      <c r="C29" s="45">
        <v>0</v>
      </c>
      <c r="D29" s="46">
        <f t="shared" si="6"/>
        <v>0</v>
      </c>
      <c r="E29" s="47">
        <f t="shared" si="7"/>
        <v>0</v>
      </c>
      <c r="F29" s="45">
        <v>0</v>
      </c>
      <c r="G29" s="46"/>
      <c r="H29" s="49" t="str">
        <f t="shared" si="0"/>
        <v>+</v>
      </c>
      <c r="I29" s="50">
        <f t="shared" si="1"/>
        <v>0</v>
      </c>
      <c r="J29" s="50">
        <f t="shared" si="2"/>
        <v>0</v>
      </c>
      <c r="K29" s="46" t="str">
        <f t="shared" si="3"/>
        <v>ok</v>
      </c>
      <c r="L29" s="51"/>
      <c r="M29" s="177"/>
      <c r="N29" s="52">
        <f t="shared" si="4"/>
        <v>0</v>
      </c>
      <c r="O29" s="55"/>
      <c r="P29" s="181"/>
      <c r="Q29" s="55"/>
      <c r="R29" s="56"/>
      <c r="S29" s="186"/>
      <c r="T29" s="187"/>
      <c r="U29" s="55"/>
      <c r="V29" s="181"/>
      <c r="W29" s="55"/>
      <c r="X29" s="56"/>
      <c r="Y29" s="186"/>
      <c r="Z29" s="187"/>
      <c r="AA29" s="55"/>
      <c r="AB29" s="181"/>
      <c r="AC29" s="55"/>
      <c r="AD29" s="56"/>
      <c r="AE29" s="186"/>
      <c r="AF29" s="187"/>
      <c r="AG29" s="55"/>
      <c r="AH29" s="181"/>
      <c r="AI29" s="55"/>
      <c r="AJ29" s="56"/>
      <c r="AK29" s="186"/>
      <c r="AL29" s="187"/>
      <c r="AM29" s="55"/>
      <c r="AN29" s="181"/>
      <c r="AO29" s="55"/>
      <c r="AP29" s="56"/>
      <c r="AQ29" s="186"/>
      <c r="AR29" s="187"/>
      <c r="AS29" s="55"/>
      <c r="AT29" s="181"/>
      <c r="AU29" s="55"/>
      <c r="AV29" s="56"/>
      <c r="AW29" s="186"/>
      <c r="AX29" s="187"/>
      <c r="AY29" s="55"/>
      <c r="AZ29" s="181"/>
      <c r="BA29" s="55"/>
      <c r="BB29" s="56"/>
      <c r="BC29" s="186"/>
      <c r="BD29" s="187"/>
      <c r="BE29" s="55"/>
      <c r="BF29" s="181"/>
      <c r="BG29" s="55"/>
      <c r="BH29" s="56"/>
      <c r="BI29" s="186"/>
      <c r="BJ29" s="187"/>
      <c r="BK29" s="55"/>
      <c r="BL29" s="181"/>
      <c r="BM29" s="55"/>
      <c r="BN29" s="56"/>
      <c r="BO29" s="186"/>
      <c r="BP29" s="187"/>
      <c r="BQ29" s="55"/>
      <c r="BR29" s="181"/>
      <c r="BS29" s="55"/>
      <c r="BT29" s="56"/>
      <c r="BU29" s="186"/>
      <c r="BV29" s="187"/>
      <c r="BW29" s="199">
        <f t="shared" si="5"/>
        <v>0</v>
      </c>
      <c r="BX29" s="8"/>
    </row>
    <row r="30" spans="1:76" ht="12" x14ac:dyDescent="0.2">
      <c r="A30" s="44">
        <v>45979</v>
      </c>
      <c r="B30" s="45">
        <v>0</v>
      </c>
      <c r="C30" s="45">
        <v>0</v>
      </c>
      <c r="D30" s="46">
        <f t="shared" si="6"/>
        <v>0</v>
      </c>
      <c r="E30" s="47">
        <f t="shared" si="7"/>
        <v>0</v>
      </c>
      <c r="F30" s="45">
        <v>0</v>
      </c>
      <c r="G30" s="46"/>
      <c r="H30" s="49" t="str">
        <f t="shared" si="0"/>
        <v>+</v>
      </c>
      <c r="I30" s="50">
        <f t="shared" si="1"/>
        <v>0</v>
      </c>
      <c r="J30" s="50">
        <f t="shared" si="2"/>
        <v>0</v>
      </c>
      <c r="K30" s="46" t="str">
        <f t="shared" si="3"/>
        <v>ok</v>
      </c>
      <c r="L30" s="51"/>
      <c r="M30" s="177"/>
      <c r="N30" s="52">
        <f t="shared" si="4"/>
        <v>0</v>
      </c>
      <c r="O30" s="55"/>
      <c r="P30" s="181"/>
      <c r="Q30" s="55"/>
      <c r="R30" s="56"/>
      <c r="S30" s="186"/>
      <c r="T30" s="187"/>
      <c r="U30" s="55"/>
      <c r="V30" s="181"/>
      <c r="W30" s="55"/>
      <c r="X30" s="56"/>
      <c r="Y30" s="186"/>
      <c r="Z30" s="187"/>
      <c r="AA30" s="55"/>
      <c r="AB30" s="181"/>
      <c r="AC30" s="55"/>
      <c r="AD30" s="56"/>
      <c r="AE30" s="186"/>
      <c r="AF30" s="187"/>
      <c r="AG30" s="55"/>
      <c r="AH30" s="181"/>
      <c r="AI30" s="55"/>
      <c r="AJ30" s="56"/>
      <c r="AK30" s="186"/>
      <c r="AL30" s="187"/>
      <c r="AM30" s="55"/>
      <c r="AN30" s="181"/>
      <c r="AO30" s="55"/>
      <c r="AP30" s="56"/>
      <c r="AQ30" s="186"/>
      <c r="AR30" s="187"/>
      <c r="AS30" s="55"/>
      <c r="AT30" s="181"/>
      <c r="AU30" s="55"/>
      <c r="AV30" s="56"/>
      <c r="AW30" s="186"/>
      <c r="AX30" s="187"/>
      <c r="AY30" s="55"/>
      <c r="AZ30" s="181"/>
      <c r="BA30" s="55"/>
      <c r="BB30" s="56"/>
      <c r="BC30" s="186"/>
      <c r="BD30" s="187"/>
      <c r="BE30" s="55"/>
      <c r="BF30" s="181"/>
      <c r="BG30" s="55"/>
      <c r="BH30" s="56"/>
      <c r="BI30" s="186"/>
      <c r="BJ30" s="187"/>
      <c r="BK30" s="55"/>
      <c r="BL30" s="181"/>
      <c r="BM30" s="55"/>
      <c r="BN30" s="56"/>
      <c r="BO30" s="186"/>
      <c r="BP30" s="187"/>
      <c r="BQ30" s="55"/>
      <c r="BR30" s="181"/>
      <c r="BS30" s="55"/>
      <c r="BT30" s="56"/>
      <c r="BU30" s="186"/>
      <c r="BV30" s="187"/>
      <c r="BW30" s="199">
        <f t="shared" si="5"/>
        <v>0</v>
      </c>
      <c r="BX30" s="8"/>
    </row>
    <row r="31" spans="1:76" ht="12" x14ac:dyDescent="0.2">
      <c r="A31" s="44">
        <v>45980</v>
      </c>
      <c r="B31" s="45">
        <v>0</v>
      </c>
      <c r="C31" s="45">
        <v>0</v>
      </c>
      <c r="D31" s="46">
        <f t="shared" si="6"/>
        <v>0</v>
      </c>
      <c r="E31" s="47">
        <f t="shared" si="7"/>
        <v>0</v>
      </c>
      <c r="F31" s="45">
        <v>0</v>
      </c>
      <c r="G31" s="46"/>
      <c r="H31" s="49" t="str">
        <f t="shared" si="0"/>
        <v>+</v>
      </c>
      <c r="I31" s="50">
        <f t="shared" si="1"/>
        <v>0</v>
      </c>
      <c r="J31" s="50">
        <f t="shared" si="2"/>
        <v>0</v>
      </c>
      <c r="K31" s="46" t="str">
        <f t="shared" si="3"/>
        <v>ok</v>
      </c>
      <c r="L31" s="51"/>
      <c r="M31" s="177"/>
      <c r="N31" s="52">
        <f t="shared" si="4"/>
        <v>0</v>
      </c>
      <c r="O31" s="55"/>
      <c r="P31" s="181"/>
      <c r="Q31" s="55"/>
      <c r="R31" s="56"/>
      <c r="S31" s="186"/>
      <c r="T31" s="187"/>
      <c r="U31" s="55"/>
      <c r="V31" s="181"/>
      <c r="W31" s="55"/>
      <c r="X31" s="56"/>
      <c r="Y31" s="186"/>
      <c r="Z31" s="187"/>
      <c r="AA31" s="55"/>
      <c r="AB31" s="181"/>
      <c r="AC31" s="55"/>
      <c r="AD31" s="56"/>
      <c r="AE31" s="186"/>
      <c r="AF31" s="187"/>
      <c r="AG31" s="55"/>
      <c r="AH31" s="181"/>
      <c r="AI31" s="55"/>
      <c r="AJ31" s="56"/>
      <c r="AK31" s="186"/>
      <c r="AL31" s="187"/>
      <c r="AM31" s="55"/>
      <c r="AN31" s="181"/>
      <c r="AO31" s="55"/>
      <c r="AP31" s="56"/>
      <c r="AQ31" s="186"/>
      <c r="AR31" s="187"/>
      <c r="AS31" s="55"/>
      <c r="AT31" s="181"/>
      <c r="AU31" s="55"/>
      <c r="AV31" s="56"/>
      <c r="AW31" s="186"/>
      <c r="AX31" s="187"/>
      <c r="AY31" s="55"/>
      <c r="AZ31" s="181"/>
      <c r="BA31" s="55"/>
      <c r="BB31" s="56"/>
      <c r="BC31" s="186"/>
      <c r="BD31" s="187"/>
      <c r="BE31" s="55"/>
      <c r="BF31" s="181"/>
      <c r="BG31" s="55"/>
      <c r="BH31" s="56"/>
      <c r="BI31" s="186"/>
      <c r="BJ31" s="187"/>
      <c r="BK31" s="55"/>
      <c r="BL31" s="181"/>
      <c r="BM31" s="55"/>
      <c r="BN31" s="56"/>
      <c r="BO31" s="186"/>
      <c r="BP31" s="187"/>
      <c r="BQ31" s="55"/>
      <c r="BR31" s="181"/>
      <c r="BS31" s="55"/>
      <c r="BT31" s="56"/>
      <c r="BU31" s="186"/>
      <c r="BV31" s="187"/>
      <c r="BW31" s="199">
        <f t="shared" si="5"/>
        <v>0</v>
      </c>
      <c r="BX31" s="8"/>
    </row>
    <row r="32" spans="1:76" ht="12" x14ac:dyDescent="0.2">
      <c r="A32" s="44">
        <v>45981</v>
      </c>
      <c r="B32" s="45">
        <v>0</v>
      </c>
      <c r="C32" s="45">
        <v>0</v>
      </c>
      <c r="D32" s="46">
        <f t="shared" si="6"/>
        <v>0</v>
      </c>
      <c r="E32" s="47">
        <f t="shared" si="7"/>
        <v>0</v>
      </c>
      <c r="F32" s="45">
        <v>0</v>
      </c>
      <c r="G32" s="46"/>
      <c r="H32" s="49" t="str">
        <f t="shared" si="0"/>
        <v>+</v>
      </c>
      <c r="I32" s="50">
        <f t="shared" si="1"/>
        <v>0</v>
      </c>
      <c r="J32" s="50">
        <f t="shared" si="2"/>
        <v>0</v>
      </c>
      <c r="K32" s="46" t="str">
        <f t="shared" si="3"/>
        <v>ok</v>
      </c>
      <c r="L32" s="51"/>
      <c r="M32" s="177"/>
      <c r="N32" s="52">
        <f t="shared" si="4"/>
        <v>0</v>
      </c>
      <c r="O32" s="55"/>
      <c r="P32" s="181"/>
      <c r="Q32" s="55"/>
      <c r="R32" s="56"/>
      <c r="S32" s="186"/>
      <c r="T32" s="187"/>
      <c r="U32" s="55"/>
      <c r="V32" s="181"/>
      <c r="W32" s="55"/>
      <c r="X32" s="56"/>
      <c r="Y32" s="186"/>
      <c r="Z32" s="187"/>
      <c r="AA32" s="55"/>
      <c r="AB32" s="181"/>
      <c r="AC32" s="55"/>
      <c r="AD32" s="56"/>
      <c r="AE32" s="186"/>
      <c r="AF32" s="187"/>
      <c r="AG32" s="55"/>
      <c r="AH32" s="181"/>
      <c r="AI32" s="55"/>
      <c r="AJ32" s="56"/>
      <c r="AK32" s="186"/>
      <c r="AL32" s="187"/>
      <c r="AM32" s="55"/>
      <c r="AN32" s="181"/>
      <c r="AO32" s="55"/>
      <c r="AP32" s="56"/>
      <c r="AQ32" s="186"/>
      <c r="AR32" s="187"/>
      <c r="AS32" s="55"/>
      <c r="AT32" s="181"/>
      <c r="AU32" s="55"/>
      <c r="AV32" s="56"/>
      <c r="AW32" s="186"/>
      <c r="AX32" s="187"/>
      <c r="AY32" s="55"/>
      <c r="AZ32" s="181"/>
      <c r="BA32" s="55"/>
      <c r="BB32" s="56"/>
      <c r="BC32" s="186"/>
      <c r="BD32" s="187"/>
      <c r="BE32" s="55"/>
      <c r="BF32" s="181"/>
      <c r="BG32" s="55"/>
      <c r="BH32" s="56"/>
      <c r="BI32" s="186"/>
      <c r="BJ32" s="187"/>
      <c r="BK32" s="55"/>
      <c r="BL32" s="181"/>
      <c r="BM32" s="55"/>
      <c r="BN32" s="56"/>
      <c r="BO32" s="186"/>
      <c r="BP32" s="187"/>
      <c r="BQ32" s="55"/>
      <c r="BR32" s="181"/>
      <c r="BS32" s="55"/>
      <c r="BT32" s="56"/>
      <c r="BU32" s="186"/>
      <c r="BV32" s="187"/>
      <c r="BW32" s="199">
        <f t="shared" si="5"/>
        <v>0</v>
      </c>
      <c r="BX32" s="8"/>
    </row>
    <row r="33" spans="1:76" ht="12" x14ac:dyDescent="0.2">
      <c r="A33" s="44">
        <v>45982</v>
      </c>
      <c r="B33" s="45">
        <v>0</v>
      </c>
      <c r="C33" s="45">
        <v>0</v>
      </c>
      <c r="D33" s="46">
        <f t="shared" si="6"/>
        <v>0</v>
      </c>
      <c r="E33" s="47">
        <f t="shared" si="7"/>
        <v>0</v>
      </c>
      <c r="F33" s="45">
        <v>0</v>
      </c>
      <c r="G33" s="46"/>
      <c r="H33" s="49" t="str">
        <f t="shared" si="0"/>
        <v>+</v>
      </c>
      <c r="I33" s="50">
        <f t="shared" si="1"/>
        <v>0</v>
      </c>
      <c r="J33" s="50">
        <f t="shared" si="2"/>
        <v>0</v>
      </c>
      <c r="K33" s="46" t="str">
        <f t="shared" si="3"/>
        <v>ok</v>
      </c>
      <c r="L33" s="51"/>
      <c r="M33" s="177"/>
      <c r="N33" s="52">
        <f t="shared" si="4"/>
        <v>0</v>
      </c>
      <c r="O33" s="55"/>
      <c r="P33" s="181"/>
      <c r="Q33" s="55"/>
      <c r="R33" s="56"/>
      <c r="S33" s="186"/>
      <c r="T33" s="187"/>
      <c r="U33" s="55"/>
      <c r="V33" s="181"/>
      <c r="W33" s="55"/>
      <c r="X33" s="56"/>
      <c r="Y33" s="186"/>
      <c r="Z33" s="187"/>
      <c r="AA33" s="55"/>
      <c r="AB33" s="181"/>
      <c r="AC33" s="55"/>
      <c r="AD33" s="56"/>
      <c r="AE33" s="186"/>
      <c r="AF33" s="187"/>
      <c r="AG33" s="55"/>
      <c r="AH33" s="181"/>
      <c r="AI33" s="55"/>
      <c r="AJ33" s="56"/>
      <c r="AK33" s="186"/>
      <c r="AL33" s="187"/>
      <c r="AM33" s="55"/>
      <c r="AN33" s="181"/>
      <c r="AO33" s="55"/>
      <c r="AP33" s="56"/>
      <c r="AQ33" s="186"/>
      <c r="AR33" s="187"/>
      <c r="AS33" s="55"/>
      <c r="AT33" s="181"/>
      <c r="AU33" s="55"/>
      <c r="AV33" s="56"/>
      <c r="AW33" s="186"/>
      <c r="AX33" s="187"/>
      <c r="AY33" s="55"/>
      <c r="AZ33" s="181"/>
      <c r="BA33" s="55"/>
      <c r="BB33" s="56"/>
      <c r="BC33" s="186"/>
      <c r="BD33" s="187"/>
      <c r="BE33" s="55"/>
      <c r="BF33" s="181"/>
      <c r="BG33" s="55"/>
      <c r="BH33" s="56"/>
      <c r="BI33" s="186"/>
      <c r="BJ33" s="187"/>
      <c r="BK33" s="55"/>
      <c r="BL33" s="181"/>
      <c r="BM33" s="55"/>
      <c r="BN33" s="56"/>
      <c r="BO33" s="186"/>
      <c r="BP33" s="187"/>
      <c r="BQ33" s="55"/>
      <c r="BR33" s="181"/>
      <c r="BS33" s="55"/>
      <c r="BT33" s="56"/>
      <c r="BU33" s="186"/>
      <c r="BV33" s="187"/>
      <c r="BW33" s="199">
        <f t="shared" si="5"/>
        <v>0</v>
      </c>
      <c r="BX33" s="8"/>
    </row>
    <row r="34" spans="1:76" ht="12" x14ac:dyDescent="0.2">
      <c r="A34" s="44">
        <v>45983</v>
      </c>
      <c r="B34" s="45">
        <v>0</v>
      </c>
      <c r="C34" s="45">
        <v>0</v>
      </c>
      <c r="D34" s="46">
        <f t="shared" si="6"/>
        <v>0</v>
      </c>
      <c r="E34" s="47">
        <f t="shared" si="7"/>
        <v>0</v>
      </c>
      <c r="F34" s="45">
        <v>0</v>
      </c>
      <c r="G34" s="46"/>
      <c r="H34" s="49" t="str">
        <f t="shared" si="0"/>
        <v>+</v>
      </c>
      <c r="I34" s="50">
        <f t="shared" si="1"/>
        <v>0</v>
      </c>
      <c r="J34" s="50">
        <f t="shared" si="2"/>
        <v>0</v>
      </c>
      <c r="K34" s="46" t="str">
        <f t="shared" si="3"/>
        <v>ok</v>
      </c>
      <c r="L34" s="51"/>
      <c r="M34" s="177"/>
      <c r="N34" s="52">
        <f t="shared" si="4"/>
        <v>0</v>
      </c>
      <c r="O34" s="55"/>
      <c r="P34" s="181"/>
      <c r="Q34" s="55"/>
      <c r="R34" s="56"/>
      <c r="S34" s="186"/>
      <c r="T34" s="187"/>
      <c r="U34" s="55"/>
      <c r="V34" s="181"/>
      <c r="W34" s="55"/>
      <c r="X34" s="56"/>
      <c r="Y34" s="186"/>
      <c r="Z34" s="187"/>
      <c r="AA34" s="55"/>
      <c r="AB34" s="181"/>
      <c r="AC34" s="55"/>
      <c r="AD34" s="56"/>
      <c r="AE34" s="186"/>
      <c r="AF34" s="187"/>
      <c r="AG34" s="55"/>
      <c r="AH34" s="181"/>
      <c r="AI34" s="55"/>
      <c r="AJ34" s="56"/>
      <c r="AK34" s="186"/>
      <c r="AL34" s="187"/>
      <c r="AM34" s="55"/>
      <c r="AN34" s="181"/>
      <c r="AO34" s="55"/>
      <c r="AP34" s="56"/>
      <c r="AQ34" s="186"/>
      <c r="AR34" s="187"/>
      <c r="AS34" s="55"/>
      <c r="AT34" s="181"/>
      <c r="AU34" s="55"/>
      <c r="AV34" s="56"/>
      <c r="AW34" s="186"/>
      <c r="AX34" s="187"/>
      <c r="AY34" s="55"/>
      <c r="AZ34" s="181"/>
      <c r="BA34" s="55"/>
      <c r="BB34" s="56"/>
      <c r="BC34" s="186"/>
      <c r="BD34" s="187"/>
      <c r="BE34" s="55"/>
      <c r="BF34" s="181"/>
      <c r="BG34" s="55"/>
      <c r="BH34" s="56"/>
      <c r="BI34" s="186"/>
      <c r="BJ34" s="187"/>
      <c r="BK34" s="55"/>
      <c r="BL34" s="181"/>
      <c r="BM34" s="55"/>
      <c r="BN34" s="56"/>
      <c r="BO34" s="186"/>
      <c r="BP34" s="187"/>
      <c r="BQ34" s="55"/>
      <c r="BR34" s="181"/>
      <c r="BS34" s="55"/>
      <c r="BT34" s="56"/>
      <c r="BU34" s="186"/>
      <c r="BV34" s="187"/>
      <c r="BW34" s="199">
        <f t="shared" si="5"/>
        <v>0</v>
      </c>
      <c r="BX34" s="8"/>
    </row>
    <row r="35" spans="1:76" ht="12" x14ac:dyDescent="0.2">
      <c r="A35" s="44">
        <v>45984</v>
      </c>
      <c r="B35" s="45">
        <v>0</v>
      </c>
      <c r="C35" s="45">
        <v>0</v>
      </c>
      <c r="D35" s="46">
        <f t="shared" si="6"/>
        <v>0</v>
      </c>
      <c r="E35" s="47">
        <f t="shared" si="7"/>
        <v>0</v>
      </c>
      <c r="F35" s="45">
        <v>0</v>
      </c>
      <c r="G35" s="46"/>
      <c r="H35" s="49" t="str">
        <f t="shared" si="0"/>
        <v>+</v>
      </c>
      <c r="I35" s="50">
        <f t="shared" si="1"/>
        <v>0</v>
      </c>
      <c r="J35" s="50">
        <f t="shared" si="2"/>
        <v>0</v>
      </c>
      <c r="K35" s="46" t="str">
        <f t="shared" si="3"/>
        <v>ok</v>
      </c>
      <c r="L35" s="51"/>
      <c r="M35" s="177"/>
      <c r="N35" s="52">
        <f t="shared" si="4"/>
        <v>0</v>
      </c>
      <c r="O35" s="55"/>
      <c r="P35" s="181"/>
      <c r="Q35" s="55"/>
      <c r="R35" s="56"/>
      <c r="S35" s="186"/>
      <c r="T35" s="187"/>
      <c r="U35" s="55"/>
      <c r="V35" s="181"/>
      <c r="W35" s="55"/>
      <c r="X35" s="56"/>
      <c r="Y35" s="186"/>
      <c r="Z35" s="187"/>
      <c r="AA35" s="55"/>
      <c r="AB35" s="181"/>
      <c r="AC35" s="55"/>
      <c r="AD35" s="56"/>
      <c r="AE35" s="186"/>
      <c r="AF35" s="187"/>
      <c r="AG35" s="55"/>
      <c r="AH35" s="181"/>
      <c r="AI35" s="55"/>
      <c r="AJ35" s="56"/>
      <c r="AK35" s="186"/>
      <c r="AL35" s="187"/>
      <c r="AM35" s="55"/>
      <c r="AN35" s="181"/>
      <c r="AO35" s="55"/>
      <c r="AP35" s="56"/>
      <c r="AQ35" s="186"/>
      <c r="AR35" s="187"/>
      <c r="AS35" s="55"/>
      <c r="AT35" s="181"/>
      <c r="AU35" s="55"/>
      <c r="AV35" s="56"/>
      <c r="AW35" s="186"/>
      <c r="AX35" s="187"/>
      <c r="AY35" s="55"/>
      <c r="AZ35" s="181"/>
      <c r="BA35" s="55"/>
      <c r="BB35" s="56"/>
      <c r="BC35" s="186"/>
      <c r="BD35" s="187"/>
      <c r="BE35" s="55"/>
      <c r="BF35" s="181"/>
      <c r="BG35" s="55"/>
      <c r="BH35" s="56"/>
      <c r="BI35" s="186"/>
      <c r="BJ35" s="187"/>
      <c r="BK35" s="55"/>
      <c r="BL35" s="181"/>
      <c r="BM35" s="55"/>
      <c r="BN35" s="56"/>
      <c r="BO35" s="186"/>
      <c r="BP35" s="187"/>
      <c r="BQ35" s="55"/>
      <c r="BR35" s="181"/>
      <c r="BS35" s="55"/>
      <c r="BT35" s="56"/>
      <c r="BU35" s="186"/>
      <c r="BV35" s="187"/>
      <c r="BW35" s="199">
        <f t="shared" si="5"/>
        <v>0</v>
      </c>
      <c r="BX35" s="8"/>
    </row>
    <row r="36" spans="1:76" ht="12" x14ac:dyDescent="0.2">
      <c r="A36" s="44">
        <v>45985</v>
      </c>
      <c r="B36" s="45">
        <v>0</v>
      </c>
      <c r="C36" s="45">
        <v>0</v>
      </c>
      <c r="D36" s="46">
        <f t="shared" si="6"/>
        <v>0</v>
      </c>
      <c r="E36" s="47">
        <f t="shared" si="7"/>
        <v>0</v>
      </c>
      <c r="F36" s="45">
        <v>0</v>
      </c>
      <c r="G36" s="46"/>
      <c r="H36" s="49" t="str">
        <f t="shared" si="0"/>
        <v>+</v>
      </c>
      <c r="I36" s="50">
        <f t="shared" si="1"/>
        <v>0</v>
      </c>
      <c r="J36" s="50">
        <f t="shared" si="2"/>
        <v>0</v>
      </c>
      <c r="K36" s="46" t="str">
        <f t="shared" si="3"/>
        <v>ok</v>
      </c>
      <c r="L36" s="51"/>
      <c r="M36" s="177"/>
      <c r="N36" s="52">
        <f t="shared" si="4"/>
        <v>0</v>
      </c>
      <c r="O36" s="55"/>
      <c r="P36" s="181"/>
      <c r="Q36" s="55"/>
      <c r="R36" s="56"/>
      <c r="S36" s="186"/>
      <c r="T36" s="187"/>
      <c r="U36" s="55"/>
      <c r="V36" s="181"/>
      <c r="W36" s="55"/>
      <c r="X36" s="56"/>
      <c r="Y36" s="186"/>
      <c r="Z36" s="187"/>
      <c r="AA36" s="55"/>
      <c r="AB36" s="181"/>
      <c r="AC36" s="55"/>
      <c r="AD36" s="56"/>
      <c r="AE36" s="186"/>
      <c r="AF36" s="187"/>
      <c r="AG36" s="55"/>
      <c r="AH36" s="181"/>
      <c r="AI36" s="55"/>
      <c r="AJ36" s="56"/>
      <c r="AK36" s="186"/>
      <c r="AL36" s="187"/>
      <c r="AM36" s="55"/>
      <c r="AN36" s="181"/>
      <c r="AO36" s="55"/>
      <c r="AP36" s="56"/>
      <c r="AQ36" s="186"/>
      <c r="AR36" s="187"/>
      <c r="AS36" s="55"/>
      <c r="AT36" s="181"/>
      <c r="AU36" s="55"/>
      <c r="AV36" s="56"/>
      <c r="AW36" s="186"/>
      <c r="AX36" s="187"/>
      <c r="AY36" s="55"/>
      <c r="AZ36" s="181"/>
      <c r="BA36" s="55"/>
      <c r="BB36" s="56"/>
      <c r="BC36" s="186"/>
      <c r="BD36" s="187"/>
      <c r="BE36" s="55"/>
      <c r="BF36" s="181"/>
      <c r="BG36" s="55"/>
      <c r="BH36" s="56"/>
      <c r="BI36" s="186"/>
      <c r="BJ36" s="187"/>
      <c r="BK36" s="55"/>
      <c r="BL36" s="181"/>
      <c r="BM36" s="55"/>
      <c r="BN36" s="56"/>
      <c r="BO36" s="186"/>
      <c r="BP36" s="187"/>
      <c r="BQ36" s="55"/>
      <c r="BR36" s="181"/>
      <c r="BS36" s="55"/>
      <c r="BT36" s="56"/>
      <c r="BU36" s="186"/>
      <c r="BV36" s="187"/>
      <c r="BW36" s="199">
        <f t="shared" si="5"/>
        <v>0</v>
      </c>
      <c r="BX36" s="8"/>
    </row>
    <row r="37" spans="1:76" ht="12" x14ac:dyDescent="0.2">
      <c r="A37" s="44">
        <v>45986</v>
      </c>
      <c r="B37" s="45">
        <v>0</v>
      </c>
      <c r="C37" s="45">
        <v>0</v>
      </c>
      <c r="D37" s="46">
        <f t="shared" si="6"/>
        <v>0</v>
      </c>
      <c r="E37" s="47">
        <f t="shared" si="7"/>
        <v>0</v>
      </c>
      <c r="F37" s="45">
        <v>0</v>
      </c>
      <c r="G37" s="46"/>
      <c r="H37" s="49" t="str">
        <f t="shared" si="0"/>
        <v>+</v>
      </c>
      <c r="I37" s="50">
        <f t="shared" si="1"/>
        <v>0</v>
      </c>
      <c r="J37" s="50">
        <f t="shared" si="2"/>
        <v>0</v>
      </c>
      <c r="K37" s="46" t="str">
        <f t="shared" si="3"/>
        <v>ok</v>
      </c>
      <c r="L37" s="51"/>
      <c r="M37" s="177"/>
      <c r="N37" s="52">
        <f t="shared" si="4"/>
        <v>0</v>
      </c>
      <c r="O37" s="55"/>
      <c r="P37" s="181"/>
      <c r="Q37" s="55"/>
      <c r="R37" s="56"/>
      <c r="S37" s="186"/>
      <c r="T37" s="187"/>
      <c r="U37" s="55"/>
      <c r="V37" s="181"/>
      <c r="W37" s="55"/>
      <c r="X37" s="56"/>
      <c r="Y37" s="186"/>
      <c r="Z37" s="187"/>
      <c r="AA37" s="55"/>
      <c r="AB37" s="181"/>
      <c r="AC37" s="55"/>
      <c r="AD37" s="56"/>
      <c r="AE37" s="186"/>
      <c r="AF37" s="187"/>
      <c r="AG37" s="55"/>
      <c r="AH37" s="181"/>
      <c r="AI37" s="55"/>
      <c r="AJ37" s="56"/>
      <c r="AK37" s="186"/>
      <c r="AL37" s="187"/>
      <c r="AM37" s="55"/>
      <c r="AN37" s="181"/>
      <c r="AO37" s="55"/>
      <c r="AP37" s="56"/>
      <c r="AQ37" s="186"/>
      <c r="AR37" s="187"/>
      <c r="AS37" s="55"/>
      <c r="AT37" s="181"/>
      <c r="AU37" s="55"/>
      <c r="AV37" s="56"/>
      <c r="AW37" s="186"/>
      <c r="AX37" s="187"/>
      <c r="AY37" s="55"/>
      <c r="AZ37" s="181"/>
      <c r="BA37" s="55"/>
      <c r="BB37" s="56"/>
      <c r="BC37" s="186"/>
      <c r="BD37" s="187"/>
      <c r="BE37" s="55"/>
      <c r="BF37" s="181"/>
      <c r="BG37" s="55"/>
      <c r="BH37" s="56"/>
      <c r="BI37" s="186"/>
      <c r="BJ37" s="187"/>
      <c r="BK37" s="55"/>
      <c r="BL37" s="181"/>
      <c r="BM37" s="55"/>
      <c r="BN37" s="56"/>
      <c r="BO37" s="186"/>
      <c r="BP37" s="187"/>
      <c r="BQ37" s="55"/>
      <c r="BR37" s="181"/>
      <c r="BS37" s="55"/>
      <c r="BT37" s="56"/>
      <c r="BU37" s="186"/>
      <c r="BV37" s="187"/>
      <c r="BW37" s="199">
        <f t="shared" si="5"/>
        <v>0</v>
      </c>
      <c r="BX37" s="8"/>
    </row>
    <row r="38" spans="1:76" ht="12" x14ac:dyDescent="0.2">
      <c r="A38" s="44">
        <v>45987</v>
      </c>
      <c r="B38" s="45">
        <v>0</v>
      </c>
      <c r="C38" s="45">
        <v>0</v>
      </c>
      <c r="D38" s="46">
        <f t="shared" si="6"/>
        <v>0</v>
      </c>
      <c r="E38" s="47">
        <f t="shared" si="7"/>
        <v>0</v>
      </c>
      <c r="F38" s="45">
        <v>0</v>
      </c>
      <c r="G38" s="46"/>
      <c r="H38" s="49" t="str">
        <f t="shared" si="0"/>
        <v>+</v>
      </c>
      <c r="I38" s="50">
        <f t="shared" si="1"/>
        <v>0</v>
      </c>
      <c r="J38" s="50">
        <f t="shared" si="2"/>
        <v>0</v>
      </c>
      <c r="K38" s="46" t="str">
        <f t="shared" si="3"/>
        <v>ok</v>
      </c>
      <c r="L38" s="51"/>
      <c r="M38" s="177"/>
      <c r="N38" s="52">
        <f t="shared" si="4"/>
        <v>0</v>
      </c>
      <c r="O38" s="55"/>
      <c r="P38" s="181"/>
      <c r="Q38" s="55"/>
      <c r="R38" s="56"/>
      <c r="S38" s="186"/>
      <c r="T38" s="187"/>
      <c r="U38" s="55"/>
      <c r="V38" s="181"/>
      <c r="W38" s="55"/>
      <c r="X38" s="56"/>
      <c r="Y38" s="186"/>
      <c r="Z38" s="187"/>
      <c r="AA38" s="55"/>
      <c r="AB38" s="181"/>
      <c r="AC38" s="55"/>
      <c r="AD38" s="56"/>
      <c r="AE38" s="186"/>
      <c r="AF38" s="187"/>
      <c r="AG38" s="55"/>
      <c r="AH38" s="181"/>
      <c r="AI38" s="55"/>
      <c r="AJ38" s="56"/>
      <c r="AK38" s="186"/>
      <c r="AL38" s="187"/>
      <c r="AM38" s="55"/>
      <c r="AN38" s="181"/>
      <c r="AO38" s="55"/>
      <c r="AP38" s="56"/>
      <c r="AQ38" s="186"/>
      <c r="AR38" s="187"/>
      <c r="AS38" s="55"/>
      <c r="AT38" s="181"/>
      <c r="AU38" s="55"/>
      <c r="AV38" s="56"/>
      <c r="AW38" s="186"/>
      <c r="AX38" s="187"/>
      <c r="AY38" s="55"/>
      <c r="AZ38" s="181"/>
      <c r="BA38" s="55"/>
      <c r="BB38" s="56"/>
      <c r="BC38" s="186"/>
      <c r="BD38" s="187"/>
      <c r="BE38" s="55"/>
      <c r="BF38" s="181"/>
      <c r="BG38" s="55"/>
      <c r="BH38" s="56"/>
      <c r="BI38" s="186"/>
      <c r="BJ38" s="187"/>
      <c r="BK38" s="55"/>
      <c r="BL38" s="181"/>
      <c r="BM38" s="55"/>
      <c r="BN38" s="56"/>
      <c r="BO38" s="186"/>
      <c r="BP38" s="187"/>
      <c r="BQ38" s="55"/>
      <c r="BR38" s="181"/>
      <c r="BS38" s="55"/>
      <c r="BT38" s="56"/>
      <c r="BU38" s="186"/>
      <c r="BV38" s="187"/>
      <c r="BW38" s="199">
        <f t="shared" si="5"/>
        <v>0</v>
      </c>
      <c r="BX38" s="8"/>
    </row>
    <row r="39" spans="1:76" ht="12" x14ac:dyDescent="0.2">
      <c r="A39" s="44">
        <v>45988</v>
      </c>
      <c r="B39" s="45">
        <v>0</v>
      </c>
      <c r="C39" s="45">
        <v>0</v>
      </c>
      <c r="D39" s="46">
        <f t="shared" si="6"/>
        <v>0</v>
      </c>
      <c r="E39" s="47">
        <f t="shared" si="7"/>
        <v>0</v>
      </c>
      <c r="F39" s="45">
        <v>0</v>
      </c>
      <c r="G39" s="46"/>
      <c r="H39" s="49" t="str">
        <f t="shared" si="0"/>
        <v>+</v>
      </c>
      <c r="I39" s="50">
        <f t="shared" si="1"/>
        <v>0</v>
      </c>
      <c r="J39" s="50">
        <f t="shared" si="2"/>
        <v>0</v>
      </c>
      <c r="K39" s="46" t="str">
        <f t="shared" si="3"/>
        <v>ok</v>
      </c>
      <c r="L39" s="51"/>
      <c r="M39" s="177"/>
      <c r="N39" s="52">
        <f t="shared" si="4"/>
        <v>0</v>
      </c>
      <c r="O39" s="55"/>
      <c r="P39" s="181"/>
      <c r="Q39" s="55"/>
      <c r="R39" s="56"/>
      <c r="S39" s="186"/>
      <c r="T39" s="187"/>
      <c r="U39" s="55"/>
      <c r="V39" s="181"/>
      <c r="W39" s="55"/>
      <c r="X39" s="56"/>
      <c r="Y39" s="186"/>
      <c r="Z39" s="187"/>
      <c r="AA39" s="55"/>
      <c r="AB39" s="181"/>
      <c r="AC39" s="55"/>
      <c r="AD39" s="56"/>
      <c r="AE39" s="186"/>
      <c r="AF39" s="187"/>
      <c r="AG39" s="55"/>
      <c r="AH39" s="181"/>
      <c r="AI39" s="55"/>
      <c r="AJ39" s="56"/>
      <c r="AK39" s="186"/>
      <c r="AL39" s="187"/>
      <c r="AM39" s="55"/>
      <c r="AN39" s="181"/>
      <c r="AO39" s="55"/>
      <c r="AP39" s="56"/>
      <c r="AQ39" s="186"/>
      <c r="AR39" s="187"/>
      <c r="AS39" s="55"/>
      <c r="AT39" s="181"/>
      <c r="AU39" s="55"/>
      <c r="AV39" s="56"/>
      <c r="AW39" s="186"/>
      <c r="AX39" s="187"/>
      <c r="AY39" s="55"/>
      <c r="AZ39" s="181"/>
      <c r="BA39" s="55"/>
      <c r="BB39" s="56"/>
      <c r="BC39" s="186"/>
      <c r="BD39" s="187"/>
      <c r="BE39" s="55"/>
      <c r="BF39" s="181"/>
      <c r="BG39" s="55"/>
      <c r="BH39" s="56"/>
      <c r="BI39" s="186"/>
      <c r="BJ39" s="187"/>
      <c r="BK39" s="55"/>
      <c r="BL39" s="181"/>
      <c r="BM39" s="55"/>
      <c r="BN39" s="56"/>
      <c r="BO39" s="186"/>
      <c r="BP39" s="187"/>
      <c r="BQ39" s="55"/>
      <c r="BR39" s="181"/>
      <c r="BS39" s="55"/>
      <c r="BT39" s="56"/>
      <c r="BU39" s="186"/>
      <c r="BV39" s="187"/>
      <c r="BW39" s="199">
        <f t="shared" si="5"/>
        <v>0</v>
      </c>
      <c r="BX39" s="8"/>
    </row>
    <row r="40" spans="1:76" ht="12" x14ac:dyDescent="0.2">
      <c r="A40" s="44">
        <v>45989</v>
      </c>
      <c r="B40" s="45">
        <v>0</v>
      </c>
      <c r="C40" s="45">
        <v>0</v>
      </c>
      <c r="D40" s="46">
        <f t="shared" si="6"/>
        <v>0</v>
      </c>
      <c r="E40" s="47">
        <f t="shared" si="7"/>
        <v>0</v>
      </c>
      <c r="F40" s="45">
        <v>0</v>
      </c>
      <c r="G40" s="46"/>
      <c r="H40" s="49" t="str">
        <f t="shared" si="0"/>
        <v>+</v>
      </c>
      <c r="I40" s="50">
        <f t="shared" si="1"/>
        <v>0</v>
      </c>
      <c r="J40" s="50">
        <f t="shared" si="2"/>
        <v>0</v>
      </c>
      <c r="K40" s="46" t="str">
        <f t="shared" si="3"/>
        <v>ok</v>
      </c>
      <c r="L40" s="51"/>
      <c r="M40" s="177"/>
      <c r="N40" s="52">
        <f t="shared" si="4"/>
        <v>0</v>
      </c>
      <c r="O40" s="55"/>
      <c r="P40" s="181"/>
      <c r="Q40" s="55"/>
      <c r="R40" s="56"/>
      <c r="S40" s="186"/>
      <c r="T40" s="187"/>
      <c r="U40" s="55"/>
      <c r="V40" s="181"/>
      <c r="W40" s="55"/>
      <c r="X40" s="56"/>
      <c r="Y40" s="186"/>
      <c r="Z40" s="187"/>
      <c r="AA40" s="55"/>
      <c r="AB40" s="181"/>
      <c r="AC40" s="55"/>
      <c r="AD40" s="56"/>
      <c r="AE40" s="186"/>
      <c r="AF40" s="187"/>
      <c r="AG40" s="55"/>
      <c r="AH40" s="181"/>
      <c r="AI40" s="55"/>
      <c r="AJ40" s="56"/>
      <c r="AK40" s="186"/>
      <c r="AL40" s="187"/>
      <c r="AM40" s="55"/>
      <c r="AN40" s="181"/>
      <c r="AO40" s="55"/>
      <c r="AP40" s="56"/>
      <c r="AQ40" s="186"/>
      <c r="AR40" s="187"/>
      <c r="AS40" s="55"/>
      <c r="AT40" s="181"/>
      <c r="AU40" s="55"/>
      <c r="AV40" s="56"/>
      <c r="AW40" s="186"/>
      <c r="AX40" s="187"/>
      <c r="AY40" s="55"/>
      <c r="AZ40" s="181"/>
      <c r="BA40" s="55"/>
      <c r="BB40" s="56"/>
      <c r="BC40" s="186"/>
      <c r="BD40" s="187"/>
      <c r="BE40" s="55"/>
      <c r="BF40" s="181"/>
      <c r="BG40" s="55"/>
      <c r="BH40" s="56"/>
      <c r="BI40" s="186"/>
      <c r="BJ40" s="187"/>
      <c r="BK40" s="55"/>
      <c r="BL40" s="181"/>
      <c r="BM40" s="55"/>
      <c r="BN40" s="56"/>
      <c r="BO40" s="186"/>
      <c r="BP40" s="187"/>
      <c r="BQ40" s="55"/>
      <c r="BR40" s="181"/>
      <c r="BS40" s="55"/>
      <c r="BT40" s="56"/>
      <c r="BU40" s="186"/>
      <c r="BV40" s="187"/>
      <c r="BW40" s="199">
        <f t="shared" si="5"/>
        <v>0</v>
      </c>
      <c r="BX40" s="8"/>
    </row>
    <row r="41" spans="1:76" ht="12" x14ac:dyDescent="0.2">
      <c r="A41" s="44">
        <v>45990</v>
      </c>
      <c r="B41" s="45">
        <v>0</v>
      </c>
      <c r="C41" s="45">
        <v>0</v>
      </c>
      <c r="D41" s="46">
        <f t="shared" si="6"/>
        <v>0</v>
      </c>
      <c r="E41" s="47">
        <f t="shared" si="7"/>
        <v>0</v>
      </c>
      <c r="F41" s="45">
        <v>0</v>
      </c>
      <c r="G41" s="46"/>
      <c r="H41" s="49" t="str">
        <f t="shared" si="0"/>
        <v>+</v>
      </c>
      <c r="I41" s="50">
        <f t="shared" si="1"/>
        <v>0</v>
      </c>
      <c r="J41" s="50">
        <f t="shared" si="2"/>
        <v>0</v>
      </c>
      <c r="K41" s="46" t="str">
        <f t="shared" si="3"/>
        <v>ok</v>
      </c>
      <c r="L41" s="51"/>
      <c r="M41" s="177"/>
      <c r="N41" s="52">
        <f t="shared" si="4"/>
        <v>0</v>
      </c>
      <c r="O41" s="55"/>
      <c r="P41" s="181"/>
      <c r="Q41" s="55"/>
      <c r="R41" s="56"/>
      <c r="S41" s="186"/>
      <c r="T41" s="187"/>
      <c r="U41" s="55"/>
      <c r="V41" s="181"/>
      <c r="W41" s="55"/>
      <c r="X41" s="56"/>
      <c r="Y41" s="186"/>
      <c r="Z41" s="187"/>
      <c r="AA41" s="55"/>
      <c r="AB41" s="181"/>
      <c r="AC41" s="55"/>
      <c r="AD41" s="56"/>
      <c r="AE41" s="186"/>
      <c r="AF41" s="187"/>
      <c r="AG41" s="55"/>
      <c r="AH41" s="181"/>
      <c r="AI41" s="55"/>
      <c r="AJ41" s="56"/>
      <c r="AK41" s="186"/>
      <c r="AL41" s="187"/>
      <c r="AM41" s="55"/>
      <c r="AN41" s="181"/>
      <c r="AO41" s="55"/>
      <c r="AP41" s="56"/>
      <c r="AQ41" s="186"/>
      <c r="AR41" s="187"/>
      <c r="AS41" s="55"/>
      <c r="AT41" s="181"/>
      <c r="AU41" s="55"/>
      <c r="AV41" s="56"/>
      <c r="AW41" s="186"/>
      <c r="AX41" s="187"/>
      <c r="AY41" s="55"/>
      <c r="AZ41" s="181"/>
      <c r="BA41" s="55"/>
      <c r="BB41" s="56"/>
      <c r="BC41" s="186"/>
      <c r="BD41" s="187"/>
      <c r="BE41" s="55"/>
      <c r="BF41" s="181"/>
      <c r="BG41" s="55"/>
      <c r="BH41" s="56"/>
      <c r="BI41" s="186"/>
      <c r="BJ41" s="187"/>
      <c r="BK41" s="55"/>
      <c r="BL41" s="181"/>
      <c r="BM41" s="55"/>
      <c r="BN41" s="56"/>
      <c r="BO41" s="186"/>
      <c r="BP41" s="187"/>
      <c r="BQ41" s="55"/>
      <c r="BR41" s="181"/>
      <c r="BS41" s="55"/>
      <c r="BT41" s="56"/>
      <c r="BU41" s="186"/>
      <c r="BV41" s="187"/>
      <c r="BW41" s="199">
        <f t="shared" si="5"/>
        <v>0</v>
      </c>
      <c r="BX41" s="8"/>
    </row>
    <row r="42" spans="1:76" ht="12" x14ac:dyDescent="0.2">
      <c r="A42" s="44">
        <v>45991</v>
      </c>
      <c r="B42" s="45">
        <v>0</v>
      </c>
      <c r="C42" s="45">
        <v>0</v>
      </c>
      <c r="D42" s="46">
        <f t="shared" si="6"/>
        <v>0</v>
      </c>
      <c r="E42" s="47">
        <f t="shared" si="7"/>
        <v>0</v>
      </c>
      <c r="F42" s="45">
        <v>0</v>
      </c>
      <c r="G42" s="49"/>
      <c r="H42" s="49" t="str">
        <f t="shared" si="0"/>
        <v>+</v>
      </c>
      <c r="I42" s="50">
        <f t="shared" si="1"/>
        <v>0</v>
      </c>
      <c r="J42" s="50">
        <f t="shared" si="2"/>
        <v>0</v>
      </c>
      <c r="K42" s="46" t="str">
        <f t="shared" si="3"/>
        <v>ok</v>
      </c>
      <c r="L42" s="51"/>
      <c r="M42" s="177"/>
      <c r="N42" s="52">
        <f t="shared" si="4"/>
        <v>0</v>
      </c>
      <c r="O42" s="55"/>
      <c r="P42" s="181"/>
      <c r="Q42" s="55"/>
      <c r="R42" s="56"/>
      <c r="S42" s="186"/>
      <c r="T42" s="187"/>
      <c r="U42" s="55"/>
      <c r="V42" s="181"/>
      <c r="W42" s="55"/>
      <c r="X42" s="56"/>
      <c r="Y42" s="186"/>
      <c r="Z42" s="187"/>
      <c r="AA42" s="55"/>
      <c r="AB42" s="181"/>
      <c r="AC42" s="55"/>
      <c r="AD42" s="56"/>
      <c r="AE42" s="186"/>
      <c r="AF42" s="187"/>
      <c r="AG42" s="55"/>
      <c r="AH42" s="181"/>
      <c r="AI42" s="55"/>
      <c r="AJ42" s="56"/>
      <c r="AK42" s="186"/>
      <c r="AL42" s="187"/>
      <c r="AM42" s="55"/>
      <c r="AN42" s="181"/>
      <c r="AO42" s="55"/>
      <c r="AP42" s="56"/>
      <c r="AQ42" s="186"/>
      <c r="AR42" s="187"/>
      <c r="AS42" s="55"/>
      <c r="AT42" s="181"/>
      <c r="AU42" s="55"/>
      <c r="AV42" s="56"/>
      <c r="AW42" s="186"/>
      <c r="AX42" s="187"/>
      <c r="AY42" s="55"/>
      <c r="AZ42" s="181"/>
      <c r="BA42" s="55"/>
      <c r="BB42" s="56"/>
      <c r="BC42" s="186"/>
      <c r="BD42" s="187"/>
      <c r="BE42" s="55"/>
      <c r="BF42" s="181"/>
      <c r="BG42" s="55"/>
      <c r="BH42" s="56"/>
      <c r="BI42" s="186"/>
      <c r="BJ42" s="187"/>
      <c r="BK42" s="55"/>
      <c r="BL42" s="181"/>
      <c r="BM42" s="55"/>
      <c r="BN42" s="56"/>
      <c r="BO42" s="186"/>
      <c r="BP42" s="187"/>
      <c r="BQ42" s="55"/>
      <c r="BR42" s="181"/>
      <c r="BS42" s="55"/>
      <c r="BT42" s="56"/>
      <c r="BU42" s="186"/>
      <c r="BV42" s="187"/>
      <c r="BW42" s="199">
        <f t="shared" si="5"/>
        <v>0</v>
      </c>
      <c r="BX42" s="8"/>
    </row>
    <row r="43" spans="1:76" s="7" customFormat="1" ht="12" x14ac:dyDescent="0.2">
      <c r="A43" s="60" t="s">
        <v>14</v>
      </c>
      <c r="B43" s="61"/>
      <c r="C43" s="62"/>
      <c r="D43" s="60">
        <f>SUM(D12:D42)</f>
        <v>0</v>
      </c>
      <c r="E43" s="60">
        <f>SUM(E12:E42)</f>
        <v>0</v>
      </c>
      <c r="F43" s="62"/>
      <c r="G43" s="62"/>
      <c r="H43" s="61" t="str">
        <f t="shared" si="0"/>
        <v>+</v>
      </c>
      <c r="I43" s="60">
        <f t="shared" si="1"/>
        <v>0</v>
      </c>
      <c r="J43" s="60">
        <f>SUM(J12:J42)</f>
        <v>0</v>
      </c>
      <c r="K43" s="63" t="str">
        <f t="shared" si="3"/>
        <v>ok</v>
      </c>
      <c r="L43" s="64"/>
      <c r="M43" s="62"/>
      <c r="N43" s="60">
        <f t="shared" ref="N43:AS43" si="8">SUM(N13:N42)</f>
        <v>0</v>
      </c>
      <c r="O43" s="60">
        <f t="shared" si="8"/>
        <v>0</v>
      </c>
      <c r="P43" s="182">
        <f t="shared" si="8"/>
        <v>0</v>
      </c>
      <c r="Q43" s="60">
        <f t="shared" si="8"/>
        <v>0</v>
      </c>
      <c r="R43" s="60">
        <f t="shared" si="8"/>
        <v>0</v>
      </c>
      <c r="S43" s="182">
        <f t="shared" si="8"/>
        <v>0</v>
      </c>
      <c r="T43" s="60">
        <f t="shared" si="8"/>
        <v>0</v>
      </c>
      <c r="U43" s="60">
        <f t="shared" si="8"/>
        <v>0</v>
      </c>
      <c r="V43" s="182">
        <f t="shared" si="8"/>
        <v>0</v>
      </c>
      <c r="W43" s="60">
        <f t="shared" si="8"/>
        <v>0</v>
      </c>
      <c r="X43" s="60">
        <f t="shared" si="8"/>
        <v>0</v>
      </c>
      <c r="Y43" s="182">
        <f t="shared" si="8"/>
        <v>0</v>
      </c>
      <c r="Z43" s="60">
        <f t="shared" si="8"/>
        <v>0</v>
      </c>
      <c r="AA43" s="60">
        <f t="shared" si="8"/>
        <v>0</v>
      </c>
      <c r="AB43" s="182">
        <f t="shared" si="8"/>
        <v>0</v>
      </c>
      <c r="AC43" s="60">
        <f t="shared" si="8"/>
        <v>0</v>
      </c>
      <c r="AD43" s="60">
        <f t="shared" si="8"/>
        <v>0</v>
      </c>
      <c r="AE43" s="182">
        <f t="shared" si="8"/>
        <v>0</v>
      </c>
      <c r="AF43" s="60">
        <f t="shared" si="8"/>
        <v>0</v>
      </c>
      <c r="AG43" s="60">
        <f t="shared" si="8"/>
        <v>0</v>
      </c>
      <c r="AH43" s="182">
        <f t="shared" si="8"/>
        <v>0</v>
      </c>
      <c r="AI43" s="60">
        <f t="shared" si="8"/>
        <v>0</v>
      </c>
      <c r="AJ43" s="60">
        <f t="shared" si="8"/>
        <v>0</v>
      </c>
      <c r="AK43" s="182">
        <f t="shared" si="8"/>
        <v>0</v>
      </c>
      <c r="AL43" s="60">
        <f t="shared" si="8"/>
        <v>0</v>
      </c>
      <c r="AM43" s="60">
        <f t="shared" si="8"/>
        <v>0</v>
      </c>
      <c r="AN43" s="182">
        <f t="shared" si="8"/>
        <v>0</v>
      </c>
      <c r="AO43" s="60">
        <f t="shared" si="8"/>
        <v>0</v>
      </c>
      <c r="AP43" s="60">
        <f t="shared" si="8"/>
        <v>0</v>
      </c>
      <c r="AQ43" s="182">
        <f t="shared" si="8"/>
        <v>0</v>
      </c>
      <c r="AR43" s="60">
        <f t="shared" si="8"/>
        <v>0</v>
      </c>
      <c r="AS43" s="60">
        <f t="shared" si="8"/>
        <v>0</v>
      </c>
      <c r="AT43" s="182">
        <f t="shared" ref="AT43:BY43" si="9">SUM(AT13:AT42)</f>
        <v>0</v>
      </c>
      <c r="AU43" s="60">
        <f t="shared" si="9"/>
        <v>0</v>
      </c>
      <c r="AV43" s="60">
        <f t="shared" si="9"/>
        <v>0</v>
      </c>
      <c r="AW43" s="182">
        <f t="shared" si="9"/>
        <v>0</v>
      </c>
      <c r="AX43" s="60">
        <f t="shared" si="9"/>
        <v>0</v>
      </c>
      <c r="AY43" s="60">
        <f t="shared" si="9"/>
        <v>0</v>
      </c>
      <c r="AZ43" s="182">
        <f t="shared" si="9"/>
        <v>0</v>
      </c>
      <c r="BA43" s="60">
        <f t="shared" si="9"/>
        <v>0</v>
      </c>
      <c r="BB43" s="60">
        <f t="shared" si="9"/>
        <v>0</v>
      </c>
      <c r="BC43" s="182">
        <f t="shared" si="9"/>
        <v>0</v>
      </c>
      <c r="BD43" s="60">
        <f t="shared" si="9"/>
        <v>0</v>
      </c>
      <c r="BE43" s="60">
        <f t="shared" si="9"/>
        <v>0</v>
      </c>
      <c r="BF43" s="182">
        <f t="shared" si="9"/>
        <v>0</v>
      </c>
      <c r="BG43" s="60">
        <f t="shared" si="9"/>
        <v>0</v>
      </c>
      <c r="BH43" s="60">
        <f t="shared" si="9"/>
        <v>0</v>
      </c>
      <c r="BI43" s="182">
        <f t="shared" si="9"/>
        <v>0</v>
      </c>
      <c r="BJ43" s="60">
        <f t="shared" si="9"/>
        <v>0</v>
      </c>
      <c r="BK43" s="60">
        <f t="shared" si="9"/>
        <v>0</v>
      </c>
      <c r="BL43" s="182">
        <f t="shared" si="9"/>
        <v>0</v>
      </c>
      <c r="BM43" s="60">
        <f t="shared" si="9"/>
        <v>0</v>
      </c>
      <c r="BN43" s="60">
        <f t="shared" si="9"/>
        <v>0</v>
      </c>
      <c r="BO43" s="182">
        <f t="shared" si="9"/>
        <v>0</v>
      </c>
      <c r="BP43" s="60">
        <f t="shared" si="9"/>
        <v>0</v>
      </c>
      <c r="BQ43" s="60">
        <f t="shared" si="9"/>
        <v>0</v>
      </c>
      <c r="BR43" s="182">
        <f t="shared" si="9"/>
        <v>0</v>
      </c>
      <c r="BS43" s="60">
        <f t="shared" si="9"/>
        <v>0</v>
      </c>
      <c r="BT43" s="60">
        <f t="shared" si="9"/>
        <v>0</v>
      </c>
      <c r="BU43" s="182">
        <f t="shared" si="9"/>
        <v>0</v>
      </c>
      <c r="BV43" s="60">
        <f t="shared" si="9"/>
        <v>0</v>
      </c>
      <c r="BW43" s="198">
        <f t="shared" si="9"/>
        <v>0</v>
      </c>
      <c r="BX43" s="8"/>
    </row>
    <row r="44" spans="1:76" ht="12" x14ac:dyDescent="0.2">
      <c r="A44" s="65"/>
      <c r="B44" s="66"/>
      <c r="C44" s="66"/>
      <c r="D44" s="67"/>
      <c r="E44" s="66"/>
      <c r="F44" s="66"/>
      <c r="G44" s="66"/>
      <c r="H44" s="68"/>
      <c r="I44" s="69"/>
      <c r="J44" s="70"/>
      <c r="K44" s="66"/>
      <c r="N44" s="71"/>
      <c r="P44" s="183"/>
      <c r="S44" s="183"/>
      <c r="T44" s="6"/>
      <c r="V44" s="183"/>
      <c r="Y44" s="183"/>
      <c r="Z44" s="6"/>
      <c r="AB44" s="183"/>
      <c r="AE44" s="183"/>
      <c r="AF44" s="6"/>
      <c r="AH44" s="183"/>
      <c r="AK44" s="183"/>
      <c r="AL44" s="6"/>
      <c r="AN44" s="183"/>
      <c r="AQ44" s="183"/>
      <c r="AR44" s="6"/>
      <c r="AT44" s="183"/>
      <c r="AW44" s="183"/>
      <c r="AX44" s="6"/>
      <c r="AZ44" s="183"/>
      <c r="BC44" s="183"/>
      <c r="BD44" s="6"/>
      <c r="BF44" s="183"/>
      <c r="BI44" s="183"/>
      <c r="BJ44" s="6"/>
      <c r="BL44" s="183"/>
      <c r="BO44" s="183"/>
      <c r="BP44" s="6"/>
      <c r="BR44" s="183"/>
      <c r="BU44" s="183"/>
      <c r="BV44" s="6"/>
    </row>
    <row r="45" spans="1:76" ht="12" x14ac:dyDescent="0.2">
      <c r="A45" s="69"/>
      <c r="B45" s="69"/>
      <c r="C45" s="69"/>
      <c r="D45" s="72"/>
      <c r="E45" s="69"/>
      <c r="F45" s="69"/>
      <c r="G45" s="69"/>
      <c r="H45" s="68"/>
      <c r="I45" s="69"/>
      <c r="J45" s="73"/>
      <c r="K45" s="69"/>
      <c r="N45" s="74"/>
    </row>
    <row r="46" spans="1:76" ht="12" x14ac:dyDescent="0.2">
      <c r="A46" s="75" t="str">
        <f>A1</f>
        <v>Name Surname</v>
      </c>
      <c r="C46" s="76"/>
      <c r="D46" s="77"/>
      <c r="F46" s="209">
        <f>A13</f>
        <v>45962</v>
      </c>
      <c r="G46" s="209"/>
      <c r="H46" s="209"/>
      <c r="I46" s="209"/>
      <c r="J46" s="78"/>
      <c r="K46" s="69"/>
    </row>
    <row r="47" spans="1:76" ht="12" x14ac:dyDescent="0.2">
      <c r="A47" s="79"/>
      <c r="J47" s="78"/>
      <c r="K47" s="69"/>
    </row>
    <row r="48" spans="1:76" ht="12" x14ac:dyDescent="0.2">
      <c r="A48" s="80" t="s">
        <v>13</v>
      </c>
      <c r="B48" s="81" t="s">
        <v>24</v>
      </c>
      <c r="C48" s="82"/>
      <c r="D48" s="42" t="s">
        <v>22</v>
      </c>
      <c r="E48" s="83"/>
      <c r="F48" s="42"/>
      <c r="G48" s="84"/>
      <c r="H48" s="212" t="s">
        <v>30</v>
      </c>
      <c r="I48" s="213"/>
      <c r="J48" s="78"/>
      <c r="K48" s="69"/>
      <c r="N48" s="4"/>
      <c r="O48" s="4"/>
      <c r="P48" s="4"/>
      <c r="Q48" s="4"/>
      <c r="U48" s="4"/>
      <c r="V48" s="4"/>
      <c r="W48" s="4"/>
      <c r="AA48" s="4"/>
      <c r="AB48" s="4"/>
      <c r="AC48" s="4"/>
      <c r="AG48" s="4"/>
      <c r="AH48" s="4"/>
      <c r="AI48" s="4"/>
      <c r="AM48" s="4"/>
      <c r="AN48" s="4"/>
      <c r="AO48" s="4"/>
      <c r="AS48" s="4"/>
      <c r="AT48" s="4"/>
      <c r="AU48" s="4"/>
      <c r="AY48" s="4"/>
      <c r="AZ48" s="4"/>
      <c r="BA48" s="4"/>
      <c r="BE48" s="4"/>
      <c r="BF48" s="4"/>
      <c r="BG48" s="4"/>
      <c r="BK48" s="4"/>
      <c r="BL48" s="4"/>
      <c r="BM48" s="4"/>
      <c r="BQ48" s="4"/>
      <c r="BR48" s="4"/>
      <c r="BS48" s="4"/>
      <c r="BU48" s="4"/>
      <c r="BV48" s="4"/>
      <c r="BW48" s="4"/>
    </row>
    <row r="49" spans="1:75" ht="12" x14ac:dyDescent="0.2">
      <c r="A49" s="85" t="str">
        <f>O11</f>
        <v>Project Number 1</v>
      </c>
      <c r="B49" s="86" t="str">
        <f>O10</f>
        <v>Project Name 1</v>
      </c>
      <c r="C49" s="87"/>
      <c r="D49" s="88">
        <f>O43</f>
        <v>0</v>
      </c>
      <c r="E49" s="89"/>
      <c r="F49" s="90"/>
      <c r="G49" s="21"/>
      <c r="H49" s="210">
        <f>D49*24</f>
        <v>0</v>
      </c>
      <c r="I49" s="211"/>
      <c r="J49" s="78"/>
      <c r="K49" s="69"/>
      <c r="N49" s="4"/>
      <c r="O49" s="4"/>
      <c r="P49" s="4"/>
      <c r="Q49" s="4"/>
      <c r="U49" s="4"/>
      <c r="V49" s="4"/>
      <c r="W49" s="4"/>
      <c r="AA49" s="4"/>
      <c r="AB49" s="4"/>
      <c r="AC49" s="4"/>
      <c r="AG49" s="4"/>
      <c r="AH49" s="4"/>
      <c r="AI49" s="4"/>
      <c r="AM49" s="4"/>
      <c r="AN49" s="4"/>
      <c r="AO49" s="4"/>
      <c r="AS49" s="4"/>
      <c r="AT49" s="4"/>
      <c r="AU49" s="4"/>
      <c r="AY49" s="4"/>
      <c r="AZ49" s="4"/>
      <c r="BA49" s="4"/>
      <c r="BE49" s="4"/>
      <c r="BF49" s="4"/>
      <c r="BG49" s="4"/>
      <c r="BK49" s="4"/>
      <c r="BL49" s="4"/>
      <c r="BM49" s="4"/>
      <c r="BQ49" s="4"/>
      <c r="BR49" s="4"/>
      <c r="BS49" s="4"/>
      <c r="BU49" s="4"/>
      <c r="BV49" s="4"/>
      <c r="BW49" s="4"/>
    </row>
    <row r="50" spans="1:75" ht="12" x14ac:dyDescent="0.2">
      <c r="A50" s="85" t="str">
        <f>R11</f>
        <v>Project Number 2</v>
      </c>
      <c r="B50" s="86" t="str">
        <f>R10</f>
        <v>Project Name 2</v>
      </c>
      <c r="C50" s="87"/>
      <c r="D50" s="88">
        <f>R43</f>
        <v>0</v>
      </c>
      <c r="E50" s="89"/>
      <c r="F50" s="90"/>
      <c r="G50" s="21"/>
      <c r="H50" s="210">
        <f t="shared" ref="H50:H69" si="10">D50*24</f>
        <v>0</v>
      </c>
      <c r="I50" s="211"/>
      <c r="J50" s="78"/>
      <c r="K50" s="69"/>
      <c r="N50" s="4"/>
      <c r="O50" s="4"/>
      <c r="P50" s="4"/>
      <c r="Q50" s="4"/>
      <c r="U50" s="4"/>
      <c r="V50" s="4"/>
      <c r="W50" s="4"/>
      <c r="AA50" s="4"/>
      <c r="AB50" s="4"/>
      <c r="AC50" s="4"/>
      <c r="AG50" s="4"/>
      <c r="AH50" s="4"/>
      <c r="AI50" s="4"/>
      <c r="AM50" s="4"/>
      <c r="AN50" s="4"/>
      <c r="AO50" s="4"/>
      <c r="AS50" s="4"/>
      <c r="AT50" s="4"/>
      <c r="AU50" s="4"/>
      <c r="AY50" s="4"/>
      <c r="AZ50" s="4"/>
      <c r="BA50" s="4"/>
      <c r="BE50" s="4"/>
      <c r="BF50" s="4"/>
      <c r="BG50" s="4"/>
      <c r="BK50" s="4"/>
      <c r="BL50" s="4"/>
      <c r="BM50" s="4"/>
      <c r="BQ50" s="4"/>
      <c r="BR50" s="4"/>
      <c r="BS50" s="4"/>
      <c r="BU50" s="4"/>
      <c r="BV50" s="4"/>
      <c r="BW50" s="4"/>
    </row>
    <row r="51" spans="1:75" ht="12" x14ac:dyDescent="0.2">
      <c r="A51" s="85" t="str">
        <f>U11</f>
        <v>Project Number 3</v>
      </c>
      <c r="B51" s="86" t="str">
        <f>U10</f>
        <v>Project Name 3</v>
      </c>
      <c r="C51" s="87"/>
      <c r="D51" s="88">
        <f>U43</f>
        <v>0</v>
      </c>
      <c r="E51" s="89"/>
      <c r="F51" s="90"/>
      <c r="G51" s="21"/>
      <c r="H51" s="210">
        <f t="shared" si="10"/>
        <v>0</v>
      </c>
      <c r="I51" s="211"/>
      <c r="J51" s="78"/>
      <c r="K51" s="69"/>
      <c r="N51" s="4"/>
      <c r="O51" s="4"/>
      <c r="P51" s="4"/>
      <c r="Q51" s="4"/>
      <c r="U51" s="4"/>
      <c r="V51" s="4"/>
      <c r="W51" s="4"/>
      <c r="AA51" s="4"/>
      <c r="AB51" s="4"/>
      <c r="AC51" s="4"/>
      <c r="AG51" s="4"/>
      <c r="AH51" s="4"/>
      <c r="AI51" s="4"/>
      <c r="AM51" s="4"/>
      <c r="AN51" s="4"/>
      <c r="AO51" s="4"/>
      <c r="AS51" s="4"/>
      <c r="AT51" s="4"/>
      <c r="AU51" s="4"/>
      <c r="AY51" s="4"/>
      <c r="AZ51" s="4"/>
      <c r="BA51" s="4"/>
      <c r="BE51" s="4"/>
      <c r="BF51" s="4"/>
      <c r="BG51" s="4"/>
      <c r="BK51" s="4"/>
      <c r="BL51" s="4"/>
      <c r="BM51" s="4"/>
      <c r="BQ51" s="4"/>
      <c r="BR51" s="4"/>
      <c r="BS51" s="4"/>
      <c r="BU51" s="4"/>
      <c r="BV51" s="4"/>
      <c r="BW51" s="4"/>
    </row>
    <row r="52" spans="1:75" ht="12" x14ac:dyDescent="0.2">
      <c r="A52" s="85" t="str">
        <f>X11</f>
        <v>Project Number 4</v>
      </c>
      <c r="B52" s="86" t="str">
        <f>X10</f>
        <v>Project Name 4</v>
      </c>
      <c r="C52" s="87"/>
      <c r="D52" s="88">
        <f>X43</f>
        <v>0</v>
      </c>
      <c r="E52" s="89"/>
      <c r="F52" s="90"/>
      <c r="G52" s="21"/>
      <c r="H52" s="210">
        <f t="shared" si="10"/>
        <v>0</v>
      </c>
      <c r="I52" s="211"/>
      <c r="J52" s="78"/>
      <c r="K52" s="69"/>
      <c r="N52" s="4"/>
      <c r="O52" s="4"/>
      <c r="P52" s="4"/>
      <c r="Q52" s="4"/>
      <c r="U52" s="4"/>
      <c r="V52" s="4"/>
      <c r="W52" s="4"/>
      <c r="AA52" s="4"/>
      <c r="AB52" s="4"/>
      <c r="AC52" s="4"/>
      <c r="AG52" s="4"/>
      <c r="AH52" s="4"/>
      <c r="AI52" s="4"/>
      <c r="AM52" s="4"/>
      <c r="AN52" s="4"/>
      <c r="AO52" s="4"/>
      <c r="AS52" s="4"/>
      <c r="AT52" s="4"/>
      <c r="AU52" s="4"/>
      <c r="AY52" s="4"/>
      <c r="AZ52" s="4"/>
      <c r="BA52" s="4"/>
      <c r="BE52" s="4"/>
      <c r="BF52" s="4"/>
      <c r="BG52" s="4"/>
      <c r="BK52" s="4"/>
      <c r="BL52" s="4"/>
      <c r="BM52" s="4"/>
      <c r="BQ52" s="4"/>
      <c r="BR52" s="4"/>
      <c r="BS52" s="4"/>
      <c r="BU52" s="4"/>
      <c r="BV52" s="4"/>
      <c r="BW52" s="4"/>
    </row>
    <row r="53" spans="1:75" ht="12" x14ac:dyDescent="0.2">
      <c r="A53" s="85" t="str">
        <f>AA11</f>
        <v>Project Number 5</v>
      </c>
      <c r="B53" s="86" t="str">
        <f>AA10</f>
        <v>Project Name 5</v>
      </c>
      <c r="C53" s="87"/>
      <c r="D53" s="88">
        <f>AA43</f>
        <v>0</v>
      </c>
      <c r="E53" s="89"/>
      <c r="F53" s="90"/>
      <c r="G53" s="21"/>
      <c r="H53" s="210">
        <f t="shared" si="10"/>
        <v>0</v>
      </c>
      <c r="I53" s="211"/>
      <c r="J53" s="78"/>
      <c r="K53" s="69"/>
      <c r="N53" s="4"/>
      <c r="O53" s="4"/>
      <c r="P53" s="4"/>
      <c r="Q53" s="4"/>
      <c r="U53" s="4"/>
      <c r="V53" s="4"/>
      <c r="W53" s="4"/>
      <c r="AA53" s="4"/>
      <c r="AB53" s="4"/>
      <c r="AC53" s="4"/>
      <c r="AG53" s="4"/>
      <c r="AH53" s="4"/>
      <c r="AI53" s="4"/>
      <c r="AM53" s="4"/>
      <c r="AN53" s="4"/>
      <c r="AO53" s="4"/>
      <c r="AS53" s="4"/>
      <c r="AT53" s="4"/>
      <c r="AU53" s="4"/>
      <c r="AY53" s="4"/>
      <c r="AZ53" s="4"/>
      <c r="BA53" s="4"/>
      <c r="BE53" s="4"/>
      <c r="BF53" s="4"/>
      <c r="BG53" s="4"/>
      <c r="BK53" s="4"/>
      <c r="BL53" s="4"/>
      <c r="BM53" s="4"/>
      <c r="BQ53" s="4"/>
      <c r="BR53" s="4"/>
      <c r="BS53" s="4"/>
      <c r="BU53" s="4"/>
      <c r="BV53" s="4"/>
      <c r="BW53" s="4"/>
    </row>
    <row r="54" spans="1:75" ht="12" x14ac:dyDescent="0.2">
      <c r="A54" s="85" t="str">
        <f>AD11</f>
        <v>Project Number 6</v>
      </c>
      <c r="B54" s="86" t="str">
        <f>AD10</f>
        <v>Project Name 6</v>
      </c>
      <c r="C54" s="87"/>
      <c r="D54" s="88">
        <f>AD43</f>
        <v>0</v>
      </c>
      <c r="E54" s="89"/>
      <c r="F54" s="90"/>
      <c r="G54" s="21"/>
      <c r="H54" s="210">
        <f t="shared" si="10"/>
        <v>0</v>
      </c>
      <c r="I54" s="211"/>
      <c r="J54" s="78"/>
      <c r="K54" s="69"/>
      <c r="N54" s="4"/>
      <c r="O54" s="4"/>
      <c r="P54" s="4"/>
      <c r="Q54" s="4"/>
      <c r="U54" s="4"/>
      <c r="V54" s="4"/>
      <c r="W54" s="4"/>
      <c r="AA54" s="4"/>
      <c r="AB54" s="4"/>
      <c r="AC54" s="4"/>
      <c r="AG54" s="4"/>
      <c r="AH54" s="4"/>
      <c r="AI54" s="4"/>
      <c r="AM54" s="4"/>
      <c r="AN54" s="4"/>
      <c r="AO54" s="4"/>
      <c r="AS54" s="4"/>
      <c r="AT54" s="4"/>
      <c r="AU54" s="4"/>
      <c r="AY54" s="4"/>
      <c r="AZ54" s="4"/>
      <c r="BA54" s="4"/>
      <c r="BE54" s="4"/>
      <c r="BF54" s="4"/>
      <c r="BG54" s="4"/>
      <c r="BK54" s="4"/>
      <c r="BL54" s="4"/>
      <c r="BM54" s="4"/>
      <c r="BQ54" s="4"/>
      <c r="BR54" s="4"/>
      <c r="BS54" s="4"/>
      <c r="BU54" s="4"/>
      <c r="BV54" s="4"/>
      <c r="BW54" s="4"/>
    </row>
    <row r="55" spans="1:75" ht="12" x14ac:dyDescent="0.2">
      <c r="A55" s="85" t="str">
        <f>AG11</f>
        <v>Project Number 7</v>
      </c>
      <c r="B55" s="86" t="str">
        <f>AG10</f>
        <v>Project Name 7</v>
      </c>
      <c r="C55" s="87"/>
      <c r="D55" s="88">
        <f>AG43</f>
        <v>0</v>
      </c>
      <c r="E55" s="89"/>
      <c r="F55" s="90"/>
      <c r="G55" s="21"/>
      <c r="H55" s="210">
        <f t="shared" si="10"/>
        <v>0</v>
      </c>
      <c r="I55" s="211"/>
      <c r="J55" s="78"/>
      <c r="K55" s="69"/>
      <c r="N55" s="4"/>
      <c r="O55" s="4"/>
      <c r="P55" s="4"/>
      <c r="Q55" s="4"/>
      <c r="U55" s="4"/>
      <c r="V55" s="4"/>
      <c r="W55" s="4"/>
      <c r="AA55" s="4"/>
      <c r="AB55" s="4"/>
      <c r="AC55" s="4"/>
      <c r="AG55" s="4"/>
      <c r="AH55" s="4"/>
      <c r="AI55" s="4"/>
      <c r="AM55" s="4"/>
      <c r="AN55" s="4"/>
      <c r="AO55" s="4"/>
      <c r="AS55" s="4"/>
      <c r="AT55" s="4"/>
      <c r="AU55" s="4"/>
      <c r="AY55" s="4"/>
      <c r="AZ55" s="4"/>
      <c r="BA55" s="4"/>
      <c r="BE55" s="4"/>
      <c r="BF55" s="4"/>
      <c r="BG55" s="4"/>
      <c r="BK55" s="4"/>
      <c r="BL55" s="4"/>
      <c r="BM55" s="4"/>
      <c r="BQ55" s="4"/>
      <c r="BR55" s="4"/>
      <c r="BS55" s="4"/>
      <c r="BU55" s="4"/>
      <c r="BV55" s="4"/>
      <c r="BW55" s="4"/>
    </row>
    <row r="56" spans="1:75" ht="12" x14ac:dyDescent="0.2">
      <c r="A56" s="85" t="str">
        <f>AJ11</f>
        <v>Project Number 8</v>
      </c>
      <c r="B56" s="86" t="str">
        <f>AJ10</f>
        <v>Project Name 8</v>
      </c>
      <c r="C56" s="87"/>
      <c r="D56" s="88">
        <f>AJ43</f>
        <v>0</v>
      </c>
      <c r="E56" s="89"/>
      <c r="F56" s="90"/>
      <c r="G56" s="21"/>
      <c r="H56" s="210">
        <f t="shared" si="10"/>
        <v>0</v>
      </c>
      <c r="I56" s="211"/>
      <c r="J56" s="78"/>
      <c r="K56" s="69"/>
      <c r="N56" s="4"/>
      <c r="O56" s="4"/>
      <c r="P56" s="4"/>
      <c r="Q56" s="4"/>
      <c r="U56" s="4"/>
      <c r="V56" s="4"/>
      <c r="W56" s="4"/>
      <c r="AA56" s="4"/>
      <c r="AB56" s="4"/>
      <c r="AC56" s="4"/>
      <c r="AG56" s="4"/>
      <c r="AH56" s="4"/>
      <c r="AI56" s="4"/>
      <c r="AM56" s="4"/>
      <c r="AN56" s="4"/>
      <c r="AO56" s="4"/>
      <c r="AS56" s="4"/>
      <c r="AT56" s="4"/>
      <c r="AU56" s="4"/>
      <c r="AY56" s="4"/>
      <c r="AZ56" s="4"/>
      <c r="BA56" s="4"/>
      <c r="BE56" s="4"/>
      <c r="BF56" s="4"/>
      <c r="BG56" s="4"/>
      <c r="BK56" s="4"/>
      <c r="BL56" s="4"/>
      <c r="BM56" s="4"/>
      <c r="BQ56" s="4"/>
      <c r="BR56" s="4"/>
      <c r="BS56" s="4"/>
      <c r="BU56" s="4"/>
      <c r="BV56" s="4"/>
      <c r="BW56" s="4"/>
    </row>
    <row r="57" spans="1:75" ht="12" x14ac:dyDescent="0.2">
      <c r="A57" s="85" t="str">
        <f>AM11</f>
        <v>Project Number 9</v>
      </c>
      <c r="B57" s="86" t="str">
        <f>AM10</f>
        <v>Project Name 9</v>
      </c>
      <c r="C57" s="87"/>
      <c r="D57" s="88">
        <f>AM43</f>
        <v>0</v>
      </c>
      <c r="E57" s="89"/>
      <c r="F57" s="90"/>
      <c r="G57" s="21"/>
      <c r="H57" s="210">
        <f t="shared" si="10"/>
        <v>0</v>
      </c>
      <c r="I57" s="211"/>
      <c r="J57" s="78"/>
      <c r="K57" s="69"/>
      <c r="N57" s="4"/>
      <c r="O57" s="4"/>
      <c r="P57" s="4"/>
      <c r="Q57" s="4"/>
      <c r="U57" s="4"/>
      <c r="V57" s="4"/>
      <c r="W57" s="4"/>
      <c r="AA57" s="4"/>
      <c r="AB57" s="4"/>
      <c r="AC57" s="4"/>
      <c r="AG57" s="4"/>
      <c r="AH57" s="4"/>
      <c r="AI57" s="4"/>
      <c r="AM57" s="4"/>
      <c r="AN57" s="4"/>
      <c r="AO57" s="4"/>
      <c r="AS57" s="4"/>
      <c r="AT57" s="4"/>
      <c r="AU57" s="4"/>
      <c r="AY57" s="4"/>
      <c r="AZ57" s="4"/>
      <c r="BA57" s="4"/>
      <c r="BE57" s="4"/>
      <c r="BF57" s="4"/>
      <c r="BG57" s="4"/>
      <c r="BK57" s="4"/>
      <c r="BL57" s="4"/>
      <c r="BM57" s="4"/>
      <c r="BQ57" s="4"/>
      <c r="BR57" s="4"/>
      <c r="BS57" s="4"/>
      <c r="BU57" s="4"/>
      <c r="BV57" s="4"/>
      <c r="BW57" s="4"/>
    </row>
    <row r="58" spans="1:75" ht="12" x14ac:dyDescent="0.2">
      <c r="A58" s="85" t="str">
        <f>AP11</f>
        <v>Project Number 10</v>
      </c>
      <c r="B58" s="86" t="str">
        <f>AP10</f>
        <v>Project Name 10</v>
      </c>
      <c r="C58" s="87"/>
      <c r="D58" s="88">
        <f>AP43</f>
        <v>0</v>
      </c>
      <c r="E58" s="89"/>
      <c r="F58" s="90"/>
      <c r="G58" s="21"/>
      <c r="H58" s="210">
        <f t="shared" si="10"/>
        <v>0</v>
      </c>
      <c r="I58" s="211"/>
      <c r="J58" s="78"/>
      <c r="K58" s="69"/>
      <c r="N58" s="4"/>
      <c r="O58" s="4"/>
      <c r="P58" s="4"/>
      <c r="Q58" s="4"/>
      <c r="U58" s="4"/>
      <c r="V58" s="4"/>
      <c r="W58" s="4"/>
      <c r="AA58" s="4"/>
      <c r="AB58" s="4"/>
      <c r="AC58" s="4"/>
      <c r="AG58" s="4"/>
      <c r="AH58" s="4"/>
      <c r="AI58" s="4"/>
      <c r="AM58" s="4"/>
      <c r="AN58" s="4"/>
      <c r="AO58" s="4"/>
      <c r="AS58" s="4"/>
      <c r="AT58" s="4"/>
      <c r="AU58" s="4"/>
      <c r="AY58" s="4"/>
      <c r="AZ58" s="4"/>
      <c r="BA58" s="4"/>
      <c r="BE58" s="4"/>
      <c r="BF58" s="4"/>
      <c r="BG58" s="4"/>
      <c r="BK58" s="4"/>
      <c r="BL58" s="4"/>
      <c r="BM58" s="4"/>
      <c r="BQ58" s="4"/>
      <c r="BR58" s="4"/>
      <c r="BS58" s="4"/>
      <c r="BU58" s="4"/>
      <c r="BV58" s="4"/>
      <c r="BW58" s="4"/>
    </row>
    <row r="59" spans="1:75" ht="12" x14ac:dyDescent="0.2">
      <c r="A59" s="85" t="str">
        <f>AS11</f>
        <v>Project Number 11</v>
      </c>
      <c r="B59" s="86" t="str">
        <f>AS10</f>
        <v>Project Name 11</v>
      </c>
      <c r="C59" s="87"/>
      <c r="D59" s="88">
        <f>AS43</f>
        <v>0</v>
      </c>
      <c r="E59" s="89"/>
      <c r="F59" s="90"/>
      <c r="G59" s="21"/>
      <c r="H59" s="210">
        <f t="shared" si="10"/>
        <v>0</v>
      </c>
      <c r="I59" s="211"/>
      <c r="J59" s="78"/>
      <c r="K59" s="69"/>
      <c r="N59" s="4"/>
      <c r="O59" s="4"/>
      <c r="P59" s="4"/>
      <c r="Q59" s="4"/>
      <c r="U59" s="4"/>
      <c r="V59" s="4"/>
      <c r="W59" s="4"/>
      <c r="AA59" s="4"/>
      <c r="AB59" s="4"/>
      <c r="AC59" s="4"/>
      <c r="AG59" s="4"/>
      <c r="AH59" s="4"/>
      <c r="AI59" s="4"/>
      <c r="AM59" s="4"/>
      <c r="AN59" s="4"/>
      <c r="AO59" s="4"/>
      <c r="AS59" s="4"/>
      <c r="AT59" s="4"/>
      <c r="AU59" s="4"/>
      <c r="AY59" s="4"/>
      <c r="AZ59" s="4"/>
      <c r="BA59" s="4"/>
      <c r="BE59" s="4"/>
      <c r="BF59" s="4"/>
      <c r="BG59" s="4"/>
      <c r="BK59" s="4"/>
      <c r="BL59" s="4"/>
      <c r="BM59" s="4"/>
      <c r="BQ59" s="4"/>
      <c r="BR59" s="4"/>
      <c r="BS59" s="4"/>
      <c r="BU59" s="4"/>
      <c r="BV59" s="4"/>
      <c r="BW59" s="4"/>
    </row>
    <row r="60" spans="1:75" ht="12" x14ac:dyDescent="0.2">
      <c r="A60" s="85" t="str">
        <f>AV11</f>
        <v>Project Number 12</v>
      </c>
      <c r="B60" s="86" t="str">
        <f>AV10</f>
        <v>Project Name 12</v>
      </c>
      <c r="C60" s="87"/>
      <c r="D60" s="88">
        <f>AV43</f>
        <v>0</v>
      </c>
      <c r="E60" s="89"/>
      <c r="F60" s="90"/>
      <c r="G60" s="21"/>
      <c r="H60" s="210">
        <f t="shared" si="10"/>
        <v>0</v>
      </c>
      <c r="I60" s="211"/>
      <c r="J60" s="78"/>
      <c r="K60" s="69"/>
      <c r="N60" s="4"/>
      <c r="O60" s="4"/>
      <c r="P60" s="4"/>
      <c r="Q60" s="4"/>
      <c r="U60" s="4"/>
      <c r="V60" s="4"/>
      <c r="W60" s="4"/>
      <c r="AA60" s="4"/>
      <c r="AB60" s="4"/>
      <c r="AC60" s="4"/>
      <c r="AG60" s="4"/>
      <c r="AH60" s="4"/>
      <c r="AI60" s="4"/>
      <c r="AM60" s="4"/>
      <c r="AN60" s="4"/>
      <c r="AO60" s="4"/>
      <c r="AS60" s="4"/>
      <c r="AT60" s="4"/>
      <c r="AU60" s="4"/>
      <c r="AY60" s="4"/>
      <c r="AZ60" s="4"/>
      <c r="BA60" s="4"/>
      <c r="BE60" s="4"/>
      <c r="BF60" s="4"/>
      <c r="BG60" s="4"/>
      <c r="BK60" s="4"/>
      <c r="BL60" s="4"/>
      <c r="BM60" s="4"/>
      <c r="BQ60" s="4"/>
      <c r="BR60" s="4"/>
      <c r="BS60" s="4"/>
      <c r="BU60" s="4"/>
      <c r="BV60" s="4"/>
      <c r="BW60" s="4"/>
    </row>
    <row r="61" spans="1:75" ht="12" x14ac:dyDescent="0.2">
      <c r="A61" s="85" t="str">
        <f>AY11</f>
        <v>Project Number 13</v>
      </c>
      <c r="B61" s="86" t="str">
        <f>AY10</f>
        <v>Project Name 13</v>
      </c>
      <c r="C61" s="87"/>
      <c r="D61" s="88">
        <f>AY43</f>
        <v>0</v>
      </c>
      <c r="E61" s="89"/>
      <c r="F61" s="90"/>
      <c r="G61" s="21"/>
      <c r="H61" s="210">
        <f t="shared" si="10"/>
        <v>0</v>
      </c>
      <c r="I61" s="211"/>
      <c r="J61" s="78"/>
      <c r="K61" s="69"/>
      <c r="N61" s="4"/>
      <c r="O61" s="4"/>
      <c r="P61" s="4"/>
      <c r="Q61" s="4"/>
      <c r="U61" s="4"/>
      <c r="V61" s="4"/>
      <c r="W61" s="4"/>
      <c r="AA61" s="4"/>
      <c r="AB61" s="4"/>
      <c r="AC61" s="4"/>
      <c r="AG61" s="4"/>
      <c r="AH61" s="4"/>
      <c r="AI61" s="4"/>
      <c r="AM61" s="4"/>
      <c r="AN61" s="4"/>
      <c r="AO61" s="4"/>
      <c r="AS61" s="4"/>
      <c r="AT61" s="4"/>
      <c r="AU61" s="4"/>
      <c r="AY61" s="4"/>
      <c r="AZ61" s="4"/>
      <c r="BA61" s="4"/>
      <c r="BE61" s="4"/>
      <c r="BF61" s="4"/>
      <c r="BG61" s="4"/>
      <c r="BK61" s="4"/>
      <c r="BL61" s="4"/>
      <c r="BM61" s="4"/>
      <c r="BQ61" s="4"/>
      <c r="BR61" s="4"/>
      <c r="BS61" s="4"/>
      <c r="BU61" s="4"/>
      <c r="BV61" s="4"/>
      <c r="BW61" s="4"/>
    </row>
    <row r="62" spans="1:75" ht="12" x14ac:dyDescent="0.2">
      <c r="A62" s="85" t="str">
        <f>BB11</f>
        <v>Project Number 14</v>
      </c>
      <c r="B62" s="86" t="str">
        <f>BB10</f>
        <v>Project Name 14</v>
      </c>
      <c r="C62" s="87"/>
      <c r="D62" s="88">
        <f>BB43</f>
        <v>0</v>
      </c>
      <c r="E62" s="89"/>
      <c r="F62" s="90"/>
      <c r="G62" s="21"/>
      <c r="H62" s="210">
        <f t="shared" si="10"/>
        <v>0</v>
      </c>
      <c r="I62" s="211"/>
      <c r="J62" s="78"/>
      <c r="K62" s="69"/>
      <c r="N62" s="4"/>
      <c r="O62" s="4"/>
      <c r="P62" s="4"/>
      <c r="Q62" s="4"/>
      <c r="U62" s="4"/>
      <c r="V62" s="4"/>
      <c r="W62" s="4"/>
      <c r="AA62" s="4"/>
      <c r="AB62" s="4"/>
      <c r="AC62" s="4"/>
      <c r="AG62" s="4"/>
      <c r="AH62" s="4"/>
      <c r="AI62" s="4"/>
      <c r="AM62" s="4"/>
      <c r="AN62" s="4"/>
      <c r="AO62" s="4"/>
      <c r="AS62" s="4"/>
      <c r="AT62" s="4"/>
      <c r="AU62" s="4"/>
      <c r="AY62" s="4"/>
      <c r="AZ62" s="4"/>
      <c r="BA62" s="4"/>
      <c r="BE62" s="4"/>
      <c r="BF62" s="4"/>
      <c r="BG62" s="4"/>
      <c r="BK62" s="4"/>
      <c r="BL62" s="4"/>
      <c r="BM62" s="4"/>
      <c r="BQ62" s="4"/>
      <c r="BR62" s="4"/>
      <c r="BS62" s="4"/>
      <c r="BU62" s="4"/>
      <c r="BV62" s="4"/>
      <c r="BW62" s="4"/>
    </row>
    <row r="63" spans="1:75" ht="12" x14ac:dyDescent="0.2">
      <c r="A63" s="85" t="str">
        <f>BE11</f>
        <v>Project Number 15</v>
      </c>
      <c r="B63" s="86" t="str">
        <f>BE10</f>
        <v>Project Name 15</v>
      </c>
      <c r="C63" s="87"/>
      <c r="D63" s="88">
        <f>BE43</f>
        <v>0</v>
      </c>
      <c r="E63" s="89"/>
      <c r="F63" s="90"/>
      <c r="G63" s="21"/>
      <c r="H63" s="210">
        <f t="shared" si="10"/>
        <v>0</v>
      </c>
      <c r="I63" s="211"/>
      <c r="J63" s="78"/>
      <c r="K63" s="69"/>
      <c r="N63" s="4"/>
      <c r="O63" s="4"/>
      <c r="P63" s="4"/>
      <c r="Q63" s="4"/>
      <c r="U63" s="4"/>
      <c r="V63" s="4"/>
      <c r="W63" s="4"/>
      <c r="AA63" s="4"/>
      <c r="AB63" s="4"/>
      <c r="AC63" s="4"/>
      <c r="AG63" s="4"/>
      <c r="AH63" s="4"/>
      <c r="AI63" s="4"/>
      <c r="AM63" s="4"/>
      <c r="AN63" s="4"/>
      <c r="AO63" s="4"/>
      <c r="AS63" s="4"/>
      <c r="AT63" s="4"/>
      <c r="AU63" s="4"/>
      <c r="AY63" s="4"/>
      <c r="AZ63" s="4"/>
      <c r="BA63" s="4"/>
      <c r="BE63" s="4"/>
      <c r="BF63" s="4"/>
      <c r="BG63" s="4"/>
      <c r="BK63" s="4"/>
      <c r="BL63" s="4"/>
      <c r="BM63" s="4"/>
      <c r="BQ63" s="4"/>
      <c r="BR63" s="4"/>
      <c r="BS63" s="4"/>
      <c r="BU63" s="4"/>
      <c r="BV63" s="4"/>
      <c r="BW63" s="4"/>
    </row>
    <row r="64" spans="1:75" ht="12" x14ac:dyDescent="0.2">
      <c r="A64" s="85" t="str">
        <f>BH11</f>
        <v>Project Number 16</v>
      </c>
      <c r="B64" s="86" t="str">
        <f>BH10</f>
        <v>Project Name 16</v>
      </c>
      <c r="C64" s="87"/>
      <c r="D64" s="88">
        <f>BH43</f>
        <v>0</v>
      </c>
      <c r="E64" s="89"/>
      <c r="F64" s="90"/>
      <c r="G64" s="21"/>
      <c r="H64" s="210">
        <f t="shared" si="10"/>
        <v>0</v>
      </c>
      <c r="I64" s="211"/>
      <c r="J64" s="78"/>
      <c r="K64" s="69"/>
      <c r="N64" s="4"/>
      <c r="O64" s="4"/>
      <c r="P64" s="4"/>
      <c r="Q64" s="4"/>
      <c r="U64" s="4"/>
      <c r="V64" s="4"/>
      <c r="W64" s="4"/>
      <c r="AA64" s="4"/>
      <c r="AB64" s="4"/>
      <c r="AC64" s="4"/>
      <c r="AG64" s="4"/>
      <c r="AH64" s="4"/>
      <c r="AI64" s="4"/>
      <c r="AM64" s="4"/>
      <c r="AN64" s="4"/>
      <c r="AO64" s="4"/>
      <c r="AS64" s="4"/>
      <c r="AT64" s="4"/>
      <c r="AU64" s="4"/>
      <c r="AY64" s="4"/>
      <c r="AZ64" s="4"/>
      <c r="BA64" s="4"/>
      <c r="BE64" s="4"/>
      <c r="BF64" s="4"/>
      <c r="BG64" s="4"/>
      <c r="BK64" s="4"/>
      <c r="BL64" s="4"/>
      <c r="BM64" s="4"/>
      <c r="BQ64" s="4"/>
      <c r="BR64" s="4"/>
      <c r="BS64" s="4"/>
      <c r="BU64" s="4"/>
      <c r="BV64" s="4"/>
      <c r="BW64" s="4"/>
    </row>
    <row r="65" spans="1:75" ht="12" x14ac:dyDescent="0.2">
      <c r="A65" s="85" t="str">
        <f>BK11</f>
        <v>Project Number 17</v>
      </c>
      <c r="B65" s="86" t="str">
        <f>BK10</f>
        <v>Project Name 17</v>
      </c>
      <c r="C65" s="87"/>
      <c r="D65" s="88">
        <f>BK43</f>
        <v>0</v>
      </c>
      <c r="E65" s="89"/>
      <c r="F65" s="90"/>
      <c r="G65" s="21"/>
      <c r="H65" s="210">
        <f t="shared" si="10"/>
        <v>0</v>
      </c>
      <c r="I65" s="211"/>
      <c r="J65" s="78"/>
      <c r="K65" s="69"/>
      <c r="N65" s="4"/>
      <c r="O65" s="4"/>
      <c r="P65" s="4"/>
      <c r="Q65" s="4"/>
      <c r="U65" s="4"/>
      <c r="V65" s="4"/>
      <c r="W65" s="4"/>
      <c r="AA65" s="4"/>
      <c r="AB65" s="4"/>
      <c r="AC65" s="4"/>
      <c r="AG65" s="4"/>
      <c r="AH65" s="4"/>
      <c r="AI65" s="4"/>
      <c r="AM65" s="4"/>
      <c r="AN65" s="4"/>
      <c r="AO65" s="4"/>
      <c r="AS65" s="4"/>
      <c r="AT65" s="4"/>
      <c r="AU65" s="4"/>
      <c r="AY65" s="4"/>
      <c r="AZ65" s="4"/>
      <c r="BA65" s="4"/>
      <c r="BE65" s="4"/>
      <c r="BF65" s="4"/>
      <c r="BG65" s="4"/>
      <c r="BK65" s="4"/>
      <c r="BL65" s="4"/>
      <c r="BM65" s="4"/>
      <c r="BQ65" s="4"/>
      <c r="BR65" s="4"/>
      <c r="BS65" s="4"/>
      <c r="BU65" s="4"/>
      <c r="BV65" s="4"/>
      <c r="BW65" s="4"/>
    </row>
    <row r="66" spans="1:75" ht="12" x14ac:dyDescent="0.2">
      <c r="A66" s="85" t="str">
        <f>BN11</f>
        <v>Project Number 18</v>
      </c>
      <c r="B66" s="86" t="str">
        <f>BN10</f>
        <v>Project Name 18</v>
      </c>
      <c r="C66" s="87"/>
      <c r="D66" s="88">
        <f>BN43</f>
        <v>0</v>
      </c>
      <c r="E66" s="89"/>
      <c r="F66" s="90"/>
      <c r="G66" s="21"/>
      <c r="H66" s="210">
        <f t="shared" si="10"/>
        <v>0</v>
      </c>
      <c r="I66" s="211"/>
      <c r="J66" s="78"/>
      <c r="K66" s="69"/>
      <c r="N66" s="4"/>
      <c r="O66" s="4"/>
      <c r="P66" s="4"/>
      <c r="Q66" s="4"/>
      <c r="U66" s="4"/>
      <c r="V66" s="4"/>
      <c r="W66" s="4"/>
      <c r="AA66" s="4"/>
      <c r="AB66" s="4"/>
      <c r="AC66" s="4"/>
      <c r="AG66" s="4"/>
      <c r="AH66" s="4"/>
      <c r="AI66" s="4"/>
      <c r="AM66" s="4"/>
      <c r="AN66" s="4"/>
      <c r="AO66" s="4"/>
      <c r="AS66" s="4"/>
      <c r="AT66" s="4"/>
      <c r="AU66" s="4"/>
      <c r="AY66" s="4"/>
      <c r="AZ66" s="4"/>
      <c r="BA66" s="4"/>
      <c r="BE66" s="4"/>
      <c r="BF66" s="4"/>
      <c r="BG66" s="4"/>
      <c r="BK66" s="4"/>
      <c r="BL66" s="4"/>
      <c r="BM66" s="4"/>
      <c r="BQ66" s="4"/>
      <c r="BR66" s="4"/>
      <c r="BS66" s="4"/>
      <c r="BU66" s="4"/>
      <c r="BV66" s="4"/>
      <c r="BW66" s="4"/>
    </row>
    <row r="67" spans="1:75" ht="12" x14ac:dyDescent="0.2">
      <c r="A67" s="85" t="str">
        <f>BQ11</f>
        <v>Project Number 19</v>
      </c>
      <c r="B67" s="86" t="str">
        <f>BQ10</f>
        <v>Project Name 19</v>
      </c>
      <c r="C67" s="87"/>
      <c r="D67" s="88">
        <f>BQ43</f>
        <v>0</v>
      </c>
      <c r="E67" s="89"/>
      <c r="F67" s="90"/>
      <c r="G67" s="21"/>
      <c r="H67" s="210">
        <f t="shared" si="10"/>
        <v>0</v>
      </c>
      <c r="I67" s="211"/>
      <c r="J67" s="78"/>
      <c r="K67" s="92"/>
      <c r="N67" s="4"/>
      <c r="O67" s="4"/>
      <c r="P67" s="4"/>
      <c r="Q67" s="4"/>
      <c r="U67" s="4"/>
      <c r="V67" s="4"/>
      <c r="W67" s="4"/>
      <c r="AA67" s="4"/>
      <c r="AB67" s="4"/>
      <c r="AC67" s="4"/>
      <c r="AG67" s="4"/>
      <c r="AH67" s="4"/>
      <c r="AI67" s="4"/>
      <c r="AM67" s="4"/>
      <c r="AN67" s="4"/>
      <c r="AO67" s="4"/>
      <c r="AS67" s="4"/>
      <c r="AT67" s="4"/>
      <c r="AU67" s="4"/>
      <c r="AY67" s="4"/>
      <c r="AZ67" s="4"/>
      <c r="BA67" s="4"/>
      <c r="BE67" s="4"/>
      <c r="BF67" s="4"/>
      <c r="BG67" s="4"/>
      <c r="BK67" s="4"/>
      <c r="BL67" s="4"/>
      <c r="BM67" s="4"/>
      <c r="BQ67" s="4"/>
      <c r="BR67" s="4"/>
      <c r="BS67" s="4"/>
      <c r="BU67" s="4"/>
      <c r="BV67" s="4"/>
      <c r="BW67" s="4"/>
    </row>
    <row r="68" spans="1:75" ht="12" x14ac:dyDescent="0.2">
      <c r="A68" s="85" t="str">
        <f>BT11</f>
        <v>Project Number 20</v>
      </c>
      <c r="B68" s="86" t="str">
        <f>BT10</f>
        <v>Project Name 20</v>
      </c>
      <c r="C68" s="87"/>
      <c r="D68" s="88">
        <f>BT43</f>
        <v>0</v>
      </c>
      <c r="E68" s="89"/>
      <c r="F68" s="90"/>
      <c r="G68" s="21"/>
      <c r="H68" s="210">
        <f t="shared" si="10"/>
        <v>0</v>
      </c>
      <c r="I68" s="211"/>
      <c r="J68" s="78"/>
      <c r="K68" s="69"/>
      <c r="N68" s="4"/>
      <c r="O68" s="4"/>
      <c r="P68" s="4"/>
      <c r="Q68" s="4"/>
      <c r="U68" s="4"/>
      <c r="V68" s="4"/>
      <c r="W68" s="4"/>
      <c r="AA68" s="4"/>
      <c r="AB68" s="4"/>
      <c r="AC68" s="4"/>
      <c r="AG68" s="4"/>
      <c r="AH68" s="4"/>
      <c r="AI68" s="4"/>
      <c r="AM68" s="4"/>
      <c r="AN68" s="4"/>
      <c r="AO68" s="4"/>
      <c r="AS68" s="4"/>
      <c r="AT68" s="4"/>
      <c r="AU68" s="4"/>
      <c r="AY68" s="4"/>
      <c r="AZ68" s="4"/>
      <c r="BA68" s="4"/>
      <c r="BE68" s="4"/>
      <c r="BF68" s="4"/>
      <c r="BG68" s="4"/>
      <c r="BK68" s="4"/>
      <c r="BL68" s="4"/>
      <c r="BM68" s="4"/>
      <c r="BQ68" s="4"/>
      <c r="BR68" s="4"/>
      <c r="BS68" s="4"/>
      <c r="BU68" s="4"/>
      <c r="BV68" s="4"/>
      <c r="BW68" s="4"/>
    </row>
    <row r="69" spans="1:75" ht="12" x14ac:dyDescent="0.2">
      <c r="A69" s="93" t="s">
        <v>27</v>
      </c>
      <c r="B69" s="93" t="s">
        <v>27</v>
      </c>
      <c r="C69" s="94"/>
      <c r="D69" s="94">
        <f>N43</f>
        <v>0</v>
      </c>
      <c r="E69" s="95"/>
      <c r="F69" s="96"/>
      <c r="G69" s="21"/>
      <c r="H69" s="210">
        <f t="shared" si="10"/>
        <v>0</v>
      </c>
      <c r="I69" s="211"/>
      <c r="J69" s="78"/>
      <c r="K69" s="69"/>
      <c r="N69" s="4"/>
      <c r="O69" s="4"/>
      <c r="P69" s="4"/>
      <c r="Q69" s="4"/>
      <c r="U69" s="4"/>
      <c r="V69" s="4"/>
      <c r="W69" s="4"/>
      <c r="AA69" s="4"/>
      <c r="AB69" s="4"/>
      <c r="AC69" s="4"/>
      <c r="AG69" s="4"/>
      <c r="AH69" s="4"/>
      <c r="AI69" s="4"/>
      <c r="AM69" s="4"/>
      <c r="AN69" s="4"/>
      <c r="AO69" s="4"/>
      <c r="AS69" s="4"/>
      <c r="AT69" s="4"/>
      <c r="AU69" s="4"/>
      <c r="AY69" s="4"/>
      <c r="AZ69" s="4"/>
      <c r="BA69" s="4"/>
      <c r="BE69" s="4"/>
      <c r="BF69" s="4"/>
      <c r="BG69" s="4"/>
      <c r="BK69" s="4"/>
      <c r="BL69" s="4"/>
      <c r="BM69" s="4"/>
      <c r="BQ69" s="4"/>
      <c r="BR69" s="4"/>
      <c r="BS69" s="4"/>
      <c r="BU69" s="4"/>
      <c r="BV69" s="4"/>
      <c r="BW69" s="4"/>
    </row>
    <row r="70" spans="1:75" ht="12" x14ac:dyDescent="0.2">
      <c r="A70" s="97" t="s">
        <v>23</v>
      </c>
      <c r="B70" s="98"/>
      <c r="C70" s="99"/>
      <c r="D70" s="100">
        <f>D43</f>
        <v>0</v>
      </c>
      <c r="E70" s="101"/>
      <c r="F70" s="102"/>
      <c r="G70" s="21"/>
      <c r="H70" s="216">
        <f>SUM(H49:I69)</f>
        <v>0</v>
      </c>
      <c r="I70" s="217"/>
      <c r="J70" s="78"/>
      <c r="K70" s="69"/>
      <c r="N70" s="4"/>
      <c r="O70" s="4"/>
      <c r="P70" s="4"/>
      <c r="Q70" s="4"/>
      <c r="U70" s="4"/>
      <c r="V70" s="4"/>
      <c r="W70" s="4"/>
      <c r="AA70" s="4"/>
      <c r="AB70" s="4"/>
      <c r="AC70" s="4"/>
      <c r="AG70" s="4"/>
      <c r="AH70" s="4"/>
      <c r="AI70" s="4"/>
      <c r="AM70" s="4"/>
      <c r="AN70" s="4"/>
      <c r="AO70" s="4"/>
      <c r="AS70" s="4"/>
      <c r="AT70" s="4"/>
      <c r="AU70" s="4"/>
      <c r="AY70" s="4"/>
      <c r="AZ70" s="4"/>
      <c r="BA70" s="4"/>
      <c r="BE70" s="4"/>
      <c r="BF70" s="4"/>
      <c r="BG70" s="4"/>
      <c r="BK70" s="4"/>
      <c r="BL70" s="4"/>
      <c r="BM70" s="4"/>
      <c r="BQ70" s="4"/>
      <c r="BR70" s="4"/>
      <c r="BS70" s="4"/>
      <c r="BU70" s="4"/>
      <c r="BV70" s="4"/>
      <c r="BW70" s="4"/>
    </row>
    <row r="71" spans="1:75" ht="12" x14ac:dyDescent="0.2">
      <c r="A71" s="23"/>
      <c r="C71" s="103"/>
      <c r="D71" s="103"/>
      <c r="J71" s="78"/>
      <c r="K71" s="69"/>
      <c r="N71" s="4"/>
      <c r="O71" s="4"/>
      <c r="P71" s="4"/>
      <c r="Q71" s="4"/>
      <c r="U71" s="4"/>
      <c r="V71" s="4"/>
      <c r="W71" s="4"/>
      <c r="AA71" s="4"/>
      <c r="AB71" s="4"/>
      <c r="AC71" s="4"/>
      <c r="AG71" s="4"/>
      <c r="AH71" s="4"/>
      <c r="AI71" s="4"/>
      <c r="AM71" s="4"/>
      <c r="AN71" s="4"/>
      <c r="AO71" s="4"/>
      <c r="AS71" s="4"/>
      <c r="AT71" s="4"/>
      <c r="AU71" s="4"/>
      <c r="AY71" s="4"/>
      <c r="AZ71" s="4"/>
      <c r="BA71" s="4"/>
      <c r="BE71" s="4"/>
      <c r="BF71" s="4"/>
      <c r="BG71" s="4"/>
      <c r="BK71" s="4"/>
      <c r="BL71" s="4"/>
      <c r="BM71" s="4"/>
      <c r="BQ71" s="4"/>
      <c r="BR71" s="4"/>
      <c r="BS71" s="4"/>
      <c r="BU71" s="4"/>
      <c r="BV71" s="4"/>
      <c r="BW71" s="4"/>
    </row>
    <row r="72" spans="1:75" ht="12" x14ac:dyDescent="0.2">
      <c r="A72" s="23"/>
      <c r="C72" s="103"/>
      <c r="D72" s="103"/>
      <c r="J72" s="78"/>
      <c r="K72" s="69"/>
      <c r="N72" s="4"/>
      <c r="O72" s="4"/>
      <c r="P72" s="4"/>
      <c r="Q72" s="4"/>
      <c r="U72" s="4"/>
      <c r="V72" s="4"/>
      <c r="W72" s="4"/>
      <c r="AA72" s="4"/>
      <c r="AB72" s="4"/>
      <c r="AC72" s="4"/>
      <c r="AG72" s="4"/>
      <c r="AH72" s="4"/>
      <c r="AI72" s="4"/>
      <c r="AM72" s="4"/>
      <c r="AN72" s="4"/>
      <c r="AO72" s="4"/>
      <c r="AS72" s="4"/>
      <c r="AT72" s="4"/>
      <c r="AU72" s="4"/>
      <c r="AY72" s="4"/>
      <c r="AZ72" s="4"/>
      <c r="BA72" s="4"/>
      <c r="BE72" s="4"/>
      <c r="BF72" s="4"/>
      <c r="BG72" s="4"/>
      <c r="BK72" s="4"/>
      <c r="BL72" s="4"/>
      <c r="BM72" s="4"/>
      <c r="BQ72" s="4"/>
      <c r="BR72" s="4"/>
      <c r="BS72" s="4"/>
      <c r="BU72" s="4"/>
      <c r="BV72" s="4"/>
      <c r="BW72" s="4"/>
    </row>
    <row r="73" spans="1:75" ht="12" x14ac:dyDescent="0.2">
      <c r="A73" s="104" t="s">
        <v>17</v>
      </c>
      <c r="B73" s="105"/>
      <c r="C73" s="106"/>
      <c r="D73" s="16"/>
      <c r="E73" s="17" t="str">
        <f>H4</f>
        <v>-</v>
      </c>
      <c r="F73" s="18">
        <f>IF(I4&gt;=0,I4,"Negative")</f>
        <v>0</v>
      </c>
      <c r="J73" s="78"/>
      <c r="K73" s="69"/>
      <c r="N73" s="4"/>
      <c r="O73" s="4"/>
      <c r="P73" s="4"/>
      <c r="Q73" s="4"/>
      <c r="U73" s="4"/>
      <c r="V73" s="4"/>
      <c r="W73" s="4"/>
      <c r="AA73" s="4"/>
      <c r="AB73" s="4"/>
      <c r="AC73" s="4"/>
      <c r="AG73" s="4"/>
      <c r="AH73" s="4"/>
      <c r="AI73" s="4"/>
      <c r="AM73" s="4"/>
      <c r="AN73" s="4"/>
      <c r="AO73" s="4"/>
      <c r="AS73" s="4"/>
      <c r="AT73" s="4"/>
      <c r="AU73" s="4"/>
      <c r="AY73" s="4"/>
      <c r="AZ73" s="4"/>
      <c r="BA73" s="4"/>
      <c r="BE73" s="4"/>
      <c r="BF73" s="4"/>
      <c r="BG73" s="4"/>
      <c r="BK73" s="4"/>
      <c r="BL73" s="4"/>
      <c r="BM73" s="4"/>
      <c r="BQ73" s="4"/>
      <c r="BR73" s="4"/>
      <c r="BS73" s="4"/>
      <c r="BU73" s="4"/>
      <c r="BV73" s="4"/>
      <c r="BW73" s="4"/>
    </row>
    <row r="74" spans="1:75" ht="12" x14ac:dyDescent="0.2">
      <c r="A74" s="107"/>
      <c r="B74" s="108"/>
      <c r="C74" s="87"/>
      <c r="D74" s="21"/>
      <c r="E74" s="17"/>
      <c r="F74" s="109"/>
      <c r="J74" s="78"/>
      <c r="K74" s="69"/>
      <c r="N74" s="4"/>
      <c r="O74" s="4"/>
      <c r="P74" s="4"/>
      <c r="Q74" s="4"/>
      <c r="U74" s="4"/>
      <c r="V74" s="4"/>
      <c r="W74" s="4"/>
      <c r="AA74" s="4"/>
      <c r="AB74" s="4"/>
      <c r="AC74" s="4"/>
      <c r="AG74" s="4"/>
      <c r="AH74" s="4"/>
      <c r="AI74" s="4"/>
      <c r="AM74" s="4"/>
      <c r="AN74" s="4"/>
      <c r="AO74" s="4"/>
      <c r="AS74" s="4"/>
      <c r="AT74" s="4"/>
      <c r="AU74" s="4"/>
      <c r="AY74" s="4"/>
      <c r="AZ74" s="4"/>
      <c r="BA74" s="4"/>
      <c r="BE74" s="4"/>
      <c r="BF74" s="4"/>
      <c r="BG74" s="4"/>
      <c r="BK74" s="4"/>
      <c r="BL74" s="4"/>
      <c r="BM74" s="4"/>
      <c r="BQ74" s="4"/>
      <c r="BR74" s="4"/>
      <c r="BS74" s="4"/>
      <c r="BU74" s="4"/>
      <c r="BV74" s="4"/>
      <c r="BW74" s="4"/>
    </row>
    <row r="75" spans="1:75" ht="12" x14ac:dyDescent="0.2">
      <c r="A75" s="93" t="s">
        <v>19</v>
      </c>
      <c r="B75" s="110"/>
      <c r="C75" s="87"/>
      <c r="D75" s="21"/>
      <c r="E75" s="26" t="str">
        <f t="shared" ref="E75:F78" si="11">H6</f>
        <v>+</v>
      </c>
      <c r="F75" s="111">
        <f t="shared" si="11"/>
        <v>-8.3333333333333321</v>
      </c>
      <c r="J75" s="78"/>
      <c r="K75" s="69"/>
      <c r="N75" s="4"/>
      <c r="O75" s="4"/>
      <c r="P75" s="4"/>
      <c r="Q75" s="4"/>
      <c r="U75" s="4"/>
      <c r="V75" s="4"/>
      <c r="W75" s="4"/>
      <c r="AA75" s="4"/>
      <c r="AB75" s="4"/>
      <c r="AC75" s="4"/>
      <c r="AG75" s="4"/>
      <c r="AH75" s="4"/>
      <c r="AI75" s="4"/>
      <c r="AM75" s="4"/>
      <c r="AN75" s="4"/>
      <c r="AO75" s="4"/>
      <c r="AS75" s="4"/>
      <c r="AT75" s="4"/>
      <c r="AU75" s="4"/>
      <c r="AY75" s="4"/>
      <c r="AZ75" s="4"/>
      <c r="BA75" s="4"/>
      <c r="BE75" s="4"/>
      <c r="BF75" s="4"/>
      <c r="BG75" s="4"/>
      <c r="BK75" s="4"/>
      <c r="BL75" s="4"/>
      <c r="BM75" s="4"/>
      <c r="BQ75" s="4"/>
      <c r="BR75" s="4"/>
      <c r="BS75" s="4"/>
      <c r="BU75" s="4"/>
      <c r="BV75" s="4"/>
      <c r="BW75" s="4"/>
    </row>
    <row r="76" spans="1:75" ht="12" x14ac:dyDescent="0.2">
      <c r="A76" s="93" t="s">
        <v>29</v>
      </c>
      <c r="B76" s="110"/>
      <c r="C76" s="87"/>
      <c r="D76" s="21"/>
      <c r="E76" s="26" t="str">
        <f t="shared" si="11"/>
        <v>-</v>
      </c>
      <c r="F76" s="111">
        <f t="shared" si="11"/>
        <v>0</v>
      </c>
      <c r="J76" s="78"/>
      <c r="K76" s="69"/>
      <c r="N76" s="4"/>
      <c r="O76" s="4"/>
      <c r="P76" s="4"/>
      <c r="Q76" s="4"/>
      <c r="U76" s="4"/>
      <c r="V76" s="4"/>
      <c r="W76" s="4"/>
      <c r="AA76" s="4"/>
      <c r="AB76" s="4"/>
      <c r="AC76" s="4"/>
      <c r="AG76" s="4"/>
      <c r="AH76" s="4"/>
      <c r="AI76" s="4"/>
      <c r="AM76" s="4"/>
      <c r="AN76" s="4"/>
      <c r="AO76" s="4"/>
      <c r="AS76" s="4"/>
      <c r="AT76" s="4"/>
      <c r="AU76" s="4"/>
      <c r="AY76" s="4"/>
      <c r="AZ76" s="4"/>
      <c r="BA76" s="4"/>
      <c r="BE76" s="4"/>
      <c r="BF76" s="4"/>
      <c r="BG76" s="4"/>
      <c r="BK76" s="4"/>
      <c r="BL76" s="4"/>
      <c r="BM76" s="4"/>
      <c r="BQ76" s="4"/>
      <c r="BR76" s="4"/>
      <c r="BS76" s="4"/>
      <c r="BU76" s="4"/>
      <c r="BV76" s="4"/>
      <c r="BW76" s="4"/>
    </row>
    <row r="77" spans="1:75" ht="12" x14ac:dyDescent="0.2">
      <c r="A77" s="93" t="s">
        <v>18</v>
      </c>
      <c r="B77" s="110"/>
      <c r="C77" s="87"/>
      <c r="D77" s="21"/>
      <c r="E77" s="26" t="str">
        <f t="shared" si="11"/>
        <v>+</v>
      </c>
      <c r="F77" s="111">
        <f t="shared" si="11"/>
        <v>-9.1666666666666661</v>
      </c>
      <c r="J77" s="78"/>
      <c r="K77" s="69"/>
      <c r="N77" s="4"/>
      <c r="O77" s="4"/>
      <c r="P77" s="4"/>
      <c r="Q77" s="4"/>
      <c r="U77" s="4"/>
      <c r="V77" s="4"/>
      <c r="W77" s="4"/>
      <c r="AA77" s="4"/>
      <c r="AB77" s="4"/>
      <c r="AC77" s="4"/>
      <c r="AG77" s="4"/>
      <c r="AH77" s="4"/>
      <c r="AI77" s="4"/>
      <c r="AM77" s="4"/>
      <c r="AN77" s="4"/>
      <c r="AO77" s="4"/>
      <c r="AS77" s="4"/>
      <c r="AT77" s="4"/>
      <c r="AU77" s="4"/>
      <c r="AY77" s="4"/>
      <c r="AZ77" s="4"/>
      <c r="BA77" s="4"/>
      <c r="BE77" s="4"/>
      <c r="BF77" s="4"/>
      <c r="BG77" s="4"/>
      <c r="BK77" s="4"/>
      <c r="BL77" s="4"/>
      <c r="BM77" s="4"/>
      <c r="BQ77" s="4"/>
      <c r="BR77" s="4"/>
      <c r="BS77" s="4"/>
      <c r="BU77" s="4"/>
      <c r="BV77" s="4"/>
      <c r="BW77" s="4"/>
    </row>
    <row r="78" spans="1:75" ht="12" x14ac:dyDescent="0.2">
      <c r="A78" s="93" t="s">
        <v>45</v>
      </c>
      <c r="B78" s="110"/>
      <c r="C78" s="87"/>
      <c r="D78" s="21"/>
      <c r="E78" s="26" t="str">
        <f t="shared" si="11"/>
        <v>+</v>
      </c>
      <c r="F78" s="112">
        <f t="shared" si="11"/>
        <v>22.916666666666664</v>
      </c>
      <c r="J78" s="113"/>
      <c r="K78" s="114"/>
      <c r="N78" s="4"/>
      <c r="O78" s="4"/>
      <c r="P78" s="4"/>
      <c r="Q78" s="4"/>
      <c r="U78" s="4"/>
      <c r="V78" s="4"/>
      <c r="W78" s="4"/>
      <c r="AA78" s="4"/>
      <c r="AB78" s="4"/>
      <c r="AC78" s="4"/>
      <c r="AG78" s="4"/>
      <c r="AH78" s="4"/>
      <c r="AI78" s="4"/>
      <c r="AM78" s="4"/>
      <c r="AN78" s="4"/>
      <c r="AO78" s="4"/>
      <c r="AS78" s="4"/>
      <c r="AT78" s="4"/>
      <c r="AU78" s="4"/>
      <c r="AY78" s="4"/>
      <c r="AZ78" s="4"/>
      <c r="BA78" s="4"/>
      <c r="BE78" s="4"/>
      <c r="BF78" s="4"/>
      <c r="BG78" s="4"/>
      <c r="BK78" s="4"/>
      <c r="BL78" s="4"/>
      <c r="BM78" s="4"/>
      <c r="BQ78" s="4"/>
      <c r="BR78" s="4"/>
      <c r="BS78" s="4"/>
      <c r="BU78" s="4"/>
      <c r="BV78" s="4"/>
      <c r="BW78" s="4"/>
    </row>
    <row r="79" spans="1:75" ht="12" x14ac:dyDescent="0.2">
      <c r="A79" s="93" t="s">
        <v>46</v>
      </c>
      <c r="B79" s="110"/>
      <c r="C79" s="87"/>
      <c r="D79" s="21"/>
      <c r="E79" s="38"/>
      <c r="F79" s="129">
        <f>I10</f>
        <v>0</v>
      </c>
      <c r="J79" s="78"/>
      <c r="K79" s="69"/>
      <c r="N79" s="4"/>
      <c r="O79" s="4"/>
      <c r="P79" s="4"/>
      <c r="Q79" s="4"/>
      <c r="U79" s="4"/>
      <c r="V79" s="4"/>
      <c r="W79" s="4"/>
      <c r="AA79" s="4"/>
      <c r="AB79" s="4"/>
      <c r="AC79" s="4"/>
      <c r="AG79" s="4"/>
      <c r="AH79" s="4"/>
      <c r="AI79" s="4"/>
      <c r="AM79" s="4"/>
      <c r="AN79" s="4"/>
      <c r="AO79" s="4"/>
      <c r="AS79" s="4"/>
      <c r="AT79" s="4"/>
      <c r="AU79" s="4"/>
      <c r="AY79" s="4"/>
      <c r="AZ79" s="4"/>
      <c r="BA79" s="4"/>
      <c r="BE79" s="4"/>
      <c r="BF79" s="4"/>
      <c r="BG79" s="4"/>
      <c r="BK79" s="4"/>
      <c r="BL79" s="4"/>
      <c r="BM79" s="4"/>
      <c r="BQ79" s="4"/>
      <c r="BR79" s="4"/>
      <c r="BS79" s="4"/>
      <c r="BU79" s="4"/>
      <c r="BV79" s="4"/>
      <c r="BW79" s="4"/>
    </row>
    <row r="80" spans="1:75" ht="15.75" customHeight="1" x14ac:dyDescent="0.2">
      <c r="A80" s="115" t="s">
        <v>47</v>
      </c>
      <c r="J80" s="73"/>
      <c r="K80" s="69"/>
      <c r="N80" s="4"/>
      <c r="O80" s="4"/>
      <c r="P80" s="4"/>
      <c r="Q80" s="4"/>
      <c r="U80" s="4"/>
      <c r="V80" s="4"/>
      <c r="W80" s="4"/>
      <c r="AA80" s="4"/>
      <c r="AB80" s="4"/>
      <c r="AC80" s="4"/>
      <c r="AG80" s="4"/>
      <c r="AH80" s="4"/>
      <c r="AI80" s="4"/>
      <c r="AM80" s="4"/>
      <c r="AN80" s="4"/>
      <c r="AO80" s="4"/>
      <c r="AS80" s="4"/>
      <c r="AT80" s="4"/>
      <c r="AU80" s="4"/>
      <c r="AY80" s="4"/>
      <c r="AZ80" s="4"/>
      <c r="BA80" s="4"/>
      <c r="BE80" s="4"/>
      <c r="BF80" s="4"/>
      <c r="BG80" s="4"/>
      <c r="BK80" s="4"/>
      <c r="BL80" s="4"/>
      <c r="BM80" s="4"/>
      <c r="BQ80" s="4"/>
      <c r="BR80" s="4"/>
      <c r="BS80" s="4"/>
    </row>
    <row r="81" spans="1:76" ht="15.75" customHeight="1" x14ac:dyDescent="0.2">
      <c r="A81" s="116" t="str">
        <f>A46</f>
        <v>Name Surname</v>
      </c>
      <c r="B81" s="8" t="s">
        <v>36</v>
      </c>
      <c r="J81" s="73"/>
      <c r="K81" s="69"/>
      <c r="N81" s="4"/>
      <c r="O81" s="4"/>
      <c r="P81" s="4"/>
      <c r="Q81" s="4"/>
      <c r="U81" s="4"/>
      <c r="V81" s="4"/>
      <c r="W81" s="4"/>
      <c r="AA81" s="4"/>
      <c r="AB81" s="4"/>
      <c r="AC81" s="4"/>
      <c r="AG81" s="4"/>
      <c r="AH81" s="4"/>
      <c r="AI81" s="4"/>
      <c r="AM81" s="4"/>
      <c r="AN81" s="4"/>
      <c r="AO81" s="4"/>
      <c r="AS81" s="4"/>
      <c r="AT81" s="4"/>
      <c r="AU81" s="4"/>
      <c r="AY81" s="4"/>
      <c r="AZ81" s="4"/>
      <c r="BA81" s="4"/>
      <c r="BE81" s="4"/>
      <c r="BF81" s="4"/>
      <c r="BG81" s="4"/>
      <c r="BK81" s="4"/>
      <c r="BL81" s="4"/>
      <c r="BM81" s="4"/>
      <c r="BQ81" s="4"/>
      <c r="BR81" s="4"/>
      <c r="BS81" s="4"/>
    </row>
    <row r="82" spans="1:76" ht="12" x14ac:dyDescent="0.2">
      <c r="A82" s="117"/>
      <c r="B82" s="118"/>
      <c r="C82" s="118"/>
      <c r="D82" s="119"/>
      <c r="E82" s="118"/>
      <c r="F82" s="118"/>
      <c r="J82" s="73"/>
      <c r="K82" s="69"/>
    </row>
    <row r="83" spans="1:76" ht="12" x14ac:dyDescent="0.2">
      <c r="A83" s="120"/>
      <c r="B83" s="120"/>
      <c r="C83" s="120"/>
      <c r="D83" s="121"/>
      <c r="E83" s="120"/>
      <c r="F83" s="120"/>
      <c r="G83" s="120"/>
      <c r="H83" s="68"/>
      <c r="I83" s="69"/>
      <c r="J83" s="122"/>
      <c r="K83" s="120"/>
      <c r="L83" s="8"/>
      <c r="M83" s="8"/>
      <c r="N83" s="123"/>
      <c r="O83" s="123"/>
      <c r="P83" s="123"/>
      <c r="Q83" s="123"/>
      <c r="R83" s="8"/>
      <c r="S83" s="8"/>
      <c r="T83" s="8"/>
      <c r="U83" s="123"/>
      <c r="V83" s="123"/>
      <c r="W83" s="123"/>
      <c r="X83" s="8"/>
      <c r="Y83" s="8"/>
      <c r="Z83" s="8"/>
      <c r="AA83" s="123"/>
      <c r="AB83" s="123"/>
      <c r="AC83" s="123"/>
      <c r="AD83" s="8"/>
      <c r="AE83" s="8"/>
      <c r="AF83" s="8"/>
      <c r="AG83" s="123"/>
      <c r="AH83" s="123"/>
      <c r="AI83" s="123"/>
      <c r="AJ83" s="8"/>
      <c r="AK83" s="8"/>
      <c r="AL83" s="8"/>
      <c r="AM83" s="123"/>
      <c r="AN83" s="123"/>
      <c r="AO83" s="123"/>
      <c r="AP83" s="8"/>
      <c r="AQ83" s="8"/>
      <c r="AR83" s="8"/>
      <c r="AS83" s="123"/>
      <c r="AT83" s="123"/>
      <c r="AU83" s="123"/>
      <c r="AV83" s="8"/>
      <c r="AW83" s="8"/>
      <c r="AX83" s="8"/>
      <c r="AY83" s="123"/>
      <c r="AZ83" s="123"/>
      <c r="BA83" s="123"/>
      <c r="BB83" s="8"/>
      <c r="BC83" s="8"/>
      <c r="BD83" s="8"/>
      <c r="BE83" s="123"/>
      <c r="BF83" s="123"/>
      <c r="BG83" s="123"/>
      <c r="BH83" s="8"/>
      <c r="BI83" s="8"/>
      <c r="BJ83" s="8"/>
      <c r="BK83" s="123"/>
      <c r="BL83" s="123"/>
      <c r="BM83" s="123"/>
      <c r="BN83" s="8"/>
      <c r="BO83" s="8"/>
      <c r="BP83" s="8"/>
      <c r="BQ83" s="123"/>
      <c r="BR83" s="123"/>
      <c r="BS83" s="123"/>
      <c r="BT83" s="8"/>
      <c r="BX83" s="8"/>
    </row>
    <row r="84" spans="1:76" ht="12" x14ac:dyDescent="0.2">
      <c r="A84" s="120"/>
      <c r="B84" s="120"/>
      <c r="C84" s="120"/>
      <c r="D84" s="121"/>
      <c r="E84" s="120"/>
      <c r="F84" s="120"/>
      <c r="G84" s="120"/>
      <c r="H84" s="68"/>
      <c r="I84" s="69"/>
      <c r="J84" s="122"/>
      <c r="K84" s="120"/>
      <c r="L84" s="8"/>
      <c r="M84" s="8"/>
      <c r="N84" s="123"/>
      <c r="O84" s="123"/>
      <c r="P84" s="123"/>
      <c r="Q84" s="123"/>
      <c r="R84" s="8"/>
      <c r="S84" s="8"/>
      <c r="T84" s="8"/>
      <c r="U84" s="123"/>
      <c r="V84" s="123"/>
      <c r="W84" s="123"/>
      <c r="X84" s="8"/>
      <c r="Y84" s="8"/>
      <c r="Z84" s="8"/>
      <c r="AA84" s="123"/>
      <c r="AB84" s="123"/>
      <c r="AC84" s="123"/>
      <c r="AD84" s="8"/>
      <c r="AE84" s="8"/>
      <c r="AF84" s="8"/>
      <c r="AG84" s="123"/>
      <c r="AH84" s="123"/>
      <c r="AI84" s="123"/>
      <c r="AJ84" s="8"/>
      <c r="AK84" s="8"/>
      <c r="AL84" s="8"/>
      <c r="AM84" s="123"/>
      <c r="AN84" s="123"/>
      <c r="AO84" s="123"/>
      <c r="AP84" s="8"/>
      <c r="AQ84" s="8"/>
      <c r="AR84" s="8"/>
      <c r="AS84" s="123"/>
      <c r="AT84" s="123"/>
      <c r="AU84" s="123"/>
      <c r="AV84" s="8"/>
      <c r="AW84" s="8"/>
      <c r="AX84" s="8"/>
      <c r="AY84" s="123"/>
      <c r="AZ84" s="123"/>
      <c r="BA84" s="123"/>
      <c r="BB84" s="8"/>
      <c r="BC84" s="8"/>
      <c r="BD84" s="8"/>
      <c r="BE84" s="123"/>
      <c r="BF84" s="123"/>
      <c r="BG84" s="123"/>
      <c r="BH84" s="8"/>
      <c r="BI84" s="8"/>
      <c r="BJ84" s="8"/>
      <c r="BK84" s="123"/>
      <c r="BL84" s="123"/>
      <c r="BM84" s="123"/>
      <c r="BN84" s="8"/>
      <c r="BO84" s="8"/>
      <c r="BP84" s="8"/>
      <c r="BQ84" s="123"/>
      <c r="BR84" s="123"/>
      <c r="BS84" s="123"/>
      <c r="BT84" s="8"/>
      <c r="BX84" s="8"/>
    </row>
    <row r="85" spans="1:76" ht="12" hidden="1" x14ac:dyDescent="0.2">
      <c r="A85" s="8"/>
      <c r="B85" s="8"/>
      <c r="C85" s="8"/>
      <c r="D85" s="124"/>
      <c r="E85" s="8"/>
      <c r="F85" s="8"/>
      <c r="G85" s="8"/>
      <c r="H85" s="125"/>
      <c r="I85" s="8"/>
      <c r="J85" s="8"/>
      <c r="K85" s="8"/>
      <c r="L85" s="8"/>
      <c r="M85" s="8"/>
      <c r="N85" s="123"/>
      <c r="O85" s="123"/>
      <c r="P85" s="123"/>
      <c r="Q85" s="123"/>
      <c r="R85" s="8"/>
      <c r="S85" s="8"/>
      <c r="T85" s="8"/>
      <c r="U85" s="123"/>
      <c r="V85" s="123"/>
      <c r="W85" s="123"/>
      <c r="X85" s="8"/>
      <c r="Y85" s="8"/>
      <c r="Z85" s="8"/>
      <c r="AA85" s="123"/>
      <c r="AB85" s="123"/>
      <c r="AC85" s="123"/>
      <c r="AD85" s="8"/>
      <c r="AE85" s="8"/>
      <c r="AF85" s="8"/>
      <c r="AG85" s="123"/>
      <c r="AH85" s="123"/>
      <c r="AI85" s="123"/>
      <c r="AJ85" s="8"/>
      <c r="AK85" s="8"/>
      <c r="AL85" s="8"/>
      <c r="AM85" s="123"/>
      <c r="AN85" s="123"/>
      <c r="AO85" s="123"/>
      <c r="AP85" s="8"/>
      <c r="AQ85" s="8"/>
      <c r="AR85" s="8"/>
      <c r="AS85" s="123"/>
      <c r="AT85" s="123"/>
      <c r="AU85" s="123"/>
      <c r="AV85" s="8"/>
      <c r="AW85" s="8"/>
      <c r="AX85" s="8"/>
      <c r="AY85" s="123"/>
      <c r="AZ85" s="123"/>
      <c r="BA85" s="123"/>
      <c r="BB85" s="8"/>
      <c r="BC85" s="8"/>
      <c r="BD85" s="8"/>
      <c r="BE85" s="123"/>
      <c r="BF85" s="123"/>
      <c r="BG85" s="123"/>
      <c r="BH85" s="8"/>
      <c r="BI85" s="8"/>
      <c r="BJ85" s="8"/>
      <c r="BK85" s="123"/>
      <c r="BL85" s="123"/>
      <c r="BM85" s="123"/>
      <c r="BN85" s="8"/>
      <c r="BO85" s="8"/>
      <c r="BP85" s="8"/>
      <c r="BQ85" s="123"/>
      <c r="BR85" s="123"/>
      <c r="BS85" s="123"/>
      <c r="BT85" s="8"/>
      <c r="BX85" s="8"/>
    </row>
    <row r="86" spans="1:76" ht="12" hidden="1" x14ac:dyDescent="0.2">
      <c r="A86" s="8"/>
      <c r="B86" s="8"/>
      <c r="C86" s="8"/>
      <c r="D86" s="124"/>
      <c r="E86" s="8"/>
      <c r="F86" s="8"/>
      <c r="G86" s="8"/>
      <c r="H86" s="125"/>
      <c r="I86" s="8"/>
      <c r="J86" s="8"/>
      <c r="K86" s="8"/>
      <c r="L86" s="8"/>
      <c r="M86" s="8"/>
      <c r="N86" s="123"/>
      <c r="O86" s="123"/>
      <c r="P86" s="123"/>
      <c r="Q86" s="123"/>
      <c r="R86" s="8"/>
      <c r="S86" s="8"/>
      <c r="T86" s="8"/>
      <c r="U86" s="123"/>
      <c r="V86" s="123"/>
      <c r="W86" s="123"/>
      <c r="X86" s="8"/>
      <c r="Y86" s="8"/>
      <c r="Z86" s="8"/>
      <c r="AA86" s="123"/>
      <c r="AB86" s="123"/>
      <c r="AC86" s="123"/>
      <c r="AD86" s="8"/>
      <c r="AE86" s="8"/>
      <c r="AF86" s="8"/>
      <c r="AG86" s="123"/>
      <c r="AH86" s="123"/>
      <c r="AI86" s="123"/>
      <c r="AJ86" s="8"/>
      <c r="AK86" s="8"/>
      <c r="AL86" s="8"/>
      <c r="AM86" s="123"/>
      <c r="AN86" s="123"/>
      <c r="AO86" s="123"/>
      <c r="AP86" s="8"/>
      <c r="AQ86" s="8"/>
      <c r="AR86" s="8"/>
      <c r="AS86" s="123"/>
      <c r="AT86" s="123"/>
      <c r="AU86" s="123"/>
      <c r="AV86" s="8"/>
      <c r="AW86" s="8"/>
      <c r="AX86" s="8"/>
      <c r="AY86" s="123"/>
      <c r="AZ86" s="123"/>
      <c r="BA86" s="123"/>
      <c r="BB86" s="8"/>
      <c r="BC86" s="8"/>
      <c r="BD86" s="8"/>
      <c r="BE86" s="123"/>
      <c r="BF86" s="123"/>
      <c r="BG86" s="123"/>
      <c r="BH86" s="8"/>
      <c r="BI86" s="8"/>
      <c r="BJ86" s="8"/>
      <c r="BK86" s="123"/>
      <c r="BL86" s="123"/>
      <c r="BM86" s="123"/>
      <c r="BN86" s="8"/>
      <c r="BO86" s="8"/>
      <c r="BP86" s="8"/>
      <c r="BQ86" s="123"/>
      <c r="BR86" s="123"/>
      <c r="BS86" s="123"/>
      <c r="BT86" s="8"/>
      <c r="BX86" s="8"/>
    </row>
    <row r="87" spans="1:76" ht="12" hidden="1" x14ac:dyDescent="0.2">
      <c r="A87" s="8"/>
      <c r="B87" s="8"/>
      <c r="C87" s="8"/>
      <c r="D87" s="124"/>
      <c r="E87" s="8"/>
      <c r="F87" s="8"/>
      <c r="G87" s="8"/>
      <c r="H87" s="125"/>
      <c r="I87" s="8"/>
      <c r="J87" s="8"/>
      <c r="K87" s="8"/>
      <c r="L87" s="8"/>
      <c r="M87" s="8"/>
      <c r="N87" s="123"/>
      <c r="O87" s="123"/>
      <c r="P87" s="123"/>
      <c r="Q87" s="123"/>
      <c r="R87" s="8"/>
      <c r="S87" s="8"/>
      <c r="T87" s="8"/>
      <c r="U87" s="123"/>
      <c r="V87" s="123"/>
      <c r="W87" s="123"/>
      <c r="X87" s="8"/>
      <c r="Y87" s="8"/>
      <c r="Z87" s="8"/>
      <c r="AA87" s="123"/>
      <c r="AB87" s="123"/>
      <c r="AC87" s="123"/>
      <c r="AD87" s="8"/>
      <c r="AE87" s="8"/>
      <c r="AF87" s="8"/>
      <c r="AG87" s="123"/>
      <c r="AH87" s="123"/>
      <c r="AI87" s="123"/>
      <c r="AJ87" s="8"/>
      <c r="AK87" s="8"/>
      <c r="AL87" s="8"/>
      <c r="AM87" s="123"/>
      <c r="AN87" s="123"/>
      <c r="AO87" s="123"/>
      <c r="AP87" s="8"/>
      <c r="AQ87" s="8"/>
      <c r="AR87" s="8"/>
      <c r="AS87" s="123"/>
      <c r="AT87" s="123"/>
      <c r="AU87" s="123"/>
      <c r="AV87" s="8"/>
      <c r="AW87" s="8"/>
      <c r="AX87" s="8"/>
      <c r="AY87" s="123"/>
      <c r="AZ87" s="123"/>
      <c r="BA87" s="123"/>
      <c r="BB87" s="8"/>
      <c r="BC87" s="8"/>
      <c r="BD87" s="8"/>
      <c r="BE87" s="123"/>
      <c r="BF87" s="123"/>
      <c r="BG87" s="123"/>
      <c r="BH87" s="8"/>
      <c r="BI87" s="8"/>
      <c r="BJ87" s="8"/>
      <c r="BK87" s="123"/>
      <c r="BL87" s="123"/>
      <c r="BM87" s="123"/>
      <c r="BN87" s="8"/>
      <c r="BO87" s="8"/>
      <c r="BP87" s="8"/>
      <c r="BQ87" s="123"/>
      <c r="BR87" s="123"/>
      <c r="BS87" s="123"/>
      <c r="BT87" s="8"/>
      <c r="BX87" s="8"/>
    </row>
    <row r="88" spans="1:76" ht="12" hidden="1" x14ac:dyDescent="0.2">
      <c r="A88" s="8"/>
      <c r="B88" s="8"/>
      <c r="C88" s="8"/>
      <c r="D88" s="124"/>
      <c r="E88" s="8"/>
      <c r="F88" s="8"/>
      <c r="G88" s="8"/>
      <c r="H88" s="125"/>
      <c r="I88" s="8"/>
      <c r="J88" s="8"/>
      <c r="K88" s="8"/>
      <c r="L88" s="8"/>
      <c r="M88" s="8"/>
      <c r="N88" s="123"/>
      <c r="O88" s="123"/>
      <c r="P88" s="123"/>
      <c r="Q88" s="123"/>
      <c r="R88" s="8"/>
      <c r="S88" s="8"/>
      <c r="T88" s="8"/>
      <c r="U88" s="123"/>
      <c r="V88" s="123"/>
      <c r="W88" s="123"/>
      <c r="X88" s="8"/>
      <c r="Y88" s="8"/>
      <c r="Z88" s="8"/>
      <c r="AA88" s="123"/>
      <c r="AB88" s="123"/>
      <c r="AC88" s="123"/>
      <c r="AD88" s="8"/>
      <c r="AE88" s="8"/>
      <c r="AF88" s="8"/>
      <c r="AG88" s="123"/>
      <c r="AH88" s="123"/>
      <c r="AI88" s="123"/>
      <c r="AJ88" s="8"/>
      <c r="AK88" s="8"/>
      <c r="AL88" s="8"/>
      <c r="AM88" s="123"/>
      <c r="AN88" s="123"/>
      <c r="AO88" s="123"/>
      <c r="AP88" s="8"/>
      <c r="AQ88" s="8"/>
      <c r="AR88" s="8"/>
      <c r="AS88" s="123"/>
      <c r="AT88" s="123"/>
      <c r="AU88" s="123"/>
      <c r="AV88" s="8"/>
      <c r="AW88" s="8"/>
      <c r="AX88" s="8"/>
      <c r="AY88" s="123"/>
      <c r="AZ88" s="123"/>
      <c r="BA88" s="123"/>
      <c r="BB88" s="8"/>
      <c r="BC88" s="8"/>
      <c r="BD88" s="8"/>
      <c r="BE88" s="123"/>
      <c r="BF88" s="123"/>
      <c r="BG88" s="123"/>
      <c r="BH88" s="8"/>
      <c r="BI88" s="8"/>
      <c r="BJ88" s="8"/>
      <c r="BK88" s="123"/>
      <c r="BL88" s="123"/>
      <c r="BM88" s="123"/>
      <c r="BN88" s="8"/>
      <c r="BO88" s="8"/>
      <c r="BP88" s="8"/>
      <c r="BQ88" s="123"/>
      <c r="BR88" s="123"/>
      <c r="BS88" s="123"/>
      <c r="BT88" s="8"/>
      <c r="BX88" s="8"/>
    </row>
    <row r="89" spans="1:76" ht="12" hidden="1" x14ac:dyDescent="0.2">
      <c r="A89" s="8"/>
      <c r="B89" s="8"/>
      <c r="C89" s="8"/>
      <c r="D89" s="124"/>
      <c r="E89" s="8"/>
      <c r="F89" s="8"/>
      <c r="G89" s="8"/>
      <c r="H89" s="125"/>
      <c r="I89" s="8"/>
      <c r="J89" s="8"/>
      <c r="K89" s="8"/>
      <c r="L89" s="8"/>
      <c r="M89" s="8"/>
      <c r="N89" s="123"/>
      <c r="O89" s="123"/>
      <c r="P89" s="123"/>
      <c r="Q89" s="123"/>
      <c r="R89" s="8"/>
      <c r="S89" s="8"/>
      <c r="T89" s="8"/>
      <c r="U89" s="123"/>
      <c r="V89" s="123"/>
      <c r="W89" s="123"/>
      <c r="X89" s="8"/>
      <c r="Y89" s="8"/>
      <c r="Z89" s="8"/>
      <c r="AA89" s="123"/>
      <c r="AB89" s="123"/>
      <c r="AC89" s="123"/>
      <c r="AD89" s="8"/>
      <c r="AE89" s="8"/>
      <c r="AF89" s="8"/>
      <c r="AG89" s="123"/>
      <c r="AH89" s="123"/>
      <c r="AI89" s="123"/>
      <c r="AJ89" s="8"/>
      <c r="AK89" s="8"/>
      <c r="AL89" s="8"/>
      <c r="AM89" s="123"/>
      <c r="AN89" s="123"/>
      <c r="AO89" s="123"/>
      <c r="AP89" s="8"/>
      <c r="AQ89" s="8"/>
      <c r="AR89" s="8"/>
      <c r="AS89" s="123"/>
      <c r="AT89" s="123"/>
      <c r="AU89" s="123"/>
      <c r="AV89" s="8"/>
      <c r="AW89" s="8"/>
      <c r="AX89" s="8"/>
      <c r="AY89" s="123"/>
      <c r="AZ89" s="123"/>
      <c r="BA89" s="123"/>
      <c r="BB89" s="8"/>
      <c r="BC89" s="8"/>
      <c r="BD89" s="8"/>
      <c r="BE89" s="123"/>
      <c r="BF89" s="123"/>
      <c r="BG89" s="123"/>
      <c r="BH89" s="8"/>
      <c r="BI89" s="8"/>
      <c r="BJ89" s="8"/>
      <c r="BK89" s="123"/>
      <c r="BL89" s="123"/>
      <c r="BM89" s="123"/>
      <c r="BN89" s="8"/>
      <c r="BO89" s="8"/>
      <c r="BP89" s="8"/>
      <c r="BQ89" s="123"/>
      <c r="BR89" s="123"/>
      <c r="BS89" s="123"/>
      <c r="BT89" s="8"/>
      <c r="BX89" s="8"/>
    </row>
    <row r="90" spans="1:76" ht="12" hidden="1" x14ac:dyDescent="0.2">
      <c r="A90" s="8"/>
      <c r="B90" s="8"/>
      <c r="C90" s="8"/>
      <c r="D90" s="124"/>
      <c r="E90" s="8"/>
      <c r="F90" s="8"/>
      <c r="G90" s="8"/>
      <c r="H90" s="125"/>
      <c r="I90" s="8"/>
      <c r="J90" s="8"/>
      <c r="K90" s="8"/>
      <c r="L90" s="8"/>
      <c r="M90" s="8"/>
      <c r="N90" s="123"/>
      <c r="O90" s="123"/>
      <c r="P90" s="123"/>
      <c r="Q90" s="123"/>
      <c r="R90" s="8"/>
      <c r="S90" s="8"/>
      <c r="T90" s="8"/>
      <c r="U90" s="123"/>
      <c r="V90" s="123"/>
      <c r="W90" s="123"/>
      <c r="X90" s="8"/>
      <c r="Y90" s="8"/>
      <c r="Z90" s="8"/>
      <c r="AA90" s="123"/>
      <c r="AB90" s="123"/>
      <c r="AC90" s="123"/>
      <c r="AD90" s="8"/>
      <c r="AE90" s="8"/>
      <c r="AF90" s="8"/>
      <c r="AG90" s="123"/>
      <c r="AH90" s="123"/>
      <c r="AI90" s="123"/>
      <c r="AJ90" s="8"/>
      <c r="AK90" s="8"/>
      <c r="AL90" s="8"/>
      <c r="AM90" s="123"/>
      <c r="AN90" s="123"/>
      <c r="AO90" s="123"/>
      <c r="AP90" s="8"/>
      <c r="AQ90" s="8"/>
      <c r="AR90" s="8"/>
      <c r="AS90" s="123"/>
      <c r="AT90" s="123"/>
      <c r="AU90" s="123"/>
      <c r="AV90" s="8"/>
      <c r="AW90" s="8"/>
      <c r="AX90" s="8"/>
      <c r="AY90" s="123"/>
      <c r="AZ90" s="123"/>
      <c r="BA90" s="123"/>
      <c r="BB90" s="8"/>
      <c r="BC90" s="8"/>
      <c r="BD90" s="8"/>
      <c r="BE90" s="123"/>
      <c r="BF90" s="123"/>
      <c r="BG90" s="123"/>
      <c r="BH90" s="8"/>
      <c r="BI90" s="8"/>
      <c r="BJ90" s="8"/>
      <c r="BK90" s="123"/>
      <c r="BL90" s="123"/>
      <c r="BM90" s="123"/>
      <c r="BN90" s="8"/>
      <c r="BO90" s="8"/>
      <c r="BP90" s="8"/>
      <c r="BQ90" s="123"/>
      <c r="BR90" s="123"/>
      <c r="BS90" s="123"/>
      <c r="BT90" s="8"/>
      <c r="BX90" s="8"/>
    </row>
    <row r="91" spans="1:76" ht="12" hidden="1" x14ac:dyDescent="0.2">
      <c r="A91" s="8"/>
      <c r="B91" s="8"/>
      <c r="C91" s="8"/>
      <c r="D91" s="124"/>
      <c r="E91" s="8"/>
      <c r="F91" s="8"/>
      <c r="G91" s="8"/>
      <c r="H91" s="125"/>
      <c r="I91" s="8"/>
      <c r="J91" s="8"/>
      <c r="K91" s="8"/>
      <c r="L91" s="8"/>
      <c r="M91" s="8"/>
      <c r="N91" s="123"/>
      <c r="O91" s="123"/>
      <c r="P91" s="123"/>
      <c r="Q91" s="123"/>
      <c r="R91" s="8"/>
      <c r="S91" s="8"/>
      <c r="T91" s="8"/>
      <c r="U91" s="123"/>
      <c r="V91" s="123"/>
      <c r="W91" s="123"/>
      <c r="X91" s="8"/>
      <c r="Y91" s="8"/>
      <c r="Z91" s="8"/>
      <c r="AA91" s="123"/>
      <c r="AB91" s="123"/>
      <c r="AC91" s="123"/>
      <c r="AD91" s="8"/>
      <c r="AE91" s="8"/>
      <c r="AF91" s="8"/>
      <c r="AG91" s="123"/>
      <c r="AH91" s="123"/>
      <c r="AI91" s="123"/>
      <c r="AJ91" s="8"/>
      <c r="AK91" s="8"/>
      <c r="AL91" s="8"/>
      <c r="AM91" s="123"/>
      <c r="AN91" s="123"/>
      <c r="AO91" s="123"/>
      <c r="AP91" s="8"/>
      <c r="AQ91" s="8"/>
      <c r="AR91" s="8"/>
      <c r="AS91" s="123"/>
      <c r="AT91" s="123"/>
      <c r="AU91" s="123"/>
      <c r="AV91" s="8"/>
      <c r="AW91" s="8"/>
      <c r="AX91" s="8"/>
      <c r="AY91" s="123"/>
      <c r="AZ91" s="123"/>
      <c r="BA91" s="123"/>
      <c r="BB91" s="8"/>
      <c r="BC91" s="8"/>
      <c r="BD91" s="8"/>
      <c r="BE91" s="123"/>
      <c r="BF91" s="123"/>
      <c r="BG91" s="123"/>
      <c r="BH91" s="8"/>
      <c r="BI91" s="8"/>
      <c r="BJ91" s="8"/>
      <c r="BK91" s="123"/>
      <c r="BL91" s="123"/>
      <c r="BM91" s="123"/>
      <c r="BN91" s="8"/>
      <c r="BO91" s="8"/>
      <c r="BP91" s="8"/>
      <c r="BQ91" s="123"/>
      <c r="BR91" s="123"/>
      <c r="BS91" s="123"/>
      <c r="BT91" s="8"/>
      <c r="BX91" s="8"/>
    </row>
    <row r="92" spans="1:76" ht="12" hidden="1" x14ac:dyDescent="0.2">
      <c r="A92" s="8"/>
      <c r="B92" s="8"/>
      <c r="C92" s="8"/>
      <c r="D92" s="124"/>
      <c r="E92" s="8"/>
      <c r="F92" s="8"/>
      <c r="G92" s="8"/>
      <c r="H92" s="125"/>
      <c r="I92" s="8"/>
      <c r="J92" s="8"/>
      <c r="K92" s="8"/>
      <c r="L92" s="8"/>
      <c r="M92" s="8"/>
      <c r="N92" s="123"/>
      <c r="O92" s="123"/>
      <c r="P92" s="123"/>
      <c r="Q92" s="123"/>
      <c r="R92" s="8"/>
      <c r="S92" s="8"/>
      <c r="T92" s="8"/>
      <c r="U92" s="123"/>
      <c r="V92" s="123"/>
      <c r="W92" s="123"/>
      <c r="X92" s="8"/>
      <c r="Y92" s="8"/>
      <c r="Z92" s="8"/>
      <c r="AA92" s="123"/>
      <c r="AB92" s="123"/>
      <c r="AC92" s="123"/>
      <c r="AD92" s="8"/>
      <c r="AE92" s="8"/>
      <c r="AF92" s="8"/>
      <c r="AG92" s="123"/>
      <c r="AH92" s="123"/>
      <c r="AI92" s="123"/>
      <c r="AJ92" s="8"/>
      <c r="AK92" s="8"/>
      <c r="AL92" s="8"/>
      <c r="AM92" s="123"/>
      <c r="AN92" s="123"/>
      <c r="AO92" s="123"/>
      <c r="AP92" s="8"/>
      <c r="AQ92" s="8"/>
      <c r="AR92" s="8"/>
      <c r="AS92" s="123"/>
      <c r="AT92" s="123"/>
      <c r="AU92" s="123"/>
      <c r="AV92" s="8"/>
      <c r="AW92" s="8"/>
      <c r="AX92" s="8"/>
      <c r="AY92" s="123"/>
      <c r="AZ92" s="123"/>
      <c r="BA92" s="123"/>
      <c r="BB92" s="8"/>
      <c r="BC92" s="8"/>
      <c r="BD92" s="8"/>
      <c r="BE92" s="123"/>
      <c r="BF92" s="123"/>
      <c r="BG92" s="123"/>
      <c r="BH92" s="8"/>
      <c r="BI92" s="8"/>
      <c r="BJ92" s="8"/>
      <c r="BK92" s="123"/>
      <c r="BL92" s="123"/>
      <c r="BM92" s="123"/>
      <c r="BN92" s="8"/>
      <c r="BO92" s="8"/>
      <c r="BP92" s="8"/>
      <c r="BQ92" s="123"/>
      <c r="BR92" s="123"/>
      <c r="BS92" s="123"/>
      <c r="BT92" s="8"/>
      <c r="BX92" s="8"/>
    </row>
    <row r="93" spans="1:76" ht="12" hidden="1" x14ac:dyDescent="0.2">
      <c r="A93" s="8"/>
      <c r="B93" s="8"/>
      <c r="C93" s="8"/>
      <c r="D93" s="124"/>
      <c r="E93" s="8"/>
      <c r="F93" s="8"/>
      <c r="G93" s="8"/>
      <c r="H93" s="125"/>
      <c r="I93" s="8"/>
      <c r="J93" s="8"/>
      <c r="K93" s="8"/>
      <c r="L93" s="8"/>
      <c r="M93" s="8"/>
      <c r="N93" s="123"/>
      <c r="O93" s="123"/>
      <c r="P93" s="123"/>
      <c r="Q93" s="123"/>
      <c r="R93" s="8"/>
      <c r="S93" s="8"/>
      <c r="T93" s="8"/>
      <c r="U93" s="123"/>
      <c r="V93" s="123"/>
      <c r="W93" s="123"/>
      <c r="X93" s="8"/>
      <c r="Y93" s="8"/>
      <c r="Z93" s="8"/>
      <c r="AA93" s="123"/>
      <c r="AB93" s="123"/>
      <c r="AC93" s="123"/>
      <c r="AD93" s="8"/>
      <c r="AE93" s="8"/>
      <c r="AF93" s="8"/>
      <c r="AG93" s="123"/>
      <c r="AH93" s="123"/>
      <c r="AI93" s="123"/>
      <c r="AJ93" s="8"/>
      <c r="AK93" s="8"/>
      <c r="AL93" s="8"/>
      <c r="AM93" s="123"/>
      <c r="AN93" s="123"/>
      <c r="AO93" s="123"/>
      <c r="AP93" s="8"/>
      <c r="AQ93" s="8"/>
      <c r="AR93" s="8"/>
      <c r="AS93" s="123"/>
      <c r="AT93" s="123"/>
      <c r="AU93" s="123"/>
      <c r="AV93" s="8"/>
      <c r="AW93" s="8"/>
      <c r="AX93" s="8"/>
      <c r="AY93" s="123"/>
      <c r="AZ93" s="123"/>
      <c r="BA93" s="123"/>
      <c r="BB93" s="8"/>
      <c r="BC93" s="8"/>
      <c r="BD93" s="8"/>
      <c r="BE93" s="123"/>
      <c r="BF93" s="123"/>
      <c r="BG93" s="123"/>
      <c r="BH93" s="8"/>
      <c r="BI93" s="8"/>
      <c r="BJ93" s="8"/>
      <c r="BK93" s="123"/>
      <c r="BL93" s="123"/>
      <c r="BM93" s="123"/>
      <c r="BN93" s="8"/>
      <c r="BO93" s="8"/>
      <c r="BP93" s="8"/>
      <c r="BQ93" s="123"/>
      <c r="BR93" s="123"/>
      <c r="BS93" s="123"/>
      <c r="BT93" s="8"/>
      <c r="BX93" s="8"/>
    </row>
    <row r="94" spans="1:76" ht="12" hidden="1" x14ac:dyDescent="0.2">
      <c r="A94" s="8"/>
      <c r="B94" s="8"/>
      <c r="C94" s="8"/>
      <c r="D94" s="124"/>
      <c r="E94" s="8"/>
      <c r="F94" s="8"/>
      <c r="G94" s="8"/>
      <c r="H94" s="125"/>
      <c r="I94" s="8"/>
      <c r="J94" s="8"/>
      <c r="K94" s="8"/>
      <c r="L94" s="8"/>
      <c r="M94" s="8"/>
      <c r="N94" s="123"/>
      <c r="O94" s="123"/>
      <c r="P94" s="123"/>
      <c r="Q94" s="123"/>
      <c r="R94" s="8"/>
      <c r="S94" s="8"/>
      <c r="T94" s="8"/>
      <c r="U94" s="123"/>
      <c r="V94" s="123"/>
      <c r="W94" s="123"/>
      <c r="X94" s="8"/>
      <c r="Y94" s="8"/>
      <c r="Z94" s="8"/>
      <c r="AA94" s="123"/>
      <c r="AB94" s="123"/>
      <c r="AC94" s="123"/>
      <c r="AD94" s="8"/>
      <c r="AE94" s="8"/>
      <c r="AF94" s="8"/>
      <c r="AG94" s="123"/>
      <c r="AH94" s="123"/>
      <c r="AI94" s="123"/>
      <c r="AJ94" s="8"/>
      <c r="AK94" s="8"/>
      <c r="AL94" s="8"/>
      <c r="AM94" s="123"/>
      <c r="AN94" s="123"/>
      <c r="AO94" s="123"/>
      <c r="AP94" s="8"/>
      <c r="AQ94" s="8"/>
      <c r="AR94" s="8"/>
      <c r="AS94" s="123"/>
      <c r="AT94" s="123"/>
      <c r="AU94" s="123"/>
      <c r="AV94" s="8"/>
      <c r="AW94" s="8"/>
      <c r="AX94" s="8"/>
      <c r="AY94" s="123"/>
      <c r="AZ94" s="123"/>
      <c r="BA94" s="123"/>
      <c r="BB94" s="8"/>
      <c r="BC94" s="8"/>
      <c r="BD94" s="8"/>
      <c r="BE94" s="123"/>
      <c r="BF94" s="123"/>
      <c r="BG94" s="123"/>
      <c r="BH94" s="8"/>
      <c r="BI94" s="8"/>
      <c r="BJ94" s="8"/>
      <c r="BK94" s="123"/>
      <c r="BL94" s="123"/>
      <c r="BM94" s="123"/>
      <c r="BN94" s="8"/>
      <c r="BO94" s="8"/>
      <c r="BP94" s="8"/>
      <c r="BQ94" s="123"/>
      <c r="BR94" s="123"/>
      <c r="BS94" s="123"/>
      <c r="BT94" s="8"/>
      <c r="BX94" s="8"/>
    </row>
    <row r="95" spans="1:76" ht="12" hidden="1" x14ac:dyDescent="0.2">
      <c r="A95" s="8"/>
      <c r="B95" s="8"/>
      <c r="C95" s="8"/>
      <c r="D95" s="124"/>
      <c r="E95" s="8"/>
      <c r="F95" s="8"/>
      <c r="G95" s="8"/>
      <c r="H95" s="125"/>
      <c r="I95" s="8"/>
      <c r="J95" s="8"/>
      <c r="K95" s="8"/>
      <c r="L95" s="8"/>
      <c r="M95" s="8"/>
      <c r="N95" s="123"/>
      <c r="O95" s="123"/>
      <c r="P95" s="123"/>
      <c r="Q95" s="123"/>
      <c r="R95" s="8"/>
      <c r="S95" s="8"/>
      <c r="T95" s="8"/>
      <c r="U95" s="123"/>
      <c r="V95" s="123"/>
      <c r="W95" s="123"/>
      <c r="X95" s="8"/>
      <c r="Y95" s="8"/>
      <c r="Z95" s="8"/>
      <c r="AA95" s="123"/>
      <c r="AB95" s="123"/>
      <c r="AC95" s="123"/>
      <c r="AD95" s="8"/>
      <c r="AE95" s="8"/>
      <c r="AF95" s="8"/>
      <c r="AG95" s="123"/>
      <c r="AH95" s="123"/>
      <c r="AI95" s="123"/>
      <c r="AJ95" s="8"/>
      <c r="AK95" s="8"/>
      <c r="AL95" s="8"/>
      <c r="AM95" s="123"/>
      <c r="AN95" s="123"/>
      <c r="AO95" s="123"/>
      <c r="AP95" s="8"/>
      <c r="AQ95" s="8"/>
      <c r="AR95" s="8"/>
      <c r="AS95" s="123"/>
      <c r="AT95" s="123"/>
      <c r="AU95" s="123"/>
      <c r="AV95" s="8"/>
      <c r="AW95" s="8"/>
      <c r="AX95" s="8"/>
      <c r="AY95" s="123"/>
      <c r="AZ95" s="123"/>
      <c r="BA95" s="123"/>
      <c r="BB95" s="8"/>
      <c r="BC95" s="8"/>
      <c r="BD95" s="8"/>
      <c r="BE95" s="123"/>
      <c r="BF95" s="123"/>
      <c r="BG95" s="123"/>
      <c r="BH95" s="8"/>
      <c r="BI95" s="8"/>
      <c r="BJ95" s="8"/>
      <c r="BK95" s="123"/>
      <c r="BL95" s="123"/>
      <c r="BM95" s="123"/>
      <c r="BN95" s="8"/>
      <c r="BO95" s="8"/>
      <c r="BP95" s="8"/>
      <c r="BQ95" s="123"/>
      <c r="BR95" s="123"/>
      <c r="BS95" s="123"/>
      <c r="BT95" s="8"/>
      <c r="BX95" s="8"/>
    </row>
    <row r="96" spans="1:76" ht="12" hidden="1" x14ac:dyDescent="0.2">
      <c r="A96" s="8"/>
      <c r="B96" s="8"/>
      <c r="C96" s="8"/>
      <c r="D96" s="124"/>
      <c r="E96" s="8"/>
      <c r="F96" s="8"/>
      <c r="G96" s="8"/>
      <c r="H96" s="125"/>
      <c r="I96" s="8"/>
      <c r="J96" s="8"/>
      <c r="K96" s="8"/>
      <c r="L96" s="8"/>
      <c r="M96" s="8"/>
      <c r="N96" s="123"/>
      <c r="O96" s="123"/>
      <c r="P96" s="123"/>
      <c r="Q96" s="123"/>
      <c r="R96" s="8"/>
      <c r="S96" s="8"/>
      <c r="T96" s="8"/>
      <c r="U96" s="123"/>
      <c r="V96" s="123"/>
      <c r="W96" s="123"/>
      <c r="X96" s="8"/>
      <c r="Y96" s="8"/>
      <c r="Z96" s="8"/>
      <c r="AA96" s="123"/>
      <c r="AB96" s="123"/>
      <c r="AC96" s="123"/>
      <c r="AD96" s="8"/>
      <c r="AE96" s="8"/>
      <c r="AF96" s="8"/>
      <c r="AG96" s="123"/>
      <c r="AH96" s="123"/>
      <c r="AI96" s="123"/>
      <c r="AJ96" s="8"/>
      <c r="AK96" s="8"/>
      <c r="AL96" s="8"/>
      <c r="AM96" s="123"/>
      <c r="AN96" s="123"/>
      <c r="AO96" s="123"/>
      <c r="AP96" s="8"/>
      <c r="AQ96" s="8"/>
      <c r="AR96" s="8"/>
      <c r="AS96" s="123"/>
      <c r="AT96" s="123"/>
      <c r="AU96" s="123"/>
      <c r="AV96" s="8"/>
      <c r="AW96" s="8"/>
      <c r="AX96" s="8"/>
      <c r="AY96" s="123"/>
      <c r="AZ96" s="123"/>
      <c r="BA96" s="123"/>
      <c r="BB96" s="8"/>
      <c r="BC96" s="8"/>
      <c r="BD96" s="8"/>
      <c r="BE96" s="123"/>
      <c r="BF96" s="123"/>
      <c r="BG96" s="123"/>
      <c r="BH96" s="8"/>
      <c r="BI96" s="8"/>
      <c r="BJ96" s="8"/>
      <c r="BK96" s="123"/>
      <c r="BL96" s="123"/>
      <c r="BM96" s="123"/>
      <c r="BN96" s="8"/>
      <c r="BO96" s="8"/>
      <c r="BP96" s="8"/>
      <c r="BQ96" s="123"/>
      <c r="BR96" s="123"/>
      <c r="BS96" s="123"/>
      <c r="BT96" s="8"/>
      <c r="BX96" s="8"/>
    </row>
    <row r="97" spans="1:76" ht="12" hidden="1" x14ac:dyDescent="0.2">
      <c r="A97" s="8"/>
      <c r="B97" s="8"/>
      <c r="C97" s="8"/>
      <c r="D97" s="124"/>
      <c r="E97" s="8"/>
      <c r="F97" s="8"/>
      <c r="G97" s="8"/>
      <c r="H97" s="125"/>
      <c r="I97" s="8"/>
      <c r="J97" s="8"/>
      <c r="K97" s="8"/>
      <c r="L97" s="8"/>
      <c r="M97" s="8"/>
      <c r="N97" s="123"/>
      <c r="O97" s="123"/>
      <c r="P97" s="123"/>
      <c r="Q97" s="123"/>
      <c r="R97" s="8"/>
      <c r="S97" s="8"/>
      <c r="T97" s="8"/>
      <c r="U97" s="123"/>
      <c r="V97" s="123"/>
      <c r="W97" s="123"/>
      <c r="X97" s="8"/>
      <c r="Y97" s="8"/>
      <c r="Z97" s="8"/>
      <c r="AA97" s="123"/>
      <c r="AB97" s="123"/>
      <c r="AC97" s="123"/>
      <c r="AD97" s="8"/>
      <c r="AE97" s="8"/>
      <c r="AF97" s="8"/>
      <c r="AG97" s="123"/>
      <c r="AH97" s="123"/>
      <c r="AI97" s="123"/>
      <c r="AJ97" s="8"/>
      <c r="AK97" s="8"/>
      <c r="AL97" s="8"/>
      <c r="AM97" s="123"/>
      <c r="AN97" s="123"/>
      <c r="AO97" s="123"/>
      <c r="AP97" s="8"/>
      <c r="AQ97" s="8"/>
      <c r="AR97" s="8"/>
      <c r="AS97" s="123"/>
      <c r="AT97" s="123"/>
      <c r="AU97" s="123"/>
      <c r="AV97" s="8"/>
      <c r="AW97" s="8"/>
      <c r="AX97" s="8"/>
      <c r="AY97" s="123"/>
      <c r="AZ97" s="123"/>
      <c r="BA97" s="123"/>
      <c r="BB97" s="8"/>
      <c r="BC97" s="8"/>
      <c r="BD97" s="8"/>
      <c r="BE97" s="123"/>
      <c r="BF97" s="123"/>
      <c r="BG97" s="123"/>
      <c r="BH97" s="8"/>
      <c r="BI97" s="8"/>
      <c r="BJ97" s="8"/>
      <c r="BK97" s="123"/>
      <c r="BL97" s="123"/>
      <c r="BM97" s="123"/>
      <c r="BN97" s="8"/>
      <c r="BO97" s="8"/>
      <c r="BP97" s="8"/>
      <c r="BQ97" s="123"/>
      <c r="BR97" s="123"/>
      <c r="BS97" s="123"/>
      <c r="BT97" s="8"/>
      <c r="BX97" s="8"/>
    </row>
    <row r="98" spans="1:76" ht="12" hidden="1" x14ac:dyDescent="0.2">
      <c r="A98" s="8"/>
      <c r="B98" s="8"/>
      <c r="C98" s="8"/>
      <c r="D98" s="124"/>
      <c r="E98" s="8"/>
      <c r="F98" s="8"/>
      <c r="G98" s="8"/>
      <c r="H98" s="125"/>
      <c r="I98" s="8"/>
      <c r="J98" s="8"/>
      <c r="K98" s="8"/>
      <c r="L98" s="8"/>
      <c r="M98" s="8"/>
      <c r="N98" s="123"/>
      <c r="O98" s="123"/>
      <c r="P98" s="123"/>
      <c r="Q98" s="123"/>
      <c r="R98" s="8"/>
      <c r="S98" s="8"/>
      <c r="T98" s="8"/>
      <c r="U98" s="123"/>
      <c r="V98" s="123"/>
      <c r="W98" s="123"/>
      <c r="X98" s="8"/>
      <c r="Y98" s="8"/>
      <c r="Z98" s="8"/>
      <c r="AA98" s="123"/>
      <c r="AB98" s="123"/>
      <c r="AC98" s="123"/>
      <c r="AD98" s="8"/>
      <c r="AE98" s="8"/>
      <c r="AF98" s="8"/>
      <c r="AG98" s="123"/>
      <c r="AH98" s="123"/>
      <c r="AI98" s="123"/>
      <c r="AJ98" s="8"/>
      <c r="AK98" s="8"/>
      <c r="AL98" s="8"/>
      <c r="AM98" s="123"/>
      <c r="AN98" s="123"/>
      <c r="AO98" s="123"/>
      <c r="AP98" s="8"/>
      <c r="AQ98" s="8"/>
      <c r="AR98" s="8"/>
      <c r="AS98" s="123"/>
      <c r="AT98" s="123"/>
      <c r="AU98" s="123"/>
      <c r="AV98" s="8"/>
      <c r="AW98" s="8"/>
      <c r="AX98" s="8"/>
      <c r="AY98" s="123"/>
      <c r="AZ98" s="123"/>
      <c r="BA98" s="123"/>
      <c r="BB98" s="8"/>
      <c r="BC98" s="8"/>
      <c r="BD98" s="8"/>
      <c r="BE98" s="123"/>
      <c r="BF98" s="123"/>
      <c r="BG98" s="123"/>
      <c r="BH98" s="8"/>
      <c r="BI98" s="8"/>
      <c r="BJ98" s="8"/>
      <c r="BK98" s="123"/>
      <c r="BL98" s="123"/>
      <c r="BM98" s="123"/>
      <c r="BN98" s="8"/>
      <c r="BO98" s="8"/>
      <c r="BP98" s="8"/>
      <c r="BQ98" s="123"/>
      <c r="BR98" s="123"/>
      <c r="BS98" s="123"/>
      <c r="BT98" s="8"/>
      <c r="BX98" s="8"/>
    </row>
    <row r="99" spans="1:76" ht="12" hidden="1" x14ac:dyDescent="0.2">
      <c r="A99" s="8"/>
      <c r="B99" s="8"/>
      <c r="C99" s="8"/>
      <c r="D99" s="124"/>
      <c r="E99" s="8"/>
      <c r="F99" s="8"/>
      <c r="G99" s="8"/>
      <c r="H99" s="125"/>
      <c r="I99" s="8"/>
      <c r="J99" s="8"/>
      <c r="K99" s="8"/>
      <c r="L99" s="8"/>
      <c r="M99" s="8"/>
      <c r="N99" s="123"/>
      <c r="O99" s="123"/>
      <c r="P99" s="123"/>
      <c r="Q99" s="123"/>
      <c r="R99" s="8"/>
      <c r="S99" s="8"/>
      <c r="T99" s="8"/>
      <c r="U99" s="123"/>
      <c r="V99" s="123"/>
      <c r="W99" s="123"/>
      <c r="X99" s="8"/>
      <c r="Y99" s="8"/>
      <c r="Z99" s="8"/>
      <c r="AA99" s="123"/>
      <c r="AB99" s="123"/>
      <c r="AC99" s="123"/>
      <c r="AD99" s="8"/>
      <c r="AE99" s="8"/>
      <c r="AF99" s="8"/>
      <c r="AG99" s="123"/>
      <c r="AH99" s="123"/>
      <c r="AI99" s="123"/>
      <c r="AJ99" s="8"/>
      <c r="AK99" s="8"/>
      <c r="AL99" s="8"/>
      <c r="AM99" s="123"/>
      <c r="AN99" s="123"/>
      <c r="AO99" s="123"/>
      <c r="AP99" s="8"/>
      <c r="AQ99" s="8"/>
      <c r="AR99" s="8"/>
      <c r="AS99" s="123"/>
      <c r="AT99" s="123"/>
      <c r="AU99" s="123"/>
      <c r="AV99" s="8"/>
      <c r="AW99" s="8"/>
      <c r="AX99" s="8"/>
      <c r="AY99" s="123"/>
      <c r="AZ99" s="123"/>
      <c r="BA99" s="123"/>
      <c r="BB99" s="8"/>
      <c r="BC99" s="8"/>
      <c r="BD99" s="8"/>
      <c r="BE99" s="123"/>
      <c r="BF99" s="123"/>
      <c r="BG99" s="123"/>
      <c r="BH99" s="8"/>
      <c r="BI99" s="8"/>
      <c r="BJ99" s="8"/>
      <c r="BK99" s="123"/>
      <c r="BL99" s="123"/>
      <c r="BM99" s="123"/>
      <c r="BN99" s="8"/>
      <c r="BO99" s="8"/>
      <c r="BP99" s="8"/>
      <c r="BQ99" s="123"/>
      <c r="BR99" s="123"/>
      <c r="BS99" s="123"/>
      <c r="BT99" s="8"/>
      <c r="BX99" s="8"/>
    </row>
    <row r="100" spans="1:76" ht="12" hidden="1" x14ac:dyDescent="0.2">
      <c r="A100" s="8"/>
      <c r="B100" s="8"/>
      <c r="C100" s="8"/>
      <c r="D100" s="124"/>
      <c r="E100" s="8"/>
      <c r="F100" s="8"/>
      <c r="G100" s="8"/>
      <c r="H100" s="125"/>
      <c r="I100" s="8"/>
      <c r="J100" s="8"/>
      <c r="K100" s="8"/>
      <c r="L100" s="8"/>
      <c r="M100" s="8"/>
      <c r="N100" s="123"/>
      <c r="O100" s="123"/>
      <c r="P100" s="123"/>
      <c r="Q100" s="123"/>
      <c r="R100" s="8"/>
      <c r="S100" s="8"/>
      <c r="T100" s="8"/>
      <c r="U100" s="123"/>
      <c r="V100" s="123"/>
      <c r="W100" s="123"/>
      <c r="X100" s="8"/>
      <c r="Y100" s="8"/>
      <c r="Z100" s="8"/>
      <c r="AA100" s="123"/>
      <c r="AB100" s="123"/>
      <c r="AC100" s="123"/>
      <c r="AD100" s="8"/>
      <c r="AE100" s="8"/>
      <c r="AF100" s="8"/>
      <c r="AG100" s="123"/>
      <c r="AH100" s="123"/>
      <c r="AI100" s="123"/>
      <c r="AJ100" s="8"/>
      <c r="AK100" s="8"/>
      <c r="AL100" s="8"/>
      <c r="AM100" s="123"/>
      <c r="AN100" s="123"/>
      <c r="AO100" s="123"/>
      <c r="AP100" s="8"/>
      <c r="AQ100" s="8"/>
      <c r="AR100" s="8"/>
      <c r="AS100" s="123"/>
      <c r="AT100" s="123"/>
      <c r="AU100" s="123"/>
      <c r="AV100" s="8"/>
      <c r="AW100" s="8"/>
      <c r="AX100" s="8"/>
      <c r="AY100" s="123"/>
      <c r="AZ100" s="123"/>
      <c r="BA100" s="123"/>
      <c r="BB100" s="8"/>
      <c r="BC100" s="8"/>
      <c r="BD100" s="8"/>
      <c r="BE100" s="123"/>
      <c r="BF100" s="123"/>
      <c r="BG100" s="123"/>
      <c r="BH100" s="8"/>
      <c r="BI100" s="8"/>
      <c r="BJ100" s="8"/>
      <c r="BK100" s="123"/>
      <c r="BL100" s="123"/>
      <c r="BM100" s="123"/>
      <c r="BN100" s="8"/>
      <c r="BO100" s="8"/>
      <c r="BP100" s="8"/>
      <c r="BQ100" s="123"/>
      <c r="BR100" s="123"/>
      <c r="BS100" s="123"/>
      <c r="BT100" s="8"/>
      <c r="BX100" s="8"/>
    </row>
    <row r="101" spans="1:76" ht="12" hidden="1" x14ac:dyDescent="0.2">
      <c r="A101" s="8"/>
      <c r="B101" s="8"/>
      <c r="C101" s="8"/>
      <c r="D101" s="124"/>
      <c r="E101" s="8"/>
      <c r="F101" s="8"/>
      <c r="G101" s="8"/>
      <c r="H101" s="125"/>
      <c r="I101" s="8"/>
      <c r="J101" s="8"/>
      <c r="K101" s="8"/>
      <c r="L101" s="8"/>
      <c r="M101" s="8"/>
      <c r="N101" s="123"/>
      <c r="O101" s="123"/>
      <c r="P101" s="123"/>
      <c r="Q101" s="123"/>
      <c r="R101" s="8"/>
      <c r="S101" s="8"/>
      <c r="T101" s="8"/>
      <c r="U101" s="123"/>
      <c r="V101" s="123"/>
      <c r="W101" s="123"/>
      <c r="X101" s="8"/>
      <c r="Y101" s="8"/>
      <c r="Z101" s="8"/>
      <c r="AA101" s="123"/>
      <c r="AB101" s="123"/>
      <c r="AC101" s="123"/>
      <c r="AD101" s="8"/>
      <c r="AE101" s="8"/>
      <c r="AF101" s="8"/>
      <c r="AG101" s="123"/>
      <c r="AH101" s="123"/>
      <c r="AI101" s="123"/>
      <c r="AJ101" s="8"/>
      <c r="AK101" s="8"/>
      <c r="AL101" s="8"/>
      <c r="AM101" s="123"/>
      <c r="AN101" s="123"/>
      <c r="AO101" s="123"/>
      <c r="AP101" s="8"/>
      <c r="AQ101" s="8"/>
      <c r="AR101" s="8"/>
      <c r="AS101" s="123"/>
      <c r="AT101" s="123"/>
      <c r="AU101" s="123"/>
      <c r="AV101" s="8"/>
      <c r="AW101" s="8"/>
      <c r="AX101" s="8"/>
      <c r="AY101" s="123"/>
      <c r="AZ101" s="123"/>
      <c r="BA101" s="123"/>
      <c r="BB101" s="8"/>
      <c r="BC101" s="8"/>
      <c r="BD101" s="8"/>
      <c r="BE101" s="123"/>
      <c r="BF101" s="123"/>
      <c r="BG101" s="123"/>
      <c r="BH101" s="8"/>
      <c r="BI101" s="8"/>
      <c r="BJ101" s="8"/>
      <c r="BK101" s="123"/>
      <c r="BL101" s="123"/>
      <c r="BM101" s="123"/>
      <c r="BN101" s="8"/>
      <c r="BO101" s="8"/>
      <c r="BP101" s="8"/>
      <c r="BQ101" s="123"/>
      <c r="BR101" s="123"/>
      <c r="BS101" s="123"/>
      <c r="BT101" s="8"/>
      <c r="BX101" s="8"/>
    </row>
    <row r="102" spans="1:76" ht="12" hidden="1" x14ac:dyDescent="0.2">
      <c r="A102" s="8"/>
      <c r="B102" s="8"/>
      <c r="C102" s="8"/>
      <c r="D102" s="124"/>
      <c r="E102" s="8"/>
      <c r="F102" s="8"/>
      <c r="G102" s="8"/>
      <c r="H102" s="125"/>
      <c r="I102" s="8"/>
      <c r="J102" s="8"/>
      <c r="K102" s="8"/>
      <c r="L102" s="8"/>
      <c r="M102" s="8"/>
      <c r="N102" s="123"/>
      <c r="O102" s="123"/>
      <c r="P102" s="123"/>
      <c r="Q102" s="123"/>
      <c r="R102" s="8"/>
      <c r="S102" s="8"/>
      <c r="T102" s="8"/>
      <c r="U102" s="123"/>
      <c r="V102" s="123"/>
      <c r="W102" s="123"/>
      <c r="X102" s="8"/>
      <c r="Y102" s="8"/>
      <c r="Z102" s="8"/>
      <c r="AA102" s="123"/>
      <c r="AB102" s="123"/>
      <c r="AC102" s="123"/>
      <c r="AD102" s="8"/>
      <c r="AE102" s="8"/>
      <c r="AF102" s="8"/>
      <c r="AG102" s="123"/>
      <c r="AH102" s="123"/>
      <c r="AI102" s="123"/>
      <c r="AJ102" s="8"/>
      <c r="AK102" s="8"/>
      <c r="AL102" s="8"/>
      <c r="AM102" s="123"/>
      <c r="AN102" s="123"/>
      <c r="AO102" s="123"/>
      <c r="AP102" s="8"/>
      <c r="AQ102" s="8"/>
      <c r="AR102" s="8"/>
      <c r="AS102" s="123"/>
      <c r="AT102" s="123"/>
      <c r="AU102" s="123"/>
      <c r="AV102" s="8"/>
      <c r="AW102" s="8"/>
      <c r="AX102" s="8"/>
      <c r="AY102" s="123"/>
      <c r="AZ102" s="123"/>
      <c r="BA102" s="123"/>
      <c r="BB102" s="8"/>
      <c r="BC102" s="8"/>
      <c r="BD102" s="8"/>
      <c r="BE102" s="123"/>
      <c r="BF102" s="123"/>
      <c r="BG102" s="123"/>
      <c r="BH102" s="8"/>
      <c r="BI102" s="8"/>
      <c r="BJ102" s="8"/>
      <c r="BK102" s="123"/>
      <c r="BL102" s="123"/>
      <c r="BM102" s="123"/>
      <c r="BN102" s="8"/>
      <c r="BO102" s="8"/>
      <c r="BP102" s="8"/>
      <c r="BQ102" s="123"/>
      <c r="BR102" s="123"/>
      <c r="BS102" s="123"/>
      <c r="BT102" s="8"/>
      <c r="BX102" s="8"/>
    </row>
    <row r="103" spans="1:76" ht="12.75" customHeight="1" x14ac:dyDescent="0.2"/>
  </sheetData>
  <sheetProtection formatCells="0" formatColumns="0" formatRows="0"/>
  <mergeCells count="48">
    <mergeCell ref="H69:I69"/>
    <mergeCell ref="H70:I70"/>
    <mergeCell ref="H62:I62"/>
    <mergeCell ref="H63:I63"/>
    <mergeCell ref="H64:I64"/>
    <mergeCell ref="H65:I65"/>
    <mergeCell ref="H66:I66"/>
    <mergeCell ref="H59:I59"/>
    <mergeCell ref="H60:I60"/>
    <mergeCell ref="H61:I61"/>
    <mergeCell ref="H67:I67"/>
    <mergeCell ref="H68:I68"/>
    <mergeCell ref="H54:I54"/>
    <mergeCell ref="H55:I55"/>
    <mergeCell ref="H56:I56"/>
    <mergeCell ref="H57:I57"/>
    <mergeCell ref="H58:I58"/>
    <mergeCell ref="H49:I49"/>
    <mergeCell ref="H50:I50"/>
    <mergeCell ref="H51:I51"/>
    <mergeCell ref="H52:I52"/>
    <mergeCell ref="H53:I53"/>
    <mergeCell ref="M8:N8"/>
    <mergeCell ref="C3:E3"/>
    <mergeCell ref="F46:I46"/>
    <mergeCell ref="H48:I48"/>
    <mergeCell ref="C1:E1"/>
    <mergeCell ref="C2:E2"/>
    <mergeCell ref="BT10:BV10"/>
    <mergeCell ref="BQ10:BS10"/>
    <mergeCell ref="BN10:BP10"/>
    <mergeCell ref="BK10:BM10"/>
    <mergeCell ref="BH10:BJ10"/>
    <mergeCell ref="BE10:BG10"/>
    <mergeCell ref="BB10:BD10"/>
    <mergeCell ref="AY10:BA10"/>
    <mergeCell ref="AV10:AX10"/>
    <mergeCell ref="AS10:AU10"/>
    <mergeCell ref="AP10:AR10"/>
    <mergeCell ref="AM10:AO10"/>
    <mergeCell ref="AJ10:AL10"/>
    <mergeCell ref="AG10:AI10"/>
    <mergeCell ref="AD10:AF10"/>
    <mergeCell ref="AA10:AC10"/>
    <mergeCell ref="X10:Z10"/>
    <mergeCell ref="R10:T10"/>
    <mergeCell ref="U10:W10"/>
    <mergeCell ref="O10:Q10"/>
  </mergeCells>
  <phoneticPr fontId="2" type="noConversion"/>
  <conditionalFormatting sqref="A13:A42">
    <cfRule type="expression" dxfId="29" priority="14">
      <formula>WEEKDAY($A13,2)=6</formula>
    </cfRule>
    <cfRule type="expression" dxfId="28" priority="15">
      <formula>WEEKDAY($A13,2)=7</formula>
    </cfRule>
  </conditionalFormatting>
  <conditionalFormatting sqref="A13:N42">
    <cfRule type="expression" dxfId="27" priority="2">
      <formula>$M13="b"</formula>
    </cfRule>
    <cfRule type="expression" dxfId="26" priority="3">
      <formula>$M13="c"</formula>
    </cfRule>
    <cfRule type="expression" dxfId="25" priority="4">
      <formula>$M13="n"</formula>
    </cfRule>
    <cfRule type="expression" dxfId="24" priority="5">
      <formula>$M13="s"</formula>
    </cfRule>
    <cfRule type="expression" dxfId="23" priority="6">
      <formula>$M13="h"</formula>
    </cfRule>
  </conditionalFormatting>
  <conditionalFormatting sqref="E13:E42">
    <cfRule type="cellIs" dxfId="22" priority="16" operator="greaterThan">
      <formula>0.0416666666666667</formula>
    </cfRule>
  </conditionalFormatting>
  <conditionalFormatting sqref="I5:I8">
    <cfRule type="cellIs" dxfId="21" priority="1" operator="lessThan">
      <formula>0</formula>
    </cfRule>
  </conditionalFormatting>
  <conditionalFormatting sqref="I13:I16 I18:I24 I26:I38 I41:I42">
    <cfRule type="expression" dxfId="20" priority="17" stopIfTrue="1">
      <formula>H13="-"</formula>
    </cfRule>
  </conditionalFormatting>
  <conditionalFormatting sqref="K44">
    <cfRule type="expression" dxfId="19" priority="46" stopIfTrue="1">
      <formula>J44="-"</formula>
    </cfRule>
  </conditionalFormatting>
  <conditionalFormatting sqref="K13:L43">
    <cfRule type="cellIs" dxfId="18" priority="18" stopIfTrue="1" operator="equal">
      <formula>"OK"</formula>
    </cfRule>
    <cfRule type="cellIs" dxfId="17" priority="19" stopIfTrue="1" operator="equal">
      <formula>"Falsch"</formula>
    </cfRule>
  </conditionalFormatting>
  <conditionalFormatting sqref="M13:M42">
    <cfRule type="cellIs" dxfId="16" priority="7" stopIfTrue="1" operator="equal">
      <formula>"OK"</formula>
    </cfRule>
    <cfRule type="cellIs" dxfId="15" priority="8" stopIfTrue="1" operator="equal">
      <formula>"Falsch"</formula>
    </cfRule>
  </conditionalFormatting>
  <pageMargins left="0.78740157480314965" right="0.78740157480314965" top="0.78740157480314965" bottom="0.78740157480314965" header="0" footer="0"/>
  <pageSetup paperSize="9" orientation="landscape" horizontalDpi="300" verticalDpi="300" r:id="rId1"/>
  <headerFooter alignWithMargins="0"/>
  <ignoredErrors>
    <ignoredError sqref="BW13:BW42" unlockedFormula="1"/>
  </ignoredError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X103"/>
  <sheetViews>
    <sheetView showGridLines="0" zoomScale="90" zoomScaleNormal="90" workbookViewId="0">
      <pane xSplit="14" ySplit="12" topLeftCell="O13" activePane="bottomRight" state="frozen"/>
      <selection activeCell="BW44" sqref="BW44"/>
      <selection pane="topRight" activeCell="BW44" sqref="BW44"/>
      <selection pane="bottomLeft" activeCell="BW44" sqref="BW44"/>
      <selection pane="bottomRight" activeCell="I4" sqref="I4"/>
    </sheetView>
  </sheetViews>
  <sheetFormatPr defaultColWidth="15.7109375" defaultRowHeight="12.75" customHeight="1" zeroHeight="1" x14ac:dyDescent="0.2"/>
  <cols>
    <col min="1" max="1" width="28.7109375" style="4" customWidth="1"/>
    <col min="2" max="2" width="8.140625" style="4" customWidth="1"/>
    <col min="3" max="3" width="8.42578125" style="4" customWidth="1"/>
    <col min="4" max="4" width="6.85546875" style="35" customWidth="1"/>
    <col min="5" max="5" width="8.85546875" style="4" customWidth="1"/>
    <col min="6" max="6" width="16.140625" style="4" customWidth="1"/>
    <col min="7" max="7" width="10.85546875" style="4" hidden="1" customWidth="1"/>
    <col min="8" max="8" width="2.5703125" style="5" customWidth="1"/>
    <col min="9" max="9" width="8.5703125" style="4" customWidth="1"/>
    <col min="10" max="10" width="0.5703125" style="4" customWidth="1"/>
    <col min="11" max="11" width="7.5703125" style="4" customWidth="1"/>
    <col min="12" max="12" width="1.140625" style="4" customWidth="1"/>
    <col min="13" max="13" width="9.85546875" style="4" customWidth="1"/>
    <col min="14" max="14" width="14" style="6" customWidth="1"/>
    <col min="15" max="15" width="19" style="6" customWidth="1"/>
    <col min="16" max="16" width="11" style="6" customWidth="1"/>
    <col min="17" max="17" width="9.5703125" style="6" customWidth="1"/>
    <col min="18" max="18" width="19" style="4" customWidth="1"/>
    <col min="19" max="19" width="11.42578125" style="4" customWidth="1"/>
    <col min="20" max="20" width="9.5703125" style="4" customWidth="1"/>
    <col min="21" max="21" width="19.28515625" style="6" customWidth="1"/>
    <col min="22" max="22" width="11.42578125" style="6" customWidth="1"/>
    <col min="23" max="23" width="9.5703125" style="6" customWidth="1"/>
    <col min="24" max="24" width="19" style="4" customWidth="1"/>
    <col min="25" max="25" width="11" style="4" customWidth="1"/>
    <col min="26" max="26" width="9.5703125" style="4" customWidth="1"/>
    <col min="27" max="27" width="19" style="6" customWidth="1"/>
    <col min="28" max="28" width="11.42578125" style="6" customWidth="1"/>
    <col min="29" max="29" width="9.42578125" style="6" customWidth="1"/>
    <col min="30" max="30" width="19" style="4" customWidth="1"/>
    <col min="31" max="31" width="11.5703125" style="4" customWidth="1"/>
    <col min="32" max="32" width="9.42578125" style="4" customWidth="1"/>
    <col min="33" max="33" width="19" style="6" customWidth="1"/>
    <col min="34" max="34" width="10.85546875" style="6" customWidth="1"/>
    <col min="35" max="35" width="9.85546875" style="6" customWidth="1"/>
    <col min="36" max="36" width="19" style="4" customWidth="1"/>
    <col min="37" max="37" width="11.28515625" style="4" customWidth="1"/>
    <col min="38" max="38" width="10.140625" style="4" customWidth="1"/>
    <col min="39" max="39" width="19" style="6" customWidth="1"/>
    <col min="40" max="40" width="10.85546875" style="6" customWidth="1"/>
    <col min="41" max="41" width="10.42578125" style="6" customWidth="1"/>
    <col min="42" max="42" width="19" style="4" customWidth="1"/>
    <col min="43" max="43" width="10.7109375" style="4" customWidth="1"/>
    <col min="44" max="44" width="9.7109375" style="4" customWidth="1"/>
    <col min="45" max="45" width="19" style="6" customWidth="1"/>
    <col min="46" max="46" width="10.7109375" style="6" customWidth="1"/>
    <col min="47" max="47" width="9.5703125" style="6" customWidth="1"/>
    <col min="48" max="48" width="19" style="4" customWidth="1"/>
    <col min="49" max="49" width="11" style="4" customWidth="1"/>
    <col min="50" max="50" width="9" style="4" customWidth="1"/>
    <col min="51" max="51" width="19" style="6" customWidth="1"/>
    <col min="52" max="52" width="10.7109375" style="6" customWidth="1"/>
    <col min="53" max="53" width="9" style="6" customWidth="1"/>
    <col min="54" max="54" width="19" style="4" customWidth="1"/>
    <col min="55" max="55" width="11.28515625" style="4" customWidth="1"/>
    <col min="56" max="56" width="9.5703125" style="4" customWidth="1"/>
    <col min="57" max="57" width="19" style="6" customWidth="1"/>
    <col min="58" max="58" width="10.7109375" style="6" customWidth="1"/>
    <col min="59" max="59" width="9.28515625" style="6" customWidth="1"/>
    <col min="60" max="60" width="19" style="4" customWidth="1"/>
    <col min="61" max="61" width="10.85546875" style="4" customWidth="1"/>
    <col min="62" max="62" width="9" style="4" customWidth="1"/>
    <col min="63" max="63" width="19" style="6" customWidth="1"/>
    <col min="64" max="64" width="11.140625" style="6" customWidth="1"/>
    <col min="65" max="65" width="9.140625" style="6" customWidth="1"/>
    <col min="66" max="66" width="19" style="4" customWidth="1"/>
    <col min="67" max="67" width="10.7109375" style="4" customWidth="1"/>
    <col min="68" max="68" width="9.28515625" style="4" customWidth="1"/>
    <col min="69" max="69" width="19" style="6" customWidth="1"/>
    <col min="70" max="70" width="11.28515625" style="6" customWidth="1"/>
    <col min="71" max="71" width="10" style="6" customWidth="1"/>
    <col min="72" max="72" width="19" style="4" customWidth="1"/>
    <col min="73" max="73" width="10.85546875" style="7" customWidth="1"/>
    <col min="74" max="74" width="9.28515625" style="7" customWidth="1"/>
    <col min="75" max="75" width="15.7109375" style="7"/>
    <col min="76" max="16384" width="15.7109375" style="4"/>
  </cols>
  <sheetData>
    <row r="1" spans="1:76" x14ac:dyDescent="0.2">
      <c r="A1" s="1" t="str">
        <f>November!A1</f>
        <v>Name Surname</v>
      </c>
      <c r="B1" s="2"/>
      <c r="C1" s="206" t="s">
        <v>35</v>
      </c>
      <c r="D1" s="207"/>
      <c r="E1" s="207"/>
      <c r="F1" s="3">
        <f>November!F1</f>
        <v>0.32083333333333336</v>
      </c>
      <c r="BX1" s="8"/>
    </row>
    <row r="2" spans="1:76" x14ac:dyDescent="0.2">
      <c r="A2" s="1" t="str">
        <f>November!A2</f>
        <v>Email</v>
      </c>
      <c r="C2" s="208" t="s">
        <v>28</v>
      </c>
      <c r="D2" s="207"/>
      <c r="E2" s="207"/>
      <c r="F2" s="9">
        <v>0</v>
      </c>
      <c r="K2" s="7">
        <f>25/12</f>
        <v>2.0833333333333335</v>
      </c>
      <c r="L2" s="10"/>
      <c r="M2" s="10"/>
      <c r="N2" s="11">
        <v>0.83333333333333337</v>
      </c>
      <c r="BX2" s="8"/>
    </row>
    <row r="3" spans="1:76" ht="12" x14ac:dyDescent="0.2">
      <c r="A3" s="1" t="str">
        <f>November!A3</f>
        <v>Role</v>
      </c>
      <c r="C3" s="214"/>
      <c r="D3" s="215"/>
      <c r="E3" s="215"/>
      <c r="F3" s="194"/>
      <c r="L3" s="10"/>
      <c r="M3" s="10"/>
      <c r="N3" s="11"/>
      <c r="BX3" s="8"/>
    </row>
    <row r="4" spans="1:76" ht="12" x14ac:dyDescent="0.2">
      <c r="A4" s="1" t="str">
        <f>November!A4</f>
        <v>Vienna</v>
      </c>
      <c r="D4" s="13"/>
      <c r="E4" s="14" t="s">
        <v>17</v>
      </c>
      <c r="F4" s="15"/>
      <c r="G4" s="16"/>
      <c r="H4" s="17" t="str">
        <f>IF(I4&gt;0,"+","-")</f>
        <v>-</v>
      </c>
      <c r="I4" s="18">
        <f>BW44</f>
        <v>0</v>
      </c>
      <c r="K4" s="19"/>
      <c r="BX4" s="8"/>
    </row>
    <row r="5" spans="1:76" ht="12" x14ac:dyDescent="0.2">
      <c r="D5" s="127" t="s">
        <v>37</v>
      </c>
      <c r="F5" s="20"/>
      <c r="G5" s="21"/>
      <c r="H5" s="17" t="s">
        <v>0</v>
      </c>
      <c r="I5" s="126">
        <f>I4-N2</f>
        <v>-0.83333333333333337</v>
      </c>
      <c r="J5" s="22"/>
      <c r="K5" s="22"/>
      <c r="BX5" s="8"/>
    </row>
    <row r="6" spans="1:76" ht="12" x14ac:dyDescent="0.2">
      <c r="A6" s="166" t="s">
        <v>57</v>
      </c>
      <c r="D6" s="23" t="s">
        <v>29</v>
      </c>
      <c r="E6" s="24"/>
      <c r="F6" s="25"/>
      <c r="G6" s="21"/>
      <c r="H6" s="26" t="s">
        <v>0</v>
      </c>
      <c r="I6" s="27">
        <f>November!I8</f>
        <v>-9.1666666666666661</v>
      </c>
      <c r="J6" s="22"/>
      <c r="K6" s="22"/>
      <c r="N6" s="28"/>
      <c r="O6" s="28"/>
      <c r="P6" s="28"/>
      <c r="Q6" s="28"/>
      <c r="U6" s="28"/>
      <c r="V6" s="28"/>
      <c r="W6" s="28"/>
      <c r="AA6" s="28"/>
      <c r="AB6" s="28"/>
      <c r="AC6" s="28"/>
      <c r="AG6" s="28"/>
      <c r="AH6" s="28"/>
      <c r="AI6" s="28"/>
      <c r="AM6" s="28"/>
      <c r="AN6" s="28"/>
      <c r="AO6" s="28"/>
      <c r="AS6" s="28"/>
      <c r="AT6" s="28"/>
      <c r="AU6" s="28"/>
      <c r="AY6" s="28"/>
      <c r="AZ6" s="28"/>
      <c r="BA6" s="28"/>
      <c r="BE6" s="28"/>
      <c r="BF6" s="28"/>
      <c r="BG6" s="28"/>
      <c r="BK6" s="28"/>
      <c r="BL6" s="28"/>
      <c r="BM6" s="28"/>
      <c r="BQ6" s="28"/>
      <c r="BR6" s="28"/>
      <c r="BS6" s="28"/>
      <c r="BX6" s="8"/>
    </row>
    <row r="7" spans="1:76" ht="12" x14ac:dyDescent="0.2">
      <c r="A7" s="162" t="s">
        <v>58</v>
      </c>
      <c r="D7" s="23" t="s">
        <v>20</v>
      </c>
      <c r="E7" s="24"/>
      <c r="F7" s="25"/>
      <c r="G7" s="21"/>
      <c r="H7" s="26" t="s">
        <v>1</v>
      </c>
      <c r="I7" s="27">
        <v>0</v>
      </c>
      <c r="J7" s="22"/>
      <c r="K7" s="22"/>
      <c r="N7" s="28"/>
      <c r="BX7" s="8"/>
    </row>
    <row r="8" spans="1:76" x14ac:dyDescent="0.2">
      <c r="A8" s="163" t="s">
        <v>59</v>
      </c>
      <c r="D8" s="23" t="s">
        <v>45</v>
      </c>
      <c r="E8" s="24"/>
      <c r="F8" s="25"/>
      <c r="G8" s="21"/>
      <c r="H8" s="26" t="s">
        <v>0</v>
      </c>
      <c r="I8" s="27">
        <f>I5+I6-I7</f>
        <v>-10</v>
      </c>
      <c r="J8" s="22"/>
      <c r="K8" s="128" t="str">
        <f>IF(I8&gt;N2,"Überstundenantrag","")</f>
        <v/>
      </c>
      <c r="M8" s="204"/>
      <c r="N8" s="205"/>
      <c r="BX8" s="8"/>
    </row>
    <row r="9" spans="1:76" ht="12" x14ac:dyDescent="0.2">
      <c r="A9" s="164" t="s">
        <v>60</v>
      </c>
      <c r="D9" s="23" t="s">
        <v>105</v>
      </c>
      <c r="E9" s="24"/>
      <c r="F9" s="25"/>
      <c r="G9" s="21"/>
      <c r="H9" s="17" t="str">
        <f>IF(I9&gt;0,"+","-")</f>
        <v>+</v>
      </c>
      <c r="I9" s="30">
        <f>November!I9+K2-I10</f>
        <v>24.999999999999996</v>
      </c>
      <c r="J9" s="22"/>
      <c r="K9" s="31">
        <f>I9+((0+(0/60))/8)</f>
        <v>24.999999999999996</v>
      </c>
      <c r="L9" s="32"/>
      <c r="M9" s="32"/>
      <c r="O9" s="33" t="s">
        <v>41</v>
      </c>
      <c r="P9" s="33"/>
      <c r="Q9" s="33"/>
      <c r="U9" s="33"/>
      <c r="V9" s="33"/>
      <c r="W9" s="33"/>
      <c r="AA9" s="33"/>
      <c r="AB9" s="33"/>
      <c r="AC9" s="33"/>
      <c r="AG9" s="33"/>
      <c r="AH9" s="33"/>
      <c r="AI9" s="33"/>
      <c r="AM9" s="33"/>
      <c r="AN9" s="33"/>
      <c r="AO9" s="33"/>
      <c r="AS9" s="33"/>
      <c r="AT9" s="33"/>
      <c r="AU9" s="33"/>
      <c r="AY9" s="33"/>
      <c r="AZ9" s="33"/>
      <c r="BA9" s="33"/>
      <c r="BE9" s="33"/>
      <c r="BF9" s="33"/>
      <c r="BG9" s="33"/>
      <c r="BK9" s="33"/>
      <c r="BL9" s="33"/>
      <c r="BM9" s="33"/>
      <c r="BQ9" s="33"/>
      <c r="BR9" s="33"/>
      <c r="BS9" s="33"/>
      <c r="BX9" s="8"/>
    </row>
    <row r="10" spans="1:76" s="147" customFormat="1" ht="43.5" customHeight="1" x14ac:dyDescent="0.2">
      <c r="A10" s="165" t="s">
        <v>61</v>
      </c>
      <c r="D10" s="157" t="s">
        <v>21</v>
      </c>
      <c r="E10" s="148"/>
      <c r="F10" s="149"/>
      <c r="G10" s="150"/>
      <c r="H10" s="151"/>
      <c r="I10" s="152">
        <v>0</v>
      </c>
      <c r="J10" s="153"/>
      <c r="K10" s="153"/>
      <c r="M10" s="178" t="s">
        <v>63</v>
      </c>
      <c r="N10" s="154" t="s">
        <v>34</v>
      </c>
      <c r="O10" s="201" t="str">
        <f>November!O10</f>
        <v>Project Name 1</v>
      </c>
      <c r="P10" s="202"/>
      <c r="Q10" s="203"/>
      <c r="R10" s="201" t="str">
        <f>November!R10</f>
        <v>Project Name 2</v>
      </c>
      <c r="S10" s="202"/>
      <c r="T10" s="203"/>
      <c r="U10" s="201" t="str">
        <f>November!U10</f>
        <v>Project Name 3</v>
      </c>
      <c r="V10" s="202"/>
      <c r="W10" s="203"/>
      <c r="X10" s="201" t="str">
        <f>November!X10</f>
        <v>Project Name 4</v>
      </c>
      <c r="Y10" s="202"/>
      <c r="Z10" s="203"/>
      <c r="AA10" s="201" t="str">
        <f>November!AA10</f>
        <v>Project Name 5</v>
      </c>
      <c r="AB10" s="202"/>
      <c r="AC10" s="203"/>
      <c r="AD10" s="201" t="str">
        <f>November!AD10</f>
        <v>Project Name 6</v>
      </c>
      <c r="AE10" s="202"/>
      <c r="AF10" s="203"/>
      <c r="AG10" s="201" t="str">
        <f>November!AG10</f>
        <v>Project Name 7</v>
      </c>
      <c r="AH10" s="202"/>
      <c r="AI10" s="203"/>
      <c r="AJ10" s="201" t="str">
        <f>November!AJ10</f>
        <v>Project Name 8</v>
      </c>
      <c r="AK10" s="202"/>
      <c r="AL10" s="203"/>
      <c r="AM10" s="201" t="str">
        <f>November!AM10</f>
        <v>Project Name 9</v>
      </c>
      <c r="AN10" s="202"/>
      <c r="AO10" s="203"/>
      <c r="AP10" s="201" t="str">
        <f>November!AP10</f>
        <v>Project Name 10</v>
      </c>
      <c r="AQ10" s="202"/>
      <c r="AR10" s="203"/>
      <c r="AS10" s="201" t="str">
        <f>November!AS10</f>
        <v>Project Name 11</v>
      </c>
      <c r="AT10" s="202"/>
      <c r="AU10" s="203"/>
      <c r="AV10" s="201" t="str">
        <f>November!AV10</f>
        <v>Project Name 12</v>
      </c>
      <c r="AW10" s="202"/>
      <c r="AX10" s="203"/>
      <c r="AY10" s="201" t="str">
        <f>November!AY10</f>
        <v>Project Name 13</v>
      </c>
      <c r="AZ10" s="202"/>
      <c r="BA10" s="203"/>
      <c r="BB10" s="201" t="str">
        <f>November!BB10</f>
        <v>Project Name 14</v>
      </c>
      <c r="BC10" s="202"/>
      <c r="BD10" s="203"/>
      <c r="BE10" s="201" t="str">
        <f>November!BE10</f>
        <v>Project Name 15</v>
      </c>
      <c r="BF10" s="202"/>
      <c r="BG10" s="203"/>
      <c r="BH10" s="201" t="str">
        <f>November!BH10</f>
        <v>Project Name 16</v>
      </c>
      <c r="BI10" s="202"/>
      <c r="BJ10" s="203"/>
      <c r="BK10" s="201" t="str">
        <f>November!BK10</f>
        <v>Project Name 17</v>
      </c>
      <c r="BL10" s="202"/>
      <c r="BM10" s="203"/>
      <c r="BN10" s="201" t="str">
        <f>November!BN10</f>
        <v>Project Name 18</v>
      </c>
      <c r="BO10" s="202"/>
      <c r="BP10" s="203"/>
      <c r="BQ10" s="201" t="str">
        <f>November!BQ10</f>
        <v>Project Name 19</v>
      </c>
      <c r="BR10" s="202"/>
      <c r="BS10" s="203"/>
      <c r="BT10" s="201" t="str">
        <f>November!BT10</f>
        <v>Project Name 20</v>
      </c>
      <c r="BU10" s="202"/>
      <c r="BV10" s="202"/>
      <c r="BW10" s="155"/>
      <c r="BX10" s="156"/>
    </row>
    <row r="11" spans="1:76" ht="25.5" customHeight="1" x14ac:dyDescent="0.2">
      <c r="A11" s="1" t="s">
        <v>62</v>
      </c>
      <c r="B11" s="34"/>
      <c r="L11" s="36"/>
      <c r="M11" s="179" t="s">
        <v>57</v>
      </c>
      <c r="N11" s="159" t="str">
        <f>November!N11</f>
        <v>General Activity Name Surname</v>
      </c>
      <c r="O11" s="196" t="str">
        <f>November!O11</f>
        <v>Project Number 1</v>
      </c>
      <c r="P11" s="196" t="str">
        <f>November!P11</f>
        <v>Interviews</v>
      </c>
      <c r="Q11" s="196" t="str">
        <f>November!Q11</f>
        <v>Database</v>
      </c>
      <c r="R11" s="196" t="str">
        <f>November!R11</f>
        <v>Project Number 2</v>
      </c>
      <c r="S11" s="196" t="str">
        <f>November!S11</f>
        <v>Interviews</v>
      </c>
      <c r="T11" s="196" t="str">
        <f>November!T11</f>
        <v>Database</v>
      </c>
      <c r="U11" s="196" t="str">
        <f>November!U11</f>
        <v>Project Number 3</v>
      </c>
      <c r="V11" s="196" t="str">
        <f>November!V11</f>
        <v>Interviews</v>
      </c>
      <c r="W11" s="196" t="str">
        <f>November!W11</f>
        <v>Database</v>
      </c>
      <c r="X11" s="196" t="str">
        <f>November!X11</f>
        <v>Project Number 4</v>
      </c>
      <c r="Y11" s="196" t="str">
        <f>November!Y11</f>
        <v>Interviews</v>
      </c>
      <c r="Z11" s="196" t="str">
        <f>November!Z11</f>
        <v>Database</v>
      </c>
      <c r="AA11" s="196" t="str">
        <f>November!AA11</f>
        <v>Project Number 5</v>
      </c>
      <c r="AB11" s="196" t="str">
        <f>November!AB11</f>
        <v>Interviews</v>
      </c>
      <c r="AC11" s="196" t="str">
        <f>November!AC11</f>
        <v>Database</v>
      </c>
      <c r="AD11" s="196" t="str">
        <f>November!AD11</f>
        <v>Project Number 6</v>
      </c>
      <c r="AE11" s="196" t="str">
        <f>November!AE11</f>
        <v>Interviews</v>
      </c>
      <c r="AF11" s="196" t="str">
        <f>November!AF11</f>
        <v>Database</v>
      </c>
      <c r="AG11" s="196" t="str">
        <f>November!AG11</f>
        <v>Project Number 7</v>
      </c>
      <c r="AH11" s="196" t="str">
        <f>November!AH11</f>
        <v>Interviews</v>
      </c>
      <c r="AI11" s="196" t="str">
        <f>November!AI11</f>
        <v>Database</v>
      </c>
      <c r="AJ11" s="196" t="str">
        <f>November!AJ11</f>
        <v>Project Number 8</v>
      </c>
      <c r="AK11" s="196" t="str">
        <f>November!AK11</f>
        <v>Interviews</v>
      </c>
      <c r="AL11" s="196" t="str">
        <f>November!AL11</f>
        <v>Database</v>
      </c>
      <c r="AM11" s="196" t="str">
        <f>November!AM11</f>
        <v>Project Number 9</v>
      </c>
      <c r="AN11" s="196" t="str">
        <f>November!AN11</f>
        <v>Interviews</v>
      </c>
      <c r="AO11" s="196" t="str">
        <f>November!AO11</f>
        <v>Database</v>
      </c>
      <c r="AP11" s="196" t="str">
        <f>November!AP11</f>
        <v>Project Number 10</v>
      </c>
      <c r="AQ11" s="196" t="str">
        <f>November!AQ11</f>
        <v>Interviews</v>
      </c>
      <c r="AR11" s="196" t="str">
        <f>November!AR11</f>
        <v>Database</v>
      </c>
      <c r="AS11" s="196" t="str">
        <f>November!AS11</f>
        <v>Project Number 11</v>
      </c>
      <c r="AT11" s="196" t="str">
        <f>November!AT11</f>
        <v>Interviews</v>
      </c>
      <c r="AU11" s="196" t="str">
        <f>November!AU11</f>
        <v>Database</v>
      </c>
      <c r="AV11" s="196" t="str">
        <f>November!AV11</f>
        <v>Project Number 12</v>
      </c>
      <c r="AW11" s="196" t="str">
        <f>November!AW11</f>
        <v>Interviews</v>
      </c>
      <c r="AX11" s="196" t="str">
        <f>November!AX11</f>
        <v>Database</v>
      </c>
      <c r="AY11" s="196" t="str">
        <f>November!AY11</f>
        <v>Project Number 13</v>
      </c>
      <c r="AZ11" s="196" t="str">
        <f>November!AZ11</f>
        <v>Interviews</v>
      </c>
      <c r="BA11" s="196" t="str">
        <f>November!BA11</f>
        <v>Database</v>
      </c>
      <c r="BB11" s="196" t="str">
        <f>November!BB11</f>
        <v>Project Number 14</v>
      </c>
      <c r="BC11" s="196" t="str">
        <f>November!BC11</f>
        <v>Interviews</v>
      </c>
      <c r="BD11" s="196" t="str">
        <f>November!BD11</f>
        <v>Database</v>
      </c>
      <c r="BE11" s="196" t="str">
        <f>November!BE11</f>
        <v>Project Number 15</v>
      </c>
      <c r="BF11" s="196" t="str">
        <f>November!BF11</f>
        <v>Interviews</v>
      </c>
      <c r="BG11" s="196" t="str">
        <f>November!BG11</f>
        <v>Database</v>
      </c>
      <c r="BH11" s="196" t="str">
        <f>November!BH11</f>
        <v>Project Number 16</v>
      </c>
      <c r="BI11" s="196" t="str">
        <f>November!BI11</f>
        <v>Interviews</v>
      </c>
      <c r="BJ11" s="196" t="str">
        <f>November!BJ11</f>
        <v>Database</v>
      </c>
      <c r="BK11" s="196" t="str">
        <f>November!BK11</f>
        <v>Project Number 17</v>
      </c>
      <c r="BL11" s="196" t="str">
        <f>November!BL11</f>
        <v>Interviews</v>
      </c>
      <c r="BM11" s="196" t="str">
        <f>November!BM11</f>
        <v>Database</v>
      </c>
      <c r="BN11" s="196" t="str">
        <f>November!BN11</f>
        <v>Project Number 18</v>
      </c>
      <c r="BO11" s="196" t="str">
        <f>November!BO11</f>
        <v>Interviews</v>
      </c>
      <c r="BP11" s="196" t="str">
        <f>November!BP11</f>
        <v>Database</v>
      </c>
      <c r="BQ11" s="196" t="str">
        <f>November!BQ11</f>
        <v>Project Number 19</v>
      </c>
      <c r="BR11" s="196" t="str">
        <f>November!BR11</f>
        <v>Interviews</v>
      </c>
      <c r="BS11" s="196" t="str">
        <f>November!BS11</f>
        <v>Database</v>
      </c>
      <c r="BT11" s="196" t="str">
        <f>November!BT11</f>
        <v>Project Number 20</v>
      </c>
      <c r="BU11" s="196" t="str">
        <f>November!BU11</f>
        <v>Interviews</v>
      </c>
      <c r="BV11" s="196" t="str">
        <f>November!BV11</f>
        <v>Database</v>
      </c>
      <c r="BX11" s="8"/>
    </row>
    <row r="12" spans="1:76" ht="15.75" customHeight="1" x14ac:dyDescent="0.2">
      <c r="A12" s="38" t="s">
        <v>15</v>
      </c>
      <c r="B12" s="39" t="s">
        <v>31</v>
      </c>
      <c r="C12" s="39" t="s">
        <v>32</v>
      </c>
      <c r="D12" s="38" t="s">
        <v>48</v>
      </c>
      <c r="E12" s="38" t="s">
        <v>49</v>
      </c>
      <c r="F12" s="39" t="s">
        <v>33</v>
      </c>
      <c r="G12" s="38"/>
      <c r="H12" s="38"/>
      <c r="I12" s="40" t="s">
        <v>2</v>
      </c>
      <c r="J12" s="38" t="s">
        <v>25</v>
      </c>
      <c r="K12" s="38" t="s">
        <v>26</v>
      </c>
      <c r="L12" s="41"/>
      <c r="M12" s="176" t="s">
        <v>64</v>
      </c>
      <c r="N12" s="42" t="s">
        <v>30</v>
      </c>
      <c r="O12" s="43" t="s">
        <v>102</v>
      </c>
      <c r="P12" s="43" t="s">
        <v>101</v>
      </c>
      <c r="Q12" s="43" t="s">
        <v>30</v>
      </c>
      <c r="R12" s="43" t="s">
        <v>102</v>
      </c>
      <c r="S12" s="43" t="s">
        <v>101</v>
      </c>
      <c r="T12" s="43" t="s">
        <v>30</v>
      </c>
      <c r="U12" s="43" t="s">
        <v>102</v>
      </c>
      <c r="V12" s="43" t="s">
        <v>101</v>
      </c>
      <c r="W12" s="43" t="s">
        <v>30</v>
      </c>
      <c r="X12" s="43" t="s">
        <v>102</v>
      </c>
      <c r="Y12" s="43" t="s">
        <v>101</v>
      </c>
      <c r="Z12" s="43" t="s">
        <v>30</v>
      </c>
      <c r="AA12" s="43" t="s">
        <v>102</v>
      </c>
      <c r="AB12" s="43" t="s">
        <v>101</v>
      </c>
      <c r="AC12" s="43" t="s">
        <v>30</v>
      </c>
      <c r="AD12" s="43" t="s">
        <v>102</v>
      </c>
      <c r="AE12" s="43" t="s">
        <v>101</v>
      </c>
      <c r="AF12" s="43" t="s">
        <v>30</v>
      </c>
      <c r="AG12" s="43" t="s">
        <v>102</v>
      </c>
      <c r="AH12" s="43" t="s">
        <v>101</v>
      </c>
      <c r="AI12" s="43" t="s">
        <v>30</v>
      </c>
      <c r="AJ12" s="43" t="s">
        <v>102</v>
      </c>
      <c r="AK12" s="43" t="s">
        <v>101</v>
      </c>
      <c r="AL12" s="43" t="s">
        <v>30</v>
      </c>
      <c r="AM12" s="43" t="s">
        <v>102</v>
      </c>
      <c r="AN12" s="43" t="s">
        <v>101</v>
      </c>
      <c r="AO12" s="43" t="s">
        <v>30</v>
      </c>
      <c r="AP12" s="43" t="s">
        <v>102</v>
      </c>
      <c r="AQ12" s="43" t="s">
        <v>101</v>
      </c>
      <c r="AR12" s="43" t="s">
        <v>30</v>
      </c>
      <c r="AS12" s="43" t="s">
        <v>102</v>
      </c>
      <c r="AT12" s="43" t="s">
        <v>101</v>
      </c>
      <c r="AU12" s="43" t="s">
        <v>30</v>
      </c>
      <c r="AV12" s="43" t="s">
        <v>102</v>
      </c>
      <c r="AW12" s="43" t="s">
        <v>101</v>
      </c>
      <c r="AX12" s="43" t="s">
        <v>30</v>
      </c>
      <c r="AY12" s="43" t="s">
        <v>102</v>
      </c>
      <c r="AZ12" s="43" t="s">
        <v>101</v>
      </c>
      <c r="BA12" s="43" t="s">
        <v>30</v>
      </c>
      <c r="BB12" s="43" t="s">
        <v>102</v>
      </c>
      <c r="BC12" s="43" t="s">
        <v>101</v>
      </c>
      <c r="BD12" s="43" t="s">
        <v>30</v>
      </c>
      <c r="BE12" s="43" t="s">
        <v>102</v>
      </c>
      <c r="BF12" s="43" t="s">
        <v>101</v>
      </c>
      <c r="BG12" s="43" t="s">
        <v>30</v>
      </c>
      <c r="BH12" s="43" t="s">
        <v>102</v>
      </c>
      <c r="BI12" s="43" t="s">
        <v>101</v>
      </c>
      <c r="BJ12" s="43" t="s">
        <v>30</v>
      </c>
      <c r="BK12" s="43" t="s">
        <v>102</v>
      </c>
      <c r="BL12" s="43" t="s">
        <v>101</v>
      </c>
      <c r="BM12" s="43" t="s">
        <v>30</v>
      </c>
      <c r="BN12" s="43" t="s">
        <v>102</v>
      </c>
      <c r="BO12" s="43" t="s">
        <v>101</v>
      </c>
      <c r="BP12" s="43" t="s">
        <v>30</v>
      </c>
      <c r="BQ12" s="43" t="s">
        <v>102</v>
      </c>
      <c r="BR12" s="43" t="s">
        <v>101</v>
      </c>
      <c r="BS12" s="43" t="s">
        <v>30</v>
      </c>
      <c r="BT12" s="43" t="s">
        <v>102</v>
      </c>
      <c r="BU12" s="43" t="s">
        <v>101</v>
      </c>
      <c r="BV12" s="43" t="s">
        <v>30</v>
      </c>
      <c r="BX12" s="8"/>
    </row>
    <row r="13" spans="1:76" ht="12" x14ac:dyDescent="0.2">
      <c r="A13" s="44">
        <v>45992</v>
      </c>
      <c r="B13" s="45">
        <v>0</v>
      </c>
      <c r="C13" s="45">
        <v>0</v>
      </c>
      <c r="D13" s="46">
        <f t="shared" ref="D13:D43" si="0">C13-B13-G13-F13</f>
        <v>0</v>
      </c>
      <c r="E13" s="47">
        <f>IF(C13&gt;0,$F$1,0)</f>
        <v>0</v>
      </c>
      <c r="F13" s="45">
        <v>0</v>
      </c>
      <c r="G13" s="48"/>
      <c r="H13" s="49" t="str">
        <f t="shared" ref="H13:H44" si="1">IF(E13&gt;D13,"-","+")</f>
        <v>+</v>
      </c>
      <c r="I13" s="50">
        <f t="shared" ref="I13:I44" si="2">IF(D13&gt;E13,D13-E13,(IF(D13=E13,0,E13-D13)))</f>
        <v>0</v>
      </c>
      <c r="J13" s="50">
        <f t="shared" ref="J13:J43" si="3">N13+O13+R13+U13+X13+AA13+AD13+AG13+AJ13+AM13+AP13+AS13+AV13+AY13+BB13+BE13+BH13+BK13+BN13+BQ13+BT13</f>
        <v>0</v>
      </c>
      <c r="K13" s="46" t="str">
        <f t="shared" ref="K13:K44" si="4">IF(D13=J13,"ok","check")</f>
        <v>ok</v>
      </c>
      <c r="L13" s="51"/>
      <c r="M13" s="177"/>
      <c r="N13" s="52">
        <f t="shared" ref="N13:N43" si="5">D13-(O13+R13+U13+X13+AA13+AD13+AG13+AJ13+AM13+AP13+AS13+AV13+AY13+BB13+BE13+BH13+BK13+BN13+BQ13+BT13)</f>
        <v>0</v>
      </c>
      <c r="O13" s="53"/>
      <c r="P13" s="180"/>
      <c r="Q13" s="53"/>
      <c r="R13" s="54"/>
      <c r="S13" s="184"/>
      <c r="T13" s="185"/>
      <c r="U13" s="53"/>
      <c r="V13" s="180"/>
      <c r="W13" s="53"/>
      <c r="X13" s="54"/>
      <c r="Y13" s="184"/>
      <c r="Z13" s="185"/>
      <c r="AA13" s="53"/>
      <c r="AB13" s="180"/>
      <c r="AC13" s="53"/>
      <c r="AD13" s="54"/>
      <c r="AE13" s="184"/>
      <c r="AF13" s="185"/>
      <c r="AG13" s="53"/>
      <c r="AH13" s="180"/>
      <c r="AI13" s="53"/>
      <c r="AJ13" s="54"/>
      <c r="AK13" s="184"/>
      <c r="AL13" s="185"/>
      <c r="AM13" s="53"/>
      <c r="AN13" s="180"/>
      <c r="AO13" s="53"/>
      <c r="AP13" s="54"/>
      <c r="AQ13" s="184"/>
      <c r="AR13" s="185"/>
      <c r="AS13" s="53"/>
      <c r="AT13" s="180"/>
      <c r="AU13" s="53"/>
      <c r="AV13" s="54"/>
      <c r="AW13" s="184"/>
      <c r="AX13" s="185"/>
      <c r="AY13" s="53"/>
      <c r="AZ13" s="180"/>
      <c r="BA13" s="53"/>
      <c r="BB13" s="54"/>
      <c r="BC13" s="184"/>
      <c r="BD13" s="185"/>
      <c r="BE13" s="53"/>
      <c r="BF13" s="180"/>
      <c r="BG13" s="53"/>
      <c r="BH13" s="54"/>
      <c r="BI13" s="184"/>
      <c r="BJ13" s="185"/>
      <c r="BK13" s="53"/>
      <c r="BL13" s="180"/>
      <c r="BM13" s="53"/>
      <c r="BN13" s="54"/>
      <c r="BO13" s="184"/>
      <c r="BP13" s="185"/>
      <c r="BQ13" s="53"/>
      <c r="BR13" s="180"/>
      <c r="BS13" s="53"/>
      <c r="BT13" s="54"/>
      <c r="BU13" s="184"/>
      <c r="BV13" s="185"/>
      <c r="BW13" s="199">
        <f t="shared" ref="BW13:BW43" si="6">D13-E13</f>
        <v>0</v>
      </c>
      <c r="BX13" s="7"/>
    </row>
    <row r="14" spans="1:76" ht="12" x14ac:dyDescent="0.2">
      <c r="A14" s="44">
        <v>45993</v>
      </c>
      <c r="B14" s="45">
        <v>0</v>
      </c>
      <c r="C14" s="45">
        <v>0</v>
      </c>
      <c r="D14" s="46">
        <f t="shared" si="0"/>
        <v>0</v>
      </c>
      <c r="E14" s="47">
        <f t="shared" ref="E14:E43" si="7">IF(C14&gt;0,$F$1,0)</f>
        <v>0</v>
      </c>
      <c r="F14" s="45">
        <v>0</v>
      </c>
      <c r="G14" s="49"/>
      <c r="H14" s="49" t="str">
        <f t="shared" si="1"/>
        <v>+</v>
      </c>
      <c r="I14" s="50">
        <f t="shared" si="2"/>
        <v>0</v>
      </c>
      <c r="J14" s="50">
        <f t="shared" si="3"/>
        <v>0</v>
      </c>
      <c r="K14" s="46" t="str">
        <f t="shared" si="4"/>
        <v>ok</v>
      </c>
      <c r="L14" s="51"/>
      <c r="M14" s="177"/>
      <c r="N14" s="52">
        <f t="shared" si="5"/>
        <v>0</v>
      </c>
      <c r="O14" s="55"/>
      <c r="P14" s="181"/>
      <c r="Q14" s="55"/>
      <c r="R14" s="56"/>
      <c r="S14" s="186"/>
      <c r="T14" s="187"/>
      <c r="U14" s="55"/>
      <c r="V14" s="181"/>
      <c r="W14" s="55"/>
      <c r="X14" s="56"/>
      <c r="Y14" s="186"/>
      <c r="Z14" s="187"/>
      <c r="AA14" s="55"/>
      <c r="AB14" s="181"/>
      <c r="AC14" s="55"/>
      <c r="AD14" s="56"/>
      <c r="AE14" s="186"/>
      <c r="AF14" s="187"/>
      <c r="AG14" s="55"/>
      <c r="AH14" s="181"/>
      <c r="AI14" s="55"/>
      <c r="AJ14" s="56"/>
      <c r="AK14" s="186"/>
      <c r="AL14" s="187"/>
      <c r="AM14" s="55"/>
      <c r="AN14" s="181"/>
      <c r="AO14" s="55"/>
      <c r="AP14" s="56"/>
      <c r="AQ14" s="186"/>
      <c r="AR14" s="187"/>
      <c r="AS14" s="55"/>
      <c r="AT14" s="181"/>
      <c r="AU14" s="55"/>
      <c r="AV14" s="56"/>
      <c r="AW14" s="186"/>
      <c r="AX14" s="187"/>
      <c r="AY14" s="55"/>
      <c r="AZ14" s="181"/>
      <c r="BA14" s="55"/>
      <c r="BB14" s="56"/>
      <c r="BC14" s="186"/>
      <c r="BD14" s="187"/>
      <c r="BE14" s="55"/>
      <c r="BF14" s="181"/>
      <c r="BG14" s="55"/>
      <c r="BH14" s="56"/>
      <c r="BI14" s="186"/>
      <c r="BJ14" s="187"/>
      <c r="BK14" s="55"/>
      <c r="BL14" s="181"/>
      <c r="BM14" s="55"/>
      <c r="BN14" s="56"/>
      <c r="BO14" s="186"/>
      <c r="BP14" s="187"/>
      <c r="BQ14" s="55"/>
      <c r="BR14" s="181"/>
      <c r="BS14" s="55"/>
      <c r="BT14" s="56"/>
      <c r="BU14" s="186"/>
      <c r="BV14" s="187"/>
      <c r="BW14" s="199">
        <f t="shared" si="6"/>
        <v>0</v>
      </c>
      <c r="BX14" s="7"/>
    </row>
    <row r="15" spans="1:76" ht="12" x14ac:dyDescent="0.2">
      <c r="A15" s="44">
        <v>45994</v>
      </c>
      <c r="B15" s="45">
        <v>0</v>
      </c>
      <c r="C15" s="45">
        <v>0</v>
      </c>
      <c r="D15" s="46">
        <f t="shared" si="0"/>
        <v>0</v>
      </c>
      <c r="E15" s="47">
        <f t="shared" si="7"/>
        <v>0</v>
      </c>
      <c r="F15" s="45">
        <v>0</v>
      </c>
      <c r="G15" s="46"/>
      <c r="H15" s="49" t="str">
        <f t="shared" si="1"/>
        <v>+</v>
      </c>
      <c r="I15" s="50">
        <f t="shared" si="2"/>
        <v>0</v>
      </c>
      <c r="J15" s="50">
        <f t="shared" si="3"/>
        <v>0</v>
      </c>
      <c r="K15" s="46" t="str">
        <f t="shared" si="4"/>
        <v>ok</v>
      </c>
      <c r="L15" s="51"/>
      <c r="M15" s="177"/>
      <c r="N15" s="52">
        <f t="shared" si="5"/>
        <v>0</v>
      </c>
      <c r="O15" s="55"/>
      <c r="P15" s="181"/>
      <c r="Q15" s="55"/>
      <c r="R15" s="56"/>
      <c r="S15" s="186"/>
      <c r="T15" s="187"/>
      <c r="U15" s="55"/>
      <c r="V15" s="181"/>
      <c r="W15" s="55"/>
      <c r="X15" s="56"/>
      <c r="Y15" s="186"/>
      <c r="Z15" s="187"/>
      <c r="AA15" s="55"/>
      <c r="AB15" s="181"/>
      <c r="AC15" s="55"/>
      <c r="AD15" s="56"/>
      <c r="AE15" s="186"/>
      <c r="AF15" s="187"/>
      <c r="AG15" s="55"/>
      <c r="AH15" s="181"/>
      <c r="AI15" s="55"/>
      <c r="AJ15" s="56"/>
      <c r="AK15" s="186"/>
      <c r="AL15" s="187"/>
      <c r="AM15" s="55"/>
      <c r="AN15" s="181"/>
      <c r="AO15" s="55"/>
      <c r="AP15" s="56"/>
      <c r="AQ15" s="186"/>
      <c r="AR15" s="187"/>
      <c r="AS15" s="55"/>
      <c r="AT15" s="181"/>
      <c r="AU15" s="55"/>
      <c r="AV15" s="56"/>
      <c r="AW15" s="186"/>
      <c r="AX15" s="187"/>
      <c r="AY15" s="55"/>
      <c r="AZ15" s="181"/>
      <c r="BA15" s="55"/>
      <c r="BB15" s="56"/>
      <c r="BC15" s="186"/>
      <c r="BD15" s="187"/>
      <c r="BE15" s="55"/>
      <c r="BF15" s="181"/>
      <c r="BG15" s="55"/>
      <c r="BH15" s="56"/>
      <c r="BI15" s="186"/>
      <c r="BJ15" s="187"/>
      <c r="BK15" s="55"/>
      <c r="BL15" s="181"/>
      <c r="BM15" s="55"/>
      <c r="BN15" s="56"/>
      <c r="BO15" s="186"/>
      <c r="BP15" s="187"/>
      <c r="BQ15" s="55"/>
      <c r="BR15" s="181"/>
      <c r="BS15" s="55"/>
      <c r="BT15" s="56"/>
      <c r="BU15" s="186"/>
      <c r="BV15" s="187"/>
      <c r="BW15" s="199">
        <f t="shared" si="6"/>
        <v>0</v>
      </c>
      <c r="BX15" s="7"/>
    </row>
    <row r="16" spans="1:76" ht="12" x14ac:dyDescent="0.2">
      <c r="A16" s="44">
        <v>45995</v>
      </c>
      <c r="B16" s="45">
        <v>0</v>
      </c>
      <c r="C16" s="45">
        <v>0</v>
      </c>
      <c r="D16" s="46">
        <f t="shared" si="0"/>
        <v>0</v>
      </c>
      <c r="E16" s="47">
        <f t="shared" si="7"/>
        <v>0</v>
      </c>
      <c r="F16" s="45">
        <v>0</v>
      </c>
      <c r="G16" s="46"/>
      <c r="H16" s="49" t="str">
        <f t="shared" si="1"/>
        <v>+</v>
      </c>
      <c r="I16" s="50">
        <f t="shared" si="2"/>
        <v>0</v>
      </c>
      <c r="J16" s="50">
        <f t="shared" si="3"/>
        <v>0</v>
      </c>
      <c r="K16" s="46" t="str">
        <f t="shared" si="4"/>
        <v>ok</v>
      </c>
      <c r="L16" s="51"/>
      <c r="M16" s="177"/>
      <c r="N16" s="52">
        <f t="shared" si="5"/>
        <v>0</v>
      </c>
      <c r="O16" s="55"/>
      <c r="P16" s="181"/>
      <c r="Q16" s="55"/>
      <c r="R16" s="56"/>
      <c r="S16" s="186"/>
      <c r="T16" s="187"/>
      <c r="U16" s="55"/>
      <c r="V16" s="181"/>
      <c r="W16" s="55"/>
      <c r="X16" s="56"/>
      <c r="Y16" s="186"/>
      <c r="Z16" s="187"/>
      <c r="AA16" s="55"/>
      <c r="AB16" s="181"/>
      <c r="AC16" s="55"/>
      <c r="AD16" s="56"/>
      <c r="AE16" s="186"/>
      <c r="AF16" s="187"/>
      <c r="AG16" s="55"/>
      <c r="AH16" s="181"/>
      <c r="AI16" s="55"/>
      <c r="AJ16" s="56"/>
      <c r="AK16" s="186"/>
      <c r="AL16" s="187"/>
      <c r="AM16" s="55"/>
      <c r="AN16" s="181"/>
      <c r="AO16" s="55"/>
      <c r="AP16" s="56"/>
      <c r="AQ16" s="186"/>
      <c r="AR16" s="187"/>
      <c r="AS16" s="55"/>
      <c r="AT16" s="181"/>
      <c r="AU16" s="55"/>
      <c r="AV16" s="56"/>
      <c r="AW16" s="186"/>
      <c r="AX16" s="187"/>
      <c r="AY16" s="55"/>
      <c r="AZ16" s="181"/>
      <c r="BA16" s="55"/>
      <c r="BB16" s="56"/>
      <c r="BC16" s="186"/>
      <c r="BD16" s="187"/>
      <c r="BE16" s="55"/>
      <c r="BF16" s="181"/>
      <c r="BG16" s="55"/>
      <c r="BH16" s="56"/>
      <c r="BI16" s="186"/>
      <c r="BJ16" s="187"/>
      <c r="BK16" s="55"/>
      <c r="BL16" s="181"/>
      <c r="BM16" s="55"/>
      <c r="BN16" s="56"/>
      <c r="BO16" s="186"/>
      <c r="BP16" s="187"/>
      <c r="BQ16" s="55"/>
      <c r="BR16" s="181"/>
      <c r="BS16" s="55"/>
      <c r="BT16" s="56"/>
      <c r="BU16" s="186"/>
      <c r="BV16" s="187"/>
      <c r="BW16" s="199">
        <f t="shared" si="6"/>
        <v>0</v>
      </c>
      <c r="BX16" s="7"/>
    </row>
    <row r="17" spans="1:76" ht="12" x14ac:dyDescent="0.2">
      <c r="A17" s="44">
        <v>45996</v>
      </c>
      <c r="B17" s="45">
        <v>0</v>
      </c>
      <c r="C17" s="45">
        <v>0</v>
      </c>
      <c r="D17" s="46">
        <f t="shared" si="0"/>
        <v>0</v>
      </c>
      <c r="E17" s="47">
        <f t="shared" si="7"/>
        <v>0</v>
      </c>
      <c r="F17" s="45">
        <v>0</v>
      </c>
      <c r="G17" s="46"/>
      <c r="H17" s="49" t="str">
        <f t="shared" si="1"/>
        <v>+</v>
      </c>
      <c r="I17" s="50">
        <f t="shared" si="2"/>
        <v>0</v>
      </c>
      <c r="J17" s="50">
        <f t="shared" si="3"/>
        <v>0</v>
      </c>
      <c r="K17" s="46" t="str">
        <f t="shared" si="4"/>
        <v>ok</v>
      </c>
      <c r="L17" s="51"/>
      <c r="M17" s="177"/>
      <c r="N17" s="52">
        <f t="shared" si="5"/>
        <v>0</v>
      </c>
      <c r="O17" s="55"/>
      <c r="P17" s="181"/>
      <c r="Q17" s="55"/>
      <c r="R17" s="56"/>
      <c r="S17" s="186"/>
      <c r="T17" s="187"/>
      <c r="U17" s="55"/>
      <c r="V17" s="181"/>
      <c r="W17" s="55"/>
      <c r="X17" s="56"/>
      <c r="Y17" s="186"/>
      <c r="Z17" s="187"/>
      <c r="AA17" s="55"/>
      <c r="AB17" s="181"/>
      <c r="AC17" s="55"/>
      <c r="AD17" s="56"/>
      <c r="AE17" s="186"/>
      <c r="AF17" s="187"/>
      <c r="AG17" s="55"/>
      <c r="AH17" s="181"/>
      <c r="AI17" s="55"/>
      <c r="AJ17" s="56"/>
      <c r="AK17" s="186"/>
      <c r="AL17" s="187"/>
      <c r="AM17" s="55"/>
      <c r="AN17" s="181"/>
      <c r="AO17" s="55"/>
      <c r="AP17" s="56"/>
      <c r="AQ17" s="186"/>
      <c r="AR17" s="187"/>
      <c r="AS17" s="55"/>
      <c r="AT17" s="181"/>
      <c r="AU17" s="55"/>
      <c r="AV17" s="56"/>
      <c r="AW17" s="186"/>
      <c r="AX17" s="187"/>
      <c r="AY17" s="55"/>
      <c r="AZ17" s="181"/>
      <c r="BA17" s="55"/>
      <c r="BB17" s="56"/>
      <c r="BC17" s="186"/>
      <c r="BD17" s="187"/>
      <c r="BE17" s="55"/>
      <c r="BF17" s="181"/>
      <c r="BG17" s="55"/>
      <c r="BH17" s="56"/>
      <c r="BI17" s="186"/>
      <c r="BJ17" s="187"/>
      <c r="BK17" s="55"/>
      <c r="BL17" s="181"/>
      <c r="BM17" s="55"/>
      <c r="BN17" s="56"/>
      <c r="BO17" s="186"/>
      <c r="BP17" s="187"/>
      <c r="BQ17" s="55"/>
      <c r="BR17" s="181"/>
      <c r="BS17" s="55"/>
      <c r="BT17" s="56"/>
      <c r="BU17" s="186"/>
      <c r="BV17" s="187"/>
      <c r="BW17" s="199">
        <f t="shared" si="6"/>
        <v>0</v>
      </c>
      <c r="BX17" s="7"/>
    </row>
    <row r="18" spans="1:76" ht="12" x14ac:dyDescent="0.2">
      <c r="A18" s="44">
        <v>45997</v>
      </c>
      <c r="B18" s="45">
        <v>0</v>
      </c>
      <c r="C18" s="45">
        <v>0</v>
      </c>
      <c r="D18" s="46">
        <f t="shared" si="0"/>
        <v>0</v>
      </c>
      <c r="E18" s="47">
        <f t="shared" si="7"/>
        <v>0</v>
      </c>
      <c r="F18" s="45">
        <v>0</v>
      </c>
      <c r="G18" s="48"/>
      <c r="H18" s="49" t="str">
        <f t="shared" si="1"/>
        <v>+</v>
      </c>
      <c r="I18" s="50">
        <f t="shared" si="2"/>
        <v>0</v>
      </c>
      <c r="J18" s="50">
        <f t="shared" si="3"/>
        <v>0</v>
      </c>
      <c r="K18" s="46" t="str">
        <f t="shared" si="4"/>
        <v>ok</v>
      </c>
      <c r="L18" s="51"/>
      <c r="M18" s="177"/>
      <c r="N18" s="52">
        <f t="shared" si="5"/>
        <v>0</v>
      </c>
      <c r="O18" s="55"/>
      <c r="P18" s="181"/>
      <c r="Q18" s="55"/>
      <c r="R18" s="56"/>
      <c r="S18" s="186"/>
      <c r="T18" s="187"/>
      <c r="U18" s="55"/>
      <c r="V18" s="181"/>
      <c r="W18" s="55"/>
      <c r="X18" s="56"/>
      <c r="Y18" s="186"/>
      <c r="Z18" s="187"/>
      <c r="AA18" s="55"/>
      <c r="AB18" s="181"/>
      <c r="AC18" s="55"/>
      <c r="AD18" s="56"/>
      <c r="AE18" s="186"/>
      <c r="AF18" s="187"/>
      <c r="AG18" s="55"/>
      <c r="AH18" s="181"/>
      <c r="AI18" s="55"/>
      <c r="AJ18" s="56"/>
      <c r="AK18" s="186"/>
      <c r="AL18" s="187"/>
      <c r="AM18" s="55"/>
      <c r="AN18" s="181"/>
      <c r="AO18" s="55"/>
      <c r="AP18" s="56"/>
      <c r="AQ18" s="186"/>
      <c r="AR18" s="187"/>
      <c r="AS18" s="55"/>
      <c r="AT18" s="181"/>
      <c r="AU18" s="55"/>
      <c r="AV18" s="56"/>
      <c r="AW18" s="186"/>
      <c r="AX18" s="187"/>
      <c r="AY18" s="55"/>
      <c r="AZ18" s="181"/>
      <c r="BA18" s="55"/>
      <c r="BB18" s="56"/>
      <c r="BC18" s="186"/>
      <c r="BD18" s="187"/>
      <c r="BE18" s="55"/>
      <c r="BF18" s="181"/>
      <c r="BG18" s="55"/>
      <c r="BH18" s="56"/>
      <c r="BI18" s="186"/>
      <c r="BJ18" s="187"/>
      <c r="BK18" s="55"/>
      <c r="BL18" s="181"/>
      <c r="BM18" s="55"/>
      <c r="BN18" s="56"/>
      <c r="BO18" s="186"/>
      <c r="BP18" s="187"/>
      <c r="BQ18" s="55"/>
      <c r="BR18" s="181"/>
      <c r="BS18" s="55"/>
      <c r="BT18" s="56"/>
      <c r="BU18" s="186"/>
      <c r="BV18" s="187"/>
      <c r="BW18" s="199">
        <f t="shared" si="6"/>
        <v>0</v>
      </c>
      <c r="BX18" s="7"/>
    </row>
    <row r="19" spans="1:76" ht="12" x14ac:dyDescent="0.2">
      <c r="A19" s="44">
        <v>45998</v>
      </c>
      <c r="B19" s="45">
        <v>0</v>
      </c>
      <c r="C19" s="45">
        <v>0</v>
      </c>
      <c r="D19" s="46">
        <f t="shared" si="0"/>
        <v>0</v>
      </c>
      <c r="E19" s="47">
        <f t="shared" si="7"/>
        <v>0</v>
      </c>
      <c r="F19" s="45">
        <v>0</v>
      </c>
      <c r="G19" s="46"/>
      <c r="H19" s="49" t="str">
        <f t="shared" si="1"/>
        <v>+</v>
      </c>
      <c r="I19" s="50">
        <f t="shared" si="2"/>
        <v>0</v>
      </c>
      <c r="J19" s="50">
        <f t="shared" si="3"/>
        <v>0</v>
      </c>
      <c r="K19" s="46" t="str">
        <f t="shared" si="4"/>
        <v>ok</v>
      </c>
      <c r="L19" s="51"/>
      <c r="M19" s="177"/>
      <c r="N19" s="52">
        <f t="shared" si="5"/>
        <v>0</v>
      </c>
      <c r="O19" s="55"/>
      <c r="P19" s="181"/>
      <c r="Q19" s="55"/>
      <c r="R19" s="56"/>
      <c r="S19" s="186"/>
      <c r="T19" s="187"/>
      <c r="U19" s="55"/>
      <c r="V19" s="181"/>
      <c r="W19" s="55"/>
      <c r="X19" s="56"/>
      <c r="Y19" s="186"/>
      <c r="Z19" s="187"/>
      <c r="AA19" s="55"/>
      <c r="AB19" s="181"/>
      <c r="AC19" s="55"/>
      <c r="AD19" s="56"/>
      <c r="AE19" s="186"/>
      <c r="AF19" s="187"/>
      <c r="AG19" s="55"/>
      <c r="AH19" s="181"/>
      <c r="AI19" s="55"/>
      <c r="AJ19" s="56"/>
      <c r="AK19" s="186"/>
      <c r="AL19" s="187"/>
      <c r="AM19" s="55"/>
      <c r="AN19" s="181"/>
      <c r="AO19" s="55"/>
      <c r="AP19" s="56"/>
      <c r="AQ19" s="186"/>
      <c r="AR19" s="187"/>
      <c r="AS19" s="55"/>
      <c r="AT19" s="181"/>
      <c r="AU19" s="55"/>
      <c r="AV19" s="56"/>
      <c r="AW19" s="186"/>
      <c r="AX19" s="187"/>
      <c r="AY19" s="55"/>
      <c r="AZ19" s="181"/>
      <c r="BA19" s="55"/>
      <c r="BB19" s="56"/>
      <c r="BC19" s="186"/>
      <c r="BD19" s="187"/>
      <c r="BE19" s="55"/>
      <c r="BF19" s="181"/>
      <c r="BG19" s="55"/>
      <c r="BH19" s="56"/>
      <c r="BI19" s="186"/>
      <c r="BJ19" s="187"/>
      <c r="BK19" s="55"/>
      <c r="BL19" s="181"/>
      <c r="BM19" s="55"/>
      <c r="BN19" s="56"/>
      <c r="BO19" s="186"/>
      <c r="BP19" s="187"/>
      <c r="BQ19" s="55"/>
      <c r="BR19" s="181"/>
      <c r="BS19" s="55"/>
      <c r="BT19" s="56"/>
      <c r="BU19" s="186"/>
      <c r="BV19" s="187"/>
      <c r="BW19" s="199">
        <f t="shared" si="6"/>
        <v>0</v>
      </c>
      <c r="BX19" s="7"/>
    </row>
    <row r="20" spans="1:76" ht="12" x14ac:dyDescent="0.2">
      <c r="A20" s="44">
        <v>45999</v>
      </c>
      <c r="B20" s="45">
        <v>0</v>
      </c>
      <c r="C20" s="45">
        <v>0</v>
      </c>
      <c r="D20" s="46">
        <f t="shared" si="0"/>
        <v>0</v>
      </c>
      <c r="E20" s="47">
        <f t="shared" si="7"/>
        <v>0</v>
      </c>
      <c r="F20" s="45">
        <v>0</v>
      </c>
      <c r="G20" s="46"/>
      <c r="H20" s="49" t="str">
        <f t="shared" si="1"/>
        <v>+</v>
      </c>
      <c r="I20" s="50">
        <f t="shared" si="2"/>
        <v>0</v>
      </c>
      <c r="J20" s="50">
        <f t="shared" si="3"/>
        <v>0</v>
      </c>
      <c r="K20" s="46" t="str">
        <f t="shared" si="4"/>
        <v>ok</v>
      </c>
      <c r="L20" s="51"/>
      <c r="M20" s="177"/>
      <c r="N20" s="52">
        <f t="shared" si="5"/>
        <v>0</v>
      </c>
      <c r="O20" s="55"/>
      <c r="P20" s="181"/>
      <c r="Q20" s="55"/>
      <c r="R20" s="56"/>
      <c r="S20" s="186"/>
      <c r="T20" s="187"/>
      <c r="U20" s="55"/>
      <c r="V20" s="181"/>
      <c r="W20" s="55"/>
      <c r="X20" s="56"/>
      <c r="Y20" s="186"/>
      <c r="Z20" s="187"/>
      <c r="AA20" s="55"/>
      <c r="AB20" s="181"/>
      <c r="AC20" s="55"/>
      <c r="AD20" s="56"/>
      <c r="AE20" s="186"/>
      <c r="AF20" s="187"/>
      <c r="AG20" s="55"/>
      <c r="AH20" s="181"/>
      <c r="AI20" s="55"/>
      <c r="AJ20" s="56"/>
      <c r="AK20" s="186"/>
      <c r="AL20" s="187"/>
      <c r="AM20" s="55"/>
      <c r="AN20" s="181"/>
      <c r="AO20" s="55"/>
      <c r="AP20" s="56"/>
      <c r="AQ20" s="186"/>
      <c r="AR20" s="187"/>
      <c r="AS20" s="55"/>
      <c r="AT20" s="181"/>
      <c r="AU20" s="55"/>
      <c r="AV20" s="56"/>
      <c r="AW20" s="186"/>
      <c r="AX20" s="187"/>
      <c r="AY20" s="55"/>
      <c r="AZ20" s="181"/>
      <c r="BA20" s="55"/>
      <c r="BB20" s="56"/>
      <c r="BC20" s="186"/>
      <c r="BD20" s="187"/>
      <c r="BE20" s="55"/>
      <c r="BF20" s="181"/>
      <c r="BG20" s="55"/>
      <c r="BH20" s="56"/>
      <c r="BI20" s="186"/>
      <c r="BJ20" s="187"/>
      <c r="BK20" s="55"/>
      <c r="BL20" s="181"/>
      <c r="BM20" s="55"/>
      <c r="BN20" s="56"/>
      <c r="BO20" s="186"/>
      <c r="BP20" s="187"/>
      <c r="BQ20" s="55"/>
      <c r="BR20" s="181"/>
      <c r="BS20" s="55"/>
      <c r="BT20" s="56"/>
      <c r="BU20" s="186"/>
      <c r="BV20" s="187"/>
      <c r="BW20" s="199">
        <f t="shared" si="6"/>
        <v>0</v>
      </c>
      <c r="BX20" s="7"/>
    </row>
    <row r="21" spans="1:76" ht="12" x14ac:dyDescent="0.2">
      <c r="A21" s="44">
        <v>46000</v>
      </c>
      <c r="B21" s="45">
        <v>0</v>
      </c>
      <c r="C21" s="45">
        <v>0</v>
      </c>
      <c r="D21" s="46">
        <f t="shared" si="0"/>
        <v>0</v>
      </c>
      <c r="E21" s="47">
        <f t="shared" si="7"/>
        <v>0</v>
      </c>
      <c r="F21" s="45">
        <v>0</v>
      </c>
      <c r="G21" s="46"/>
      <c r="H21" s="49" t="str">
        <f t="shared" si="1"/>
        <v>+</v>
      </c>
      <c r="I21" s="50">
        <f t="shared" si="2"/>
        <v>0</v>
      </c>
      <c r="J21" s="50">
        <f t="shared" si="3"/>
        <v>0</v>
      </c>
      <c r="K21" s="46" t="str">
        <f t="shared" si="4"/>
        <v>ok</v>
      </c>
      <c r="L21" s="51"/>
      <c r="M21" s="177"/>
      <c r="N21" s="52">
        <f t="shared" si="5"/>
        <v>0</v>
      </c>
      <c r="O21" s="55"/>
      <c r="P21" s="181"/>
      <c r="Q21" s="55"/>
      <c r="R21" s="56"/>
      <c r="S21" s="186"/>
      <c r="T21" s="187"/>
      <c r="U21" s="55"/>
      <c r="V21" s="181"/>
      <c r="W21" s="55"/>
      <c r="X21" s="56"/>
      <c r="Y21" s="186"/>
      <c r="Z21" s="187"/>
      <c r="AA21" s="55"/>
      <c r="AB21" s="181"/>
      <c r="AC21" s="55"/>
      <c r="AD21" s="56"/>
      <c r="AE21" s="186"/>
      <c r="AF21" s="187"/>
      <c r="AG21" s="55"/>
      <c r="AH21" s="181"/>
      <c r="AI21" s="55"/>
      <c r="AJ21" s="56"/>
      <c r="AK21" s="186"/>
      <c r="AL21" s="187"/>
      <c r="AM21" s="55"/>
      <c r="AN21" s="181"/>
      <c r="AO21" s="55"/>
      <c r="AP21" s="56"/>
      <c r="AQ21" s="186"/>
      <c r="AR21" s="187"/>
      <c r="AS21" s="55"/>
      <c r="AT21" s="181"/>
      <c r="AU21" s="55"/>
      <c r="AV21" s="56"/>
      <c r="AW21" s="186"/>
      <c r="AX21" s="187"/>
      <c r="AY21" s="55"/>
      <c r="AZ21" s="181"/>
      <c r="BA21" s="55"/>
      <c r="BB21" s="56"/>
      <c r="BC21" s="186"/>
      <c r="BD21" s="187"/>
      <c r="BE21" s="55"/>
      <c r="BF21" s="181"/>
      <c r="BG21" s="55"/>
      <c r="BH21" s="56"/>
      <c r="BI21" s="186"/>
      <c r="BJ21" s="187"/>
      <c r="BK21" s="55"/>
      <c r="BL21" s="181"/>
      <c r="BM21" s="55"/>
      <c r="BN21" s="56"/>
      <c r="BO21" s="186"/>
      <c r="BP21" s="187"/>
      <c r="BQ21" s="55"/>
      <c r="BR21" s="181"/>
      <c r="BS21" s="55"/>
      <c r="BT21" s="56"/>
      <c r="BU21" s="186"/>
      <c r="BV21" s="187"/>
      <c r="BW21" s="199">
        <f t="shared" si="6"/>
        <v>0</v>
      </c>
      <c r="BX21" s="7"/>
    </row>
    <row r="22" spans="1:76" ht="12" x14ac:dyDescent="0.2">
      <c r="A22" s="44">
        <v>46001</v>
      </c>
      <c r="B22" s="45">
        <v>0</v>
      </c>
      <c r="C22" s="45">
        <v>0</v>
      </c>
      <c r="D22" s="46">
        <f t="shared" si="0"/>
        <v>0</v>
      </c>
      <c r="E22" s="47">
        <f t="shared" si="7"/>
        <v>0</v>
      </c>
      <c r="F22" s="45">
        <v>0</v>
      </c>
      <c r="G22" s="46"/>
      <c r="H22" s="49" t="str">
        <f t="shared" si="1"/>
        <v>+</v>
      </c>
      <c r="I22" s="50">
        <f t="shared" si="2"/>
        <v>0</v>
      </c>
      <c r="J22" s="50">
        <f t="shared" si="3"/>
        <v>0</v>
      </c>
      <c r="K22" s="46" t="str">
        <f t="shared" si="4"/>
        <v>ok</v>
      </c>
      <c r="L22" s="51"/>
      <c r="M22" s="177"/>
      <c r="N22" s="52">
        <f t="shared" si="5"/>
        <v>0</v>
      </c>
      <c r="O22" s="55"/>
      <c r="P22" s="181"/>
      <c r="Q22" s="55"/>
      <c r="R22" s="56"/>
      <c r="S22" s="186"/>
      <c r="T22" s="187"/>
      <c r="U22" s="55"/>
      <c r="V22" s="181"/>
      <c r="W22" s="55"/>
      <c r="X22" s="56"/>
      <c r="Y22" s="186"/>
      <c r="Z22" s="187"/>
      <c r="AA22" s="55"/>
      <c r="AB22" s="181"/>
      <c r="AC22" s="55"/>
      <c r="AD22" s="56"/>
      <c r="AE22" s="186"/>
      <c r="AF22" s="187"/>
      <c r="AG22" s="55"/>
      <c r="AH22" s="181"/>
      <c r="AI22" s="55"/>
      <c r="AJ22" s="56"/>
      <c r="AK22" s="186"/>
      <c r="AL22" s="187"/>
      <c r="AM22" s="55"/>
      <c r="AN22" s="181"/>
      <c r="AO22" s="55"/>
      <c r="AP22" s="56"/>
      <c r="AQ22" s="186"/>
      <c r="AR22" s="187"/>
      <c r="AS22" s="55"/>
      <c r="AT22" s="181"/>
      <c r="AU22" s="55"/>
      <c r="AV22" s="56"/>
      <c r="AW22" s="186"/>
      <c r="AX22" s="187"/>
      <c r="AY22" s="55"/>
      <c r="AZ22" s="181"/>
      <c r="BA22" s="55"/>
      <c r="BB22" s="56"/>
      <c r="BC22" s="186"/>
      <c r="BD22" s="187"/>
      <c r="BE22" s="55"/>
      <c r="BF22" s="181"/>
      <c r="BG22" s="55"/>
      <c r="BH22" s="56"/>
      <c r="BI22" s="186"/>
      <c r="BJ22" s="187"/>
      <c r="BK22" s="55"/>
      <c r="BL22" s="181"/>
      <c r="BM22" s="55"/>
      <c r="BN22" s="56"/>
      <c r="BO22" s="186"/>
      <c r="BP22" s="187"/>
      <c r="BQ22" s="55"/>
      <c r="BR22" s="181"/>
      <c r="BS22" s="55"/>
      <c r="BT22" s="56"/>
      <c r="BU22" s="186"/>
      <c r="BV22" s="187"/>
      <c r="BW22" s="199">
        <f t="shared" si="6"/>
        <v>0</v>
      </c>
      <c r="BX22" s="7"/>
    </row>
    <row r="23" spans="1:76" ht="12" x14ac:dyDescent="0.2">
      <c r="A23" s="44">
        <v>46002</v>
      </c>
      <c r="B23" s="45">
        <v>0</v>
      </c>
      <c r="C23" s="45">
        <v>0</v>
      </c>
      <c r="D23" s="46">
        <f t="shared" si="0"/>
        <v>0</v>
      </c>
      <c r="E23" s="47">
        <f t="shared" si="7"/>
        <v>0</v>
      </c>
      <c r="F23" s="45">
        <v>0</v>
      </c>
      <c r="G23" s="46"/>
      <c r="H23" s="49" t="str">
        <f t="shared" si="1"/>
        <v>+</v>
      </c>
      <c r="I23" s="50">
        <f t="shared" si="2"/>
        <v>0</v>
      </c>
      <c r="J23" s="50">
        <f t="shared" si="3"/>
        <v>0</v>
      </c>
      <c r="K23" s="46" t="str">
        <f t="shared" si="4"/>
        <v>ok</v>
      </c>
      <c r="L23" s="51"/>
      <c r="M23" s="177"/>
      <c r="N23" s="52">
        <f t="shared" si="5"/>
        <v>0</v>
      </c>
      <c r="O23" s="55"/>
      <c r="P23" s="181"/>
      <c r="Q23" s="55"/>
      <c r="R23" s="56"/>
      <c r="S23" s="186"/>
      <c r="T23" s="187"/>
      <c r="U23" s="55"/>
      <c r="V23" s="181"/>
      <c r="W23" s="55"/>
      <c r="X23" s="56"/>
      <c r="Y23" s="186"/>
      <c r="Z23" s="187"/>
      <c r="AA23" s="55"/>
      <c r="AB23" s="181"/>
      <c r="AC23" s="55"/>
      <c r="AD23" s="56"/>
      <c r="AE23" s="186"/>
      <c r="AF23" s="187"/>
      <c r="AG23" s="55"/>
      <c r="AH23" s="181"/>
      <c r="AI23" s="55"/>
      <c r="AJ23" s="56"/>
      <c r="AK23" s="186"/>
      <c r="AL23" s="187"/>
      <c r="AM23" s="55"/>
      <c r="AN23" s="181"/>
      <c r="AO23" s="55"/>
      <c r="AP23" s="56"/>
      <c r="AQ23" s="186"/>
      <c r="AR23" s="187"/>
      <c r="AS23" s="55"/>
      <c r="AT23" s="181"/>
      <c r="AU23" s="55"/>
      <c r="AV23" s="56"/>
      <c r="AW23" s="186"/>
      <c r="AX23" s="187"/>
      <c r="AY23" s="55"/>
      <c r="AZ23" s="181"/>
      <c r="BA23" s="55"/>
      <c r="BB23" s="56"/>
      <c r="BC23" s="186"/>
      <c r="BD23" s="187"/>
      <c r="BE23" s="55"/>
      <c r="BF23" s="181"/>
      <c r="BG23" s="55"/>
      <c r="BH23" s="56"/>
      <c r="BI23" s="186"/>
      <c r="BJ23" s="187"/>
      <c r="BK23" s="55"/>
      <c r="BL23" s="181"/>
      <c r="BM23" s="55"/>
      <c r="BN23" s="56"/>
      <c r="BO23" s="186"/>
      <c r="BP23" s="187"/>
      <c r="BQ23" s="55"/>
      <c r="BR23" s="181"/>
      <c r="BS23" s="55"/>
      <c r="BT23" s="56"/>
      <c r="BU23" s="186"/>
      <c r="BV23" s="187"/>
      <c r="BW23" s="199">
        <f t="shared" si="6"/>
        <v>0</v>
      </c>
      <c r="BX23" s="7"/>
    </row>
    <row r="24" spans="1:76" ht="12" x14ac:dyDescent="0.2">
      <c r="A24" s="44">
        <v>46003</v>
      </c>
      <c r="B24" s="45">
        <v>0</v>
      </c>
      <c r="C24" s="45">
        <v>0</v>
      </c>
      <c r="D24" s="46">
        <f t="shared" si="0"/>
        <v>0</v>
      </c>
      <c r="E24" s="47">
        <f t="shared" si="7"/>
        <v>0</v>
      </c>
      <c r="F24" s="45">
        <v>0</v>
      </c>
      <c r="G24" s="46"/>
      <c r="H24" s="49" t="str">
        <f t="shared" si="1"/>
        <v>+</v>
      </c>
      <c r="I24" s="50">
        <f t="shared" si="2"/>
        <v>0</v>
      </c>
      <c r="J24" s="50">
        <f t="shared" si="3"/>
        <v>0</v>
      </c>
      <c r="K24" s="46" t="str">
        <f t="shared" si="4"/>
        <v>ok</v>
      </c>
      <c r="L24" s="51"/>
      <c r="M24" s="177"/>
      <c r="N24" s="52">
        <f t="shared" si="5"/>
        <v>0</v>
      </c>
      <c r="O24" s="55"/>
      <c r="P24" s="181"/>
      <c r="Q24" s="55"/>
      <c r="R24" s="56"/>
      <c r="S24" s="186"/>
      <c r="T24" s="187"/>
      <c r="U24" s="55"/>
      <c r="V24" s="181"/>
      <c r="W24" s="55"/>
      <c r="X24" s="56"/>
      <c r="Y24" s="186"/>
      <c r="Z24" s="187"/>
      <c r="AA24" s="55"/>
      <c r="AB24" s="181"/>
      <c r="AC24" s="55"/>
      <c r="AD24" s="56"/>
      <c r="AE24" s="186"/>
      <c r="AF24" s="187"/>
      <c r="AG24" s="55"/>
      <c r="AH24" s="181"/>
      <c r="AI24" s="55"/>
      <c r="AJ24" s="56"/>
      <c r="AK24" s="186"/>
      <c r="AL24" s="187"/>
      <c r="AM24" s="55"/>
      <c r="AN24" s="181"/>
      <c r="AO24" s="55"/>
      <c r="AP24" s="56"/>
      <c r="AQ24" s="186"/>
      <c r="AR24" s="187"/>
      <c r="AS24" s="55"/>
      <c r="AT24" s="181"/>
      <c r="AU24" s="55"/>
      <c r="AV24" s="56"/>
      <c r="AW24" s="186"/>
      <c r="AX24" s="187"/>
      <c r="AY24" s="55"/>
      <c r="AZ24" s="181"/>
      <c r="BA24" s="55"/>
      <c r="BB24" s="56"/>
      <c r="BC24" s="186"/>
      <c r="BD24" s="187"/>
      <c r="BE24" s="55"/>
      <c r="BF24" s="181"/>
      <c r="BG24" s="55"/>
      <c r="BH24" s="56"/>
      <c r="BI24" s="186"/>
      <c r="BJ24" s="187"/>
      <c r="BK24" s="55"/>
      <c r="BL24" s="181"/>
      <c r="BM24" s="55"/>
      <c r="BN24" s="56"/>
      <c r="BO24" s="186"/>
      <c r="BP24" s="187"/>
      <c r="BQ24" s="55"/>
      <c r="BR24" s="181"/>
      <c r="BS24" s="55"/>
      <c r="BT24" s="56"/>
      <c r="BU24" s="186"/>
      <c r="BV24" s="187"/>
      <c r="BW24" s="199">
        <f t="shared" si="6"/>
        <v>0</v>
      </c>
      <c r="BX24" s="7"/>
    </row>
    <row r="25" spans="1:76" ht="12" x14ac:dyDescent="0.2">
      <c r="A25" s="44">
        <v>46004</v>
      </c>
      <c r="B25" s="45">
        <v>0</v>
      </c>
      <c r="C25" s="45">
        <v>0</v>
      </c>
      <c r="D25" s="46">
        <f t="shared" si="0"/>
        <v>0</v>
      </c>
      <c r="E25" s="47">
        <f t="shared" si="7"/>
        <v>0</v>
      </c>
      <c r="F25" s="45">
        <v>0</v>
      </c>
      <c r="G25" s="46"/>
      <c r="H25" s="49" t="str">
        <f t="shared" si="1"/>
        <v>+</v>
      </c>
      <c r="I25" s="50">
        <f t="shared" si="2"/>
        <v>0</v>
      </c>
      <c r="J25" s="50">
        <f t="shared" si="3"/>
        <v>0</v>
      </c>
      <c r="K25" s="46" t="str">
        <f t="shared" si="4"/>
        <v>ok</v>
      </c>
      <c r="L25" s="51"/>
      <c r="M25" s="177"/>
      <c r="N25" s="52">
        <f t="shared" si="5"/>
        <v>0</v>
      </c>
      <c r="O25" s="55"/>
      <c r="P25" s="181"/>
      <c r="Q25" s="55"/>
      <c r="R25" s="56"/>
      <c r="S25" s="186"/>
      <c r="T25" s="187"/>
      <c r="U25" s="55"/>
      <c r="V25" s="181"/>
      <c r="W25" s="55"/>
      <c r="X25" s="56"/>
      <c r="Y25" s="186"/>
      <c r="Z25" s="187"/>
      <c r="AA25" s="55"/>
      <c r="AB25" s="181"/>
      <c r="AC25" s="55"/>
      <c r="AD25" s="56"/>
      <c r="AE25" s="186"/>
      <c r="AF25" s="187"/>
      <c r="AG25" s="55"/>
      <c r="AH25" s="181"/>
      <c r="AI25" s="55"/>
      <c r="AJ25" s="56"/>
      <c r="AK25" s="186"/>
      <c r="AL25" s="187"/>
      <c r="AM25" s="55"/>
      <c r="AN25" s="181"/>
      <c r="AO25" s="55"/>
      <c r="AP25" s="56"/>
      <c r="AQ25" s="186"/>
      <c r="AR25" s="187"/>
      <c r="AS25" s="55"/>
      <c r="AT25" s="181"/>
      <c r="AU25" s="55"/>
      <c r="AV25" s="56"/>
      <c r="AW25" s="186"/>
      <c r="AX25" s="187"/>
      <c r="AY25" s="55"/>
      <c r="AZ25" s="181"/>
      <c r="BA25" s="55"/>
      <c r="BB25" s="56"/>
      <c r="BC25" s="186"/>
      <c r="BD25" s="187"/>
      <c r="BE25" s="55"/>
      <c r="BF25" s="181"/>
      <c r="BG25" s="55"/>
      <c r="BH25" s="56"/>
      <c r="BI25" s="186"/>
      <c r="BJ25" s="187"/>
      <c r="BK25" s="55"/>
      <c r="BL25" s="181"/>
      <c r="BM25" s="55"/>
      <c r="BN25" s="56"/>
      <c r="BO25" s="186"/>
      <c r="BP25" s="187"/>
      <c r="BQ25" s="55"/>
      <c r="BR25" s="181"/>
      <c r="BS25" s="55"/>
      <c r="BT25" s="56"/>
      <c r="BU25" s="186"/>
      <c r="BV25" s="187"/>
      <c r="BW25" s="199">
        <f t="shared" si="6"/>
        <v>0</v>
      </c>
      <c r="BX25" s="7"/>
    </row>
    <row r="26" spans="1:76" ht="12" x14ac:dyDescent="0.2">
      <c r="A26" s="44">
        <v>46005</v>
      </c>
      <c r="B26" s="45">
        <v>0</v>
      </c>
      <c r="C26" s="45">
        <v>0</v>
      </c>
      <c r="D26" s="46">
        <f t="shared" si="0"/>
        <v>0</v>
      </c>
      <c r="E26" s="47">
        <f t="shared" si="7"/>
        <v>0</v>
      </c>
      <c r="F26" s="45">
        <v>0</v>
      </c>
      <c r="G26" s="46"/>
      <c r="H26" s="49" t="str">
        <f t="shared" si="1"/>
        <v>+</v>
      </c>
      <c r="I26" s="50">
        <f t="shared" si="2"/>
        <v>0</v>
      </c>
      <c r="J26" s="50">
        <f t="shared" si="3"/>
        <v>0</v>
      </c>
      <c r="K26" s="46" t="str">
        <f t="shared" si="4"/>
        <v>ok</v>
      </c>
      <c r="L26" s="51"/>
      <c r="M26" s="177"/>
      <c r="N26" s="52">
        <f t="shared" si="5"/>
        <v>0</v>
      </c>
      <c r="O26" s="55"/>
      <c r="P26" s="181"/>
      <c r="Q26" s="55"/>
      <c r="R26" s="56"/>
      <c r="S26" s="186"/>
      <c r="T26" s="187"/>
      <c r="U26" s="55"/>
      <c r="V26" s="181"/>
      <c r="W26" s="55"/>
      <c r="X26" s="56"/>
      <c r="Y26" s="186"/>
      <c r="Z26" s="187"/>
      <c r="AA26" s="55"/>
      <c r="AB26" s="181"/>
      <c r="AC26" s="55"/>
      <c r="AD26" s="56"/>
      <c r="AE26" s="186"/>
      <c r="AF26" s="187"/>
      <c r="AG26" s="55"/>
      <c r="AH26" s="181"/>
      <c r="AI26" s="55"/>
      <c r="AJ26" s="56"/>
      <c r="AK26" s="186"/>
      <c r="AL26" s="187"/>
      <c r="AM26" s="55"/>
      <c r="AN26" s="181"/>
      <c r="AO26" s="55"/>
      <c r="AP26" s="56"/>
      <c r="AQ26" s="186"/>
      <c r="AR26" s="187"/>
      <c r="AS26" s="55"/>
      <c r="AT26" s="181"/>
      <c r="AU26" s="55"/>
      <c r="AV26" s="56"/>
      <c r="AW26" s="186"/>
      <c r="AX26" s="187"/>
      <c r="AY26" s="55"/>
      <c r="AZ26" s="181"/>
      <c r="BA26" s="55"/>
      <c r="BB26" s="56"/>
      <c r="BC26" s="186"/>
      <c r="BD26" s="187"/>
      <c r="BE26" s="55"/>
      <c r="BF26" s="181"/>
      <c r="BG26" s="55"/>
      <c r="BH26" s="56"/>
      <c r="BI26" s="186"/>
      <c r="BJ26" s="187"/>
      <c r="BK26" s="55"/>
      <c r="BL26" s="181"/>
      <c r="BM26" s="55"/>
      <c r="BN26" s="56"/>
      <c r="BO26" s="186"/>
      <c r="BP26" s="187"/>
      <c r="BQ26" s="55"/>
      <c r="BR26" s="181"/>
      <c r="BS26" s="55"/>
      <c r="BT26" s="56"/>
      <c r="BU26" s="186"/>
      <c r="BV26" s="187"/>
      <c r="BW26" s="199">
        <f t="shared" si="6"/>
        <v>0</v>
      </c>
      <c r="BX26" s="7"/>
    </row>
    <row r="27" spans="1:76" ht="12" x14ac:dyDescent="0.2">
      <c r="A27" s="44">
        <v>46006</v>
      </c>
      <c r="B27" s="45">
        <v>0</v>
      </c>
      <c r="C27" s="45">
        <v>0</v>
      </c>
      <c r="D27" s="46">
        <f t="shared" si="0"/>
        <v>0</v>
      </c>
      <c r="E27" s="47">
        <f t="shared" si="7"/>
        <v>0</v>
      </c>
      <c r="F27" s="45">
        <v>0</v>
      </c>
      <c r="G27" s="46"/>
      <c r="H27" s="49" t="str">
        <f t="shared" si="1"/>
        <v>+</v>
      </c>
      <c r="I27" s="50">
        <f t="shared" si="2"/>
        <v>0</v>
      </c>
      <c r="J27" s="50">
        <f t="shared" si="3"/>
        <v>0</v>
      </c>
      <c r="K27" s="46" t="str">
        <f t="shared" si="4"/>
        <v>ok</v>
      </c>
      <c r="L27" s="51"/>
      <c r="M27" s="177"/>
      <c r="N27" s="52">
        <f t="shared" si="5"/>
        <v>0</v>
      </c>
      <c r="O27" s="55"/>
      <c r="P27" s="181"/>
      <c r="Q27" s="55"/>
      <c r="R27" s="56"/>
      <c r="S27" s="186"/>
      <c r="T27" s="187"/>
      <c r="U27" s="55"/>
      <c r="V27" s="181"/>
      <c r="W27" s="55"/>
      <c r="X27" s="56"/>
      <c r="Y27" s="186"/>
      <c r="Z27" s="187"/>
      <c r="AA27" s="55"/>
      <c r="AB27" s="181"/>
      <c r="AC27" s="55"/>
      <c r="AD27" s="56"/>
      <c r="AE27" s="186"/>
      <c r="AF27" s="187"/>
      <c r="AG27" s="55"/>
      <c r="AH27" s="181"/>
      <c r="AI27" s="55"/>
      <c r="AJ27" s="56"/>
      <c r="AK27" s="186"/>
      <c r="AL27" s="187"/>
      <c r="AM27" s="55"/>
      <c r="AN27" s="181"/>
      <c r="AO27" s="55"/>
      <c r="AP27" s="56"/>
      <c r="AQ27" s="186"/>
      <c r="AR27" s="187"/>
      <c r="AS27" s="55"/>
      <c r="AT27" s="181"/>
      <c r="AU27" s="55"/>
      <c r="AV27" s="56"/>
      <c r="AW27" s="186"/>
      <c r="AX27" s="187"/>
      <c r="AY27" s="55"/>
      <c r="AZ27" s="181"/>
      <c r="BA27" s="55"/>
      <c r="BB27" s="56"/>
      <c r="BC27" s="186"/>
      <c r="BD27" s="187"/>
      <c r="BE27" s="55"/>
      <c r="BF27" s="181"/>
      <c r="BG27" s="55"/>
      <c r="BH27" s="56"/>
      <c r="BI27" s="186"/>
      <c r="BJ27" s="187"/>
      <c r="BK27" s="55"/>
      <c r="BL27" s="181"/>
      <c r="BM27" s="55"/>
      <c r="BN27" s="56"/>
      <c r="BO27" s="186"/>
      <c r="BP27" s="187"/>
      <c r="BQ27" s="55"/>
      <c r="BR27" s="181"/>
      <c r="BS27" s="55"/>
      <c r="BT27" s="56"/>
      <c r="BU27" s="186"/>
      <c r="BV27" s="187"/>
      <c r="BW27" s="199">
        <f t="shared" si="6"/>
        <v>0</v>
      </c>
      <c r="BX27" s="7"/>
    </row>
    <row r="28" spans="1:76" ht="12" x14ac:dyDescent="0.2">
      <c r="A28" s="44">
        <v>46007</v>
      </c>
      <c r="B28" s="45">
        <v>0</v>
      </c>
      <c r="C28" s="45">
        <v>0</v>
      </c>
      <c r="D28" s="46">
        <f t="shared" si="0"/>
        <v>0</v>
      </c>
      <c r="E28" s="47">
        <f t="shared" si="7"/>
        <v>0</v>
      </c>
      <c r="F28" s="45">
        <v>0</v>
      </c>
      <c r="G28" s="46"/>
      <c r="H28" s="49" t="str">
        <f t="shared" si="1"/>
        <v>+</v>
      </c>
      <c r="I28" s="50">
        <f t="shared" si="2"/>
        <v>0</v>
      </c>
      <c r="J28" s="50">
        <f t="shared" si="3"/>
        <v>0</v>
      </c>
      <c r="K28" s="46" t="str">
        <f t="shared" si="4"/>
        <v>ok</v>
      </c>
      <c r="L28" s="51"/>
      <c r="M28" s="177"/>
      <c r="N28" s="52">
        <f t="shared" si="5"/>
        <v>0</v>
      </c>
      <c r="O28" s="55"/>
      <c r="P28" s="181"/>
      <c r="Q28" s="55"/>
      <c r="R28" s="56"/>
      <c r="S28" s="186"/>
      <c r="T28" s="187"/>
      <c r="U28" s="55"/>
      <c r="V28" s="181"/>
      <c r="W28" s="55"/>
      <c r="X28" s="56"/>
      <c r="Y28" s="186"/>
      <c r="Z28" s="187"/>
      <c r="AA28" s="55"/>
      <c r="AB28" s="181"/>
      <c r="AC28" s="55"/>
      <c r="AD28" s="56"/>
      <c r="AE28" s="186"/>
      <c r="AF28" s="187"/>
      <c r="AG28" s="55"/>
      <c r="AH28" s="181"/>
      <c r="AI28" s="55"/>
      <c r="AJ28" s="56"/>
      <c r="AK28" s="186"/>
      <c r="AL28" s="187"/>
      <c r="AM28" s="55"/>
      <c r="AN28" s="181"/>
      <c r="AO28" s="55"/>
      <c r="AP28" s="56"/>
      <c r="AQ28" s="186"/>
      <c r="AR28" s="187"/>
      <c r="AS28" s="55"/>
      <c r="AT28" s="181"/>
      <c r="AU28" s="55"/>
      <c r="AV28" s="56"/>
      <c r="AW28" s="186"/>
      <c r="AX28" s="187"/>
      <c r="AY28" s="55"/>
      <c r="AZ28" s="181"/>
      <c r="BA28" s="55"/>
      <c r="BB28" s="56"/>
      <c r="BC28" s="186"/>
      <c r="BD28" s="187"/>
      <c r="BE28" s="55"/>
      <c r="BF28" s="181"/>
      <c r="BG28" s="55"/>
      <c r="BH28" s="56"/>
      <c r="BI28" s="186"/>
      <c r="BJ28" s="187"/>
      <c r="BK28" s="55"/>
      <c r="BL28" s="181"/>
      <c r="BM28" s="55"/>
      <c r="BN28" s="56"/>
      <c r="BO28" s="186"/>
      <c r="BP28" s="187"/>
      <c r="BQ28" s="55"/>
      <c r="BR28" s="181"/>
      <c r="BS28" s="55"/>
      <c r="BT28" s="56"/>
      <c r="BU28" s="186"/>
      <c r="BV28" s="187"/>
      <c r="BW28" s="199">
        <f t="shared" si="6"/>
        <v>0</v>
      </c>
      <c r="BX28" s="7"/>
    </row>
    <row r="29" spans="1:76" ht="12" x14ac:dyDescent="0.2">
      <c r="A29" s="44">
        <v>46008</v>
      </c>
      <c r="B29" s="45">
        <v>0</v>
      </c>
      <c r="C29" s="45">
        <v>0</v>
      </c>
      <c r="D29" s="46">
        <f t="shared" si="0"/>
        <v>0</v>
      </c>
      <c r="E29" s="47">
        <f t="shared" si="7"/>
        <v>0</v>
      </c>
      <c r="F29" s="45">
        <v>0</v>
      </c>
      <c r="G29" s="46"/>
      <c r="H29" s="49" t="str">
        <f t="shared" si="1"/>
        <v>+</v>
      </c>
      <c r="I29" s="50">
        <f t="shared" si="2"/>
        <v>0</v>
      </c>
      <c r="J29" s="50">
        <f t="shared" si="3"/>
        <v>0</v>
      </c>
      <c r="K29" s="46" t="str">
        <f t="shared" si="4"/>
        <v>ok</v>
      </c>
      <c r="L29" s="51"/>
      <c r="M29" s="177"/>
      <c r="N29" s="52">
        <f t="shared" si="5"/>
        <v>0</v>
      </c>
      <c r="O29" s="55"/>
      <c r="P29" s="181"/>
      <c r="Q29" s="55"/>
      <c r="R29" s="56"/>
      <c r="S29" s="186"/>
      <c r="T29" s="187"/>
      <c r="U29" s="55"/>
      <c r="V29" s="181"/>
      <c r="W29" s="55"/>
      <c r="X29" s="56"/>
      <c r="Y29" s="186"/>
      <c r="Z29" s="187"/>
      <c r="AA29" s="55"/>
      <c r="AB29" s="181"/>
      <c r="AC29" s="55"/>
      <c r="AD29" s="56"/>
      <c r="AE29" s="186"/>
      <c r="AF29" s="187"/>
      <c r="AG29" s="55"/>
      <c r="AH29" s="181"/>
      <c r="AI29" s="55"/>
      <c r="AJ29" s="56"/>
      <c r="AK29" s="186"/>
      <c r="AL29" s="187"/>
      <c r="AM29" s="55"/>
      <c r="AN29" s="181"/>
      <c r="AO29" s="55"/>
      <c r="AP29" s="56"/>
      <c r="AQ29" s="186"/>
      <c r="AR29" s="187"/>
      <c r="AS29" s="55"/>
      <c r="AT29" s="181"/>
      <c r="AU29" s="55"/>
      <c r="AV29" s="56"/>
      <c r="AW29" s="186"/>
      <c r="AX29" s="187"/>
      <c r="AY29" s="55"/>
      <c r="AZ29" s="181"/>
      <c r="BA29" s="55"/>
      <c r="BB29" s="56"/>
      <c r="BC29" s="186"/>
      <c r="BD29" s="187"/>
      <c r="BE29" s="55"/>
      <c r="BF29" s="181"/>
      <c r="BG29" s="55"/>
      <c r="BH29" s="56"/>
      <c r="BI29" s="186"/>
      <c r="BJ29" s="187"/>
      <c r="BK29" s="55"/>
      <c r="BL29" s="181"/>
      <c r="BM29" s="55"/>
      <c r="BN29" s="56"/>
      <c r="BO29" s="186"/>
      <c r="BP29" s="187"/>
      <c r="BQ29" s="55"/>
      <c r="BR29" s="181"/>
      <c r="BS29" s="55"/>
      <c r="BT29" s="56"/>
      <c r="BU29" s="186"/>
      <c r="BV29" s="187"/>
      <c r="BW29" s="199">
        <f t="shared" si="6"/>
        <v>0</v>
      </c>
      <c r="BX29" s="7"/>
    </row>
    <row r="30" spans="1:76" ht="12" x14ac:dyDescent="0.2">
      <c r="A30" s="44">
        <v>46009</v>
      </c>
      <c r="B30" s="45">
        <v>0</v>
      </c>
      <c r="C30" s="45">
        <v>0</v>
      </c>
      <c r="D30" s="46">
        <f t="shared" si="0"/>
        <v>0</v>
      </c>
      <c r="E30" s="47">
        <f t="shared" si="7"/>
        <v>0</v>
      </c>
      <c r="F30" s="45">
        <v>0</v>
      </c>
      <c r="G30" s="46"/>
      <c r="H30" s="49" t="str">
        <f t="shared" si="1"/>
        <v>+</v>
      </c>
      <c r="I30" s="50">
        <f t="shared" si="2"/>
        <v>0</v>
      </c>
      <c r="J30" s="50">
        <f t="shared" si="3"/>
        <v>0</v>
      </c>
      <c r="K30" s="46" t="str">
        <f t="shared" si="4"/>
        <v>ok</v>
      </c>
      <c r="L30" s="51"/>
      <c r="M30" s="177"/>
      <c r="N30" s="52">
        <f t="shared" si="5"/>
        <v>0</v>
      </c>
      <c r="O30" s="55"/>
      <c r="P30" s="181"/>
      <c r="Q30" s="55"/>
      <c r="R30" s="56"/>
      <c r="S30" s="186"/>
      <c r="T30" s="187"/>
      <c r="U30" s="55"/>
      <c r="V30" s="181"/>
      <c r="W30" s="55"/>
      <c r="X30" s="56"/>
      <c r="Y30" s="186"/>
      <c r="Z30" s="187"/>
      <c r="AA30" s="55"/>
      <c r="AB30" s="181"/>
      <c r="AC30" s="55"/>
      <c r="AD30" s="56"/>
      <c r="AE30" s="186"/>
      <c r="AF30" s="187"/>
      <c r="AG30" s="55"/>
      <c r="AH30" s="181"/>
      <c r="AI30" s="55"/>
      <c r="AJ30" s="56"/>
      <c r="AK30" s="186"/>
      <c r="AL30" s="187"/>
      <c r="AM30" s="55"/>
      <c r="AN30" s="181"/>
      <c r="AO30" s="55"/>
      <c r="AP30" s="56"/>
      <c r="AQ30" s="186"/>
      <c r="AR30" s="187"/>
      <c r="AS30" s="55"/>
      <c r="AT30" s="181"/>
      <c r="AU30" s="55"/>
      <c r="AV30" s="56"/>
      <c r="AW30" s="186"/>
      <c r="AX30" s="187"/>
      <c r="AY30" s="55"/>
      <c r="AZ30" s="181"/>
      <c r="BA30" s="55"/>
      <c r="BB30" s="56"/>
      <c r="BC30" s="186"/>
      <c r="BD30" s="187"/>
      <c r="BE30" s="55"/>
      <c r="BF30" s="181"/>
      <c r="BG30" s="55"/>
      <c r="BH30" s="56"/>
      <c r="BI30" s="186"/>
      <c r="BJ30" s="187"/>
      <c r="BK30" s="55"/>
      <c r="BL30" s="181"/>
      <c r="BM30" s="55"/>
      <c r="BN30" s="56"/>
      <c r="BO30" s="186"/>
      <c r="BP30" s="187"/>
      <c r="BQ30" s="55"/>
      <c r="BR30" s="181"/>
      <c r="BS30" s="55"/>
      <c r="BT30" s="56"/>
      <c r="BU30" s="186"/>
      <c r="BV30" s="187"/>
      <c r="BW30" s="199">
        <f t="shared" si="6"/>
        <v>0</v>
      </c>
      <c r="BX30" s="7"/>
    </row>
    <row r="31" spans="1:76" ht="12" x14ac:dyDescent="0.2">
      <c r="A31" s="44">
        <v>46010</v>
      </c>
      <c r="B31" s="45">
        <v>0</v>
      </c>
      <c r="C31" s="45">
        <v>0</v>
      </c>
      <c r="D31" s="46">
        <f t="shared" si="0"/>
        <v>0</v>
      </c>
      <c r="E31" s="47">
        <f t="shared" si="7"/>
        <v>0</v>
      </c>
      <c r="F31" s="45">
        <v>0</v>
      </c>
      <c r="G31" s="46"/>
      <c r="H31" s="49" t="str">
        <f t="shared" si="1"/>
        <v>+</v>
      </c>
      <c r="I31" s="50">
        <f t="shared" si="2"/>
        <v>0</v>
      </c>
      <c r="J31" s="50">
        <f t="shared" si="3"/>
        <v>0</v>
      </c>
      <c r="K31" s="46" t="str">
        <f t="shared" si="4"/>
        <v>ok</v>
      </c>
      <c r="L31" s="51"/>
      <c r="M31" s="177"/>
      <c r="N31" s="52">
        <f t="shared" si="5"/>
        <v>0</v>
      </c>
      <c r="O31" s="55"/>
      <c r="P31" s="181"/>
      <c r="Q31" s="55"/>
      <c r="R31" s="56"/>
      <c r="S31" s="186"/>
      <c r="T31" s="187"/>
      <c r="U31" s="55"/>
      <c r="V31" s="181"/>
      <c r="W31" s="55"/>
      <c r="X31" s="56"/>
      <c r="Y31" s="186"/>
      <c r="Z31" s="187"/>
      <c r="AA31" s="55"/>
      <c r="AB31" s="181"/>
      <c r="AC31" s="55"/>
      <c r="AD31" s="56"/>
      <c r="AE31" s="186"/>
      <c r="AF31" s="187"/>
      <c r="AG31" s="55"/>
      <c r="AH31" s="181"/>
      <c r="AI31" s="55"/>
      <c r="AJ31" s="56"/>
      <c r="AK31" s="186"/>
      <c r="AL31" s="187"/>
      <c r="AM31" s="55"/>
      <c r="AN31" s="181"/>
      <c r="AO31" s="55"/>
      <c r="AP31" s="56"/>
      <c r="AQ31" s="186"/>
      <c r="AR31" s="187"/>
      <c r="AS31" s="55"/>
      <c r="AT31" s="181"/>
      <c r="AU31" s="55"/>
      <c r="AV31" s="56"/>
      <c r="AW31" s="186"/>
      <c r="AX31" s="187"/>
      <c r="AY31" s="55"/>
      <c r="AZ31" s="181"/>
      <c r="BA31" s="55"/>
      <c r="BB31" s="56"/>
      <c r="BC31" s="186"/>
      <c r="BD31" s="187"/>
      <c r="BE31" s="55"/>
      <c r="BF31" s="181"/>
      <c r="BG31" s="55"/>
      <c r="BH31" s="56"/>
      <c r="BI31" s="186"/>
      <c r="BJ31" s="187"/>
      <c r="BK31" s="55"/>
      <c r="BL31" s="181"/>
      <c r="BM31" s="55"/>
      <c r="BN31" s="56"/>
      <c r="BO31" s="186"/>
      <c r="BP31" s="187"/>
      <c r="BQ31" s="55"/>
      <c r="BR31" s="181"/>
      <c r="BS31" s="55"/>
      <c r="BT31" s="56"/>
      <c r="BU31" s="186"/>
      <c r="BV31" s="187"/>
      <c r="BW31" s="199">
        <f t="shared" si="6"/>
        <v>0</v>
      </c>
      <c r="BX31" s="7"/>
    </row>
    <row r="32" spans="1:76" ht="12" x14ac:dyDescent="0.2">
      <c r="A32" s="44">
        <v>46011</v>
      </c>
      <c r="B32" s="45">
        <v>0</v>
      </c>
      <c r="C32" s="45">
        <v>0</v>
      </c>
      <c r="D32" s="46">
        <f t="shared" si="0"/>
        <v>0</v>
      </c>
      <c r="E32" s="47">
        <f t="shared" si="7"/>
        <v>0</v>
      </c>
      <c r="F32" s="45">
        <v>0</v>
      </c>
      <c r="G32" s="46"/>
      <c r="H32" s="49" t="str">
        <f t="shared" si="1"/>
        <v>+</v>
      </c>
      <c r="I32" s="50">
        <f t="shared" si="2"/>
        <v>0</v>
      </c>
      <c r="J32" s="50">
        <f t="shared" si="3"/>
        <v>0</v>
      </c>
      <c r="K32" s="46" t="str">
        <f t="shared" si="4"/>
        <v>ok</v>
      </c>
      <c r="L32" s="51"/>
      <c r="M32" s="177"/>
      <c r="N32" s="52">
        <f t="shared" si="5"/>
        <v>0</v>
      </c>
      <c r="O32" s="55"/>
      <c r="P32" s="181"/>
      <c r="Q32" s="55"/>
      <c r="R32" s="56"/>
      <c r="S32" s="186"/>
      <c r="T32" s="187"/>
      <c r="U32" s="55"/>
      <c r="V32" s="181"/>
      <c r="W32" s="55"/>
      <c r="X32" s="56"/>
      <c r="Y32" s="186"/>
      <c r="Z32" s="187"/>
      <c r="AA32" s="55"/>
      <c r="AB32" s="181"/>
      <c r="AC32" s="55"/>
      <c r="AD32" s="56"/>
      <c r="AE32" s="186"/>
      <c r="AF32" s="187"/>
      <c r="AG32" s="55"/>
      <c r="AH32" s="181"/>
      <c r="AI32" s="55"/>
      <c r="AJ32" s="56"/>
      <c r="AK32" s="186"/>
      <c r="AL32" s="187"/>
      <c r="AM32" s="55"/>
      <c r="AN32" s="181"/>
      <c r="AO32" s="55"/>
      <c r="AP32" s="56"/>
      <c r="AQ32" s="186"/>
      <c r="AR32" s="187"/>
      <c r="AS32" s="55"/>
      <c r="AT32" s="181"/>
      <c r="AU32" s="55"/>
      <c r="AV32" s="56"/>
      <c r="AW32" s="186"/>
      <c r="AX32" s="187"/>
      <c r="AY32" s="55"/>
      <c r="AZ32" s="181"/>
      <c r="BA32" s="55"/>
      <c r="BB32" s="56"/>
      <c r="BC32" s="186"/>
      <c r="BD32" s="187"/>
      <c r="BE32" s="55"/>
      <c r="BF32" s="181"/>
      <c r="BG32" s="55"/>
      <c r="BH32" s="56"/>
      <c r="BI32" s="186"/>
      <c r="BJ32" s="187"/>
      <c r="BK32" s="55"/>
      <c r="BL32" s="181"/>
      <c r="BM32" s="55"/>
      <c r="BN32" s="56"/>
      <c r="BO32" s="186"/>
      <c r="BP32" s="187"/>
      <c r="BQ32" s="55"/>
      <c r="BR32" s="181"/>
      <c r="BS32" s="55"/>
      <c r="BT32" s="56"/>
      <c r="BU32" s="186"/>
      <c r="BV32" s="187"/>
      <c r="BW32" s="199">
        <f t="shared" si="6"/>
        <v>0</v>
      </c>
      <c r="BX32" s="7"/>
    </row>
    <row r="33" spans="1:76" ht="12" x14ac:dyDescent="0.2">
      <c r="A33" s="44">
        <v>46012</v>
      </c>
      <c r="B33" s="45">
        <v>0</v>
      </c>
      <c r="C33" s="45">
        <v>0</v>
      </c>
      <c r="D33" s="46">
        <f t="shared" si="0"/>
        <v>0</v>
      </c>
      <c r="E33" s="47">
        <f t="shared" si="7"/>
        <v>0</v>
      </c>
      <c r="F33" s="45">
        <v>0</v>
      </c>
      <c r="G33" s="46"/>
      <c r="H33" s="49" t="str">
        <f t="shared" si="1"/>
        <v>+</v>
      </c>
      <c r="I33" s="50">
        <f t="shared" si="2"/>
        <v>0</v>
      </c>
      <c r="J33" s="50">
        <f t="shared" si="3"/>
        <v>0</v>
      </c>
      <c r="K33" s="46" t="str">
        <f t="shared" si="4"/>
        <v>ok</v>
      </c>
      <c r="L33" s="51"/>
      <c r="M33" s="177"/>
      <c r="N33" s="52">
        <f t="shared" si="5"/>
        <v>0</v>
      </c>
      <c r="O33" s="55"/>
      <c r="P33" s="181"/>
      <c r="Q33" s="55"/>
      <c r="R33" s="56"/>
      <c r="S33" s="186"/>
      <c r="T33" s="187"/>
      <c r="U33" s="55"/>
      <c r="V33" s="181"/>
      <c r="W33" s="55"/>
      <c r="X33" s="56"/>
      <c r="Y33" s="186"/>
      <c r="Z33" s="187"/>
      <c r="AA33" s="55"/>
      <c r="AB33" s="181"/>
      <c r="AC33" s="55"/>
      <c r="AD33" s="56"/>
      <c r="AE33" s="186"/>
      <c r="AF33" s="187"/>
      <c r="AG33" s="55"/>
      <c r="AH33" s="181"/>
      <c r="AI33" s="55"/>
      <c r="AJ33" s="56"/>
      <c r="AK33" s="186"/>
      <c r="AL33" s="187"/>
      <c r="AM33" s="55"/>
      <c r="AN33" s="181"/>
      <c r="AO33" s="55"/>
      <c r="AP33" s="56"/>
      <c r="AQ33" s="186"/>
      <c r="AR33" s="187"/>
      <c r="AS33" s="55"/>
      <c r="AT33" s="181"/>
      <c r="AU33" s="55"/>
      <c r="AV33" s="56"/>
      <c r="AW33" s="186"/>
      <c r="AX33" s="187"/>
      <c r="AY33" s="55"/>
      <c r="AZ33" s="181"/>
      <c r="BA33" s="55"/>
      <c r="BB33" s="56"/>
      <c r="BC33" s="186"/>
      <c r="BD33" s="187"/>
      <c r="BE33" s="55"/>
      <c r="BF33" s="181"/>
      <c r="BG33" s="55"/>
      <c r="BH33" s="56"/>
      <c r="BI33" s="186"/>
      <c r="BJ33" s="187"/>
      <c r="BK33" s="55"/>
      <c r="BL33" s="181"/>
      <c r="BM33" s="55"/>
      <c r="BN33" s="56"/>
      <c r="BO33" s="186"/>
      <c r="BP33" s="187"/>
      <c r="BQ33" s="55"/>
      <c r="BR33" s="181"/>
      <c r="BS33" s="55"/>
      <c r="BT33" s="56"/>
      <c r="BU33" s="186"/>
      <c r="BV33" s="187"/>
      <c r="BW33" s="199">
        <f t="shared" si="6"/>
        <v>0</v>
      </c>
      <c r="BX33" s="7"/>
    </row>
    <row r="34" spans="1:76" ht="12" x14ac:dyDescent="0.2">
      <c r="A34" s="44">
        <v>46013</v>
      </c>
      <c r="B34" s="45">
        <v>0</v>
      </c>
      <c r="C34" s="45">
        <v>0</v>
      </c>
      <c r="D34" s="46">
        <f t="shared" si="0"/>
        <v>0</v>
      </c>
      <c r="E34" s="47">
        <f t="shared" si="7"/>
        <v>0</v>
      </c>
      <c r="F34" s="45">
        <v>0</v>
      </c>
      <c r="G34" s="46"/>
      <c r="H34" s="49" t="str">
        <f t="shared" si="1"/>
        <v>+</v>
      </c>
      <c r="I34" s="50">
        <f t="shared" si="2"/>
        <v>0</v>
      </c>
      <c r="J34" s="50">
        <f t="shared" si="3"/>
        <v>0</v>
      </c>
      <c r="K34" s="46" t="str">
        <f t="shared" si="4"/>
        <v>ok</v>
      </c>
      <c r="L34" s="51"/>
      <c r="M34" s="177"/>
      <c r="N34" s="52">
        <f t="shared" si="5"/>
        <v>0</v>
      </c>
      <c r="O34" s="55"/>
      <c r="P34" s="181"/>
      <c r="Q34" s="55"/>
      <c r="R34" s="56"/>
      <c r="S34" s="186"/>
      <c r="T34" s="187"/>
      <c r="U34" s="55"/>
      <c r="V34" s="181"/>
      <c r="W34" s="55"/>
      <c r="X34" s="56"/>
      <c r="Y34" s="186"/>
      <c r="Z34" s="187"/>
      <c r="AA34" s="55"/>
      <c r="AB34" s="181"/>
      <c r="AC34" s="55"/>
      <c r="AD34" s="56"/>
      <c r="AE34" s="186"/>
      <c r="AF34" s="187"/>
      <c r="AG34" s="55"/>
      <c r="AH34" s="181"/>
      <c r="AI34" s="55"/>
      <c r="AJ34" s="56"/>
      <c r="AK34" s="186"/>
      <c r="AL34" s="187"/>
      <c r="AM34" s="55"/>
      <c r="AN34" s="181"/>
      <c r="AO34" s="55"/>
      <c r="AP34" s="56"/>
      <c r="AQ34" s="186"/>
      <c r="AR34" s="187"/>
      <c r="AS34" s="55"/>
      <c r="AT34" s="181"/>
      <c r="AU34" s="55"/>
      <c r="AV34" s="56"/>
      <c r="AW34" s="186"/>
      <c r="AX34" s="187"/>
      <c r="AY34" s="55"/>
      <c r="AZ34" s="181"/>
      <c r="BA34" s="55"/>
      <c r="BB34" s="56"/>
      <c r="BC34" s="186"/>
      <c r="BD34" s="187"/>
      <c r="BE34" s="55"/>
      <c r="BF34" s="181"/>
      <c r="BG34" s="55"/>
      <c r="BH34" s="56"/>
      <c r="BI34" s="186"/>
      <c r="BJ34" s="187"/>
      <c r="BK34" s="55"/>
      <c r="BL34" s="181"/>
      <c r="BM34" s="55"/>
      <c r="BN34" s="56"/>
      <c r="BO34" s="186"/>
      <c r="BP34" s="187"/>
      <c r="BQ34" s="55"/>
      <c r="BR34" s="181"/>
      <c r="BS34" s="55"/>
      <c r="BT34" s="56"/>
      <c r="BU34" s="186"/>
      <c r="BV34" s="187"/>
      <c r="BW34" s="199">
        <f t="shared" si="6"/>
        <v>0</v>
      </c>
      <c r="BX34" s="7"/>
    </row>
    <row r="35" spans="1:76" ht="12" x14ac:dyDescent="0.2">
      <c r="A35" s="44">
        <v>46014</v>
      </c>
      <c r="B35" s="45">
        <v>0</v>
      </c>
      <c r="C35" s="45">
        <v>0</v>
      </c>
      <c r="D35" s="46">
        <f t="shared" si="0"/>
        <v>0</v>
      </c>
      <c r="E35" s="47">
        <f t="shared" si="7"/>
        <v>0</v>
      </c>
      <c r="F35" s="45">
        <v>0</v>
      </c>
      <c r="G35" s="46"/>
      <c r="H35" s="49" t="str">
        <f t="shared" si="1"/>
        <v>+</v>
      </c>
      <c r="I35" s="50">
        <f t="shared" si="2"/>
        <v>0</v>
      </c>
      <c r="J35" s="50">
        <f t="shared" si="3"/>
        <v>0</v>
      </c>
      <c r="K35" s="46" t="str">
        <f t="shared" si="4"/>
        <v>ok</v>
      </c>
      <c r="L35" s="51"/>
      <c r="M35" s="177"/>
      <c r="N35" s="52">
        <f t="shared" si="5"/>
        <v>0</v>
      </c>
      <c r="O35" s="55"/>
      <c r="P35" s="181"/>
      <c r="Q35" s="55"/>
      <c r="R35" s="56"/>
      <c r="S35" s="186"/>
      <c r="T35" s="187"/>
      <c r="U35" s="55"/>
      <c r="V35" s="181"/>
      <c r="W35" s="55"/>
      <c r="X35" s="56"/>
      <c r="Y35" s="186"/>
      <c r="Z35" s="187"/>
      <c r="AA35" s="55"/>
      <c r="AB35" s="181"/>
      <c r="AC35" s="55"/>
      <c r="AD35" s="56"/>
      <c r="AE35" s="186"/>
      <c r="AF35" s="187"/>
      <c r="AG35" s="55"/>
      <c r="AH35" s="181"/>
      <c r="AI35" s="55"/>
      <c r="AJ35" s="56"/>
      <c r="AK35" s="186"/>
      <c r="AL35" s="187"/>
      <c r="AM35" s="55"/>
      <c r="AN35" s="181"/>
      <c r="AO35" s="55"/>
      <c r="AP35" s="56"/>
      <c r="AQ35" s="186"/>
      <c r="AR35" s="187"/>
      <c r="AS35" s="55"/>
      <c r="AT35" s="181"/>
      <c r="AU35" s="55"/>
      <c r="AV35" s="56"/>
      <c r="AW35" s="186"/>
      <c r="AX35" s="187"/>
      <c r="AY35" s="55"/>
      <c r="AZ35" s="181"/>
      <c r="BA35" s="55"/>
      <c r="BB35" s="56"/>
      <c r="BC35" s="186"/>
      <c r="BD35" s="187"/>
      <c r="BE35" s="55"/>
      <c r="BF35" s="181"/>
      <c r="BG35" s="55"/>
      <c r="BH35" s="56"/>
      <c r="BI35" s="186"/>
      <c r="BJ35" s="187"/>
      <c r="BK35" s="55"/>
      <c r="BL35" s="181"/>
      <c r="BM35" s="55"/>
      <c r="BN35" s="56"/>
      <c r="BO35" s="186"/>
      <c r="BP35" s="187"/>
      <c r="BQ35" s="55"/>
      <c r="BR35" s="181"/>
      <c r="BS35" s="55"/>
      <c r="BT35" s="56"/>
      <c r="BU35" s="186"/>
      <c r="BV35" s="187"/>
      <c r="BW35" s="199">
        <f t="shared" si="6"/>
        <v>0</v>
      </c>
      <c r="BX35" s="7"/>
    </row>
    <row r="36" spans="1:76" ht="12" x14ac:dyDescent="0.2">
      <c r="A36" s="44">
        <v>46015</v>
      </c>
      <c r="B36" s="45">
        <v>0</v>
      </c>
      <c r="C36" s="45">
        <v>0</v>
      </c>
      <c r="D36" s="46">
        <f t="shared" si="0"/>
        <v>0</v>
      </c>
      <c r="E36" s="47">
        <f t="shared" si="7"/>
        <v>0</v>
      </c>
      <c r="F36" s="45">
        <v>0</v>
      </c>
      <c r="G36" s="46"/>
      <c r="H36" s="49" t="str">
        <f t="shared" si="1"/>
        <v>+</v>
      </c>
      <c r="I36" s="50">
        <f t="shared" si="2"/>
        <v>0</v>
      </c>
      <c r="J36" s="50">
        <f t="shared" si="3"/>
        <v>0</v>
      </c>
      <c r="K36" s="46" t="str">
        <f t="shared" si="4"/>
        <v>ok</v>
      </c>
      <c r="L36" s="51"/>
      <c r="M36" s="177" t="s">
        <v>99</v>
      </c>
      <c r="N36" s="52">
        <f t="shared" si="5"/>
        <v>0</v>
      </c>
      <c r="O36" s="55"/>
      <c r="P36" s="181"/>
      <c r="Q36" s="55"/>
      <c r="R36" s="56"/>
      <c r="S36" s="186"/>
      <c r="T36" s="187"/>
      <c r="U36" s="55"/>
      <c r="V36" s="181"/>
      <c r="W36" s="55"/>
      <c r="X36" s="56"/>
      <c r="Y36" s="186"/>
      <c r="Z36" s="187"/>
      <c r="AA36" s="55"/>
      <c r="AB36" s="181"/>
      <c r="AC36" s="55"/>
      <c r="AD36" s="56"/>
      <c r="AE36" s="186"/>
      <c r="AF36" s="187"/>
      <c r="AG36" s="55"/>
      <c r="AH36" s="181"/>
      <c r="AI36" s="55"/>
      <c r="AJ36" s="56"/>
      <c r="AK36" s="186"/>
      <c r="AL36" s="187"/>
      <c r="AM36" s="55"/>
      <c r="AN36" s="181"/>
      <c r="AO36" s="55"/>
      <c r="AP36" s="56"/>
      <c r="AQ36" s="186"/>
      <c r="AR36" s="187"/>
      <c r="AS36" s="55"/>
      <c r="AT36" s="181"/>
      <c r="AU36" s="55"/>
      <c r="AV36" s="56"/>
      <c r="AW36" s="186"/>
      <c r="AX36" s="187"/>
      <c r="AY36" s="55"/>
      <c r="AZ36" s="181"/>
      <c r="BA36" s="55"/>
      <c r="BB36" s="56"/>
      <c r="BC36" s="186"/>
      <c r="BD36" s="187"/>
      <c r="BE36" s="55"/>
      <c r="BF36" s="181"/>
      <c r="BG36" s="55"/>
      <c r="BH36" s="56"/>
      <c r="BI36" s="186"/>
      <c r="BJ36" s="187"/>
      <c r="BK36" s="55"/>
      <c r="BL36" s="181"/>
      <c r="BM36" s="55"/>
      <c r="BN36" s="56"/>
      <c r="BO36" s="186"/>
      <c r="BP36" s="187"/>
      <c r="BQ36" s="55"/>
      <c r="BR36" s="181"/>
      <c r="BS36" s="55"/>
      <c r="BT36" s="56"/>
      <c r="BU36" s="186"/>
      <c r="BV36" s="187"/>
      <c r="BW36" s="199">
        <f t="shared" si="6"/>
        <v>0</v>
      </c>
      <c r="BX36" s="7"/>
    </row>
    <row r="37" spans="1:76" ht="12" x14ac:dyDescent="0.2">
      <c r="A37" s="44">
        <v>46016</v>
      </c>
      <c r="B37" s="45">
        <v>0</v>
      </c>
      <c r="C37" s="45">
        <v>0</v>
      </c>
      <c r="D37" s="46">
        <f t="shared" si="0"/>
        <v>0</v>
      </c>
      <c r="E37" s="47">
        <f t="shared" si="7"/>
        <v>0</v>
      </c>
      <c r="F37" s="45">
        <v>0</v>
      </c>
      <c r="G37" s="46"/>
      <c r="H37" s="49" t="str">
        <f t="shared" si="1"/>
        <v>+</v>
      </c>
      <c r="I37" s="50">
        <f t="shared" si="2"/>
        <v>0</v>
      </c>
      <c r="J37" s="50">
        <f t="shared" si="3"/>
        <v>0</v>
      </c>
      <c r="K37" s="46" t="str">
        <f t="shared" si="4"/>
        <v>ok</v>
      </c>
      <c r="L37" s="51"/>
      <c r="M37" s="177" t="s">
        <v>99</v>
      </c>
      <c r="N37" s="52">
        <f t="shared" si="5"/>
        <v>0</v>
      </c>
      <c r="O37" s="55"/>
      <c r="P37" s="181"/>
      <c r="Q37" s="55"/>
      <c r="R37" s="56"/>
      <c r="S37" s="186"/>
      <c r="T37" s="187"/>
      <c r="U37" s="55"/>
      <c r="V37" s="181"/>
      <c r="W37" s="55"/>
      <c r="X37" s="56"/>
      <c r="Y37" s="186"/>
      <c r="Z37" s="187"/>
      <c r="AA37" s="55"/>
      <c r="AB37" s="181"/>
      <c r="AC37" s="55"/>
      <c r="AD37" s="56"/>
      <c r="AE37" s="186"/>
      <c r="AF37" s="187"/>
      <c r="AG37" s="55"/>
      <c r="AH37" s="181"/>
      <c r="AI37" s="55"/>
      <c r="AJ37" s="56"/>
      <c r="AK37" s="186"/>
      <c r="AL37" s="187"/>
      <c r="AM37" s="55"/>
      <c r="AN37" s="181"/>
      <c r="AO37" s="55"/>
      <c r="AP37" s="56"/>
      <c r="AQ37" s="186"/>
      <c r="AR37" s="187"/>
      <c r="AS37" s="55"/>
      <c r="AT37" s="181"/>
      <c r="AU37" s="55"/>
      <c r="AV37" s="56"/>
      <c r="AW37" s="186"/>
      <c r="AX37" s="187"/>
      <c r="AY37" s="55"/>
      <c r="AZ37" s="181"/>
      <c r="BA37" s="55"/>
      <c r="BB37" s="56"/>
      <c r="BC37" s="186"/>
      <c r="BD37" s="187"/>
      <c r="BE37" s="55"/>
      <c r="BF37" s="181"/>
      <c r="BG37" s="55"/>
      <c r="BH37" s="56"/>
      <c r="BI37" s="186"/>
      <c r="BJ37" s="187"/>
      <c r="BK37" s="55"/>
      <c r="BL37" s="181"/>
      <c r="BM37" s="55"/>
      <c r="BN37" s="56"/>
      <c r="BO37" s="186"/>
      <c r="BP37" s="187"/>
      <c r="BQ37" s="55"/>
      <c r="BR37" s="181"/>
      <c r="BS37" s="55"/>
      <c r="BT37" s="56"/>
      <c r="BU37" s="186"/>
      <c r="BV37" s="187"/>
      <c r="BW37" s="199">
        <f t="shared" si="6"/>
        <v>0</v>
      </c>
      <c r="BX37" s="7"/>
    </row>
    <row r="38" spans="1:76" ht="12" x14ac:dyDescent="0.2">
      <c r="A38" s="44">
        <v>46017</v>
      </c>
      <c r="B38" s="45">
        <v>0</v>
      </c>
      <c r="C38" s="45">
        <v>0</v>
      </c>
      <c r="D38" s="46">
        <f t="shared" si="0"/>
        <v>0</v>
      </c>
      <c r="E38" s="47">
        <f t="shared" si="7"/>
        <v>0</v>
      </c>
      <c r="F38" s="45">
        <v>0</v>
      </c>
      <c r="G38" s="46"/>
      <c r="H38" s="49" t="str">
        <f t="shared" si="1"/>
        <v>+</v>
      </c>
      <c r="I38" s="50">
        <f t="shared" si="2"/>
        <v>0</v>
      </c>
      <c r="J38" s="50">
        <f t="shared" si="3"/>
        <v>0</v>
      </c>
      <c r="K38" s="46" t="str">
        <f t="shared" si="4"/>
        <v>ok</v>
      </c>
      <c r="L38" s="51"/>
      <c r="M38" s="177" t="s">
        <v>99</v>
      </c>
      <c r="N38" s="52">
        <f t="shared" si="5"/>
        <v>0</v>
      </c>
      <c r="O38" s="55"/>
      <c r="P38" s="181"/>
      <c r="Q38" s="55"/>
      <c r="R38" s="56"/>
      <c r="S38" s="186"/>
      <c r="T38" s="187"/>
      <c r="U38" s="55"/>
      <c r="V38" s="181"/>
      <c r="W38" s="55"/>
      <c r="X38" s="56"/>
      <c r="Y38" s="186"/>
      <c r="Z38" s="187"/>
      <c r="AA38" s="55"/>
      <c r="AB38" s="181"/>
      <c r="AC38" s="55"/>
      <c r="AD38" s="56"/>
      <c r="AE38" s="186"/>
      <c r="AF38" s="187"/>
      <c r="AG38" s="55"/>
      <c r="AH38" s="181"/>
      <c r="AI38" s="55"/>
      <c r="AJ38" s="56"/>
      <c r="AK38" s="186"/>
      <c r="AL38" s="187"/>
      <c r="AM38" s="55"/>
      <c r="AN38" s="181"/>
      <c r="AO38" s="55"/>
      <c r="AP38" s="56"/>
      <c r="AQ38" s="186"/>
      <c r="AR38" s="187"/>
      <c r="AS38" s="55"/>
      <c r="AT38" s="181"/>
      <c r="AU38" s="55"/>
      <c r="AV38" s="56"/>
      <c r="AW38" s="186"/>
      <c r="AX38" s="187"/>
      <c r="AY38" s="55"/>
      <c r="AZ38" s="181"/>
      <c r="BA38" s="55"/>
      <c r="BB38" s="56"/>
      <c r="BC38" s="186"/>
      <c r="BD38" s="187"/>
      <c r="BE38" s="55"/>
      <c r="BF38" s="181"/>
      <c r="BG38" s="55"/>
      <c r="BH38" s="56"/>
      <c r="BI38" s="186"/>
      <c r="BJ38" s="187"/>
      <c r="BK38" s="55"/>
      <c r="BL38" s="181"/>
      <c r="BM38" s="55"/>
      <c r="BN38" s="56"/>
      <c r="BO38" s="186"/>
      <c r="BP38" s="187"/>
      <c r="BQ38" s="55"/>
      <c r="BR38" s="181"/>
      <c r="BS38" s="55"/>
      <c r="BT38" s="56"/>
      <c r="BU38" s="186"/>
      <c r="BV38" s="187"/>
      <c r="BW38" s="199">
        <f t="shared" si="6"/>
        <v>0</v>
      </c>
      <c r="BX38" s="7"/>
    </row>
    <row r="39" spans="1:76" ht="12" x14ac:dyDescent="0.2">
      <c r="A39" s="44">
        <v>46018</v>
      </c>
      <c r="B39" s="45">
        <v>0</v>
      </c>
      <c r="C39" s="45">
        <v>0</v>
      </c>
      <c r="D39" s="46">
        <f t="shared" si="0"/>
        <v>0</v>
      </c>
      <c r="E39" s="47">
        <f t="shared" si="7"/>
        <v>0</v>
      </c>
      <c r="F39" s="45">
        <v>0</v>
      </c>
      <c r="G39" s="46"/>
      <c r="H39" s="49" t="str">
        <f t="shared" si="1"/>
        <v>+</v>
      </c>
      <c r="I39" s="50">
        <f t="shared" si="2"/>
        <v>0</v>
      </c>
      <c r="J39" s="50">
        <f t="shared" si="3"/>
        <v>0</v>
      </c>
      <c r="K39" s="46" t="str">
        <f t="shared" si="4"/>
        <v>ok</v>
      </c>
      <c r="L39" s="51"/>
      <c r="M39" s="177"/>
      <c r="N39" s="52">
        <f t="shared" si="5"/>
        <v>0</v>
      </c>
      <c r="O39" s="55"/>
      <c r="P39" s="181"/>
      <c r="Q39" s="55"/>
      <c r="R39" s="56"/>
      <c r="S39" s="186"/>
      <c r="T39" s="187"/>
      <c r="U39" s="55"/>
      <c r="V39" s="181"/>
      <c r="W39" s="55"/>
      <c r="X39" s="56"/>
      <c r="Y39" s="186"/>
      <c r="Z39" s="187"/>
      <c r="AA39" s="55"/>
      <c r="AB39" s="181"/>
      <c r="AC39" s="55"/>
      <c r="AD39" s="56"/>
      <c r="AE39" s="186"/>
      <c r="AF39" s="187"/>
      <c r="AG39" s="55"/>
      <c r="AH39" s="181"/>
      <c r="AI39" s="55"/>
      <c r="AJ39" s="56"/>
      <c r="AK39" s="186"/>
      <c r="AL39" s="187"/>
      <c r="AM39" s="55"/>
      <c r="AN39" s="181"/>
      <c r="AO39" s="55"/>
      <c r="AP39" s="56"/>
      <c r="AQ39" s="186"/>
      <c r="AR39" s="187"/>
      <c r="AS39" s="55"/>
      <c r="AT39" s="181"/>
      <c r="AU39" s="55"/>
      <c r="AV39" s="56"/>
      <c r="AW39" s="186"/>
      <c r="AX39" s="187"/>
      <c r="AY39" s="55"/>
      <c r="AZ39" s="181"/>
      <c r="BA39" s="55"/>
      <c r="BB39" s="56"/>
      <c r="BC39" s="186"/>
      <c r="BD39" s="187"/>
      <c r="BE39" s="55"/>
      <c r="BF39" s="181"/>
      <c r="BG39" s="55"/>
      <c r="BH39" s="56"/>
      <c r="BI39" s="186"/>
      <c r="BJ39" s="187"/>
      <c r="BK39" s="55"/>
      <c r="BL39" s="181"/>
      <c r="BM39" s="55"/>
      <c r="BN39" s="56"/>
      <c r="BO39" s="186"/>
      <c r="BP39" s="187"/>
      <c r="BQ39" s="55"/>
      <c r="BR39" s="181"/>
      <c r="BS39" s="55"/>
      <c r="BT39" s="56"/>
      <c r="BU39" s="186"/>
      <c r="BV39" s="187"/>
      <c r="BW39" s="199">
        <f t="shared" si="6"/>
        <v>0</v>
      </c>
      <c r="BX39" s="7"/>
    </row>
    <row r="40" spans="1:76" ht="12" x14ac:dyDescent="0.2">
      <c r="A40" s="44">
        <v>46019</v>
      </c>
      <c r="B40" s="45">
        <v>0</v>
      </c>
      <c r="C40" s="45">
        <v>0</v>
      </c>
      <c r="D40" s="46">
        <f t="shared" si="0"/>
        <v>0</v>
      </c>
      <c r="E40" s="47">
        <f t="shared" si="7"/>
        <v>0</v>
      </c>
      <c r="F40" s="45">
        <v>0</v>
      </c>
      <c r="G40" s="46"/>
      <c r="H40" s="49" t="str">
        <f t="shared" si="1"/>
        <v>+</v>
      </c>
      <c r="I40" s="50">
        <f t="shared" si="2"/>
        <v>0</v>
      </c>
      <c r="J40" s="50">
        <f t="shared" si="3"/>
        <v>0</v>
      </c>
      <c r="K40" s="46" t="str">
        <f t="shared" si="4"/>
        <v>ok</v>
      </c>
      <c r="L40" s="51"/>
      <c r="M40" s="177"/>
      <c r="N40" s="52">
        <f t="shared" si="5"/>
        <v>0</v>
      </c>
      <c r="O40" s="55"/>
      <c r="P40" s="181"/>
      <c r="Q40" s="55"/>
      <c r="R40" s="56"/>
      <c r="S40" s="186"/>
      <c r="T40" s="187"/>
      <c r="U40" s="55"/>
      <c r="V40" s="181"/>
      <c r="W40" s="55"/>
      <c r="X40" s="56"/>
      <c r="Y40" s="186"/>
      <c r="Z40" s="187"/>
      <c r="AA40" s="55"/>
      <c r="AB40" s="181"/>
      <c r="AC40" s="55"/>
      <c r="AD40" s="56"/>
      <c r="AE40" s="186"/>
      <c r="AF40" s="187"/>
      <c r="AG40" s="55"/>
      <c r="AH40" s="181"/>
      <c r="AI40" s="55"/>
      <c r="AJ40" s="56"/>
      <c r="AK40" s="186"/>
      <c r="AL40" s="187"/>
      <c r="AM40" s="55"/>
      <c r="AN40" s="181"/>
      <c r="AO40" s="55"/>
      <c r="AP40" s="56"/>
      <c r="AQ40" s="186"/>
      <c r="AR40" s="187"/>
      <c r="AS40" s="55"/>
      <c r="AT40" s="181"/>
      <c r="AU40" s="55"/>
      <c r="AV40" s="56"/>
      <c r="AW40" s="186"/>
      <c r="AX40" s="187"/>
      <c r="AY40" s="55"/>
      <c r="AZ40" s="181"/>
      <c r="BA40" s="55"/>
      <c r="BB40" s="56"/>
      <c r="BC40" s="186"/>
      <c r="BD40" s="187"/>
      <c r="BE40" s="55"/>
      <c r="BF40" s="181"/>
      <c r="BG40" s="55"/>
      <c r="BH40" s="56"/>
      <c r="BI40" s="186"/>
      <c r="BJ40" s="187"/>
      <c r="BK40" s="55"/>
      <c r="BL40" s="181"/>
      <c r="BM40" s="55"/>
      <c r="BN40" s="56"/>
      <c r="BO40" s="186"/>
      <c r="BP40" s="187"/>
      <c r="BQ40" s="55"/>
      <c r="BR40" s="181"/>
      <c r="BS40" s="55"/>
      <c r="BT40" s="56"/>
      <c r="BU40" s="186"/>
      <c r="BV40" s="187"/>
      <c r="BW40" s="199">
        <f t="shared" si="6"/>
        <v>0</v>
      </c>
      <c r="BX40" s="7"/>
    </row>
    <row r="41" spans="1:76" ht="12" x14ac:dyDescent="0.2">
      <c r="A41" s="44">
        <v>46020</v>
      </c>
      <c r="B41" s="45">
        <v>0</v>
      </c>
      <c r="C41" s="45">
        <v>0</v>
      </c>
      <c r="D41" s="46">
        <f t="shared" si="0"/>
        <v>0</v>
      </c>
      <c r="E41" s="47">
        <f t="shared" si="7"/>
        <v>0</v>
      </c>
      <c r="F41" s="45">
        <v>0</v>
      </c>
      <c r="G41" s="46"/>
      <c r="H41" s="49" t="str">
        <f t="shared" si="1"/>
        <v>+</v>
      </c>
      <c r="I41" s="50">
        <f t="shared" si="2"/>
        <v>0</v>
      </c>
      <c r="J41" s="50">
        <f t="shared" si="3"/>
        <v>0</v>
      </c>
      <c r="K41" s="46" t="str">
        <f t="shared" si="4"/>
        <v>ok</v>
      </c>
      <c r="L41" s="51"/>
      <c r="M41" s="177"/>
      <c r="N41" s="52">
        <f t="shared" si="5"/>
        <v>0</v>
      </c>
      <c r="O41" s="55"/>
      <c r="P41" s="181"/>
      <c r="Q41" s="55"/>
      <c r="R41" s="56"/>
      <c r="S41" s="186"/>
      <c r="T41" s="187"/>
      <c r="U41" s="55"/>
      <c r="V41" s="181"/>
      <c r="W41" s="55"/>
      <c r="X41" s="56"/>
      <c r="Y41" s="186"/>
      <c r="Z41" s="187"/>
      <c r="AA41" s="55"/>
      <c r="AB41" s="181"/>
      <c r="AC41" s="55"/>
      <c r="AD41" s="56"/>
      <c r="AE41" s="186"/>
      <c r="AF41" s="187"/>
      <c r="AG41" s="55"/>
      <c r="AH41" s="181"/>
      <c r="AI41" s="55"/>
      <c r="AJ41" s="56"/>
      <c r="AK41" s="186"/>
      <c r="AL41" s="187"/>
      <c r="AM41" s="55"/>
      <c r="AN41" s="181"/>
      <c r="AO41" s="55"/>
      <c r="AP41" s="56"/>
      <c r="AQ41" s="186"/>
      <c r="AR41" s="187"/>
      <c r="AS41" s="55"/>
      <c r="AT41" s="181"/>
      <c r="AU41" s="55"/>
      <c r="AV41" s="56"/>
      <c r="AW41" s="186"/>
      <c r="AX41" s="187"/>
      <c r="AY41" s="55"/>
      <c r="AZ41" s="181"/>
      <c r="BA41" s="55"/>
      <c r="BB41" s="56"/>
      <c r="BC41" s="186"/>
      <c r="BD41" s="187"/>
      <c r="BE41" s="55"/>
      <c r="BF41" s="181"/>
      <c r="BG41" s="55"/>
      <c r="BH41" s="56"/>
      <c r="BI41" s="186"/>
      <c r="BJ41" s="187"/>
      <c r="BK41" s="55"/>
      <c r="BL41" s="181"/>
      <c r="BM41" s="55"/>
      <c r="BN41" s="56"/>
      <c r="BO41" s="186"/>
      <c r="BP41" s="187"/>
      <c r="BQ41" s="55"/>
      <c r="BR41" s="181"/>
      <c r="BS41" s="55"/>
      <c r="BT41" s="56"/>
      <c r="BU41" s="186"/>
      <c r="BV41" s="187"/>
      <c r="BW41" s="199">
        <f t="shared" si="6"/>
        <v>0</v>
      </c>
      <c r="BX41" s="7"/>
    </row>
    <row r="42" spans="1:76" ht="12" x14ac:dyDescent="0.2">
      <c r="A42" s="44">
        <v>46021</v>
      </c>
      <c r="B42" s="45">
        <v>0</v>
      </c>
      <c r="C42" s="45">
        <v>0</v>
      </c>
      <c r="D42" s="46">
        <f t="shared" si="0"/>
        <v>0</v>
      </c>
      <c r="E42" s="47">
        <f t="shared" si="7"/>
        <v>0</v>
      </c>
      <c r="F42" s="45">
        <v>0</v>
      </c>
      <c r="G42" s="49"/>
      <c r="H42" s="49" t="str">
        <f t="shared" si="1"/>
        <v>+</v>
      </c>
      <c r="I42" s="50">
        <f t="shared" si="2"/>
        <v>0</v>
      </c>
      <c r="J42" s="50">
        <f t="shared" si="3"/>
        <v>0</v>
      </c>
      <c r="K42" s="46" t="str">
        <f t="shared" si="4"/>
        <v>ok</v>
      </c>
      <c r="L42" s="51"/>
      <c r="M42" s="177"/>
      <c r="N42" s="52">
        <f t="shared" si="5"/>
        <v>0</v>
      </c>
      <c r="O42" s="55"/>
      <c r="P42" s="181"/>
      <c r="Q42" s="55"/>
      <c r="R42" s="56"/>
      <c r="S42" s="186"/>
      <c r="T42" s="187"/>
      <c r="U42" s="55"/>
      <c r="V42" s="181"/>
      <c r="W42" s="55"/>
      <c r="X42" s="56"/>
      <c r="Y42" s="186"/>
      <c r="Z42" s="187"/>
      <c r="AA42" s="55"/>
      <c r="AB42" s="181"/>
      <c r="AC42" s="55"/>
      <c r="AD42" s="56"/>
      <c r="AE42" s="186"/>
      <c r="AF42" s="187"/>
      <c r="AG42" s="55"/>
      <c r="AH42" s="181"/>
      <c r="AI42" s="55"/>
      <c r="AJ42" s="56"/>
      <c r="AK42" s="186"/>
      <c r="AL42" s="187"/>
      <c r="AM42" s="55"/>
      <c r="AN42" s="181"/>
      <c r="AO42" s="55"/>
      <c r="AP42" s="56"/>
      <c r="AQ42" s="186"/>
      <c r="AR42" s="187"/>
      <c r="AS42" s="55"/>
      <c r="AT42" s="181"/>
      <c r="AU42" s="55"/>
      <c r="AV42" s="56"/>
      <c r="AW42" s="186"/>
      <c r="AX42" s="187"/>
      <c r="AY42" s="55"/>
      <c r="AZ42" s="181"/>
      <c r="BA42" s="55"/>
      <c r="BB42" s="56"/>
      <c r="BC42" s="186"/>
      <c r="BD42" s="187"/>
      <c r="BE42" s="55"/>
      <c r="BF42" s="181"/>
      <c r="BG42" s="55"/>
      <c r="BH42" s="56"/>
      <c r="BI42" s="186"/>
      <c r="BJ42" s="187"/>
      <c r="BK42" s="55"/>
      <c r="BL42" s="181"/>
      <c r="BM42" s="55"/>
      <c r="BN42" s="56"/>
      <c r="BO42" s="186"/>
      <c r="BP42" s="187"/>
      <c r="BQ42" s="55"/>
      <c r="BR42" s="181"/>
      <c r="BS42" s="55"/>
      <c r="BT42" s="56"/>
      <c r="BU42" s="186"/>
      <c r="BV42" s="187"/>
      <c r="BW42" s="199">
        <f t="shared" si="6"/>
        <v>0</v>
      </c>
      <c r="BX42" s="7"/>
    </row>
    <row r="43" spans="1:76" s="12" customFormat="1" ht="12" x14ac:dyDescent="0.2">
      <c r="A43" s="44">
        <v>46022</v>
      </c>
      <c r="B43" s="45">
        <v>0</v>
      </c>
      <c r="C43" s="45">
        <v>0</v>
      </c>
      <c r="D43" s="46">
        <f t="shared" si="0"/>
        <v>0</v>
      </c>
      <c r="E43" s="47">
        <f t="shared" si="7"/>
        <v>0</v>
      </c>
      <c r="F43" s="45">
        <v>0</v>
      </c>
      <c r="G43" s="57"/>
      <c r="H43" s="58" t="str">
        <f t="shared" si="1"/>
        <v>+</v>
      </c>
      <c r="I43" s="52">
        <f t="shared" si="2"/>
        <v>0</v>
      </c>
      <c r="J43" s="50">
        <f t="shared" si="3"/>
        <v>0</v>
      </c>
      <c r="K43" s="59" t="str">
        <f t="shared" si="4"/>
        <v>ok</v>
      </c>
      <c r="L43" s="51"/>
      <c r="M43" s="177"/>
      <c r="N43" s="52">
        <f t="shared" si="5"/>
        <v>0</v>
      </c>
      <c r="O43" s="55"/>
      <c r="P43" s="181"/>
      <c r="Q43" s="55"/>
      <c r="R43" s="56"/>
      <c r="S43" s="186"/>
      <c r="T43" s="187"/>
      <c r="U43" s="55"/>
      <c r="V43" s="181"/>
      <c r="W43" s="55"/>
      <c r="X43" s="56"/>
      <c r="Y43" s="186"/>
      <c r="Z43" s="187"/>
      <c r="AA43" s="55"/>
      <c r="AB43" s="181"/>
      <c r="AC43" s="55"/>
      <c r="AD43" s="56"/>
      <c r="AE43" s="186"/>
      <c r="AF43" s="187"/>
      <c r="AG43" s="55"/>
      <c r="AH43" s="181"/>
      <c r="AI43" s="55"/>
      <c r="AJ43" s="56"/>
      <c r="AK43" s="186"/>
      <c r="AL43" s="187"/>
      <c r="AM43" s="55"/>
      <c r="AN43" s="181"/>
      <c r="AO43" s="55"/>
      <c r="AP43" s="56"/>
      <c r="AQ43" s="186"/>
      <c r="AR43" s="187"/>
      <c r="AS43" s="55"/>
      <c r="AT43" s="181"/>
      <c r="AU43" s="55"/>
      <c r="AV43" s="56"/>
      <c r="AW43" s="186"/>
      <c r="AX43" s="187"/>
      <c r="AY43" s="55"/>
      <c r="AZ43" s="181"/>
      <c r="BA43" s="55"/>
      <c r="BB43" s="56"/>
      <c r="BC43" s="186"/>
      <c r="BD43" s="187"/>
      <c r="BE43" s="55"/>
      <c r="BF43" s="181"/>
      <c r="BG43" s="55"/>
      <c r="BH43" s="56"/>
      <c r="BI43" s="186"/>
      <c r="BJ43" s="187"/>
      <c r="BK43" s="55"/>
      <c r="BL43" s="181"/>
      <c r="BM43" s="55"/>
      <c r="BN43" s="56"/>
      <c r="BO43" s="186"/>
      <c r="BP43" s="187"/>
      <c r="BQ43" s="55"/>
      <c r="BR43" s="181"/>
      <c r="BS43" s="55"/>
      <c r="BT43" s="56"/>
      <c r="BU43" s="186"/>
      <c r="BV43" s="187"/>
      <c r="BW43" s="199">
        <f t="shared" si="6"/>
        <v>0</v>
      </c>
      <c r="BX43" s="200"/>
    </row>
    <row r="44" spans="1:76" s="7" customFormat="1" ht="12" x14ac:dyDescent="0.2">
      <c r="A44" s="60" t="s">
        <v>14</v>
      </c>
      <c r="B44" s="61"/>
      <c r="C44" s="62"/>
      <c r="D44" s="60">
        <f>SUM(D13:D43)</f>
        <v>0</v>
      </c>
      <c r="E44" s="60">
        <f>SUM(E13:E43)</f>
        <v>0</v>
      </c>
      <c r="F44" s="62"/>
      <c r="G44" s="62"/>
      <c r="H44" s="61" t="str">
        <f t="shared" si="1"/>
        <v>+</v>
      </c>
      <c r="I44" s="60">
        <f t="shared" si="2"/>
        <v>0</v>
      </c>
      <c r="J44" s="60">
        <f>SUM(J13:J43)</f>
        <v>0</v>
      </c>
      <c r="K44" s="63" t="str">
        <f t="shared" si="4"/>
        <v>ok</v>
      </c>
      <c r="L44" s="64"/>
      <c r="M44" s="64"/>
      <c r="N44" s="60">
        <f>SUM(N13:N43)</f>
        <v>0</v>
      </c>
      <c r="O44" s="60">
        <f>SUM(O13:O43)</f>
        <v>0</v>
      </c>
      <c r="P44" s="182">
        <f t="shared" ref="P44:Q44" si="8">SUM(P13:P43)</f>
        <v>0</v>
      </c>
      <c r="Q44" s="60">
        <f t="shared" si="8"/>
        <v>0</v>
      </c>
      <c r="R44" s="60">
        <f>SUM(R13:R43)</f>
        <v>0</v>
      </c>
      <c r="S44" s="182">
        <f t="shared" ref="S44" si="9">SUM(S13:S43)</f>
        <v>0</v>
      </c>
      <c r="T44" s="60">
        <f t="shared" ref="T44" si="10">SUM(T13:T43)</f>
        <v>0</v>
      </c>
      <c r="U44" s="60">
        <f>SUM(U13:U43)</f>
        <v>0</v>
      </c>
      <c r="V44" s="182">
        <f t="shared" ref="V44" si="11">SUM(V13:V43)</f>
        <v>0</v>
      </c>
      <c r="W44" s="60">
        <f t="shared" ref="W44" si="12">SUM(W13:W43)</f>
        <v>0</v>
      </c>
      <c r="X44" s="60">
        <f>SUM(X13:X43)</f>
        <v>0</v>
      </c>
      <c r="Y44" s="182">
        <f t="shared" ref="Y44" si="13">SUM(Y13:Y43)</f>
        <v>0</v>
      </c>
      <c r="Z44" s="60">
        <f t="shared" ref="Z44" si="14">SUM(Z13:Z43)</f>
        <v>0</v>
      </c>
      <c r="AA44" s="60">
        <f t="shared" ref="AA44:BT44" si="15">SUM(AA13:AA43)</f>
        <v>0</v>
      </c>
      <c r="AB44" s="182">
        <f t="shared" ref="AB44" si="16">SUM(AB13:AB43)</f>
        <v>0</v>
      </c>
      <c r="AC44" s="60">
        <f t="shared" ref="AC44" si="17">SUM(AC13:AC43)</f>
        <v>0</v>
      </c>
      <c r="AD44" s="60">
        <f t="shared" si="15"/>
        <v>0</v>
      </c>
      <c r="AE44" s="182">
        <f t="shared" ref="AE44" si="18">SUM(AE13:AE43)</f>
        <v>0</v>
      </c>
      <c r="AF44" s="60">
        <f t="shared" ref="AF44" si="19">SUM(AF13:AF43)</f>
        <v>0</v>
      </c>
      <c r="AG44" s="60">
        <f t="shared" si="15"/>
        <v>0</v>
      </c>
      <c r="AH44" s="182">
        <f t="shared" ref="AH44" si="20">SUM(AH13:AH43)</f>
        <v>0</v>
      </c>
      <c r="AI44" s="60">
        <f t="shared" ref="AI44" si="21">SUM(AI13:AI43)</f>
        <v>0</v>
      </c>
      <c r="AJ44" s="60">
        <f t="shared" si="15"/>
        <v>0</v>
      </c>
      <c r="AK44" s="182">
        <f t="shared" ref="AK44" si="22">SUM(AK13:AK43)</f>
        <v>0</v>
      </c>
      <c r="AL44" s="60">
        <f t="shared" ref="AL44" si="23">SUM(AL13:AL43)</f>
        <v>0</v>
      </c>
      <c r="AM44" s="60">
        <f t="shared" si="15"/>
        <v>0</v>
      </c>
      <c r="AN44" s="182">
        <f t="shared" ref="AN44" si="24">SUM(AN13:AN43)</f>
        <v>0</v>
      </c>
      <c r="AO44" s="60">
        <f t="shared" ref="AO44" si="25">SUM(AO13:AO43)</f>
        <v>0</v>
      </c>
      <c r="AP44" s="60">
        <f t="shared" si="15"/>
        <v>0</v>
      </c>
      <c r="AQ44" s="182">
        <f t="shared" ref="AQ44" si="26">SUM(AQ13:AQ43)</f>
        <v>0</v>
      </c>
      <c r="AR44" s="60">
        <f t="shared" ref="AR44" si="27">SUM(AR13:AR43)</f>
        <v>0</v>
      </c>
      <c r="AS44" s="60">
        <f t="shared" si="15"/>
        <v>0</v>
      </c>
      <c r="AT44" s="182">
        <f t="shared" ref="AT44" si="28">SUM(AT13:AT43)</f>
        <v>0</v>
      </c>
      <c r="AU44" s="60">
        <f t="shared" ref="AU44" si="29">SUM(AU13:AU43)</f>
        <v>0</v>
      </c>
      <c r="AV44" s="60">
        <f t="shared" si="15"/>
        <v>0</v>
      </c>
      <c r="AW44" s="182">
        <f t="shared" ref="AW44" si="30">SUM(AW13:AW43)</f>
        <v>0</v>
      </c>
      <c r="AX44" s="60">
        <f t="shared" ref="AX44" si="31">SUM(AX13:AX43)</f>
        <v>0</v>
      </c>
      <c r="AY44" s="60">
        <f t="shared" si="15"/>
        <v>0</v>
      </c>
      <c r="AZ44" s="182">
        <f t="shared" ref="AZ44" si="32">SUM(AZ13:AZ43)</f>
        <v>0</v>
      </c>
      <c r="BA44" s="60">
        <f t="shared" ref="BA44" si="33">SUM(BA13:BA43)</f>
        <v>0</v>
      </c>
      <c r="BB44" s="60">
        <f t="shared" si="15"/>
        <v>0</v>
      </c>
      <c r="BC44" s="182">
        <f t="shared" ref="BC44" si="34">SUM(BC13:BC43)</f>
        <v>0</v>
      </c>
      <c r="BD44" s="60">
        <f t="shared" ref="BD44" si="35">SUM(BD13:BD43)</f>
        <v>0</v>
      </c>
      <c r="BE44" s="60">
        <f t="shared" si="15"/>
        <v>0</v>
      </c>
      <c r="BF44" s="182">
        <f t="shared" ref="BF44" si="36">SUM(BF13:BF43)</f>
        <v>0</v>
      </c>
      <c r="BG44" s="60">
        <f t="shared" ref="BG44" si="37">SUM(BG13:BG43)</f>
        <v>0</v>
      </c>
      <c r="BH44" s="60">
        <f t="shared" si="15"/>
        <v>0</v>
      </c>
      <c r="BI44" s="182">
        <f t="shared" ref="BI44" si="38">SUM(BI13:BI43)</f>
        <v>0</v>
      </c>
      <c r="BJ44" s="60">
        <f t="shared" ref="BJ44" si="39">SUM(BJ13:BJ43)</f>
        <v>0</v>
      </c>
      <c r="BK44" s="60">
        <f t="shared" si="15"/>
        <v>0</v>
      </c>
      <c r="BL44" s="182">
        <f t="shared" ref="BL44" si="40">SUM(BL13:BL43)</f>
        <v>0</v>
      </c>
      <c r="BM44" s="60">
        <f t="shared" ref="BM44" si="41">SUM(BM13:BM43)</f>
        <v>0</v>
      </c>
      <c r="BN44" s="60">
        <f t="shared" si="15"/>
        <v>0</v>
      </c>
      <c r="BO44" s="182">
        <f t="shared" ref="BO44" si="42">SUM(BO13:BO43)</f>
        <v>0</v>
      </c>
      <c r="BP44" s="60">
        <f t="shared" ref="BP44" si="43">SUM(BP13:BP43)</f>
        <v>0</v>
      </c>
      <c r="BQ44" s="60">
        <f t="shared" si="15"/>
        <v>0</v>
      </c>
      <c r="BR44" s="182">
        <f t="shared" ref="BR44" si="44">SUM(BR13:BR43)</f>
        <v>0</v>
      </c>
      <c r="BS44" s="60">
        <f t="shared" ref="BS44" si="45">SUM(BS13:BS43)</f>
        <v>0</v>
      </c>
      <c r="BT44" s="60">
        <f t="shared" si="15"/>
        <v>0</v>
      </c>
      <c r="BU44" s="182">
        <f t="shared" ref="BU44" si="46">SUM(BU13:BU43)</f>
        <v>0</v>
      </c>
      <c r="BV44" s="60">
        <f t="shared" ref="BV44:BW44" si="47">SUM(BV13:BV43)</f>
        <v>0</v>
      </c>
      <c r="BW44" s="198">
        <f t="shared" si="47"/>
        <v>0</v>
      </c>
      <c r="BX44" s="8"/>
    </row>
    <row r="45" spans="1:76" ht="12" x14ac:dyDescent="0.2">
      <c r="A45" s="65"/>
      <c r="B45" s="66"/>
      <c r="C45" s="66"/>
      <c r="D45" s="67"/>
      <c r="E45" s="66"/>
      <c r="F45" s="66"/>
      <c r="G45" s="66"/>
      <c r="H45" s="68"/>
      <c r="I45" s="69"/>
      <c r="J45" s="70"/>
      <c r="K45" s="66"/>
      <c r="N45" s="71"/>
    </row>
    <row r="46" spans="1:76" ht="12" x14ac:dyDescent="0.2">
      <c r="A46" s="69"/>
      <c r="B46" s="69"/>
      <c r="C46" s="69"/>
      <c r="D46" s="72"/>
      <c r="E46" s="69"/>
      <c r="F46" s="69"/>
      <c r="G46" s="69"/>
      <c r="H46" s="68"/>
      <c r="I46" s="69"/>
      <c r="J46" s="73"/>
      <c r="K46" s="69"/>
      <c r="N46" s="74"/>
    </row>
    <row r="47" spans="1:76" ht="12" x14ac:dyDescent="0.2">
      <c r="A47" s="75" t="str">
        <f>A1</f>
        <v>Name Surname</v>
      </c>
      <c r="C47" s="76"/>
      <c r="D47" s="77"/>
      <c r="F47" s="209">
        <f>A13</f>
        <v>45992</v>
      </c>
      <c r="G47" s="209"/>
      <c r="H47" s="209"/>
      <c r="I47" s="209"/>
      <c r="J47" s="78"/>
      <c r="K47" s="69"/>
    </row>
    <row r="48" spans="1:76" ht="12" x14ac:dyDescent="0.2">
      <c r="A48" s="79"/>
      <c r="J48" s="78"/>
      <c r="K48" s="69"/>
    </row>
    <row r="49" spans="1:75" ht="12" x14ac:dyDescent="0.2">
      <c r="A49" s="80" t="s">
        <v>13</v>
      </c>
      <c r="B49" s="81" t="s">
        <v>24</v>
      </c>
      <c r="C49" s="82"/>
      <c r="D49" s="42" t="s">
        <v>22</v>
      </c>
      <c r="E49" s="83"/>
      <c r="F49" s="42"/>
      <c r="G49" s="84"/>
      <c r="H49" s="212" t="s">
        <v>30</v>
      </c>
      <c r="I49" s="213"/>
      <c r="J49" s="78"/>
      <c r="K49" s="69"/>
      <c r="N49" s="4"/>
      <c r="O49" s="4"/>
      <c r="P49" s="4"/>
      <c r="Q49" s="4"/>
      <c r="U49" s="4"/>
      <c r="V49" s="4"/>
      <c r="W49" s="4"/>
      <c r="AA49" s="4"/>
      <c r="AB49" s="4"/>
      <c r="AC49" s="4"/>
      <c r="AG49" s="4"/>
      <c r="AH49" s="4"/>
      <c r="AI49" s="4"/>
      <c r="AM49" s="4"/>
      <c r="AN49" s="4"/>
      <c r="AO49" s="4"/>
      <c r="AS49" s="4"/>
      <c r="AT49" s="4"/>
      <c r="AU49" s="4"/>
      <c r="AY49" s="4"/>
      <c r="AZ49" s="4"/>
      <c r="BA49" s="4"/>
      <c r="BE49" s="4"/>
      <c r="BF49" s="4"/>
      <c r="BG49" s="4"/>
      <c r="BK49" s="4"/>
      <c r="BL49" s="4"/>
      <c r="BM49" s="4"/>
      <c r="BQ49" s="4"/>
      <c r="BR49" s="4"/>
      <c r="BS49" s="4"/>
      <c r="BU49" s="4"/>
      <c r="BV49" s="4"/>
      <c r="BW49" s="4"/>
    </row>
    <row r="50" spans="1:75" ht="12" x14ac:dyDescent="0.2">
      <c r="A50" s="85" t="str">
        <f>O11</f>
        <v>Project Number 1</v>
      </c>
      <c r="B50" s="86" t="str">
        <f>O10</f>
        <v>Project Name 1</v>
      </c>
      <c r="C50" s="87"/>
      <c r="D50" s="88">
        <f>O44</f>
        <v>0</v>
      </c>
      <c r="E50" s="89"/>
      <c r="F50" s="90"/>
      <c r="G50" s="21"/>
      <c r="H50" s="210">
        <f>D50*24</f>
        <v>0</v>
      </c>
      <c r="I50" s="211"/>
      <c r="J50" s="78"/>
      <c r="K50" s="69"/>
      <c r="N50" s="4"/>
      <c r="O50" s="4"/>
      <c r="P50" s="4"/>
      <c r="Q50" s="4"/>
      <c r="U50" s="4"/>
      <c r="V50" s="4"/>
      <c r="W50" s="4"/>
      <c r="AA50" s="4"/>
      <c r="AB50" s="4"/>
      <c r="AC50" s="4"/>
      <c r="AG50" s="4"/>
      <c r="AH50" s="4"/>
      <c r="AI50" s="4"/>
      <c r="AM50" s="4"/>
      <c r="AN50" s="4"/>
      <c r="AO50" s="4"/>
      <c r="AS50" s="4"/>
      <c r="AT50" s="4"/>
      <c r="AU50" s="4"/>
      <c r="AY50" s="4"/>
      <c r="AZ50" s="4"/>
      <c r="BA50" s="4"/>
      <c r="BE50" s="4"/>
      <c r="BF50" s="4"/>
      <c r="BG50" s="4"/>
      <c r="BK50" s="4"/>
      <c r="BL50" s="4"/>
      <c r="BM50" s="4"/>
      <c r="BQ50" s="4"/>
      <c r="BR50" s="4"/>
      <c r="BS50" s="4"/>
      <c r="BU50" s="4"/>
      <c r="BV50" s="4"/>
      <c r="BW50" s="4"/>
    </row>
    <row r="51" spans="1:75" ht="12" x14ac:dyDescent="0.2">
      <c r="A51" s="85" t="str">
        <f>R11</f>
        <v>Project Number 2</v>
      </c>
      <c r="B51" s="86" t="str">
        <f>R10</f>
        <v>Project Name 2</v>
      </c>
      <c r="C51" s="87"/>
      <c r="D51" s="88">
        <f>R44</f>
        <v>0</v>
      </c>
      <c r="E51" s="89"/>
      <c r="F51" s="90"/>
      <c r="G51" s="21"/>
      <c r="H51" s="210">
        <f t="shared" ref="H51:H70" si="48">D51*24</f>
        <v>0</v>
      </c>
      <c r="I51" s="211"/>
      <c r="J51" s="78"/>
      <c r="K51" s="69"/>
      <c r="N51" s="4"/>
      <c r="O51" s="4"/>
      <c r="P51" s="4"/>
      <c r="Q51" s="4"/>
      <c r="U51" s="4"/>
      <c r="V51" s="4"/>
      <c r="W51" s="4"/>
      <c r="AA51" s="4"/>
      <c r="AB51" s="4"/>
      <c r="AC51" s="4"/>
      <c r="AG51" s="4"/>
      <c r="AH51" s="4"/>
      <c r="AI51" s="4"/>
      <c r="AM51" s="4"/>
      <c r="AN51" s="4"/>
      <c r="AO51" s="4"/>
      <c r="AS51" s="4"/>
      <c r="AT51" s="4"/>
      <c r="AU51" s="4"/>
      <c r="AY51" s="4"/>
      <c r="AZ51" s="4"/>
      <c r="BA51" s="4"/>
      <c r="BE51" s="4"/>
      <c r="BF51" s="4"/>
      <c r="BG51" s="4"/>
      <c r="BK51" s="4"/>
      <c r="BL51" s="4"/>
      <c r="BM51" s="4"/>
      <c r="BQ51" s="4"/>
      <c r="BR51" s="4"/>
      <c r="BS51" s="4"/>
      <c r="BU51" s="4"/>
      <c r="BV51" s="4"/>
      <c r="BW51" s="4"/>
    </row>
    <row r="52" spans="1:75" ht="12" x14ac:dyDescent="0.2">
      <c r="A52" s="85" t="str">
        <f>U11</f>
        <v>Project Number 3</v>
      </c>
      <c r="B52" s="86" t="str">
        <f>U10</f>
        <v>Project Name 3</v>
      </c>
      <c r="C52" s="87"/>
      <c r="D52" s="88">
        <f>U44</f>
        <v>0</v>
      </c>
      <c r="E52" s="89"/>
      <c r="F52" s="90"/>
      <c r="G52" s="21"/>
      <c r="H52" s="210">
        <f t="shared" si="48"/>
        <v>0</v>
      </c>
      <c r="I52" s="211"/>
      <c r="J52" s="78"/>
      <c r="K52" s="69"/>
      <c r="N52" s="4"/>
      <c r="O52" s="4"/>
      <c r="P52" s="4"/>
      <c r="Q52" s="4"/>
      <c r="U52" s="4"/>
      <c r="V52" s="4"/>
      <c r="W52" s="4"/>
      <c r="AA52" s="4"/>
      <c r="AB52" s="4"/>
      <c r="AC52" s="4"/>
      <c r="AG52" s="4"/>
      <c r="AH52" s="4"/>
      <c r="AI52" s="4"/>
      <c r="AM52" s="4"/>
      <c r="AN52" s="4"/>
      <c r="AO52" s="4"/>
      <c r="AS52" s="4"/>
      <c r="AT52" s="4"/>
      <c r="AU52" s="4"/>
      <c r="AY52" s="4"/>
      <c r="AZ52" s="4"/>
      <c r="BA52" s="4"/>
      <c r="BE52" s="4"/>
      <c r="BF52" s="4"/>
      <c r="BG52" s="4"/>
      <c r="BK52" s="4"/>
      <c r="BL52" s="4"/>
      <c r="BM52" s="4"/>
      <c r="BQ52" s="4"/>
      <c r="BR52" s="4"/>
      <c r="BS52" s="4"/>
      <c r="BU52" s="4"/>
      <c r="BV52" s="4"/>
      <c r="BW52" s="4"/>
    </row>
    <row r="53" spans="1:75" ht="12" x14ac:dyDescent="0.2">
      <c r="A53" s="85" t="str">
        <f>X11</f>
        <v>Project Number 4</v>
      </c>
      <c r="B53" s="86" t="str">
        <f>X10</f>
        <v>Project Name 4</v>
      </c>
      <c r="C53" s="87"/>
      <c r="D53" s="88">
        <f>X44</f>
        <v>0</v>
      </c>
      <c r="E53" s="89"/>
      <c r="F53" s="90"/>
      <c r="G53" s="21"/>
      <c r="H53" s="210">
        <f t="shared" si="48"/>
        <v>0</v>
      </c>
      <c r="I53" s="211"/>
      <c r="J53" s="78"/>
      <c r="K53" s="69"/>
      <c r="N53" s="4"/>
      <c r="O53" s="4"/>
      <c r="P53" s="4"/>
      <c r="Q53" s="4"/>
      <c r="U53" s="4"/>
      <c r="V53" s="4"/>
      <c r="W53" s="4"/>
      <c r="AA53" s="4"/>
      <c r="AB53" s="4"/>
      <c r="AC53" s="4"/>
      <c r="AG53" s="4"/>
      <c r="AH53" s="4"/>
      <c r="AI53" s="4"/>
      <c r="AM53" s="4"/>
      <c r="AN53" s="4"/>
      <c r="AO53" s="4"/>
      <c r="AS53" s="4"/>
      <c r="AT53" s="4"/>
      <c r="AU53" s="4"/>
      <c r="AY53" s="4"/>
      <c r="AZ53" s="4"/>
      <c r="BA53" s="4"/>
      <c r="BE53" s="4"/>
      <c r="BF53" s="4"/>
      <c r="BG53" s="4"/>
      <c r="BK53" s="4"/>
      <c r="BL53" s="4"/>
      <c r="BM53" s="4"/>
      <c r="BQ53" s="4"/>
      <c r="BR53" s="4"/>
      <c r="BS53" s="4"/>
      <c r="BU53" s="4"/>
      <c r="BV53" s="4"/>
      <c r="BW53" s="4"/>
    </row>
    <row r="54" spans="1:75" ht="12" x14ac:dyDescent="0.2">
      <c r="A54" s="85" t="str">
        <f>AA11</f>
        <v>Project Number 5</v>
      </c>
      <c r="B54" s="86" t="str">
        <f>AA10</f>
        <v>Project Name 5</v>
      </c>
      <c r="C54" s="87"/>
      <c r="D54" s="88">
        <f>AA44</f>
        <v>0</v>
      </c>
      <c r="E54" s="89"/>
      <c r="F54" s="90"/>
      <c r="G54" s="21"/>
      <c r="H54" s="210">
        <f t="shared" si="48"/>
        <v>0</v>
      </c>
      <c r="I54" s="211"/>
      <c r="J54" s="78"/>
      <c r="K54" s="69"/>
      <c r="N54" s="4"/>
      <c r="O54" s="4"/>
      <c r="P54" s="4"/>
      <c r="Q54" s="4"/>
      <c r="U54" s="4"/>
      <c r="V54" s="4"/>
      <c r="W54" s="4"/>
      <c r="AA54" s="4"/>
      <c r="AB54" s="4"/>
      <c r="AC54" s="4"/>
      <c r="AG54" s="4"/>
      <c r="AH54" s="4"/>
      <c r="AI54" s="4"/>
      <c r="AM54" s="4"/>
      <c r="AN54" s="4"/>
      <c r="AO54" s="4"/>
      <c r="AS54" s="4"/>
      <c r="AT54" s="4"/>
      <c r="AU54" s="4"/>
      <c r="AY54" s="4"/>
      <c r="AZ54" s="4"/>
      <c r="BA54" s="4"/>
      <c r="BE54" s="4"/>
      <c r="BF54" s="4"/>
      <c r="BG54" s="4"/>
      <c r="BK54" s="4"/>
      <c r="BL54" s="4"/>
      <c r="BM54" s="4"/>
      <c r="BQ54" s="4"/>
      <c r="BR54" s="4"/>
      <c r="BS54" s="4"/>
      <c r="BU54" s="4"/>
      <c r="BV54" s="4"/>
      <c r="BW54" s="4"/>
    </row>
    <row r="55" spans="1:75" ht="12" x14ac:dyDescent="0.2">
      <c r="A55" s="85" t="str">
        <f>AD11</f>
        <v>Project Number 6</v>
      </c>
      <c r="B55" s="86" t="str">
        <f>AD10</f>
        <v>Project Name 6</v>
      </c>
      <c r="C55" s="87"/>
      <c r="D55" s="88">
        <f>AD44</f>
        <v>0</v>
      </c>
      <c r="E55" s="89"/>
      <c r="F55" s="90"/>
      <c r="G55" s="21"/>
      <c r="H55" s="210">
        <f t="shared" si="48"/>
        <v>0</v>
      </c>
      <c r="I55" s="211"/>
      <c r="J55" s="78"/>
      <c r="K55" s="69"/>
      <c r="N55" s="4"/>
      <c r="O55" s="4"/>
      <c r="P55" s="4"/>
      <c r="Q55" s="4"/>
      <c r="U55" s="4"/>
      <c r="V55" s="4"/>
      <c r="W55" s="4"/>
      <c r="AA55" s="4"/>
      <c r="AB55" s="4"/>
      <c r="AC55" s="4"/>
      <c r="AG55" s="4"/>
      <c r="AH55" s="4"/>
      <c r="AI55" s="4"/>
      <c r="AM55" s="4"/>
      <c r="AN55" s="4"/>
      <c r="AO55" s="4"/>
      <c r="AS55" s="4"/>
      <c r="AT55" s="4"/>
      <c r="AU55" s="4"/>
      <c r="AY55" s="4"/>
      <c r="AZ55" s="4"/>
      <c r="BA55" s="4"/>
      <c r="BE55" s="4"/>
      <c r="BF55" s="4"/>
      <c r="BG55" s="4"/>
      <c r="BK55" s="4"/>
      <c r="BL55" s="4"/>
      <c r="BM55" s="4"/>
      <c r="BQ55" s="4"/>
      <c r="BR55" s="4"/>
      <c r="BS55" s="4"/>
      <c r="BU55" s="4"/>
      <c r="BV55" s="4"/>
      <c r="BW55" s="4"/>
    </row>
    <row r="56" spans="1:75" ht="12" x14ac:dyDescent="0.2">
      <c r="A56" s="85" t="str">
        <f>AG11</f>
        <v>Project Number 7</v>
      </c>
      <c r="B56" s="86" t="str">
        <f>AG10</f>
        <v>Project Name 7</v>
      </c>
      <c r="C56" s="87"/>
      <c r="D56" s="88">
        <f>AG44</f>
        <v>0</v>
      </c>
      <c r="E56" s="89"/>
      <c r="F56" s="90"/>
      <c r="G56" s="21"/>
      <c r="H56" s="210">
        <f t="shared" si="48"/>
        <v>0</v>
      </c>
      <c r="I56" s="211"/>
      <c r="J56" s="78"/>
      <c r="K56" s="69"/>
      <c r="N56" s="4"/>
      <c r="O56" s="4"/>
      <c r="P56" s="4"/>
      <c r="Q56" s="4"/>
      <c r="U56" s="4"/>
      <c r="V56" s="4"/>
      <c r="W56" s="4"/>
      <c r="AA56" s="4"/>
      <c r="AB56" s="4"/>
      <c r="AC56" s="4"/>
      <c r="AG56" s="4"/>
      <c r="AH56" s="4"/>
      <c r="AI56" s="4"/>
      <c r="AM56" s="4"/>
      <c r="AN56" s="4"/>
      <c r="AO56" s="4"/>
      <c r="AS56" s="4"/>
      <c r="AT56" s="4"/>
      <c r="AU56" s="4"/>
      <c r="AY56" s="4"/>
      <c r="AZ56" s="4"/>
      <c r="BA56" s="4"/>
      <c r="BE56" s="4"/>
      <c r="BF56" s="4"/>
      <c r="BG56" s="4"/>
      <c r="BK56" s="4"/>
      <c r="BL56" s="4"/>
      <c r="BM56" s="4"/>
      <c r="BQ56" s="4"/>
      <c r="BR56" s="4"/>
      <c r="BS56" s="4"/>
      <c r="BU56" s="4"/>
      <c r="BV56" s="4"/>
      <c r="BW56" s="4"/>
    </row>
    <row r="57" spans="1:75" ht="12" x14ac:dyDescent="0.2">
      <c r="A57" s="85" t="str">
        <f>AJ11</f>
        <v>Project Number 8</v>
      </c>
      <c r="B57" s="86" t="str">
        <f>AJ10</f>
        <v>Project Name 8</v>
      </c>
      <c r="C57" s="87"/>
      <c r="D57" s="88">
        <f>AJ44</f>
        <v>0</v>
      </c>
      <c r="E57" s="89"/>
      <c r="F57" s="90"/>
      <c r="G57" s="21"/>
      <c r="H57" s="210">
        <f t="shared" si="48"/>
        <v>0</v>
      </c>
      <c r="I57" s="211"/>
      <c r="J57" s="78"/>
      <c r="K57" s="69"/>
      <c r="N57" s="4"/>
      <c r="O57" s="4"/>
      <c r="P57" s="4"/>
      <c r="Q57" s="4"/>
      <c r="U57" s="4"/>
      <c r="V57" s="4"/>
      <c r="W57" s="4"/>
      <c r="AA57" s="4"/>
      <c r="AB57" s="4"/>
      <c r="AC57" s="4"/>
      <c r="AG57" s="4"/>
      <c r="AH57" s="4"/>
      <c r="AI57" s="4"/>
      <c r="AM57" s="4"/>
      <c r="AN57" s="4"/>
      <c r="AO57" s="4"/>
      <c r="AS57" s="4"/>
      <c r="AT57" s="4"/>
      <c r="AU57" s="4"/>
      <c r="AY57" s="4"/>
      <c r="AZ57" s="4"/>
      <c r="BA57" s="4"/>
      <c r="BE57" s="4"/>
      <c r="BF57" s="4"/>
      <c r="BG57" s="4"/>
      <c r="BK57" s="4"/>
      <c r="BL57" s="4"/>
      <c r="BM57" s="4"/>
      <c r="BQ57" s="4"/>
      <c r="BR57" s="4"/>
      <c r="BS57" s="4"/>
      <c r="BU57" s="4"/>
      <c r="BV57" s="4"/>
      <c r="BW57" s="4"/>
    </row>
    <row r="58" spans="1:75" ht="12" x14ac:dyDescent="0.2">
      <c r="A58" s="85" t="str">
        <f>AM11</f>
        <v>Project Number 9</v>
      </c>
      <c r="B58" s="86" t="str">
        <f>AM10</f>
        <v>Project Name 9</v>
      </c>
      <c r="C58" s="87"/>
      <c r="D58" s="88">
        <f>AM44</f>
        <v>0</v>
      </c>
      <c r="E58" s="89"/>
      <c r="F58" s="90"/>
      <c r="G58" s="21"/>
      <c r="H58" s="210">
        <f t="shared" si="48"/>
        <v>0</v>
      </c>
      <c r="I58" s="211"/>
      <c r="J58" s="78"/>
      <c r="K58" s="69"/>
      <c r="N58" s="4"/>
      <c r="O58" s="4"/>
      <c r="P58" s="4"/>
      <c r="Q58" s="4"/>
      <c r="U58" s="4"/>
      <c r="V58" s="4"/>
      <c r="W58" s="4"/>
      <c r="AA58" s="4"/>
      <c r="AB58" s="4"/>
      <c r="AC58" s="4"/>
      <c r="AG58" s="4"/>
      <c r="AH58" s="4"/>
      <c r="AI58" s="4"/>
      <c r="AM58" s="4"/>
      <c r="AN58" s="4"/>
      <c r="AO58" s="4"/>
      <c r="AS58" s="4"/>
      <c r="AT58" s="4"/>
      <c r="AU58" s="4"/>
      <c r="AY58" s="4"/>
      <c r="AZ58" s="4"/>
      <c r="BA58" s="4"/>
      <c r="BE58" s="4"/>
      <c r="BF58" s="4"/>
      <c r="BG58" s="4"/>
      <c r="BK58" s="4"/>
      <c r="BL58" s="4"/>
      <c r="BM58" s="4"/>
      <c r="BQ58" s="4"/>
      <c r="BR58" s="4"/>
      <c r="BS58" s="4"/>
      <c r="BU58" s="4"/>
      <c r="BV58" s="4"/>
      <c r="BW58" s="4"/>
    </row>
    <row r="59" spans="1:75" ht="12" x14ac:dyDescent="0.2">
      <c r="A59" s="85" t="str">
        <f>AP11</f>
        <v>Project Number 10</v>
      </c>
      <c r="B59" s="86" t="str">
        <f>AP10</f>
        <v>Project Name 10</v>
      </c>
      <c r="C59" s="87"/>
      <c r="D59" s="88">
        <f>AP44</f>
        <v>0</v>
      </c>
      <c r="E59" s="89"/>
      <c r="F59" s="90"/>
      <c r="G59" s="21"/>
      <c r="H59" s="210">
        <f t="shared" si="48"/>
        <v>0</v>
      </c>
      <c r="I59" s="211"/>
      <c r="J59" s="78"/>
      <c r="K59" s="69"/>
      <c r="N59" s="4"/>
      <c r="O59" s="4"/>
      <c r="P59" s="4"/>
      <c r="Q59" s="4"/>
      <c r="U59" s="4"/>
      <c r="V59" s="4"/>
      <c r="W59" s="4"/>
      <c r="AA59" s="4"/>
      <c r="AB59" s="4"/>
      <c r="AC59" s="4"/>
      <c r="AG59" s="4"/>
      <c r="AH59" s="4"/>
      <c r="AI59" s="4"/>
      <c r="AM59" s="4"/>
      <c r="AN59" s="4"/>
      <c r="AO59" s="4"/>
      <c r="AS59" s="4"/>
      <c r="AT59" s="4"/>
      <c r="AU59" s="4"/>
      <c r="AY59" s="4"/>
      <c r="AZ59" s="4"/>
      <c r="BA59" s="4"/>
      <c r="BE59" s="4"/>
      <c r="BF59" s="4"/>
      <c r="BG59" s="4"/>
      <c r="BK59" s="4"/>
      <c r="BL59" s="4"/>
      <c r="BM59" s="4"/>
      <c r="BQ59" s="4"/>
      <c r="BR59" s="4"/>
      <c r="BS59" s="4"/>
      <c r="BU59" s="4"/>
      <c r="BV59" s="4"/>
      <c r="BW59" s="4"/>
    </row>
    <row r="60" spans="1:75" ht="12" x14ac:dyDescent="0.2">
      <c r="A60" s="85" t="str">
        <f>AS11</f>
        <v>Project Number 11</v>
      </c>
      <c r="B60" s="86" t="str">
        <f>AS10</f>
        <v>Project Name 11</v>
      </c>
      <c r="C60" s="87"/>
      <c r="D60" s="88">
        <f>AS44</f>
        <v>0</v>
      </c>
      <c r="E60" s="89"/>
      <c r="F60" s="90"/>
      <c r="G60" s="21"/>
      <c r="H60" s="210">
        <f t="shared" si="48"/>
        <v>0</v>
      </c>
      <c r="I60" s="211"/>
      <c r="J60" s="78"/>
      <c r="K60" s="69"/>
      <c r="N60" s="4"/>
      <c r="O60" s="4"/>
      <c r="P60" s="4"/>
      <c r="Q60" s="4"/>
      <c r="U60" s="4"/>
      <c r="V60" s="4"/>
      <c r="W60" s="4"/>
      <c r="AA60" s="4"/>
      <c r="AB60" s="4"/>
      <c r="AC60" s="4"/>
      <c r="AG60" s="4"/>
      <c r="AH60" s="4"/>
      <c r="AI60" s="4"/>
      <c r="AM60" s="4"/>
      <c r="AN60" s="4"/>
      <c r="AO60" s="4"/>
      <c r="AS60" s="4"/>
      <c r="AT60" s="4"/>
      <c r="AU60" s="4"/>
      <c r="AY60" s="4"/>
      <c r="AZ60" s="4"/>
      <c r="BA60" s="4"/>
      <c r="BE60" s="4"/>
      <c r="BF60" s="4"/>
      <c r="BG60" s="4"/>
      <c r="BK60" s="4"/>
      <c r="BL60" s="4"/>
      <c r="BM60" s="4"/>
      <c r="BQ60" s="4"/>
      <c r="BR60" s="4"/>
      <c r="BS60" s="4"/>
      <c r="BU60" s="4"/>
      <c r="BV60" s="4"/>
      <c r="BW60" s="4"/>
    </row>
    <row r="61" spans="1:75" ht="12" x14ac:dyDescent="0.2">
      <c r="A61" s="85" t="str">
        <f>AV11</f>
        <v>Project Number 12</v>
      </c>
      <c r="B61" s="86" t="str">
        <f>AV10</f>
        <v>Project Name 12</v>
      </c>
      <c r="C61" s="87"/>
      <c r="D61" s="88">
        <f>AV44</f>
        <v>0</v>
      </c>
      <c r="E61" s="89"/>
      <c r="F61" s="90"/>
      <c r="G61" s="21"/>
      <c r="H61" s="210">
        <f t="shared" si="48"/>
        <v>0</v>
      </c>
      <c r="I61" s="211"/>
      <c r="J61" s="78"/>
      <c r="K61" s="69"/>
      <c r="N61" s="4"/>
      <c r="O61" s="4"/>
      <c r="P61" s="4"/>
      <c r="Q61" s="4"/>
      <c r="U61" s="4"/>
      <c r="V61" s="4"/>
      <c r="W61" s="4"/>
      <c r="AA61" s="4"/>
      <c r="AB61" s="4"/>
      <c r="AC61" s="4"/>
      <c r="AG61" s="4"/>
      <c r="AH61" s="4"/>
      <c r="AI61" s="4"/>
      <c r="AM61" s="4"/>
      <c r="AN61" s="4"/>
      <c r="AO61" s="4"/>
      <c r="AS61" s="4"/>
      <c r="AT61" s="4"/>
      <c r="AU61" s="4"/>
      <c r="AY61" s="4"/>
      <c r="AZ61" s="4"/>
      <c r="BA61" s="4"/>
      <c r="BE61" s="4"/>
      <c r="BF61" s="4"/>
      <c r="BG61" s="4"/>
      <c r="BK61" s="4"/>
      <c r="BL61" s="4"/>
      <c r="BM61" s="4"/>
      <c r="BQ61" s="4"/>
      <c r="BR61" s="4"/>
      <c r="BS61" s="4"/>
      <c r="BU61" s="4"/>
      <c r="BV61" s="4"/>
      <c r="BW61" s="4"/>
    </row>
    <row r="62" spans="1:75" ht="12" x14ac:dyDescent="0.2">
      <c r="A62" s="85" t="str">
        <f>AY11</f>
        <v>Project Number 13</v>
      </c>
      <c r="B62" s="86" t="str">
        <f>AY10</f>
        <v>Project Name 13</v>
      </c>
      <c r="C62" s="87"/>
      <c r="D62" s="88">
        <f>AY44</f>
        <v>0</v>
      </c>
      <c r="E62" s="89"/>
      <c r="F62" s="90"/>
      <c r="G62" s="21"/>
      <c r="H62" s="210">
        <f t="shared" si="48"/>
        <v>0</v>
      </c>
      <c r="I62" s="211"/>
      <c r="J62" s="78"/>
      <c r="K62" s="69"/>
      <c r="N62" s="4"/>
      <c r="O62" s="4"/>
      <c r="P62" s="4"/>
      <c r="Q62" s="4"/>
      <c r="U62" s="4"/>
      <c r="V62" s="4"/>
      <c r="W62" s="4"/>
      <c r="AA62" s="4"/>
      <c r="AB62" s="4"/>
      <c r="AC62" s="4"/>
      <c r="AG62" s="4"/>
      <c r="AH62" s="4"/>
      <c r="AI62" s="4"/>
      <c r="AM62" s="4"/>
      <c r="AN62" s="4"/>
      <c r="AO62" s="4"/>
      <c r="AS62" s="4"/>
      <c r="AT62" s="4"/>
      <c r="AU62" s="4"/>
      <c r="AY62" s="4"/>
      <c r="AZ62" s="4"/>
      <c r="BA62" s="4"/>
      <c r="BE62" s="4"/>
      <c r="BF62" s="4"/>
      <c r="BG62" s="4"/>
      <c r="BK62" s="4"/>
      <c r="BL62" s="4"/>
      <c r="BM62" s="4"/>
      <c r="BQ62" s="4"/>
      <c r="BR62" s="4"/>
      <c r="BS62" s="4"/>
      <c r="BU62" s="4"/>
      <c r="BV62" s="4"/>
      <c r="BW62" s="4"/>
    </row>
    <row r="63" spans="1:75" ht="12" x14ac:dyDescent="0.2">
      <c r="A63" s="85" t="str">
        <f>BB11</f>
        <v>Project Number 14</v>
      </c>
      <c r="B63" s="86" t="str">
        <f>BB10</f>
        <v>Project Name 14</v>
      </c>
      <c r="C63" s="87"/>
      <c r="D63" s="88">
        <f>BB44</f>
        <v>0</v>
      </c>
      <c r="E63" s="89"/>
      <c r="F63" s="90"/>
      <c r="G63" s="21"/>
      <c r="H63" s="210">
        <f t="shared" si="48"/>
        <v>0</v>
      </c>
      <c r="I63" s="211"/>
      <c r="J63" s="78"/>
      <c r="K63" s="69"/>
      <c r="N63" s="4"/>
      <c r="O63" s="4"/>
      <c r="P63" s="4"/>
      <c r="Q63" s="4"/>
      <c r="U63" s="4"/>
      <c r="V63" s="4"/>
      <c r="W63" s="4"/>
      <c r="AA63" s="4"/>
      <c r="AB63" s="4"/>
      <c r="AC63" s="4"/>
      <c r="AG63" s="4"/>
      <c r="AH63" s="4"/>
      <c r="AI63" s="4"/>
      <c r="AM63" s="4"/>
      <c r="AN63" s="4"/>
      <c r="AO63" s="4"/>
      <c r="AS63" s="4"/>
      <c r="AT63" s="4"/>
      <c r="AU63" s="4"/>
      <c r="AY63" s="4"/>
      <c r="AZ63" s="4"/>
      <c r="BA63" s="4"/>
      <c r="BE63" s="4"/>
      <c r="BF63" s="4"/>
      <c r="BG63" s="4"/>
      <c r="BK63" s="4"/>
      <c r="BL63" s="4"/>
      <c r="BM63" s="4"/>
      <c r="BQ63" s="4"/>
      <c r="BR63" s="4"/>
      <c r="BS63" s="4"/>
      <c r="BU63" s="4"/>
      <c r="BV63" s="4"/>
      <c r="BW63" s="4"/>
    </row>
    <row r="64" spans="1:75" ht="12" x14ac:dyDescent="0.2">
      <c r="A64" s="85" t="str">
        <f>BE11</f>
        <v>Project Number 15</v>
      </c>
      <c r="B64" s="86" t="str">
        <f>BE10</f>
        <v>Project Name 15</v>
      </c>
      <c r="C64" s="87"/>
      <c r="D64" s="88">
        <f>BE44</f>
        <v>0</v>
      </c>
      <c r="E64" s="89"/>
      <c r="F64" s="90"/>
      <c r="G64" s="21"/>
      <c r="H64" s="210">
        <f t="shared" si="48"/>
        <v>0</v>
      </c>
      <c r="I64" s="211"/>
      <c r="J64" s="78"/>
      <c r="K64" s="69"/>
      <c r="N64" s="4"/>
      <c r="O64" s="4"/>
      <c r="P64" s="4"/>
      <c r="Q64" s="4"/>
      <c r="U64" s="4"/>
      <c r="V64" s="4"/>
      <c r="W64" s="4"/>
      <c r="AA64" s="4"/>
      <c r="AB64" s="4"/>
      <c r="AC64" s="4"/>
      <c r="AG64" s="4"/>
      <c r="AH64" s="4"/>
      <c r="AI64" s="4"/>
      <c r="AM64" s="4"/>
      <c r="AN64" s="4"/>
      <c r="AO64" s="4"/>
      <c r="AS64" s="4"/>
      <c r="AT64" s="4"/>
      <c r="AU64" s="4"/>
      <c r="AY64" s="4"/>
      <c r="AZ64" s="4"/>
      <c r="BA64" s="4"/>
      <c r="BE64" s="4"/>
      <c r="BF64" s="4"/>
      <c r="BG64" s="4"/>
      <c r="BK64" s="4"/>
      <c r="BL64" s="4"/>
      <c r="BM64" s="4"/>
      <c r="BQ64" s="4"/>
      <c r="BR64" s="4"/>
      <c r="BS64" s="4"/>
      <c r="BU64" s="4"/>
      <c r="BV64" s="4"/>
      <c r="BW64" s="4"/>
    </row>
    <row r="65" spans="1:75" ht="12" x14ac:dyDescent="0.2">
      <c r="A65" s="85" t="str">
        <f>BH11</f>
        <v>Project Number 16</v>
      </c>
      <c r="B65" s="86" t="str">
        <f>BH10</f>
        <v>Project Name 16</v>
      </c>
      <c r="C65" s="87"/>
      <c r="D65" s="88">
        <f>BH44</f>
        <v>0</v>
      </c>
      <c r="E65" s="89"/>
      <c r="F65" s="90"/>
      <c r="G65" s="21"/>
      <c r="H65" s="210">
        <f t="shared" si="48"/>
        <v>0</v>
      </c>
      <c r="I65" s="211"/>
      <c r="J65" s="78"/>
      <c r="K65" s="69"/>
      <c r="N65" s="4"/>
      <c r="O65" s="4"/>
      <c r="P65" s="4"/>
      <c r="Q65" s="4"/>
      <c r="U65" s="4"/>
      <c r="V65" s="4"/>
      <c r="W65" s="4"/>
      <c r="AA65" s="4"/>
      <c r="AB65" s="4"/>
      <c r="AC65" s="4"/>
      <c r="AG65" s="4"/>
      <c r="AH65" s="4"/>
      <c r="AI65" s="4"/>
      <c r="AM65" s="4"/>
      <c r="AN65" s="4"/>
      <c r="AO65" s="4"/>
      <c r="AS65" s="4"/>
      <c r="AT65" s="4"/>
      <c r="AU65" s="4"/>
      <c r="AY65" s="4"/>
      <c r="AZ65" s="4"/>
      <c r="BA65" s="4"/>
      <c r="BE65" s="4"/>
      <c r="BF65" s="4"/>
      <c r="BG65" s="4"/>
      <c r="BK65" s="4"/>
      <c r="BL65" s="4"/>
      <c r="BM65" s="4"/>
      <c r="BQ65" s="4"/>
      <c r="BR65" s="4"/>
      <c r="BS65" s="4"/>
      <c r="BU65" s="4"/>
      <c r="BV65" s="4"/>
      <c r="BW65" s="4"/>
    </row>
    <row r="66" spans="1:75" ht="12" x14ac:dyDescent="0.2">
      <c r="A66" s="85" t="str">
        <f>BK11</f>
        <v>Project Number 17</v>
      </c>
      <c r="B66" s="86" t="str">
        <f>BK10</f>
        <v>Project Name 17</v>
      </c>
      <c r="C66" s="87"/>
      <c r="D66" s="88">
        <f>BK44</f>
        <v>0</v>
      </c>
      <c r="E66" s="89"/>
      <c r="F66" s="90"/>
      <c r="G66" s="21"/>
      <c r="H66" s="210">
        <f t="shared" si="48"/>
        <v>0</v>
      </c>
      <c r="I66" s="211"/>
      <c r="J66" s="78"/>
      <c r="K66" s="69"/>
      <c r="N66" s="4"/>
      <c r="O66" s="4"/>
      <c r="P66" s="4"/>
      <c r="Q66" s="4"/>
      <c r="U66" s="4"/>
      <c r="V66" s="4"/>
      <c r="W66" s="4"/>
      <c r="AA66" s="4"/>
      <c r="AB66" s="4"/>
      <c r="AC66" s="4"/>
      <c r="AG66" s="4"/>
      <c r="AH66" s="4"/>
      <c r="AI66" s="4"/>
      <c r="AM66" s="4"/>
      <c r="AN66" s="4"/>
      <c r="AO66" s="4"/>
      <c r="AS66" s="4"/>
      <c r="AT66" s="4"/>
      <c r="AU66" s="4"/>
      <c r="AY66" s="4"/>
      <c r="AZ66" s="4"/>
      <c r="BA66" s="4"/>
      <c r="BE66" s="4"/>
      <c r="BF66" s="4"/>
      <c r="BG66" s="4"/>
      <c r="BK66" s="4"/>
      <c r="BL66" s="4"/>
      <c r="BM66" s="4"/>
      <c r="BQ66" s="4"/>
      <c r="BR66" s="4"/>
      <c r="BS66" s="4"/>
      <c r="BU66" s="4"/>
      <c r="BV66" s="4"/>
      <c r="BW66" s="4"/>
    </row>
    <row r="67" spans="1:75" ht="12" x14ac:dyDescent="0.2">
      <c r="A67" s="85" t="str">
        <f>BN11</f>
        <v>Project Number 18</v>
      </c>
      <c r="B67" s="86" t="str">
        <f>BN10</f>
        <v>Project Name 18</v>
      </c>
      <c r="C67" s="87"/>
      <c r="D67" s="88">
        <f>BN44</f>
        <v>0</v>
      </c>
      <c r="E67" s="89"/>
      <c r="F67" s="90"/>
      <c r="G67" s="21"/>
      <c r="H67" s="210">
        <f t="shared" si="48"/>
        <v>0</v>
      </c>
      <c r="I67" s="211"/>
      <c r="J67" s="78"/>
      <c r="K67" s="69"/>
      <c r="N67" s="4"/>
      <c r="O67" s="4"/>
      <c r="P67" s="4"/>
      <c r="Q67" s="4"/>
      <c r="U67" s="4"/>
      <c r="V67" s="4"/>
      <c r="W67" s="4"/>
      <c r="AA67" s="4"/>
      <c r="AB67" s="4"/>
      <c r="AC67" s="4"/>
      <c r="AG67" s="4"/>
      <c r="AH67" s="4"/>
      <c r="AI67" s="4"/>
      <c r="AM67" s="4"/>
      <c r="AN67" s="4"/>
      <c r="AO67" s="4"/>
      <c r="AS67" s="4"/>
      <c r="AT67" s="4"/>
      <c r="AU67" s="4"/>
      <c r="AY67" s="4"/>
      <c r="AZ67" s="4"/>
      <c r="BA67" s="4"/>
      <c r="BE67" s="4"/>
      <c r="BF67" s="4"/>
      <c r="BG67" s="4"/>
      <c r="BK67" s="4"/>
      <c r="BL67" s="4"/>
      <c r="BM67" s="4"/>
      <c r="BQ67" s="4"/>
      <c r="BR67" s="4"/>
      <c r="BS67" s="4"/>
      <c r="BU67" s="4"/>
      <c r="BV67" s="4"/>
      <c r="BW67" s="4"/>
    </row>
    <row r="68" spans="1:75" ht="12" x14ac:dyDescent="0.2">
      <c r="A68" s="85" t="str">
        <f>BQ11</f>
        <v>Project Number 19</v>
      </c>
      <c r="B68" s="86" t="str">
        <f>BQ10</f>
        <v>Project Name 19</v>
      </c>
      <c r="C68" s="87"/>
      <c r="D68" s="88">
        <f>BQ44</f>
        <v>0</v>
      </c>
      <c r="E68" s="89"/>
      <c r="F68" s="90"/>
      <c r="G68" s="21"/>
      <c r="H68" s="210">
        <f t="shared" si="48"/>
        <v>0</v>
      </c>
      <c r="I68" s="211"/>
      <c r="J68" s="78"/>
      <c r="K68" s="92"/>
      <c r="N68" s="4"/>
      <c r="O68" s="4"/>
      <c r="P68" s="4"/>
      <c r="Q68" s="4"/>
      <c r="U68" s="4"/>
      <c r="V68" s="4"/>
      <c r="W68" s="4"/>
      <c r="AA68" s="4"/>
      <c r="AB68" s="4"/>
      <c r="AC68" s="4"/>
      <c r="AG68" s="4"/>
      <c r="AH68" s="4"/>
      <c r="AI68" s="4"/>
      <c r="AM68" s="4"/>
      <c r="AN68" s="4"/>
      <c r="AO68" s="4"/>
      <c r="AS68" s="4"/>
      <c r="AT68" s="4"/>
      <c r="AU68" s="4"/>
      <c r="AY68" s="4"/>
      <c r="AZ68" s="4"/>
      <c r="BA68" s="4"/>
      <c r="BE68" s="4"/>
      <c r="BF68" s="4"/>
      <c r="BG68" s="4"/>
      <c r="BK68" s="4"/>
      <c r="BL68" s="4"/>
      <c r="BM68" s="4"/>
      <c r="BQ68" s="4"/>
      <c r="BR68" s="4"/>
      <c r="BS68" s="4"/>
      <c r="BU68" s="4"/>
      <c r="BV68" s="4"/>
      <c r="BW68" s="4"/>
    </row>
    <row r="69" spans="1:75" ht="12" x14ac:dyDescent="0.2">
      <c r="A69" s="85" t="str">
        <f>BT11</f>
        <v>Project Number 20</v>
      </c>
      <c r="B69" s="86" t="str">
        <f>BT10</f>
        <v>Project Name 20</v>
      </c>
      <c r="C69" s="87"/>
      <c r="D69" s="88">
        <f>BT44</f>
        <v>0</v>
      </c>
      <c r="E69" s="89"/>
      <c r="F69" s="90"/>
      <c r="G69" s="21"/>
      <c r="H69" s="210">
        <f t="shared" si="48"/>
        <v>0</v>
      </c>
      <c r="I69" s="211"/>
      <c r="J69" s="78"/>
      <c r="K69" s="69"/>
      <c r="N69" s="4"/>
      <c r="O69" s="4"/>
      <c r="P69" s="4"/>
      <c r="Q69" s="4"/>
      <c r="U69" s="4"/>
      <c r="V69" s="4"/>
      <c r="W69" s="4"/>
      <c r="AA69" s="4"/>
      <c r="AB69" s="4"/>
      <c r="AC69" s="4"/>
      <c r="AG69" s="4"/>
      <c r="AH69" s="4"/>
      <c r="AI69" s="4"/>
      <c r="AM69" s="4"/>
      <c r="AN69" s="4"/>
      <c r="AO69" s="4"/>
      <c r="AS69" s="4"/>
      <c r="AT69" s="4"/>
      <c r="AU69" s="4"/>
      <c r="AY69" s="4"/>
      <c r="AZ69" s="4"/>
      <c r="BA69" s="4"/>
      <c r="BE69" s="4"/>
      <c r="BF69" s="4"/>
      <c r="BG69" s="4"/>
      <c r="BK69" s="4"/>
      <c r="BL69" s="4"/>
      <c r="BM69" s="4"/>
      <c r="BQ69" s="4"/>
      <c r="BR69" s="4"/>
      <c r="BS69" s="4"/>
      <c r="BU69" s="4"/>
      <c r="BV69" s="4"/>
      <c r="BW69" s="4"/>
    </row>
    <row r="70" spans="1:75" ht="12" x14ac:dyDescent="0.2">
      <c r="A70" s="93" t="s">
        <v>27</v>
      </c>
      <c r="B70" s="93" t="s">
        <v>27</v>
      </c>
      <c r="C70" s="94"/>
      <c r="D70" s="94">
        <f>N44</f>
        <v>0</v>
      </c>
      <c r="E70" s="95"/>
      <c r="F70" s="96"/>
      <c r="G70" s="21"/>
      <c r="H70" s="210">
        <f t="shared" si="48"/>
        <v>0</v>
      </c>
      <c r="I70" s="211"/>
      <c r="J70" s="78"/>
      <c r="K70" s="69"/>
      <c r="N70" s="4"/>
      <c r="O70" s="4"/>
      <c r="P70" s="4"/>
      <c r="Q70" s="4"/>
      <c r="U70" s="4"/>
      <c r="V70" s="4"/>
      <c r="W70" s="4"/>
      <c r="AA70" s="4"/>
      <c r="AB70" s="4"/>
      <c r="AC70" s="4"/>
      <c r="AG70" s="4"/>
      <c r="AH70" s="4"/>
      <c r="AI70" s="4"/>
      <c r="AM70" s="4"/>
      <c r="AN70" s="4"/>
      <c r="AO70" s="4"/>
      <c r="AS70" s="4"/>
      <c r="AT70" s="4"/>
      <c r="AU70" s="4"/>
      <c r="AY70" s="4"/>
      <c r="AZ70" s="4"/>
      <c r="BA70" s="4"/>
      <c r="BE70" s="4"/>
      <c r="BF70" s="4"/>
      <c r="BG70" s="4"/>
      <c r="BK70" s="4"/>
      <c r="BL70" s="4"/>
      <c r="BM70" s="4"/>
      <c r="BQ70" s="4"/>
      <c r="BR70" s="4"/>
      <c r="BS70" s="4"/>
      <c r="BU70" s="4"/>
      <c r="BV70" s="4"/>
      <c r="BW70" s="4"/>
    </row>
    <row r="71" spans="1:75" ht="12" x14ac:dyDescent="0.2">
      <c r="A71" s="97" t="s">
        <v>23</v>
      </c>
      <c r="B71" s="98"/>
      <c r="C71" s="99"/>
      <c r="D71" s="100">
        <f>D44</f>
        <v>0</v>
      </c>
      <c r="E71" s="101"/>
      <c r="F71" s="102"/>
      <c r="G71" s="21"/>
      <c r="H71" s="216">
        <f>SUM(H50:I70)</f>
        <v>0</v>
      </c>
      <c r="I71" s="217"/>
      <c r="J71" s="78"/>
      <c r="K71" s="69"/>
      <c r="N71" s="4"/>
      <c r="O71" s="4"/>
      <c r="P71" s="4"/>
      <c r="Q71" s="4"/>
      <c r="U71" s="4"/>
      <c r="V71" s="4"/>
      <c r="W71" s="4"/>
      <c r="AA71" s="4"/>
      <c r="AB71" s="4"/>
      <c r="AC71" s="4"/>
      <c r="AG71" s="4"/>
      <c r="AH71" s="4"/>
      <c r="AI71" s="4"/>
      <c r="AM71" s="4"/>
      <c r="AN71" s="4"/>
      <c r="AO71" s="4"/>
      <c r="AS71" s="4"/>
      <c r="AT71" s="4"/>
      <c r="AU71" s="4"/>
      <c r="AY71" s="4"/>
      <c r="AZ71" s="4"/>
      <c r="BA71" s="4"/>
      <c r="BE71" s="4"/>
      <c r="BF71" s="4"/>
      <c r="BG71" s="4"/>
      <c r="BK71" s="4"/>
      <c r="BL71" s="4"/>
      <c r="BM71" s="4"/>
      <c r="BQ71" s="4"/>
      <c r="BR71" s="4"/>
      <c r="BS71" s="4"/>
      <c r="BU71" s="4"/>
      <c r="BV71" s="4"/>
      <c r="BW71" s="4"/>
    </row>
    <row r="72" spans="1:75" ht="12" x14ac:dyDescent="0.2">
      <c r="A72" s="23"/>
      <c r="C72" s="103"/>
      <c r="D72" s="103"/>
      <c r="J72" s="78"/>
      <c r="K72" s="69"/>
      <c r="N72" s="4"/>
      <c r="O72" s="4"/>
      <c r="P72" s="4"/>
      <c r="Q72" s="4"/>
      <c r="U72" s="4"/>
      <c r="V72" s="4"/>
      <c r="W72" s="4"/>
      <c r="AA72" s="4"/>
      <c r="AB72" s="4"/>
      <c r="AC72" s="4"/>
      <c r="AG72" s="4"/>
      <c r="AH72" s="4"/>
      <c r="AI72" s="4"/>
      <c r="AM72" s="4"/>
      <c r="AN72" s="4"/>
      <c r="AO72" s="4"/>
      <c r="AS72" s="4"/>
      <c r="AT72" s="4"/>
      <c r="AU72" s="4"/>
      <c r="AY72" s="4"/>
      <c r="AZ72" s="4"/>
      <c r="BA72" s="4"/>
      <c r="BE72" s="4"/>
      <c r="BF72" s="4"/>
      <c r="BG72" s="4"/>
      <c r="BK72" s="4"/>
      <c r="BL72" s="4"/>
      <c r="BM72" s="4"/>
      <c r="BQ72" s="4"/>
      <c r="BR72" s="4"/>
      <c r="BS72" s="4"/>
      <c r="BU72" s="4"/>
      <c r="BV72" s="4"/>
      <c r="BW72" s="4"/>
    </row>
    <row r="73" spans="1:75" ht="12" x14ac:dyDescent="0.2">
      <c r="A73" s="23"/>
      <c r="C73" s="103"/>
      <c r="D73" s="103"/>
      <c r="J73" s="78"/>
      <c r="K73" s="69"/>
      <c r="N73" s="4"/>
      <c r="O73" s="4"/>
      <c r="P73" s="4"/>
      <c r="Q73" s="4"/>
      <c r="U73" s="4"/>
      <c r="V73" s="4"/>
      <c r="W73" s="4"/>
      <c r="AA73" s="4"/>
      <c r="AB73" s="4"/>
      <c r="AC73" s="4"/>
      <c r="AG73" s="4"/>
      <c r="AH73" s="4"/>
      <c r="AI73" s="4"/>
      <c r="AM73" s="4"/>
      <c r="AN73" s="4"/>
      <c r="AO73" s="4"/>
      <c r="AS73" s="4"/>
      <c r="AT73" s="4"/>
      <c r="AU73" s="4"/>
      <c r="AY73" s="4"/>
      <c r="AZ73" s="4"/>
      <c r="BA73" s="4"/>
      <c r="BE73" s="4"/>
      <c r="BF73" s="4"/>
      <c r="BG73" s="4"/>
      <c r="BK73" s="4"/>
      <c r="BL73" s="4"/>
      <c r="BM73" s="4"/>
      <c r="BQ73" s="4"/>
      <c r="BR73" s="4"/>
      <c r="BS73" s="4"/>
      <c r="BU73" s="4"/>
      <c r="BV73" s="4"/>
      <c r="BW73" s="4"/>
    </row>
    <row r="74" spans="1:75" ht="12" x14ac:dyDescent="0.2">
      <c r="A74" s="104" t="s">
        <v>17</v>
      </c>
      <c r="B74" s="105"/>
      <c r="C74" s="106"/>
      <c r="D74" s="16"/>
      <c r="E74" s="17" t="str">
        <f>H4</f>
        <v>-</v>
      </c>
      <c r="F74" s="18">
        <f>IF(I4&gt;=0,I4,"Negative")</f>
        <v>0</v>
      </c>
      <c r="J74" s="78"/>
      <c r="K74" s="69"/>
      <c r="N74" s="4"/>
      <c r="O74" s="4"/>
      <c r="P74" s="4"/>
      <c r="Q74" s="4"/>
      <c r="U74" s="4"/>
      <c r="V74" s="4"/>
      <c r="W74" s="4"/>
      <c r="AA74" s="4"/>
      <c r="AB74" s="4"/>
      <c r="AC74" s="4"/>
      <c r="AG74" s="4"/>
      <c r="AH74" s="4"/>
      <c r="AI74" s="4"/>
      <c r="AM74" s="4"/>
      <c r="AN74" s="4"/>
      <c r="AO74" s="4"/>
      <c r="AS74" s="4"/>
      <c r="AT74" s="4"/>
      <c r="AU74" s="4"/>
      <c r="AY74" s="4"/>
      <c r="AZ74" s="4"/>
      <c r="BA74" s="4"/>
      <c r="BE74" s="4"/>
      <c r="BF74" s="4"/>
      <c r="BG74" s="4"/>
      <c r="BK74" s="4"/>
      <c r="BL74" s="4"/>
      <c r="BM74" s="4"/>
      <c r="BQ74" s="4"/>
      <c r="BR74" s="4"/>
      <c r="BS74" s="4"/>
      <c r="BU74" s="4"/>
      <c r="BV74" s="4"/>
      <c r="BW74" s="4"/>
    </row>
    <row r="75" spans="1:75" ht="12" x14ac:dyDescent="0.2">
      <c r="A75" s="107"/>
      <c r="B75" s="108"/>
      <c r="C75" s="87"/>
      <c r="D75" s="21"/>
      <c r="E75" s="17"/>
      <c r="F75" s="109"/>
      <c r="J75" s="78"/>
      <c r="K75" s="69"/>
      <c r="N75" s="4"/>
      <c r="O75" s="4"/>
      <c r="P75" s="4"/>
      <c r="Q75" s="4"/>
      <c r="U75" s="4"/>
      <c r="V75" s="4"/>
      <c r="W75" s="4"/>
      <c r="AA75" s="4"/>
      <c r="AB75" s="4"/>
      <c r="AC75" s="4"/>
      <c r="AG75" s="4"/>
      <c r="AH75" s="4"/>
      <c r="AI75" s="4"/>
      <c r="AM75" s="4"/>
      <c r="AN75" s="4"/>
      <c r="AO75" s="4"/>
      <c r="AS75" s="4"/>
      <c r="AT75" s="4"/>
      <c r="AU75" s="4"/>
      <c r="AY75" s="4"/>
      <c r="AZ75" s="4"/>
      <c r="BA75" s="4"/>
      <c r="BE75" s="4"/>
      <c r="BF75" s="4"/>
      <c r="BG75" s="4"/>
      <c r="BK75" s="4"/>
      <c r="BL75" s="4"/>
      <c r="BM75" s="4"/>
      <c r="BQ75" s="4"/>
      <c r="BR75" s="4"/>
      <c r="BS75" s="4"/>
      <c r="BU75" s="4"/>
      <c r="BV75" s="4"/>
      <c r="BW75" s="4"/>
    </row>
    <row r="76" spans="1:75" ht="12" x14ac:dyDescent="0.2">
      <c r="A76" s="93" t="s">
        <v>29</v>
      </c>
      <c r="B76" s="110"/>
      <c r="C76" s="87"/>
      <c r="D76" s="21"/>
      <c r="E76" s="26" t="str">
        <f t="shared" ref="E76:F79" si="49">H6</f>
        <v>+</v>
      </c>
      <c r="F76" s="111">
        <f t="shared" si="49"/>
        <v>-9.1666666666666661</v>
      </c>
      <c r="J76" s="78"/>
      <c r="K76" s="69"/>
      <c r="N76" s="4"/>
      <c r="O76" s="4"/>
      <c r="P76" s="4"/>
      <c r="Q76" s="4"/>
      <c r="U76" s="4"/>
      <c r="V76" s="4"/>
      <c r="W76" s="4"/>
      <c r="AA76" s="4"/>
      <c r="AB76" s="4"/>
      <c r="AC76" s="4"/>
      <c r="AG76" s="4"/>
      <c r="AH76" s="4"/>
      <c r="AI76" s="4"/>
      <c r="AM76" s="4"/>
      <c r="AN76" s="4"/>
      <c r="AO76" s="4"/>
      <c r="AS76" s="4"/>
      <c r="AT76" s="4"/>
      <c r="AU76" s="4"/>
      <c r="AY76" s="4"/>
      <c r="AZ76" s="4"/>
      <c r="BA76" s="4"/>
      <c r="BE76" s="4"/>
      <c r="BF76" s="4"/>
      <c r="BG76" s="4"/>
      <c r="BK76" s="4"/>
      <c r="BL76" s="4"/>
      <c r="BM76" s="4"/>
      <c r="BQ76" s="4"/>
      <c r="BR76" s="4"/>
      <c r="BS76" s="4"/>
      <c r="BU76" s="4"/>
      <c r="BV76" s="4"/>
      <c r="BW76" s="4"/>
    </row>
    <row r="77" spans="1:75" ht="12" x14ac:dyDescent="0.2">
      <c r="A77" s="93" t="s">
        <v>20</v>
      </c>
      <c r="B77" s="110"/>
      <c r="C77" s="87"/>
      <c r="D77" s="21"/>
      <c r="E77" s="26" t="str">
        <f t="shared" si="49"/>
        <v>-</v>
      </c>
      <c r="F77" s="111">
        <f t="shared" si="49"/>
        <v>0</v>
      </c>
      <c r="J77" s="78"/>
      <c r="K77" s="69"/>
      <c r="N77" s="4"/>
      <c r="O77" s="4"/>
      <c r="P77" s="4"/>
      <c r="Q77" s="4"/>
      <c r="U77" s="4"/>
      <c r="V77" s="4"/>
      <c r="W77" s="4"/>
      <c r="AA77" s="4"/>
      <c r="AB77" s="4"/>
      <c r="AC77" s="4"/>
      <c r="AG77" s="4"/>
      <c r="AH77" s="4"/>
      <c r="AI77" s="4"/>
      <c r="AM77" s="4"/>
      <c r="AN77" s="4"/>
      <c r="AO77" s="4"/>
      <c r="AS77" s="4"/>
      <c r="AT77" s="4"/>
      <c r="AU77" s="4"/>
      <c r="AY77" s="4"/>
      <c r="AZ77" s="4"/>
      <c r="BA77" s="4"/>
      <c r="BE77" s="4"/>
      <c r="BF77" s="4"/>
      <c r="BG77" s="4"/>
      <c r="BK77" s="4"/>
      <c r="BL77" s="4"/>
      <c r="BM77" s="4"/>
      <c r="BQ77" s="4"/>
      <c r="BR77" s="4"/>
      <c r="BS77" s="4"/>
      <c r="BU77" s="4"/>
      <c r="BV77" s="4"/>
      <c r="BW77" s="4"/>
    </row>
    <row r="78" spans="1:75" ht="12" x14ac:dyDescent="0.2">
      <c r="A78" s="93" t="s">
        <v>45</v>
      </c>
      <c r="B78" s="110"/>
      <c r="C78" s="87"/>
      <c r="D78" s="21"/>
      <c r="E78" s="26" t="str">
        <f t="shared" si="49"/>
        <v>+</v>
      </c>
      <c r="F78" s="111">
        <f t="shared" si="49"/>
        <v>-10</v>
      </c>
      <c r="J78" s="78"/>
      <c r="K78" s="69"/>
      <c r="N78" s="4"/>
      <c r="O78" s="4"/>
      <c r="P78" s="4"/>
      <c r="Q78" s="4"/>
      <c r="U78" s="4"/>
      <c r="V78" s="4"/>
      <c r="W78" s="4"/>
      <c r="AA78" s="4"/>
      <c r="AB78" s="4"/>
      <c r="AC78" s="4"/>
      <c r="AG78" s="4"/>
      <c r="AH78" s="4"/>
      <c r="AI78" s="4"/>
      <c r="AM78" s="4"/>
      <c r="AN78" s="4"/>
      <c r="AO78" s="4"/>
      <c r="AS78" s="4"/>
      <c r="AT78" s="4"/>
      <c r="AU78" s="4"/>
      <c r="AY78" s="4"/>
      <c r="AZ78" s="4"/>
      <c r="BA78" s="4"/>
      <c r="BE78" s="4"/>
      <c r="BF78" s="4"/>
      <c r="BG78" s="4"/>
      <c r="BK78" s="4"/>
      <c r="BL78" s="4"/>
      <c r="BM78" s="4"/>
      <c r="BQ78" s="4"/>
      <c r="BR78" s="4"/>
      <c r="BS78" s="4"/>
      <c r="BU78" s="4"/>
      <c r="BV78" s="4"/>
      <c r="BW78" s="4"/>
    </row>
    <row r="79" spans="1:75" ht="12" x14ac:dyDescent="0.2">
      <c r="A79" s="93" t="s">
        <v>46</v>
      </c>
      <c r="B79" s="110"/>
      <c r="C79" s="87"/>
      <c r="D79" s="21"/>
      <c r="E79" s="26" t="str">
        <f t="shared" si="49"/>
        <v>+</v>
      </c>
      <c r="F79" s="112">
        <f t="shared" si="49"/>
        <v>24.999999999999996</v>
      </c>
      <c r="J79" s="113"/>
      <c r="K79" s="114"/>
      <c r="N79" s="4"/>
      <c r="O79" s="4"/>
      <c r="P79" s="4"/>
      <c r="Q79" s="4"/>
      <c r="U79" s="4"/>
      <c r="V79" s="4"/>
      <c r="W79" s="4"/>
      <c r="AA79" s="4"/>
      <c r="AB79" s="4"/>
      <c r="AC79" s="4"/>
      <c r="AG79" s="4"/>
      <c r="AH79" s="4"/>
      <c r="AI79" s="4"/>
      <c r="AM79" s="4"/>
      <c r="AN79" s="4"/>
      <c r="AO79" s="4"/>
      <c r="AS79" s="4"/>
      <c r="AT79" s="4"/>
      <c r="AU79" s="4"/>
      <c r="AY79" s="4"/>
      <c r="AZ79" s="4"/>
      <c r="BA79" s="4"/>
      <c r="BE79" s="4"/>
      <c r="BF79" s="4"/>
      <c r="BG79" s="4"/>
      <c r="BK79" s="4"/>
      <c r="BL79" s="4"/>
      <c r="BM79" s="4"/>
      <c r="BQ79" s="4"/>
      <c r="BR79" s="4"/>
      <c r="BS79" s="4"/>
      <c r="BU79" s="4"/>
      <c r="BV79" s="4"/>
      <c r="BW79" s="4"/>
    </row>
    <row r="80" spans="1:75" ht="12" x14ac:dyDescent="0.2">
      <c r="A80" s="93" t="s">
        <v>47</v>
      </c>
      <c r="B80" s="110"/>
      <c r="C80" s="87"/>
      <c r="D80" s="21"/>
      <c r="E80" s="38"/>
      <c r="F80" s="129">
        <f>I10</f>
        <v>0</v>
      </c>
      <c r="J80" s="78"/>
      <c r="K80" s="69"/>
      <c r="N80" s="4"/>
      <c r="O80" s="4"/>
      <c r="P80" s="4"/>
      <c r="Q80" s="4"/>
      <c r="U80" s="4"/>
      <c r="V80" s="4"/>
      <c r="W80" s="4"/>
      <c r="AA80" s="4"/>
      <c r="AB80" s="4"/>
      <c r="AC80" s="4"/>
      <c r="AG80" s="4"/>
      <c r="AH80" s="4"/>
      <c r="AI80" s="4"/>
      <c r="AM80" s="4"/>
      <c r="AN80" s="4"/>
      <c r="AO80" s="4"/>
      <c r="AS80" s="4"/>
      <c r="AT80" s="4"/>
      <c r="AU80" s="4"/>
      <c r="AY80" s="4"/>
      <c r="AZ80" s="4"/>
      <c r="BA80" s="4"/>
      <c r="BE80" s="4"/>
      <c r="BF80" s="4"/>
      <c r="BG80" s="4"/>
      <c r="BK80" s="4"/>
      <c r="BL80" s="4"/>
      <c r="BM80" s="4"/>
      <c r="BQ80" s="4"/>
      <c r="BR80" s="4"/>
      <c r="BS80" s="4"/>
      <c r="BU80" s="4"/>
      <c r="BV80" s="4"/>
      <c r="BW80" s="4"/>
    </row>
    <row r="81" spans="1:76" ht="15.75" customHeight="1" x14ac:dyDescent="0.2">
      <c r="A81" s="115"/>
      <c r="J81" s="73"/>
      <c r="K81" s="69"/>
      <c r="N81" s="4"/>
      <c r="O81" s="4"/>
      <c r="P81" s="4"/>
      <c r="Q81" s="4"/>
      <c r="U81" s="4"/>
      <c r="V81" s="4"/>
      <c r="W81" s="4"/>
      <c r="AA81" s="4"/>
      <c r="AB81" s="4"/>
      <c r="AC81" s="4"/>
      <c r="AG81" s="4"/>
      <c r="AH81" s="4"/>
      <c r="AI81" s="4"/>
      <c r="AM81" s="4"/>
      <c r="AN81" s="4"/>
      <c r="AO81" s="4"/>
      <c r="AS81" s="4"/>
      <c r="AT81" s="4"/>
      <c r="AU81" s="4"/>
      <c r="AY81" s="4"/>
      <c r="AZ81" s="4"/>
      <c r="BA81" s="4"/>
      <c r="BE81" s="4"/>
      <c r="BF81" s="4"/>
      <c r="BG81" s="4"/>
      <c r="BK81" s="4"/>
      <c r="BL81" s="4"/>
      <c r="BM81" s="4"/>
      <c r="BQ81" s="4"/>
      <c r="BR81" s="4"/>
      <c r="BS81" s="4"/>
    </row>
    <row r="82" spans="1:76" ht="15.75" customHeight="1" x14ac:dyDescent="0.2">
      <c r="A82" s="116" t="str">
        <f>A47</f>
        <v>Name Surname</v>
      </c>
      <c r="B82" s="8" t="s">
        <v>36</v>
      </c>
      <c r="J82" s="73"/>
      <c r="K82" s="69"/>
      <c r="N82" s="4"/>
      <c r="O82" s="4"/>
      <c r="P82" s="4"/>
      <c r="Q82" s="4"/>
      <c r="U82" s="4"/>
      <c r="V82" s="4"/>
      <c r="W82" s="4"/>
      <c r="AA82" s="4"/>
      <c r="AB82" s="4"/>
      <c r="AC82" s="4"/>
      <c r="AG82" s="4"/>
      <c r="AH82" s="4"/>
      <c r="AI82" s="4"/>
      <c r="AM82" s="4"/>
      <c r="AN82" s="4"/>
      <c r="AO82" s="4"/>
      <c r="AS82" s="4"/>
      <c r="AT82" s="4"/>
      <c r="AU82" s="4"/>
      <c r="AY82" s="4"/>
      <c r="AZ82" s="4"/>
      <c r="BA82" s="4"/>
      <c r="BE82" s="4"/>
      <c r="BF82" s="4"/>
      <c r="BG82" s="4"/>
      <c r="BK82" s="4"/>
      <c r="BL82" s="4"/>
      <c r="BM82" s="4"/>
      <c r="BQ82" s="4"/>
      <c r="BR82" s="4"/>
      <c r="BS82" s="4"/>
    </row>
    <row r="83" spans="1:76" ht="12" x14ac:dyDescent="0.2">
      <c r="A83" s="117"/>
      <c r="B83" s="118"/>
      <c r="C83" s="118"/>
      <c r="D83" s="119"/>
      <c r="E83" s="118"/>
      <c r="F83" s="118"/>
      <c r="J83" s="73"/>
      <c r="K83" s="69"/>
    </row>
    <row r="84" spans="1:76" ht="12" x14ac:dyDescent="0.2">
      <c r="A84" s="120"/>
      <c r="B84" s="120"/>
      <c r="C84" s="120"/>
      <c r="D84" s="121"/>
      <c r="E84" s="120"/>
      <c r="F84" s="120"/>
      <c r="G84" s="120"/>
      <c r="H84" s="68"/>
      <c r="I84" s="69"/>
      <c r="J84" s="122"/>
      <c r="K84" s="120"/>
      <c r="L84" s="8"/>
      <c r="M84" s="8"/>
      <c r="N84" s="123"/>
      <c r="O84" s="123"/>
      <c r="P84" s="123"/>
      <c r="Q84" s="123"/>
      <c r="R84" s="8"/>
      <c r="S84" s="8"/>
      <c r="T84" s="8"/>
      <c r="U84" s="123"/>
      <c r="V84" s="123"/>
      <c r="W84" s="123"/>
      <c r="X84" s="8"/>
      <c r="Y84" s="8"/>
      <c r="Z84" s="8"/>
      <c r="AA84" s="123"/>
      <c r="AB84" s="123"/>
      <c r="AC84" s="123"/>
      <c r="AD84" s="8"/>
      <c r="AE84" s="8"/>
      <c r="AF84" s="8"/>
      <c r="AG84" s="123"/>
      <c r="AH84" s="123"/>
      <c r="AI84" s="123"/>
      <c r="AJ84" s="8"/>
      <c r="AK84" s="8"/>
      <c r="AL84" s="8"/>
      <c r="AM84" s="123"/>
      <c r="AN84" s="123"/>
      <c r="AO84" s="123"/>
      <c r="AP84" s="8"/>
      <c r="AQ84" s="8"/>
      <c r="AR84" s="8"/>
      <c r="AS84" s="123"/>
      <c r="AT84" s="123"/>
      <c r="AU84" s="123"/>
      <c r="AV84" s="8"/>
      <c r="AW84" s="8"/>
      <c r="AX84" s="8"/>
      <c r="AY84" s="123"/>
      <c r="AZ84" s="123"/>
      <c r="BA84" s="123"/>
      <c r="BB84" s="8"/>
      <c r="BC84" s="8"/>
      <c r="BD84" s="8"/>
      <c r="BE84" s="123"/>
      <c r="BF84" s="123"/>
      <c r="BG84" s="123"/>
      <c r="BH84" s="8"/>
      <c r="BI84" s="8"/>
      <c r="BJ84" s="8"/>
      <c r="BK84" s="123"/>
      <c r="BL84" s="123"/>
      <c r="BM84" s="123"/>
      <c r="BN84" s="8"/>
      <c r="BO84" s="8"/>
      <c r="BP84" s="8"/>
      <c r="BQ84" s="123"/>
      <c r="BR84" s="123"/>
      <c r="BS84" s="123"/>
      <c r="BT84" s="8"/>
      <c r="BX84" s="8"/>
    </row>
    <row r="85" spans="1:76" ht="12" x14ac:dyDescent="0.2">
      <c r="A85" s="120"/>
      <c r="B85" s="120"/>
      <c r="C85" s="120"/>
      <c r="D85" s="121"/>
      <c r="E85" s="120"/>
      <c r="F85" s="120"/>
      <c r="G85" s="120"/>
      <c r="H85" s="68"/>
      <c r="I85" s="69"/>
      <c r="J85" s="122"/>
      <c r="K85" s="120"/>
      <c r="L85" s="8"/>
      <c r="M85" s="8"/>
      <c r="N85" s="123"/>
      <c r="O85" s="123"/>
      <c r="P85" s="123"/>
      <c r="Q85" s="123"/>
      <c r="R85" s="8"/>
      <c r="S85" s="8"/>
      <c r="T85" s="8"/>
      <c r="U85" s="123"/>
      <c r="V85" s="123"/>
      <c r="W85" s="123"/>
      <c r="X85" s="8"/>
      <c r="Y85" s="8"/>
      <c r="Z85" s="8"/>
      <c r="AA85" s="123"/>
      <c r="AB85" s="123"/>
      <c r="AC85" s="123"/>
      <c r="AD85" s="8"/>
      <c r="AE85" s="8"/>
      <c r="AF85" s="8"/>
      <c r="AG85" s="123"/>
      <c r="AH85" s="123"/>
      <c r="AI85" s="123"/>
      <c r="AJ85" s="8"/>
      <c r="AK85" s="8"/>
      <c r="AL85" s="8"/>
      <c r="AM85" s="123"/>
      <c r="AN85" s="123"/>
      <c r="AO85" s="123"/>
      <c r="AP85" s="8"/>
      <c r="AQ85" s="8"/>
      <c r="AR85" s="8"/>
      <c r="AS85" s="123"/>
      <c r="AT85" s="123"/>
      <c r="AU85" s="123"/>
      <c r="AV85" s="8"/>
      <c r="AW85" s="8"/>
      <c r="AX85" s="8"/>
      <c r="AY85" s="123"/>
      <c r="AZ85" s="123"/>
      <c r="BA85" s="123"/>
      <c r="BB85" s="8"/>
      <c r="BC85" s="8"/>
      <c r="BD85" s="8"/>
      <c r="BE85" s="123"/>
      <c r="BF85" s="123"/>
      <c r="BG85" s="123"/>
      <c r="BH85" s="8"/>
      <c r="BI85" s="8"/>
      <c r="BJ85" s="8"/>
      <c r="BK85" s="123"/>
      <c r="BL85" s="123"/>
      <c r="BM85" s="123"/>
      <c r="BN85" s="8"/>
      <c r="BO85" s="8"/>
      <c r="BP85" s="8"/>
      <c r="BQ85" s="123"/>
      <c r="BR85" s="123"/>
      <c r="BS85" s="123"/>
      <c r="BT85" s="8"/>
      <c r="BX85" s="8"/>
    </row>
    <row r="86" spans="1:76" ht="12" hidden="1" x14ac:dyDescent="0.2">
      <c r="A86" s="8"/>
      <c r="B86" s="8"/>
      <c r="C86" s="8"/>
      <c r="D86" s="124"/>
      <c r="E86" s="8"/>
      <c r="F86" s="8"/>
      <c r="G86" s="8"/>
      <c r="H86" s="125"/>
      <c r="I86" s="8"/>
      <c r="J86" s="8"/>
      <c r="K86" s="8"/>
      <c r="L86" s="8"/>
      <c r="M86" s="8"/>
      <c r="N86" s="123"/>
      <c r="O86" s="123"/>
      <c r="P86" s="123"/>
      <c r="Q86" s="123"/>
      <c r="R86" s="8"/>
      <c r="S86" s="8"/>
      <c r="T86" s="8"/>
      <c r="U86" s="123"/>
      <c r="V86" s="123"/>
      <c r="W86" s="123"/>
      <c r="X86" s="8"/>
      <c r="Y86" s="8"/>
      <c r="Z86" s="8"/>
      <c r="AA86" s="123"/>
      <c r="AB86" s="123"/>
      <c r="AC86" s="123"/>
      <c r="AD86" s="8"/>
      <c r="AE86" s="8"/>
      <c r="AF86" s="8"/>
      <c r="AG86" s="123"/>
      <c r="AH86" s="123"/>
      <c r="AI86" s="123"/>
      <c r="AJ86" s="8"/>
      <c r="AK86" s="8"/>
      <c r="AL86" s="8"/>
      <c r="AM86" s="123"/>
      <c r="AN86" s="123"/>
      <c r="AO86" s="123"/>
      <c r="AP86" s="8"/>
      <c r="AQ86" s="8"/>
      <c r="AR86" s="8"/>
      <c r="AS86" s="123"/>
      <c r="AT86" s="123"/>
      <c r="AU86" s="123"/>
      <c r="AV86" s="8"/>
      <c r="AW86" s="8"/>
      <c r="AX86" s="8"/>
      <c r="AY86" s="123"/>
      <c r="AZ86" s="123"/>
      <c r="BA86" s="123"/>
      <c r="BB86" s="8"/>
      <c r="BC86" s="8"/>
      <c r="BD86" s="8"/>
      <c r="BE86" s="123"/>
      <c r="BF86" s="123"/>
      <c r="BG86" s="123"/>
      <c r="BH86" s="8"/>
      <c r="BI86" s="8"/>
      <c r="BJ86" s="8"/>
      <c r="BK86" s="123"/>
      <c r="BL86" s="123"/>
      <c r="BM86" s="123"/>
      <c r="BN86" s="8"/>
      <c r="BO86" s="8"/>
      <c r="BP86" s="8"/>
      <c r="BQ86" s="123"/>
      <c r="BR86" s="123"/>
      <c r="BS86" s="123"/>
      <c r="BT86" s="8"/>
      <c r="BX86" s="8"/>
    </row>
    <row r="87" spans="1:76" ht="12" hidden="1" x14ac:dyDescent="0.2">
      <c r="A87" s="8"/>
      <c r="B87" s="8"/>
      <c r="C87" s="8"/>
      <c r="D87" s="124"/>
      <c r="E87" s="8"/>
      <c r="F87" s="8"/>
      <c r="G87" s="8"/>
      <c r="H87" s="125"/>
      <c r="I87" s="8"/>
      <c r="J87" s="8"/>
      <c r="K87" s="8"/>
      <c r="L87" s="8"/>
      <c r="M87" s="8"/>
      <c r="N87" s="123"/>
      <c r="O87" s="123"/>
      <c r="P87" s="123"/>
      <c r="Q87" s="123"/>
      <c r="R87" s="8"/>
      <c r="S87" s="8"/>
      <c r="T87" s="8"/>
      <c r="U87" s="123"/>
      <c r="V87" s="123"/>
      <c r="W87" s="123"/>
      <c r="X87" s="8"/>
      <c r="Y87" s="8"/>
      <c r="Z87" s="8"/>
      <c r="AA87" s="123"/>
      <c r="AB87" s="123"/>
      <c r="AC87" s="123"/>
      <c r="AD87" s="8"/>
      <c r="AE87" s="8"/>
      <c r="AF87" s="8"/>
      <c r="AG87" s="123"/>
      <c r="AH87" s="123"/>
      <c r="AI87" s="123"/>
      <c r="AJ87" s="8"/>
      <c r="AK87" s="8"/>
      <c r="AL87" s="8"/>
      <c r="AM87" s="123"/>
      <c r="AN87" s="123"/>
      <c r="AO87" s="123"/>
      <c r="AP87" s="8"/>
      <c r="AQ87" s="8"/>
      <c r="AR87" s="8"/>
      <c r="AS87" s="123"/>
      <c r="AT87" s="123"/>
      <c r="AU87" s="123"/>
      <c r="AV87" s="8"/>
      <c r="AW87" s="8"/>
      <c r="AX87" s="8"/>
      <c r="AY87" s="123"/>
      <c r="AZ87" s="123"/>
      <c r="BA87" s="123"/>
      <c r="BB87" s="8"/>
      <c r="BC87" s="8"/>
      <c r="BD87" s="8"/>
      <c r="BE87" s="123"/>
      <c r="BF87" s="123"/>
      <c r="BG87" s="123"/>
      <c r="BH87" s="8"/>
      <c r="BI87" s="8"/>
      <c r="BJ87" s="8"/>
      <c r="BK87" s="123"/>
      <c r="BL87" s="123"/>
      <c r="BM87" s="123"/>
      <c r="BN87" s="8"/>
      <c r="BO87" s="8"/>
      <c r="BP87" s="8"/>
      <c r="BQ87" s="123"/>
      <c r="BR87" s="123"/>
      <c r="BS87" s="123"/>
      <c r="BT87" s="8"/>
      <c r="BX87" s="8"/>
    </row>
    <row r="88" spans="1:76" ht="12" hidden="1" x14ac:dyDescent="0.2">
      <c r="A88" s="8"/>
      <c r="B88" s="8"/>
      <c r="C88" s="8"/>
      <c r="D88" s="124"/>
      <c r="E88" s="8"/>
      <c r="F88" s="8"/>
      <c r="G88" s="8"/>
      <c r="H88" s="125"/>
      <c r="I88" s="8"/>
      <c r="J88" s="8"/>
      <c r="K88" s="8"/>
      <c r="L88" s="8"/>
      <c r="M88" s="8"/>
      <c r="N88" s="123"/>
      <c r="O88" s="123"/>
      <c r="P88" s="123"/>
      <c r="Q88" s="123"/>
      <c r="R88" s="8"/>
      <c r="S88" s="8"/>
      <c r="T88" s="8"/>
      <c r="U88" s="123"/>
      <c r="V88" s="123"/>
      <c r="W88" s="123"/>
      <c r="X88" s="8"/>
      <c r="Y88" s="8"/>
      <c r="Z88" s="8"/>
      <c r="AA88" s="123"/>
      <c r="AB88" s="123"/>
      <c r="AC88" s="123"/>
      <c r="AD88" s="8"/>
      <c r="AE88" s="8"/>
      <c r="AF88" s="8"/>
      <c r="AG88" s="123"/>
      <c r="AH88" s="123"/>
      <c r="AI88" s="123"/>
      <c r="AJ88" s="8"/>
      <c r="AK88" s="8"/>
      <c r="AL88" s="8"/>
      <c r="AM88" s="123"/>
      <c r="AN88" s="123"/>
      <c r="AO88" s="123"/>
      <c r="AP88" s="8"/>
      <c r="AQ88" s="8"/>
      <c r="AR88" s="8"/>
      <c r="AS88" s="123"/>
      <c r="AT88" s="123"/>
      <c r="AU88" s="123"/>
      <c r="AV88" s="8"/>
      <c r="AW88" s="8"/>
      <c r="AX88" s="8"/>
      <c r="AY88" s="123"/>
      <c r="AZ88" s="123"/>
      <c r="BA88" s="123"/>
      <c r="BB88" s="8"/>
      <c r="BC88" s="8"/>
      <c r="BD88" s="8"/>
      <c r="BE88" s="123"/>
      <c r="BF88" s="123"/>
      <c r="BG88" s="123"/>
      <c r="BH88" s="8"/>
      <c r="BI88" s="8"/>
      <c r="BJ88" s="8"/>
      <c r="BK88" s="123"/>
      <c r="BL88" s="123"/>
      <c r="BM88" s="123"/>
      <c r="BN88" s="8"/>
      <c r="BO88" s="8"/>
      <c r="BP88" s="8"/>
      <c r="BQ88" s="123"/>
      <c r="BR88" s="123"/>
      <c r="BS88" s="123"/>
      <c r="BT88" s="8"/>
      <c r="BX88" s="8"/>
    </row>
    <row r="89" spans="1:76" ht="12" hidden="1" x14ac:dyDescent="0.2">
      <c r="A89" s="8"/>
      <c r="B89" s="8"/>
      <c r="C89" s="8"/>
      <c r="D89" s="124"/>
      <c r="E89" s="8"/>
      <c r="F89" s="8"/>
      <c r="G89" s="8"/>
      <c r="H89" s="125"/>
      <c r="I89" s="8"/>
      <c r="J89" s="8"/>
      <c r="K89" s="8"/>
      <c r="L89" s="8"/>
      <c r="M89" s="8"/>
      <c r="N89" s="123"/>
      <c r="O89" s="123"/>
      <c r="P89" s="123"/>
      <c r="Q89" s="123"/>
      <c r="R89" s="8"/>
      <c r="S89" s="8"/>
      <c r="T89" s="8"/>
      <c r="U89" s="123"/>
      <c r="V89" s="123"/>
      <c r="W89" s="123"/>
      <c r="X89" s="8"/>
      <c r="Y89" s="8"/>
      <c r="Z89" s="8"/>
      <c r="AA89" s="123"/>
      <c r="AB89" s="123"/>
      <c r="AC89" s="123"/>
      <c r="AD89" s="8"/>
      <c r="AE89" s="8"/>
      <c r="AF89" s="8"/>
      <c r="AG89" s="123"/>
      <c r="AH89" s="123"/>
      <c r="AI89" s="123"/>
      <c r="AJ89" s="8"/>
      <c r="AK89" s="8"/>
      <c r="AL89" s="8"/>
      <c r="AM89" s="123"/>
      <c r="AN89" s="123"/>
      <c r="AO89" s="123"/>
      <c r="AP89" s="8"/>
      <c r="AQ89" s="8"/>
      <c r="AR89" s="8"/>
      <c r="AS89" s="123"/>
      <c r="AT89" s="123"/>
      <c r="AU89" s="123"/>
      <c r="AV89" s="8"/>
      <c r="AW89" s="8"/>
      <c r="AX89" s="8"/>
      <c r="AY89" s="123"/>
      <c r="AZ89" s="123"/>
      <c r="BA89" s="123"/>
      <c r="BB89" s="8"/>
      <c r="BC89" s="8"/>
      <c r="BD89" s="8"/>
      <c r="BE89" s="123"/>
      <c r="BF89" s="123"/>
      <c r="BG89" s="123"/>
      <c r="BH89" s="8"/>
      <c r="BI89" s="8"/>
      <c r="BJ89" s="8"/>
      <c r="BK89" s="123"/>
      <c r="BL89" s="123"/>
      <c r="BM89" s="123"/>
      <c r="BN89" s="8"/>
      <c r="BO89" s="8"/>
      <c r="BP89" s="8"/>
      <c r="BQ89" s="123"/>
      <c r="BR89" s="123"/>
      <c r="BS89" s="123"/>
      <c r="BT89" s="8"/>
      <c r="BX89" s="8"/>
    </row>
    <row r="90" spans="1:76" ht="12" hidden="1" x14ac:dyDescent="0.2">
      <c r="A90" s="8"/>
      <c r="B90" s="8"/>
      <c r="C90" s="8"/>
      <c r="D90" s="124"/>
      <c r="E90" s="8"/>
      <c r="F90" s="8"/>
      <c r="G90" s="8"/>
      <c r="H90" s="125"/>
      <c r="I90" s="8"/>
      <c r="J90" s="8"/>
      <c r="K90" s="8"/>
      <c r="L90" s="8"/>
      <c r="M90" s="8"/>
      <c r="N90" s="123"/>
      <c r="O90" s="123"/>
      <c r="P90" s="123"/>
      <c r="Q90" s="123"/>
      <c r="R90" s="8"/>
      <c r="S90" s="8"/>
      <c r="T90" s="8"/>
      <c r="U90" s="123"/>
      <c r="V90" s="123"/>
      <c r="W90" s="123"/>
      <c r="X90" s="8"/>
      <c r="Y90" s="8"/>
      <c r="Z90" s="8"/>
      <c r="AA90" s="123"/>
      <c r="AB90" s="123"/>
      <c r="AC90" s="123"/>
      <c r="AD90" s="8"/>
      <c r="AE90" s="8"/>
      <c r="AF90" s="8"/>
      <c r="AG90" s="123"/>
      <c r="AH90" s="123"/>
      <c r="AI90" s="123"/>
      <c r="AJ90" s="8"/>
      <c r="AK90" s="8"/>
      <c r="AL90" s="8"/>
      <c r="AM90" s="123"/>
      <c r="AN90" s="123"/>
      <c r="AO90" s="123"/>
      <c r="AP90" s="8"/>
      <c r="AQ90" s="8"/>
      <c r="AR90" s="8"/>
      <c r="AS90" s="123"/>
      <c r="AT90" s="123"/>
      <c r="AU90" s="123"/>
      <c r="AV90" s="8"/>
      <c r="AW90" s="8"/>
      <c r="AX90" s="8"/>
      <c r="AY90" s="123"/>
      <c r="AZ90" s="123"/>
      <c r="BA90" s="123"/>
      <c r="BB90" s="8"/>
      <c r="BC90" s="8"/>
      <c r="BD90" s="8"/>
      <c r="BE90" s="123"/>
      <c r="BF90" s="123"/>
      <c r="BG90" s="123"/>
      <c r="BH90" s="8"/>
      <c r="BI90" s="8"/>
      <c r="BJ90" s="8"/>
      <c r="BK90" s="123"/>
      <c r="BL90" s="123"/>
      <c r="BM90" s="123"/>
      <c r="BN90" s="8"/>
      <c r="BO90" s="8"/>
      <c r="BP90" s="8"/>
      <c r="BQ90" s="123"/>
      <c r="BR90" s="123"/>
      <c r="BS90" s="123"/>
      <c r="BT90" s="8"/>
      <c r="BX90" s="8"/>
    </row>
    <row r="91" spans="1:76" ht="12" hidden="1" x14ac:dyDescent="0.2">
      <c r="A91" s="8"/>
      <c r="B91" s="8"/>
      <c r="C91" s="8"/>
      <c r="D91" s="124"/>
      <c r="E91" s="8"/>
      <c r="F91" s="8"/>
      <c r="G91" s="8"/>
      <c r="H91" s="125"/>
      <c r="I91" s="8"/>
      <c r="J91" s="8"/>
      <c r="K91" s="8"/>
      <c r="L91" s="8"/>
      <c r="M91" s="8"/>
      <c r="N91" s="123"/>
      <c r="O91" s="123"/>
      <c r="P91" s="123"/>
      <c r="Q91" s="123"/>
      <c r="R91" s="8"/>
      <c r="S91" s="8"/>
      <c r="T91" s="8"/>
      <c r="U91" s="123"/>
      <c r="V91" s="123"/>
      <c r="W91" s="123"/>
      <c r="X91" s="8"/>
      <c r="Y91" s="8"/>
      <c r="Z91" s="8"/>
      <c r="AA91" s="123"/>
      <c r="AB91" s="123"/>
      <c r="AC91" s="123"/>
      <c r="AD91" s="8"/>
      <c r="AE91" s="8"/>
      <c r="AF91" s="8"/>
      <c r="AG91" s="123"/>
      <c r="AH91" s="123"/>
      <c r="AI91" s="123"/>
      <c r="AJ91" s="8"/>
      <c r="AK91" s="8"/>
      <c r="AL91" s="8"/>
      <c r="AM91" s="123"/>
      <c r="AN91" s="123"/>
      <c r="AO91" s="123"/>
      <c r="AP91" s="8"/>
      <c r="AQ91" s="8"/>
      <c r="AR91" s="8"/>
      <c r="AS91" s="123"/>
      <c r="AT91" s="123"/>
      <c r="AU91" s="123"/>
      <c r="AV91" s="8"/>
      <c r="AW91" s="8"/>
      <c r="AX91" s="8"/>
      <c r="AY91" s="123"/>
      <c r="AZ91" s="123"/>
      <c r="BA91" s="123"/>
      <c r="BB91" s="8"/>
      <c r="BC91" s="8"/>
      <c r="BD91" s="8"/>
      <c r="BE91" s="123"/>
      <c r="BF91" s="123"/>
      <c r="BG91" s="123"/>
      <c r="BH91" s="8"/>
      <c r="BI91" s="8"/>
      <c r="BJ91" s="8"/>
      <c r="BK91" s="123"/>
      <c r="BL91" s="123"/>
      <c r="BM91" s="123"/>
      <c r="BN91" s="8"/>
      <c r="BO91" s="8"/>
      <c r="BP91" s="8"/>
      <c r="BQ91" s="123"/>
      <c r="BR91" s="123"/>
      <c r="BS91" s="123"/>
      <c r="BT91" s="8"/>
      <c r="BX91" s="8"/>
    </row>
    <row r="92" spans="1:76" ht="12" hidden="1" x14ac:dyDescent="0.2">
      <c r="A92" s="8"/>
      <c r="B92" s="8"/>
      <c r="C92" s="8"/>
      <c r="D92" s="124"/>
      <c r="E92" s="8"/>
      <c r="F92" s="8"/>
      <c r="G92" s="8"/>
      <c r="H92" s="125"/>
      <c r="I92" s="8"/>
      <c r="J92" s="8"/>
      <c r="K92" s="8"/>
      <c r="L92" s="8"/>
      <c r="M92" s="8"/>
      <c r="N92" s="123"/>
      <c r="O92" s="123"/>
      <c r="P92" s="123"/>
      <c r="Q92" s="123"/>
      <c r="R92" s="8"/>
      <c r="S92" s="8"/>
      <c r="T92" s="8"/>
      <c r="U92" s="123"/>
      <c r="V92" s="123"/>
      <c r="W92" s="123"/>
      <c r="X92" s="8"/>
      <c r="Y92" s="8"/>
      <c r="Z92" s="8"/>
      <c r="AA92" s="123"/>
      <c r="AB92" s="123"/>
      <c r="AC92" s="123"/>
      <c r="AD92" s="8"/>
      <c r="AE92" s="8"/>
      <c r="AF92" s="8"/>
      <c r="AG92" s="123"/>
      <c r="AH92" s="123"/>
      <c r="AI92" s="123"/>
      <c r="AJ92" s="8"/>
      <c r="AK92" s="8"/>
      <c r="AL92" s="8"/>
      <c r="AM92" s="123"/>
      <c r="AN92" s="123"/>
      <c r="AO92" s="123"/>
      <c r="AP92" s="8"/>
      <c r="AQ92" s="8"/>
      <c r="AR92" s="8"/>
      <c r="AS92" s="123"/>
      <c r="AT92" s="123"/>
      <c r="AU92" s="123"/>
      <c r="AV92" s="8"/>
      <c r="AW92" s="8"/>
      <c r="AX92" s="8"/>
      <c r="AY92" s="123"/>
      <c r="AZ92" s="123"/>
      <c r="BA92" s="123"/>
      <c r="BB92" s="8"/>
      <c r="BC92" s="8"/>
      <c r="BD92" s="8"/>
      <c r="BE92" s="123"/>
      <c r="BF92" s="123"/>
      <c r="BG92" s="123"/>
      <c r="BH92" s="8"/>
      <c r="BI92" s="8"/>
      <c r="BJ92" s="8"/>
      <c r="BK92" s="123"/>
      <c r="BL92" s="123"/>
      <c r="BM92" s="123"/>
      <c r="BN92" s="8"/>
      <c r="BO92" s="8"/>
      <c r="BP92" s="8"/>
      <c r="BQ92" s="123"/>
      <c r="BR92" s="123"/>
      <c r="BS92" s="123"/>
      <c r="BT92" s="8"/>
      <c r="BX92" s="8"/>
    </row>
    <row r="93" spans="1:76" ht="12" hidden="1" x14ac:dyDescent="0.2">
      <c r="A93" s="8"/>
      <c r="B93" s="8"/>
      <c r="C93" s="8"/>
      <c r="D93" s="124"/>
      <c r="E93" s="8"/>
      <c r="F93" s="8"/>
      <c r="G93" s="8"/>
      <c r="H93" s="125"/>
      <c r="I93" s="8"/>
      <c r="J93" s="8"/>
      <c r="K93" s="8"/>
      <c r="L93" s="8"/>
      <c r="M93" s="8"/>
      <c r="N93" s="123"/>
      <c r="O93" s="123"/>
      <c r="P93" s="123"/>
      <c r="Q93" s="123"/>
      <c r="R93" s="8"/>
      <c r="S93" s="8"/>
      <c r="T93" s="8"/>
      <c r="U93" s="123"/>
      <c r="V93" s="123"/>
      <c r="W93" s="123"/>
      <c r="X93" s="8"/>
      <c r="Y93" s="8"/>
      <c r="Z93" s="8"/>
      <c r="AA93" s="123"/>
      <c r="AB93" s="123"/>
      <c r="AC93" s="123"/>
      <c r="AD93" s="8"/>
      <c r="AE93" s="8"/>
      <c r="AF93" s="8"/>
      <c r="AG93" s="123"/>
      <c r="AH93" s="123"/>
      <c r="AI93" s="123"/>
      <c r="AJ93" s="8"/>
      <c r="AK93" s="8"/>
      <c r="AL93" s="8"/>
      <c r="AM93" s="123"/>
      <c r="AN93" s="123"/>
      <c r="AO93" s="123"/>
      <c r="AP93" s="8"/>
      <c r="AQ93" s="8"/>
      <c r="AR93" s="8"/>
      <c r="AS93" s="123"/>
      <c r="AT93" s="123"/>
      <c r="AU93" s="123"/>
      <c r="AV93" s="8"/>
      <c r="AW93" s="8"/>
      <c r="AX93" s="8"/>
      <c r="AY93" s="123"/>
      <c r="AZ93" s="123"/>
      <c r="BA93" s="123"/>
      <c r="BB93" s="8"/>
      <c r="BC93" s="8"/>
      <c r="BD93" s="8"/>
      <c r="BE93" s="123"/>
      <c r="BF93" s="123"/>
      <c r="BG93" s="123"/>
      <c r="BH93" s="8"/>
      <c r="BI93" s="8"/>
      <c r="BJ93" s="8"/>
      <c r="BK93" s="123"/>
      <c r="BL93" s="123"/>
      <c r="BM93" s="123"/>
      <c r="BN93" s="8"/>
      <c r="BO93" s="8"/>
      <c r="BP93" s="8"/>
      <c r="BQ93" s="123"/>
      <c r="BR93" s="123"/>
      <c r="BS93" s="123"/>
      <c r="BT93" s="8"/>
      <c r="BX93" s="8"/>
    </row>
    <row r="94" spans="1:76" ht="12" hidden="1" x14ac:dyDescent="0.2">
      <c r="A94" s="8"/>
      <c r="B94" s="8"/>
      <c r="C94" s="8"/>
      <c r="D94" s="124"/>
      <c r="E94" s="8"/>
      <c r="F94" s="8"/>
      <c r="G94" s="8"/>
      <c r="H94" s="125"/>
      <c r="I94" s="8"/>
      <c r="J94" s="8"/>
      <c r="K94" s="8"/>
      <c r="L94" s="8"/>
      <c r="M94" s="8"/>
      <c r="N94" s="123"/>
      <c r="O94" s="123"/>
      <c r="P94" s="123"/>
      <c r="Q94" s="123"/>
      <c r="R94" s="8"/>
      <c r="S94" s="8"/>
      <c r="T94" s="8"/>
      <c r="U94" s="123"/>
      <c r="V94" s="123"/>
      <c r="W94" s="123"/>
      <c r="X94" s="8"/>
      <c r="Y94" s="8"/>
      <c r="Z94" s="8"/>
      <c r="AA94" s="123"/>
      <c r="AB94" s="123"/>
      <c r="AC94" s="123"/>
      <c r="AD94" s="8"/>
      <c r="AE94" s="8"/>
      <c r="AF94" s="8"/>
      <c r="AG94" s="123"/>
      <c r="AH94" s="123"/>
      <c r="AI94" s="123"/>
      <c r="AJ94" s="8"/>
      <c r="AK94" s="8"/>
      <c r="AL94" s="8"/>
      <c r="AM94" s="123"/>
      <c r="AN94" s="123"/>
      <c r="AO94" s="123"/>
      <c r="AP94" s="8"/>
      <c r="AQ94" s="8"/>
      <c r="AR94" s="8"/>
      <c r="AS94" s="123"/>
      <c r="AT94" s="123"/>
      <c r="AU94" s="123"/>
      <c r="AV94" s="8"/>
      <c r="AW94" s="8"/>
      <c r="AX94" s="8"/>
      <c r="AY94" s="123"/>
      <c r="AZ94" s="123"/>
      <c r="BA94" s="123"/>
      <c r="BB94" s="8"/>
      <c r="BC94" s="8"/>
      <c r="BD94" s="8"/>
      <c r="BE94" s="123"/>
      <c r="BF94" s="123"/>
      <c r="BG94" s="123"/>
      <c r="BH94" s="8"/>
      <c r="BI94" s="8"/>
      <c r="BJ94" s="8"/>
      <c r="BK94" s="123"/>
      <c r="BL94" s="123"/>
      <c r="BM94" s="123"/>
      <c r="BN94" s="8"/>
      <c r="BO94" s="8"/>
      <c r="BP94" s="8"/>
      <c r="BQ94" s="123"/>
      <c r="BR94" s="123"/>
      <c r="BS94" s="123"/>
      <c r="BT94" s="8"/>
      <c r="BX94" s="8"/>
    </row>
    <row r="95" spans="1:76" ht="12" hidden="1" x14ac:dyDescent="0.2">
      <c r="A95" s="8"/>
      <c r="B95" s="8"/>
      <c r="C95" s="8"/>
      <c r="D95" s="124"/>
      <c r="E95" s="8"/>
      <c r="F95" s="8"/>
      <c r="G95" s="8"/>
      <c r="H95" s="125"/>
      <c r="I95" s="8"/>
      <c r="J95" s="8"/>
      <c r="K95" s="8"/>
      <c r="L95" s="8"/>
      <c r="M95" s="8"/>
      <c r="N95" s="123"/>
      <c r="O95" s="123"/>
      <c r="P95" s="123"/>
      <c r="Q95" s="123"/>
      <c r="R95" s="8"/>
      <c r="S95" s="8"/>
      <c r="T95" s="8"/>
      <c r="U95" s="123"/>
      <c r="V95" s="123"/>
      <c r="W95" s="123"/>
      <c r="X95" s="8"/>
      <c r="Y95" s="8"/>
      <c r="Z95" s="8"/>
      <c r="AA95" s="123"/>
      <c r="AB95" s="123"/>
      <c r="AC95" s="123"/>
      <c r="AD95" s="8"/>
      <c r="AE95" s="8"/>
      <c r="AF95" s="8"/>
      <c r="AG95" s="123"/>
      <c r="AH95" s="123"/>
      <c r="AI95" s="123"/>
      <c r="AJ95" s="8"/>
      <c r="AK95" s="8"/>
      <c r="AL95" s="8"/>
      <c r="AM95" s="123"/>
      <c r="AN95" s="123"/>
      <c r="AO95" s="123"/>
      <c r="AP95" s="8"/>
      <c r="AQ95" s="8"/>
      <c r="AR95" s="8"/>
      <c r="AS95" s="123"/>
      <c r="AT95" s="123"/>
      <c r="AU95" s="123"/>
      <c r="AV95" s="8"/>
      <c r="AW95" s="8"/>
      <c r="AX95" s="8"/>
      <c r="AY95" s="123"/>
      <c r="AZ95" s="123"/>
      <c r="BA95" s="123"/>
      <c r="BB95" s="8"/>
      <c r="BC95" s="8"/>
      <c r="BD95" s="8"/>
      <c r="BE95" s="123"/>
      <c r="BF95" s="123"/>
      <c r="BG95" s="123"/>
      <c r="BH95" s="8"/>
      <c r="BI95" s="8"/>
      <c r="BJ95" s="8"/>
      <c r="BK95" s="123"/>
      <c r="BL95" s="123"/>
      <c r="BM95" s="123"/>
      <c r="BN95" s="8"/>
      <c r="BO95" s="8"/>
      <c r="BP95" s="8"/>
      <c r="BQ95" s="123"/>
      <c r="BR95" s="123"/>
      <c r="BS95" s="123"/>
      <c r="BT95" s="8"/>
      <c r="BX95" s="8"/>
    </row>
    <row r="96" spans="1:76" ht="12" hidden="1" x14ac:dyDescent="0.2">
      <c r="A96" s="8"/>
      <c r="B96" s="8"/>
      <c r="C96" s="8"/>
      <c r="D96" s="124"/>
      <c r="E96" s="8"/>
      <c r="F96" s="8"/>
      <c r="G96" s="8"/>
      <c r="H96" s="125"/>
      <c r="I96" s="8"/>
      <c r="J96" s="8"/>
      <c r="K96" s="8"/>
      <c r="L96" s="8"/>
      <c r="M96" s="8"/>
      <c r="N96" s="123"/>
      <c r="O96" s="123"/>
      <c r="P96" s="123"/>
      <c r="Q96" s="123"/>
      <c r="R96" s="8"/>
      <c r="S96" s="8"/>
      <c r="T96" s="8"/>
      <c r="U96" s="123"/>
      <c r="V96" s="123"/>
      <c r="W96" s="123"/>
      <c r="X96" s="8"/>
      <c r="Y96" s="8"/>
      <c r="Z96" s="8"/>
      <c r="AA96" s="123"/>
      <c r="AB96" s="123"/>
      <c r="AC96" s="123"/>
      <c r="AD96" s="8"/>
      <c r="AE96" s="8"/>
      <c r="AF96" s="8"/>
      <c r="AG96" s="123"/>
      <c r="AH96" s="123"/>
      <c r="AI96" s="123"/>
      <c r="AJ96" s="8"/>
      <c r="AK96" s="8"/>
      <c r="AL96" s="8"/>
      <c r="AM96" s="123"/>
      <c r="AN96" s="123"/>
      <c r="AO96" s="123"/>
      <c r="AP96" s="8"/>
      <c r="AQ96" s="8"/>
      <c r="AR96" s="8"/>
      <c r="AS96" s="123"/>
      <c r="AT96" s="123"/>
      <c r="AU96" s="123"/>
      <c r="AV96" s="8"/>
      <c r="AW96" s="8"/>
      <c r="AX96" s="8"/>
      <c r="AY96" s="123"/>
      <c r="AZ96" s="123"/>
      <c r="BA96" s="123"/>
      <c r="BB96" s="8"/>
      <c r="BC96" s="8"/>
      <c r="BD96" s="8"/>
      <c r="BE96" s="123"/>
      <c r="BF96" s="123"/>
      <c r="BG96" s="123"/>
      <c r="BH96" s="8"/>
      <c r="BI96" s="8"/>
      <c r="BJ96" s="8"/>
      <c r="BK96" s="123"/>
      <c r="BL96" s="123"/>
      <c r="BM96" s="123"/>
      <c r="BN96" s="8"/>
      <c r="BO96" s="8"/>
      <c r="BP96" s="8"/>
      <c r="BQ96" s="123"/>
      <c r="BR96" s="123"/>
      <c r="BS96" s="123"/>
      <c r="BT96" s="8"/>
      <c r="BX96" s="8"/>
    </row>
    <row r="97" spans="1:76" ht="12" hidden="1" x14ac:dyDescent="0.2">
      <c r="A97" s="8"/>
      <c r="B97" s="8"/>
      <c r="C97" s="8"/>
      <c r="D97" s="124"/>
      <c r="E97" s="8"/>
      <c r="F97" s="8"/>
      <c r="G97" s="8"/>
      <c r="H97" s="125"/>
      <c r="I97" s="8"/>
      <c r="J97" s="8"/>
      <c r="K97" s="8"/>
      <c r="L97" s="8"/>
      <c r="M97" s="8"/>
      <c r="N97" s="123"/>
      <c r="O97" s="123"/>
      <c r="P97" s="123"/>
      <c r="Q97" s="123"/>
      <c r="R97" s="8"/>
      <c r="S97" s="8"/>
      <c r="T97" s="8"/>
      <c r="U97" s="123"/>
      <c r="V97" s="123"/>
      <c r="W97" s="123"/>
      <c r="X97" s="8"/>
      <c r="Y97" s="8"/>
      <c r="Z97" s="8"/>
      <c r="AA97" s="123"/>
      <c r="AB97" s="123"/>
      <c r="AC97" s="123"/>
      <c r="AD97" s="8"/>
      <c r="AE97" s="8"/>
      <c r="AF97" s="8"/>
      <c r="AG97" s="123"/>
      <c r="AH97" s="123"/>
      <c r="AI97" s="123"/>
      <c r="AJ97" s="8"/>
      <c r="AK97" s="8"/>
      <c r="AL97" s="8"/>
      <c r="AM97" s="123"/>
      <c r="AN97" s="123"/>
      <c r="AO97" s="123"/>
      <c r="AP97" s="8"/>
      <c r="AQ97" s="8"/>
      <c r="AR97" s="8"/>
      <c r="AS97" s="123"/>
      <c r="AT97" s="123"/>
      <c r="AU97" s="123"/>
      <c r="AV97" s="8"/>
      <c r="AW97" s="8"/>
      <c r="AX97" s="8"/>
      <c r="AY97" s="123"/>
      <c r="AZ97" s="123"/>
      <c r="BA97" s="123"/>
      <c r="BB97" s="8"/>
      <c r="BC97" s="8"/>
      <c r="BD97" s="8"/>
      <c r="BE97" s="123"/>
      <c r="BF97" s="123"/>
      <c r="BG97" s="123"/>
      <c r="BH97" s="8"/>
      <c r="BI97" s="8"/>
      <c r="BJ97" s="8"/>
      <c r="BK97" s="123"/>
      <c r="BL97" s="123"/>
      <c r="BM97" s="123"/>
      <c r="BN97" s="8"/>
      <c r="BO97" s="8"/>
      <c r="BP97" s="8"/>
      <c r="BQ97" s="123"/>
      <c r="BR97" s="123"/>
      <c r="BS97" s="123"/>
      <c r="BT97" s="8"/>
      <c r="BX97" s="8"/>
    </row>
    <row r="98" spans="1:76" ht="12" hidden="1" x14ac:dyDescent="0.2">
      <c r="A98" s="8"/>
      <c r="B98" s="8"/>
      <c r="C98" s="8"/>
      <c r="D98" s="124"/>
      <c r="E98" s="8"/>
      <c r="F98" s="8"/>
      <c r="G98" s="8"/>
      <c r="H98" s="125"/>
      <c r="I98" s="8"/>
      <c r="J98" s="8"/>
      <c r="K98" s="8"/>
      <c r="L98" s="8"/>
      <c r="M98" s="8"/>
      <c r="N98" s="123"/>
      <c r="O98" s="123"/>
      <c r="P98" s="123"/>
      <c r="Q98" s="123"/>
      <c r="R98" s="8"/>
      <c r="S98" s="8"/>
      <c r="T98" s="8"/>
      <c r="U98" s="123"/>
      <c r="V98" s="123"/>
      <c r="W98" s="123"/>
      <c r="X98" s="8"/>
      <c r="Y98" s="8"/>
      <c r="Z98" s="8"/>
      <c r="AA98" s="123"/>
      <c r="AB98" s="123"/>
      <c r="AC98" s="123"/>
      <c r="AD98" s="8"/>
      <c r="AE98" s="8"/>
      <c r="AF98" s="8"/>
      <c r="AG98" s="123"/>
      <c r="AH98" s="123"/>
      <c r="AI98" s="123"/>
      <c r="AJ98" s="8"/>
      <c r="AK98" s="8"/>
      <c r="AL98" s="8"/>
      <c r="AM98" s="123"/>
      <c r="AN98" s="123"/>
      <c r="AO98" s="123"/>
      <c r="AP98" s="8"/>
      <c r="AQ98" s="8"/>
      <c r="AR98" s="8"/>
      <c r="AS98" s="123"/>
      <c r="AT98" s="123"/>
      <c r="AU98" s="123"/>
      <c r="AV98" s="8"/>
      <c r="AW98" s="8"/>
      <c r="AX98" s="8"/>
      <c r="AY98" s="123"/>
      <c r="AZ98" s="123"/>
      <c r="BA98" s="123"/>
      <c r="BB98" s="8"/>
      <c r="BC98" s="8"/>
      <c r="BD98" s="8"/>
      <c r="BE98" s="123"/>
      <c r="BF98" s="123"/>
      <c r="BG98" s="123"/>
      <c r="BH98" s="8"/>
      <c r="BI98" s="8"/>
      <c r="BJ98" s="8"/>
      <c r="BK98" s="123"/>
      <c r="BL98" s="123"/>
      <c r="BM98" s="123"/>
      <c r="BN98" s="8"/>
      <c r="BO98" s="8"/>
      <c r="BP98" s="8"/>
      <c r="BQ98" s="123"/>
      <c r="BR98" s="123"/>
      <c r="BS98" s="123"/>
      <c r="BT98" s="8"/>
      <c r="BX98" s="8"/>
    </row>
    <row r="99" spans="1:76" ht="12" hidden="1" x14ac:dyDescent="0.2">
      <c r="A99" s="8"/>
      <c r="B99" s="8"/>
      <c r="C99" s="8"/>
      <c r="D99" s="124"/>
      <c r="E99" s="8"/>
      <c r="F99" s="8"/>
      <c r="G99" s="8"/>
      <c r="H99" s="125"/>
      <c r="I99" s="8"/>
      <c r="J99" s="8"/>
      <c r="K99" s="8"/>
      <c r="L99" s="8"/>
      <c r="M99" s="8"/>
      <c r="N99" s="123"/>
      <c r="O99" s="123"/>
      <c r="P99" s="123"/>
      <c r="Q99" s="123"/>
      <c r="R99" s="8"/>
      <c r="S99" s="8"/>
      <c r="T99" s="8"/>
      <c r="U99" s="123"/>
      <c r="V99" s="123"/>
      <c r="W99" s="123"/>
      <c r="X99" s="8"/>
      <c r="Y99" s="8"/>
      <c r="Z99" s="8"/>
      <c r="AA99" s="123"/>
      <c r="AB99" s="123"/>
      <c r="AC99" s="123"/>
      <c r="AD99" s="8"/>
      <c r="AE99" s="8"/>
      <c r="AF99" s="8"/>
      <c r="AG99" s="123"/>
      <c r="AH99" s="123"/>
      <c r="AI99" s="123"/>
      <c r="AJ99" s="8"/>
      <c r="AK99" s="8"/>
      <c r="AL99" s="8"/>
      <c r="AM99" s="123"/>
      <c r="AN99" s="123"/>
      <c r="AO99" s="123"/>
      <c r="AP99" s="8"/>
      <c r="AQ99" s="8"/>
      <c r="AR99" s="8"/>
      <c r="AS99" s="123"/>
      <c r="AT99" s="123"/>
      <c r="AU99" s="123"/>
      <c r="AV99" s="8"/>
      <c r="AW99" s="8"/>
      <c r="AX99" s="8"/>
      <c r="AY99" s="123"/>
      <c r="AZ99" s="123"/>
      <c r="BA99" s="123"/>
      <c r="BB99" s="8"/>
      <c r="BC99" s="8"/>
      <c r="BD99" s="8"/>
      <c r="BE99" s="123"/>
      <c r="BF99" s="123"/>
      <c r="BG99" s="123"/>
      <c r="BH99" s="8"/>
      <c r="BI99" s="8"/>
      <c r="BJ99" s="8"/>
      <c r="BK99" s="123"/>
      <c r="BL99" s="123"/>
      <c r="BM99" s="123"/>
      <c r="BN99" s="8"/>
      <c r="BO99" s="8"/>
      <c r="BP99" s="8"/>
      <c r="BQ99" s="123"/>
      <c r="BR99" s="123"/>
      <c r="BS99" s="123"/>
      <c r="BT99" s="8"/>
      <c r="BX99" s="8"/>
    </row>
    <row r="100" spans="1:76" ht="12" hidden="1" x14ac:dyDescent="0.2">
      <c r="A100" s="8"/>
      <c r="B100" s="8"/>
      <c r="C100" s="8"/>
      <c r="D100" s="124"/>
      <c r="E100" s="8"/>
      <c r="F100" s="8"/>
      <c r="G100" s="8"/>
      <c r="H100" s="125"/>
      <c r="I100" s="8"/>
      <c r="J100" s="8"/>
      <c r="K100" s="8"/>
      <c r="L100" s="8"/>
      <c r="M100" s="8"/>
      <c r="N100" s="123"/>
      <c r="O100" s="123"/>
      <c r="P100" s="123"/>
      <c r="Q100" s="123"/>
      <c r="R100" s="8"/>
      <c r="S100" s="8"/>
      <c r="T100" s="8"/>
      <c r="U100" s="123"/>
      <c r="V100" s="123"/>
      <c r="W100" s="123"/>
      <c r="X100" s="8"/>
      <c r="Y100" s="8"/>
      <c r="Z100" s="8"/>
      <c r="AA100" s="123"/>
      <c r="AB100" s="123"/>
      <c r="AC100" s="123"/>
      <c r="AD100" s="8"/>
      <c r="AE100" s="8"/>
      <c r="AF100" s="8"/>
      <c r="AG100" s="123"/>
      <c r="AH100" s="123"/>
      <c r="AI100" s="123"/>
      <c r="AJ100" s="8"/>
      <c r="AK100" s="8"/>
      <c r="AL100" s="8"/>
      <c r="AM100" s="123"/>
      <c r="AN100" s="123"/>
      <c r="AO100" s="123"/>
      <c r="AP100" s="8"/>
      <c r="AQ100" s="8"/>
      <c r="AR100" s="8"/>
      <c r="AS100" s="123"/>
      <c r="AT100" s="123"/>
      <c r="AU100" s="123"/>
      <c r="AV100" s="8"/>
      <c r="AW100" s="8"/>
      <c r="AX100" s="8"/>
      <c r="AY100" s="123"/>
      <c r="AZ100" s="123"/>
      <c r="BA100" s="123"/>
      <c r="BB100" s="8"/>
      <c r="BC100" s="8"/>
      <c r="BD100" s="8"/>
      <c r="BE100" s="123"/>
      <c r="BF100" s="123"/>
      <c r="BG100" s="123"/>
      <c r="BH100" s="8"/>
      <c r="BI100" s="8"/>
      <c r="BJ100" s="8"/>
      <c r="BK100" s="123"/>
      <c r="BL100" s="123"/>
      <c r="BM100" s="123"/>
      <c r="BN100" s="8"/>
      <c r="BO100" s="8"/>
      <c r="BP100" s="8"/>
      <c r="BQ100" s="123"/>
      <c r="BR100" s="123"/>
      <c r="BS100" s="123"/>
      <c r="BT100" s="8"/>
      <c r="BX100" s="8"/>
    </row>
    <row r="101" spans="1:76" ht="12" hidden="1" x14ac:dyDescent="0.2">
      <c r="A101" s="8"/>
      <c r="B101" s="8"/>
      <c r="C101" s="8"/>
      <c r="D101" s="124"/>
      <c r="E101" s="8"/>
      <c r="F101" s="8"/>
      <c r="G101" s="8"/>
      <c r="H101" s="125"/>
      <c r="I101" s="8"/>
      <c r="J101" s="8"/>
      <c r="K101" s="8"/>
      <c r="L101" s="8"/>
      <c r="M101" s="8"/>
      <c r="N101" s="123"/>
      <c r="O101" s="123"/>
      <c r="P101" s="123"/>
      <c r="Q101" s="123"/>
      <c r="R101" s="8"/>
      <c r="S101" s="8"/>
      <c r="T101" s="8"/>
      <c r="U101" s="123"/>
      <c r="V101" s="123"/>
      <c r="W101" s="123"/>
      <c r="X101" s="8"/>
      <c r="Y101" s="8"/>
      <c r="Z101" s="8"/>
      <c r="AA101" s="123"/>
      <c r="AB101" s="123"/>
      <c r="AC101" s="123"/>
      <c r="AD101" s="8"/>
      <c r="AE101" s="8"/>
      <c r="AF101" s="8"/>
      <c r="AG101" s="123"/>
      <c r="AH101" s="123"/>
      <c r="AI101" s="123"/>
      <c r="AJ101" s="8"/>
      <c r="AK101" s="8"/>
      <c r="AL101" s="8"/>
      <c r="AM101" s="123"/>
      <c r="AN101" s="123"/>
      <c r="AO101" s="123"/>
      <c r="AP101" s="8"/>
      <c r="AQ101" s="8"/>
      <c r="AR101" s="8"/>
      <c r="AS101" s="123"/>
      <c r="AT101" s="123"/>
      <c r="AU101" s="123"/>
      <c r="AV101" s="8"/>
      <c r="AW101" s="8"/>
      <c r="AX101" s="8"/>
      <c r="AY101" s="123"/>
      <c r="AZ101" s="123"/>
      <c r="BA101" s="123"/>
      <c r="BB101" s="8"/>
      <c r="BC101" s="8"/>
      <c r="BD101" s="8"/>
      <c r="BE101" s="123"/>
      <c r="BF101" s="123"/>
      <c r="BG101" s="123"/>
      <c r="BH101" s="8"/>
      <c r="BI101" s="8"/>
      <c r="BJ101" s="8"/>
      <c r="BK101" s="123"/>
      <c r="BL101" s="123"/>
      <c r="BM101" s="123"/>
      <c r="BN101" s="8"/>
      <c r="BO101" s="8"/>
      <c r="BP101" s="8"/>
      <c r="BQ101" s="123"/>
      <c r="BR101" s="123"/>
      <c r="BS101" s="123"/>
      <c r="BT101" s="8"/>
      <c r="BX101" s="8"/>
    </row>
    <row r="102" spans="1:76" ht="12" hidden="1" x14ac:dyDescent="0.2">
      <c r="A102" s="8"/>
      <c r="B102" s="8"/>
      <c r="C102" s="8"/>
      <c r="D102" s="124"/>
      <c r="E102" s="8"/>
      <c r="F102" s="8"/>
      <c r="G102" s="8"/>
      <c r="H102" s="125"/>
      <c r="I102" s="8"/>
      <c r="J102" s="8"/>
      <c r="K102" s="8"/>
      <c r="L102" s="8"/>
      <c r="M102" s="8"/>
      <c r="N102" s="123"/>
      <c r="O102" s="123"/>
      <c r="P102" s="123"/>
      <c r="Q102" s="123"/>
      <c r="R102" s="8"/>
      <c r="S102" s="8"/>
      <c r="T102" s="8"/>
      <c r="U102" s="123"/>
      <c r="V102" s="123"/>
      <c r="W102" s="123"/>
      <c r="X102" s="8"/>
      <c r="Y102" s="8"/>
      <c r="Z102" s="8"/>
      <c r="AA102" s="123"/>
      <c r="AB102" s="123"/>
      <c r="AC102" s="123"/>
      <c r="AD102" s="8"/>
      <c r="AE102" s="8"/>
      <c r="AF102" s="8"/>
      <c r="AG102" s="123"/>
      <c r="AH102" s="123"/>
      <c r="AI102" s="123"/>
      <c r="AJ102" s="8"/>
      <c r="AK102" s="8"/>
      <c r="AL102" s="8"/>
      <c r="AM102" s="123"/>
      <c r="AN102" s="123"/>
      <c r="AO102" s="123"/>
      <c r="AP102" s="8"/>
      <c r="AQ102" s="8"/>
      <c r="AR102" s="8"/>
      <c r="AS102" s="123"/>
      <c r="AT102" s="123"/>
      <c r="AU102" s="123"/>
      <c r="AV102" s="8"/>
      <c r="AW102" s="8"/>
      <c r="AX102" s="8"/>
      <c r="AY102" s="123"/>
      <c r="AZ102" s="123"/>
      <c r="BA102" s="123"/>
      <c r="BB102" s="8"/>
      <c r="BC102" s="8"/>
      <c r="BD102" s="8"/>
      <c r="BE102" s="123"/>
      <c r="BF102" s="123"/>
      <c r="BG102" s="123"/>
      <c r="BH102" s="8"/>
      <c r="BI102" s="8"/>
      <c r="BJ102" s="8"/>
      <c r="BK102" s="123"/>
      <c r="BL102" s="123"/>
      <c r="BM102" s="123"/>
      <c r="BN102" s="8"/>
      <c r="BO102" s="8"/>
      <c r="BP102" s="8"/>
      <c r="BQ102" s="123"/>
      <c r="BR102" s="123"/>
      <c r="BS102" s="123"/>
      <c r="BT102" s="8"/>
      <c r="BX102" s="8"/>
    </row>
    <row r="103" spans="1:76" ht="12" hidden="1" x14ac:dyDescent="0.2">
      <c r="A103" s="8"/>
      <c r="B103" s="8"/>
      <c r="C103" s="8"/>
      <c r="D103" s="124"/>
      <c r="E103" s="8"/>
      <c r="F103" s="8"/>
      <c r="G103" s="8"/>
      <c r="H103" s="125"/>
      <c r="I103" s="8"/>
      <c r="J103" s="8"/>
      <c r="K103" s="8"/>
      <c r="L103" s="8"/>
      <c r="M103" s="8"/>
      <c r="N103" s="123"/>
      <c r="O103" s="123"/>
      <c r="P103" s="123"/>
      <c r="Q103" s="123"/>
      <c r="R103" s="8"/>
      <c r="S103" s="8"/>
      <c r="T103" s="8"/>
      <c r="U103" s="123"/>
      <c r="V103" s="123"/>
      <c r="W103" s="123"/>
      <c r="X103" s="8"/>
      <c r="Y103" s="8"/>
      <c r="Z103" s="8"/>
      <c r="AA103" s="123"/>
      <c r="AB103" s="123"/>
      <c r="AC103" s="123"/>
      <c r="AD103" s="8"/>
      <c r="AE103" s="8"/>
      <c r="AF103" s="8"/>
      <c r="AG103" s="123"/>
      <c r="AH103" s="123"/>
      <c r="AI103" s="123"/>
      <c r="AJ103" s="8"/>
      <c r="AK103" s="8"/>
      <c r="AL103" s="8"/>
      <c r="AM103" s="123"/>
      <c r="AN103" s="123"/>
      <c r="AO103" s="123"/>
      <c r="AP103" s="8"/>
      <c r="AQ103" s="8"/>
      <c r="AR103" s="8"/>
      <c r="AS103" s="123"/>
      <c r="AT103" s="123"/>
      <c r="AU103" s="123"/>
      <c r="AV103" s="8"/>
      <c r="AW103" s="8"/>
      <c r="AX103" s="8"/>
      <c r="AY103" s="123"/>
      <c r="AZ103" s="123"/>
      <c r="BA103" s="123"/>
      <c r="BB103" s="8"/>
      <c r="BC103" s="8"/>
      <c r="BD103" s="8"/>
      <c r="BE103" s="123"/>
      <c r="BF103" s="123"/>
      <c r="BG103" s="123"/>
      <c r="BH103" s="8"/>
      <c r="BI103" s="8"/>
      <c r="BJ103" s="8"/>
      <c r="BK103" s="123"/>
      <c r="BL103" s="123"/>
      <c r="BM103" s="123"/>
      <c r="BN103" s="8"/>
      <c r="BO103" s="8"/>
      <c r="BP103" s="8"/>
      <c r="BQ103" s="123"/>
      <c r="BR103" s="123"/>
      <c r="BS103" s="123"/>
      <c r="BT103" s="8"/>
      <c r="BX103" s="8"/>
    </row>
  </sheetData>
  <sheetProtection formatCells="0" formatColumns="0" formatRows="0"/>
  <mergeCells count="48">
    <mergeCell ref="H70:I70"/>
    <mergeCell ref="H71:I71"/>
    <mergeCell ref="H65:I65"/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50:I50"/>
    <mergeCell ref="H51:I51"/>
    <mergeCell ref="H52:I52"/>
    <mergeCell ref="H53:I53"/>
    <mergeCell ref="H54:I54"/>
    <mergeCell ref="M8:N8"/>
    <mergeCell ref="C3:E3"/>
    <mergeCell ref="F47:I47"/>
    <mergeCell ref="H49:I49"/>
    <mergeCell ref="C1:E1"/>
    <mergeCell ref="C2:E2"/>
    <mergeCell ref="BT10:BV10"/>
    <mergeCell ref="BQ10:BS10"/>
    <mergeCell ref="BN10:BP10"/>
    <mergeCell ref="BK10:BM10"/>
    <mergeCell ref="BH10:BJ10"/>
    <mergeCell ref="BE10:BG10"/>
    <mergeCell ref="BB10:BD10"/>
    <mergeCell ref="AY10:BA10"/>
    <mergeCell ref="AV10:AX10"/>
    <mergeCell ref="AS10:AU10"/>
    <mergeCell ref="AP10:AR10"/>
    <mergeCell ref="AM10:AO10"/>
    <mergeCell ref="AJ10:AL10"/>
    <mergeCell ref="AG10:AI10"/>
    <mergeCell ref="AD10:AF10"/>
    <mergeCell ref="AA10:AC10"/>
    <mergeCell ref="X10:Z10"/>
    <mergeCell ref="R10:T10"/>
    <mergeCell ref="U10:W10"/>
    <mergeCell ref="O10:Q10"/>
  </mergeCells>
  <phoneticPr fontId="2" type="noConversion"/>
  <conditionalFormatting sqref="A13:A43">
    <cfRule type="expression" dxfId="14" priority="14">
      <formula>WEEKDAY($A13,2)=6</formula>
    </cfRule>
    <cfRule type="expression" dxfId="13" priority="15">
      <formula>WEEKDAY($A13,2)=7</formula>
    </cfRule>
  </conditionalFormatting>
  <conditionalFormatting sqref="A13:N43">
    <cfRule type="expression" dxfId="12" priority="2">
      <formula>$M13="b"</formula>
    </cfRule>
    <cfRule type="expression" dxfId="11" priority="3">
      <formula>$M13="c"</formula>
    </cfRule>
    <cfRule type="expression" dxfId="10" priority="4">
      <formula>$M13="n"</formula>
    </cfRule>
    <cfRule type="expression" dxfId="9" priority="5">
      <formula>$M13="s"</formula>
    </cfRule>
    <cfRule type="expression" dxfId="8" priority="6">
      <formula>$M13="h"</formula>
    </cfRule>
  </conditionalFormatting>
  <conditionalFormatting sqref="E13:E43">
    <cfRule type="cellIs" dxfId="7" priority="16" operator="greaterThan">
      <formula>0.0416666666666667</formula>
    </cfRule>
  </conditionalFormatting>
  <conditionalFormatting sqref="I5:I8">
    <cfRule type="cellIs" dxfId="6" priority="1" operator="lessThan">
      <formula>0</formula>
    </cfRule>
  </conditionalFormatting>
  <conditionalFormatting sqref="I13:I16 I18:I24 I26:I38 I41:I43">
    <cfRule type="expression" dxfId="5" priority="17" stopIfTrue="1">
      <formula>H13="-"</formula>
    </cfRule>
  </conditionalFormatting>
  <conditionalFormatting sqref="K45">
    <cfRule type="expression" dxfId="4" priority="55" stopIfTrue="1">
      <formula>J45="-"</formula>
    </cfRule>
  </conditionalFormatting>
  <conditionalFormatting sqref="K13:M44">
    <cfRule type="cellIs" dxfId="3" priority="7" stopIfTrue="1" operator="equal">
      <formula>"OK"</formula>
    </cfRule>
    <cfRule type="cellIs" dxfId="2" priority="8" stopIfTrue="1" operator="equal">
      <formula>"Falsch"</formula>
    </cfRule>
  </conditionalFormatting>
  <pageMargins left="0.78740157480314965" right="0.78740157480314965" top="0.78740157480314965" bottom="0.78740157480314965" header="0" footer="0"/>
  <pageSetup paperSize="9" orientation="landscape" horizontalDpi="300" verticalDpi="300" r:id="rId1"/>
  <headerFooter alignWithMargins="0"/>
  <ignoredErrors>
    <ignoredError sqref="BW13:BW43" unlockedFormula="1"/>
  </ignoredError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54"/>
  <sheetViews>
    <sheetView zoomScale="112" zoomScaleNormal="112" workbookViewId="0">
      <pane xSplit="5" ySplit="2" topLeftCell="F3" activePane="bottomRight" state="frozen"/>
      <selection activeCell="O41" sqref="O41"/>
      <selection pane="topRight" activeCell="O41" sqref="O41"/>
      <selection pane="bottomLeft" activeCell="O41" sqref="O41"/>
      <selection pane="bottomRight" activeCell="O41" sqref="O41"/>
    </sheetView>
  </sheetViews>
  <sheetFormatPr defaultColWidth="11.42578125" defaultRowHeight="12.75" x14ac:dyDescent="0.2"/>
  <cols>
    <col min="1" max="1" width="16.140625" customWidth="1"/>
    <col min="2" max="5" width="14.140625" customWidth="1"/>
    <col min="6" max="6" width="23" style="136" customWidth="1"/>
    <col min="7" max="8" width="20.42578125" style="136" customWidth="1"/>
    <col min="13" max="13" width="14" customWidth="1"/>
    <col min="14" max="33" width="19" customWidth="1"/>
  </cols>
  <sheetData>
    <row r="1" spans="1:8" s="134" customFormat="1" x14ac:dyDescent="0.2">
      <c r="A1" s="131" t="s">
        <v>39</v>
      </c>
      <c r="B1" s="131"/>
      <c r="C1" s="132">
        <f>SUM(C3:C254)</f>
        <v>0</v>
      </c>
      <c r="D1" s="133">
        <f>SUM(D3:D254)</f>
        <v>0</v>
      </c>
      <c r="E1" s="131"/>
      <c r="F1" s="135"/>
      <c r="G1" s="135"/>
      <c r="H1" s="135"/>
    </row>
    <row r="2" spans="1:8" x14ac:dyDescent="0.2">
      <c r="A2" s="80" t="s">
        <v>13</v>
      </c>
      <c r="B2" s="81" t="s">
        <v>24</v>
      </c>
      <c r="C2" s="42" t="s">
        <v>22</v>
      </c>
      <c r="D2" s="83" t="s">
        <v>30</v>
      </c>
      <c r="E2" s="42" t="s">
        <v>38</v>
      </c>
      <c r="F2" s="42" t="s">
        <v>40</v>
      </c>
      <c r="G2" s="42" t="s">
        <v>50</v>
      </c>
      <c r="H2" s="42" t="s">
        <v>51</v>
      </c>
    </row>
    <row r="3" spans="1:8" x14ac:dyDescent="0.2">
      <c r="A3" s="85" t="str">
        <f>January!A50</f>
        <v>Project Number 1</v>
      </c>
      <c r="B3" s="86" t="str">
        <f>January!B50</f>
        <v>Project Name 1</v>
      </c>
      <c r="C3" s="88">
        <f>January!D50</f>
        <v>0</v>
      </c>
      <c r="D3" s="91">
        <f>January!H50</f>
        <v>0</v>
      </c>
      <c r="E3" s="130">
        <v>45292</v>
      </c>
      <c r="F3" s="137" t="str">
        <f>December!$A$1</f>
        <v>Name Surname</v>
      </c>
      <c r="G3" s="137" t="str">
        <f>December!$A$3</f>
        <v>Role</v>
      </c>
      <c r="H3" s="137" t="str">
        <f>December!$A$4</f>
        <v>Vienna</v>
      </c>
    </row>
    <row r="4" spans="1:8" x14ac:dyDescent="0.2">
      <c r="A4" s="85" t="str">
        <f>January!A51</f>
        <v>Project Number 2</v>
      </c>
      <c r="B4" s="86" t="str">
        <f>January!B51</f>
        <v>Project Name 2</v>
      </c>
      <c r="C4" s="88">
        <f>January!D51</f>
        <v>0</v>
      </c>
      <c r="D4" s="91">
        <f>January!H51</f>
        <v>0</v>
      </c>
      <c r="E4" s="130">
        <v>45292</v>
      </c>
      <c r="F4" s="137" t="str">
        <f>December!$A$1</f>
        <v>Name Surname</v>
      </c>
      <c r="G4" s="137" t="str">
        <f>December!$A$3</f>
        <v>Role</v>
      </c>
      <c r="H4" s="137" t="str">
        <f>December!$A$4</f>
        <v>Vienna</v>
      </c>
    </row>
    <row r="5" spans="1:8" x14ac:dyDescent="0.2">
      <c r="A5" s="85" t="str">
        <f>January!A52</f>
        <v>Project Number 3</v>
      </c>
      <c r="B5" s="86" t="str">
        <f>January!B52</f>
        <v>Project Name 3</v>
      </c>
      <c r="C5" s="88">
        <f>January!D52</f>
        <v>0</v>
      </c>
      <c r="D5" s="91">
        <f>January!H52</f>
        <v>0</v>
      </c>
      <c r="E5" s="130">
        <v>45292</v>
      </c>
      <c r="F5" s="137" t="str">
        <f>December!$A$1</f>
        <v>Name Surname</v>
      </c>
      <c r="G5" s="137" t="str">
        <f>December!$A$3</f>
        <v>Role</v>
      </c>
      <c r="H5" s="137" t="str">
        <f>December!$A$4</f>
        <v>Vienna</v>
      </c>
    </row>
    <row r="6" spans="1:8" x14ac:dyDescent="0.2">
      <c r="A6" s="85" t="str">
        <f>January!A53</f>
        <v>Project Number 4</v>
      </c>
      <c r="B6" s="86" t="str">
        <f>January!B53</f>
        <v>Project Name 4</v>
      </c>
      <c r="C6" s="88">
        <f>January!D53</f>
        <v>0</v>
      </c>
      <c r="D6" s="91">
        <f>January!H53</f>
        <v>0</v>
      </c>
      <c r="E6" s="130">
        <v>45292</v>
      </c>
      <c r="F6" s="137" t="str">
        <f>December!$A$1</f>
        <v>Name Surname</v>
      </c>
      <c r="G6" s="137" t="str">
        <f>December!$A$3</f>
        <v>Role</v>
      </c>
      <c r="H6" s="137" t="str">
        <f>December!$A$4</f>
        <v>Vienna</v>
      </c>
    </row>
    <row r="7" spans="1:8" x14ac:dyDescent="0.2">
      <c r="A7" s="85" t="str">
        <f>January!A54</f>
        <v>Project Number 5</v>
      </c>
      <c r="B7" s="86" t="str">
        <f>January!B54</f>
        <v>Project Name 5</v>
      </c>
      <c r="C7" s="88">
        <f>January!D54</f>
        <v>0</v>
      </c>
      <c r="D7" s="91">
        <f>January!H54</f>
        <v>0</v>
      </c>
      <c r="E7" s="130">
        <v>45292</v>
      </c>
      <c r="F7" s="137" t="str">
        <f>December!$A$1</f>
        <v>Name Surname</v>
      </c>
      <c r="G7" s="137" t="str">
        <f>December!$A$3</f>
        <v>Role</v>
      </c>
      <c r="H7" s="137" t="str">
        <f>December!$A$4</f>
        <v>Vienna</v>
      </c>
    </row>
    <row r="8" spans="1:8" x14ac:dyDescent="0.2">
      <c r="A8" s="85" t="str">
        <f>January!A55</f>
        <v>Project Number 6</v>
      </c>
      <c r="B8" s="86" t="str">
        <f>January!B55</f>
        <v>Project Name 6</v>
      </c>
      <c r="C8" s="88">
        <f>January!D55</f>
        <v>0</v>
      </c>
      <c r="D8" s="91">
        <f>January!H55</f>
        <v>0</v>
      </c>
      <c r="E8" s="130">
        <v>45292</v>
      </c>
      <c r="F8" s="137" t="str">
        <f>December!$A$1</f>
        <v>Name Surname</v>
      </c>
      <c r="G8" s="137" t="str">
        <f>December!$A$3</f>
        <v>Role</v>
      </c>
      <c r="H8" s="137" t="str">
        <f>December!$A$4</f>
        <v>Vienna</v>
      </c>
    </row>
    <row r="9" spans="1:8" x14ac:dyDescent="0.2">
      <c r="A9" s="85" t="str">
        <f>January!A56</f>
        <v>Project Number 7</v>
      </c>
      <c r="B9" s="86" t="str">
        <f>January!B56</f>
        <v>Project Name 7</v>
      </c>
      <c r="C9" s="88">
        <f>January!D56</f>
        <v>0</v>
      </c>
      <c r="D9" s="91">
        <f>January!H56</f>
        <v>0</v>
      </c>
      <c r="E9" s="130">
        <v>45292</v>
      </c>
      <c r="F9" s="137" t="str">
        <f>December!$A$1</f>
        <v>Name Surname</v>
      </c>
      <c r="G9" s="137" t="str">
        <f>December!$A$3</f>
        <v>Role</v>
      </c>
      <c r="H9" s="137" t="str">
        <f>December!$A$4</f>
        <v>Vienna</v>
      </c>
    </row>
    <row r="10" spans="1:8" x14ac:dyDescent="0.2">
      <c r="A10" s="85" t="str">
        <f>January!A57</f>
        <v>Project Number 8</v>
      </c>
      <c r="B10" s="86" t="str">
        <f>January!B57</f>
        <v>Project Name 8</v>
      </c>
      <c r="C10" s="88">
        <f>January!D57</f>
        <v>0</v>
      </c>
      <c r="D10" s="91">
        <f>January!H57</f>
        <v>0</v>
      </c>
      <c r="E10" s="130">
        <v>45292</v>
      </c>
      <c r="F10" s="137" t="str">
        <f>December!$A$1</f>
        <v>Name Surname</v>
      </c>
      <c r="G10" s="137" t="str">
        <f>December!$A$3</f>
        <v>Role</v>
      </c>
      <c r="H10" s="137" t="str">
        <f>December!$A$4</f>
        <v>Vienna</v>
      </c>
    </row>
    <row r="11" spans="1:8" x14ac:dyDescent="0.2">
      <c r="A11" s="85" t="str">
        <f>January!A58</f>
        <v>Project Number 9</v>
      </c>
      <c r="B11" s="86" t="str">
        <f>January!B58</f>
        <v>Project Name 9</v>
      </c>
      <c r="C11" s="88">
        <f>January!D58</f>
        <v>0</v>
      </c>
      <c r="D11" s="91">
        <f>January!H58</f>
        <v>0</v>
      </c>
      <c r="E11" s="130">
        <v>45292</v>
      </c>
      <c r="F11" s="137" t="str">
        <f>December!$A$1</f>
        <v>Name Surname</v>
      </c>
      <c r="G11" s="137" t="str">
        <f>December!$A$3</f>
        <v>Role</v>
      </c>
      <c r="H11" s="137" t="str">
        <f>December!$A$4</f>
        <v>Vienna</v>
      </c>
    </row>
    <row r="12" spans="1:8" x14ac:dyDescent="0.2">
      <c r="A12" s="85" t="str">
        <f>January!A59</f>
        <v>Project Number 10</v>
      </c>
      <c r="B12" s="86" t="str">
        <f>January!B59</f>
        <v>Project Name 10</v>
      </c>
      <c r="C12" s="88">
        <f>January!D59</f>
        <v>0</v>
      </c>
      <c r="D12" s="91">
        <f>January!H59</f>
        <v>0</v>
      </c>
      <c r="E12" s="130">
        <v>45292</v>
      </c>
      <c r="F12" s="137" t="str">
        <f>December!$A$1</f>
        <v>Name Surname</v>
      </c>
      <c r="G12" s="137" t="str">
        <f>December!$A$3</f>
        <v>Role</v>
      </c>
      <c r="H12" s="137" t="str">
        <f>December!$A$4</f>
        <v>Vienna</v>
      </c>
    </row>
    <row r="13" spans="1:8" x14ac:dyDescent="0.2">
      <c r="A13" s="85" t="str">
        <f>January!A60</f>
        <v>Project Number 11</v>
      </c>
      <c r="B13" s="86" t="str">
        <f>January!B60</f>
        <v>Project Name 11</v>
      </c>
      <c r="C13" s="88">
        <f>January!D60</f>
        <v>0</v>
      </c>
      <c r="D13" s="91">
        <f>January!H60</f>
        <v>0</v>
      </c>
      <c r="E13" s="130">
        <v>45292</v>
      </c>
      <c r="F13" s="137" t="str">
        <f>December!$A$1</f>
        <v>Name Surname</v>
      </c>
      <c r="G13" s="137" t="str">
        <f>December!$A$3</f>
        <v>Role</v>
      </c>
      <c r="H13" s="137" t="str">
        <f>December!$A$4</f>
        <v>Vienna</v>
      </c>
    </row>
    <row r="14" spans="1:8" x14ac:dyDescent="0.2">
      <c r="A14" s="85" t="str">
        <f>January!A61</f>
        <v>Project Number 12</v>
      </c>
      <c r="B14" s="86" t="str">
        <f>January!B61</f>
        <v>Project Name 12</v>
      </c>
      <c r="C14" s="88">
        <f>January!D61</f>
        <v>0</v>
      </c>
      <c r="D14" s="91">
        <f>January!H61</f>
        <v>0</v>
      </c>
      <c r="E14" s="130">
        <v>45292</v>
      </c>
      <c r="F14" s="137" t="str">
        <f>December!$A$1</f>
        <v>Name Surname</v>
      </c>
      <c r="G14" s="137" t="str">
        <f>December!$A$3</f>
        <v>Role</v>
      </c>
      <c r="H14" s="137" t="str">
        <f>December!$A$4</f>
        <v>Vienna</v>
      </c>
    </row>
    <row r="15" spans="1:8" x14ac:dyDescent="0.2">
      <c r="A15" s="85" t="str">
        <f>January!A62</f>
        <v>Project Number 13</v>
      </c>
      <c r="B15" s="86" t="str">
        <f>January!B62</f>
        <v>Project Name 13</v>
      </c>
      <c r="C15" s="88">
        <f>January!D62</f>
        <v>0</v>
      </c>
      <c r="D15" s="91">
        <f>January!H62</f>
        <v>0</v>
      </c>
      <c r="E15" s="130">
        <v>45292</v>
      </c>
      <c r="F15" s="137" t="str">
        <f>December!$A$1</f>
        <v>Name Surname</v>
      </c>
      <c r="G15" s="137" t="str">
        <f>December!$A$3</f>
        <v>Role</v>
      </c>
      <c r="H15" s="137" t="str">
        <f>December!$A$4</f>
        <v>Vienna</v>
      </c>
    </row>
    <row r="16" spans="1:8" x14ac:dyDescent="0.2">
      <c r="A16" s="85" t="str">
        <f>January!A63</f>
        <v>Project Number 14</v>
      </c>
      <c r="B16" s="86" t="str">
        <f>January!B63</f>
        <v>Project Name 14</v>
      </c>
      <c r="C16" s="88">
        <f>January!D63</f>
        <v>0</v>
      </c>
      <c r="D16" s="91">
        <f>January!H63</f>
        <v>0</v>
      </c>
      <c r="E16" s="130">
        <v>45292</v>
      </c>
      <c r="F16" s="137" t="str">
        <f>December!$A$1</f>
        <v>Name Surname</v>
      </c>
      <c r="G16" s="137" t="str">
        <f>December!$A$3</f>
        <v>Role</v>
      </c>
      <c r="H16" s="137" t="str">
        <f>December!$A$4</f>
        <v>Vienna</v>
      </c>
    </row>
    <row r="17" spans="1:8" x14ac:dyDescent="0.2">
      <c r="A17" s="85" t="str">
        <f>January!A64</f>
        <v>Project Number 15</v>
      </c>
      <c r="B17" s="86" t="str">
        <f>January!B64</f>
        <v>Project Name 15</v>
      </c>
      <c r="C17" s="88">
        <f>January!D64</f>
        <v>0</v>
      </c>
      <c r="D17" s="91">
        <f>January!H64</f>
        <v>0</v>
      </c>
      <c r="E17" s="130">
        <v>45292</v>
      </c>
      <c r="F17" s="137" t="str">
        <f>December!$A$1</f>
        <v>Name Surname</v>
      </c>
      <c r="G17" s="137" t="str">
        <f>December!$A$3</f>
        <v>Role</v>
      </c>
      <c r="H17" s="137" t="str">
        <f>December!$A$4</f>
        <v>Vienna</v>
      </c>
    </row>
    <row r="18" spans="1:8" x14ac:dyDescent="0.2">
      <c r="A18" s="85" t="str">
        <f>January!A65</f>
        <v>Project Number 16</v>
      </c>
      <c r="B18" s="86" t="str">
        <f>January!B65</f>
        <v>Project Name 16</v>
      </c>
      <c r="C18" s="88">
        <f>January!D65</f>
        <v>0</v>
      </c>
      <c r="D18" s="91">
        <f>January!H65</f>
        <v>0</v>
      </c>
      <c r="E18" s="130">
        <v>45292</v>
      </c>
      <c r="F18" s="137" t="str">
        <f>December!$A$1</f>
        <v>Name Surname</v>
      </c>
      <c r="G18" s="137" t="str">
        <f>December!$A$3</f>
        <v>Role</v>
      </c>
      <c r="H18" s="137" t="str">
        <f>December!$A$4</f>
        <v>Vienna</v>
      </c>
    </row>
    <row r="19" spans="1:8" x14ac:dyDescent="0.2">
      <c r="A19" s="85" t="str">
        <f>January!A66</f>
        <v>Project Number 17</v>
      </c>
      <c r="B19" s="86" t="str">
        <f>January!B66</f>
        <v>Project Name 17</v>
      </c>
      <c r="C19" s="88">
        <f>January!D66</f>
        <v>0</v>
      </c>
      <c r="D19" s="91">
        <f>January!H66</f>
        <v>0</v>
      </c>
      <c r="E19" s="130">
        <v>45292</v>
      </c>
      <c r="F19" s="137" t="str">
        <f>December!$A$1</f>
        <v>Name Surname</v>
      </c>
      <c r="G19" s="137" t="str">
        <f>December!$A$3</f>
        <v>Role</v>
      </c>
      <c r="H19" s="137" t="str">
        <f>December!$A$4</f>
        <v>Vienna</v>
      </c>
    </row>
    <row r="20" spans="1:8" x14ac:dyDescent="0.2">
      <c r="A20" s="85" t="str">
        <f>January!A67</f>
        <v>Project Number 18</v>
      </c>
      <c r="B20" s="86" t="str">
        <f>January!B67</f>
        <v>Project Name 18</v>
      </c>
      <c r="C20" s="88">
        <f>January!D67</f>
        <v>0</v>
      </c>
      <c r="D20" s="91">
        <f>January!H67</f>
        <v>0</v>
      </c>
      <c r="E20" s="130">
        <v>45292</v>
      </c>
      <c r="F20" s="137" t="str">
        <f>December!$A$1</f>
        <v>Name Surname</v>
      </c>
      <c r="G20" s="137" t="str">
        <f>December!$A$3</f>
        <v>Role</v>
      </c>
      <c r="H20" s="137" t="str">
        <f>December!$A$4</f>
        <v>Vienna</v>
      </c>
    </row>
    <row r="21" spans="1:8" x14ac:dyDescent="0.2">
      <c r="A21" s="85" t="str">
        <f>January!A68</f>
        <v>Project Number 19</v>
      </c>
      <c r="B21" s="86" t="str">
        <f>January!B68</f>
        <v>Project Name 19</v>
      </c>
      <c r="C21" s="88">
        <f>January!D68</f>
        <v>0</v>
      </c>
      <c r="D21" s="91">
        <f>January!H68</f>
        <v>0</v>
      </c>
      <c r="E21" s="130">
        <v>45292</v>
      </c>
      <c r="F21" s="137" t="str">
        <f>December!$A$1</f>
        <v>Name Surname</v>
      </c>
      <c r="G21" s="137" t="str">
        <f>December!$A$3</f>
        <v>Role</v>
      </c>
      <c r="H21" s="137" t="str">
        <f>December!$A$4</f>
        <v>Vienna</v>
      </c>
    </row>
    <row r="22" spans="1:8" x14ac:dyDescent="0.2">
      <c r="A22" s="85" t="str">
        <f>January!A69</f>
        <v>Project Number 20</v>
      </c>
      <c r="B22" s="86" t="str">
        <f>January!B69</f>
        <v>Project Name 20</v>
      </c>
      <c r="C22" s="88">
        <f>January!D69</f>
        <v>0</v>
      </c>
      <c r="D22" s="91">
        <f>January!H69</f>
        <v>0</v>
      </c>
      <c r="E22" s="130">
        <v>45292</v>
      </c>
      <c r="F22" s="137" t="str">
        <f>December!$A$1</f>
        <v>Name Surname</v>
      </c>
      <c r="G22" s="137" t="str">
        <f>December!$A$3</f>
        <v>Role</v>
      </c>
      <c r="H22" s="137" t="str">
        <f>December!$A$4</f>
        <v>Vienna</v>
      </c>
    </row>
    <row r="23" spans="1:8" x14ac:dyDescent="0.2">
      <c r="A23" s="138" t="str">
        <f>January!A70</f>
        <v>general acitvity</v>
      </c>
      <c r="B23" s="138" t="str">
        <f>January!B70</f>
        <v>general acitvity</v>
      </c>
      <c r="C23" s="139">
        <f>January!D70</f>
        <v>0</v>
      </c>
      <c r="D23" s="140">
        <f>January!H70</f>
        <v>0</v>
      </c>
      <c r="E23" s="141">
        <v>45292</v>
      </c>
      <c r="F23" s="142" t="str">
        <f>December!$A$1</f>
        <v>Name Surname</v>
      </c>
      <c r="G23" s="137" t="str">
        <f>December!$A$3</f>
        <v>Role</v>
      </c>
      <c r="H23" s="137" t="str">
        <f>December!$A$4</f>
        <v>Vienna</v>
      </c>
    </row>
    <row r="24" spans="1:8" x14ac:dyDescent="0.2">
      <c r="A24" s="85" t="str">
        <f>February!A46</f>
        <v>Project Number 1</v>
      </c>
      <c r="B24" s="86" t="str">
        <f>February!B46</f>
        <v>Project Name 1</v>
      </c>
      <c r="C24" s="88">
        <f>February!D46</f>
        <v>0</v>
      </c>
      <c r="D24" s="91">
        <f>February!H46</f>
        <v>0</v>
      </c>
      <c r="E24" s="130">
        <v>45323</v>
      </c>
      <c r="F24" s="137" t="str">
        <f>December!$A$1</f>
        <v>Name Surname</v>
      </c>
      <c r="G24" s="137" t="str">
        <f>December!$A$3</f>
        <v>Role</v>
      </c>
      <c r="H24" s="137" t="str">
        <f>December!$A$4</f>
        <v>Vienna</v>
      </c>
    </row>
    <row r="25" spans="1:8" x14ac:dyDescent="0.2">
      <c r="A25" s="85" t="str">
        <f>February!A47</f>
        <v>Project Number 2</v>
      </c>
      <c r="B25" s="86" t="str">
        <f>February!B47</f>
        <v>Project Name 2</v>
      </c>
      <c r="C25" s="88">
        <f>February!D47</f>
        <v>0</v>
      </c>
      <c r="D25" s="91">
        <f>February!H47</f>
        <v>0</v>
      </c>
      <c r="E25" s="130">
        <v>45323</v>
      </c>
      <c r="F25" s="137" t="str">
        <f>December!$A$1</f>
        <v>Name Surname</v>
      </c>
      <c r="G25" s="137" t="str">
        <f>December!$A$3</f>
        <v>Role</v>
      </c>
      <c r="H25" s="137" t="str">
        <f>December!$A$4</f>
        <v>Vienna</v>
      </c>
    </row>
    <row r="26" spans="1:8" x14ac:dyDescent="0.2">
      <c r="A26" s="85" t="str">
        <f>February!A48</f>
        <v>Project Number 3</v>
      </c>
      <c r="B26" s="86" t="str">
        <f>February!B48</f>
        <v>Project Name 3</v>
      </c>
      <c r="C26" s="88">
        <f>February!D48</f>
        <v>0</v>
      </c>
      <c r="D26" s="91">
        <f>February!H48</f>
        <v>0</v>
      </c>
      <c r="E26" s="130">
        <v>45323</v>
      </c>
      <c r="F26" s="137" t="str">
        <f>December!$A$1</f>
        <v>Name Surname</v>
      </c>
      <c r="G26" s="137" t="str">
        <f>December!$A$3</f>
        <v>Role</v>
      </c>
      <c r="H26" s="137" t="str">
        <f>December!$A$4</f>
        <v>Vienna</v>
      </c>
    </row>
    <row r="27" spans="1:8" x14ac:dyDescent="0.2">
      <c r="A27" s="85" t="str">
        <f>February!A49</f>
        <v>Project Number 4</v>
      </c>
      <c r="B27" s="86" t="str">
        <f>February!B49</f>
        <v>Project Name 4</v>
      </c>
      <c r="C27" s="88">
        <f>February!D49</f>
        <v>0</v>
      </c>
      <c r="D27" s="91">
        <f>February!H49</f>
        <v>0</v>
      </c>
      <c r="E27" s="130">
        <v>45323</v>
      </c>
      <c r="F27" s="137" t="str">
        <f>December!$A$1</f>
        <v>Name Surname</v>
      </c>
      <c r="G27" s="137" t="str">
        <f>December!$A$3</f>
        <v>Role</v>
      </c>
      <c r="H27" s="137" t="str">
        <f>December!$A$4</f>
        <v>Vienna</v>
      </c>
    </row>
    <row r="28" spans="1:8" x14ac:dyDescent="0.2">
      <c r="A28" s="85" t="str">
        <f>February!A50</f>
        <v>Project Number 5</v>
      </c>
      <c r="B28" s="86" t="str">
        <f>February!B50</f>
        <v>Project Name 5</v>
      </c>
      <c r="C28" s="88">
        <f>February!D50</f>
        <v>0</v>
      </c>
      <c r="D28" s="91">
        <f>February!H50</f>
        <v>0</v>
      </c>
      <c r="E28" s="130">
        <v>45323</v>
      </c>
      <c r="F28" s="137" t="str">
        <f>December!$A$1</f>
        <v>Name Surname</v>
      </c>
      <c r="G28" s="137" t="str">
        <f>December!$A$3</f>
        <v>Role</v>
      </c>
      <c r="H28" s="137" t="str">
        <f>December!$A$4</f>
        <v>Vienna</v>
      </c>
    </row>
    <row r="29" spans="1:8" x14ac:dyDescent="0.2">
      <c r="A29" s="85" t="str">
        <f>February!A51</f>
        <v>Project Number 6</v>
      </c>
      <c r="B29" s="86" t="str">
        <f>February!B51</f>
        <v>Project Name 6</v>
      </c>
      <c r="C29" s="88">
        <f>February!D51</f>
        <v>0</v>
      </c>
      <c r="D29" s="91">
        <f>February!H51</f>
        <v>0</v>
      </c>
      <c r="E29" s="130">
        <v>45323</v>
      </c>
      <c r="F29" s="137" t="str">
        <f>December!$A$1</f>
        <v>Name Surname</v>
      </c>
      <c r="G29" s="137" t="str">
        <f>December!$A$3</f>
        <v>Role</v>
      </c>
      <c r="H29" s="137" t="str">
        <f>December!$A$4</f>
        <v>Vienna</v>
      </c>
    </row>
    <row r="30" spans="1:8" x14ac:dyDescent="0.2">
      <c r="A30" s="85" t="str">
        <f>February!A52</f>
        <v>Project Number 7</v>
      </c>
      <c r="B30" s="86" t="str">
        <f>February!B52</f>
        <v>Project Name 7</v>
      </c>
      <c r="C30" s="88">
        <f>February!D52</f>
        <v>0</v>
      </c>
      <c r="D30" s="91">
        <f>February!H52</f>
        <v>0</v>
      </c>
      <c r="E30" s="130">
        <v>45323</v>
      </c>
      <c r="F30" s="137" t="str">
        <f>December!$A$1</f>
        <v>Name Surname</v>
      </c>
      <c r="G30" s="137" t="str">
        <f>December!$A$3</f>
        <v>Role</v>
      </c>
      <c r="H30" s="137" t="str">
        <f>December!$A$4</f>
        <v>Vienna</v>
      </c>
    </row>
    <row r="31" spans="1:8" x14ac:dyDescent="0.2">
      <c r="A31" s="85" t="str">
        <f>February!A53</f>
        <v>Project Number 8</v>
      </c>
      <c r="B31" s="86" t="str">
        <f>February!B53</f>
        <v>Project Name 8</v>
      </c>
      <c r="C31" s="88">
        <f>February!D53</f>
        <v>0</v>
      </c>
      <c r="D31" s="91">
        <f>February!H53</f>
        <v>0</v>
      </c>
      <c r="E31" s="130">
        <v>45323</v>
      </c>
      <c r="F31" s="137" t="str">
        <f>December!$A$1</f>
        <v>Name Surname</v>
      </c>
      <c r="G31" s="137" t="str">
        <f>December!$A$3</f>
        <v>Role</v>
      </c>
      <c r="H31" s="137" t="str">
        <f>December!$A$4</f>
        <v>Vienna</v>
      </c>
    </row>
    <row r="32" spans="1:8" x14ac:dyDescent="0.2">
      <c r="A32" s="85" t="str">
        <f>February!A54</f>
        <v>Project Number 9</v>
      </c>
      <c r="B32" s="86" t="str">
        <f>February!B54</f>
        <v>Project Name 9</v>
      </c>
      <c r="C32" s="88">
        <f>February!D54</f>
        <v>0</v>
      </c>
      <c r="D32" s="91">
        <f>February!H54</f>
        <v>0</v>
      </c>
      <c r="E32" s="130">
        <v>45323</v>
      </c>
      <c r="F32" s="137" t="str">
        <f>December!$A$1</f>
        <v>Name Surname</v>
      </c>
      <c r="G32" s="137" t="str">
        <f>December!$A$3</f>
        <v>Role</v>
      </c>
      <c r="H32" s="137" t="str">
        <f>December!$A$4</f>
        <v>Vienna</v>
      </c>
    </row>
    <row r="33" spans="1:8" x14ac:dyDescent="0.2">
      <c r="A33" s="85" t="str">
        <f>February!A55</f>
        <v>Project Number 10</v>
      </c>
      <c r="B33" s="86" t="str">
        <f>February!B55</f>
        <v>Project Name 10</v>
      </c>
      <c r="C33" s="88">
        <f>February!D55</f>
        <v>0</v>
      </c>
      <c r="D33" s="91">
        <f>February!H55</f>
        <v>0</v>
      </c>
      <c r="E33" s="130">
        <v>45323</v>
      </c>
      <c r="F33" s="137" t="str">
        <f>December!$A$1</f>
        <v>Name Surname</v>
      </c>
      <c r="G33" s="137" t="str">
        <f>December!$A$3</f>
        <v>Role</v>
      </c>
      <c r="H33" s="137" t="str">
        <f>December!$A$4</f>
        <v>Vienna</v>
      </c>
    </row>
    <row r="34" spans="1:8" x14ac:dyDescent="0.2">
      <c r="A34" s="85" t="str">
        <f>February!A56</f>
        <v>Project Number 11</v>
      </c>
      <c r="B34" s="86" t="str">
        <f>February!B56</f>
        <v>Project Name 11</v>
      </c>
      <c r="C34" s="88">
        <f>February!D56</f>
        <v>0</v>
      </c>
      <c r="D34" s="91">
        <f>February!H56</f>
        <v>0</v>
      </c>
      <c r="E34" s="130">
        <v>45323</v>
      </c>
      <c r="F34" s="137" t="str">
        <f>December!$A$1</f>
        <v>Name Surname</v>
      </c>
      <c r="G34" s="137" t="str">
        <f>December!$A$3</f>
        <v>Role</v>
      </c>
      <c r="H34" s="137" t="str">
        <f>December!$A$4</f>
        <v>Vienna</v>
      </c>
    </row>
    <row r="35" spans="1:8" x14ac:dyDescent="0.2">
      <c r="A35" s="85" t="str">
        <f>February!A57</f>
        <v>Project Number 12</v>
      </c>
      <c r="B35" s="86" t="str">
        <f>February!B57</f>
        <v>Project Name 12</v>
      </c>
      <c r="C35" s="88">
        <f>February!D57</f>
        <v>0</v>
      </c>
      <c r="D35" s="91">
        <f>February!H57</f>
        <v>0</v>
      </c>
      <c r="E35" s="130">
        <v>45323</v>
      </c>
      <c r="F35" s="137" t="str">
        <f>December!$A$1</f>
        <v>Name Surname</v>
      </c>
      <c r="G35" s="137" t="str">
        <f>December!$A$3</f>
        <v>Role</v>
      </c>
      <c r="H35" s="137" t="str">
        <f>December!$A$4</f>
        <v>Vienna</v>
      </c>
    </row>
    <row r="36" spans="1:8" x14ac:dyDescent="0.2">
      <c r="A36" s="85" t="str">
        <f>February!A58</f>
        <v>Project Number 13</v>
      </c>
      <c r="B36" s="86" t="str">
        <f>February!B58</f>
        <v>Project Name 13</v>
      </c>
      <c r="C36" s="88">
        <f>February!D58</f>
        <v>0</v>
      </c>
      <c r="D36" s="91">
        <f>February!H58</f>
        <v>0</v>
      </c>
      <c r="E36" s="130">
        <v>45323</v>
      </c>
      <c r="F36" s="137" t="str">
        <f>December!$A$1</f>
        <v>Name Surname</v>
      </c>
      <c r="G36" s="137" t="str">
        <f>December!$A$3</f>
        <v>Role</v>
      </c>
      <c r="H36" s="137" t="str">
        <f>December!$A$4</f>
        <v>Vienna</v>
      </c>
    </row>
    <row r="37" spans="1:8" x14ac:dyDescent="0.2">
      <c r="A37" s="85" t="str">
        <f>February!A59</f>
        <v>Project Number 14</v>
      </c>
      <c r="B37" s="86" t="str">
        <f>February!B59</f>
        <v>Project Name 14</v>
      </c>
      <c r="C37" s="88">
        <f>February!D59</f>
        <v>0</v>
      </c>
      <c r="D37" s="91">
        <f>February!H59</f>
        <v>0</v>
      </c>
      <c r="E37" s="130">
        <v>45323</v>
      </c>
      <c r="F37" s="137" t="str">
        <f>December!$A$1</f>
        <v>Name Surname</v>
      </c>
      <c r="G37" s="137" t="str">
        <f>December!$A$3</f>
        <v>Role</v>
      </c>
      <c r="H37" s="137" t="str">
        <f>December!$A$4</f>
        <v>Vienna</v>
      </c>
    </row>
    <row r="38" spans="1:8" x14ac:dyDescent="0.2">
      <c r="A38" s="85" t="str">
        <f>February!A60</f>
        <v>Project Number 15</v>
      </c>
      <c r="B38" s="86" t="str">
        <f>February!B60</f>
        <v>Project Name 15</v>
      </c>
      <c r="C38" s="88">
        <f>February!D60</f>
        <v>0</v>
      </c>
      <c r="D38" s="91">
        <f>February!H60</f>
        <v>0</v>
      </c>
      <c r="E38" s="130">
        <v>45323</v>
      </c>
      <c r="F38" s="137" t="str">
        <f>December!$A$1</f>
        <v>Name Surname</v>
      </c>
      <c r="G38" s="137" t="str">
        <f>December!$A$3</f>
        <v>Role</v>
      </c>
      <c r="H38" s="137" t="str">
        <f>December!$A$4</f>
        <v>Vienna</v>
      </c>
    </row>
    <row r="39" spans="1:8" x14ac:dyDescent="0.2">
      <c r="A39" s="85" t="str">
        <f>February!A61</f>
        <v>Project Number 16</v>
      </c>
      <c r="B39" s="86" t="str">
        <f>February!B61</f>
        <v>Project Name 16</v>
      </c>
      <c r="C39" s="88">
        <f>February!D61</f>
        <v>0</v>
      </c>
      <c r="D39" s="91">
        <f>February!H61</f>
        <v>0</v>
      </c>
      <c r="E39" s="130">
        <v>45323</v>
      </c>
      <c r="F39" s="137" t="str">
        <f>December!$A$1</f>
        <v>Name Surname</v>
      </c>
      <c r="G39" s="137" t="str">
        <f>December!$A$3</f>
        <v>Role</v>
      </c>
      <c r="H39" s="137" t="str">
        <f>December!$A$4</f>
        <v>Vienna</v>
      </c>
    </row>
    <row r="40" spans="1:8" x14ac:dyDescent="0.2">
      <c r="A40" s="85" t="str">
        <f>February!A62</f>
        <v>Project Number 17</v>
      </c>
      <c r="B40" s="86" t="str">
        <f>February!B62</f>
        <v>Project Name 17</v>
      </c>
      <c r="C40" s="88"/>
      <c r="D40" s="91">
        <f>February!H62</f>
        <v>0</v>
      </c>
      <c r="E40" s="130">
        <v>45323</v>
      </c>
      <c r="F40" s="137" t="str">
        <f>December!$A$1</f>
        <v>Name Surname</v>
      </c>
      <c r="G40" s="137" t="str">
        <f>December!$A$3</f>
        <v>Role</v>
      </c>
      <c r="H40" s="137" t="str">
        <f>December!$A$4</f>
        <v>Vienna</v>
      </c>
    </row>
    <row r="41" spans="1:8" x14ac:dyDescent="0.2">
      <c r="A41" s="85" t="str">
        <f>February!A63</f>
        <v>Project Number 18</v>
      </c>
      <c r="B41" s="86" t="str">
        <f>February!B63</f>
        <v>Project Name 18</v>
      </c>
      <c r="C41" s="88">
        <f>February!D63</f>
        <v>0</v>
      </c>
      <c r="D41" s="91">
        <f>February!H63</f>
        <v>0</v>
      </c>
      <c r="E41" s="130">
        <v>45323</v>
      </c>
      <c r="F41" s="137" t="str">
        <f>December!$A$1</f>
        <v>Name Surname</v>
      </c>
      <c r="G41" s="137" t="str">
        <f>December!$A$3</f>
        <v>Role</v>
      </c>
      <c r="H41" s="137" t="str">
        <f>December!$A$4</f>
        <v>Vienna</v>
      </c>
    </row>
    <row r="42" spans="1:8" x14ac:dyDescent="0.2">
      <c r="A42" s="85" t="str">
        <f>February!A64</f>
        <v>Project Number 19</v>
      </c>
      <c r="B42" s="86" t="str">
        <f>February!B64</f>
        <v>Project Name 19</v>
      </c>
      <c r="C42" s="88">
        <f>February!D64</f>
        <v>0</v>
      </c>
      <c r="D42" s="91">
        <f>February!H64</f>
        <v>0</v>
      </c>
      <c r="E42" s="130">
        <v>45323</v>
      </c>
      <c r="F42" s="137" t="str">
        <f>December!$A$1</f>
        <v>Name Surname</v>
      </c>
      <c r="G42" s="137" t="str">
        <f>December!$A$3</f>
        <v>Role</v>
      </c>
      <c r="H42" s="137" t="str">
        <f>December!$A$4</f>
        <v>Vienna</v>
      </c>
    </row>
    <row r="43" spans="1:8" x14ac:dyDescent="0.2">
      <c r="A43" s="85" t="str">
        <f>February!A65</f>
        <v>Project Number 20</v>
      </c>
      <c r="B43" s="86" t="str">
        <f>February!B65</f>
        <v>Project Name 20</v>
      </c>
      <c r="C43" s="88">
        <f>February!D65</f>
        <v>0</v>
      </c>
      <c r="D43" s="91">
        <f>February!H65</f>
        <v>0</v>
      </c>
      <c r="E43" s="130">
        <v>45323</v>
      </c>
      <c r="F43" s="137" t="str">
        <f>December!$A$1</f>
        <v>Name Surname</v>
      </c>
      <c r="G43" s="137" t="str">
        <f>December!$A$3</f>
        <v>Role</v>
      </c>
      <c r="H43" s="137" t="str">
        <f>December!$A$4</f>
        <v>Vienna</v>
      </c>
    </row>
    <row r="44" spans="1:8" x14ac:dyDescent="0.2">
      <c r="A44" s="138" t="str">
        <f>February!A66</f>
        <v>general acitvity</v>
      </c>
      <c r="B44" s="138" t="str">
        <f>February!B66</f>
        <v>general acitvity</v>
      </c>
      <c r="C44" s="139">
        <f>February!D66</f>
        <v>0</v>
      </c>
      <c r="D44" s="140">
        <f>February!H66</f>
        <v>0</v>
      </c>
      <c r="E44" s="141">
        <v>45323</v>
      </c>
      <c r="F44" s="142" t="str">
        <f>December!$A$1</f>
        <v>Name Surname</v>
      </c>
      <c r="G44" s="137" t="str">
        <f>December!$A$3</f>
        <v>Role</v>
      </c>
      <c r="H44" s="137" t="str">
        <f>December!$A$4</f>
        <v>Vienna</v>
      </c>
    </row>
    <row r="45" spans="1:8" x14ac:dyDescent="0.2">
      <c r="A45" s="85" t="str">
        <f>March!A50</f>
        <v>Project Number 1</v>
      </c>
      <c r="B45" s="86" t="str">
        <f>March!B50</f>
        <v>Project Name 1</v>
      </c>
      <c r="C45" s="88">
        <f>March!D50</f>
        <v>0</v>
      </c>
      <c r="D45" s="91">
        <f>March!H50</f>
        <v>0</v>
      </c>
      <c r="E45" s="130">
        <v>45352</v>
      </c>
      <c r="F45" s="137" t="str">
        <f>December!$A$1</f>
        <v>Name Surname</v>
      </c>
      <c r="G45" s="137" t="str">
        <f>December!$A$3</f>
        <v>Role</v>
      </c>
      <c r="H45" s="137" t="str">
        <f>December!$A$4</f>
        <v>Vienna</v>
      </c>
    </row>
    <row r="46" spans="1:8" x14ac:dyDescent="0.2">
      <c r="A46" s="85" t="str">
        <f>March!A51</f>
        <v>Project Number 2</v>
      </c>
      <c r="B46" s="86" t="str">
        <f>March!B51</f>
        <v>Project Name 2</v>
      </c>
      <c r="C46" s="88">
        <f>March!D51</f>
        <v>0</v>
      </c>
      <c r="D46" s="91">
        <f>March!H51</f>
        <v>0</v>
      </c>
      <c r="E46" s="130">
        <v>45352</v>
      </c>
      <c r="F46" s="137" t="str">
        <f>December!$A$1</f>
        <v>Name Surname</v>
      </c>
      <c r="G46" s="137" t="str">
        <f>December!$A$3</f>
        <v>Role</v>
      </c>
      <c r="H46" s="137" t="str">
        <f>December!$A$4</f>
        <v>Vienna</v>
      </c>
    </row>
    <row r="47" spans="1:8" x14ac:dyDescent="0.2">
      <c r="A47" s="85" t="str">
        <f>March!A52</f>
        <v>Project Number 3</v>
      </c>
      <c r="B47" s="86" t="str">
        <f>March!B52</f>
        <v>Project Name 3</v>
      </c>
      <c r="C47" s="88">
        <f>March!D52</f>
        <v>0</v>
      </c>
      <c r="D47" s="91">
        <f>March!H52</f>
        <v>0</v>
      </c>
      <c r="E47" s="130">
        <v>45352</v>
      </c>
      <c r="F47" s="137" t="str">
        <f>December!$A$1</f>
        <v>Name Surname</v>
      </c>
      <c r="G47" s="137" t="str">
        <f>December!$A$3</f>
        <v>Role</v>
      </c>
      <c r="H47" s="137" t="str">
        <f>December!$A$4</f>
        <v>Vienna</v>
      </c>
    </row>
    <row r="48" spans="1:8" x14ac:dyDescent="0.2">
      <c r="A48" s="85" t="str">
        <f>March!A53</f>
        <v>Project Number 4</v>
      </c>
      <c r="B48" s="86" t="str">
        <f>March!B53</f>
        <v>Project Name 4</v>
      </c>
      <c r="C48" s="88">
        <f>March!D53</f>
        <v>0</v>
      </c>
      <c r="D48" s="91">
        <f>March!H53</f>
        <v>0</v>
      </c>
      <c r="E48" s="130">
        <v>45352</v>
      </c>
      <c r="F48" s="137" t="str">
        <f>December!$A$1</f>
        <v>Name Surname</v>
      </c>
      <c r="G48" s="137" t="str">
        <f>December!$A$3</f>
        <v>Role</v>
      </c>
      <c r="H48" s="137" t="str">
        <f>December!$A$4</f>
        <v>Vienna</v>
      </c>
    </row>
    <row r="49" spans="1:8" x14ac:dyDescent="0.2">
      <c r="A49" s="85" t="str">
        <f>March!A54</f>
        <v>Project Number 5</v>
      </c>
      <c r="B49" s="86" t="str">
        <f>March!B54</f>
        <v>Project Name 5</v>
      </c>
      <c r="C49" s="88">
        <f>March!D54</f>
        <v>0</v>
      </c>
      <c r="D49" s="91">
        <f>March!H54</f>
        <v>0</v>
      </c>
      <c r="E49" s="130">
        <v>45352</v>
      </c>
      <c r="F49" s="137" t="str">
        <f>December!$A$1</f>
        <v>Name Surname</v>
      </c>
      <c r="G49" s="137" t="str">
        <f>December!$A$3</f>
        <v>Role</v>
      </c>
      <c r="H49" s="137" t="str">
        <f>December!$A$4</f>
        <v>Vienna</v>
      </c>
    </row>
    <row r="50" spans="1:8" x14ac:dyDescent="0.2">
      <c r="A50" s="85" t="str">
        <f>March!A55</f>
        <v>Project Number 6</v>
      </c>
      <c r="B50" s="86" t="str">
        <f>March!B55</f>
        <v>Project Name 6</v>
      </c>
      <c r="C50" s="88">
        <f>March!D55</f>
        <v>0</v>
      </c>
      <c r="D50" s="91">
        <f>March!H55</f>
        <v>0</v>
      </c>
      <c r="E50" s="130">
        <v>45352</v>
      </c>
      <c r="F50" s="137" t="str">
        <f>December!$A$1</f>
        <v>Name Surname</v>
      </c>
      <c r="G50" s="137" t="str">
        <f>December!$A$3</f>
        <v>Role</v>
      </c>
      <c r="H50" s="137" t="str">
        <f>December!$A$4</f>
        <v>Vienna</v>
      </c>
    </row>
    <row r="51" spans="1:8" x14ac:dyDescent="0.2">
      <c r="A51" s="85" t="str">
        <f>March!A56</f>
        <v>Project Number 7</v>
      </c>
      <c r="B51" s="86" t="str">
        <f>March!B56</f>
        <v>Project Name 7</v>
      </c>
      <c r="C51" s="88">
        <f>March!D56</f>
        <v>0</v>
      </c>
      <c r="D51" s="91">
        <f>March!H56</f>
        <v>0</v>
      </c>
      <c r="E51" s="130">
        <v>45352</v>
      </c>
      <c r="F51" s="137" t="str">
        <f>December!$A$1</f>
        <v>Name Surname</v>
      </c>
      <c r="G51" s="137" t="str">
        <f>December!$A$3</f>
        <v>Role</v>
      </c>
      <c r="H51" s="137" t="str">
        <f>December!$A$4</f>
        <v>Vienna</v>
      </c>
    </row>
    <row r="52" spans="1:8" x14ac:dyDescent="0.2">
      <c r="A52" s="85" t="str">
        <f>March!A57</f>
        <v>Project Number 8</v>
      </c>
      <c r="B52" s="86" t="str">
        <f>March!B57</f>
        <v>Project Name 8</v>
      </c>
      <c r="C52" s="88">
        <f>March!D57</f>
        <v>0</v>
      </c>
      <c r="D52" s="91">
        <f>March!H57</f>
        <v>0</v>
      </c>
      <c r="E52" s="130">
        <v>45352</v>
      </c>
      <c r="F52" s="137" t="str">
        <f>December!$A$1</f>
        <v>Name Surname</v>
      </c>
      <c r="G52" s="137" t="str">
        <f>December!$A$3</f>
        <v>Role</v>
      </c>
      <c r="H52" s="137" t="str">
        <f>December!$A$4</f>
        <v>Vienna</v>
      </c>
    </row>
    <row r="53" spans="1:8" x14ac:dyDescent="0.2">
      <c r="A53" s="85" t="str">
        <f>March!A58</f>
        <v>Project Number 9</v>
      </c>
      <c r="B53" s="86" t="str">
        <f>March!B58</f>
        <v>Project Name 9</v>
      </c>
      <c r="C53" s="88">
        <f>March!D58</f>
        <v>0</v>
      </c>
      <c r="D53" s="91">
        <f>March!H58</f>
        <v>0</v>
      </c>
      <c r="E53" s="130">
        <v>45352</v>
      </c>
      <c r="F53" s="137" t="str">
        <f>December!$A$1</f>
        <v>Name Surname</v>
      </c>
      <c r="G53" s="137" t="str">
        <f>December!$A$3</f>
        <v>Role</v>
      </c>
      <c r="H53" s="137" t="str">
        <f>December!$A$4</f>
        <v>Vienna</v>
      </c>
    </row>
    <row r="54" spans="1:8" x14ac:dyDescent="0.2">
      <c r="A54" s="85" t="str">
        <f>March!A59</f>
        <v>Project Number 10</v>
      </c>
      <c r="B54" s="86" t="str">
        <f>March!B59</f>
        <v>Project Name 10</v>
      </c>
      <c r="C54" s="88">
        <f>March!D59</f>
        <v>0</v>
      </c>
      <c r="D54" s="91">
        <f>March!H59</f>
        <v>0</v>
      </c>
      <c r="E54" s="130">
        <v>45352</v>
      </c>
      <c r="F54" s="137" t="str">
        <f>December!$A$1</f>
        <v>Name Surname</v>
      </c>
      <c r="G54" s="137" t="str">
        <f>December!$A$3</f>
        <v>Role</v>
      </c>
      <c r="H54" s="137" t="str">
        <f>December!$A$4</f>
        <v>Vienna</v>
      </c>
    </row>
    <row r="55" spans="1:8" x14ac:dyDescent="0.2">
      <c r="A55" s="85" t="str">
        <f>March!A60</f>
        <v>Project Number 11</v>
      </c>
      <c r="B55" s="86" t="str">
        <f>March!B60</f>
        <v>Project Name 11</v>
      </c>
      <c r="C55" s="88">
        <f>March!D60</f>
        <v>0</v>
      </c>
      <c r="D55" s="91">
        <f>March!H60</f>
        <v>0</v>
      </c>
      <c r="E55" s="130">
        <v>45352</v>
      </c>
      <c r="F55" s="137" t="str">
        <f>December!$A$1</f>
        <v>Name Surname</v>
      </c>
      <c r="G55" s="137" t="str">
        <f>December!$A$3</f>
        <v>Role</v>
      </c>
      <c r="H55" s="137" t="str">
        <f>December!$A$4</f>
        <v>Vienna</v>
      </c>
    </row>
    <row r="56" spans="1:8" x14ac:dyDescent="0.2">
      <c r="A56" s="85" t="str">
        <f>March!A61</f>
        <v>Project Number 12</v>
      </c>
      <c r="B56" s="86" t="str">
        <f>March!B61</f>
        <v>Project Name 12</v>
      </c>
      <c r="C56" s="88">
        <f>March!D61</f>
        <v>0</v>
      </c>
      <c r="D56" s="91">
        <f>March!H61</f>
        <v>0</v>
      </c>
      <c r="E56" s="130">
        <v>45352</v>
      </c>
      <c r="F56" s="137" t="str">
        <f>December!$A$1</f>
        <v>Name Surname</v>
      </c>
      <c r="G56" s="137" t="str">
        <f>December!$A$3</f>
        <v>Role</v>
      </c>
      <c r="H56" s="137" t="str">
        <f>December!$A$4</f>
        <v>Vienna</v>
      </c>
    </row>
    <row r="57" spans="1:8" x14ac:dyDescent="0.2">
      <c r="A57" s="85" t="str">
        <f>March!A62</f>
        <v>Project Number 13</v>
      </c>
      <c r="B57" s="86" t="str">
        <f>March!B62</f>
        <v>Project Name 13</v>
      </c>
      <c r="C57" s="88">
        <f>March!D62</f>
        <v>0</v>
      </c>
      <c r="D57" s="91">
        <f>March!H62</f>
        <v>0</v>
      </c>
      <c r="E57" s="130">
        <v>45352</v>
      </c>
      <c r="F57" s="137" t="str">
        <f>December!$A$1</f>
        <v>Name Surname</v>
      </c>
      <c r="G57" s="137" t="str">
        <f>December!$A$3</f>
        <v>Role</v>
      </c>
      <c r="H57" s="137" t="str">
        <f>December!$A$4</f>
        <v>Vienna</v>
      </c>
    </row>
    <row r="58" spans="1:8" x14ac:dyDescent="0.2">
      <c r="A58" s="85" t="str">
        <f>March!A63</f>
        <v>Project Number 14</v>
      </c>
      <c r="B58" s="86" t="str">
        <f>March!B63</f>
        <v>Project Name 14</v>
      </c>
      <c r="C58" s="88">
        <f>March!D63</f>
        <v>0</v>
      </c>
      <c r="D58" s="91">
        <f>March!H63</f>
        <v>0</v>
      </c>
      <c r="E58" s="130">
        <v>45352</v>
      </c>
      <c r="F58" s="137" t="str">
        <f>December!$A$1</f>
        <v>Name Surname</v>
      </c>
      <c r="G58" s="137" t="str">
        <f>December!$A$3</f>
        <v>Role</v>
      </c>
      <c r="H58" s="137" t="str">
        <f>December!$A$4</f>
        <v>Vienna</v>
      </c>
    </row>
    <row r="59" spans="1:8" x14ac:dyDescent="0.2">
      <c r="A59" s="85" t="str">
        <f>March!A64</f>
        <v>Project Number 15</v>
      </c>
      <c r="B59" s="86" t="str">
        <f>March!B64</f>
        <v>Project Name 15</v>
      </c>
      <c r="C59" s="88">
        <f>March!D64</f>
        <v>0</v>
      </c>
      <c r="D59" s="91">
        <f>March!H64</f>
        <v>0</v>
      </c>
      <c r="E59" s="130">
        <v>45352</v>
      </c>
      <c r="F59" s="137" t="str">
        <f>December!$A$1</f>
        <v>Name Surname</v>
      </c>
      <c r="G59" s="137" t="str">
        <f>December!$A$3</f>
        <v>Role</v>
      </c>
      <c r="H59" s="137" t="str">
        <f>December!$A$4</f>
        <v>Vienna</v>
      </c>
    </row>
    <row r="60" spans="1:8" x14ac:dyDescent="0.2">
      <c r="A60" s="85" t="str">
        <f>March!A65</f>
        <v>Project Number 16</v>
      </c>
      <c r="B60" s="86" t="str">
        <f>March!B65</f>
        <v>Project Name 16</v>
      </c>
      <c r="C60" s="88">
        <f>March!D65</f>
        <v>0</v>
      </c>
      <c r="D60" s="91">
        <f>March!H65</f>
        <v>0</v>
      </c>
      <c r="E60" s="130">
        <v>45352</v>
      </c>
      <c r="F60" s="137" t="str">
        <f>December!$A$1</f>
        <v>Name Surname</v>
      </c>
      <c r="G60" s="137" t="str">
        <f>December!$A$3</f>
        <v>Role</v>
      </c>
      <c r="H60" s="137" t="str">
        <f>December!$A$4</f>
        <v>Vienna</v>
      </c>
    </row>
    <row r="61" spans="1:8" x14ac:dyDescent="0.2">
      <c r="A61" s="85" t="str">
        <f>March!A66</f>
        <v>Project Number 17</v>
      </c>
      <c r="B61" s="86" t="str">
        <f>March!B66</f>
        <v>Project Name 17</v>
      </c>
      <c r="C61" s="88">
        <f>March!D66</f>
        <v>0</v>
      </c>
      <c r="D61" s="91">
        <f>March!H66</f>
        <v>0</v>
      </c>
      <c r="E61" s="130">
        <v>45352</v>
      </c>
      <c r="F61" s="137" t="str">
        <f>December!$A$1</f>
        <v>Name Surname</v>
      </c>
      <c r="G61" s="137" t="str">
        <f>December!$A$3</f>
        <v>Role</v>
      </c>
      <c r="H61" s="137" t="str">
        <f>December!$A$4</f>
        <v>Vienna</v>
      </c>
    </row>
    <row r="62" spans="1:8" x14ac:dyDescent="0.2">
      <c r="A62" s="85" t="str">
        <f>March!A67</f>
        <v>Project Number 18</v>
      </c>
      <c r="B62" s="86" t="str">
        <f>March!B67</f>
        <v>Project Name 18</v>
      </c>
      <c r="C62" s="88">
        <f>March!D67</f>
        <v>0</v>
      </c>
      <c r="D62" s="91">
        <f>March!H67</f>
        <v>0</v>
      </c>
      <c r="E62" s="130">
        <v>45352</v>
      </c>
      <c r="F62" s="137" t="str">
        <f>December!$A$1</f>
        <v>Name Surname</v>
      </c>
      <c r="G62" s="137" t="str">
        <f>December!$A$3</f>
        <v>Role</v>
      </c>
      <c r="H62" s="137" t="str">
        <f>December!$A$4</f>
        <v>Vienna</v>
      </c>
    </row>
    <row r="63" spans="1:8" x14ac:dyDescent="0.2">
      <c r="A63" s="85" t="str">
        <f>March!A68</f>
        <v>Project Number 19</v>
      </c>
      <c r="B63" s="86" t="str">
        <f>March!B68</f>
        <v>Project Name 19</v>
      </c>
      <c r="C63" s="88">
        <f>March!D68</f>
        <v>0</v>
      </c>
      <c r="D63" s="91">
        <f>March!H68</f>
        <v>0</v>
      </c>
      <c r="E63" s="130">
        <v>45352</v>
      </c>
      <c r="F63" s="137" t="str">
        <f>December!$A$1</f>
        <v>Name Surname</v>
      </c>
      <c r="G63" s="137" t="str">
        <f>December!$A$3</f>
        <v>Role</v>
      </c>
      <c r="H63" s="137" t="str">
        <f>December!$A$4</f>
        <v>Vienna</v>
      </c>
    </row>
    <row r="64" spans="1:8" x14ac:dyDescent="0.2">
      <c r="A64" s="85" t="str">
        <f>March!A69</f>
        <v>Project Number 20</v>
      </c>
      <c r="B64" s="86" t="str">
        <f>March!B69</f>
        <v>Project Name 20</v>
      </c>
      <c r="C64" s="88">
        <f>March!D69</f>
        <v>0</v>
      </c>
      <c r="D64" s="91">
        <f>March!H69</f>
        <v>0</v>
      </c>
      <c r="E64" s="130">
        <v>45352</v>
      </c>
      <c r="F64" s="137" t="str">
        <f>December!$A$1</f>
        <v>Name Surname</v>
      </c>
      <c r="G64" s="137" t="str">
        <f>December!$A$3</f>
        <v>Role</v>
      </c>
      <c r="H64" s="137" t="str">
        <f>December!$A$4</f>
        <v>Vienna</v>
      </c>
    </row>
    <row r="65" spans="1:8" x14ac:dyDescent="0.2">
      <c r="A65" s="138" t="str">
        <f>March!A70</f>
        <v>general acitvity</v>
      </c>
      <c r="B65" s="138" t="str">
        <f>March!B70</f>
        <v>general acitvity</v>
      </c>
      <c r="C65" s="139">
        <f>March!D70</f>
        <v>0</v>
      </c>
      <c r="D65" s="140">
        <f>March!H70</f>
        <v>0</v>
      </c>
      <c r="E65" s="141">
        <v>45352</v>
      </c>
      <c r="F65" s="142" t="str">
        <f>December!$A$1</f>
        <v>Name Surname</v>
      </c>
      <c r="G65" s="137" t="str">
        <f>December!$A$3</f>
        <v>Role</v>
      </c>
      <c r="H65" s="137" t="str">
        <f>December!$A$4</f>
        <v>Vienna</v>
      </c>
    </row>
    <row r="66" spans="1:8" x14ac:dyDescent="0.2">
      <c r="A66" s="85" t="str">
        <f>April!A49</f>
        <v>Project Number 1</v>
      </c>
      <c r="B66" s="86" t="str">
        <f>April!B49</f>
        <v>Project Name 1</v>
      </c>
      <c r="C66" s="88">
        <f>April!D49</f>
        <v>0</v>
      </c>
      <c r="D66" s="91">
        <f>April!H49</f>
        <v>0</v>
      </c>
      <c r="E66" s="130">
        <v>45383</v>
      </c>
      <c r="F66" s="137" t="str">
        <f>December!$A$1</f>
        <v>Name Surname</v>
      </c>
      <c r="G66" s="137" t="str">
        <f>December!$A$3</f>
        <v>Role</v>
      </c>
      <c r="H66" s="137" t="str">
        <f>December!$A$4</f>
        <v>Vienna</v>
      </c>
    </row>
    <row r="67" spans="1:8" x14ac:dyDescent="0.2">
      <c r="A67" s="85" t="str">
        <f>April!A50</f>
        <v>Project Number 2</v>
      </c>
      <c r="B67" s="86" t="str">
        <f>April!B50</f>
        <v>Project Name 2</v>
      </c>
      <c r="C67" s="88">
        <f>April!D50</f>
        <v>0</v>
      </c>
      <c r="D67" s="91">
        <f>April!H50</f>
        <v>0</v>
      </c>
      <c r="E67" s="130">
        <v>45383</v>
      </c>
      <c r="F67" s="137" t="str">
        <f>December!$A$1</f>
        <v>Name Surname</v>
      </c>
      <c r="G67" s="137" t="str">
        <f>December!$A$3</f>
        <v>Role</v>
      </c>
      <c r="H67" s="137" t="str">
        <f>December!$A$4</f>
        <v>Vienna</v>
      </c>
    </row>
    <row r="68" spans="1:8" x14ac:dyDescent="0.2">
      <c r="A68" s="85" t="str">
        <f>April!A51</f>
        <v>Project Number 3</v>
      </c>
      <c r="B68" s="86" t="str">
        <f>April!B51</f>
        <v>Project Name 3</v>
      </c>
      <c r="C68" s="88">
        <f>April!D51</f>
        <v>0</v>
      </c>
      <c r="D68" s="91">
        <f>April!H51</f>
        <v>0</v>
      </c>
      <c r="E68" s="130">
        <v>45383</v>
      </c>
      <c r="F68" s="137" t="str">
        <f>December!$A$1</f>
        <v>Name Surname</v>
      </c>
      <c r="G68" s="137" t="str">
        <f>December!$A$3</f>
        <v>Role</v>
      </c>
      <c r="H68" s="137" t="str">
        <f>December!$A$4</f>
        <v>Vienna</v>
      </c>
    </row>
    <row r="69" spans="1:8" x14ac:dyDescent="0.2">
      <c r="A69" s="85" t="str">
        <f>April!A52</f>
        <v>Project Number 4</v>
      </c>
      <c r="B69" s="86" t="str">
        <f>April!B52</f>
        <v>Project Name 4</v>
      </c>
      <c r="C69" s="88">
        <f>April!D52</f>
        <v>0</v>
      </c>
      <c r="D69" s="91">
        <f>April!H52</f>
        <v>0</v>
      </c>
      <c r="E69" s="130">
        <v>45383</v>
      </c>
      <c r="F69" s="137" t="str">
        <f>December!$A$1</f>
        <v>Name Surname</v>
      </c>
      <c r="G69" s="137" t="str">
        <f>December!$A$3</f>
        <v>Role</v>
      </c>
      <c r="H69" s="137" t="str">
        <f>December!$A$4</f>
        <v>Vienna</v>
      </c>
    </row>
    <row r="70" spans="1:8" x14ac:dyDescent="0.2">
      <c r="A70" s="85" t="str">
        <f>April!A53</f>
        <v>Project Number 5</v>
      </c>
      <c r="B70" s="86" t="str">
        <f>April!B53</f>
        <v>Project Name 5</v>
      </c>
      <c r="C70" s="88">
        <f>April!D53</f>
        <v>0</v>
      </c>
      <c r="D70" s="91">
        <f>April!H53</f>
        <v>0</v>
      </c>
      <c r="E70" s="130">
        <v>45383</v>
      </c>
      <c r="F70" s="137" t="str">
        <f>December!$A$1</f>
        <v>Name Surname</v>
      </c>
      <c r="G70" s="137" t="str">
        <f>December!$A$3</f>
        <v>Role</v>
      </c>
      <c r="H70" s="137" t="str">
        <f>December!$A$4</f>
        <v>Vienna</v>
      </c>
    </row>
    <row r="71" spans="1:8" x14ac:dyDescent="0.2">
      <c r="A71" s="85" t="str">
        <f>April!A54</f>
        <v>Project Number 6</v>
      </c>
      <c r="B71" s="86" t="str">
        <f>April!B54</f>
        <v>Project Name 6</v>
      </c>
      <c r="C71" s="88">
        <f>April!D54</f>
        <v>0</v>
      </c>
      <c r="D71" s="91">
        <f>April!H54</f>
        <v>0</v>
      </c>
      <c r="E71" s="130">
        <v>45383</v>
      </c>
      <c r="F71" s="137" t="str">
        <f>December!$A$1</f>
        <v>Name Surname</v>
      </c>
      <c r="G71" s="137" t="str">
        <f>December!$A$3</f>
        <v>Role</v>
      </c>
      <c r="H71" s="137" t="str">
        <f>December!$A$4</f>
        <v>Vienna</v>
      </c>
    </row>
    <row r="72" spans="1:8" x14ac:dyDescent="0.2">
      <c r="A72" s="85" t="str">
        <f>April!A55</f>
        <v>Project Number 7</v>
      </c>
      <c r="B72" s="86" t="str">
        <f>April!B55</f>
        <v>Project Name 7</v>
      </c>
      <c r="C72" s="88">
        <f>April!D55</f>
        <v>0</v>
      </c>
      <c r="D72" s="91">
        <f>April!H55</f>
        <v>0</v>
      </c>
      <c r="E72" s="130">
        <v>45383</v>
      </c>
      <c r="F72" s="137" t="str">
        <f>December!$A$1</f>
        <v>Name Surname</v>
      </c>
      <c r="G72" s="137" t="str">
        <f>December!$A$3</f>
        <v>Role</v>
      </c>
      <c r="H72" s="137" t="str">
        <f>December!$A$4</f>
        <v>Vienna</v>
      </c>
    </row>
    <row r="73" spans="1:8" x14ac:dyDescent="0.2">
      <c r="A73" s="85" t="str">
        <f>April!A56</f>
        <v>Project Number 8</v>
      </c>
      <c r="B73" s="86" t="str">
        <f>April!B56</f>
        <v>Project Name 8</v>
      </c>
      <c r="C73" s="88">
        <f>April!D56</f>
        <v>0</v>
      </c>
      <c r="D73" s="91">
        <f>April!H56</f>
        <v>0</v>
      </c>
      <c r="E73" s="130">
        <v>45383</v>
      </c>
      <c r="F73" s="137" t="str">
        <f>December!$A$1</f>
        <v>Name Surname</v>
      </c>
      <c r="G73" s="137" t="str">
        <f>December!$A$3</f>
        <v>Role</v>
      </c>
      <c r="H73" s="137" t="str">
        <f>December!$A$4</f>
        <v>Vienna</v>
      </c>
    </row>
    <row r="74" spans="1:8" x14ac:dyDescent="0.2">
      <c r="A74" s="85" t="str">
        <f>April!A57</f>
        <v>Project Number 9</v>
      </c>
      <c r="B74" s="86" t="str">
        <f>April!B57</f>
        <v>Project Name 9</v>
      </c>
      <c r="C74" s="88">
        <f>April!D57</f>
        <v>0</v>
      </c>
      <c r="D74" s="91">
        <f>April!H57</f>
        <v>0</v>
      </c>
      <c r="E74" s="130">
        <v>45383</v>
      </c>
      <c r="F74" s="137" t="str">
        <f>December!$A$1</f>
        <v>Name Surname</v>
      </c>
      <c r="G74" s="137" t="str">
        <f>December!$A$3</f>
        <v>Role</v>
      </c>
      <c r="H74" s="137" t="str">
        <f>December!$A$4</f>
        <v>Vienna</v>
      </c>
    </row>
    <row r="75" spans="1:8" x14ac:dyDescent="0.2">
      <c r="A75" s="85" t="str">
        <f>April!A58</f>
        <v>Project Number 10</v>
      </c>
      <c r="B75" s="86" t="str">
        <f>April!B58</f>
        <v>Project Name 10</v>
      </c>
      <c r="C75" s="88">
        <f>April!D58</f>
        <v>0</v>
      </c>
      <c r="D75" s="91">
        <f>April!H58</f>
        <v>0</v>
      </c>
      <c r="E75" s="130">
        <v>45383</v>
      </c>
      <c r="F75" s="137" t="str">
        <f>December!$A$1</f>
        <v>Name Surname</v>
      </c>
      <c r="G75" s="137" t="str">
        <f>December!$A$3</f>
        <v>Role</v>
      </c>
      <c r="H75" s="137" t="str">
        <f>December!$A$4</f>
        <v>Vienna</v>
      </c>
    </row>
    <row r="76" spans="1:8" x14ac:dyDescent="0.2">
      <c r="A76" s="85" t="str">
        <f>April!A59</f>
        <v>Project Number 11</v>
      </c>
      <c r="B76" s="86" t="str">
        <f>April!B59</f>
        <v>Project Name 11</v>
      </c>
      <c r="C76" s="88">
        <f>April!D59</f>
        <v>0</v>
      </c>
      <c r="D76" s="91">
        <f>April!H59</f>
        <v>0</v>
      </c>
      <c r="E76" s="130">
        <v>45383</v>
      </c>
      <c r="F76" s="137" t="str">
        <f>December!$A$1</f>
        <v>Name Surname</v>
      </c>
      <c r="G76" s="137" t="str">
        <f>December!$A$3</f>
        <v>Role</v>
      </c>
      <c r="H76" s="137" t="str">
        <f>December!$A$4</f>
        <v>Vienna</v>
      </c>
    </row>
    <row r="77" spans="1:8" x14ac:dyDescent="0.2">
      <c r="A77" s="85" t="str">
        <f>April!A60</f>
        <v>Project Number 12</v>
      </c>
      <c r="B77" s="86" t="str">
        <f>April!B60</f>
        <v>Project Name 12</v>
      </c>
      <c r="C77" s="88">
        <f>April!D60</f>
        <v>0</v>
      </c>
      <c r="D77" s="91">
        <f>April!H60</f>
        <v>0</v>
      </c>
      <c r="E77" s="130">
        <v>45383</v>
      </c>
      <c r="F77" s="137" t="str">
        <f>December!$A$1</f>
        <v>Name Surname</v>
      </c>
      <c r="G77" s="137" t="str">
        <f>December!$A$3</f>
        <v>Role</v>
      </c>
      <c r="H77" s="137" t="str">
        <f>December!$A$4</f>
        <v>Vienna</v>
      </c>
    </row>
    <row r="78" spans="1:8" x14ac:dyDescent="0.2">
      <c r="A78" s="85" t="str">
        <f>April!A61</f>
        <v>Project Number 13</v>
      </c>
      <c r="B78" s="86" t="str">
        <f>April!B61</f>
        <v>Project Name 13</v>
      </c>
      <c r="C78" s="88">
        <f>April!D61</f>
        <v>0</v>
      </c>
      <c r="D78" s="91">
        <f>April!H61</f>
        <v>0</v>
      </c>
      <c r="E78" s="130">
        <v>45383</v>
      </c>
      <c r="F78" s="137" t="str">
        <f>December!$A$1</f>
        <v>Name Surname</v>
      </c>
      <c r="G78" s="137" t="str">
        <f>December!$A$3</f>
        <v>Role</v>
      </c>
      <c r="H78" s="137" t="str">
        <f>December!$A$4</f>
        <v>Vienna</v>
      </c>
    </row>
    <row r="79" spans="1:8" x14ac:dyDescent="0.2">
      <c r="A79" s="85" t="str">
        <f>April!A62</f>
        <v>Project Number 14</v>
      </c>
      <c r="B79" s="86" t="str">
        <f>April!B62</f>
        <v>Project Name 14</v>
      </c>
      <c r="C79" s="88">
        <f>April!D62</f>
        <v>0</v>
      </c>
      <c r="D79" s="91">
        <f>April!H62</f>
        <v>0</v>
      </c>
      <c r="E79" s="130">
        <v>45383</v>
      </c>
      <c r="F79" s="137" t="str">
        <f>December!$A$1</f>
        <v>Name Surname</v>
      </c>
      <c r="G79" s="137" t="str">
        <f>December!$A$3</f>
        <v>Role</v>
      </c>
      <c r="H79" s="137" t="str">
        <f>December!$A$4</f>
        <v>Vienna</v>
      </c>
    </row>
    <row r="80" spans="1:8" x14ac:dyDescent="0.2">
      <c r="A80" s="85" t="str">
        <f>April!A63</f>
        <v>Project Number 15</v>
      </c>
      <c r="B80" s="86" t="str">
        <f>April!B63</f>
        <v>Project Name 15</v>
      </c>
      <c r="C80" s="88">
        <f>April!D63</f>
        <v>0</v>
      </c>
      <c r="D80" s="91">
        <f>April!H63</f>
        <v>0</v>
      </c>
      <c r="E80" s="130">
        <v>45383</v>
      </c>
      <c r="F80" s="137" t="str">
        <f>December!$A$1</f>
        <v>Name Surname</v>
      </c>
      <c r="G80" s="137" t="str">
        <f>December!$A$3</f>
        <v>Role</v>
      </c>
      <c r="H80" s="137" t="str">
        <f>December!$A$4</f>
        <v>Vienna</v>
      </c>
    </row>
    <row r="81" spans="1:8" x14ac:dyDescent="0.2">
      <c r="A81" s="85" t="str">
        <f>April!A64</f>
        <v>Project Number 16</v>
      </c>
      <c r="B81" s="86" t="str">
        <f>April!B64</f>
        <v>Project Name 16</v>
      </c>
      <c r="C81" s="88">
        <f>April!D64</f>
        <v>0</v>
      </c>
      <c r="D81" s="91">
        <f>April!H64</f>
        <v>0</v>
      </c>
      <c r="E81" s="130">
        <v>45383</v>
      </c>
      <c r="F81" s="137" t="str">
        <f>December!$A$1</f>
        <v>Name Surname</v>
      </c>
      <c r="G81" s="137" t="str">
        <f>December!$A$3</f>
        <v>Role</v>
      </c>
      <c r="H81" s="137" t="str">
        <f>December!$A$4</f>
        <v>Vienna</v>
      </c>
    </row>
    <row r="82" spans="1:8" x14ac:dyDescent="0.2">
      <c r="A82" s="85" t="str">
        <f>April!A65</f>
        <v>Project Number 17</v>
      </c>
      <c r="B82" s="86" t="str">
        <f>April!B65</f>
        <v>Project Name 17</v>
      </c>
      <c r="C82" s="88">
        <f>April!D65</f>
        <v>0</v>
      </c>
      <c r="D82" s="91">
        <f>April!H65</f>
        <v>0</v>
      </c>
      <c r="E82" s="130">
        <v>45383</v>
      </c>
      <c r="F82" s="137" t="str">
        <f>December!$A$1</f>
        <v>Name Surname</v>
      </c>
      <c r="G82" s="137" t="str">
        <f>December!$A$3</f>
        <v>Role</v>
      </c>
      <c r="H82" s="137" t="str">
        <f>December!$A$4</f>
        <v>Vienna</v>
      </c>
    </row>
    <row r="83" spans="1:8" x14ac:dyDescent="0.2">
      <c r="A83" s="85" t="str">
        <f>April!A66</f>
        <v>Project Number 18</v>
      </c>
      <c r="B83" s="86" t="str">
        <f>April!B66</f>
        <v>Project Name 18</v>
      </c>
      <c r="C83" s="88">
        <f>April!D66</f>
        <v>0</v>
      </c>
      <c r="D83" s="91">
        <f>April!H66</f>
        <v>0</v>
      </c>
      <c r="E83" s="130">
        <v>45383</v>
      </c>
      <c r="F83" s="137" t="str">
        <f>December!$A$1</f>
        <v>Name Surname</v>
      </c>
      <c r="G83" s="137" t="str">
        <f>December!$A$3</f>
        <v>Role</v>
      </c>
      <c r="H83" s="137" t="str">
        <f>December!$A$4</f>
        <v>Vienna</v>
      </c>
    </row>
    <row r="84" spans="1:8" x14ac:dyDescent="0.2">
      <c r="A84" s="85" t="str">
        <f>April!A67</f>
        <v>Project Number 19</v>
      </c>
      <c r="B84" s="86" t="str">
        <f>April!B67</f>
        <v>Project Name 19</v>
      </c>
      <c r="C84" s="88">
        <f>April!D67</f>
        <v>0</v>
      </c>
      <c r="D84" s="91">
        <f>April!H67</f>
        <v>0</v>
      </c>
      <c r="E84" s="130">
        <v>45383</v>
      </c>
      <c r="F84" s="137" t="str">
        <f>December!$A$1</f>
        <v>Name Surname</v>
      </c>
      <c r="G84" s="137" t="str">
        <f>December!$A$3</f>
        <v>Role</v>
      </c>
      <c r="H84" s="137" t="str">
        <f>December!$A$4</f>
        <v>Vienna</v>
      </c>
    </row>
    <row r="85" spans="1:8" x14ac:dyDescent="0.2">
      <c r="A85" s="85" t="str">
        <f>April!A68</f>
        <v>Project Number 20</v>
      </c>
      <c r="B85" s="86" t="str">
        <f>April!B68</f>
        <v>Project Name 20</v>
      </c>
      <c r="C85" s="88">
        <f>April!D68</f>
        <v>0</v>
      </c>
      <c r="D85" s="91">
        <f>April!H68</f>
        <v>0</v>
      </c>
      <c r="E85" s="130">
        <v>45383</v>
      </c>
      <c r="F85" s="137" t="str">
        <f>December!$A$1</f>
        <v>Name Surname</v>
      </c>
      <c r="G85" s="137" t="str">
        <f>December!$A$3</f>
        <v>Role</v>
      </c>
      <c r="H85" s="137" t="str">
        <f>December!$A$4</f>
        <v>Vienna</v>
      </c>
    </row>
    <row r="86" spans="1:8" x14ac:dyDescent="0.2">
      <c r="A86" s="138" t="str">
        <f>April!A69</f>
        <v>general acitvity</v>
      </c>
      <c r="B86" s="138" t="str">
        <f>April!B69</f>
        <v>general acitvity</v>
      </c>
      <c r="C86" s="139">
        <f>April!D69</f>
        <v>0</v>
      </c>
      <c r="D86" s="140">
        <f>April!H69</f>
        <v>0</v>
      </c>
      <c r="E86" s="141">
        <v>45383</v>
      </c>
      <c r="F86" s="142" t="str">
        <f>December!$A$1</f>
        <v>Name Surname</v>
      </c>
      <c r="G86" s="137" t="str">
        <f>December!$A$3</f>
        <v>Role</v>
      </c>
      <c r="H86" s="137" t="str">
        <f>December!$A$4</f>
        <v>Vienna</v>
      </c>
    </row>
    <row r="87" spans="1:8" x14ac:dyDescent="0.2">
      <c r="A87" s="85" t="str">
        <f>May!A50</f>
        <v>Project Number 1</v>
      </c>
      <c r="B87" s="86" t="str">
        <f>May!B50</f>
        <v>Project Name 1</v>
      </c>
      <c r="C87" s="88">
        <f>May!D50</f>
        <v>0</v>
      </c>
      <c r="D87" s="91">
        <f>May!H50</f>
        <v>0</v>
      </c>
      <c r="E87" s="130">
        <v>45413</v>
      </c>
      <c r="F87" s="137" t="str">
        <f>December!$A$1</f>
        <v>Name Surname</v>
      </c>
      <c r="G87" s="137" t="str">
        <f>December!$A$3</f>
        <v>Role</v>
      </c>
      <c r="H87" s="137" t="str">
        <f>December!$A$4</f>
        <v>Vienna</v>
      </c>
    </row>
    <row r="88" spans="1:8" x14ac:dyDescent="0.2">
      <c r="A88" s="85" t="str">
        <f>May!A51</f>
        <v>Project Number 2</v>
      </c>
      <c r="B88" s="86" t="str">
        <f>May!B51</f>
        <v>Project Name 2</v>
      </c>
      <c r="C88" s="88">
        <f>May!D51</f>
        <v>0</v>
      </c>
      <c r="D88" s="91">
        <f>May!H51</f>
        <v>0</v>
      </c>
      <c r="E88" s="130">
        <v>45413</v>
      </c>
      <c r="F88" s="137" t="str">
        <f>December!$A$1</f>
        <v>Name Surname</v>
      </c>
      <c r="G88" s="137" t="str">
        <f>December!$A$3</f>
        <v>Role</v>
      </c>
      <c r="H88" s="137" t="str">
        <f>December!$A$4</f>
        <v>Vienna</v>
      </c>
    </row>
    <row r="89" spans="1:8" x14ac:dyDescent="0.2">
      <c r="A89" s="85" t="str">
        <f>May!A52</f>
        <v>Project Number 3</v>
      </c>
      <c r="B89" s="86" t="str">
        <f>May!B52</f>
        <v>Project Name 3</v>
      </c>
      <c r="C89" s="88">
        <f>May!D52</f>
        <v>0</v>
      </c>
      <c r="D89" s="91">
        <f>May!H52</f>
        <v>0</v>
      </c>
      <c r="E89" s="130">
        <v>45413</v>
      </c>
      <c r="F89" s="137" t="str">
        <f>December!$A$1</f>
        <v>Name Surname</v>
      </c>
      <c r="G89" s="137" t="str">
        <f>December!$A$3</f>
        <v>Role</v>
      </c>
      <c r="H89" s="137" t="str">
        <f>December!$A$4</f>
        <v>Vienna</v>
      </c>
    </row>
    <row r="90" spans="1:8" x14ac:dyDescent="0.2">
      <c r="A90" s="85" t="str">
        <f>May!A53</f>
        <v>Project Number 4</v>
      </c>
      <c r="B90" s="86" t="str">
        <f>May!B53</f>
        <v>Project Name 4</v>
      </c>
      <c r="C90" s="88">
        <f>May!D53</f>
        <v>0</v>
      </c>
      <c r="D90" s="91">
        <f>May!H53</f>
        <v>0</v>
      </c>
      <c r="E90" s="130">
        <v>45413</v>
      </c>
      <c r="F90" s="137" t="str">
        <f>December!$A$1</f>
        <v>Name Surname</v>
      </c>
      <c r="G90" s="137" t="str">
        <f>December!$A$3</f>
        <v>Role</v>
      </c>
      <c r="H90" s="137" t="str">
        <f>December!$A$4</f>
        <v>Vienna</v>
      </c>
    </row>
    <row r="91" spans="1:8" x14ac:dyDescent="0.2">
      <c r="A91" s="85" t="str">
        <f>May!A54</f>
        <v>Project Number 5</v>
      </c>
      <c r="B91" s="86" t="str">
        <f>May!B54</f>
        <v>Project Name 5</v>
      </c>
      <c r="C91" s="88">
        <f>May!D54</f>
        <v>0</v>
      </c>
      <c r="D91" s="91">
        <f>May!H54</f>
        <v>0</v>
      </c>
      <c r="E91" s="130">
        <v>45413</v>
      </c>
      <c r="F91" s="137" t="str">
        <f>December!$A$1</f>
        <v>Name Surname</v>
      </c>
      <c r="G91" s="137" t="str">
        <f>December!$A$3</f>
        <v>Role</v>
      </c>
      <c r="H91" s="137" t="str">
        <f>December!$A$4</f>
        <v>Vienna</v>
      </c>
    </row>
    <row r="92" spans="1:8" x14ac:dyDescent="0.2">
      <c r="A92" s="85" t="str">
        <f>May!A55</f>
        <v>Project Number 6</v>
      </c>
      <c r="B92" s="86" t="str">
        <f>May!B55</f>
        <v>Project Name 6</v>
      </c>
      <c r="C92" s="88">
        <f>May!D55</f>
        <v>0</v>
      </c>
      <c r="D92" s="91">
        <f>May!H55</f>
        <v>0</v>
      </c>
      <c r="E92" s="130">
        <v>45413</v>
      </c>
      <c r="F92" s="137" t="str">
        <f>December!$A$1</f>
        <v>Name Surname</v>
      </c>
      <c r="G92" s="137" t="str">
        <f>December!$A$3</f>
        <v>Role</v>
      </c>
      <c r="H92" s="137" t="str">
        <f>December!$A$4</f>
        <v>Vienna</v>
      </c>
    </row>
    <row r="93" spans="1:8" x14ac:dyDescent="0.2">
      <c r="A93" s="85" t="str">
        <f>May!A56</f>
        <v>Project Number 7</v>
      </c>
      <c r="B93" s="86" t="str">
        <f>May!B56</f>
        <v>Project Name 7</v>
      </c>
      <c r="C93" s="88">
        <f>May!D56</f>
        <v>0</v>
      </c>
      <c r="D93" s="91">
        <f>May!H56</f>
        <v>0</v>
      </c>
      <c r="E93" s="130">
        <v>45413</v>
      </c>
      <c r="F93" s="137" t="str">
        <f>December!$A$1</f>
        <v>Name Surname</v>
      </c>
      <c r="G93" s="137" t="str">
        <f>December!$A$3</f>
        <v>Role</v>
      </c>
      <c r="H93" s="137" t="str">
        <f>December!$A$4</f>
        <v>Vienna</v>
      </c>
    </row>
    <row r="94" spans="1:8" x14ac:dyDescent="0.2">
      <c r="A94" s="85" t="str">
        <f>May!A57</f>
        <v>Project Number 8</v>
      </c>
      <c r="B94" s="86" t="str">
        <f>May!B57</f>
        <v>Project Name 8</v>
      </c>
      <c r="C94" s="88">
        <f>May!D57</f>
        <v>0</v>
      </c>
      <c r="D94" s="91">
        <f>May!H57</f>
        <v>0</v>
      </c>
      <c r="E94" s="130">
        <v>45413</v>
      </c>
      <c r="F94" s="137" t="str">
        <f>December!$A$1</f>
        <v>Name Surname</v>
      </c>
      <c r="G94" s="137" t="str">
        <f>December!$A$3</f>
        <v>Role</v>
      </c>
      <c r="H94" s="137" t="str">
        <f>December!$A$4</f>
        <v>Vienna</v>
      </c>
    </row>
    <row r="95" spans="1:8" x14ac:dyDescent="0.2">
      <c r="A95" s="85" t="str">
        <f>May!A58</f>
        <v>Project Number 9</v>
      </c>
      <c r="B95" s="86" t="str">
        <f>May!B58</f>
        <v>Project Name 9</v>
      </c>
      <c r="C95" s="88">
        <f>May!D58</f>
        <v>0</v>
      </c>
      <c r="D95" s="91">
        <f>May!H58</f>
        <v>0</v>
      </c>
      <c r="E95" s="130">
        <v>45413</v>
      </c>
      <c r="F95" s="137" t="str">
        <f>December!$A$1</f>
        <v>Name Surname</v>
      </c>
      <c r="G95" s="137" t="str">
        <f>December!$A$3</f>
        <v>Role</v>
      </c>
      <c r="H95" s="137" t="str">
        <f>December!$A$4</f>
        <v>Vienna</v>
      </c>
    </row>
    <row r="96" spans="1:8" x14ac:dyDescent="0.2">
      <c r="A96" s="85" t="str">
        <f>May!A59</f>
        <v>Project Number 10</v>
      </c>
      <c r="B96" s="86" t="str">
        <f>May!B59</f>
        <v>Project Name 10</v>
      </c>
      <c r="C96" s="88">
        <f>May!D59</f>
        <v>0</v>
      </c>
      <c r="D96" s="91">
        <f>May!H59</f>
        <v>0</v>
      </c>
      <c r="E96" s="130">
        <v>45413</v>
      </c>
      <c r="F96" s="137" t="str">
        <f>December!$A$1</f>
        <v>Name Surname</v>
      </c>
      <c r="G96" s="137" t="str">
        <f>December!$A$3</f>
        <v>Role</v>
      </c>
      <c r="H96" s="137" t="str">
        <f>December!$A$4</f>
        <v>Vienna</v>
      </c>
    </row>
    <row r="97" spans="1:8" x14ac:dyDescent="0.2">
      <c r="A97" s="85" t="str">
        <f>May!A60</f>
        <v>Project Number 11</v>
      </c>
      <c r="B97" s="86" t="str">
        <f>May!B60</f>
        <v>Project Name 11</v>
      </c>
      <c r="C97" s="88">
        <f>May!D60</f>
        <v>0</v>
      </c>
      <c r="D97" s="91">
        <f>May!H60</f>
        <v>0</v>
      </c>
      <c r="E97" s="130">
        <v>45413</v>
      </c>
      <c r="F97" s="137" t="str">
        <f>December!$A$1</f>
        <v>Name Surname</v>
      </c>
      <c r="G97" s="137" t="str">
        <f>December!$A$3</f>
        <v>Role</v>
      </c>
      <c r="H97" s="137" t="str">
        <f>December!$A$4</f>
        <v>Vienna</v>
      </c>
    </row>
    <row r="98" spans="1:8" x14ac:dyDescent="0.2">
      <c r="A98" s="85" t="str">
        <f>May!A61</f>
        <v>Project Number 12</v>
      </c>
      <c r="B98" s="86" t="str">
        <f>May!B61</f>
        <v>Project Name 12</v>
      </c>
      <c r="C98" s="88">
        <f>May!D61</f>
        <v>0</v>
      </c>
      <c r="D98" s="91">
        <f>May!H61</f>
        <v>0</v>
      </c>
      <c r="E98" s="130">
        <v>45413</v>
      </c>
      <c r="F98" s="137" t="str">
        <f>December!$A$1</f>
        <v>Name Surname</v>
      </c>
      <c r="G98" s="137" t="str">
        <f>December!$A$3</f>
        <v>Role</v>
      </c>
      <c r="H98" s="137" t="str">
        <f>December!$A$4</f>
        <v>Vienna</v>
      </c>
    </row>
    <row r="99" spans="1:8" x14ac:dyDescent="0.2">
      <c r="A99" s="85" t="str">
        <f>May!A62</f>
        <v>Project Number 13</v>
      </c>
      <c r="B99" s="86" t="str">
        <f>May!B62</f>
        <v>Project Name 13</v>
      </c>
      <c r="C99" s="88">
        <f>May!D62</f>
        <v>0</v>
      </c>
      <c r="D99" s="91">
        <f>May!H62</f>
        <v>0</v>
      </c>
      <c r="E99" s="130">
        <v>45413</v>
      </c>
      <c r="F99" s="137" t="str">
        <f>December!$A$1</f>
        <v>Name Surname</v>
      </c>
      <c r="G99" s="137" t="str">
        <f>December!$A$3</f>
        <v>Role</v>
      </c>
      <c r="H99" s="137" t="str">
        <f>December!$A$4</f>
        <v>Vienna</v>
      </c>
    </row>
    <row r="100" spans="1:8" x14ac:dyDescent="0.2">
      <c r="A100" s="85" t="str">
        <f>May!A63</f>
        <v>Project Number 14</v>
      </c>
      <c r="B100" s="86" t="str">
        <f>May!B63</f>
        <v>Project Name 14</v>
      </c>
      <c r="C100" s="88">
        <f>May!D63</f>
        <v>0</v>
      </c>
      <c r="D100" s="91">
        <f>May!H63</f>
        <v>0</v>
      </c>
      <c r="E100" s="130">
        <v>45413</v>
      </c>
      <c r="F100" s="137" t="str">
        <f>December!$A$1</f>
        <v>Name Surname</v>
      </c>
      <c r="G100" s="137" t="str">
        <f>December!$A$3</f>
        <v>Role</v>
      </c>
      <c r="H100" s="137" t="str">
        <f>December!$A$4</f>
        <v>Vienna</v>
      </c>
    </row>
    <row r="101" spans="1:8" x14ac:dyDescent="0.2">
      <c r="A101" s="85" t="str">
        <f>May!A64</f>
        <v>Project Number 15</v>
      </c>
      <c r="B101" s="86" t="str">
        <f>May!B64</f>
        <v>Project Name 15</v>
      </c>
      <c r="C101" s="88">
        <f>May!D64</f>
        <v>0</v>
      </c>
      <c r="D101" s="91">
        <f>May!H64</f>
        <v>0</v>
      </c>
      <c r="E101" s="130">
        <v>45413</v>
      </c>
      <c r="F101" s="137" t="str">
        <f>December!$A$1</f>
        <v>Name Surname</v>
      </c>
      <c r="G101" s="137" t="str">
        <f>December!$A$3</f>
        <v>Role</v>
      </c>
      <c r="H101" s="137" t="str">
        <f>December!$A$4</f>
        <v>Vienna</v>
      </c>
    </row>
    <row r="102" spans="1:8" x14ac:dyDescent="0.2">
      <c r="A102" s="85" t="str">
        <f>May!A65</f>
        <v>Project Number 16</v>
      </c>
      <c r="B102" s="86" t="str">
        <f>May!B65</f>
        <v>Project Name 16</v>
      </c>
      <c r="C102" s="88">
        <f>May!D65</f>
        <v>0</v>
      </c>
      <c r="D102" s="91">
        <f>May!H65</f>
        <v>0</v>
      </c>
      <c r="E102" s="130">
        <v>45413</v>
      </c>
      <c r="F102" s="137" t="str">
        <f>December!$A$1</f>
        <v>Name Surname</v>
      </c>
      <c r="G102" s="137" t="str">
        <f>December!$A$3</f>
        <v>Role</v>
      </c>
      <c r="H102" s="137" t="str">
        <f>December!$A$4</f>
        <v>Vienna</v>
      </c>
    </row>
    <row r="103" spans="1:8" x14ac:dyDescent="0.2">
      <c r="A103" s="85" t="str">
        <f>May!A66</f>
        <v>Project Number 17</v>
      </c>
      <c r="B103" s="86" t="str">
        <f>May!B66</f>
        <v>Project Name 17</v>
      </c>
      <c r="C103" s="88">
        <f>May!D66</f>
        <v>0</v>
      </c>
      <c r="D103" s="91">
        <f>May!H66</f>
        <v>0</v>
      </c>
      <c r="E103" s="130">
        <v>45413</v>
      </c>
      <c r="F103" s="137" t="str">
        <f>December!$A$1</f>
        <v>Name Surname</v>
      </c>
      <c r="G103" s="137" t="str">
        <f>December!$A$3</f>
        <v>Role</v>
      </c>
      <c r="H103" s="137" t="str">
        <f>December!$A$4</f>
        <v>Vienna</v>
      </c>
    </row>
    <row r="104" spans="1:8" x14ac:dyDescent="0.2">
      <c r="A104" s="85" t="str">
        <f>May!A67</f>
        <v>Project Number 18</v>
      </c>
      <c r="B104" s="86" t="str">
        <f>May!B67</f>
        <v>Project Name 18</v>
      </c>
      <c r="C104" s="88">
        <f>May!D67</f>
        <v>0</v>
      </c>
      <c r="D104" s="91">
        <f>May!H67</f>
        <v>0</v>
      </c>
      <c r="E104" s="130">
        <v>45413</v>
      </c>
      <c r="F104" s="137" t="str">
        <f>December!$A$1</f>
        <v>Name Surname</v>
      </c>
      <c r="G104" s="137" t="str">
        <f>December!$A$3</f>
        <v>Role</v>
      </c>
      <c r="H104" s="137" t="str">
        <f>December!$A$4</f>
        <v>Vienna</v>
      </c>
    </row>
    <row r="105" spans="1:8" x14ac:dyDescent="0.2">
      <c r="A105" s="85" t="str">
        <f>May!A68</f>
        <v>Project Number 19</v>
      </c>
      <c r="B105" s="86" t="str">
        <f>May!B68</f>
        <v>Project Name 19</v>
      </c>
      <c r="C105" s="88">
        <f>May!D68</f>
        <v>0</v>
      </c>
      <c r="D105" s="91">
        <f>May!H68</f>
        <v>0</v>
      </c>
      <c r="E105" s="130">
        <v>45413</v>
      </c>
      <c r="F105" s="137" t="str">
        <f>December!$A$1</f>
        <v>Name Surname</v>
      </c>
      <c r="G105" s="137" t="str">
        <f>December!$A$3</f>
        <v>Role</v>
      </c>
      <c r="H105" s="137" t="str">
        <f>December!$A$4</f>
        <v>Vienna</v>
      </c>
    </row>
    <row r="106" spans="1:8" x14ac:dyDescent="0.2">
      <c r="A106" s="85" t="str">
        <f>May!A69</f>
        <v>Project Number 20</v>
      </c>
      <c r="B106" s="86" t="str">
        <f>May!B69</f>
        <v>Project Name 20</v>
      </c>
      <c r="C106" s="88">
        <f>May!D69</f>
        <v>0</v>
      </c>
      <c r="D106" s="91">
        <f>May!H69</f>
        <v>0</v>
      </c>
      <c r="E106" s="130">
        <v>45413</v>
      </c>
      <c r="F106" s="137" t="str">
        <f>December!$A$1</f>
        <v>Name Surname</v>
      </c>
      <c r="G106" s="137" t="str">
        <f>December!$A$3</f>
        <v>Role</v>
      </c>
      <c r="H106" s="137" t="str">
        <f>December!$A$4</f>
        <v>Vienna</v>
      </c>
    </row>
    <row r="107" spans="1:8" x14ac:dyDescent="0.2">
      <c r="A107" s="138" t="str">
        <f>May!A70</f>
        <v>general acitvity</v>
      </c>
      <c r="B107" s="138" t="str">
        <f>May!B70</f>
        <v>general acitvity</v>
      </c>
      <c r="C107" s="139">
        <f>May!D70</f>
        <v>0</v>
      </c>
      <c r="D107" s="140">
        <f>May!H70</f>
        <v>0</v>
      </c>
      <c r="E107" s="141">
        <v>45413</v>
      </c>
      <c r="F107" s="142" t="str">
        <f>December!$A$1</f>
        <v>Name Surname</v>
      </c>
      <c r="G107" s="137" t="str">
        <f>December!$A$3</f>
        <v>Role</v>
      </c>
      <c r="H107" s="137" t="str">
        <f>December!$A$4</f>
        <v>Vienna</v>
      </c>
    </row>
    <row r="108" spans="1:8" x14ac:dyDescent="0.2">
      <c r="A108" s="85" t="str">
        <f>June!A49</f>
        <v>Project Number 1</v>
      </c>
      <c r="B108" s="85" t="str">
        <f>June!B49</f>
        <v>Project Name 1</v>
      </c>
      <c r="C108" s="88">
        <f>June!D49</f>
        <v>0</v>
      </c>
      <c r="D108" s="91">
        <f>June!H49</f>
        <v>0</v>
      </c>
      <c r="E108" s="130">
        <v>45444</v>
      </c>
      <c r="F108" s="137" t="str">
        <f>December!$A$1</f>
        <v>Name Surname</v>
      </c>
      <c r="G108" s="137" t="str">
        <f>December!$A$3</f>
        <v>Role</v>
      </c>
      <c r="H108" s="137" t="str">
        <f>December!$A$4</f>
        <v>Vienna</v>
      </c>
    </row>
    <row r="109" spans="1:8" x14ac:dyDescent="0.2">
      <c r="A109" s="85" t="str">
        <f>June!A50</f>
        <v>Project Number 2</v>
      </c>
      <c r="B109" s="85" t="str">
        <f>June!B50</f>
        <v>Project Name 2</v>
      </c>
      <c r="C109" s="88">
        <f>June!D50</f>
        <v>0</v>
      </c>
      <c r="D109" s="91">
        <f>June!H50</f>
        <v>0</v>
      </c>
      <c r="E109" s="130">
        <v>45444</v>
      </c>
      <c r="F109" s="137" t="str">
        <f>December!$A$1</f>
        <v>Name Surname</v>
      </c>
      <c r="G109" s="137" t="str">
        <f>December!$A$3</f>
        <v>Role</v>
      </c>
      <c r="H109" s="137" t="str">
        <f>December!$A$4</f>
        <v>Vienna</v>
      </c>
    </row>
    <row r="110" spans="1:8" x14ac:dyDescent="0.2">
      <c r="A110" s="85" t="str">
        <f>June!A51</f>
        <v>Project Number 3</v>
      </c>
      <c r="B110" s="85" t="str">
        <f>June!B51</f>
        <v>Project Name 3</v>
      </c>
      <c r="C110" s="88">
        <f>June!D51</f>
        <v>0</v>
      </c>
      <c r="D110" s="91">
        <f>June!H51</f>
        <v>0</v>
      </c>
      <c r="E110" s="130">
        <v>45444</v>
      </c>
      <c r="F110" s="137" t="str">
        <f>December!$A$1</f>
        <v>Name Surname</v>
      </c>
      <c r="G110" s="137" t="str">
        <f>December!$A$3</f>
        <v>Role</v>
      </c>
      <c r="H110" s="137" t="str">
        <f>December!$A$4</f>
        <v>Vienna</v>
      </c>
    </row>
    <row r="111" spans="1:8" x14ac:dyDescent="0.2">
      <c r="A111" s="85" t="str">
        <f>June!A52</f>
        <v>Project Number 4</v>
      </c>
      <c r="B111" s="85" t="str">
        <f>June!B52</f>
        <v>Project Name 4</v>
      </c>
      <c r="C111" s="88">
        <f>June!D52</f>
        <v>0</v>
      </c>
      <c r="D111" s="91">
        <f>June!H52</f>
        <v>0</v>
      </c>
      <c r="E111" s="130">
        <v>45444</v>
      </c>
      <c r="F111" s="137" t="str">
        <f>December!$A$1</f>
        <v>Name Surname</v>
      </c>
      <c r="G111" s="137" t="str">
        <f>December!$A$3</f>
        <v>Role</v>
      </c>
      <c r="H111" s="137" t="str">
        <f>December!$A$4</f>
        <v>Vienna</v>
      </c>
    </row>
    <row r="112" spans="1:8" x14ac:dyDescent="0.2">
      <c r="A112" s="85" t="str">
        <f>June!A53</f>
        <v>Project Number 5</v>
      </c>
      <c r="B112" s="85" t="str">
        <f>June!B53</f>
        <v>Project Name 5</v>
      </c>
      <c r="C112" s="88">
        <f>June!D53</f>
        <v>0</v>
      </c>
      <c r="D112" s="91">
        <f>June!H53</f>
        <v>0</v>
      </c>
      <c r="E112" s="130">
        <v>45444</v>
      </c>
      <c r="F112" s="137" t="str">
        <f>December!$A$1</f>
        <v>Name Surname</v>
      </c>
      <c r="G112" s="137" t="str">
        <f>December!$A$3</f>
        <v>Role</v>
      </c>
      <c r="H112" s="137" t="str">
        <f>December!$A$4</f>
        <v>Vienna</v>
      </c>
    </row>
    <row r="113" spans="1:8" x14ac:dyDescent="0.2">
      <c r="A113" s="85" t="str">
        <f>June!A54</f>
        <v>Project Number 6</v>
      </c>
      <c r="B113" s="85" t="str">
        <f>June!B54</f>
        <v>Project Name 6</v>
      </c>
      <c r="C113" s="88">
        <f>June!D54</f>
        <v>0</v>
      </c>
      <c r="D113" s="91">
        <f>June!H54</f>
        <v>0</v>
      </c>
      <c r="E113" s="130">
        <v>45444</v>
      </c>
      <c r="F113" s="137" t="str">
        <f>December!$A$1</f>
        <v>Name Surname</v>
      </c>
      <c r="G113" s="137" t="str">
        <f>December!$A$3</f>
        <v>Role</v>
      </c>
      <c r="H113" s="137" t="str">
        <f>December!$A$4</f>
        <v>Vienna</v>
      </c>
    </row>
    <row r="114" spans="1:8" x14ac:dyDescent="0.2">
      <c r="A114" s="85" t="str">
        <f>June!A55</f>
        <v>Project Number 7</v>
      </c>
      <c r="B114" s="85" t="str">
        <f>June!B55</f>
        <v>Project Name 7</v>
      </c>
      <c r="C114" s="88">
        <f>June!D55</f>
        <v>0</v>
      </c>
      <c r="D114" s="91">
        <f>June!H55</f>
        <v>0</v>
      </c>
      <c r="E114" s="130">
        <v>45444</v>
      </c>
      <c r="F114" s="137" t="str">
        <f>December!$A$1</f>
        <v>Name Surname</v>
      </c>
      <c r="G114" s="137" t="str">
        <f>December!$A$3</f>
        <v>Role</v>
      </c>
      <c r="H114" s="137" t="str">
        <f>December!$A$4</f>
        <v>Vienna</v>
      </c>
    </row>
    <row r="115" spans="1:8" x14ac:dyDescent="0.2">
      <c r="A115" s="85" t="str">
        <f>June!A56</f>
        <v>Project Number 8</v>
      </c>
      <c r="B115" s="85" t="str">
        <f>June!B56</f>
        <v>Project Name 8</v>
      </c>
      <c r="C115" s="88">
        <f>June!D56</f>
        <v>0</v>
      </c>
      <c r="D115" s="91">
        <f>June!H56</f>
        <v>0</v>
      </c>
      <c r="E115" s="130">
        <v>45444</v>
      </c>
      <c r="F115" s="137" t="str">
        <f>December!$A$1</f>
        <v>Name Surname</v>
      </c>
      <c r="G115" s="137" t="str">
        <f>December!$A$3</f>
        <v>Role</v>
      </c>
      <c r="H115" s="137" t="str">
        <f>December!$A$4</f>
        <v>Vienna</v>
      </c>
    </row>
    <row r="116" spans="1:8" x14ac:dyDescent="0.2">
      <c r="A116" s="85" t="str">
        <f>June!A57</f>
        <v>Project Number 9</v>
      </c>
      <c r="B116" s="85" t="str">
        <f>June!B57</f>
        <v>Project Name 9</v>
      </c>
      <c r="C116" s="88">
        <f>June!D57</f>
        <v>0</v>
      </c>
      <c r="D116" s="91">
        <f>June!H57</f>
        <v>0</v>
      </c>
      <c r="E116" s="130">
        <v>45444</v>
      </c>
      <c r="F116" s="137" t="str">
        <f>December!$A$1</f>
        <v>Name Surname</v>
      </c>
      <c r="G116" s="137" t="str">
        <f>December!$A$3</f>
        <v>Role</v>
      </c>
      <c r="H116" s="137" t="str">
        <f>December!$A$4</f>
        <v>Vienna</v>
      </c>
    </row>
    <row r="117" spans="1:8" x14ac:dyDescent="0.2">
      <c r="A117" s="85" t="str">
        <f>June!A58</f>
        <v>Project Number 10</v>
      </c>
      <c r="B117" s="85" t="str">
        <f>June!B58</f>
        <v>Project Name 10</v>
      </c>
      <c r="C117" s="88">
        <f>June!D58</f>
        <v>0</v>
      </c>
      <c r="D117" s="91">
        <f>June!H58</f>
        <v>0</v>
      </c>
      <c r="E117" s="130">
        <v>45444</v>
      </c>
      <c r="F117" s="137" t="str">
        <f>December!$A$1</f>
        <v>Name Surname</v>
      </c>
      <c r="G117" s="137" t="str">
        <f>December!$A$3</f>
        <v>Role</v>
      </c>
      <c r="H117" s="137" t="str">
        <f>December!$A$4</f>
        <v>Vienna</v>
      </c>
    </row>
    <row r="118" spans="1:8" x14ac:dyDescent="0.2">
      <c r="A118" s="85" t="str">
        <f>June!A59</f>
        <v>Project Number 11</v>
      </c>
      <c r="B118" s="85" t="str">
        <f>June!B59</f>
        <v>Project Name 11</v>
      </c>
      <c r="C118" s="88">
        <f>June!D59</f>
        <v>0</v>
      </c>
      <c r="D118" s="91">
        <f>June!H59</f>
        <v>0</v>
      </c>
      <c r="E118" s="130">
        <v>45444</v>
      </c>
      <c r="F118" s="137" t="str">
        <f>December!$A$1</f>
        <v>Name Surname</v>
      </c>
      <c r="G118" s="137" t="str">
        <f>December!$A$3</f>
        <v>Role</v>
      </c>
      <c r="H118" s="137" t="str">
        <f>December!$A$4</f>
        <v>Vienna</v>
      </c>
    </row>
    <row r="119" spans="1:8" x14ac:dyDescent="0.2">
      <c r="A119" s="85" t="str">
        <f>June!A60</f>
        <v>Project Number 12</v>
      </c>
      <c r="B119" s="85" t="str">
        <f>June!B60</f>
        <v>Project Name 12</v>
      </c>
      <c r="C119" s="88">
        <f>June!D60</f>
        <v>0</v>
      </c>
      <c r="D119" s="91">
        <f>June!H60</f>
        <v>0</v>
      </c>
      <c r="E119" s="130">
        <v>45444</v>
      </c>
      <c r="F119" s="137" t="str">
        <f>December!$A$1</f>
        <v>Name Surname</v>
      </c>
      <c r="G119" s="137" t="str">
        <f>December!$A$3</f>
        <v>Role</v>
      </c>
      <c r="H119" s="137" t="str">
        <f>December!$A$4</f>
        <v>Vienna</v>
      </c>
    </row>
    <row r="120" spans="1:8" x14ac:dyDescent="0.2">
      <c r="A120" s="85" t="str">
        <f>June!A61</f>
        <v>Project Number 13</v>
      </c>
      <c r="B120" s="85" t="str">
        <f>June!B61</f>
        <v>Project Name 13</v>
      </c>
      <c r="C120" s="88">
        <f>June!D61</f>
        <v>0</v>
      </c>
      <c r="D120" s="91">
        <f>June!H61</f>
        <v>0</v>
      </c>
      <c r="E120" s="130">
        <v>45444</v>
      </c>
      <c r="F120" s="137" t="str">
        <f>December!$A$1</f>
        <v>Name Surname</v>
      </c>
      <c r="G120" s="137" t="str">
        <f>December!$A$3</f>
        <v>Role</v>
      </c>
      <c r="H120" s="137" t="str">
        <f>December!$A$4</f>
        <v>Vienna</v>
      </c>
    </row>
    <row r="121" spans="1:8" x14ac:dyDescent="0.2">
      <c r="A121" s="85" t="str">
        <f>June!A62</f>
        <v>Project Number 14</v>
      </c>
      <c r="B121" s="85" t="str">
        <f>June!B62</f>
        <v>Project Name 14</v>
      </c>
      <c r="C121" s="88">
        <f>June!D62</f>
        <v>0</v>
      </c>
      <c r="D121" s="91">
        <f>June!H62</f>
        <v>0</v>
      </c>
      <c r="E121" s="130">
        <v>45444</v>
      </c>
      <c r="F121" s="137" t="str">
        <f>December!$A$1</f>
        <v>Name Surname</v>
      </c>
      <c r="G121" s="137" t="str">
        <f>December!$A$3</f>
        <v>Role</v>
      </c>
      <c r="H121" s="137" t="str">
        <f>December!$A$4</f>
        <v>Vienna</v>
      </c>
    </row>
    <row r="122" spans="1:8" x14ac:dyDescent="0.2">
      <c r="A122" s="85" t="str">
        <f>June!A63</f>
        <v>Project Number 15</v>
      </c>
      <c r="B122" s="85" t="str">
        <f>June!B63</f>
        <v>Project Name 15</v>
      </c>
      <c r="C122" s="88">
        <f>June!D63</f>
        <v>0</v>
      </c>
      <c r="D122" s="91">
        <f>June!H63</f>
        <v>0</v>
      </c>
      <c r="E122" s="130">
        <v>45444</v>
      </c>
      <c r="F122" s="137" t="str">
        <f>December!$A$1</f>
        <v>Name Surname</v>
      </c>
      <c r="G122" s="137" t="str">
        <f>December!$A$3</f>
        <v>Role</v>
      </c>
      <c r="H122" s="137" t="str">
        <f>December!$A$4</f>
        <v>Vienna</v>
      </c>
    </row>
    <row r="123" spans="1:8" x14ac:dyDescent="0.2">
      <c r="A123" s="85" t="str">
        <f>June!A64</f>
        <v>Project Number 16</v>
      </c>
      <c r="B123" s="85" t="str">
        <f>June!B64</f>
        <v>Project Name 16</v>
      </c>
      <c r="C123" s="88">
        <f>June!D64</f>
        <v>0</v>
      </c>
      <c r="D123" s="91">
        <f>June!H64</f>
        <v>0</v>
      </c>
      <c r="E123" s="130">
        <v>45444</v>
      </c>
      <c r="F123" s="137" t="str">
        <f>December!$A$1</f>
        <v>Name Surname</v>
      </c>
      <c r="G123" s="137" t="str">
        <f>December!$A$3</f>
        <v>Role</v>
      </c>
      <c r="H123" s="137" t="str">
        <f>December!$A$4</f>
        <v>Vienna</v>
      </c>
    </row>
    <row r="124" spans="1:8" x14ac:dyDescent="0.2">
      <c r="A124" s="85" t="str">
        <f>June!A65</f>
        <v>Project Number 17</v>
      </c>
      <c r="B124" s="85" t="str">
        <f>June!B65</f>
        <v>Project Name 17</v>
      </c>
      <c r="C124" s="88">
        <f>June!D65</f>
        <v>0</v>
      </c>
      <c r="D124" s="91">
        <f>June!H65</f>
        <v>0</v>
      </c>
      <c r="E124" s="130">
        <v>45444</v>
      </c>
      <c r="F124" s="137" t="str">
        <f>December!$A$1</f>
        <v>Name Surname</v>
      </c>
      <c r="G124" s="137" t="str">
        <f>December!$A$3</f>
        <v>Role</v>
      </c>
      <c r="H124" s="137" t="str">
        <f>December!$A$4</f>
        <v>Vienna</v>
      </c>
    </row>
    <row r="125" spans="1:8" x14ac:dyDescent="0.2">
      <c r="A125" s="85" t="str">
        <f>June!A66</f>
        <v>Project Number 18</v>
      </c>
      <c r="B125" s="85" t="str">
        <f>June!B66</f>
        <v>Project Name 18</v>
      </c>
      <c r="C125" s="88">
        <f>June!D66</f>
        <v>0</v>
      </c>
      <c r="D125" s="91">
        <f>June!H66</f>
        <v>0</v>
      </c>
      <c r="E125" s="130">
        <v>45444</v>
      </c>
      <c r="F125" s="137" t="str">
        <f>December!$A$1</f>
        <v>Name Surname</v>
      </c>
      <c r="G125" s="137" t="str">
        <f>December!$A$3</f>
        <v>Role</v>
      </c>
      <c r="H125" s="137" t="str">
        <f>December!$A$4</f>
        <v>Vienna</v>
      </c>
    </row>
    <row r="126" spans="1:8" x14ac:dyDescent="0.2">
      <c r="A126" s="85" t="str">
        <f>June!A67</f>
        <v>Project Number 19</v>
      </c>
      <c r="B126" s="85" t="str">
        <f>June!B67</f>
        <v>Project Name 19</v>
      </c>
      <c r="C126" s="88">
        <f>June!D67</f>
        <v>0</v>
      </c>
      <c r="D126" s="91">
        <f>June!H67</f>
        <v>0</v>
      </c>
      <c r="E126" s="130">
        <v>45444</v>
      </c>
      <c r="F126" s="137" t="str">
        <f>December!$A$1</f>
        <v>Name Surname</v>
      </c>
      <c r="G126" s="137" t="str">
        <f>December!$A$3</f>
        <v>Role</v>
      </c>
      <c r="H126" s="137" t="str">
        <f>December!$A$4</f>
        <v>Vienna</v>
      </c>
    </row>
    <row r="127" spans="1:8" x14ac:dyDescent="0.2">
      <c r="A127" s="85" t="str">
        <f>June!A68</f>
        <v>Project Number 20</v>
      </c>
      <c r="B127" s="85" t="str">
        <f>June!B68</f>
        <v>Project Name 20</v>
      </c>
      <c r="C127" s="88">
        <f>June!D68</f>
        <v>0</v>
      </c>
      <c r="D127" s="91">
        <f>June!H68</f>
        <v>0</v>
      </c>
      <c r="E127" s="130">
        <v>45444</v>
      </c>
      <c r="F127" s="137" t="str">
        <f>December!$A$1</f>
        <v>Name Surname</v>
      </c>
      <c r="G127" s="137" t="str">
        <f>December!$A$3</f>
        <v>Role</v>
      </c>
      <c r="H127" s="137" t="str">
        <f>December!$A$4</f>
        <v>Vienna</v>
      </c>
    </row>
    <row r="128" spans="1:8" x14ac:dyDescent="0.2">
      <c r="A128" s="138" t="str">
        <f>June!A69</f>
        <v>general acitvity</v>
      </c>
      <c r="B128" s="138" t="str">
        <f>June!B69</f>
        <v>general acitvity</v>
      </c>
      <c r="C128" s="139">
        <f>June!D69</f>
        <v>0</v>
      </c>
      <c r="D128" s="140">
        <f>June!H69</f>
        <v>0</v>
      </c>
      <c r="E128" s="141">
        <v>45444</v>
      </c>
      <c r="F128" s="142" t="str">
        <f>December!$A$1</f>
        <v>Name Surname</v>
      </c>
      <c r="G128" s="137" t="str">
        <f>December!$A$3</f>
        <v>Role</v>
      </c>
      <c r="H128" s="137" t="str">
        <f>December!$A$4</f>
        <v>Vienna</v>
      </c>
    </row>
    <row r="129" spans="1:8" x14ac:dyDescent="0.2">
      <c r="A129" s="85" t="str">
        <f>July!A50</f>
        <v>Project Number 1</v>
      </c>
      <c r="B129" s="85" t="str">
        <f>July!B50</f>
        <v>Project Name 1</v>
      </c>
      <c r="C129" s="88">
        <f>July!D50</f>
        <v>0</v>
      </c>
      <c r="D129" s="91">
        <f>July!H50</f>
        <v>0</v>
      </c>
      <c r="E129" s="130">
        <v>45474</v>
      </c>
      <c r="F129" s="137" t="str">
        <f>December!$A$1</f>
        <v>Name Surname</v>
      </c>
      <c r="G129" s="137" t="str">
        <f>December!$A$3</f>
        <v>Role</v>
      </c>
      <c r="H129" s="137" t="str">
        <f>December!$A$4</f>
        <v>Vienna</v>
      </c>
    </row>
    <row r="130" spans="1:8" x14ac:dyDescent="0.2">
      <c r="A130" s="85" t="str">
        <f>July!A51</f>
        <v>Project Number 2</v>
      </c>
      <c r="B130" s="85" t="str">
        <f>July!B51</f>
        <v>Project Name 2</v>
      </c>
      <c r="C130" s="88">
        <f>July!D51</f>
        <v>0</v>
      </c>
      <c r="D130" s="91">
        <f>July!H51</f>
        <v>0</v>
      </c>
      <c r="E130" s="130">
        <v>45474</v>
      </c>
      <c r="F130" s="137" t="str">
        <f>December!$A$1</f>
        <v>Name Surname</v>
      </c>
      <c r="G130" s="137" t="str">
        <f>December!$A$3</f>
        <v>Role</v>
      </c>
      <c r="H130" s="137" t="str">
        <f>December!$A$4</f>
        <v>Vienna</v>
      </c>
    </row>
    <row r="131" spans="1:8" x14ac:dyDescent="0.2">
      <c r="A131" s="85" t="str">
        <f>July!A52</f>
        <v>Project Number 3</v>
      </c>
      <c r="B131" s="85" t="str">
        <f>July!B52</f>
        <v>Project Name 3</v>
      </c>
      <c r="C131" s="88">
        <f>July!D52</f>
        <v>0</v>
      </c>
      <c r="D131" s="91">
        <f>July!H52</f>
        <v>0</v>
      </c>
      <c r="E131" s="130">
        <v>45474</v>
      </c>
      <c r="F131" s="137" t="str">
        <f>December!$A$1</f>
        <v>Name Surname</v>
      </c>
      <c r="G131" s="137" t="str">
        <f>December!$A$3</f>
        <v>Role</v>
      </c>
      <c r="H131" s="137" t="str">
        <f>December!$A$4</f>
        <v>Vienna</v>
      </c>
    </row>
    <row r="132" spans="1:8" x14ac:dyDescent="0.2">
      <c r="A132" s="85" t="str">
        <f>July!A53</f>
        <v>Project Number 4</v>
      </c>
      <c r="B132" s="85" t="str">
        <f>July!B53</f>
        <v>Project Name 4</v>
      </c>
      <c r="C132" s="88">
        <f>July!D53</f>
        <v>0</v>
      </c>
      <c r="D132" s="91">
        <f>July!H53</f>
        <v>0</v>
      </c>
      <c r="E132" s="130">
        <v>45474</v>
      </c>
      <c r="F132" s="137" t="str">
        <f>December!$A$1</f>
        <v>Name Surname</v>
      </c>
      <c r="G132" s="137" t="str">
        <f>December!$A$3</f>
        <v>Role</v>
      </c>
      <c r="H132" s="137" t="str">
        <f>December!$A$4</f>
        <v>Vienna</v>
      </c>
    </row>
    <row r="133" spans="1:8" x14ac:dyDescent="0.2">
      <c r="A133" s="85" t="str">
        <f>July!A54</f>
        <v>Project Number 5</v>
      </c>
      <c r="B133" s="85" t="str">
        <f>July!B54</f>
        <v>Project Name 5</v>
      </c>
      <c r="C133" s="88">
        <f>July!D54</f>
        <v>0</v>
      </c>
      <c r="D133" s="91">
        <f>July!H54</f>
        <v>0</v>
      </c>
      <c r="E133" s="130">
        <v>45474</v>
      </c>
      <c r="F133" s="137" t="str">
        <f>December!$A$1</f>
        <v>Name Surname</v>
      </c>
      <c r="G133" s="137" t="str">
        <f>December!$A$3</f>
        <v>Role</v>
      </c>
      <c r="H133" s="137" t="str">
        <f>December!$A$4</f>
        <v>Vienna</v>
      </c>
    </row>
    <row r="134" spans="1:8" x14ac:dyDescent="0.2">
      <c r="A134" s="85" t="str">
        <f>July!A55</f>
        <v>Project Number 6</v>
      </c>
      <c r="B134" s="85" t="str">
        <f>July!B55</f>
        <v>Project Name 6</v>
      </c>
      <c r="C134" s="88">
        <f>July!D55</f>
        <v>0</v>
      </c>
      <c r="D134" s="91">
        <f>July!H55</f>
        <v>0</v>
      </c>
      <c r="E134" s="130">
        <v>45474</v>
      </c>
      <c r="F134" s="137" t="str">
        <f>December!$A$1</f>
        <v>Name Surname</v>
      </c>
      <c r="G134" s="137" t="str">
        <f>December!$A$3</f>
        <v>Role</v>
      </c>
      <c r="H134" s="137" t="str">
        <f>December!$A$4</f>
        <v>Vienna</v>
      </c>
    </row>
    <row r="135" spans="1:8" x14ac:dyDescent="0.2">
      <c r="A135" s="85" t="str">
        <f>July!A56</f>
        <v>Project Number 7</v>
      </c>
      <c r="B135" s="85" t="str">
        <f>July!B56</f>
        <v>Project Name 7</v>
      </c>
      <c r="C135" s="88">
        <f>July!D56</f>
        <v>0</v>
      </c>
      <c r="D135" s="91">
        <f>July!H56</f>
        <v>0</v>
      </c>
      <c r="E135" s="130">
        <v>45474</v>
      </c>
      <c r="F135" s="137" t="str">
        <f>December!$A$1</f>
        <v>Name Surname</v>
      </c>
      <c r="G135" s="137" t="str">
        <f>December!$A$3</f>
        <v>Role</v>
      </c>
      <c r="H135" s="137" t="str">
        <f>December!$A$4</f>
        <v>Vienna</v>
      </c>
    </row>
    <row r="136" spans="1:8" x14ac:dyDescent="0.2">
      <c r="A136" s="85" t="str">
        <f>July!A57</f>
        <v>Project Number 8</v>
      </c>
      <c r="B136" s="85" t="str">
        <f>July!B57</f>
        <v>Project Name 8</v>
      </c>
      <c r="C136" s="88">
        <f>July!D57</f>
        <v>0</v>
      </c>
      <c r="D136" s="91">
        <f>July!H57</f>
        <v>0</v>
      </c>
      <c r="E136" s="130">
        <v>45474</v>
      </c>
      <c r="F136" s="137" t="str">
        <f>December!$A$1</f>
        <v>Name Surname</v>
      </c>
      <c r="G136" s="137" t="str">
        <f>December!$A$3</f>
        <v>Role</v>
      </c>
      <c r="H136" s="137" t="str">
        <f>December!$A$4</f>
        <v>Vienna</v>
      </c>
    </row>
    <row r="137" spans="1:8" x14ac:dyDescent="0.2">
      <c r="A137" s="85" t="str">
        <f>July!A58</f>
        <v>Project Number 9</v>
      </c>
      <c r="B137" s="85" t="str">
        <f>July!B58</f>
        <v>Project Name 9</v>
      </c>
      <c r="C137" s="88">
        <f>July!D58</f>
        <v>0</v>
      </c>
      <c r="D137" s="91">
        <f>July!H58</f>
        <v>0</v>
      </c>
      <c r="E137" s="130">
        <v>45474</v>
      </c>
      <c r="F137" s="137" t="str">
        <f>December!$A$1</f>
        <v>Name Surname</v>
      </c>
      <c r="G137" s="137" t="str">
        <f>December!$A$3</f>
        <v>Role</v>
      </c>
      <c r="H137" s="137" t="str">
        <f>December!$A$4</f>
        <v>Vienna</v>
      </c>
    </row>
    <row r="138" spans="1:8" x14ac:dyDescent="0.2">
      <c r="A138" s="85" t="str">
        <f>July!A59</f>
        <v>Project Number 10</v>
      </c>
      <c r="B138" s="85" t="str">
        <f>July!B59</f>
        <v>Project Name 10</v>
      </c>
      <c r="C138" s="88">
        <f>July!D59</f>
        <v>0</v>
      </c>
      <c r="D138" s="91">
        <f>July!H59</f>
        <v>0</v>
      </c>
      <c r="E138" s="130">
        <v>45474</v>
      </c>
      <c r="F138" s="137" t="str">
        <f>December!$A$1</f>
        <v>Name Surname</v>
      </c>
      <c r="G138" s="137" t="str">
        <f>December!$A$3</f>
        <v>Role</v>
      </c>
      <c r="H138" s="137" t="str">
        <f>December!$A$4</f>
        <v>Vienna</v>
      </c>
    </row>
    <row r="139" spans="1:8" x14ac:dyDescent="0.2">
      <c r="A139" s="85" t="str">
        <f>July!A60</f>
        <v>Project Number 11</v>
      </c>
      <c r="B139" s="85" t="str">
        <f>July!B60</f>
        <v>Project Name 11</v>
      </c>
      <c r="C139" s="88">
        <f>July!D60</f>
        <v>0</v>
      </c>
      <c r="D139" s="91">
        <f>July!H60</f>
        <v>0</v>
      </c>
      <c r="E139" s="130">
        <v>45474</v>
      </c>
      <c r="F139" s="137" t="str">
        <f>December!$A$1</f>
        <v>Name Surname</v>
      </c>
      <c r="G139" s="137" t="str">
        <f>December!$A$3</f>
        <v>Role</v>
      </c>
      <c r="H139" s="137" t="str">
        <f>December!$A$4</f>
        <v>Vienna</v>
      </c>
    </row>
    <row r="140" spans="1:8" x14ac:dyDescent="0.2">
      <c r="A140" s="85" t="str">
        <f>July!A61</f>
        <v>Project Number 12</v>
      </c>
      <c r="B140" s="85" t="str">
        <f>July!B61</f>
        <v>Project Name 12</v>
      </c>
      <c r="C140" s="88">
        <f>July!D61</f>
        <v>0</v>
      </c>
      <c r="D140" s="91">
        <f>July!H61</f>
        <v>0</v>
      </c>
      <c r="E140" s="130">
        <v>45474</v>
      </c>
      <c r="F140" s="137" t="str">
        <f>December!$A$1</f>
        <v>Name Surname</v>
      </c>
      <c r="G140" s="137" t="str">
        <f>December!$A$3</f>
        <v>Role</v>
      </c>
      <c r="H140" s="137" t="str">
        <f>December!$A$4</f>
        <v>Vienna</v>
      </c>
    </row>
    <row r="141" spans="1:8" x14ac:dyDescent="0.2">
      <c r="A141" s="85" t="str">
        <f>July!A62</f>
        <v>Project Number 13</v>
      </c>
      <c r="B141" s="85" t="str">
        <f>July!B62</f>
        <v>Project Name 13</v>
      </c>
      <c r="C141" s="88">
        <f>July!D62</f>
        <v>0</v>
      </c>
      <c r="D141" s="91">
        <f>July!H62</f>
        <v>0</v>
      </c>
      <c r="E141" s="130">
        <v>45474</v>
      </c>
      <c r="F141" s="137" t="str">
        <f>December!$A$1</f>
        <v>Name Surname</v>
      </c>
      <c r="G141" s="137" t="str">
        <f>December!$A$3</f>
        <v>Role</v>
      </c>
      <c r="H141" s="137" t="str">
        <f>December!$A$4</f>
        <v>Vienna</v>
      </c>
    </row>
    <row r="142" spans="1:8" x14ac:dyDescent="0.2">
      <c r="A142" s="85" t="str">
        <f>July!A63</f>
        <v>Project Number 14</v>
      </c>
      <c r="B142" s="85" t="str">
        <f>July!B63</f>
        <v>Project Name 14</v>
      </c>
      <c r="C142" s="88">
        <f>July!D63</f>
        <v>0</v>
      </c>
      <c r="D142" s="91">
        <f>July!H63</f>
        <v>0</v>
      </c>
      <c r="E142" s="130">
        <v>45474</v>
      </c>
      <c r="F142" s="137" t="str">
        <f>December!$A$1</f>
        <v>Name Surname</v>
      </c>
      <c r="G142" s="137" t="str">
        <f>December!$A$3</f>
        <v>Role</v>
      </c>
      <c r="H142" s="137" t="str">
        <f>December!$A$4</f>
        <v>Vienna</v>
      </c>
    </row>
    <row r="143" spans="1:8" x14ac:dyDescent="0.2">
      <c r="A143" s="85" t="str">
        <f>July!A64</f>
        <v>Project Number 15</v>
      </c>
      <c r="B143" s="85" t="str">
        <f>July!B64</f>
        <v>Project Name 15</v>
      </c>
      <c r="C143" s="88">
        <f>July!D64</f>
        <v>0</v>
      </c>
      <c r="D143" s="91">
        <f>July!H64</f>
        <v>0</v>
      </c>
      <c r="E143" s="130">
        <v>45474</v>
      </c>
      <c r="F143" s="137" t="str">
        <f>December!$A$1</f>
        <v>Name Surname</v>
      </c>
      <c r="G143" s="137" t="str">
        <f>December!$A$3</f>
        <v>Role</v>
      </c>
      <c r="H143" s="137" t="str">
        <f>December!$A$4</f>
        <v>Vienna</v>
      </c>
    </row>
    <row r="144" spans="1:8" x14ac:dyDescent="0.2">
      <c r="A144" s="85" t="str">
        <f>July!A65</f>
        <v>Project Number 16</v>
      </c>
      <c r="B144" s="85" t="str">
        <f>July!B65</f>
        <v>Project Name 16</v>
      </c>
      <c r="C144" s="88">
        <f>July!D65</f>
        <v>0</v>
      </c>
      <c r="D144" s="91">
        <f>July!H65</f>
        <v>0</v>
      </c>
      <c r="E144" s="130">
        <v>45474</v>
      </c>
      <c r="F144" s="137" t="str">
        <f>December!$A$1</f>
        <v>Name Surname</v>
      </c>
      <c r="G144" s="137" t="str">
        <f>December!$A$3</f>
        <v>Role</v>
      </c>
      <c r="H144" s="137" t="str">
        <f>December!$A$4</f>
        <v>Vienna</v>
      </c>
    </row>
    <row r="145" spans="1:8" x14ac:dyDescent="0.2">
      <c r="A145" s="85" t="str">
        <f>July!A66</f>
        <v>Project Number 17</v>
      </c>
      <c r="B145" s="85" t="str">
        <f>July!B66</f>
        <v>Project Name 17</v>
      </c>
      <c r="C145" s="88">
        <f>July!D66</f>
        <v>0</v>
      </c>
      <c r="D145" s="91">
        <f>July!H66</f>
        <v>0</v>
      </c>
      <c r="E145" s="130">
        <v>45474</v>
      </c>
      <c r="F145" s="137" t="str">
        <f>December!$A$1</f>
        <v>Name Surname</v>
      </c>
      <c r="G145" s="137" t="str">
        <f>December!$A$3</f>
        <v>Role</v>
      </c>
      <c r="H145" s="137" t="str">
        <f>December!$A$4</f>
        <v>Vienna</v>
      </c>
    </row>
    <row r="146" spans="1:8" x14ac:dyDescent="0.2">
      <c r="A146" s="85" t="str">
        <f>July!A67</f>
        <v>Project Number 18</v>
      </c>
      <c r="B146" s="85" t="str">
        <f>July!B67</f>
        <v>Project Name 18</v>
      </c>
      <c r="C146" s="88">
        <f>July!D67</f>
        <v>0</v>
      </c>
      <c r="D146" s="91">
        <f>July!H67</f>
        <v>0</v>
      </c>
      <c r="E146" s="130">
        <v>45474</v>
      </c>
      <c r="F146" s="137" t="str">
        <f>December!$A$1</f>
        <v>Name Surname</v>
      </c>
      <c r="G146" s="137" t="str">
        <f>December!$A$3</f>
        <v>Role</v>
      </c>
      <c r="H146" s="137" t="str">
        <f>December!$A$4</f>
        <v>Vienna</v>
      </c>
    </row>
    <row r="147" spans="1:8" x14ac:dyDescent="0.2">
      <c r="A147" s="85" t="str">
        <f>July!A68</f>
        <v>Project Number 19</v>
      </c>
      <c r="B147" s="85" t="str">
        <f>July!B68</f>
        <v>Project Name 19</v>
      </c>
      <c r="C147" s="88">
        <f>July!D68</f>
        <v>0</v>
      </c>
      <c r="D147" s="91">
        <f>July!H68</f>
        <v>0</v>
      </c>
      <c r="E147" s="130">
        <v>45474</v>
      </c>
      <c r="F147" s="137" t="str">
        <f>December!$A$1</f>
        <v>Name Surname</v>
      </c>
      <c r="G147" s="137" t="str">
        <f>December!$A$3</f>
        <v>Role</v>
      </c>
      <c r="H147" s="137" t="str">
        <f>December!$A$4</f>
        <v>Vienna</v>
      </c>
    </row>
    <row r="148" spans="1:8" x14ac:dyDescent="0.2">
      <c r="A148" s="85" t="str">
        <f>July!A69</f>
        <v>Project Number 20</v>
      </c>
      <c r="B148" s="85" t="str">
        <f>July!B69</f>
        <v>Project Name 20</v>
      </c>
      <c r="C148" s="88">
        <f>July!D69</f>
        <v>0</v>
      </c>
      <c r="D148" s="91">
        <f>July!H69</f>
        <v>0</v>
      </c>
      <c r="E148" s="130">
        <v>45474</v>
      </c>
      <c r="F148" s="137" t="str">
        <f>December!$A$1</f>
        <v>Name Surname</v>
      </c>
      <c r="G148" s="137" t="str">
        <f>December!$A$3</f>
        <v>Role</v>
      </c>
      <c r="H148" s="137" t="str">
        <f>December!$A$4</f>
        <v>Vienna</v>
      </c>
    </row>
    <row r="149" spans="1:8" x14ac:dyDescent="0.2">
      <c r="A149" s="138" t="str">
        <f>July!A70</f>
        <v>general acitvity</v>
      </c>
      <c r="B149" s="138" t="str">
        <f>July!B70</f>
        <v>general acitvity</v>
      </c>
      <c r="C149" s="139">
        <f>July!D70</f>
        <v>0</v>
      </c>
      <c r="D149" s="140">
        <f>July!H70</f>
        <v>0</v>
      </c>
      <c r="E149" s="141">
        <v>45474</v>
      </c>
      <c r="F149" s="142" t="str">
        <f>December!$A$1</f>
        <v>Name Surname</v>
      </c>
      <c r="G149" s="137" t="str">
        <f>December!$A$3</f>
        <v>Role</v>
      </c>
      <c r="H149" s="137" t="str">
        <f>December!$A$4</f>
        <v>Vienna</v>
      </c>
    </row>
    <row r="150" spans="1:8" x14ac:dyDescent="0.2">
      <c r="A150" s="85" t="str">
        <f>August!A50</f>
        <v>Project Number 1</v>
      </c>
      <c r="B150" s="85" t="str">
        <f>August!B50</f>
        <v>Project Name 1</v>
      </c>
      <c r="C150" s="88">
        <f>August!D50</f>
        <v>0</v>
      </c>
      <c r="D150" s="91">
        <f>August!H50</f>
        <v>0</v>
      </c>
      <c r="E150" s="130">
        <v>45505</v>
      </c>
      <c r="F150" s="137" t="str">
        <f>December!$A$1</f>
        <v>Name Surname</v>
      </c>
      <c r="G150" s="137" t="str">
        <f>December!$A$3</f>
        <v>Role</v>
      </c>
      <c r="H150" s="137" t="str">
        <f>December!$A$4</f>
        <v>Vienna</v>
      </c>
    </row>
    <row r="151" spans="1:8" x14ac:dyDescent="0.2">
      <c r="A151" s="85" t="str">
        <f>August!A51</f>
        <v>Project Number 2</v>
      </c>
      <c r="B151" s="85" t="str">
        <f>August!B51</f>
        <v>Project Name 2</v>
      </c>
      <c r="C151" s="88">
        <f>August!D51</f>
        <v>0</v>
      </c>
      <c r="D151" s="91">
        <f>August!H51</f>
        <v>0</v>
      </c>
      <c r="E151" s="130">
        <v>45505</v>
      </c>
      <c r="F151" s="137" t="str">
        <f>December!$A$1</f>
        <v>Name Surname</v>
      </c>
      <c r="G151" s="137" t="str">
        <f>December!$A$3</f>
        <v>Role</v>
      </c>
      <c r="H151" s="137" t="str">
        <f>December!$A$4</f>
        <v>Vienna</v>
      </c>
    </row>
    <row r="152" spans="1:8" x14ac:dyDescent="0.2">
      <c r="A152" s="85" t="str">
        <f>August!A52</f>
        <v>Project Number 3</v>
      </c>
      <c r="B152" s="85" t="str">
        <f>August!B52</f>
        <v>Project Name 3</v>
      </c>
      <c r="C152" s="88">
        <f>August!D52</f>
        <v>0</v>
      </c>
      <c r="D152" s="91">
        <f>August!H52</f>
        <v>0</v>
      </c>
      <c r="E152" s="130">
        <v>45505</v>
      </c>
      <c r="F152" s="137" t="str">
        <f>December!$A$1</f>
        <v>Name Surname</v>
      </c>
      <c r="G152" s="137" t="str">
        <f>December!$A$3</f>
        <v>Role</v>
      </c>
      <c r="H152" s="137" t="str">
        <f>December!$A$4</f>
        <v>Vienna</v>
      </c>
    </row>
    <row r="153" spans="1:8" x14ac:dyDescent="0.2">
      <c r="A153" s="85" t="str">
        <f>August!A53</f>
        <v>Project Number 4</v>
      </c>
      <c r="B153" s="85" t="str">
        <f>August!B53</f>
        <v>Project Name 4</v>
      </c>
      <c r="C153" s="88">
        <f>August!D53</f>
        <v>0</v>
      </c>
      <c r="D153" s="91">
        <f>August!H53</f>
        <v>0</v>
      </c>
      <c r="E153" s="130">
        <v>45505</v>
      </c>
      <c r="F153" s="137" t="str">
        <f>December!$A$1</f>
        <v>Name Surname</v>
      </c>
      <c r="G153" s="137" t="str">
        <f>December!$A$3</f>
        <v>Role</v>
      </c>
      <c r="H153" s="137" t="str">
        <f>December!$A$4</f>
        <v>Vienna</v>
      </c>
    </row>
    <row r="154" spans="1:8" x14ac:dyDescent="0.2">
      <c r="A154" s="85" t="str">
        <f>August!A54</f>
        <v>Project Number 5</v>
      </c>
      <c r="B154" s="85" t="str">
        <f>August!B54</f>
        <v>Project Name 5</v>
      </c>
      <c r="C154" s="88">
        <f>August!D54</f>
        <v>0</v>
      </c>
      <c r="D154" s="91">
        <f>August!H54</f>
        <v>0</v>
      </c>
      <c r="E154" s="130">
        <v>45505</v>
      </c>
      <c r="F154" s="137" t="str">
        <f>December!$A$1</f>
        <v>Name Surname</v>
      </c>
      <c r="G154" s="137" t="str">
        <f>December!$A$3</f>
        <v>Role</v>
      </c>
      <c r="H154" s="137" t="str">
        <f>December!$A$4</f>
        <v>Vienna</v>
      </c>
    </row>
    <row r="155" spans="1:8" x14ac:dyDescent="0.2">
      <c r="A155" s="85" t="str">
        <f>August!A55</f>
        <v>Project Number 6</v>
      </c>
      <c r="B155" s="85" t="str">
        <f>August!B55</f>
        <v>Project Name 6</v>
      </c>
      <c r="C155" s="88">
        <f>August!D55</f>
        <v>0</v>
      </c>
      <c r="D155" s="91">
        <f>August!H55</f>
        <v>0</v>
      </c>
      <c r="E155" s="130">
        <v>45505</v>
      </c>
      <c r="F155" s="137" t="str">
        <f>December!$A$1</f>
        <v>Name Surname</v>
      </c>
      <c r="G155" s="137" t="str">
        <f>December!$A$3</f>
        <v>Role</v>
      </c>
      <c r="H155" s="137" t="str">
        <f>December!$A$4</f>
        <v>Vienna</v>
      </c>
    </row>
    <row r="156" spans="1:8" x14ac:dyDescent="0.2">
      <c r="A156" s="85" t="str">
        <f>August!A56</f>
        <v>Project Number 7</v>
      </c>
      <c r="B156" s="85" t="str">
        <f>August!B56</f>
        <v>Project Name 7</v>
      </c>
      <c r="C156" s="88">
        <f>August!D56</f>
        <v>0</v>
      </c>
      <c r="D156" s="91">
        <f>August!H56</f>
        <v>0</v>
      </c>
      <c r="E156" s="130">
        <v>45505</v>
      </c>
      <c r="F156" s="137" t="str">
        <f>December!$A$1</f>
        <v>Name Surname</v>
      </c>
      <c r="G156" s="137" t="str">
        <f>December!$A$3</f>
        <v>Role</v>
      </c>
      <c r="H156" s="137" t="str">
        <f>December!$A$4</f>
        <v>Vienna</v>
      </c>
    </row>
    <row r="157" spans="1:8" x14ac:dyDescent="0.2">
      <c r="A157" s="85" t="str">
        <f>August!A57</f>
        <v>Project Number 8</v>
      </c>
      <c r="B157" s="85" t="str">
        <f>August!B57</f>
        <v>Project Name 8</v>
      </c>
      <c r="C157" s="88">
        <f>August!D57</f>
        <v>0</v>
      </c>
      <c r="D157" s="91">
        <f>August!H57</f>
        <v>0</v>
      </c>
      <c r="E157" s="130">
        <v>45505</v>
      </c>
      <c r="F157" s="137" t="str">
        <f>December!$A$1</f>
        <v>Name Surname</v>
      </c>
      <c r="G157" s="137" t="str">
        <f>December!$A$3</f>
        <v>Role</v>
      </c>
      <c r="H157" s="137" t="str">
        <f>December!$A$4</f>
        <v>Vienna</v>
      </c>
    </row>
    <row r="158" spans="1:8" x14ac:dyDescent="0.2">
      <c r="A158" s="85" t="str">
        <f>August!A58</f>
        <v>Project Number 9</v>
      </c>
      <c r="B158" s="85" t="str">
        <f>August!B58</f>
        <v>Project Name 9</v>
      </c>
      <c r="C158" s="88">
        <f>August!D58</f>
        <v>0</v>
      </c>
      <c r="D158" s="91">
        <f>August!H58</f>
        <v>0</v>
      </c>
      <c r="E158" s="130">
        <v>45505</v>
      </c>
      <c r="F158" s="137" t="str">
        <f>December!$A$1</f>
        <v>Name Surname</v>
      </c>
      <c r="G158" s="137" t="str">
        <f>December!$A$3</f>
        <v>Role</v>
      </c>
      <c r="H158" s="137" t="str">
        <f>December!$A$4</f>
        <v>Vienna</v>
      </c>
    </row>
    <row r="159" spans="1:8" x14ac:dyDescent="0.2">
      <c r="A159" s="85" t="str">
        <f>August!A59</f>
        <v>Project Number 10</v>
      </c>
      <c r="B159" s="85" t="str">
        <f>August!B59</f>
        <v>Project Name 10</v>
      </c>
      <c r="C159" s="88">
        <f>August!D59</f>
        <v>0</v>
      </c>
      <c r="D159" s="91">
        <f>August!H59</f>
        <v>0</v>
      </c>
      <c r="E159" s="130">
        <v>45505</v>
      </c>
      <c r="F159" s="137" t="str">
        <f>December!$A$1</f>
        <v>Name Surname</v>
      </c>
      <c r="G159" s="137" t="str">
        <f>December!$A$3</f>
        <v>Role</v>
      </c>
      <c r="H159" s="137" t="str">
        <f>December!$A$4</f>
        <v>Vienna</v>
      </c>
    </row>
    <row r="160" spans="1:8" x14ac:dyDescent="0.2">
      <c r="A160" s="85" t="str">
        <f>August!A60</f>
        <v>Project Number 11</v>
      </c>
      <c r="B160" s="85" t="str">
        <f>August!B60</f>
        <v>Project Name 11</v>
      </c>
      <c r="C160" s="88">
        <f>August!D60</f>
        <v>0</v>
      </c>
      <c r="D160" s="91">
        <f>August!H60</f>
        <v>0</v>
      </c>
      <c r="E160" s="130">
        <v>45505</v>
      </c>
      <c r="F160" s="137" t="str">
        <f>December!$A$1</f>
        <v>Name Surname</v>
      </c>
      <c r="G160" s="137" t="str">
        <f>December!$A$3</f>
        <v>Role</v>
      </c>
      <c r="H160" s="137" t="str">
        <f>December!$A$4</f>
        <v>Vienna</v>
      </c>
    </row>
    <row r="161" spans="1:8" x14ac:dyDescent="0.2">
      <c r="A161" s="85" t="str">
        <f>August!A61</f>
        <v>Project Number 12</v>
      </c>
      <c r="B161" s="85" t="str">
        <f>August!B61</f>
        <v>Project Name 12</v>
      </c>
      <c r="C161" s="88">
        <f>August!D61</f>
        <v>0</v>
      </c>
      <c r="D161" s="91">
        <f>August!H61</f>
        <v>0</v>
      </c>
      <c r="E161" s="130">
        <v>45505</v>
      </c>
      <c r="F161" s="137" t="str">
        <f>December!$A$1</f>
        <v>Name Surname</v>
      </c>
      <c r="G161" s="137" t="str">
        <f>December!$A$3</f>
        <v>Role</v>
      </c>
      <c r="H161" s="137" t="str">
        <f>December!$A$4</f>
        <v>Vienna</v>
      </c>
    </row>
    <row r="162" spans="1:8" x14ac:dyDescent="0.2">
      <c r="A162" s="85" t="str">
        <f>August!A62</f>
        <v>Project Number 13</v>
      </c>
      <c r="B162" s="85" t="str">
        <f>August!B62</f>
        <v>Project Name 13</v>
      </c>
      <c r="C162" s="88">
        <f>August!D62</f>
        <v>0</v>
      </c>
      <c r="D162" s="91">
        <f>August!H62</f>
        <v>0</v>
      </c>
      <c r="E162" s="130">
        <v>45505</v>
      </c>
      <c r="F162" s="137" t="str">
        <f>December!$A$1</f>
        <v>Name Surname</v>
      </c>
      <c r="G162" s="137" t="str">
        <f>December!$A$3</f>
        <v>Role</v>
      </c>
      <c r="H162" s="137" t="str">
        <f>December!$A$4</f>
        <v>Vienna</v>
      </c>
    </row>
    <row r="163" spans="1:8" x14ac:dyDescent="0.2">
      <c r="A163" s="85" t="str">
        <f>August!A63</f>
        <v>Project Number 14</v>
      </c>
      <c r="B163" s="85" t="str">
        <f>August!B63</f>
        <v>Project Name 14</v>
      </c>
      <c r="C163" s="88">
        <f>August!D63</f>
        <v>0</v>
      </c>
      <c r="D163" s="91">
        <f>August!H63</f>
        <v>0</v>
      </c>
      <c r="E163" s="130">
        <v>45505</v>
      </c>
      <c r="F163" s="137" t="str">
        <f>December!$A$1</f>
        <v>Name Surname</v>
      </c>
      <c r="G163" s="137" t="str">
        <f>December!$A$3</f>
        <v>Role</v>
      </c>
      <c r="H163" s="137" t="str">
        <f>December!$A$4</f>
        <v>Vienna</v>
      </c>
    </row>
    <row r="164" spans="1:8" x14ac:dyDescent="0.2">
      <c r="A164" s="85" t="str">
        <f>August!A64</f>
        <v>Project Number 15</v>
      </c>
      <c r="B164" s="85" t="str">
        <f>August!B64</f>
        <v>Project Name 15</v>
      </c>
      <c r="C164" s="88">
        <f>August!D64</f>
        <v>0</v>
      </c>
      <c r="D164" s="91">
        <f>August!H64</f>
        <v>0</v>
      </c>
      <c r="E164" s="130">
        <v>45505</v>
      </c>
      <c r="F164" s="137" t="str">
        <f>December!$A$1</f>
        <v>Name Surname</v>
      </c>
      <c r="G164" s="137" t="str">
        <f>December!$A$3</f>
        <v>Role</v>
      </c>
      <c r="H164" s="137" t="str">
        <f>December!$A$4</f>
        <v>Vienna</v>
      </c>
    </row>
    <row r="165" spans="1:8" x14ac:dyDescent="0.2">
      <c r="A165" s="85" t="str">
        <f>August!A65</f>
        <v>Project Number 16</v>
      </c>
      <c r="B165" s="85" t="str">
        <f>August!B65</f>
        <v>Project Name 16</v>
      </c>
      <c r="C165" s="88">
        <f>August!D65</f>
        <v>0</v>
      </c>
      <c r="D165" s="91">
        <f>August!H65</f>
        <v>0</v>
      </c>
      <c r="E165" s="130">
        <v>45505</v>
      </c>
      <c r="F165" s="137" t="str">
        <f>December!$A$1</f>
        <v>Name Surname</v>
      </c>
      <c r="G165" s="137" t="str">
        <f>December!$A$3</f>
        <v>Role</v>
      </c>
      <c r="H165" s="137" t="str">
        <f>December!$A$4</f>
        <v>Vienna</v>
      </c>
    </row>
    <row r="166" spans="1:8" x14ac:dyDescent="0.2">
      <c r="A166" s="85" t="str">
        <f>August!A66</f>
        <v>Project Number 17</v>
      </c>
      <c r="B166" s="85" t="str">
        <f>August!B66</f>
        <v>Project Name 17</v>
      </c>
      <c r="C166" s="88">
        <f>August!D66</f>
        <v>0</v>
      </c>
      <c r="D166" s="91">
        <f>August!H66</f>
        <v>0</v>
      </c>
      <c r="E166" s="130">
        <v>45505</v>
      </c>
      <c r="F166" s="137" t="str">
        <f>December!$A$1</f>
        <v>Name Surname</v>
      </c>
      <c r="G166" s="137" t="str">
        <f>December!$A$3</f>
        <v>Role</v>
      </c>
      <c r="H166" s="137" t="str">
        <f>December!$A$4</f>
        <v>Vienna</v>
      </c>
    </row>
    <row r="167" spans="1:8" x14ac:dyDescent="0.2">
      <c r="A167" s="85" t="str">
        <f>August!A67</f>
        <v>Project Number 18</v>
      </c>
      <c r="B167" s="85" t="str">
        <f>August!B67</f>
        <v>Project Name 18</v>
      </c>
      <c r="C167" s="88">
        <f>August!D67</f>
        <v>0</v>
      </c>
      <c r="D167" s="91">
        <f>August!H67</f>
        <v>0</v>
      </c>
      <c r="E167" s="130">
        <v>45505</v>
      </c>
      <c r="F167" s="137" t="str">
        <f>December!$A$1</f>
        <v>Name Surname</v>
      </c>
      <c r="G167" s="137" t="str">
        <f>December!$A$3</f>
        <v>Role</v>
      </c>
      <c r="H167" s="137" t="str">
        <f>December!$A$4</f>
        <v>Vienna</v>
      </c>
    </row>
    <row r="168" spans="1:8" x14ac:dyDescent="0.2">
      <c r="A168" s="85" t="str">
        <f>August!A68</f>
        <v>Project Number 19</v>
      </c>
      <c r="B168" s="85" t="str">
        <f>August!B68</f>
        <v>Project Name 19</v>
      </c>
      <c r="C168" s="88">
        <f>August!D68</f>
        <v>0</v>
      </c>
      <c r="D168" s="91">
        <f>August!H68</f>
        <v>0</v>
      </c>
      <c r="E168" s="130">
        <v>45505</v>
      </c>
      <c r="F168" s="137" t="str">
        <f>December!$A$1</f>
        <v>Name Surname</v>
      </c>
      <c r="G168" s="137" t="str">
        <f>December!$A$3</f>
        <v>Role</v>
      </c>
      <c r="H168" s="137" t="str">
        <f>December!$A$4</f>
        <v>Vienna</v>
      </c>
    </row>
    <row r="169" spans="1:8" x14ac:dyDescent="0.2">
      <c r="A169" s="85" t="str">
        <f>August!A69</f>
        <v>Project Number 20</v>
      </c>
      <c r="B169" s="85" t="str">
        <f>August!B69</f>
        <v>Project Name 20</v>
      </c>
      <c r="C169" s="88">
        <f>August!D69</f>
        <v>0</v>
      </c>
      <c r="D169" s="91">
        <f>August!H69</f>
        <v>0</v>
      </c>
      <c r="E169" s="130">
        <v>45505</v>
      </c>
      <c r="F169" s="137" t="str">
        <f>December!$A$1</f>
        <v>Name Surname</v>
      </c>
      <c r="G169" s="137" t="str">
        <f>December!$A$3</f>
        <v>Role</v>
      </c>
      <c r="H169" s="137" t="str">
        <f>December!$A$4</f>
        <v>Vienna</v>
      </c>
    </row>
    <row r="170" spans="1:8" x14ac:dyDescent="0.2">
      <c r="A170" s="138" t="str">
        <f>August!A70</f>
        <v>overtime of the previous month</v>
      </c>
      <c r="B170" s="138" t="str">
        <f>August!B70</f>
        <v>general acitvity</v>
      </c>
      <c r="C170" s="139">
        <f>August!D70</f>
        <v>0</v>
      </c>
      <c r="D170" s="140">
        <f>August!H70</f>
        <v>0</v>
      </c>
      <c r="E170" s="141">
        <v>45505</v>
      </c>
      <c r="F170" s="142" t="str">
        <f>December!$A$1</f>
        <v>Name Surname</v>
      </c>
      <c r="G170" s="137" t="str">
        <f>December!$A$3</f>
        <v>Role</v>
      </c>
      <c r="H170" s="137" t="str">
        <f>December!$A$4</f>
        <v>Vienna</v>
      </c>
    </row>
    <row r="171" spans="1:8" x14ac:dyDescent="0.2">
      <c r="A171" s="85" t="str">
        <f>September!A49</f>
        <v>Project Number 1</v>
      </c>
      <c r="B171" s="85" t="str">
        <f>September!B49</f>
        <v>Project Name 1</v>
      </c>
      <c r="C171" s="88">
        <f>September!D49</f>
        <v>0</v>
      </c>
      <c r="D171" s="91">
        <f>September!H49</f>
        <v>0</v>
      </c>
      <c r="E171" s="130">
        <v>45536</v>
      </c>
      <c r="F171" s="137" t="str">
        <f>December!$A$1</f>
        <v>Name Surname</v>
      </c>
      <c r="G171" s="137" t="str">
        <f>December!$A$3</f>
        <v>Role</v>
      </c>
      <c r="H171" s="137" t="str">
        <f>December!$A$4</f>
        <v>Vienna</v>
      </c>
    </row>
    <row r="172" spans="1:8" x14ac:dyDescent="0.2">
      <c r="A172" s="85" t="str">
        <f>September!A50</f>
        <v>Project Number 2</v>
      </c>
      <c r="B172" s="85" t="str">
        <f>September!B50</f>
        <v>Project Name 2</v>
      </c>
      <c r="C172" s="88">
        <f>September!D50</f>
        <v>0</v>
      </c>
      <c r="D172" s="91">
        <f>September!H50</f>
        <v>0</v>
      </c>
      <c r="E172" s="130">
        <v>45536</v>
      </c>
      <c r="F172" s="137" t="str">
        <f>December!$A$1</f>
        <v>Name Surname</v>
      </c>
      <c r="G172" s="137" t="str">
        <f>December!$A$3</f>
        <v>Role</v>
      </c>
      <c r="H172" s="137" t="str">
        <f>December!$A$4</f>
        <v>Vienna</v>
      </c>
    </row>
    <row r="173" spans="1:8" x14ac:dyDescent="0.2">
      <c r="A173" s="85" t="str">
        <f>September!A51</f>
        <v>Project Number 3</v>
      </c>
      <c r="B173" s="85" t="str">
        <f>September!B51</f>
        <v>Project Name 3</v>
      </c>
      <c r="C173" s="88">
        <f>September!D51</f>
        <v>0</v>
      </c>
      <c r="D173" s="91">
        <f>September!H51</f>
        <v>0</v>
      </c>
      <c r="E173" s="130">
        <v>45536</v>
      </c>
      <c r="F173" s="137" t="str">
        <f>December!$A$1</f>
        <v>Name Surname</v>
      </c>
      <c r="G173" s="137" t="str">
        <f>December!$A$3</f>
        <v>Role</v>
      </c>
      <c r="H173" s="137" t="str">
        <f>December!$A$4</f>
        <v>Vienna</v>
      </c>
    </row>
    <row r="174" spans="1:8" x14ac:dyDescent="0.2">
      <c r="A174" s="85" t="str">
        <f>September!A52</f>
        <v>Project Number 4</v>
      </c>
      <c r="B174" s="85" t="str">
        <f>September!B52</f>
        <v>Project Name 4</v>
      </c>
      <c r="C174" s="88">
        <f>September!D52</f>
        <v>0</v>
      </c>
      <c r="D174" s="91">
        <f>September!H52</f>
        <v>0</v>
      </c>
      <c r="E174" s="130">
        <v>45536</v>
      </c>
      <c r="F174" s="137" t="str">
        <f>December!$A$1</f>
        <v>Name Surname</v>
      </c>
      <c r="G174" s="137" t="str">
        <f>December!$A$3</f>
        <v>Role</v>
      </c>
      <c r="H174" s="137" t="str">
        <f>December!$A$4</f>
        <v>Vienna</v>
      </c>
    </row>
    <row r="175" spans="1:8" x14ac:dyDescent="0.2">
      <c r="A175" s="85" t="str">
        <f>September!A53</f>
        <v>Project Number 5</v>
      </c>
      <c r="B175" s="85" t="str">
        <f>September!B53</f>
        <v>Project Name 5</v>
      </c>
      <c r="C175" s="88">
        <f>September!D53</f>
        <v>0</v>
      </c>
      <c r="D175" s="91">
        <f>September!H53</f>
        <v>0</v>
      </c>
      <c r="E175" s="130">
        <v>45536</v>
      </c>
      <c r="F175" s="137" t="str">
        <f>December!$A$1</f>
        <v>Name Surname</v>
      </c>
      <c r="G175" s="137" t="str">
        <f>December!$A$3</f>
        <v>Role</v>
      </c>
      <c r="H175" s="137" t="str">
        <f>December!$A$4</f>
        <v>Vienna</v>
      </c>
    </row>
    <row r="176" spans="1:8" x14ac:dyDescent="0.2">
      <c r="A176" s="85" t="str">
        <f>September!A54</f>
        <v>Project Number 6</v>
      </c>
      <c r="B176" s="85" t="str">
        <f>September!B54</f>
        <v>Project Name 6</v>
      </c>
      <c r="C176" s="88">
        <f>September!D54</f>
        <v>0</v>
      </c>
      <c r="D176" s="91">
        <f>September!H54</f>
        <v>0</v>
      </c>
      <c r="E176" s="130">
        <v>45536</v>
      </c>
      <c r="F176" s="137" t="str">
        <f>December!$A$1</f>
        <v>Name Surname</v>
      </c>
      <c r="G176" s="137" t="str">
        <f>December!$A$3</f>
        <v>Role</v>
      </c>
      <c r="H176" s="137" t="str">
        <f>December!$A$4</f>
        <v>Vienna</v>
      </c>
    </row>
    <row r="177" spans="1:8" x14ac:dyDescent="0.2">
      <c r="A177" s="85" t="str">
        <f>September!A55</f>
        <v>Project Number 7</v>
      </c>
      <c r="B177" s="85" t="str">
        <f>September!B55</f>
        <v>Project Name 7</v>
      </c>
      <c r="C177" s="88">
        <f>September!D55</f>
        <v>0</v>
      </c>
      <c r="D177" s="91">
        <f>September!H55</f>
        <v>0</v>
      </c>
      <c r="E177" s="130">
        <v>45536</v>
      </c>
      <c r="F177" s="137" t="str">
        <f>December!$A$1</f>
        <v>Name Surname</v>
      </c>
      <c r="G177" s="137" t="str">
        <f>December!$A$3</f>
        <v>Role</v>
      </c>
      <c r="H177" s="137" t="str">
        <f>December!$A$4</f>
        <v>Vienna</v>
      </c>
    </row>
    <row r="178" spans="1:8" x14ac:dyDescent="0.2">
      <c r="A178" s="85" t="str">
        <f>September!A56</f>
        <v>Project Number 8</v>
      </c>
      <c r="B178" s="85" t="str">
        <f>September!B56</f>
        <v>Project Name 8</v>
      </c>
      <c r="C178" s="88">
        <f>September!D56</f>
        <v>0</v>
      </c>
      <c r="D178" s="91">
        <f>September!H56</f>
        <v>0</v>
      </c>
      <c r="E178" s="130">
        <v>45536</v>
      </c>
      <c r="F178" s="137" t="str">
        <f>December!$A$1</f>
        <v>Name Surname</v>
      </c>
      <c r="G178" s="137" t="str">
        <f>December!$A$3</f>
        <v>Role</v>
      </c>
      <c r="H178" s="137" t="str">
        <f>December!$A$4</f>
        <v>Vienna</v>
      </c>
    </row>
    <row r="179" spans="1:8" x14ac:dyDescent="0.2">
      <c r="A179" s="85" t="str">
        <f>September!A57</f>
        <v>Project Number 9</v>
      </c>
      <c r="B179" s="85" t="str">
        <f>September!B57</f>
        <v>Project Name 9</v>
      </c>
      <c r="C179" s="88">
        <f>September!D57</f>
        <v>0</v>
      </c>
      <c r="D179" s="91">
        <f>September!H57</f>
        <v>0</v>
      </c>
      <c r="E179" s="130">
        <v>45536</v>
      </c>
      <c r="F179" s="137" t="str">
        <f>December!$A$1</f>
        <v>Name Surname</v>
      </c>
      <c r="G179" s="137" t="str">
        <f>December!$A$3</f>
        <v>Role</v>
      </c>
      <c r="H179" s="137" t="str">
        <f>December!$A$4</f>
        <v>Vienna</v>
      </c>
    </row>
    <row r="180" spans="1:8" x14ac:dyDescent="0.2">
      <c r="A180" s="85" t="str">
        <f>September!A58</f>
        <v>Project Number 10</v>
      </c>
      <c r="B180" s="85" t="str">
        <f>September!B58</f>
        <v>Project Name 10</v>
      </c>
      <c r="C180" s="88">
        <f>September!D58</f>
        <v>0</v>
      </c>
      <c r="D180" s="91">
        <f>September!H58</f>
        <v>0</v>
      </c>
      <c r="E180" s="130">
        <v>45536</v>
      </c>
      <c r="F180" s="137" t="str">
        <f>December!$A$1</f>
        <v>Name Surname</v>
      </c>
      <c r="G180" s="137" t="str">
        <f>December!$A$3</f>
        <v>Role</v>
      </c>
      <c r="H180" s="137" t="str">
        <f>December!$A$4</f>
        <v>Vienna</v>
      </c>
    </row>
    <row r="181" spans="1:8" x14ac:dyDescent="0.2">
      <c r="A181" s="85" t="str">
        <f>September!A59</f>
        <v>Project Number 11</v>
      </c>
      <c r="B181" s="85" t="str">
        <f>September!B59</f>
        <v>Project Name 11</v>
      </c>
      <c r="C181" s="88">
        <f>September!D59</f>
        <v>0</v>
      </c>
      <c r="D181" s="91">
        <f>September!H59</f>
        <v>0</v>
      </c>
      <c r="E181" s="130">
        <v>45536</v>
      </c>
      <c r="F181" s="137" t="str">
        <f>December!$A$1</f>
        <v>Name Surname</v>
      </c>
      <c r="G181" s="137" t="str">
        <f>December!$A$3</f>
        <v>Role</v>
      </c>
      <c r="H181" s="137" t="str">
        <f>December!$A$4</f>
        <v>Vienna</v>
      </c>
    </row>
    <row r="182" spans="1:8" x14ac:dyDescent="0.2">
      <c r="A182" s="85" t="str">
        <f>September!A60</f>
        <v>Project Number 12</v>
      </c>
      <c r="B182" s="85" t="str">
        <f>September!B60</f>
        <v>Project Name 12</v>
      </c>
      <c r="C182" s="88">
        <f>September!D60</f>
        <v>0</v>
      </c>
      <c r="D182" s="91">
        <f>September!H60</f>
        <v>0</v>
      </c>
      <c r="E182" s="130">
        <v>45536</v>
      </c>
      <c r="F182" s="137" t="str">
        <f>December!$A$1</f>
        <v>Name Surname</v>
      </c>
      <c r="G182" s="137" t="str">
        <f>December!$A$3</f>
        <v>Role</v>
      </c>
      <c r="H182" s="137" t="str">
        <f>December!$A$4</f>
        <v>Vienna</v>
      </c>
    </row>
    <row r="183" spans="1:8" x14ac:dyDescent="0.2">
      <c r="A183" s="85" t="str">
        <f>September!A61</f>
        <v>Project Number 13</v>
      </c>
      <c r="B183" s="85" t="str">
        <f>September!B61</f>
        <v>Project Name 13</v>
      </c>
      <c r="C183" s="88">
        <f>September!D61</f>
        <v>0</v>
      </c>
      <c r="D183" s="91">
        <f>September!H61</f>
        <v>0</v>
      </c>
      <c r="E183" s="130">
        <v>45536</v>
      </c>
      <c r="F183" s="137" t="str">
        <f>December!$A$1</f>
        <v>Name Surname</v>
      </c>
      <c r="G183" s="137" t="str">
        <f>December!$A$3</f>
        <v>Role</v>
      </c>
      <c r="H183" s="137" t="str">
        <f>December!$A$4</f>
        <v>Vienna</v>
      </c>
    </row>
    <row r="184" spans="1:8" x14ac:dyDescent="0.2">
      <c r="A184" s="85" t="str">
        <f>September!A62</f>
        <v>Project Number 14</v>
      </c>
      <c r="B184" s="85" t="str">
        <f>September!B62</f>
        <v>Project Name 14</v>
      </c>
      <c r="C184" s="88">
        <f>September!D62</f>
        <v>0</v>
      </c>
      <c r="D184" s="91">
        <f>September!H62</f>
        <v>0</v>
      </c>
      <c r="E184" s="130">
        <v>45536</v>
      </c>
      <c r="F184" s="137" t="str">
        <f>December!$A$1</f>
        <v>Name Surname</v>
      </c>
      <c r="G184" s="137" t="str">
        <f>December!$A$3</f>
        <v>Role</v>
      </c>
      <c r="H184" s="137" t="str">
        <f>December!$A$4</f>
        <v>Vienna</v>
      </c>
    </row>
    <row r="185" spans="1:8" x14ac:dyDescent="0.2">
      <c r="A185" s="85" t="str">
        <f>September!A63</f>
        <v>Project Number 15</v>
      </c>
      <c r="B185" s="85" t="str">
        <f>September!B63</f>
        <v>Project Name 15</v>
      </c>
      <c r="C185" s="88">
        <f>September!D63</f>
        <v>0</v>
      </c>
      <c r="D185" s="91">
        <f>September!H63</f>
        <v>0</v>
      </c>
      <c r="E185" s="130">
        <v>45536</v>
      </c>
      <c r="F185" s="137" t="str">
        <f>December!$A$1</f>
        <v>Name Surname</v>
      </c>
      <c r="G185" s="137" t="str">
        <f>December!$A$3</f>
        <v>Role</v>
      </c>
      <c r="H185" s="137" t="str">
        <f>December!$A$4</f>
        <v>Vienna</v>
      </c>
    </row>
    <row r="186" spans="1:8" x14ac:dyDescent="0.2">
      <c r="A186" s="85" t="str">
        <f>September!A64</f>
        <v>Project Number 16</v>
      </c>
      <c r="B186" s="85" t="str">
        <f>September!B64</f>
        <v>Project Name 16</v>
      </c>
      <c r="C186" s="88">
        <f>September!D64</f>
        <v>0</v>
      </c>
      <c r="D186" s="91">
        <f>September!H64</f>
        <v>0</v>
      </c>
      <c r="E186" s="130">
        <v>45536</v>
      </c>
      <c r="F186" s="137" t="str">
        <f>December!$A$1</f>
        <v>Name Surname</v>
      </c>
      <c r="G186" s="137" t="str">
        <f>December!$A$3</f>
        <v>Role</v>
      </c>
      <c r="H186" s="137" t="str">
        <f>December!$A$4</f>
        <v>Vienna</v>
      </c>
    </row>
    <row r="187" spans="1:8" x14ac:dyDescent="0.2">
      <c r="A187" s="85" t="str">
        <f>September!A65</f>
        <v>Project Number 17</v>
      </c>
      <c r="B187" s="85" t="str">
        <f>September!B65</f>
        <v>Project Name 17</v>
      </c>
      <c r="C187" s="88">
        <f>September!D65</f>
        <v>0</v>
      </c>
      <c r="D187" s="91">
        <f>September!H65</f>
        <v>0</v>
      </c>
      <c r="E187" s="130">
        <v>45536</v>
      </c>
      <c r="F187" s="137" t="str">
        <f>December!$A$1</f>
        <v>Name Surname</v>
      </c>
      <c r="G187" s="137" t="str">
        <f>December!$A$3</f>
        <v>Role</v>
      </c>
      <c r="H187" s="137" t="str">
        <f>December!$A$4</f>
        <v>Vienna</v>
      </c>
    </row>
    <row r="188" spans="1:8" x14ac:dyDescent="0.2">
      <c r="A188" s="85" t="str">
        <f>September!A66</f>
        <v>Project Number 18</v>
      </c>
      <c r="B188" s="85" t="str">
        <f>September!B66</f>
        <v>Project Name 18</v>
      </c>
      <c r="C188" s="88">
        <f>September!D66</f>
        <v>0</v>
      </c>
      <c r="D188" s="91">
        <f>September!H66</f>
        <v>0</v>
      </c>
      <c r="E188" s="130">
        <v>45536</v>
      </c>
      <c r="F188" s="137" t="str">
        <f>December!$A$1</f>
        <v>Name Surname</v>
      </c>
      <c r="G188" s="137" t="str">
        <f>December!$A$3</f>
        <v>Role</v>
      </c>
      <c r="H188" s="137" t="str">
        <f>December!$A$4</f>
        <v>Vienna</v>
      </c>
    </row>
    <row r="189" spans="1:8" x14ac:dyDescent="0.2">
      <c r="A189" s="85" t="str">
        <f>September!A67</f>
        <v>Project Number 19</v>
      </c>
      <c r="B189" s="85" t="str">
        <f>September!B67</f>
        <v>Project Name 19</v>
      </c>
      <c r="C189" s="88">
        <f>September!D67</f>
        <v>0</v>
      </c>
      <c r="D189" s="91">
        <f>September!H67</f>
        <v>0</v>
      </c>
      <c r="E189" s="130">
        <v>45536</v>
      </c>
      <c r="F189" s="137" t="str">
        <f>December!$A$1</f>
        <v>Name Surname</v>
      </c>
      <c r="G189" s="137" t="str">
        <f>December!$A$3</f>
        <v>Role</v>
      </c>
      <c r="H189" s="137" t="str">
        <f>December!$A$4</f>
        <v>Vienna</v>
      </c>
    </row>
    <row r="190" spans="1:8" x14ac:dyDescent="0.2">
      <c r="A190" s="85" t="str">
        <f>September!A68</f>
        <v>Project Number 20</v>
      </c>
      <c r="B190" s="85" t="str">
        <f>September!B68</f>
        <v>Project Name 20</v>
      </c>
      <c r="C190" s="88">
        <f>September!D68</f>
        <v>0</v>
      </c>
      <c r="D190" s="91">
        <f>September!H68</f>
        <v>0</v>
      </c>
      <c r="E190" s="130">
        <v>45536</v>
      </c>
      <c r="F190" s="137" t="str">
        <f>December!$A$1</f>
        <v>Name Surname</v>
      </c>
      <c r="G190" s="137" t="str">
        <f>December!$A$3</f>
        <v>Role</v>
      </c>
      <c r="H190" s="137" t="str">
        <f>December!$A$4</f>
        <v>Vienna</v>
      </c>
    </row>
    <row r="191" spans="1:8" x14ac:dyDescent="0.2">
      <c r="A191" s="138" t="str">
        <f>September!A69</f>
        <v>general acitvity</v>
      </c>
      <c r="B191" s="138" t="str">
        <f>September!B69</f>
        <v>general acitvity</v>
      </c>
      <c r="C191" s="139">
        <f>September!D69</f>
        <v>0</v>
      </c>
      <c r="D191" s="140">
        <f>September!H69</f>
        <v>0</v>
      </c>
      <c r="E191" s="141">
        <v>45536</v>
      </c>
      <c r="F191" s="142" t="str">
        <f>December!$A$1</f>
        <v>Name Surname</v>
      </c>
      <c r="G191" s="137" t="str">
        <f>December!$A$3</f>
        <v>Role</v>
      </c>
      <c r="H191" s="137" t="str">
        <f>December!$A$4</f>
        <v>Vienna</v>
      </c>
    </row>
    <row r="192" spans="1:8" x14ac:dyDescent="0.2">
      <c r="A192" s="85" t="str">
        <f>October!A50</f>
        <v>Project Number 1</v>
      </c>
      <c r="B192" s="85" t="str">
        <f>October!B50</f>
        <v>Project Name 1</v>
      </c>
      <c r="C192" s="88">
        <f>October!D50</f>
        <v>0</v>
      </c>
      <c r="D192" s="91">
        <f>October!H50</f>
        <v>0</v>
      </c>
      <c r="E192" s="130">
        <v>45566</v>
      </c>
      <c r="F192" s="137" t="str">
        <f>December!$A$1</f>
        <v>Name Surname</v>
      </c>
      <c r="G192" s="137" t="str">
        <f>December!$A$3</f>
        <v>Role</v>
      </c>
      <c r="H192" s="137" t="str">
        <f>December!$A$4</f>
        <v>Vienna</v>
      </c>
    </row>
    <row r="193" spans="1:8" x14ac:dyDescent="0.2">
      <c r="A193" s="85" t="str">
        <f>October!A51</f>
        <v>Project Number 2</v>
      </c>
      <c r="B193" s="85" t="str">
        <f>October!B51</f>
        <v>Project Name 2</v>
      </c>
      <c r="C193" s="88">
        <f>October!D51</f>
        <v>0</v>
      </c>
      <c r="D193" s="91">
        <f>October!H51</f>
        <v>0</v>
      </c>
      <c r="E193" s="130">
        <v>45566</v>
      </c>
      <c r="F193" s="137" t="str">
        <f>December!$A$1</f>
        <v>Name Surname</v>
      </c>
      <c r="G193" s="137" t="str">
        <f>December!$A$3</f>
        <v>Role</v>
      </c>
      <c r="H193" s="137" t="str">
        <f>December!$A$4</f>
        <v>Vienna</v>
      </c>
    </row>
    <row r="194" spans="1:8" x14ac:dyDescent="0.2">
      <c r="A194" s="85" t="str">
        <f>October!A52</f>
        <v>Project Number 3</v>
      </c>
      <c r="B194" s="85" t="str">
        <f>October!B52</f>
        <v>Project Name 3</v>
      </c>
      <c r="C194" s="88">
        <f>October!D52</f>
        <v>0</v>
      </c>
      <c r="D194" s="91">
        <f>October!H52</f>
        <v>0</v>
      </c>
      <c r="E194" s="130">
        <v>45566</v>
      </c>
      <c r="F194" s="137" t="str">
        <f>December!$A$1</f>
        <v>Name Surname</v>
      </c>
      <c r="G194" s="137" t="str">
        <f>December!$A$3</f>
        <v>Role</v>
      </c>
      <c r="H194" s="137" t="str">
        <f>December!$A$4</f>
        <v>Vienna</v>
      </c>
    </row>
    <row r="195" spans="1:8" x14ac:dyDescent="0.2">
      <c r="A195" s="85" t="str">
        <f>October!A53</f>
        <v>Project Number 4</v>
      </c>
      <c r="B195" s="85" t="str">
        <f>October!B53</f>
        <v>Project Name 4</v>
      </c>
      <c r="C195" s="88">
        <f>October!D53</f>
        <v>0</v>
      </c>
      <c r="D195" s="91">
        <f>October!H53</f>
        <v>0</v>
      </c>
      <c r="E195" s="130">
        <v>45566</v>
      </c>
      <c r="F195" s="137" t="str">
        <f>December!$A$1</f>
        <v>Name Surname</v>
      </c>
      <c r="G195" s="137" t="str">
        <f>December!$A$3</f>
        <v>Role</v>
      </c>
      <c r="H195" s="137" t="str">
        <f>December!$A$4</f>
        <v>Vienna</v>
      </c>
    </row>
    <row r="196" spans="1:8" x14ac:dyDescent="0.2">
      <c r="A196" s="85" t="str">
        <f>October!A54</f>
        <v>Project Number 5</v>
      </c>
      <c r="B196" s="85" t="str">
        <f>October!B54</f>
        <v>Project Name 5</v>
      </c>
      <c r="C196" s="88">
        <f>October!D54</f>
        <v>0</v>
      </c>
      <c r="D196" s="91">
        <f>October!H54</f>
        <v>0</v>
      </c>
      <c r="E196" s="130">
        <v>45566</v>
      </c>
      <c r="F196" s="137" t="str">
        <f>December!$A$1</f>
        <v>Name Surname</v>
      </c>
      <c r="G196" s="137" t="str">
        <f>December!$A$3</f>
        <v>Role</v>
      </c>
      <c r="H196" s="137" t="str">
        <f>December!$A$4</f>
        <v>Vienna</v>
      </c>
    </row>
    <row r="197" spans="1:8" x14ac:dyDescent="0.2">
      <c r="A197" s="85" t="str">
        <f>October!A55</f>
        <v>Project Number 6</v>
      </c>
      <c r="B197" s="85" t="str">
        <f>October!B55</f>
        <v>Project Name 6</v>
      </c>
      <c r="C197" s="88">
        <f>October!D55</f>
        <v>0</v>
      </c>
      <c r="D197" s="91">
        <f>October!H55</f>
        <v>0</v>
      </c>
      <c r="E197" s="130">
        <v>45566</v>
      </c>
      <c r="F197" s="137" t="str">
        <f>December!$A$1</f>
        <v>Name Surname</v>
      </c>
      <c r="G197" s="137" t="str">
        <f>December!$A$3</f>
        <v>Role</v>
      </c>
      <c r="H197" s="137" t="str">
        <f>December!$A$4</f>
        <v>Vienna</v>
      </c>
    </row>
    <row r="198" spans="1:8" x14ac:dyDescent="0.2">
      <c r="A198" s="85" t="str">
        <f>October!A56</f>
        <v>Project Number 7</v>
      </c>
      <c r="B198" s="85" t="str">
        <f>October!B56</f>
        <v>Project Name 7</v>
      </c>
      <c r="C198" s="88">
        <f>October!D56</f>
        <v>0</v>
      </c>
      <c r="D198" s="91">
        <f>October!H56</f>
        <v>0</v>
      </c>
      <c r="E198" s="130">
        <v>45566</v>
      </c>
      <c r="F198" s="137" t="str">
        <f>December!$A$1</f>
        <v>Name Surname</v>
      </c>
      <c r="G198" s="137" t="str">
        <f>December!$A$3</f>
        <v>Role</v>
      </c>
      <c r="H198" s="137" t="str">
        <f>December!$A$4</f>
        <v>Vienna</v>
      </c>
    </row>
    <row r="199" spans="1:8" x14ac:dyDescent="0.2">
      <c r="A199" s="85" t="str">
        <f>October!A57</f>
        <v>Project Number 8</v>
      </c>
      <c r="B199" s="85" t="str">
        <f>October!B57</f>
        <v>Project Name 8</v>
      </c>
      <c r="C199" s="88">
        <f>October!D57</f>
        <v>0</v>
      </c>
      <c r="D199" s="91">
        <f>October!H57</f>
        <v>0</v>
      </c>
      <c r="E199" s="130">
        <v>45566</v>
      </c>
      <c r="F199" s="137" t="str">
        <f>December!$A$1</f>
        <v>Name Surname</v>
      </c>
      <c r="G199" s="137" t="str">
        <f>December!$A$3</f>
        <v>Role</v>
      </c>
      <c r="H199" s="137" t="str">
        <f>December!$A$4</f>
        <v>Vienna</v>
      </c>
    </row>
    <row r="200" spans="1:8" x14ac:dyDescent="0.2">
      <c r="A200" s="85" t="str">
        <f>October!A58</f>
        <v>Project Number 9</v>
      </c>
      <c r="B200" s="85" t="str">
        <f>October!B58</f>
        <v>Project Name 9</v>
      </c>
      <c r="C200" s="88">
        <f>October!D58</f>
        <v>0</v>
      </c>
      <c r="D200" s="91">
        <f>October!H58</f>
        <v>0</v>
      </c>
      <c r="E200" s="130">
        <v>45566</v>
      </c>
      <c r="F200" s="137" t="str">
        <f>December!$A$1</f>
        <v>Name Surname</v>
      </c>
      <c r="G200" s="137" t="str">
        <f>December!$A$3</f>
        <v>Role</v>
      </c>
      <c r="H200" s="137" t="str">
        <f>December!$A$4</f>
        <v>Vienna</v>
      </c>
    </row>
    <row r="201" spans="1:8" x14ac:dyDescent="0.2">
      <c r="A201" s="85" t="str">
        <f>October!A59</f>
        <v>Project Number 10</v>
      </c>
      <c r="B201" s="85" t="str">
        <f>October!B59</f>
        <v>Project Name 10</v>
      </c>
      <c r="C201" s="88">
        <f>October!D59</f>
        <v>0</v>
      </c>
      <c r="D201" s="91">
        <f>October!H59</f>
        <v>0</v>
      </c>
      <c r="E201" s="130">
        <v>45566</v>
      </c>
      <c r="F201" s="137" t="str">
        <f>December!$A$1</f>
        <v>Name Surname</v>
      </c>
      <c r="G201" s="137" t="str">
        <f>December!$A$3</f>
        <v>Role</v>
      </c>
      <c r="H201" s="137" t="str">
        <f>December!$A$4</f>
        <v>Vienna</v>
      </c>
    </row>
    <row r="202" spans="1:8" x14ac:dyDescent="0.2">
      <c r="A202" s="85" t="str">
        <f>October!A60</f>
        <v>Project Number 11</v>
      </c>
      <c r="B202" s="85" t="str">
        <f>October!B60</f>
        <v>Project Name 11</v>
      </c>
      <c r="C202" s="88">
        <f>October!D60</f>
        <v>0</v>
      </c>
      <c r="D202" s="91">
        <f>October!H60</f>
        <v>0</v>
      </c>
      <c r="E202" s="130">
        <v>45566</v>
      </c>
      <c r="F202" s="137" t="str">
        <f>December!$A$1</f>
        <v>Name Surname</v>
      </c>
      <c r="G202" s="137" t="str">
        <f>December!$A$3</f>
        <v>Role</v>
      </c>
      <c r="H202" s="137" t="str">
        <f>December!$A$4</f>
        <v>Vienna</v>
      </c>
    </row>
    <row r="203" spans="1:8" x14ac:dyDescent="0.2">
      <c r="A203" s="85" t="str">
        <f>October!A61</f>
        <v>Project Number 12</v>
      </c>
      <c r="B203" s="85" t="str">
        <f>October!B61</f>
        <v>Project Name 12</v>
      </c>
      <c r="C203" s="88">
        <f>October!D61</f>
        <v>0</v>
      </c>
      <c r="D203" s="91">
        <f>October!H61</f>
        <v>0</v>
      </c>
      <c r="E203" s="130">
        <v>45566</v>
      </c>
      <c r="F203" s="137" t="str">
        <f>December!$A$1</f>
        <v>Name Surname</v>
      </c>
      <c r="G203" s="137" t="str">
        <f>December!$A$3</f>
        <v>Role</v>
      </c>
      <c r="H203" s="137" t="str">
        <f>December!$A$4</f>
        <v>Vienna</v>
      </c>
    </row>
    <row r="204" spans="1:8" x14ac:dyDescent="0.2">
      <c r="A204" s="85" t="str">
        <f>October!A62</f>
        <v>Project Number 13</v>
      </c>
      <c r="B204" s="85" t="str">
        <f>October!B62</f>
        <v>Project Name 13</v>
      </c>
      <c r="C204" s="88">
        <f>October!D62</f>
        <v>0</v>
      </c>
      <c r="D204" s="91">
        <f>October!H62</f>
        <v>0</v>
      </c>
      <c r="E204" s="130">
        <v>45566</v>
      </c>
      <c r="F204" s="137" t="str">
        <f>December!$A$1</f>
        <v>Name Surname</v>
      </c>
      <c r="G204" s="137" t="str">
        <f>December!$A$3</f>
        <v>Role</v>
      </c>
      <c r="H204" s="137" t="str">
        <f>December!$A$4</f>
        <v>Vienna</v>
      </c>
    </row>
    <row r="205" spans="1:8" x14ac:dyDescent="0.2">
      <c r="A205" s="85" t="str">
        <f>October!A63</f>
        <v>Project Number 14</v>
      </c>
      <c r="B205" s="85" t="str">
        <f>October!B63</f>
        <v>Project Name 14</v>
      </c>
      <c r="C205" s="88">
        <f>October!D63</f>
        <v>0</v>
      </c>
      <c r="D205" s="91">
        <f>October!H63</f>
        <v>0</v>
      </c>
      <c r="E205" s="130">
        <v>45566</v>
      </c>
      <c r="F205" s="137" t="str">
        <f>December!$A$1</f>
        <v>Name Surname</v>
      </c>
      <c r="G205" s="137" t="str">
        <f>December!$A$3</f>
        <v>Role</v>
      </c>
      <c r="H205" s="137" t="str">
        <f>December!$A$4</f>
        <v>Vienna</v>
      </c>
    </row>
    <row r="206" spans="1:8" x14ac:dyDescent="0.2">
      <c r="A206" s="85" t="str">
        <f>October!A64</f>
        <v>Project Number 15</v>
      </c>
      <c r="B206" s="85" t="str">
        <f>October!B64</f>
        <v>Project Name 15</v>
      </c>
      <c r="C206" s="88">
        <f>October!D64</f>
        <v>0</v>
      </c>
      <c r="D206" s="91">
        <f>October!H64</f>
        <v>0</v>
      </c>
      <c r="E206" s="130">
        <v>45566</v>
      </c>
      <c r="F206" s="137" t="str">
        <f>December!$A$1</f>
        <v>Name Surname</v>
      </c>
      <c r="G206" s="137" t="str">
        <f>December!$A$3</f>
        <v>Role</v>
      </c>
      <c r="H206" s="137" t="str">
        <f>December!$A$4</f>
        <v>Vienna</v>
      </c>
    </row>
    <row r="207" spans="1:8" x14ac:dyDescent="0.2">
      <c r="A207" s="85" t="str">
        <f>October!A65</f>
        <v>Project Number 16</v>
      </c>
      <c r="B207" s="85" t="str">
        <f>October!B65</f>
        <v>Project Name 16</v>
      </c>
      <c r="C207" s="88">
        <f>October!D65</f>
        <v>0</v>
      </c>
      <c r="D207" s="91">
        <f>October!H65</f>
        <v>0</v>
      </c>
      <c r="E207" s="130">
        <v>45566</v>
      </c>
      <c r="F207" s="137" t="str">
        <f>December!$A$1</f>
        <v>Name Surname</v>
      </c>
      <c r="G207" s="137" t="str">
        <f>December!$A$3</f>
        <v>Role</v>
      </c>
      <c r="H207" s="137" t="str">
        <f>December!$A$4</f>
        <v>Vienna</v>
      </c>
    </row>
    <row r="208" spans="1:8" x14ac:dyDescent="0.2">
      <c r="A208" s="85" t="str">
        <f>October!A66</f>
        <v>Project Number 17</v>
      </c>
      <c r="B208" s="85" t="str">
        <f>October!B66</f>
        <v>Project Name 17</v>
      </c>
      <c r="C208" s="88">
        <f>October!D66</f>
        <v>0</v>
      </c>
      <c r="D208" s="91">
        <f>October!H66</f>
        <v>0</v>
      </c>
      <c r="E208" s="130">
        <v>45566</v>
      </c>
      <c r="F208" s="137" t="str">
        <f>December!$A$1</f>
        <v>Name Surname</v>
      </c>
      <c r="G208" s="137" t="str">
        <f>December!$A$3</f>
        <v>Role</v>
      </c>
      <c r="H208" s="137" t="str">
        <f>December!$A$4</f>
        <v>Vienna</v>
      </c>
    </row>
    <row r="209" spans="1:8" x14ac:dyDescent="0.2">
      <c r="A209" s="85" t="str">
        <f>October!A67</f>
        <v>Project Number 18</v>
      </c>
      <c r="B209" s="85" t="str">
        <f>October!B67</f>
        <v>Project Name 18</v>
      </c>
      <c r="C209" s="88">
        <f>October!D67</f>
        <v>0</v>
      </c>
      <c r="D209" s="91">
        <f>October!H67</f>
        <v>0</v>
      </c>
      <c r="E209" s="130">
        <v>45566</v>
      </c>
      <c r="F209" s="137" t="str">
        <f>December!$A$1</f>
        <v>Name Surname</v>
      </c>
      <c r="G209" s="137" t="str">
        <f>December!$A$3</f>
        <v>Role</v>
      </c>
      <c r="H209" s="137" t="str">
        <f>December!$A$4</f>
        <v>Vienna</v>
      </c>
    </row>
    <row r="210" spans="1:8" x14ac:dyDescent="0.2">
      <c r="A210" s="85" t="str">
        <f>October!A68</f>
        <v>Project Number 19</v>
      </c>
      <c r="B210" s="85" t="str">
        <f>October!B68</f>
        <v>Project Name 19</v>
      </c>
      <c r="C210" s="88">
        <f>October!D68</f>
        <v>0</v>
      </c>
      <c r="D210" s="91">
        <f>October!H68</f>
        <v>0</v>
      </c>
      <c r="E210" s="130">
        <v>45566</v>
      </c>
      <c r="F210" s="137" t="str">
        <f>December!$A$1</f>
        <v>Name Surname</v>
      </c>
      <c r="G210" s="137" t="str">
        <f>December!$A$3</f>
        <v>Role</v>
      </c>
      <c r="H210" s="137" t="str">
        <f>December!$A$4</f>
        <v>Vienna</v>
      </c>
    </row>
    <row r="211" spans="1:8" x14ac:dyDescent="0.2">
      <c r="A211" s="85" t="str">
        <f>October!A69</f>
        <v>Project Number 20</v>
      </c>
      <c r="B211" s="85" t="str">
        <f>October!B69</f>
        <v>Project Name 20</v>
      </c>
      <c r="C211" s="88">
        <f>October!D69</f>
        <v>0</v>
      </c>
      <c r="D211" s="91">
        <f>October!H69</f>
        <v>0</v>
      </c>
      <c r="E211" s="130">
        <v>45566</v>
      </c>
      <c r="F211" s="137" t="str">
        <f>December!$A$1</f>
        <v>Name Surname</v>
      </c>
      <c r="G211" s="137" t="str">
        <f>December!$A$3</f>
        <v>Role</v>
      </c>
      <c r="H211" s="137" t="str">
        <f>December!$A$4</f>
        <v>Vienna</v>
      </c>
    </row>
    <row r="212" spans="1:8" x14ac:dyDescent="0.2">
      <c r="A212" s="138" t="str">
        <f>October!A70</f>
        <v>general acitvity</v>
      </c>
      <c r="B212" s="138" t="str">
        <f>October!B70</f>
        <v>general acitvity</v>
      </c>
      <c r="C212" s="139">
        <f>October!D70</f>
        <v>0</v>
      </c>
      <c r="D212" s="140">
        <f>October!H70</f>
        <v>0</v>
      </c>
      <c r="E212" s="141">
        <v>45566</v>
      </c>
      <c r="F212" s="142" t="str">
        <f>December!$A$1</f>
        <v>Name Surname</v>
      </c>
      <c r="G212" s="137" t="str">
        <f>December!$A$3</f>
        <v>Role</v>
      </c>
      <c r="H212" s="137" t="str">
        <f>December!$A$4</f>
        <v>Vienna</v>
      </c>
    </row>
    <row r="213" spans="1:8" x14ac:dyDescent="0.2">
      <c r="A213" s="85" t="str">
        <f>November!A49</f>
        <v>Project Number 1</v>
      </c>
      <c r="B213" s="85" t="str">
        <f>November!B49</f>
        <v>Project Name 1</v>
      </c>
      <c r="C213" s="88">
        <f>November!D49</f>
        <v>0</v>
      </c>
      <c r="D213" s="91">
        <f>November!H49</f>
        <v>0</v>
      </c>
      <c r="E213" s="130">
        <v>45597</v>
      </c>
      <c r="F213" s="137" t="str">
        <f>December!$A$1</f>
        <v>Name Surname</v>
      </c>
      <c r="G213" s="137" t="str">
        <f>December!$A$3</f>
        <v>Role</v>
      </c>
      <c r="H213" s="137" t="str">
        <f>December!$A$4</f>
        <v>Vienna</v>
      </c>
    </row>
    <row r="214" spans="1:8" x14ac:dyDescent="0.2">
      <c r="A214" s="85" t="str">
        <f>November!A50</f>
        <v>Project Number 2</v>
      </c>
      <c r="B214" s="85" t="str">
        <f>November!B50</f>
        <v>Project Name 2</v>
      </c>
      <c r="C214" s="88">
        <f>November!D50</f>
        <v>0</v>
      </c>
      <c r="D214" s="91">
        <f>November!H50</f>
        <v>0</v>
      </c>
      <c r="E214" s="130">
        <v>45597</v>
      </c>
      <c r="F214" s="137" t="str">
        <f>December!$A$1</f>
        <v>Name Surname</v>
      </c>
      <c r="G214" s="137" t="str">
        <f>December!$A$3</f>
        <v>Role</v>
      </c>
      <c r="H214" s="137" t="str">
        <f>December!$A$4</f>
        <v>Vienna</v>
      </c>
    </row>
    <row r="215" spans="1:8" x14ac:dyDescent="0.2">
      <c r="A215" s="85" t="str">
        <f>November!A51</f>
        <v>Project Number 3</v>
      </c>
      <c r="B215" s="85" t="str">
        <f>November!B51</f>
        <v>Project Name 3</v>
      </c>
      <c r="C215" s="88">
        <f>November!D51</f>
        <v>0</v>
      </c>
      <c r="D215" s="91">
        <f>November!H51</f>
        <v>0</v>
      </c>
      <c r="E215" s="130">
        <v>45597</v>
      </c>
      <c r="F215" s="137" t="str">
        <f>December!$A$1</f>
        <v>Name Surname</v>
      </c>
      <c r="G215" s="137" t="str">
        <f>December!$A$3</f>
        <v>Role</v>
      </c>
      <c r="H215" s="137" t="str">
        <f>December!$A$4</f>
        <v>Vienna</v>
      </c>
    </row>
    <row r="216" spans="1:8" x14ac:dyDescent="0.2">
      <c r="A216" s="85" t="str">
        <f>November!A52</f>
        <v>Project Number 4</v>
      </c>
      <c r="B216" s="85" t="str">
        <f>November!B52</f>
        <v>Project Name 4</v>
      </c>
      <c r="C216" s="88">
        <f>November!D52</f>
        <v>0</v>
      </c>
      <c r="D216" s="91">
        <f>November!H52</f>
        <v>0</v>
      </c>
      <c r="E216" s="130">
        <v>45597</v>
      </c>
      <c r="F216" s="137" t="str">
        <f>December!$A$1</f>
        <v>Name Surname</v>
      </c>
      <c r="G216" s="137" t="str">
        <f>December!$A$3</f>
        <v>Role</v>
      </c>
      <c r="H216" s="137" t="str">
        <f>December!$A$4</f>
        <v>Vienna</v>
      </c>
    </row>
    <row r="217" spans="1:8" x14ac:dyDescent="0.2">
      <c r="A217" s="85" t="str">
        <f>November!A53</f>
        <v>Project Number 5</v>
      </c>
      <c r="B217" s="85" t="str">
        <f>November!B53</f>
        <v>Project Name 5</v>
      </c>
      <c r="C217" s="88">
        <f>November!D53</f>
        <v>0</v>
      </c>
      <c r="D217" s="91">
        <f>November!H53</f>
        <v>0</v>
      </c>
      <c r="E217" s="130">
        <v>45597</v>
      </c>
      <c r="F217" s="137" t="str">
        <f>December!$A$1</f>
        <v>Name Surname</v>
      </c>
      <c r="G217" s="137" t="str">
        <f>December!$A$3</f>
        <v>Role</v>
      </c>
      <c r="H217" s="137" t="str">
        <f>December!$A$4</f>
        <v>Vienna</v>
      </c>
    </row>
    <row r="218" spans="1:8" x14ac:dyDescent="0.2">
      <c r="A218" s="85" t="str">
        <f>November!A54</f>
        <v>Project Number 6</v>
      </c>
      <c r="B218" s="85" t="str">
        <f>November!B54</f>
        <v>Project Name 6</v>
      </c>
      <c r="C218" s="88">
        <f>November!D54</f>
        <v>0</v>
      </c>
      <c r="D218" s="91">
        <f>November!H54</f>
        <v>0</v>
      </c>
      <c r="E218" s="130">
        <v>45597</v>
      </c>
      <c r="F218" s="137" t="str">
        <f>December!$A$1</f>
        <v>Name Surname</v>
      </c>
      <c r="G218" s="137" t="str">
        <f>December!$A$3</f>
        <v>Role</v>
      </c>
      <c r="H218" s="137" t="str">
        <f>December!$A$4</f>
        <v>Vienna</v>
      </c>
    </row>
    <row r="219" spans="1:8" x14ac:dyDescent="0.2">
      <c r="A219" s="85" t="str">
        <f>November!A55</f>
        <v>Project Number 7</v>
      </c>
      <c r="B219" s="85" t="str">
        <f>November!B55</f>
        <v>Project Name 7</v>
      </c>
      <c r="C219" s="88">
        <f>November!D55</f>
        <v>0</v>
      </c>
      <c r="D219" s="91">
        <f>November!H55</f>
        <v>0</v>
      </c>
      <c r="E219" s="130">
        <v>45597</v>
      </c>
      <c r="F219" s="137" t="str">
        <f>December!$A$1</f>
        <v>Name Surname</v>
      </c>
      <c r="G219" s="137" t="str">
        <f>December!$A$3</f>
        <v>Role</v>
      </c>
      <c r="H219" s="137" t="str">
        <f>December!$A$4</f>
        <v>Vienna</v>
      </c>
    </row>
    <row r="220" spans="1:8" x14ac:dyDescent="0.2">
      <c r="A220" s="85" t="str">
        <f>November!A56</f>
        <v>Project Number 8</v>
      </c>
      <c r="B220" s="85" t="str">
        <f>November!B56</f>
        <v>Project Name 8</v>
      </c>
      <c r="C220" s="88">
        <f>November!D56</f>
        <v>0</v>
      </c>
      <c r="D220" s="91">
        <f>November!H56</f>
        <v>0</v>
      </c>
      <c r="E220" s="130">
        <v>45597</v>
      </c>
      <c r="F220" s="137" t="str">
        <f>December!$A$1</f>
        <v>Name Surname</v>
      </c>
      <c r="G220" s="137" t="str">
        <f>December!$A$3</f>
        <v>Role</v>
      </c>
      <c r="H220" s="137" t="str">
        <f>December!$A$4</f>
        <v>Vienna</v>
      </c>
    </row>
    <row r="221" spans="1:8" x14ac:dyDescent="0.2">
      <c r="A221" s="85" t="str">
        <f>November!A57</f>
        <v>Project Number 9</v>
      </c>
      <c r="B221" s="85" t="str">
        <f>November!B57</f>
        <v>Project Name 9</v>
      </c>
      <c r="C221" s="88">
        <f>November!D57</f>
        <v>0</v>
      </c>
      <c r="D221" s="91">
        <f>November!H57</f>
        <v>0</v>
      </c>
      <c r="E221" s="130">
        <v>45597</v>
      </c>
      <c r="F221" s="137" t="str">
        <f>December!$A$1</f>
        <v>Name Surname</v>
      </c>
      <c r="G221" s="137" t="str">
        <f>December!$A$3</f>
        <v>Role</v>
      </c>
      <c r="H221" s="137" t="str">
        <f>December!$A$4</f>
        <v>Vienna</v>
      </c>
    </row>
    <row r="222" spans="1:8" x14ac:dyDescent="0.2">
      <c r="A222" s="85" t="str">
        <f>November!A58</f>
        <v>Project Number 10</v>
      </c>
      <c r="B222" s="85" t="str">
        <f>November!B58</f>
        <v>Project Name 10</v>
      </c>
      <c r="C222" s="88">
        <f>November!D58</f>
        <v>0</v>
      </c>
      <c r="D222" s="91">
        <f>November!H58</f>
        <v>0</v>
      </c>
      <c r="E222" s="130">
        <v>45597</v>
      </c>
      <c r="F222" s="137" t="str">
        <f>December!$A$1</f>
        <v>Name Surname</v>
      </c>
      <c r="G222" s="137" t="str">
        <f>December!$A$3</f>
        <v>Role</v>
      </c>
      <c r="H222" s="137" t="str">
        <f>December!$A$4</f>
        <v>Vienna</v>
      </c>
    </row>
    <row r="223" spans="1:8" x14ac:dyDescent="0.2">
      <c r="A223" s="85" t="str">
        <f>November!A59</f>
        <v>Project Number 11</v>
      </c>
      <c r="B223" s="85" t="str">
        <f>November!B59</f>
        <v>Project Name 11</v>
      </c>
      <c r="C223" s="88">
        <f>November!D59</f>
        <v>0</v>
      </c>
      <c r="D223" s="91">
        <f>November!H59</f>
        <v>0</v>
      </c>
      <c r="E223" s="130">
        <v>45597</v>
      </c>
      <c r="F223" s="137" t="str">
        <f>December!$A$1</f>
        <v>Name Surname</v>
      </c>
      <c r="G223" s="137" t="str">
        <f>December!$A$3</f>
        <v>Role</v>
      </c>
      <c r="H223" s="137" t="str">
        <f>December!$A$4</f>
        <v>Vienna</v>
      </c>
    </row>
    <row r="224" spans="1:8" x14ac:dyDescent="0.2">
      <c r="A224" s="85" t="str">
        <f>November!A60</f>
        <v>Project Number 12</v>
      </c>
      <c r="B224" s="85" t="str">
        <f>November!B60</f>
        <v>Project Name 12</v>
      </c>
      <c r="C224" s="88">
        <f>November!D60</f>
        <v>0</v>
      </c>
      <c r="D224" s="91">
        <f>November!H60</f>
        <v>0</v>
      </c>
      <c r="E224" s="130">
        <v>45597</v>
      </c>
      <c r="F224" s="137" t="str">
        <f>December!$A$1</f>
        <v>Name Surname</v>
      </c>
      <c r="G224" s="137" t="str">
        <f>December!$A$3</f>
        <v>Role</v>
      </c>
      <c r="H224" s="137" t="str">
        <f>December!$A$4</f>
        <v>Vienna</v>
      </c>
    </row>
    <row r="225" spans="1:8" x14ac:dyDescent="0.2">
      <c r="A225" s="85" t="str">
        <f>November!A61</f>
        <v>Project Number 13</v>
      </c>
      <c r="B225" s="85" t="str">
        <f>November!B61</f>
        <v>Project Name 13</v>
      </c>
      <c r="C225" s="88">
        <f>November!D61</f>
        <v>0</v>
      </c>
      <c r="D225" s="91">
        <f>November!H61</f>
        <v>0</v>
      </c>
      <c r="E225" s="130">
        <v>45597</v>
      </c>
      <c r="F225" s="137" t="str">
        <f>December!$A$1</f>
        <v>Name Surname</v>
      </c>
      <c r="G225" s="137" t="str">
        <f>December!$A$3</f>
        <v>Role</v>
      </c>
      <c r="H225" s="137" t="str">
        <f>December!$A$4</f>
        <v>Vienna</v>
      </c>
    </row>
    <row r="226" spans="1:8" x14ac:dyDescent="0.2">
      <c r="A226" s="85" t="str">
        <f>November!A62</f>
        <v>Project Number 14</v>
      </c>
      <c r="B226" s="85" t="str">
        <f>November!B62</f>
        <v>Project Name 14</v>
      </c>
      <c r="C226" s="88">
        <f>November!D62</f>
        <v>0</v>
      </c>
      <c r="D226" s="91">
        <f>November!H62</f>
        <v>0</v>
      </c>
      <c r="E226" s="130">
        <v>45597</v>
      </c>
      <c r="F226" s="137" t="str">
        <f>December!$A$1</f>
        <v>Name Surname</v>
      </c>
      <c r="G226" s="137" t="str">
        <f>December!$A$3</f>
        <v>Role</v>
      </c>
      <c r="H226" s="137" t="str">
        <f>December!$A$4</f>
        <v>Vienna</v>
      </c>
    </row>
    <row r="227" spans="1:8" x14ac:dyDescent="0.2">
      <c r="A227" s="85" t="str">
        <f>November!A63</f>
        <v>Project Number 15</v>
      </c>
      <c r="B227" s="85" t="str">
        <f>November!B63</f>
        <v>Project Name 15</v>
      </c>
      <c r="C227" s="88">
        <f>November!D63</f>
        <v>0</v>
      </c>
      <c r="D227" s="91">
        <f>November!H63</f>
        <v>0</v>
      </c>
      <c r="E227" s="130">
        <v>45597</v>
      </c>
      <c r="F227" s="137" t="str">
        <f>December!$A$1</f>
        <v>Name Surname</v>
      </c>
      <c r="G227" s="137" t="str">
        <f>December!$A$3</f>
        <v>Role</v>
      </c>
      <c r="H227" s="137" t="str">
        <f>December!$A$4</f>
        <v>Vienna</v>
      </c>
    </row>
    <row r="228" spans="1:8" x14ac:dyDescent="0.2">
      <c r="A228" s="85" t="str">
        <f>November!A64</f>
        <v>Project Number 16</v>
      </c>
      <c r="B228" s="85" t="str">
        <f>November!B64</f>
        <v>Project Name 16</v>
      </c>
      <c r="C228" s="88">
        <f>November!D64</f>
        <v>0</v>
      </c>
      <c r="D228" s="91">
        <f>November!H64</f>
        <v>0</v>
      </c>
      <c r="E228" s="130">
        <v>45597</v>
      </c>
      <c r="F228" s="137" t="str">
        <f>December!$A$1</f>
        <v>Name Surname</v>
      </c>
      <c r="G228" s="137" t="str">
        <f>December!$A$3</f>
        <v>Role</v>
      </c>
      <c r="H228" s="137" t="str">
        <f>December!$A$4</f>
        <v>Vienna</v>
      </c>
    </row>
    <row r="229" spans="1:8" x14ac:dyDescent="0.2">
      <c r="A229" s="85" t="str">
        <f>November!A65</f>
        <v>Project Number 17</v>
      </c>
      <c r="B229" s="85" t="str">
        <f>November!B65</f>
        <v>Project Name 17</v>
      </c>
      <c r="C229" s="88">
        <f>November!D65</f>
        <v>0</v>
      </c>
      <c r="D229" s="91">
        <f>November!H65</f>
        <v>0</v>
      </c>
      <c r="E229" s="130">
        <v>45597</v>
      </c>
      <c r="F229" s="137" t="str">
        <f>December!$A$1</f>
        <v>Name Surname</v>
      </c>
      <c r="G229" s="137" t="str">
        <f>December!$A$3</f>
        <v>Role</v>
      </c>
      <c r="H229" s="137" t="str">
        <f>December!$A$4</f>
        <v>Vienna</v>
      </c>
    </row>
    <row r="230" spans="1:8" x14ac:dyDescent="0.2">
      <c r="A230" s="85" t="str">
        <f>November!A66</f>
        <v>Project Number 18</v>
      </c>
      <c r="B230" s="85" t="str">
        <f>November!B66</f>
        <v>Project Name 18</v>
      </c>
      <c r="C230" s="88">
        <f>November!D66</f>
        <v>0</v>
      </c>
      <c r="D230" s="91">
        <f>November!H66</f>
        <v>0</v>
      </c>
      <c r="E230" s="130">
        <v>45597</v>
      </c>
      <c r="F230" s="137" t="str">
        <f>December!$A$1</f>
        <v>Name Surname</v>
      </c>
      <c r="G230" s="137" t="str">
        <f>December!$A$3</f>
        <v>Role</v>
      </c>
      <c r="H230" s="137" t="str">
        <f>December!$A$4</f>
        <v>Vienna</v>
      </c>
    </row>
    <row r="231" spans="1:8" x14ac:dyDescent="0.2">
      <c r="A231" s="85" t="str">
        <f>November!A67</f>
        <v>Project Number 19</v>
      </c>
      <c r="B231" s="85" t="str">
        <f>November!B67</f>
        <v>Project Name 19</v>
      </c>
      <c r="C231" s="88">
        <f>November!D67</f>
        <v>0</v>
      </c>
      <c r="D231" s="91">
        <f>November!H67</f>
        <v>0</v>
      </c>
      <c r="E231" s="130">
        <v>45597</v>
      </c>
      <c r="F231" s="137" t="str">
        <f>December!$A$1</f>
        <v>Name Surname</v>
      </c>
      <c r="G231" s="137" t="str">
        <f>December!$A$3</f>
        <v>Role</v>
      </c>
      <c r="H231" s="137" t="str">
        <f>December!$A$4</f>
        <v>Vienna</v>
      </c>
    </row>
    <row r="232" spans="1:8" x14ac:dyDescent="0.2">
      <c r="A232" s="85" t="str">
        <f>November!A68</f>
        <v>Project Number 20</v>
      </c>
      <c r="B232" s="85" t="str">
        <f>November!B68</f>
        <v>Project Name 20</v>
      </c>
      <c r="C232" s="88">
        <f>November!D68</f>
        <v>0</v>
      </c>
      <c r="D232" s="91">
        <f>November!H68</f>
        <v>0</v>
      </c>
      <c r="E232" s="130">
        <v>45597</v>
      </c>
      <c r="F232" s="137" t="str">
        <f>December!$A$1</f>
        <v>Name Surname</v>
      </c>
      <c r="G232" s="137" t="str">
        <f>December!$A$3</f>
        <v>Role</v>
      </c>
      <c r="H232" s="137" t="str">
        <f>December!$A$4</f>
        <v>Vienna</v>
      </c>
    </row>
    <row r="233" spans="1:8" x14ac:dyDescent="0.2">
      <c r="A233" s="138" t="str">
        <f>November!A69</f>
        <v>general acitvity</v>
      </c>
      <c r="B233" s="138" t="str">
        <f>November!B69</f>
        <v>general acitvity</v>
      </c>
      <c r="C233" s="139">
        <f>November!D69</f>
        <v>0</v>
      </c>
      <c r="D233" s="140">
        <f>November!H69</f>
        <v>0</v>
      </c>
      <c r="E233" s="141">
        <v>45597</v>
      </c>
      <c r="F233" s="142" t="str">
        <f>December!$A$1</f>
        <v>Name Surname</v>
      </c>
      <c r="G233" s="137" t="str">
        <f>December!$A$3</f>
        <v>Role</v>
      </c>
      <c r="H233" s="137" t="str">
        <f>December!$A$4</f>
        <v>Vienna</v>
      </c>
    </row>
    <row r="234" spans="1:8" x14ac:dyDescent="0.2">
      <c r="A234" s="85" t="str">
        <f>December!A50</f>
        <v>Project Number 1</v>
      </c>
      <c r="B234" s="85" t="str">
        <f>December!B50</f>
        <v>Project Name 1</v>
      </c>
      <c r="C234" s="88">
        <f>December!D50</f>
        <v>0</v>
      </c>
      <c r="D234" s="91">
        <f>December!H50</f>
        <v>0</v>
      </c>
      <c r="E234" s="130">
        <v>45627</v>
      </c>
      <c r="F234" s="137" t="str">
        <f>December!$A$1</f>
        <v>Name Surname</v>
      </c>
      <c r="G234" s="137" t="str">
        <f>December!$A$3</f>
        <v>Role</v>
      </c>
      <c r="H234" s="137" t="str">
        <f>December!$A$4</f>
        <v>Vienna</v>
      </c>
    </row>
    <row r="235" spans="1:8" x14ac:dyDescent="0.2">
      <c r="A235" s="85" t="str">
        <f>December!A51</f>
        <v>Project Number 2</v>
      </c>
      <c r="B235" s="85" t="str">
        <f>December!B51</f>
        <v>Project Name 2</v>
      </c>
      <c r="C235" s="88">
        <f>December!D51</f>
        <v>0</v>
      </c>
      <c r="D235" s="91">
        <f>December!H51</f>
        <v>0</v>
      </c>
      <c r="E235" s="130">
        <v>45627</v>
      </c>
      <c r="F235" s="137" t="str">
        <f>December!$A$1</f>
        <v>Name Surname</v>
      </c>
      <c r="G235" s="137" t="str">
        <f>December!$A$3</f>
        <v>Role</v>
      </c>
      <c r="H235" s="137" t="str">
        <f>December!$A$4</f>
        <v>Vienna</v>
      </c>
    </row>
    <row r="236" spans="1:8" x14ac:dyDescent="0.2">
      <c r="A236" s="85" t="str">
        <f>December!A52</f>
        <v>Project Number 3</v>
      </c>
      <c r="B236" s="85" t="str">
        <f>December!B52</f>
        <v>Project Name 3</v>
      </c>
      <c r="C236" s="88">
        <f>December!D52</f>
        <v>0</v>
      </c>
      <c r="D236" s="91">
        <f>December!H52</f>
        <v>0</v>
      </c>
      <c r="E236" s="130">
        <v>45627</v>
      </c>
      <c r="F236" s="137" t="str">
        <f>December!$A$1</f>
        <v>Name Surname</v>
      </c>
      <c r="G236" s="137" t="str">
        <f>December!$A$3</f>
        <v>Role</v>
      </c>
      <c r="H236" s="137" t="str">
        <f>December!$A$4</f>
        <v>Vienna</v>
      </c>
    </row>
    <row r="237" spans="1:8" x14ac:dyDescent="0.2">
      <c r="A237" s="85" t="str">
        <f>December!A53</f>
        <v>Project Number 4</v>
      </c>
      <c r="B237" s="85" t="str">
        <f>December!B53</f>
        <v>Project Name 4</v>
      </c>
      <c r="C237" s="88">
        <f>December!D53</f>
        <v>0</v>
      </c>
      <c r="D237" s="91">
        <f>December!H53</f>
        <v>0</v>
      </c>
      <c r="E237" s="130">
        <v>45627</v>
      </c>
      <c r="F237" s="137" t="str">
        <f>December!$A$1</f>
        <v>Name Surname</v>
      </c>
      <c r="G237" s="137" t="str">
        <f>December!$A$3</f>
        <v>Role</v>
      </c>
      <c r="H237" s="137" t="str">
        <f>December!$A$4</f>
        <v>Vienna</v>
      </c>
    </row>
    <row r="238" spans="1:8" x14ac:dyDescent="0.2">
      <c r="A238" s="85" t="str">
        <f>December!A54</f>
        <v>Project Number 5</v>
      </c>
      <c r="B238" s="85" t="str">
        <f>December!B54</f>
        <v>Project Name 5</v>
      </c>
      <c r="C238" s="88">
        <f>December!D54</f>
        <v>0</v>
      </c>
      <c r="D238" s="91">
        <f>December!H54</f>
        <v>0</v>
      </c>
      <c r="E238" s="130">
        <v>45627</v>
      </c>
      <c r="F238" s="137" t="str">
        <f>December!$A$1</f>
        <v>Name Surname</v>
      </c>
      <c r="G238" s="137" t="str">
        <f>December!$A$3</f>
        <v>Role</v>
      </c>
      <c r="H238" s="137" t="str">
        <f>December!$A$4</f>
        <v>Vienna</v>
      </c>
    </row>
    <row r="239" spans="1:8" x14ac:dyDescent="0.2">
      <c r="A239" s="85" t="str">
        <f>December!A55</f>
        <v>Project Number 6</v>
      </c>
      <c r="B239" s="85" t="str">
        <f>December!B55</f>
        <v>Project Name 6</v>
      </c>
      <c r="C239" s="88">
        <f>December!D55</f>
        <v>0</v>
      </c>
      <c r="D239" s="91">
        <f>December!H55</f>
        <v>0</v>
      </c>
      <c r="E239" s="130">
        <v>45627</v>
      </c>
      <c r="F239" s="137" t="str">
        <f>December!$A$1</f>
        <v>Name Surname</v>
      </c>
      <c r="G239" s="137" t="str">
        <f>December!$A$3</f>
        <v>Role</v>
      </c>
      <c r="H239" s="137" t="str">
        <f>December!$A$4</f>
        <v>Vienna</v>
      </c>
    </row>
    <row r="240" spans="1:8" x14ac:dyDescent="0.2">
      <c r="A240" s="85" t="str">
        <f>December!A56</f>
        <v>Project Number 7</v>
      </c>
      <c r="B240" s="85" t="str">
        <f>December!B56</f>
        <v>Project Name 7</v>
      </c>
      <c r="C240" s="88">
        <f>December!D56</f>
        <v>0</v>
      </c>
      <c r="D240" s="91">
        <f>December!H56</f>
        <v>0</v>
      </c>
      <c r="E240" s="130">
        <v>45627</v>
      </c>
      <c r="F240" s="137" t="str">
        <f>December!$A$1</f>
        <v>Name Surname</v>
      </c>
      <c r="G240" s="137" t="str">
        <f>December!$A$3</f>
        <v>Role</v>
      </c>
      <c r="H240" s="137" t="str">
        <f>December!$A$4</f>
        <v>Vienna</v>
      </c>
    </row>
    <row r="241" spans="1:8" x14ac:dyDescent="0.2">
      <c r="A241" s="85" t="str">
        <f>December!A57</f>
        <v>Project Number 8</v>
      </c>
      <c r="B241" s="85" t="str">
        <f>December!B57</f>
        <v>Project Name 8</v>
      </c>
      <c r="C241" s="88">
        <f>December!D57</f>
        <v>0</v>
      </c>
      <c r="D241" s="91">
        <f>December!H57</f>
        <v>0</v>
      </c>
      <c r="E241" s="130">
        <v>45627</v>
      </c>
      <c r="F241" s="137" t="str">
        <f>December!$A$1</f>
        <v>Name Surname</v>
      </c>
      <c r="G241" s="137" t="str">
        <f>December!$A$3</f>
        <v>Role</v>
      </c>
      <c r="H241" s="137" t="str">
        <f>December!$A$4</f>
        <v>Vienna</v>
      </c>
    </row>
    <row r="242" spans="1:8" x14ac:dyDescent="0.2">
      <c r="A242" s="85" t="str">
        <f>December!A58</f>
        <v>Project Number 9</v>
      </c>
      <c r="B242" s="85" t="str">
        <f>December!B58</f>
        <v>Project Name 9</v>
      </c>
      <c r="C242" s="88">
        <f>December!D58</f>
        <v>0</v>
      </c>
      <c r="D242" s="91">
        <f>December!H58</f>
        <v>0</v>
      </c>
      <c r="E242" s="130">
        <v>45627</v>
      </c>
      <c r="F242" s="137" t="str">
        <f>December!$A$1</f>
        <v>Name Surname</v>
      </c>
      <c r="G242" s="137" t="str">
        <f>December!$A$3</f>
        <v>Role</v>
      </c>
      <c r="H242" s="137" t="str">
        <f>December!$A$4</f>
        <v>Vienna</v>
      </c>
    </row>
    <row r="243" spans="1:8" x14ac:dyDescent="0.2">
      <c r="A243" s="85" t="str">
        <f>December!A59</f>
        <v>Project Number 10</v>
      </c>
      <c r="B243" s="85" t="str">
        <f>December!B59</f>
        <v>Project Name 10</v>
      </c>
      <c r="C243" s="88">
        <f>December!D59</f>
        <v>0</v>
      </c>
      <c r="D243" s="91">
        <f>December!H59</f>
        <v>0</v>
      </c>
      <c r="E243" s="130">
        <v>45627</v>
      </c>
      <c r="F243" s="137" t="str">
        <f>December!$A$1</f>
        <v>Name Surname</v>
      </c>
      <c r="G243" s="137" t="str">
        <f>December!$A$3</f>
        <v>Role</v>
      </c>
      <c r="H243" s="137" t="str">
        <f>December!$A$4</f>
        <v>Vienna</v>
      </c>
    </row>
    <row r="244" spans="1:8" x14ac:dyDescent="0.2">
      <c r="A244" s="85" t="str">
        <f>December!A60</f>
        <v>Project Number 11</v>
      </c>
      <c r="B244" s="85" t="str">
        <f>December!B60</f>
        <v>Project Name 11</v>
      </c>
      <c r="C244" s="88">
        <f>December!D60</f>
        <v>0</v>
      </c>
      <c r="D244" s="91">
        <f>December!H60</f>
        <v>0</v>
      </c>
      <c r="E244" s="130">
        <v>45627</v>
      </c>
      <c r="F244" s="137" t="str">
        <f>December!$A$1</f>
        <v>Name Surname</v>
      </c>
      <c r="G244" s="137" t="str">
        <f>December!$A$3</f>
        <v>Role</v>
      </c>
      <c r="H244" s="137" t="str">
        <f>December!$A$4</f>
        <v>Vienna</v>
      </c>
    </row>
    <row r="245" spans="1:8" x14ac:dyDescent="0.2">
      <c r="A245" s="85" t="str">
        <f>December!A61</f>
        <v>Project Number 12</v>
      </c>
      <c r="B245" s="85" t="str">
        <f>December!B61</f>
        <v>Project Name 12</v>
      </c>
      <c r="C245" s="88">
        <f>December!D61</f>
        <v>0</v>
      </c>
      <c r="D245" s="91">
        <f>December!H61</f>
        <v>0</v>
      </c>
      <c r="E245" s="130">
        <v>45627</v>
      </c>
      <c r="F245" s="137" t="str">
        <f>December!$A$1</f>
        <v>Name Surname</v>
      </c>
      <c r="G245" s="137" t="str">
        <f>December!$A$3</f>
        <v>Role</v>
      </c>
      <c r="H245" s="137" t="str">
        <f>December!$A$4</f>
        <v>Vienna</v>
      </c>
    </row>
    <row r="246" spans="1:8" x14ac:dyDescent="0.2">
      <c r="A246" s="85" t="str">
        <f>December!A62</f>
        <v>Project Number 13</v>
      </c>
      <c r="B246" s="85" t="str">
        <f>December!B62</f>
        <v>Project Name 13</v>
      </c>
      <c r="C246" s="88">
        <f>December!D62</f>
        <v>0</v>
      </c>
      <c r="D246" s="91">
        <f>December!H62</f>
        <v>0</v>
      </c>
      <c r="E246" s="130">
        <v>45627</v>
      </c>
      <c r="F246" s="137" t="str">
        <f>December!$A$1</f>
        <v>Name Surname</v>
      </c>
      <c r="G246" s="137" t="str">
        <f>December!$A$3</f>
        <v>Role</v>
      </c>
      <c r="H246" s="137" t="str">
        <f>December!$A$4</f>
        <v>Vienna</v>
      </c>
    </row>
    <row r="247" spans="1:8" x14ac:dyDescent="0.2">
      <c r="A247" s="85" t="str">
        <f>December!A63</f>
        <v>Project Number 14</v>
      </c>
      <c r="B247" s="85" t="str">
        <f>December!B63</f>
        <v>Project Name 14</v>
      </c>
      <c r="C247" s="88">
        <f>December!D63</f>
        <v>0</v>
      </c>
      <c r="D247" s="91">
        <f>December!H63</f>
        <v>0</v>
      </c>
      <c r="E247" s="130">
        <v>45627</v>
      </c>
      <c r="F247" s="137" t="str">
        <f>December!$A$1</f>
        <v>Name Surname</v>
      </c>
      <c r="G247" s="137" t="str">
        <f>December!$A$3</f>
        <v>Role</v>
      </c>
      <c r="H247" s="137" t="str">
        <f>December!$A$4</f>
        <v>Vienna</v>
      </c>
    </row>
    <row r="248" spans="1:8" x14ac:dyDescent="0.2">
      <c r="A248" s="85" t="str">
        <f>December!A64</f>
        <v>Project Number 15</v>
      </c>
      <c r="B248" s="85" t="str">
        <f>December!B64</f>
        <v>Project Name 15</v>
      </c>
      <c r="C248" s="88">
        <f>December!D64</f>
        <v>0</v>
      </c>
      <c r="D248" s="91">
        <f>December!H64</f>
        <v>0</v>
      </c>
      <c r="E248" s="130">
        <v>45627</v>
      </c>
      <c r="F248" s="137" t="str">
        <f>December!$A$1</f>
        <v>Name Surname</v>
      </c>
      <c r="G248" s="137" t="str">
        <f>December!$A$3</f>
        <v>Role</v>
      </c>
      <c r="H248" s="137" t="str">
        <f>December!$A$4</f>
        <v>Vienna</v>
      </c>
    </row>
    <row r="249" spans="1:8" x14ac:dyDescent="0.2">
      <c r="A249" s="85" t="str">
        <f>December!A65</f>
        <v>Project Number 16</v>
      </c>
      <c r="B249" s="85" t="str">
        <f>December!B65</f>
        <v>Project Name 16</v>
      </c>
      <c r="C249" s="88">
        <f>December!D65</f>
        <v>0</v>
      </c>
      <c r="D249" s="91">
        <f>December!H65</f>
        <v>0</v>
      </c>
      <c r="E249" s="130">
        <v>45627</v>
      </c>
      <c r="F249" s="137" t="str">
        <f>December!$A$1</f>
        <v>Name Surname</v>
      </c>
      <c r="G249" s="137" t="str">
        <f>December!$A$3</f>
        <v>Role</v>
      </c>
      <c r="H249" s="137" t="str">
        <f>December!$A$4</f>
        <v>Vienna</v>
      </c>
    </row>
    <row r="250" spans="1:8" x14ac:dyDescent="0.2">
      <c r="A250" s="85" t="str">
        <f>December!A66</f>
        <v>Project Number 17</v>
      </c>
      <c r="B250" s="85" t="str">
        <f>December!B66</f>
        <v>Project Name 17</v>
      </c>
      <c r="C250" s="88">
        <f>December!D66</f>
        <v>0</v>
      </c>
      <c r="D250" s="91">
        <f>December!H66</f>
        <v>0</v>
      </c>
      <c r="E250" s="130">
        <v>45627</v>
      </c>
      <c r="F250" s="137" t="str">
        <f>December!$A$1</f>
        <v>Name Surname</v>
      </c>
      <c r="G250" s="137" t="str">
        <f>December!$A$3</f>
        <v>Role</v>
      </c>
      <c r="H250" s="137" t="str">
        <f>December!$A$4</f>
        <v>Vienna</v>
      </c>
    </row>
    <row r="251" spans="1:8" x14ac:dyDescent="0.2">
      <c r="A251" s="85" t="str">
        <f>December!A67</f>
        <v>Project Number 18</v>
      </c>
      <c r="B251" s="85" t="str">
        <f>December!B67</f>
        <v>Project Name 18</v>
      </c>
      <c r="C251" s="88">
        <f>December!D67</f>
        <v>0</v>
      </c>
      <c r="D251" s="91">
        <f>December!H67</f>
        <v>0</v>
      </c>
      <c r="E251" s="130">
        <v>45627</v>
      </c>
      <c r="F251" s="137" t="str">
        <f>December!$A$1</f>
        <v>Name Surname</v>
      </c>
      <c r="G251" s="137" t="str">
        <f>December!$A$3</f>
        <v>Role</v>
      </c>
      <c r="H251" s="137" t="str">
        <f>December!$A$4</f>
        <v>Vienna</v>
      </c>
    </row>
    <row r="252" spans="1:8" x14ac:dyDescent="0.2">
      <c r="A252" s="85" t="str">
        <f>December!A68</f>
        <v>Project Number 19</v>
      </c>
      <c r="B252" s="85" t="str">
        <f>December!B68</f>
        <v>Project Name 19</v>
      </c>
      <c r="C252" s="88">
        <f>December!D68</f>
        <v>0</v>
      </c>
      <c r="D252" s="91">
        <f>December!H68</f>
        <v>0</v>
      </c>
      <c r="E252" s="130">
        <v>45627</v>
      </c>
      <c r="F252" s="137" t="str">
        <f>December!$A$1</f>
        <v>Name Surname</v>
      </c>
      <c r="G252" s="137" t="str">
        <f>December!$A$3</f>
        <v>Role</v>
      </c>
      <c r="H252" s="137" t="str">
        <f>December!$A$4</f>
        <v>Vienna</v>
      </c>
    </row>
    <row r="253" spans="1:8" x14ac:dyDescent="0.2">
      <c r="A253" s="85" t="str">
        <f>December!A69</f>
        <v>Project Number 20</v>
      </c>
      <c r="B253" s="85" t="str">
        <f>December!B69</f>
        <v>Project Name 20</v>
      </c>
      <c r="C253" s="88">
        <f>December!D69</f>
        <v>0</v>
      </c>
      <c r="D253" s="91">
        <f>December!H69</f>
        <v>0</v>
      </c>
      <c r="E253" s="130">
        <v>45627</v>
      </c>
      <c r="F253" s="137" t="str">
        <f>December!$A$1</f>
        <v>Name Surname</v>
      </c>
      <c r="G253" s="137" t="str">
        <f>December!$A$3</f>
        <v>Role</v>
      </c>
      <c r="H253" s="137" t="str">
        <f>December!$A$4</f>
        <v>Vienna</v>
      </c>
    </row>
    <row r="254" spans="1:8" x14ac:dyDescent="0.2">
      <c r="A254" s="138" t="str">
        <f>December!A70</f>
        <v>general acitvity</v>
      </c>
      <c r="B254" s="138" t="str">
        <f>December!B70</f>
        <v>general acitvity</v>
      </c>
      <c r="C254" s="139">
        <f>December!D70</f>
        <v>0</v>
      </c>
      <c r="D254" s="140">
        <f>December!H70</f>
        <v>0</v>
      </c>
      <c r="E254" s="141">
        <v>45627</v>
      </c>
      <c r="F254" s="142" t="str">
        <f>December!$A$1</f>
        <v>Name Surname</v>
      </c>
      <c r="G254" s="137" t="str">
        <f>December!$A$3</f>
        <v>Role</v>
      </c>
      <c r="H254" s="137" t="str">
        <f>December!$A$4</f>
        <v>Vienna</v>
      </c>
    </row>
  </sheetData>
  <autoFilter ref="A1:F254" xr:uid="{00000000-0009-0000-0000-00000C000000}"/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8031"/>
  <sheetViews>
    <sheetView zoomScaleNormal="100" workbookViewId="0">
      <pane ySplit="1" topLeftCell="A804" activePane="bottomLeft" state="frozen"/>
      <selection pane="bottomLeft" activeCell="A820" sqref="A820"/>
    </sheetView>
  </sheetViews>
  <sheetFormatPr defaultColWidth="9.140625" defaultRowHeight="12.75" x14ac:dyDescent="0.2"/>
  <cols>
    <col min="1" max="1" width="28.42578125" customWidth="1"/>
    <col min="2" max="4" width="22.140625" customWidth="1"/>
    <col min="5" max="5" width="29" customWidth="1"/>
    <col min="6" max="6" width="30" customWidth="1"/>
    <col min="7" max="7" width="20.42578125" style="158" customWidth="1"/>
    <col min="8" max="8" width="22.5703125" style="191" bestFit="1" customWidth="1"/>
    <col min="9" max="9" width="9.140625" style="144"/>
    <col min="10" max="10" width="22.5703125" style="189" bestFit="1" customWidth="1"/>
    <col min="11" max="11" width="20.42578125" style="190" customWidth="1"/>
    <col min="12" max="12" width="17.85546875" bestFit="1" customWidth="1"/>
  </cols>
  <sheetData>
    <row r="1" spans="1:12" x14ac:dyDescent="0.2">
      <c r="A1" s="38" t="s">
        <v>15</v>
      </c>
      <c r="B1" t="s">
        <v>52</v>
      </c>
      <c r="C1" t="s">
        <v>54</v>
      </c>
      <c r="D1" t="s">
        <v>51</v>
      </c>
      <c r="E1" t="s">
        <v>24</v>
      </c>
      <c r="F1" t="s">
        <v>53</v>
      </c>
      <c r="G1" s="158" t="s">
        <v>55</v>
      </c>
      <c r="H1" s="191" t="s">
        <v>56</v>
      </c>
      <c r="I1" s="167" t="s">
        <v>57</v>
      </c>
      <c r="J1" s="189" t="s">
        <v>103</v>
      </c>
      <c r="K1" s="190" t="s">
        <v>100</v>
      </c>
      <c r="L1" t="s">
        <v>104</v>
      </c>
    </row>
    <row r="2" spans="1:12" x14ac:dyDescent="0.2">
      <c r="A2" s="44">
        <f>January!A$13</f>
        <v>45658</v>
      </c>
      <c r="B2" t="str">
        <f>December!$A$1</f>
        <v>Name Surname</v>
      </c>
      <c r="C2" t="str">
        <f>December!$A$3</f>
        <v>Role</v>
      </c>
      <c r="D2" t="str">
        <f>December!$A$4</f>
        <v>Vienna</v>
      </c>
      <c r="E2" t="str">
        <f>January!$N$10</f>
        <v>General Activity</v>
      </c>
      <c r="F2" t="str">
        <f>January!$N$11</f>
        <v>General Activity Name Surname</v>
      </c>
      <c r="G2" s="161">
        <f>January!$N$13</f>
        <v>0</v>
      </c>
      <c r="H2" s="192">
        <f>CONVERT(G2, "day", "hr")</f>
        <v>0</v>
      </c>
      <c r="K2" s="188"/>
      <c r="L2" s="192"/>
    </row>
    <row r="3" spans="1:12" x14ac:dyDescent="0.2">
      <c r="A3" s="44">
        <f>January!A$14</f>
        <v>45659</v>
      </c>
      <c r="B3" t="str">
        <f>December!$A$1</f>
        <v>Name Surname</v>
      </c>
      <c r="C3" t="str">
        <f>December!$A$3</f>
        <v>Role</v>
      </c>
      <c r="D3" t="str">
        <f>December!$A$4</f>
        <v>Vienna</v>
      </c>
      <c r="E3" t="str">
        <f>January!$N$10</f>
        <v>General Activity</v>
      </c>
      <c r="F3" t="str">
        <f>January!$N$11</f>
        <v>General Activity Name Surname</v>
      </c>
      <c r="G3" s="161">
        <f>January!$N$14</f>
        <v>0</v>
      </c>
      <c r="H3" s="192">
        <f t="shared" ref="H3:H66" si="0">CONVERT(G3, "day", "hr")</f>
        <v>0</v>
      </c>
      <c r="K3" s="188"/>
      <c r="L3" s="192"/>
    </row>
    <row r="4" spans="1:12" x14ac:dyDescent="0.2">
      <c r="A4" s="44">
        <f>January!A$15</f>
        <v>45660</v>
      </c>
      <c r="B4" t="str">
        <f>December!$A$1</f>
        <v>Name Surname</v>
      </c>
      <c r="C4" t="str">
        <f>December!$A$3</f>
        <v>Role</v>
      </c>
      <c r="D4" t="str">
        <f>December!$A$4</f>
        <v>Vienna</v>
      </c>
      <c r="E4" t="str">
        <f>January!$N$10</f>
        <v>General Activity</v>
      </c>
      <c r="F4" t="str">
        <f>January!$N$11</f>
        <v>General Activity Name Surname</v>
      </c>
      <c r="G4" s="161">
        <f>January!$N$15</f>
        <v>0</v>
      </c>
      <c r="H4" s="192">
        <f t="shared" si="0"/>
        <v>0</v>
      </c>
      <c r="K4" s="188"/>
      <c r="L4" s="192"/>
    </row>
    <row r="5" spans="1:12" x14ac:dyDescent="0.2">
      <c r="A5" s="44">
        <f>January!$A$16</f>
        <v>45661</v>
      </c>
      <c r="B5" t="str">
        <f>December!$A$1</f>
        <v>Name Surname</v>
      </c>
      <c r="C5" t="str">
        <f>December!$A$3</f>
        <v>Role</v>
      </c>
      <c r="D5" t="str">
        <f>December!$A$4</f>
        <v>Vienna</v>
      </c>
      <c r="E5" t="str">
        <f>January!$N$10</f>
        <v>General Activity</v>
      </c>
      <c r="F5" t="str">
        <f>January!$N$11</f>
        <v>General Activity Name Surname</v>
      </c>
      <c r="G5" s="161">
        <f>January!$N$16</f>
        <v>0</v>
      </c>
      <c r="H5" s="192">
        <f t="shared" si="0"/>
        <v>0</v>
      </c>
      <c r="K5" s="188"/>
      <c r="L5" s="192"/>
    </row>
    <row r="6" spans="1:12" x14ac:dyDescent="0.2">
      <c r="A6" s="44">
        <f>January!$A$17</f>
        <v>45662</v>
      </c>
      <c r="B6" t="str">
        <f>December!$A$1</f>
        <v>Name Surname</v>
      </c>
      <c r="C6" t="str">
        <f>December!$A$3</f>
        <v>Role</v>
      </c>
      <c r="D6" t="str">
        <f>December!$A$4</f>
        <v>Vienna</v>
      </c>
      <c r="E6" t="str">
        <f>January!$N$10</f>
        <v>General Activity</v>
      </c>
      <c r="F6" t="str">
        <f>January!$N$11</f>
        <v>General Activity Name Surname</v>
      </c>
      <c r="G6" s="161">
        <f>January!$N$17</f>
        <v>0</v>
      </c>
      <c r="H6" s="192">
        <f t="shared" si="0"/>
        <v>0</v>
      </c>
      <c r="K6" s="188"/>
      <c r="L6" s="192"/>
    </row>
    <row r="7" spans="1:12" x14ac:dyDescent="0.2">
      <c r="A7" s="44">
        <f>January!$A$18</f>
        <v>45663</v>
      </c>
      <c r="B7" t="str">
        <f>December!$A$1</f>
        <v>Name Surname</v>
      </c>
      <c r="C7" t="str">
        <f>December!$A$3</f>
        <v>Role</v>
      </c>
      <c r="D7" t="str">
        <f>December!$A$4</f>
        <v>Vienna</v>
      </c>
      <c r="E7" t="str">
        <f>January!$N$10</f>
        <v>General Activity</v>
      </c>
      <c r="F7" t="str">
        <f>January!$N$11</f>
        <v>General Activity Name Surname</v>
      </c>
      <c r="G7" s="161">
        <f>January!$N$18</f>
        <v>0</v>
      </c>
      <c r="H7" s="192">
        <f t="shared" si="0"/>
        <v>0</v>
      </c>
      <c r="K7" s="188"/>
      <c r="L7" s="192"/>
    </row>
    <row r="8" spans="1:12" x14ac:dyDescent="0.2">
      <c r="A8" s="44">
        <f>January!$A$19</f>
        <v>45664</v>
      </c>
      <c r="B8" t="str">
        <f>December!$A$1</f>
        <v>Name Surname</v>
      </c>
      <c r="C8" t="str">
        <f>December!$A$3</f>
        <v>Role</v>
      </c>
      <c r="D8" t="str">
        <f>December!$A$4</f>
        <v>Vienna</v>
      </c>
      <c r="E8" t="str">
        <f>January!$N$10</f>
        <v>General Activity</v>
      </c>
      <c r="F8" t="str">
        <f>January!$N$11</f>
        <v>General Activity Name Surname</v>
      </c>
      <c r="G8" s="161">
        <f>January!$N$19</f>
        <v>0</v>
      </c>
      <c r="H8" s="192">
        <f t="shared" si="0"/>
        <v>0</v>
      </c>
      <c r="K8" s="188"/>
      <c r="L8" s="192"/>
    </row>
    <row r="9" spans="1:12" x14ac:dyDescent="0.2">
      <c r="A9" s="44">
        <f>January!$A$20</f>
        <v>45665</v>
      </c>
      <c r="B9" t="str">
        <f>December!$A$1</f>
        <v>Name Surname</v>
      </c>
      <c r="C9" t="str">
        <f>December!$A$3</f>
        <v>Role</v>
      </c>
      <c r="D9" t="str">
        <f>December!$A$4</f>
        <v>Vienna</v>
      </c>
      <c r="E9" t="str">
        <f>January!$N$10</f>
        <v>General Activity</v>
      </c>
      <c r="F9" t="str">
        <f>January!$N$11</f>
        <v>General Activity Name Surname</v>
      </c>
      <c r="G9" s="161">
        <f>January!$N$20</f>
        <v>0</v>
      </c>
      <c r="H9" s="192">
        <f t="shared" si="0"/>
        <v>0</v>
      </c>
      <c r="K9" s="188"/>
      <c r="L9" s="192"/>
    </row>
    <row r="10" spans="1:12" x14ac:dyDescent="0.2">
      <c r="A10" s="44">
        <f>January!$A$21</f>
        <v>45666</v>
      </c>
      <c r="B10" t="str">
        <f>December!$A$1</f>
        <v>Name Surname</v>
      </c>
      <c r="C10" t="str">
        <f>December!$A$3</f>
        <v>Role</v>
      </c>
      <c r="D10" t="str">
        <f>December!$A$4</f>
        <v>Vienna</v>
      </c>
      <c r="E10" t="str">
        <f>January!$N$10</f>
        <v>General Activity</v>
      </c>
      <c r="F10" t="str">
        <f>January!$N$11</f>
        <v>General Activity Name Surname</v>
      </c>
      <c r="G10" s="161">
        <f>January!$N$21</f>
        <v>0</v>
      </c>
      <c r="H10" s="192">
        <f t="shared" si="0"/>
        <v>0</v>
      </c>
      <c r="K10" s="188"/>
      <c r="L10" s="192"/>
    </row>
    <row r="11" spans="1:12" x14ac:dyDescent="0.2">
      <c r="A11" s="44">
        <f>January!$A$22</f>
        <v>45667</v>
      </c>
      <c r="B11" t="str">
        <f>December!$A$1</f>
        <v>Name Surname</v>
      </c>
      <c r="C11" t="str">
        <f>December!$A$3</f>
        <v>Role</v>
      </c>
      <c r="D11" t="str">
        <f>December!$A$4</f>
        <v>Vienna</v>
      </c>
      <c r="E11" t="str">
        <f>January!$N$10</f>
        <v>General Activity</v>
      </c>
      <c r="F11" t="str">
        <f>January!$N$11</f>
        <v>General Activity Name Surname</v>
      </c>
      <c r="G11" s="161">
        <f>January!$N$22</f>
        <v>0</v>
      </c>
      <c r="H11" s="192">
        <f t="shared" si="0"/>
        <v>0</v>
      </c>
      <c r="K11" s="188"/>
      <c r="L11" s="192"/>
    </row>
    <row r="12" spans="1:12" x14ac:dyDescent="0.2">
      <c r="A12" s="44">
        <f>January!$A$23</f>
        <v>45668</v>
      </c>
      <c r="B12" t="str">
        <f>December!$A$1</f>
        <v>Name Surname</v>
      </c>
      <c r="C12" t="str">
        <f>December!$A$3</f>
        <v>Role</v>
      </c>
      <c r="D12" t="str">
        <f>December!$A$4</f>
        <v>Vienna</v>
      </c>
      <c r="E12" t="str">
        <f>January!$N$10</f>
        <v>General Activity</v>
      </c>
      <c r="F12" t="str">
        <f>January!$N$11</f>
        <v>General Activity Name Surname</v>
      </c>
      <c r="G12" s="161">
        <f>January!$N$23</f>
        <v>0</v>
      </c>
      <c r="H12" s="192">
        <f t="shared" si="0"/>
        <v>0</v>
      </c>
      <c r="K12" s="188"/>
      <c r="L12" s="192"/>
    </row>
    <row r="13" spans="1:12" x14ac:dyDescent="0.2">
      <c r="A13" s="44">
        <f>January!$A$24</f>
        <v>45669</v>
      </c>
      <c r="B13" t="str">
        <f>December!$A$1</f>
        <v>Name Surname</v>
      </c>
      <c r="C13" t="str">
        <f>December!$A$3</f>
        <v>Role</v>
      </c>
      <c r="D13" t="str">
        <f>December!$A$4</f>
        <v>Vienna</v>
      </c>
      <c r="E13" t="str">
        <f>January!$N$10</f>
        <v>General Activity</v>
      </c>
      <c r="F13" t="str">
        <f>January!$N$11</f>
        <v>General Activity Name Surname</v>
      </c>
      <c r="G13" s="161">
        <f>January!$N$24</f>
        <v>0</v>
      </c>
      <c r="H13" s="192">
        <f t="shared" si="0"/>
        <v>0</v>
      </c>
      <c r="K13" s="188"/>
      <c r="L13" s="192"/>
    </row>
    <row r="14" spans="1:12" x14ac:dyDescent="0.2">
      <c r="A14" s="44">
        <f>January!$A$25</f>
        <v>45670</v>
      </c>
      <c r="B14" t="str">
        <f>December!$A$1</f>
        <v>Name Surname</v>
      </c>
      <c r="C14" t="str">
        <f>December!$A$3</f>
        <v>Role</v>
      </c>
      <c r="D14" t="str">
        <f>December!$A$4</f>
        <v>Vienna</v>
      </c>
      <c r="E14" t="str">
        <f>January!$N$10</f>
        <v>General Activity</v>
      </c>
      <c r="F14" t="str">
        <f>January!$N$11</f>
        <v>General Activity Name Surname</v>
      </c>
      <c r="G14" s="161">
        <f>January!$N$25</f>
        <v>0</v>
      </c>
      <c r="H14" s="192">
        <f t="shared" si="0"/>
        <v>0</v>
      </c>
      <c r="K14" s="188"/>
      <c r="L14" s="192"/>
    </row>
    <row r="15" spans="1:12" x14ac:dyDescent="0.2">
      <c r="A15" s="44">
        <f>January!$A$26</f>
        <v>45671</v>
      </c>
      <c r="B15" t="str">
        <f>December!$A$1</f>
        <v>Name Surname</v>
      </c>
      <c r="C15" t="str">
        <f>December!$A$3</f>
        <v>Role</v>
      </c>
      <c r="D15" t="str">
        <f>December!$A$4</f>
        <v>Vienna</v>
      </c>
      <c r="E15" t="str">
        <f>January!$N$10</f>
        <v>General Activity</v>
      </c>
      <c r="F15" t="str">
        <f>January!$N$11</f>
        <v>General Activity Name Surname</v>
      </c>
      <c r="G15" s="161">
        <f>January!$N$26</f>
        <v>0</v>
      </c>
      <c r="H15" s="192">
        <f t="shared" si="0"/>
        <v>0</v>
      </c>
      <c r="K15" s="188"/>
      <c r="L15" s="192"/>
    </row>
    <row r="16" spans="1:12" x14ac:dyDescent="0.2">
      <c r="A16" s="44">
        <f>January!$A$27</f>
        <v>45672</v>
      </c>
      <c r="B16" t="str">
        <f>December!$A$1</f>
        <v>Name Surname</v>
      </c>
      <c r="C16" t="str">
        <f>December!$A$3</f>
        <v>Role</v>
      </c>
      <c r="D16" t="str">
        <f>December!$A$4</f>
        <v>Vienna</v>
      </c>
      <c r="E16" t="str">
        <f>January!$N$10</f>
        <v>General Activity</v>
      </c>
      <c r="F16" t="str">
        <f>January!$N$11</f>
        <v>General Activity Name Surname</v>
      </c>
      <c r="G16" s="161">
        <f>January!$N$27</f>
        <v>0</v>
      </c>
      <c r="H16" s="192">
        <f t="shared" si="0"/>
        <v>0</v>
      </c>
      <c r="K16" s="188"/>
      <c r="L16" s="192"/>
    </row>
    <row r="17" spans="1:12" x14ac:dyDescent="0.2">
      <c r="A17" s="44">
        <f>January!$A$28</f>
        <v>45673</v>
      </c>
      <c r="B17" t="str">
        <f>December!$A$1</f>
        <v>Name Surname</v>
      </c>
      <c r="C17" t="str">
        <f>December!$A$3</f>
        <v>Role</v>
      </c>
      <c r="D17" t="str">
        <f>December!$A$4</f>
        <v>Vienna</v>
      </c>
      <c r="E17" t="str">
        <f>January!$N$10</f>
        <v>General Activity</v>
      </c>
      <c r="F17" t="str">
        <f>January!$N$11</f>
        <v>General Activity Name Surname</v>
      </c>
      <c r="G17" s="161">
        <f>January!$N$28</f>
        <v>0</v>
      </c>
      <c r="H17" s="192">
        <f t="shared" si="0"/>
        <v>0</v>
      </c>
      <c r="K17" s="188"/>
      <c r="L17" s="192"/>
    </row>
    <row r="18" spans="1:12" x14ac:dyDescent="0.2">
      <c r="A18" s="44">
        <f>January!$A$29</f>
        <v>45674</v>
      </c>
      <c r="B18" t="str">
        <f>December!$A$1</f>
        <v>Name Surname</v>
      </c>
      <c r="C18" t="str">
        <f>December!$A$3</f>
        <v>Role</v>
      </c>
      <c r="D18" t="str">
        <f>December!$A$4</f>
        <v>Vienna</v>
      </c>
      <c r="E18" t="str">
        <f>January!$N$10</f>
        <v>General Activity</v>
      </c>
      <c r="F18" t="str">
        <f>January!$N$11</f>
        <v>General Activity Name Surname</v>
      </c>
      <c r="G18" s="161">
        <f>January!$N$29</f>
        <v>0</v>
      </c>
      <c r="H18" s="192">
        <f t="shared" si="0"/>
        <v>0</v>
      </c>
      <c r="K18" s="188"/>
      <c r="L18" s="192"/>
    </row>
    <row r="19" spans="1:12" x14ac:dyDescent="0.2">
      <c r="A19" s="44">
        <f>January!$A$30</f>
        <v>45675</v>
      </c>
      <c r="B19" t="str">
        <f>December!$A$1</f>
        <v>Name Surname</v>
      </c>
      <c r="C19" t="str">
        <f>December!$A$3</f>
        <v>Role</v>
      </c>
      <c r="D19" t="str">
        <f>December!$A$4</f>
        <v>Vienna</v>
      </c>
      <c r="E19" t="str">
        <f>January!$N$10</f>
        <v>General Activity</v>
      </c>
      <c r="F19" t="str">
        <f>January!$N$11</f>
        <v>General Activity Name Surname</v>
      </c>
      <c r="G19" s="161">
        <f>January!$N$30</f>
        <v>0</v>
      </c>
      <c r="H19" s="192">
        <f t="shared" si="0"/>
        <v>0</v>
      </c>
      <c r="K19" s="188"/>
      <c r="L19" s="192"/>
    </row>
    <row r="20" spans="1:12" x14ac:dyDescent="0.2">
      <c r="A20" s="44">
        <f>January!$A$31</f>
        <v>45676</v>
      </c>
      <c r="B20" t="str">
        <f>December!$A$1</f>
        <v>Name Surname</v>
      </c>
      <c r="C20" t="str">
        <f>December!$A$3</f>
        <v>Role</v>
      </c>
      <c r="D20" t="str">
        <f>December!$A$4</f>
        <v>Vienna</v>
      </c>
      <c r="E20" t="str">
        <f>January!$N$10</f>
        <v>General Activity</v>
      </c>
      <c r="F20" t="str">
        <f>January!$N$11</f>
        <v>General Activity Name Surname</v>
      </c>
      <c r="G20" s="161">
        <f>January!$N$31</f>
        <v>0</v>
      </c>
      <c r="H20" s="192">
        <f t="shared" si="0"/>
        <v>0</v>
      </c>
      <c r="K20" s="188"/>
      <c r="L20" s="192"/>
    </row>
    <row r="21" spans="1:12" x14ac:dyDescent="0.2">
      <c r="A21" s="44">
        <f>January!$A$32</f>
        <v>45677</v>
      </c>
      <c r="B21" t="str">
        <f>December!$A$1</f>
        <v>Name Surname</v>
      </c>
      <c r="C21" t="str">
        <f>December!$A$3</f>
        <v>Role</v>
      </c>
      <c r="D21" t="str">
        <f>December!$A$4</f>
        <v>Vienna</v>
      </c>
      <c r="E21" t="str">
        <f>January!$N$10</f>
        <v>General Activity</v>
      </c>
      <c r="F21" t="str">
        <f>January!$N$11</f>
        <v>General Activity Name Surname</v>
      </c>
      <c r="G21" s="161">
        <f>January!$N$32</f>
        <v>0</v>
      </c>
      <c r="H21" s="192">
        <f t="shared" si="0"/>
        <v>0</v>
      </c>
      <c r="K21" s="188"/>
      <c r="L21" s="192"/>
    </row>
    <row r="22" spans="1:12" x14ac:dyDescent="0.2">
      <c r="A22" s="44">
        <f>January!$A$33</f>
        <v>45678</v>
      </c>
      <c r="B22" t="str">
        <f>December!$A$1</f>
        <v>Name Surname</v>
      </c>
      <c r="C22" t="str">
        <f>December!$A$3</f>
        <v>Role</v>
      </c>
      <c r="D22" t="str">
        <f>December!$A$4</f>
        <v>Vienna</v>
      </c>
      <c r="E22" t="str">
        <f>January!$N$10</f>
        <v>General Activity</v>
      </c>
      <c r="F22" t="str">
        <f>January!$N$11</f>
        <v>General Activity Name Surname</v>
      </c>
      <c r="G22" s="161">
        <f>January!$N$33</f>
        <v>0</v>
      </c>
      <c r="H22" s="192">
        <f t="shared" si="0"/>
        <v>0</v>
      </c>
      <c r="K22" s="188"/>
      <c r="L22" s="192"/>
    </row>
    <row r="23" spans="1:12" x14ac:dyDescent="0.2">
      <c r="A23" s="44">
        <f>January!$A$34</f>
        <v>45679</v>
      </c>
      <c r="B23" t="str">
        <f>December!$A$1</f>
        <v>Name Surname</v>
      </c>
      <c r="C23" t="str">
        <f>December!$A$3</f>
        <v>Role</v>
      </c>
      <c r="D23" t="str">
        <f>December!$A$4</f>
        <v>Vienna</v>
      </c>
      <c r="E23" t="str">
        <f>January!$N$10</f>
        <v>General Activity</v>
      </c>
      <c r="F23" t="str">
        <f>January!$N$11</f>
        <v>General Activity Name Surname</v>
      </c>
      <c r="G23" s="161">
        <f>January!$N$34</f>
        <v>0</v>
      </c>
      <c r="H23" s="192">
        <f t="shared" si="0"/>
        <v>0</v>
      </c>
      <c r="K23" s="188"/>
      <c r="L23" s="192"/>
    </row>
    <row r="24" spans="1:12" x14ac:dyDescent="0.2">
      <c r="A24" s="44">
        <f>January!$A$35</f>
        <v>45680</v>
      </c>
      <c r="B24" t="str">
        <f>December!$A$1</f>
        <v>Name Surname</v>
      </c>
      <c r="C24" t="str">
        <f>December!$A$3</f>
        <v>Role</v>
      </c>
      <c r="D24" t="str">
        <f>December!$A$4</f>
        <v>Vienna</v>
      </c>
      <c r="E24" t="str">
        <f>January!$N$10</f>
        <v>General Activity</v>
      </c>
      <c r="F24" t="str">
        <f>January!$N$11</f>
        <v>General Activity Name Surname</v>
      </c>
      <c r="G24" s="161">
        <f>January!$N$35</f>
        <v>0</v>
      </c>
      <c r="H24" s="192">
        <f t="shared" si="0"/>
        <v>0</v>
      </c>
      <c r="K24" s="188"/>
      <c r="L24" s="192"/>
    </row>
    <row r="25" spans="1:12" x14ac:dyDescent="0.2">
      <c r="A25" s="44">
        <f>January!$A$36</f>
        <v>45681</v>
      </c>
      <c r="B25" t="str">
        <f>December!$A$1</f>
        <v>Name Surname</v>
      </c>
      <c r="C25" t="str">
        <f>December!$A$3</f>
        <v>Role</v>
      </c>
      <c r="D25" t="str">
        <f>December!$A$4</f>
        <v>Vienna</v>
      </c>
      <c r="E25" t="str">
        <f>January!$N$10</f>
        <v>General Activity</v>
      </c>
      <c r="F25" t="str">
        <f>January!$N$11</f>
        <v>General Activity Name Surname</v>
      </c>
      <c r="G25" s="161">
        <f>January!$N$36</f>
        <v>0</v>
      </c>
      <c r="H25" s="192">
        <f t="shared" si="0"/>
        <v>0</v>
      </c>
      <c r="K25" s="188"/>
      <c r="L25" s="192"/>
    </row>
    <row r="26" spans="1:12" x14ac:dyDescent="0.2">
      <c r="A26" s="44">
        <f>January!$A$37</f>
        <v>45682</v>
      </c>
      <c r="B26" t="str">
        <f>December!$A$1</f>
        <v>Name Surname</v>
      </c>
      <c r="C26" t="str">
        <f>December!$A$3</f>
        <v>Role</v>
      </c>
      <c r="D26" t="str">
        <f>December!$A$4</f>
        <v>Vienna</v>
      </c>
      <c r="E26" t="str">
        <f>January!$N$10</f>
        <v>General Activity</v>
      </c>
      <c r="F26" t="str">
        <f>January!$N$11</f>
        <v>General Activity Name Surname</v>
      </c>
      <c r="G26" s="161">
        <f>January!$N$37</f>
        <v>0</v>
      </c>
      <c r="H26" s="192">
        <f t="shared" si="0"/>
        <v>0</v>
      </c>
      <c r="K26" s="188"/>
      <c r="L26" s="192"/>
    </row>
    <row r="27" spans="1:12" x14ac:dyDescent="0.2">
      <c r="A27" s="44">
        <f>January!$A$38</f>
        <v>45683</v>
      </c>
      <c r="B27" t="str">
        <f>December!$A$1</f>
        <v>Name Surname</v>
      </c>
      <c r="C27" t="str">
        <f>December!$A$3</f>
        <v>Role</v>
      </c>
      <c r="D27" t="str">
        <f>December!$A$4</f>
        <v>Vienna</v>
      </c>
      <c r="E27" t="str">
        <f>January!$N$10</f>
        <v>General Activity</v>
      </c>
      <c r="F27" t="str">
        <f>January!$N$11</f>
        <v>General Activity Name Surname</v>
      </c>
      <c r="G27" s="161">
        <f>January!$N$38</f>
        <v>0</v>
      </c>
      <c r="H27" s="192">
        <f t="shared" si="0"/>
        <v>0</v>
      </c>
      <c r="K27" s="188"/>
      <c r="L27" s="192"/>
    </row>
    <row r="28" spans="1:12" x14ac:dyDescent="0.2">
      <c r="A28" s="44">
        <f>January!$A$39</f>
        <v>45684</v>
      </c>
      <c r="B28" t="str">
        <f>December!$A$1</f>
        <v>Name Surname</v>
      </c>
      <c r="C28" t="str">
        <f>December!$A$3</f>
        <v>Role</v>
      </c>
      <c r="D28" t="str">
        <f>December!$A$4</f>
        <v>Vienna</v>
      </c>
      <c r="E28" t="str">
        <f>January!$N$10</f>
        <v>General Activity</v>
      </c>
      <c r="F28" t="str">
        <f>January!$N$11</f>
        <v>General Activity Name Surname</v>
      </c>
      <c r="G28" s="161">
        <f>January!$N$39</f>
        <v>0</v>
      </c>
      <c r="H28" s="192">
        <f t="shared" si="0"/>
        <v>0</v>
      </c>
      <c r="K28" s="188"/>
      <c r="L28" s="192"/>
    </row>
    <row r="29" spans="1:12" x14ac:dyDescent="0.2">
      <c r="A29" s="44">
        <f>January!$A$40</f>
        <v>45685</v>
      </c>
      <c r="B29" t="str">
        <f>December!$A$1</f>
        <v>Name Surname</v>
      </c>
      <c r="C29" t="str">
        <f>December!$A$3</f>
        <v>Role</v>
      </c>
      <c r="D29" t="str">
        <f>December!$A$4</f>
        <v>Vienna</v>
      </c>
      <c r="E29" t="str">
        <f>January!$N$10</f>
        <v>General Activity</v>
      </c>
      <c r="F29" t="str">
        <f>January!$N$11</f>
        <v>General Activity Name Surname</v>
      </c>
      <c r="G29" s="161">
        <f>January!$N$40</f>
        <v>0</v>
      </c>
      <c r="H29" s="192">
        <f t="shared" si="0"/>
        <v>0</v>
      </c>
      <c r="K29" s="188"/>
      <c r="L29" s="192"/>
    </row>
    <row r="30" spans="1:12" x14ac:dyDescent="0.2">
      <c r="A30" s="44">
        <f>January!$A$41</f>
        <v>45686</v>
      </c>
      <c r="B30" t="str">
        <f>December!$A$1</f>
        <v>Name Surname</v>
      </c>
      <c r="C30" t="str">
        <f>December!$A$3</f>
        <v>Role</v>
      </c>
      <c r="D30" t="str">
        <f>December!$A$4</f>
        <v>Vienna</v>
      </c>
      <c r="E30" t="str">
        <f>January!$N$10</f>
        <v>General Activity</v>
      </c>
      <c r="F30" t="str">
        <f>January!$N$11</f>
        <v>General Activity Name Surname</v>
      </c>
      <c r="G30" s="161">
        <f>January!$N$41</f>
        <v>0</v>
      </c>
      <c r="H30" s="192">
        <f t="shared" si="0"/>
        <v>0</v>
      </c>
      <c r="K30" s="188"/>
      <c r="L30" s="192"/>
    </row>
    <row r="31" spans="1:12" x14ac:dyDescent="0.2">
      <c r="A31" s="44">
        <f>January!$A$42</f>
        <v>45687</v>
      </c>
      <c r="B31" t="str">
        <f>December!$A$1</f>
        <v>Name Surname</v>
      </c>
      <c r="C31" t="str">
        <f>December!$A$3</f>
        <v>Role</v>
      </c>
      <c r="D31" t="str">
        <f>December!$A$4</f>
        <v>Vienna</v>
      </c>
      <c r="E31" t="str">
        <f>January!$N$10</f>
        <v>General Activity</v>
      </c>
      <c r="F31" t="str">
        <f>January!$N$11</f>
        <v>General Activity Name Surname</v>
      </c>
      <c r="G31" s="161">
        <f>January!$N$42</f>
        <v>0</v>
      </c>
      <c r="H31" s="192">
        <f t="shared" si="0"/>
        <v>0</v>
      </c>
      <c r="K31" s="188"/>
      <c r="L31" s="192"/>
    </row>
    <row r="32" spans="1:12" x14ac:dyDescent="0.2">
      <c r="A32" s="44">
        <f>January!$A$43</f>
        <v>45688</v>
      </c>
      <c r="B32" t="str">
        <f>December!$A$1</f>
        <v>Name Surname</v>
      </c>
      <c r="C32" t="str">
        <f>December!$A$3</f>
        <v>Role</v>
      </c>
      <c r="D32" t="str">
        <f>December!$A$4</f>
        <v>Vienna</v>
      </c>
      <c r="E32" t="str">
        <f>January!$N$10</f>
        <v>General Activity</v>
      </c>
      <c r="F32" t="str">
        <f>January!$N$11</f>
        <v>General Activity Name Surname</v>
      </c>
      <c r="G32" s="161">
        <f>January!$N$43</f>
        <v>0</v>
      </c>
      <c r="H32" s="192">
        <f t="shared" si="0"/>
        <v>0</v>
      </c>
      <c r="K32" s="188"/>
      <c r="L32" s="192"/>
    </row>
    <row r="33" spans="1:12" x14ac:dyDescent="0.2">
      <c r="A33" s="44">
        <f>January!A$13</f>
        <v>45658</v>
      </c>
      <c r="B33" t="str">
        <f>December!$A$1</f>
        <v>Name Surname</v>
      </c>
      <c r="C33" t="str">
        <f>December!$A$3</f>
        <v>Role</v>
      </c>
      <c r="D33" t="str">
        <f>December!$A$4</f>
        <v>Vienna</v>
      </c>
      <c r="E33" t="str">
        <f>January!$O$10</f>
        <v>Project Name 1</v>
      </c>
      <c r="F33" t="str">
        <f>January!$O$11</f>
        <v>Project Number 1</v>
      </c>
      <c r="G33" s="161">
        <f>January!$O$13</f>
        <v>0</v>
      </c>
      <c r="H33" s="192">
        <f t="shared" si="0"/>
        <v>0</v>
      </c>
      <c r="J33" s="189">
        <f>January!$P$13</f>
        <v>0</v>
      </c>
      <c r="K33" s="188">
        <f>January!$Q$13</f>
        <v>0</v>
      </c>
      <c r="L33" s="192">
        <f t="shared" ref="L33:L66" si="1">CONVERT(K33, "day", "hr")</f>
        <v>0</v>
      </c>
    </row>
    <row r="34" spans="1:12" x14ac:dyDescent="0.2">
      <c r="A34" s="44">
        <f>January!$A$14</f>
        <v>45659</v>
      </c>
      <c r="B34" t="str">
        <f>December!$A$1</f>
        <v>Name Surname</v>
      </c>
      <c r="C34" t="str">
        <f>December!$A$3</f>
        <v>Role</v>
      </c>
      <c r="D34" t="str">
        <f>December!$A$4</f>
        <v>Vienna</v>
      </c>
      <c r="E34" t="str">
        <f>January!$O$10</f>
        <v>Project Name 1</v>
      </c>
      <c r="F34" t="str">
        <f>January!$O$11</f>
        <v>Project Number 1</v>
      </c>
      <c r="G34" s="161">
        <f>January!$O$14</f>
        <v>0</v>
      </c>
      <c r="H34" s="192">
        <f t="shared" si="0"/>
        <v>0</v>
      </c>
      <c r="J34" s="189">
        <f>January!$P$14</f>
        <v>0</v>
      </c>
      <c r="K34" s="188">
        <f>January!$Q$14</f>
        <v>0</v>
      </c>
      <c r="L34" s="192">
        <f t="shared" si="1"/>
        <v>0</v>
      </c>
    </row>
    <row r="35" spans="1:12" x14ac:dyDescent="0.2">
      <c r="A35" s="44">
        <f>January!$A$15</f>
        <v>45660</v>
      </c>
      <c r="B35" t="str">
        <f>December!$A$1</f>
        <v>Name Surname</v>
      </c>
      <c r="C35" t="str">
        <f>December!$A$3</f>
        <v>Role</v>
      </c>
      <c r="D35" t="str">
        <f>December!$A$4</f>
        <v>Vienna</v>
      </c>
      <c r="E35" t="str">
        <f>January!$O$10</f>
        <v>Project Name 1</v>
      </c>
      <c r="F35" t="str">
        <f>January!$O$11</f>
        <v>Project Number 1</v>
      </c>
      <c r="G35" s="161">
        <f>January!$O$15</f>
        <v>0</v>
      </c>
      <c r="H35" s="192">
        <f t="shared" si="0"/>
        <v>0</v>
      </c>
      <c r="J35" s="189">
        <f>January!$P$15</f>
        <v>0</v>
      </c>
      <c r="K35" s="188">
        <f>January!$Q$15</f>
        <v>0</v>
      </c>
      <c r="L35" s="192">
        <f t="shared" si="1"/>
        <v>0</v>
      </c>
    </row>
    <row r="36" spans="1:12" x14ac:dyDescent="0.2">
      <c r="A36" s="44">
        <f>January!$A$16</f>
        <v>45661</v>
      </c>
      <c r="B36" t="str">
        <f>December!$A$1</f>
        <v>Name Surname</v>
      </c>
      <c r="C36" t="str">
        <f>December!$A$3</f>
        <v>Role</v>
      </c>
      <c r="D36" t="str">
        <f>December!$A$4</f>
        <v>Vienna</v>
      </c>
      <c r="E36" t="str">
        <f>January!$O$10</f>
        <v>Project Name 1</v>
      </c>
      <c r="F36" t="str">
        <f>January!$O$11</f>
        <v>Project Number 1</v>
      </c>
      <c r="G36" s="161">
        <f>January!$O$16</f>
        <v>0</v>
      </c>
      <c r="H36" s="192">
        <f t="shared" si="0"/>
        <v>0</v>
      </c>
      <c r="J36" s="189">
        <f>January!$P$16</f>
        <v>0</v>
      </c>
      <c r="K36" s="188">
        <f>January!$Q$16</f>
        <v>0</v>
      </c>
      <c r="L36" s="192">
        <f t="shared" si="1"/>
        <v>0</v>
      </c>
    </row>
    <row r="37" spans="1:12" x14ac:dyDescent="0.2">
      <c r="A37" s="44">
        <f>January!$A$17</f>
        <v>45662</v>
      </c>
      <c r="B37" t="str">
        <f>December!$A$1</f>
        <v>Name Surname</v>
      </c>
      <c r="C37" t="str">
        <f>December!$A$3</f>
        <v>Role</v>
      </c>
      <c r="D37" t="str">
        <f>December!$A$4</f>
        <v>Vienna</v>
      </c>
      <c r="E37" t="str">
        <f>January!$O$10</f>
        <v>Project Name 1</v>
      </c>
      <c r="F37" t="str">
        <f>January!$O$11</f>
        <v>Project Number 1</v>
      </c>
      <c r="G37" s="161">
        <f>January!$O$17</f>
        <v>0</v>
      </c>
      <c r="H37" s="192">
        <f t="shared" si="0"/>
        <v>0</v>
      </c>
      <c r="J37" s="189">
        <f>January!$P$17</f>
        <v>0</v>
      </c>
      <c r="K37" s="188">
        <f>January!$Q$17</f>
        <v>0</v>
      </c>
      <c r="L37" s="192">
        <f t="shared" si="1"/>
        <v>0</v>
      </c>
    </row>
    <row r="38" spans="1:12" x14ac:dyDescent="0.2">
      <c r="A38" s="44">
        <f>January!$A$18</f>
        <v>45663</v>
      </c>
      <c r="B38" t="str">
        <f>December!$A$1</f>
        <v>Name Surname</v>
      </c>
      <c r="C38" t="str">
        <f>December!$A$3</f>
        <v>Role</v>
      </c>
      <c r="D38" t="str">
        <f>December!$A$4</f>
        <v>Vienna</v>
      </c>
      <c r="E38" t="str">
        <f>January!$O$10</f>
        <v>Project Name 1</v>
      </c>
      <c r="F38" t="str">
        <f>January!$O$11</f>
        <v>Project Number 1</v>
      </c>
      <c r="G38" s="161">
        <f>January!$O$18</f>
        <v>0</v>
      </c>
      <c r="H38" s="192">
        <f t="shared" si="0"/>
        <v>0</v>
      </c>
      <c r="J38" s="189">
        <f>January!$P$18</f>
        <v>0</v>
      </c>
      <c r="K38" s="188">
        <f>January!$Q$18</f>
        <v>0</v>
      </c>
      <c r="L38" s="192">
        <f t="shared" si="1"/>
        <v>0</v>
      </c>
    </row>
    <row r="39" spans="1:12" x14ac:dyDescent="0.2">
      <c r="A39" s="44">
        <f>January!$A$19</f>
        <v>45664</v>
      </c>
      <c r="B39" t="str">
        <f>December!$A$1</f>
        <v>Name Surname</v>
      </c>
      <c r="C39" t="str">
        <f>December!$A$3</f>
        <v>Role</v>
      </c>
      <c r="D39" t="str">
        <f>December!$A$4</f>
        <v>Vienna</v>
      </c>
      <c r="E39" t="str">
        <f>January!$O$10</f>
        <v>Project Name 1</v>
      </c>
      <c r="F39" t="str">
        <f>January!$O$11</f>
        <v>Project Number 1</v>
      </c>
      <c r="G39" s="161">
        <f>January!$O$19</f>
        <v>0</v>
      </c>
      <c r="H39" s="192">
        <f t="shared" si="0"/>
        <v>0</v>
      </c>
      <c r="J39" s="189">
        <f>January!$P$19</f>
        <v>0</v>
      </c>
      <c r="K39" s="188">
        <f>January!$Q$19</f>
        <v>0</v>
      </c>
      <c r="L39" s="192">
        <f t="shared" si="1"/>
        <v>0</v>
      </c>
    </row>
    <row r="40" spans="1:12" x14ac:dyDescent="0.2">
      <c r="A40" s="44">
        <f>January!$A$20</f>
        <v>45665</v>
      </c>
      <c r="B40" t="str">
        <f>December!$A$1</f>
        <v>Name Surname</v>
      </c>
      <c r="C40" t="str">
        <f>December!$A$3</f>
        <v>Role</v>
      </c>
      <c r="D40" t="str">
        <f>December!$A$4</f>
        <v>Vienna</v>
      </c>
      <c r="E40" t="str">
        <f>January!$O$10</f>
        <v>Project Name 1</v>
      </c>
      <c r="F40" t="str">
        <f>January!$O$11</f>
        <v>Project Number 1</v>
      </c>
      <c r="G40" s="161">
        <f>January!$O$20</f>
        <v>0</v>
      </c>
      <c r="H40" s="192">
        <f t="shared" si="0"/>
        <v>0</v>
      </c>
      <c r="J40" s="189">
        <f>January!$P$20</f>
        <v>0</v>
      </c>
      <c r="K40" s="188">
        <f>January!$Q$20</f>
        <v>0</v>
      </c>
      <c r="L40" s="192">
        <f t="shared" si="1"/>
        <v>0</v>
      </c>
    </row>
    <row r="41" spans="1:12" x14ac:dyDescent="0.2">
      <c r="A41" s="44">
        <f>January!$A$21</f>
        <v>45666</v>
      </c>
      <c r="B41" t="str">
        <f>December!$A$1</f>
        <v>Name Surname</v>
      </c>
      <c r="C41" t="str">
        <f>December!$A$3</f>
        <v>Role</v>
      </c>
      <c r="D41" t="str">
        <f>December!$A$4</f>
        <v>Vienna</v>
      </c>
      <c r="E41" t="str">
        <f>January!$O$10</f>
        <v>Project Name 1</v>
      </c>
      <c r="F41" t="str">
        <f>January!$O$11</f>
        <v>Project Number 1</v>
      </c>
      <c r="G41" s="161">
        <f>January!$O$21</f>
        <v>0</v>
      </c>
      <c r="H41" s="192">
        <f t="shared" si="0"/>
        <v>0</v>
      </c>
      <c r="J41" s="189">
        <f>January!$P$21</f>
        <v>0</v>
      </c>
      <c r="K41" s="188">
        <f>January!$Q$21</f>
        <v>0</v>
      </c>
      <c r="L41" s="192">
        <f t="shared" si="1"/>
        <v>0</v>
      </c>
    </row>
    <row r="42" spans="1:12" x14ac:dyDescent="0.2">
      <c r="A42" s="44">
        <f>January!$A$22</f>
        <v>45667</v>
      </c>
      <c r="B42" t="str">
        <f>December!$A$1</f>
        <v>Name Surname</v>
      </c>
      <c r="C42" t="str">
        <f>December!$A$3</f>
        <v>Role</v>
      </c>
      <c r="D42" t="str">
        <f>December!$A$4</f>
        <v>Vienna</v>
      </c>
      <c r="E42" t="str">
        <f>January!$O$10</f>
        <v>Project Name 1</v>
      </c>
      <c r="F42" t="str">
        <f>January!$O$11</f>
        <v>Project Number 1</v>
      </c>
      <c r="G42" s="161">
        <f>January!$O$22</f>
        <v>0</v>
      </c>
      <c r="H42" s="192">
        <f t="shared" si="0"/>
        <v>0</v>
      </c>
      <c r="J42" s="189">
        <f>January!$P$22</f>
        <v>0</v>
      </c>
      <c r="K42" s="188">
        <f>January!$Q$22</f>
        <v>0</v>
      </c>
      <c r="L42" s="192">
        <f t="shared" si="1"/>
        <v>0</v>
      </c>
    </row>
    <row r="43" spans="1:12" x14ac:dyDescent="0.2">
      <c r="A43" s="44">
        <f>January!$A$23</f>
        <v>45668</v>
      </c>
      <c r="B43" t="str">
        <f>December!$A$1</f>
        <v>Name Surname</v>
      </c>
      <c r="C43" t="str">
        <f>December!$A$3</f>
        <v>Role</v>
      </c>
      <c r="D43" t="str">
        <f>December!$A$4</f>
        <v>Vienna</v>
      </c>
      <c r="E43" t="str">
        <f>January!$O$10</f>
        <v>Project Name 1</v>
      </c>
      <c r="F43" t="str">
        <f>January!$O$11</f>
        <v>Project Number 1</v>
      </c>
      <c r="G43" s="161">
        <f>January!$O$23</f>
        <v>0</v>
      </c>
      <c r="H43" s="192">
        <f t="shared" si="0"/>
        <v>0</v>
      </c>
      <c r="J43" s="189">
        <f>January!$P$23</f>
        <v>0</v>
      </c>
      <c r="K43" s="188">
        <f>January!$Q$23</f>
        <v>0</v>
      </c>
      <c r="L43" s="192">
        <f t="shared" si="1"/>
        <v>0</v>
      </c>
    </row>
    <row r="44" spans="1:12" x14ac:dyDescent="0.2">
      <c r="A44" s="44">
        <f>January!$A$24</f>
        <v>45669</v>
      </c>
      <c r="B44" t="str">
        <f>December!$A$1</f>
        <v>Name Surname</v>
      </c>
      <c r="C44" t="str">
        <f>December!$A$3</f>
        <v>Role</v>
      </c>
      <c r="D44" t="str">
        <f>December!$A$4</f>
        <v>Vienna</v>
      </c>
      <c r="E44" t="str">
        <f>January!$O$10</f>
        <v>Project Name 1</v>
      </c>
      <c r="F44" t="str">
        <f>January!$O$11</f>
        <v>Project Number 1</v>
      </c>
      <c r="G44" s="161">
        <f>January!$O$24</f>
        <v>0</v>
      </c>
      <c r="H44" s="192">
        <f t="shared" si="0"/>
        <v>0</v>
      </c>
      <c r="J44" s="189">
        <f>January!$P$24</f>
        <v>0</v>
      </c>
      <c r="K44" s="188">
        <f>January!$Q$24</f>
        <v>0</v>
      </c>
      <c r="L44" s="192">
        <f t="shared" si="1"/>
        <v>0</v>
      </c>
    </row>
    <row r="45" spans="1:12" x14ac:dyDescent="0.2">
      <c r="A45" s="44">
        <f>January!$A$25</f>
        <v>45670</v>
      </c>
      <c r="B45" t="str">
        <f>December!$A$1</f>
        <v>Name Surname</v>
      </c>
      <c r="C45" t="str">
        <f>December!$A$3</f>
        <v>Role</v>
      </c>
      <c r="D45" t="str">
        <f>December!$A$4</f>
        <v>Vienna</v>
      </c>
      <c r="E45" t="str">
        <f>January!$O$10</f>
        <v>Project Name 1</v>
      </c>
      <c r="F45" t="str">
        <f>January!$O$11</f>
        <v>Project Number 1</v>
      </c>
      <c r="G45" s="161">
        <f>January!$O$25</f>
        <v>0</v>
      </c>
      <c r="H45" s="192">
        <f t="shared" si="0"/>
        <v>0</v>
      </c>
      <c r="J45" s="189">
        <f>January!$P$25</f>
        <v>0</v>
      </c>
      <c r="K45" s="188">
        <f>January!$Q$25</f>
        <v>0</v>
      </c>
      <c r="L45" s="192">
        <f t="shared" si="1"/>
        <v>0</v>
      </c>
    </row>
    <row r="46" spans="1:12" x14ac:dyDescent="0.2">
      <c r="A46" s="44">
        <f>January!$A$26</f>
        <v>45671</v>
      </c>
      <c r="B46" t="str">
        <f>December!$A$1</f>
        <v>Name Surname</v>
      </c>
      <c r="C46" t="str">
        <f>December!$A$3</f>
        <v>Role</v>
      </c>
      <c r="D46" t="str">
        <f>December!$A$4</f>
        <v>Vienna</v>
      </c>
      <c r="E46" t="str">
        <f>January!$O$10</f>
        <v>Project Name 1</v>
      </c>
      <c r="F46" t="str">
        <f>January!$O$11</f>
        <v>Project Number 1</v>
      </c>
      <c r="G46" s="161">
        <f>January!$O$26</f>
        <v>0</v>
      </c>
      <c r="H46" s="192">
        <f t="shared" si="0"/>
        <v>0</v>
      </c>
      <c r="J46" s="189">
        <f>January!$P$26</f>
        <v>0</v>
      </c>
      <c r="K46" s="188">
        <f>January!$Q$26</f>
        <v>0</v>
      </c>
      <c r="L46" s="192">
        <f t="shared" si="1"/>
        <v>0</v>
      </c>
    </row>
    <row r="47" spans="1:12" x14ac:dyDescent="0.2">
      <c r="A47" s="44">
        <f>January!$A$27</f>
        <v>45672</v>
      </c>
      <c r="B47" t="str">
        <f>December!$A$1</f>
        <v>Name Surname</v>
      </c>
      <c r="C47" t="str">
        <f>December!$A$3</f>
        <v>Role</v>
      </c>
      <c r="D47" t="str">
        <f>December!$A$4</f>
        <v>Vienna</v>
      </c>
      <c r="E47" t="str">
        <f>January!$O$10</f>
        <v>Project Name 1</v>
      </c>
      <c r="F47" t="str">
        <f>January!$O$11</f>
        <v>Project Number 1</v>
      </c>
      <c r="G47" s="161">
        <f>January!$O$27</f>
        <v>0</v>
      </c>
      <c r="H47" s="192">
        <f t="shared" si="0"/>
        <v>0</v>
      </c>
      <c r="J47" s="189">
        <f>January!$P$27</f>
        <v>0</v>
      </c>
      <c r="K47" s="188">
        <f>January!$Q$27</f>
        <v>0</v>
      </c>
      <c r="L47" s="192">
        <f t="shared" si="1"/>
        <v>0</v>
      </c>
    </row>
    <row r="48" spans="1:12" x14ac:dyDescent="0.2">
      <c r="A48" s="44">
        <f>January!$A$28</f>
        <v>45673</v>
      </c>
      <c r="B48" t="str">
        <f>December!$A$1</f>
        <v>Name Surname</v>
      </c>
      <c r="C48" t="str">
        <f>December!$A$3</f>
        <v>Role</v>
      </c>
      <c r="D48" t="str">
        <f>December!$A$4</f>
        <v>Vienna</v>
      </c>
      <c r="E48" t="str">
        <f>January!$O$10</f>
        <v>Project Name 1</v>
      </c>
      <c r="F48" t="str">
        <f>January!$O$11</f>
        <v>Project Number 1</v>
      </c>
      <c r="G48" s="161">
        <f>January!$O$28</f>
        <v>0</v>
      </c>
      <c r="H48" s="192">
        <f t="shared" si="0"/>
        <v>0</v>
      </c>
      <c r="J48" s="189">
        <f>January!$P$28</f>
        <v>0</v>
      </c>
      <c r="K48" s="188">
        <f>January!$Q$28</f>
        <v>0</v>
      </c>
      <c r="L48" s="192">
        <f t="shared" si="1"/>
        <v>0</v>
      </c>
    </row>
    <row r="49" spans="1:12" x14ac:dyDescent="0.2">
      <c r="A49" s="44">
        <f>January!$A$29</f>
        <v>45674</v>
      </c>
      <c r="B49" t="str">
        <f>December!$A$1</f>
        <v>Name Surname</v>
      </c>
      <c r="C49" t="str">
        <f>December!$A$3</f>
        <v>Role</v>
      </c>
      <c r="D49" t="str">
        <f>December!$A$4</f>
        <v>Vienna</v>
      </c>
      <c r="E49" t="str">
        <f>January!$O$10</f>
        <v>Project Name 1</v>
      </c>
      <c r="F49" t="str">
        <f>January!$O$11</f>
        <v>Project Number 1</v>
      </c>
      <c r="G49" s="161">
        <f>January!$O$29</f>
        <v>0</v>
      </c>
      <c r="H49" s="192">
        <f t="shared" si="0"/>
        <v>0</v>
      </c>
      <c r="J49" s="189">
        <f>January!$P$29</f>
        <v>0</v>
      </c>
      <c r="K49" s="188">
        <f>January!$Q$29</f>
        <v>0</v>
      </c>
      <c r="L49" s="192">
        <f t="shared" si="1"/>
        <v>0</v>
      </c>
    </row>
    <row r="50" spans="1:12" x14ac:dyDescent="0.2">
      <c r="A50" s="44">
        <f>January!$A$30</f>
        <v>45675</v>
      </c>
      <c r="B50" t="str">
        <f>December!$A$1</f>
        <v>Name Surname</v>
      </c>
      <c r="C50" t="str">
        <f>December!$A$3</f>
        <v>Role</v>
      </c>
      <c r="D50" t="str">
        <f>December!$A$4</f>
        <v>Vienna</v>
      </c>
      <c r="E50" t="str">
        <f>January!$O$10</f>
        <v>Project Name 1</v>
      </c>
      <c r="F50" t="str">
        <f>January!$O$11</f>
        <v>Project Number 1</v>
      </c>
      <c r="G50" s="161">
        <f>January!$O$30</f>
        <v>0</v>
      </c>
      <c r="H50" s="192">
        <f t="shared" si="0"/>
        <v>0</v>
      </c>
      <c r="J50" s="189">
        <f>January!$P$30</f>
        <v>0</v>
      </c>
      <c r="K50" s="188">
        <f>January!$Q$30</f>
        <v>0</v>
      </c>
      <c r="L50" s="192">
        <f t="shared" si="1"/>
        <v>0</v>
      </c>
    </row>
    <row r="51" spans="1:12" x14ac:dyDescent="0.2">
      <c r="A51" s="44">
        <f>January!$A$31</f>
        <v>45676</v>
      </c>
      <c r="B51" t="str">
        <f>December!$A$1</f>
        <v>Name Surname</v>
      </c>
      <c r="C51" t="str">
        <f>December!$A$3</f>
        <v>Role</v>
      </c>
      <c r="D51" t="str">
        <f>December!$A$4</f>
        <v>Vienna</v>
      </c>
      <c r="E51" t="str">
        <f>January!$O$10</f>
        <v>Project Name 1</v>
      </c>
      <c r="F51" t="str">
        <f>January!$O$11</f>
        <v>Project Number 1</v>
      </c>
      <c r="G51" s="161">
        <f>January!$O$31</f>
        <v>0</v>
      </c>
      <c r="H51" s="192">
        <f t="shared" si="0"/>
        <v>0</v>
      </c>
      <c r="J51" s="189">
        <f>January!$P$31</f>
        <v>0</v>
      </c>
      <c r="K51" s="188">
        <f>January!$Q$31</f>
        <v>0</v>
      </c>
      <c r="L51" s="192">
        <f t="shared" si="1"/>
        <v>0</v>
      </c>
    </row>
    <row r="52" spans="1:12" x14ac:dyDescent="0.2">
      <c r="A52" s="44">
        <f>January!$A$32</f>
        <v>45677</v>
      </c>
      <c r="B52" t="str">
        <f>December!$A$1</f>
        <v>Name Surname</v>
      </c>
      <c r="C52" t="str">
        <f>December!$A$3</f>
        <v>Role</v>
      </c>
      <c r="D52" t="str">
        <f>December!$A$4</f>
        <v>Vienna</v>
      </c>
      <c r="E52" t="str">
        <f>January!$O$10</f>
        <v>Project Name 1</v>
      </c>
      <c r="F52" t="str">
        <f>January!$O$11</f>
        <v>Project Number 1</v>
      </c>
      <c r="G52" s="161">
        <f>January!$O$32</f>
        <v>0</v>
      </c>
      <c r="H52" s="192">
        <f t="shared" si="0"/>
        <v>0</v>
      </c>
      <c r="J52" s="189">
        <f>January!$P$32</f>
        <v>0</v>
      </c>
      <c r="K52" s="188">
        <f>January!$Q$32</f>
        <v>0</v>
      </c>
      <c r="L52" s="192">
        <f t="shared" si="1"/>
        <v>0</v>
      </c>
    </row>
    <row r="53" spans="1:12" x14ac:dyDescent="0.2">
      <c r="A53" s="44">
        <f>January!$A$33</f>
        <v>45678</v>
      </c>
      <c r="B53" t="str">
        <f>December!$A$1</f>
        <v>Name Surname</v>
      </c>
      <c r="C53" t="str">
        <f>December!$A$3</f>
        <v>Role</v>
      </c>
      <c r="D53" t="str">
        <f>December!$A$4</f>
        <v>Vienna</v>
      </c>
      <c r="E53" t="str">
        <f>January!$O$10</f>
        <v>Project Name 1</v>
      </c>
      <c r="F53" t="str">
        <f>January!$O$11</f>
        <v>Project Number 1</v>
      </c>
      <c r="G53" s="161">
        <f>January!$O$33</f>
        <v>0</v>
      </c>
      <c r="H53" s="192">
        <f t="shared" si="0"/>
        <v>0</v>
      </c>
      <c r="J53" s="189">
        <f>January!$P$33</f>
        <v>0</v>
      </c>
      <c r="K53" s="188">
        <f>January!$Q$33</f>
        <v>0</v>
      </c>
      <c r="L53" s="192">
        <f t="shared" si="1"/>
        <v>0</v>
      </c>
    </row>
    <row r="54" spans="1:12" x14ac:dyDescent="0.2">
      <c r="A54" s="44">
        <f>January!$A$34</f>
        <v>45679</v>
      </c>
      <c r="B54" t="str">
        <f>December!$A$1</f>
        <v>Name Surname</v>
      </c>
      <c r="C54" t="str">
        <f>December!$A$3</f>
        <v>Role</v>
      </c>
      <c r="D54" t="str">
        <f>December!$A$4</f>
        <v>Vienna</v>
      </c>
      <c r="E54" t="str">
        <f>January!$O$10</f>
        <v>Project Name 1</v>
      </c>
      <c r="F54" t="str">
        <f>January!$O$11</f>
        <v>Project Number 1</v>
      </c>
      <c r="G54" s="161">
        <f>January!$O$34</f>
        <v>0</v>
      </c>
      <c r="H54" s="192">
        <f t="shared" si="0"/>
        <v>0</v>
      </c>
      <c r="J54" s="189">
        <f>January!$P$34</f>
        <v>0</v>
      </c>
      <c r="K54" s="188">
        <f>January!$Q$34</f>
        <v>0</v>
      </c>
      <c r="L54" s="192">
        <f t="shared" si="1"/>
        <v>0</v>
      </c>
    </row>
    <row r="55" spans="1:12" x14ac:dyDescent="0.2">
      <c r="A55" s="44">
        <f>January!$A$35</f>
        <v>45680</v>
      </c>
      <c r="B55" t="str">
        <f>December!$A$1</f>
        <v>Name Surname</v>
      </c>
      <c r="C55" t="str">
        <f>December!$A$3</f>
        <v>Role</v>
      </c>
      <c r="D55" t="str">
        <f>December!$A$4</f>
        <v>Vienna</v>
      </c>
      <c r="E55" t="str">
        <f>January!$O$10</f>
        <v>Project Name 1</v>
      </c>
      <c r="F55" t="str">
        <f>January!$O$11</f>
        <v>Project Number 1</v>
      </c>
      <c r="G55" s="161">
        <f>January!$O$35</f>
        <v>0</v>
      </c>
      <c r="H55" s="192">
        <f t="shared" si="0"/>
        <v>0</v>
      </c>
      <c r="J55" s="189">
        <f>January!$P$35</f>
        <v>0</v>
      </c>
      <c r="K55" s="188">
        <f>January!$Q$35</f>
        <v>0</v>
      </c>
      <c r="L55" s="192">
        <f t="shared" si="1"/>
        <v>0</v>
      </c>
    </row>
    <row r="56" spans="1:12" x14ac:dyDescent="0.2">
      <c r="A56" s="44">
        <f>January!$A$36</f>
        <v>45681</v>
      </c>
      <c r="B56" t="str">
        <f>December!$A$1</f>
        <v>Name Surname</v>
      </c>
      <c r="C56" t="str">
        <f>December!$A$3</f>
        <v>Role</v>
      </c>
      <c r="D56" t="str">
        <f>December!$A$4</f>
        <v>Vienna</v>
      </c>
      <c r="E56" t="str">
        <f>January!$O$10</f>
        <v>Project Name 1</v>
      </c>
      <c r="F56" t="str">
        <f>January!$O$11</f>
        <v>Project Number 1</v>
      </c>
      <c r="G56" s="161">
        <f>January!$O$36</f>
        <v>0</v>
      </c>
      <c r="H56" s="192">
        <f t="shared" si="0"/>
        <v>0</v>
      </c>
      <c r="J56" s="189">
        <f>January!$P$36</f>
        <v>0</v>
      </c>
      <c r="K56" s="188">
        <f>January!$Q$36</f>
        <v>0</v>
      </c>
      <c r="L56" s="192">
        <f t="shared" si="1"/>
        <v>0</v>
      </c>
    </row>
    <row r="57" spans="1:12" x14ac:dyDescent="0.2">
      <c r="A57" s="44">
        <f>January!$A$37</f>
        <v>45682</v>
      </c>
      <c r="B57" t="str">
        <f>December!$A$1</f>
        <v>Name Surname</v>
      </c>
      <c r="C57" t="str">
        <f>December!$A$3</f>
        <v>Role</v>
      </c>
      <c r="D57" t="str">
        <f>December!$A$4</f>
        <v>Vienna</v>
      </c>
      <c r="E57" t="str">
        <f>January!$O$10</f>
        <v>Project Name 1</v>
      </c>
      <c r="F57" t="str">
        <f>January!$O$11</f>
        <v>Project Number 1</v>
      </c>
      <c r="G57" s="161">
        <f>January!$O$37</f>
        <v>0</v>
      </c>
      <c r="H57" s="192">
        <f t="shared" si="0"/>
        <v>0</v>
      </c>
      <c r="J57" s="189">
        <f>January!$P$37</f>
        <v>0</v>
      </c>
      <c r="K57" s="188">
        <f>January!$Q$37</f>
        <v>0</v>
      </c>
      <c r="L57" s="192">
        <f t="shared" si="1"/>
        <v>0</v>
      </c>
    </row>
    <row r="58" spans="1:12" x14ac:dyDescent="0.2">
      <c r="A58" s="44">
        <f>January!$A$38</f>
        <v>45683</v>
      </c>
      <c r="B58" t="str">
        <f>December!$A$1</f>
        <v>Name Surname</v>
      </c>
      <c r="C58" t="str">
        <f>December!$A$3</f>
        <v>Role</v>
      </c>
      <c r="D58" t="str">
        <f>December!$A$4</f>
        <v>Vienna</v>
      </c>
      <c r="E58" t="str">
        <f>January!$O$10</f>
        <v>Project Name 1</v>
      </c>
      <c r="F58" t="str">
        <f>January!$O$11</f>
        <v>Project Number 1</v>
      </c>
      <c r="G58" s="161">
        <f>January!$O$38</f>
        <v>0</v>
      </c>
      <c r="H58" s="192">
        <f t="shared" si="0"/>
        <v>0</v>
      </c>
      <c r="J58" s="189">
        <f>January!$P$38</f>
        <v>0</v>
      </c>
      <c r="K58" s="188">
        <f>January!$Q$38</f>
        <v>0</v>
      </c>
      <c r="L58" s="192">
        <f t="shared" si="1"/>
        <v>0</v>
      </c>
    </row>
    <row r="59" spans="1:12" x14ac:dyDescent="0.2">
      <c r="A59" s="44">
        <f>January!$A$39</f>
        <v>45684</v>
      </c>
      <c r="B59" t="str">
        <f>December!$A$1</f>
        <v>Name Surname</v>
      </c>
      <c r="C59" t="str">
        <f>December!$A$3</f>
        <v>Role</v>
      </c>
      <c r="D59" t="str">
        <f>December!$A$4</f>
        <v>Vienna</v>
      </c>
      <c r="E59" t="str">
        <f>January!$O$10</f>
        <v>Project Name 1</v>
      </c>
      <c r="F59" t="str">
        <f>January!$O$11</f>
        <v>Project Number 1</v>
      </c>
      <c r="G59" s="161">
        <f>January!$O$39</f>
        <v>0</v>
      </c>
      <c r="H59" s="192">
        <f t="shared" si="0"/>
        <v>0</v>
      </c>
      <c r="J59" s="189">
        <f>January!$P$39</f>
        <v>0</v>
      </c>
      <c r="K59" s="188">
        <f>January!$Q$39</f>
        <v>0</v>
      </c>
      <c r="L59" s="192">
        <f t="shared" si="1"/>
        <v>0</v>
      </c>
    </row>
    <row r="60" spans="1:12" x14ac:dyDescent="0.2">
      <c r="A60" s="44">
        <f>January!$A$40</f>
        <v>45685</v>
      </c>
      <c r="B60" t="str">
        <f>December!$A$1</f>
        <v>Name Surname</v>
      </c>
      <c r="C60" t="str">
        <f>December!$A$3</f>
        <v>Role</v>
      </c>
      <c r="D60" t="str">
        <f>December!$A$4</f>
        <v>Vienna</v>
      </c>
      <c r="E60" t="str">
        <f>January!$O$10</f>
        <v>Project Name 1</v>
      </c>
      <c r="F60" t="str">
        <f>January!$O$11</f>
        <v>Project Number 1</v>
      </c>
      <c r="G60" s="161">
        <f>January!$O$40</f>
        <v>0</v>
      </c>
      <c r="H60" s="192">
        <f t="shared" si="0"/>
        <v>0</v>
      </c>
      <c r="J60" s="189">
        <f>January!$P$40</f>
        <v>0</v>
      </c>
      <c r="K60" s="188">
        <f>January!$Q$40</f>
        <v>0</v>
      </c>
      <c r="L60" s="192">
        <f t="shared" si="1"/>
        <v>0</v>
      </c>
    </row>
    <row r="61" spans="1:12" x14ac:dyDescent="0.2">
      <c r="A61" s="44">
        <f>January!$A$41</f>
        <v>45686</v>
      </c>
      <c r="B61" t="str">
        <f>December!$A$1</f>
        <v>Name Surname</v>
      </c>
      <c r="C61" t="str">
        <f>December!$A$3</f>
        <v>Role</v>
      </c>
      <c r="D61" t="str">
        <f>December!$A$4</f>
        <v>Vienna</v>
      </c>
      <c r="E61" t="str">
        <f>January!$O$10</f>
        <v>Project Name 1</v>
      </c>
      <c r="F61" t="str">
        <f>January!$O$11</f>
        <v>Project Number 1</v>
      </c>
      <c r="G61" s="161">
        <f>January!$O$41</f>
        <v>0</v>
      </c>
      <c r="H61" s="192">
        <f t="shared" si="0"/>
        <v>0</v>
      </c>
      <c r="J61" s="189">
        <f>January!$P$41</f>
        <v>0</v>
      </c>
      <c r="K61" s="188">
        <f>January!$Q$41</f>
        <v>0</v>
      </c>
      <c r="L61" s="192">
        <f t="shared" si="1"/>
        <v>0</v>
      </c>
    </row>
    <row r="62" spans="1:12" x14ac:dyDescent="0.2">
      <c r="A62" s="44">
        <f>January!$A$42</f>
        <v>45687</v>
      </c>
      <c r="B62" t="str">
        <f>December!$A$1</f>
        <v>Name Surname</v>
      </c>
      <c r="C62" t="str">
        <f>December!$A$3</f>
        <v>Role</v>
      </c>
      <c r="D62" t="str">
        <f>December!$A$4</f>
        <v>Vienna</v>
      </c>
      <c r="E62" t="str">
        <f>January!$O$10</f>
        <v>Project Name 1</v>
      </c>
      <c r="F62" t="str">
        <f>January!$O$11</f>
        <v>Project Number 1</v>
      </c>
      <c r="G62" s="161">
        <f>January!$O$42</f>
        <v>0</v>
      </c>
      <c r="H62" s="192">
        <f t="shared" si="0"/>
        <v>0</v>
      </c>
      <c r="J62" s="189">
        <f>January!$P$42</f>
        <v>0</v>
      </c>
      <c r="K62" s="188">
        <f>January!$Q$42</f>
        <v>0</v>
      </c>
      <c r="L62" s="192">
        <f t="shared" si="1"/>
        <v>0</v>
      </c>
    </row>
    <row r="63" spans="1:12" x14ac:dyDescent="0.2">
      <c r="A63" s="44">
        <f>January!$A$43</f>
        <v>45688</v>
      </c>
      <c r="B63" t="str">
        <f>December!$A$1</f>
        <v>Name Surname</v>
      </c>
      <c r="C63" t="str">
        <f>December!$A$3</f>
        <v>Role</v>
      </c>
      <c r="D63" t="str">
        <f>December!$A$4</f>
        <v>Vienna</v>
      </c>
      <c r="E63" t="str">
        <f>January!$O$10</f>
        <v>Project Name 1</v>
      </c>
      <c r="F63" t="str">
        <f>January!$O$11</f>
        <v>Project Number 1</v>
      </c>
      <c r="G63" s="161">
        <f>January!$O$43</f>
        <v>0</v>
      </c>
      <c r="H63" s="192">
        <f t="shared" si="0"/>
        <v>0</v>
      </c>
      <c r="J63" s="189">
        <f>January!$P$43</f>
        <v>0</v>
      </c>
      <c r="K63" s="188">
        <f>January!$Q$43</f>
        <v>0</v>
      </c>
      <c r="L63" s="192">
        <f t="shared" si="1"/>
        <v>0</v>
      </c>
    </row>
    <row r="64" spans="1:12" x14ac:dyDescent="0.2">
      <c r="A64" s="44">
        <f>January!A$13</f>
        <v>45658</v>
      </c>
      <c r="B64" t="str">
        <f>December!$A$1</f>
        <v>Name Surname</v>
      </c>
      <c r="C64" t="str">
        <f>December!$A$3</f>
        <v>Role</v>
      </c>
      <c r="D64" t="str">
        <f>December!$A$4</f>
        <v>Vienna</v>
      </c>
      <c r="E64" t="str">
        <f>January!$R$10</f>
        <v>Project Name 2</v>
      </c>
      <c r="F64" t="str">
        <f>January!$R$11</f>
        <v>Project Number 2</v>
      </c>
      <c r="G64" s="161">
        <f>January!$R$13</f>
        <v>0</v>
      </c>
      <c r="H64" s="192">
        <f t="shared" si="0"/>
        <v>0</v>
      </c>
      <c r="J64" s="189">
        <f>January!$S$13</f>
        <v>0</v>
      </c>
      <c r="K64" s="188">
        <f>January!$T$13</f>
        <v>0</v>
      </c>
      <c r="L64" s="192">
        <f t="shared" si="1"/>
        <v>0</v>
      </c>
    </row>
    <row r="65" spans="1:12" x14ac:dyDescent="0.2">
      <c r="A65" s="44">
        <f>January!$A$14</f>
        <v>45659</v>
      </c>
      <c r="B65" t="str">
        <f>December!$A$1</f>
        <v>Name Surname</v>
      </c>
      <c r="C65" t="str">
        <f>December!$A$3</f>
        <v>Role</v>
      </c>
      <c r="D65" t="str">
        <f>December!$A$4</f>
        <v>Vienna</v>
      </c>
      <c r="E65" t="str">
        <f>January!$R$10</f>
        <v>Project Name 2</v>
      </c>
      <c r="F65" t="str">
        <f>January!$R$11</f>
        <v>Project Number 2</v>
      </c>
      <c r="G65" s="161">
        <f>January!$R$14</f>
        <v>0</v>
      </c>
      <c r="H65" s="192">
        <f t="shared" si="0"/>
        <v>0</v>
      </c>
      <c r="J65" s="189">
        <f>January!$S$14</f>
        <v>0</v>
      </c>
      <c r="K65" s="188">
        <f>January!$T$14</f>
        <v>0</v>
      </c>
      <c r="L65" s="192">
        <f t="shared" si="1"/>
        <v>0</v>
      </c>
    </row>
    <row r="66" spans="1:12" x14ac:dyDescent="0.2">
      <c r="A66" s="44">
        <f>January!$A$15</f>
        <v>45660</v>
      </c>
      <c r="B66" t="str">
        <f>December!$A$1</f>
        <v>Name Surname</v>
      </c>
      <c r="C66" t="str">
        <f>December!$A$3</f>
        <v>Role</v>
      </c>
      <c r="D66" t="str">
        <f>December!$A$4</f>
        <v>Vienna</v>
      </c>
      <c r="E66" t="str">
        <f>January!$R$10</f>
        <v>Project Name 2</v>
      </c>
      <c r="F66" t="str">
        <f>January!$R$11</f>
        <v>Project Number 2</v>
      </c>
      <c r="G66" s="161">
        <f>January!$R$15</f>
        <v>0</v>
      </c>
      <c r="H66" s="192">
        <f t="shared" si="0"/>
        <v>0</v>
      </c>
      <c r="J66" s="189">
        <f>January!$S$15</f>
        <v>0</v>
      </c>
      <c r="K66" s="188">
        <f>January!$T$15</f>
        <v>0</v>
      </c>
      <c r="L66" s="192">
        <f t="shared" si="1"/>
        <v>0</v>
      </c>
    </row>
    <row r="67" spans="1:12" x14ac:dyDescent="0.2">
      <c r="A67" s="44">
        <f>January!$A$16</f>
        <v>45661</v>
      </c>
      <c r="B67" t="str">
        <f>December!$A$1</f>
        <v>Name Surname</v>
      </c>
      <c r="C67" t="str">
        <f>December!$A$3</f>
        <v>Role</v>
      </c>
      <c r="D67" t="str">
        <f>December!$A$4</f>
        <v>Vienna</v>
      </c>
      <c r="E67" t="str">
        <f>January!$R$10</f>
        <v>Project Name 2</v>
      </c>
      <c r="F67" t="str">
        <f>January!$R$11</f>
        <v>Project Number 2</v>
      </c>
      <c r="G67" s="161">
        <f>January!$R$16</f>
        <v>0</v>
      </c>
      <c r="H67" s="192">
        <f t="shared" ref="H67:H130" si="2">CONVERT(G67, "day", "hr")</f>
        <v>0</v>
      </c>
      <c r="J67" s="189">
        <f>January!$S$16</f>
        <v>0</v>
      </c>
      <c r="K67" s="188">
        <f>January!$T$16</f>
        <v>0</v>
      </c>
      <c r="L67" s="192">
        <f t="shared" ref="L67:L130" si="3">CONVERT(K67, "day", "hr")</f>
        <v>0</v>
      </c>
    </row>
    <row r="68" spans="1:12" x14ac:dyDescent="0.2">
      <c r="A68" s="44">
        <f>January!$A$17</f>
        <v>45662</v>
      </c>
      <c r="B68" t="str">
        <f>December!$A$1</f>
        <v>Name Surname</v>
      </c>
      <c r="C68" t="str">
        <f>December!$A$3</f>
        <v>Role</v>
      </c>
      <c r="D68" t="str">
        <f>December!$A$4</f>
        <v>Vienna</v>
      </c>
      <c r="E68" t="str">
        <f>January!$R$10</f>
        <v>Project Name 2</v>
      </c>
      <c r="F68" t="str">
        <f>January!$R$11</f>
        <v>Project Number 2</v>
      </c>
      <c r="G68" s="161">
        <f>January!$R$17</f>
        <v>0</v>
      </c>
      <c r="H68" s="192">
        <f t="shared" si="2"/>
        <v>0</v>
      </c>
      <c r="J68" s="189">
        <f>January!$S$17</f>
        <v>0</v>
      </c>
      <c r="K68" s="188">
        <f>January!$T$17</f>
        <v>0</v>
      </c>
      <c r="L68" s="192">
        <f t="shared" si="3"/>
        <v>0</v>
      </c>
    </row>
    <row r="69" spans="1:12" x14ac:dyDescent="0.2">
      <c r="A69" s="44">
        <f>January!$A$18</f>
        <v>45663</v>
      </c>
      <c r="B69" t="str">
        <f>December!$A$1</f>
        <v>Name Surname</v>
      </c>
      <c r="C69" t="str">
        <f>December!$A$3</f>
        <v>Role</v>
      </c>
      <c r="D69" t="str">
        <f>December!$A$4</f>
        <v>Vienna</v>
      </c>
      <c r="E69" t="str">
        <f>January!$R$10</f>
        <v>Project Name 2</v>
      </c>
      <c r="F69" t="str">
        <f>January!$R$11</f>
        <v>Project Number 2</v>
      </c>
      <c r="G69" s="161">
        <f>January!$R$18</f>
        <v>0</v>
      </c>
      <c r="H69" s="192">
        <f t="shared" si="2"/>
        <v>0</v>
      </c>
      <c r="J69" s="189">
        <f>January!$S$18</f>
        <v>0</v>
      </c>
      <c r="K69" s="188">
        <f>January!$T$18</f>
        <v>0</v>
      </c>
      <c r="L69" s="192">
        <f t="shared" si="3"/>
        <v>0</v>
      </c>
    </row>
    <row r="70" spans="1:12" x14ac:dyDescent="0.2">
      <c r="A70" s="44">
        <f>January!$A$19</f>
        <v>45664</v>
      </c>
      <c r="B70" t="str">
        <f>December!$A$1</f>
        <v>Name Surname</v>
      </c>
      <c r="C70" t="str">
        <f>December!$A$3</f>
        <v>Role</v>
      </c>
      <c r="D70" t="str">
        <f>December!$A$4</f>
        <v>Vienna</v>
      </c>
      <c r="E70" t="str">
        <f>January!$R$10</f>
        <v>Project Name 2</v>
      </c>
      <c r="F70" t="str">
        <f>January!$R$11</f>
        <v>Project Number 2</v>
      </c>
      <c r="G70" s="161">
        <f>January!$R$19</f>
        <v>0</v>
      </c>
      <c r="H70" s="192">
        <f t="shared" si="2"/>
        <v>0</v>
      </c>
      <c r="J70" s="189">
        <f>January!$S$19</f>
        <v>0</v>
      </c>
      <c r="K70" s="188">
        <f>January!$T$19</f>
        <v>0</v>
      </c>
      <c r="L70" s="192">
        <f t="shared" si="3"/>
        <v>0</v>
      </c>
    </row>
    <row r="71" spans="1:12" x14ac:dyDescent="0.2">
      <c r="A71" s="44">
        <f>January!$A$20</f>
        <v>45665</v>
      </c>
      <c r="B71" t="str">
        <f>December!$A$1</f>
        <v>Name Surname</v>
      </c>
      <c r="C71" t="str">
        <f>December!$A$3</f>
        <v>Role</v>
      </c>
      <c r="D71" t="str">
        <f>December!$A$4</f>
        <v>Vienna</v>
      </c>
      <c r="E71" t="str">
        <f>January!$R$10</f>
        <v>Project Name 2</v>
      </c>
      <c r="F71" t="str">
        <f>January!$R$11</f>
        <v>Project Number 2</v>
      </c>
      <c r="G71" s="161">
        <f>January!$R$20</f>
        <v>0</v>
      </c>
      <c r="H71" s="192">
        <f t="shared" si="2"/>
        <v>0</v>
      </c>
      <c r="J71" s="189">
        <f>January!$S$20</f>
        <v>0</v>
      </c>
      <c r="K71" s="188">
        <f>January!$T$20</f>
        <v>0</v>
      </c>
      <c r="L71" s="192">
        <f t="shared" si="3"/>
        <v>0</v>
      </c>
    </row>
    <row r="72" spans="1:12" x14ac:dyDescent="0.2">
      <c r="A72" s="44">
        <f>January!$A$21</f>
        <v>45666</v>
      </c>
      <c r="B72" t="str">
        <f>December!$A$1</f>
        <v>Name Surname</v>
      </c>
      <c r="C72" t="str">
        <f>December!$A$3</f>
        <v>Role</v>
      </c>
      <c r="D72" t="str">
        <f>December!$A$4</f>
        <v>Vienna</v>
      </c>
      <c r="E72" t="str">
        <f>January!$R$10</f>
        <v>Project Name 2</v>
      </c>
      <c r="F72" t="str">
        <f>January!$R$11</f>
        <v>Project Number 2</v>
      </c>
      <c r="G72" s="161">
        <f>January!$R$21</f>
        <v>0</v>
      </c>
      <c r="H72" s="192">
        <f t="shared" si="2"/>
        <v>0</v>
      </c>
      <c r="J72" s="189">
        <f>January!$S$21</f>
        <v>0</v>
      </c>
      <c r="K72" s="188">
        <f>January!$T$21</f>
        <v>0</v>
      </c>
      <c r="L72" s="192">
        <f t="shared" si="3"/>
        <v>0</v>
      </c>
    </row>
    <row r="73" spans="1:12" x14ac:dyDescent="0.2">
      <c r="A73" s="44">
        <f>January!$A$22</f>
        <v>45667</v>
      </c>
      <c r="B73" t="str">
        <f>December!$A$1</f>
        <v>Name Surname</v>
      </c>
      <c r="C73" t="str">
        <f>December!$A$3</f>
        <v>Role</v>
      </c>
      <c r="D73" t="str">
        <f>December!$A$4</f>
        <v>Vienna</v>
      </c>
      <c r="E73" t="str">
        <f>January!$R$10</f>
        <v>Project Name 2</v>
      </c>
      <c r="F73" t="str">
        <f>January!$R$11</f>
        <v>Project Number 2</v>
      </c>
      <c r="G73" s="161">
        <f>January!$R$22</f>
        <v>0</v>
      </c>
      <c r="H73" s="192">
        <f t="shared" si="2"/>
        <v>0</v>
      </c>
      <c r="J73" s="189">
        <f>January!$S$22</f>
        <v>0</v>
      </c>
      <c r="K73" s="188">
        <f>January!$T$22</f>
        <v>0</v>
      </c>
      <c r="L73" s="192">
        <f t="shared" si="3"/>
        <v>0</v>
      </c>
    </row>
    <row r="74" spans="1:12" x14ac:dyDescent="0.2">
      <c r="A74" s="44">
        <f>January!$A$23</f>
        <v>45668</v>
      </c>
      <c r="B74" t="str">
        <f>December!$A$1</f>
        <v>Name Surname</v>
      </c>
      <c r="C74" t="str">
        <f>December!$A$3</f>
        <v>Role</v>
      </c>
      <c r="D74" t="str">
        <f>December!$A$4</f>
        <v>Vienna</v>
      </c>
      <c r="E74" t="str">
        <f>January!$R$10</f>
        <v>Project Name 2</v>
      </c>
      <c r="F74" t="str">
        <f>January!$R$11</f>
        <v>Project Number 2</v>
      </c>
      <c r="G74" s="161">
        <f>January!$R$23</f>
        <v>0</v>
      </c>
      <c r="H74" s="192">
        <f t="shared" si="2"/>
        <v>0</v>
      </c>
      <c r="J74" s="189">
        <f>January!$S$23</f>
        <v>0</v>
      </c>
      <c r="K74" s="188">
        <f>January!$T$23</f>
        <v>0</v>
      </c>
      <c r="L74" s="192">
        <f t="shared" si="3"/>
        <v>0</v>
      </c>
    </row>
    <row r="75" spans="1:12" x14ac:dyDescent="0.2">
      <c r="A75" s="44">
        <f>January!$A$24</f>
        <v>45669</v>
      </c>
      <c r="B75" t="str">
        <f>December!$A$1</f>
        <v>Name Surname</v>
      </c>
      <c r="C75" t="str">
        <f>December!$A$3</f>
        <v>Role</v>
      </c>
      <c r="D75" t="str">
        <f>December!$A$4</f>
        <v>Vienna</v>
      </c>
      <c r="E75" t="str">
        <f>January!$R$10</f>
        <v>Project Name 2</v>
      </c>
      <c r="F75" t="str">
        <f>January!$R$11</f>
        <v>Project Number 2</v>
      </c>
      <c r="G75" s="161">
        <f>January!$R$24</f>
        <v>0</v>
      </c>
      <c r="H75" s="192">
        <f t="shared" si="2"/>
        <v>0</v>
      </c>
      <c r="J75" s="189">
        <f>January!$S$24</f>
        <v>0</v>
      </c>
      <c r="K75" s="188">
        <f>January!$T$24</f>
        <v>0</v>
      </c>
      <c r="L75" s="192">
        <f t="shared" si="3"/>
        <v>0</v>
      </c>
    </row>
    <row r="76" spans="1:12" x14ac:dyDescent="0.2">
      <c r="A76" s="44">
        <f>January!$A$25</f>
        <v>45670</v>
      </c>
      <c r="B76" t="str">
        <f>December!$A$1</f>
        <v>Name Surname</v>
      </c>
      <c r="C76" t="str">
        <f>December!$A$3</f>
        <v>Role</v>
      </c>
      <c r="D76" t="str">
        <f>December!$A$4</f>
        <v>Vienna</v>
      </c>
      <c r="E76" t="str">
        <f>January!$R$10</f>
        <v>Project Name 2</v>
      </c>
      <c r="F76" t="str">
        <f>January!$R$11</f>
        <v>Project Number 2</v>
      </c>
      <c r="G76" s="161">
        <f>January!$R$25</f>
        <v>0</v>
      </c>
      <c r="H76" s="192">
        <f t="shared" si="2"/>
        <v>0</v>
      </c>
      <c r="J76" s="189">
        <f>January!$S$25</f>
        <v>0</v>
      </c>
      <c r="K76" s="188">
        <f>January!$T$25</f>
        <v>0</v>
      </c>
      <c r="L76" s="192">
        <f t="shared" si="3"/>
        <v>0</v>
      </c>
    </row>
    <row r="77" spans="1:12" x14ac:dyDescent="0.2">
      <c r="A77" s="44">
        <f>January!$A$26</f>
        <v>45671</v>
      </c>
      <c r="B77" t="str">
        <f>December!$A$1</f>
        <v>Name Surname</v>
      </c>
      <c r="C77" t="str">
        <f>December!$A$3</f>
        <v>Role</v>
      </c>
      <c r="D77" t="str">
        <f>December!$A$4</f>
        <v>Vienna</v>
      </c>
      <c r="E77" t="str">
        <f>January!$R$10</f>
        <v>Project Name 2</v>
      </c>
      <c r="F77" t="str">
        <f>January!$R$11</f>
        <v>Project Number 2</v>
      </c>
      <c r="G77" s="161">
        <f>January!$R$26</f>
        <v>0</v>
      </c>
      <c r="H77" s="192">
        <f t="shared" si="2"/>
        <v>0</v>
      </c>
      <c r="J77" s="189">
        <f>January!$S$26</f>
        <v>0</v>
      </c>
      <c r="K77" s="188">
        <f>January!$T$26</f>
        <v>0</v>
      </c>
      <c r="L77" s="192">
        <f t="shared" si="3"/>
        <v>0</v>
      </c>
    </row>
    <row r="78" spans="1:12" x14ac:dyDescent="0.2">
      <c r="A78" s="44">
        <f>January!$A$27</f>
        <v>45672</v>
      </c>
      <c r="B78" t="str">
        <f>December!$A$1</f>
        <v>Name Surname</v>
      </c>
      <c r="C78" t="str">
        <f>December!$A$3</f>
        <v>Role</v>
      </c>
      <c r="D78" t="str">
        <f>December!$A$4</f>
        <v>Vienna</v>
      </c>
      <c r="E78" t="str">
        <f>January!$R$10</f>
        <v>Project Name 2</v>
      </c>
      <c r="F78" t="str">
        <f>January!$R$11</f>
        <v>Project Number 2</v>
      </c>
      <c r="G78" s="161">
        <f>January!$R$27</f>
        <v>0</v>
      </c>
      <c r="H78" s="192">
        <f t="shared" si="2"/>
        <v>0</v>
      </c>
      <c r="J78" s="189">
        <f>January!$S$27</f>
        <v>0</v>
      </c>
      <c r="K78" s="188">
        <f>January!$T$27</f>
        <v>0</v>
      </c>
      <c r="L78" s="192">
        <f t="shared" si="3"/>
        <v>0</v>
      </c>
    </row>
    <row r="79" spans="1:12" x14ac:dyDescent="0.2">
      <c r="A79" s="44">
        <f>January!$A$28</f>
        <v>45673</v>
      </c>
      <c r="B79" t="str">
        <f>December!$A$1</f>
        <v>Name Surname</v>
      </c>
      <c r="C79" t="str">
        <f>December!$A$3</f>
        <v>Role</v>
      </c>
      <c r="D79" t="str">
        <f>December!$A$4</f>
        <v>Vienna</v>
      </c>
      <c r="E79" t="str">
        <f>January!$R$10</f>
        <v>Project Name 2</v>
      </c>
      <c r="F79" t="str">
        <f>January!$R$11</f>
        <v>Project Number 2</v>
      </c>
      <c r="G79" s="161">
        <f>January!$R$28</f>
        <v>0</v>
      </c>
      <c r="H79" s="192">
        <f t="shared" si="2"/>
        <v>0</v>
      </c>
      <c r="J79" s="189">
        <f>January!$S$28</f>
        <v>0</v>
      </c>
      <c r="K79" s="188">
        <f>January!$T$28</f>
        <v>0</v>
      </c>
      <c r="L79" s="192">
        <f t="shared" si="3"/>
        <v>0</v>
      </c>
    </row>
    <row r="80" spans="1:12" x14ac:dyDescent="0.2">
      <c r="A80" s="44">
        <f>January!$A$29</f>
        <v>45674</v>
      </c>
      <c r="B80" t="str">
        <f>December!$A$1</f>
        <v>Name Surname</v>
      </c>
      <c r="C80" t="str">
        <f>December!$A$3</f>
        <v>Role</v>
      </c>
      <c r="D80" t="str">
        <f>December!$A$4</f>
        <v>Vienna</v>
      </c>
      <c r="E80" t="str">
        <f>January!$R$10</f>
        <v>Project Name 2</v>
      </c>
      <c r="F80" t="str">
        <f>January!$R$11</f>
        <v>Project Number 2</v>
      </c>
      <c r="G80" s="161">
        <f>January!$R$29</f>
        <v>0</v>
      </c>
      <c r="H80" s="192">
        <f t="shared" si="2"/>
        <v>0</v>
      </c>
      <c r="J80" s="189">
        <f>January!$S$29</f>
        <v>0</v>
      </c>
      <c r="K80" s="188">
        <f>January!$T$29</f>
        <v>0</v>
      </c>
      <c r="L80" s="192">
        <f t="shared" si="3"/>
        <v>0</v>
      </c>
    </row>
    <row r="81" spans="1:12" x14ac:dyDescent="0.2">
      <c r="A81" s="44">
        <f>January!$A$30</f>
        <v>45675</v>
      </c>
      <c r="B81" t="str">
        <f>December!$A$1</f>
        <v>Name Surname</v>
      </c>
      <c r="C81" t="str">
        <f>December!$A$3</f>
        <v>Role</v>
      </c>
      <c r="D81" t="str">
        <f>December!$A$4</f>
        <v>Vienna</v>
      </c>
      <c r="E81" t="str">
        <f>January!$R$10</f>
        <v>Project Name 2</v>
      </c>
      <c r="F81" t="str">
        <f>January!$R$11</f>
        <v>Project Number 2</v>
      </c>
      <c r="G81" s="161">
        <f>January!$R$30</f>
        <v>0</v>
      </c>
      <c r="H81" s="192">
        <f t="shared" si="2"/>
        <v>0</v>
      </c>
      <c r="J81" s="189">
        <f>January!$S$30</f>
        <v>0</v>
      </c>
      <c r="K81" s="188">
        <f>January!$T$30</f>
        <v>0</v>
      </c>
      <c r="L81" s="192">
        <f t="shared" si="3"/>
        <v>0</v>
      </c>
    </row>
    <row r="82" spans="1:12" x14ac:dyDescent="0.2">
      <c r="A82" s="44">
        <f>January!$A$31</f>
        <v>45676</v>
      </c>
      <c r="B82" t="str">
        <f>December!$A$1</f>
        <v>Name Surname</v>
      </c>
      <c r="C82" t="str">
        <f>December!$A$3</f>
        <v>Role</v>
      </c>
      <c r="D82" t="str">
        <f>December!$A$4</f>
        <v>Vienna</v>
      </c>
      <c r="E82" t="str">
        <f>January!$R$10</f>
        <v>Project Name 2</v>
      </c>
      <c r="F82" t="str">
        <f>January!$R$11</f>
        <v>Project Number 2</v>
      </c>
      <c r="G82" s="161">
        <f>January!$R$31</f>
        <v>0</v>
      </c>
      <c r="H82" s="192">
        <f t="shared" si="2"/>
        <v>0</v>
      </c>
      <c r="J82" s="189">
        <f>January!$S$31</f>
        <v>0</v>
      </c>
      <c r="K82" s="188">
        <f>January!$T$31</f>
        <v>0</v>
      </c>
      <c r="L82" s="192">
        <f t="shared" si="3"/>
        <v>0</v>
      </c>
    </row>
    <row r="83" spans="1:12" x14ac:dyDescent="0.2">
      <c r="A83" s="44">
        <f>January!$A$32</f>
        <v>45677</v>
      </c>
      <c r="B83" t="str">
        <f>December!$A$1</f>
        <v>Name Surname</v>
      </c>
      <c r="C83" t="str">
        <f>December!$A$3</f>
        <v>Role</v>
      </c>
      <c r="D83" t="str">
        <f>December!$A$4</f>
        <v>Vienna</v>
      </c>
      <c r="E83" t="str">
        <f>January!$R$10</f>
        <v>Project Name 2</v>
      </c>
      <c r="F83" t="str">
        <f>January!$R$11</f>
        <v>Project Number 2</v>
      </c>
      <c r="G83" s="161">
        <f>January!$R$32</f>
        <v>0</v>
      </c>
      <c r="H83" s="192">
        <f t="shared" si="2"/>
        <v>0</v>
      </c>
      <c r="J83" s="189">
        <f>January!$S$32</f>
        <v>0</v>
      </c>
      <c r="K83" s="188">
        <f>January!$T$32</f>
        <v>0</v>
      </c>
      <c r="L83" s="192">
        <f t="shared" si="3"/>
        <v>0</v>
      </c>
    </row>
    <row r="84" spans="1:12" x14ac:dyDescent="0.2">
      <c r="A84" s="44">
        <f>January!$A$33</f>
        <v>45678</v>
      </c>
      <c r="B84" t="str">
        <f>December!$A$1</f>
        <v>Name Surname</v>
      </c>
      <c r="C84" t="str">
        <f>December!$A$3</f>
        <v>Role</v>
      </c>
      <c r="D84" t="str">
        <f>December!$A$4</f>
        <v>Vienna</v>
      </c>
      <c r="E84" t="str">
        <f>January!$R$10</f>
        <v>Project Name 2</v>
      </c>
      <c r="F84" t="str">
        <f>January!$R$11</f>
        <v>Project Number 2</v>
      </c>
      <c r="G84" s="161">
        <f>January!$R$33</f>
        <v>0</v>
      </c>
      <c r="H84" s="192">
        <f t="shared" si="2"/>
        <v>0</v>
      </c>
      <c r="J84" s="189">
        <f>January!$S$33</f>
        <v>0</v>
      </c>
      <c r="K84" s="188">
        <f>January!$T$33</f>
        <v>0</v>
      </c>
      <c r="L84" s="192">
        <f t="shared" si="3"/>
        <v>0</v>
      </c>
    </row>
    <row r="85" spans="1:12" x14ac:dyDescent="0.2">
      <c r="A85" s="44">
        <f>January!$A$34</f>
        <v>45679</v>
      </c>
      <c r="B85" t="str">
        <f>December!$A$1</f>
        <v>Name Surname</v>
      </c>
      <c r="C85" t="str">
        <f>December!$A$3</f>
        <v>Role</v>
      </c>
      <c r="D85" t="str">
        <f>December!$A$4</f>
        <v>Vienna</v>
      </c>
      <c r="E85" t="str">
        <f>January!$R$10</f>
        <v>Project Name 2</v>
      </c>
      <c r="F85" t="str">
        <f>January!$R$11</f>
        <v>Project Number 2</v>
      </c>
      <c r="G85" s="161">
        <f>January!$R$34</f>
        <v>0</v>
      </c>
      <c r="H85" s="192">
        <f t="shared" si="2"/>
        <v>0</v>
      </c>
      <c r="J85" s="189">
        <f>January!$S$34</f>
        <v>0</v>
      </c>
      <c r="K85" s="188">
        <f>January!$T$34</f>
        <v>0</v>
      </c>
      <c r="L85" s="192">
        <f t="shared" si="3"/>
        <v>0</v>
      </c>
    </row>
    <row r="86" spans="1:12" x14ac:dyDescent="0.2">
      <c r="A86" s="44">
        <f>January!$A$35</f>
        <v>45680</v>
      </c>
      <c r="B86" t="str">
        <f>December!$A$1</f>
        <v>Name Surname</v>
      </c>
      <c r="C86" t="str">
        <f>December!$A$3</f>
        <v>Role</v>
      </c>
      <c r="D86" t="str">
        <f>December!$A$4</f>
        <v>Vienna</v>
      </c>
      <c r="E86" t="str">
        <f>January!$R$10</f>
        <v>Project Name 2</v>
      </c>
      <c r="F86" t="str">
        <f>January!$R$11</f>
        <v>Project Number 2</v>
      </c>
      <c r="G86" s="161">
        <f>January!$R$35</f>
        <v>0</v>
      </c>
      <c r="H86" s="192">
        <f t="shared" si="2"/>
        <v>0</v>
      </c>
      <c r="J86" s="189">
        <f>January!$S$35</f>
        <v>0</v>
      </c>
      <c r="K86" s="188">
        <f>January!$T$35</f>
        <v>0</v>
      </c>
      <c r="L86" s="192">
        <f t="shared" si="3"/>
        <v>0</v>
      </c>
    </row>
    <row r="87" spans="1:12" x14ac:dyDescent="0.2">
      <c r="A87" s="44">
        <f>January!$A$36</f>
        <v>45681</v>
      </c>
      <c r="B87" t="str">
        <f>December!$A$1</f>
        <v>Name Surname</v>
      </c>
      <c r="C87" t="str">
        <f>December!$A$3</f>
        <v>Role</v>
      </c>
      <c r="D87" t="str">
        <f>December!$A$4</f>
        <v>Vienna</v>
      </c>
      <c r="E87" t="str">
        <f>January!$R$10</f>
        <v>Project Name 2</v>
      </c>
      <c r="F87" t="str">
        <f>January!$R$11</f>
        <v>Project Number 2</v>
      </c>
      <c r="G87" s="161">
        <f>January!$R$36</f>
        <v>0</v>
      </c>
      <c r="H87" s="192">
        <f t="shared" si="2"/>
        <v>0</v>
      </c>
      <c r="J87" s="189">
        <f>January!$S$36</f>
        <v>0</v>
      </c>
      <c r="K87" s="188">
        <f>January!$T$36</f>
        <v>0</v>
      </c>
      <c r="L87" s="192">
        <f t="shared" si="3"/>
        <v>0</v>
      </c>
    </row>
    <row r="88" spans="1:12" x14ac:dyDescent="0.2">
      <c r="A88" s="44">
        <f>January!$A$37</f>
        <v>45682</v>
      </c>
      <c r="B88" t="str">
        <f>December!$A$1</f>
        <v>Name Surname</v>
      </c>
      <c r="C88" t="str">
        <f>December!$A$3</f>
        <v>Role</v>
      </c>
      <c r="D88" t="str">
        <f>December!$A$4</f>
        <v>Vienna</v>
      </c>
      <c r="E88" t="str">
        <f>January!$R$10</f>
        <v>Project Name 2</v>
      </c>
      <c r="F88" t="str">
        <f>January!$R$11</f>
        <v>Project Number 2</v>
      </c>
      <c r="G88" s="161">
        <f>January!$R$37</f>
        <v>0</v>
      </c>
      <c r="H88" s="192">
        <f t="shared" si="2"/>
        <v>0</v>
      </c>
      <c r="J88" s="189">
        <f>January!$S$37</f>
        <v>0</v>
      </c>
      <c r="K88" s="188">
        <f>January!$T$37</f>
        <v>0</v>
      </c>
      <c r="L88" s="192">
        <f t="shared" si="3"/>
        <v>0</v>
      </c>
    </row>
    <row r="89" spans="1:12" x14ac:dyDescent="0.2">
      <c r="A89" s="44">
        <f>January!$A$38</f>
        <v>45683</v>
      </c>
      <c r="B89" t="str">
        <f>December!$A$1</f>
        <v>Name Surname</v>
      </c>
      <c r="C89" t="str">
        <f>December!$A$3</f>
        <v>Role</v>
      </c>
      <c r="D89" t="str">
        <f>December!$A$4</f>
        <v>Vienna</v>
      </c>
      <c r="E89" t="str">
        <f>January!$R$10</f>
        <v>Project Name 2</v>
      </c>
      <c r="F89" t="str">
        <f>January!$R$11</f>
        <v>Project Number 2</v>
      </c>
      <c r="G89" s="161">
        <f>January!$R$38</f>
        <v>0</v>
      </c>
      <c r="H89" s="192">
        <f t="shared" si="2"/>
        <v>0</v>
      </c>
      <c r="J89" s="189">
        <f>January!$S$38</f>
        <v>0</v>
      </c>
      <c r="K89" s="188">
        <f>January!$T$38</f>
        <v>0</v>
      </c>
      <c r="L89" s="192">
        <f t="shared" si="3"/>
        <v>0</v>
      </c>
    </row>
    <row r="90" spans="1:12" x14ac:dyDescent="0.2">
      <c r="A90" s="44">
        <f>January!$A$39</f>
        <v>45684</v>
      </c>
      <c r="B90" t="str">
        <f>December!$A$1</f>
        <v>Name Surname</v>
      </c>
      <c r="C90" t="str">
        <f>December!$A$3</f>
        <v>Role</v>
      </c>
      <c r="D90" t="str">
        <f>December!$A$4</f>
        <v>Vienna</v>
      </c>
      <c r="E90" t="str">
        <f>January!$R$10</f>
        <v>Project Name 2</v>
      </c>
      <c r="F90" t="str">
        <f>January!$R$11</f>
        <v>Project Number 2</v>
      </c>
      <c r="G90" s="161">
        <f>January!$R$39</f>
        <v>0</v>
      </c>
      <c r="H90" s="192">
        <f t="shared" si="2"/>
        <v>0</v>
      </c>
      <c r="J90" s="189">
        <f>January!$S$39</f>
        <v>0</v>
      </c>
      <c r="K90" s="188">
        <f>January!$T$39</f>
        <v>0</v>
      </c>
      <c r="L90" s="192">
        <f t="shared" si="3"/>
        <v>0</v>
      </c>
    </row>
    <row r="91" spans="1:12" x14ac:dyDescent="0.2">
      <c r="A91" s="44">
        <f>January!$A$40</f>
        <v>45685</v>
      </c>
      <c r="B91" t="str">
        <f>December!$A$1</f>
        <v>Name Surname</v>
      </c>
      <c r="C91" t="str">
        <f>December!$A$3</f>
        <v>Role</v>
      </c>
      <c r="D91" t="str">
        <f>December!$A$4</f>
        <v>Vienna</v>
      </c>
      <c r="E91" t="str">
        <f>January!$R$10</f>
        <v>Project Name 2</v>
      </c>
      <c r="F91" t="str">
        <f>January!$R$11</f>
        <v>Project Number 2</v>
      </c>
      <c r="G91" s="161">
        <f>January!$R$40</f>
        <v>0</v>
      </c>
      <c r="H91" s="192">
        <f t="shared" si="2"/>
        <v>0</v>
      </c>
      <c r="J91" s="189">
        <f>January!$S$40</f>
        <v>0</v>
      </c>
      <c r="K91" s="188">
        <f>January!$T$40</f>
        <v>0</v>
      </c>
      <c r="L91" s="192">
        <f t="shared" si="3"/>
        <v>0</v>
      </c>
    </row>
    <row r="92" spans="1:12" x14ac:dyDescent="0.2">
      <c r="A92" s="44">
        <f>January!$A$41</f>
        <v>45686</v>
      </c>
      <c r="B92" t="str">
        <f>December!$A$1</f>
        <v>Name Surname</v>
      </c>
      <c r="C92" t="str">
        <f>December!$A$3</f>
        <v>Role</v>
      </c>
      <c r="D92" t="str">
        <f>December!$A$4</f>
        <v>Vienna</v>
      </c>
      <c r="E92" t="str">
        <f>January!$R$10</f>
        <v>Project Name 2</v>
      </c>
      <c r="F92" t="str">
        <f>January!$R$11</f>
        <v>Project Number 2</v>
      </c>
      <c r="G92" s="161">
        <f>January!$R$41</f>
        <v>0</v>
      </c>
      <c r="H92" s="192">
        <f t="shared" si="2"/>
        <v>0</v>
      </c>
      <c r="J92" s="189">
        <f>January!$S$41</f>
        <v>0</v>
      </c>
      <c r="K92" s="188">
        <f>January!$T$41</f>
        <v>0</v>
      </c>
      <c r="L92" s="192">
        <f t="shared" si="3"/>
        <v>0</v>
      </c>
    </row>
    <row r="93" spans="1:12" x14ac:dyDescent="0.2">
      <c r="A93" s="44">
        <f>January!$A$42</f>
        <v>45687</v>
      </c>
      <c r="B93" t="str">
        <f>December!$A$1</f>
        <v>Name Surname</v>
      </c>
      <c r="C93" t="str">
        <f>December!$A$3</f>
        <v>Role</v>
      </c>
      <c r="D93" t="str">
        <f>December!$A$4</f>
        <v>Vienna</v>
      </c>
      <c r="E93" t="str">
        <f>January!$R$10</f>
        <v>Project Name 2</v>
      </c>
      <c r="F93" t="str">
        <f>January!$R$11</f>
        <v>Project Number 2</v>
      </c>
      <c r="G93" s="161">
        <f>January!$R$42</f>
        <v>0</v>
      </c>
      <c r="H93" s="192">
        <f t="shared" si="2"/>
        <v>0</v>
      </c>
      <c r="J93" s="189">
        <f>January!$S$42</f>
        <v>0</v>
      </c>
      <c r="K93" s="188">
        <f>January!$T$42</f>
        <v>0</v>
      </c>
      <c r="L93" s="192">
        <f t="shared" si="3"/>
        <v>0</v>
      </c>
    </row>
    <row r="94" spans="1:12" x14ac:dyDescent="0.2">
      <c r="A94" s="44">
        <f>January!$A$43</f>
        <v>45688</v>
      </c>
      <c r="B94" t="str">
        <f>December!$A$1</f>
        <v>Name Surname</v>
      </c>
      <c r="C94" t="str">
        <f>December!$A$3</f>
        <v>Role</v>
      </c>
      <c r="D94" t="str">
        <f>December!$A$4</f>
        <v>Vienna</v>
      </c>
      <c r="E94" t="str">
        <f>January!$R$10</f>
        <v>Project Name 2</v>
      </c>
      <c r="F94" t="str">
        <f>January!$R$11</f>
        <v>Project Number 2</v>
      </c>
      <c r="G94" s="161">
        <f>January!$R$43</f>
        <v>0</v>
      </c>
      <c r="H94" s="192">
        <f t="shared" si="2"/>
        <v>0</v>
      </c>
      <c r="J94" s="189">
        <f>January!$S$43</f>
        <v>0</v>
      </c>
      <c r="K94" s="188">
        <f>January!$T$43</f>
        <v>0</v>
      </c>
      <c r="L94" s="192">
        <f t="shared" si="3"/>
        <v>0</v>
      </c>
    </row>
    <row r="95" spans="1:12" x14ac:dyDescent="0.2">
      <c r="A95" s="44">
        <f>January!A$13</f>
        <v>45658</v>
      </c>
      <c r="B95" t="str">
        <f>December!$A$1</f>
        <v>Name Surname</v>
      </c>
      <c r="C95" t="str">
        <f>December!$A$3</f>
        <v>Role</v>
      </c>
      <c r="D95" t="str">
        <f>December!$A$4</f>
        <v>Vienna</v>
      </c>
      <c r="E95" t="str">
        <f>January!$U$10</f>
        <v>Project Name 3</v>
      </c>
      <c r="F95" t="str">
        <f>January!$U$11</f>
        <v>Project Number 3</v>
      </c>
      <c r="G95" s="161">
        <f>January!$U$13</f>
        <v>0</v>
      </c>
      <c r="H95" s="192">
        <f t="shared" si="2"/>
        <v>0</v>
      </c>
      <c r="J95" s="189">
        <f>January!$V$13</f>
        <v>0</v>
      </c>
      <c r="K95" s="188">
        <f>January!$W$13</f>
        <v>0</v>
      </c>
      <c r="L95" s="192">
        <f t="shared" si="3"/>
        <v>0</v>
      </c>
    </row>
    <row r="96" spans="1:12" x14ac:dyDescent="0.2">
      <c r="A96" s="44">
        <f>January!$A$14</f>
        <v>45659</v>
      </c>
      <c r="B96" t="str">
        <f>December!$A$1</f>
        <v>Name Surname</v>
      </c>
      <c r="C96" t="str">
        <f>December!$A$3</f>
        <v>Role</v>
      </c>
      <c r="D96" t="str">
        <f>December!$A$4</f>
        <v>Vienna</v>
      </c>
      <c r="E96" t="str">
        <f>January!$U$10</f>
        <v>Project Name 3</v>
      </c>
      <c r="F96" t="str">
        <f>January!$U$11</f>
        <v>Project Number 3</v>
      </c>
      <c r="G96" s="161">
        <f>January!$U$14</f>
        <v>0</v>
      </c>
      <c r="H96" s="192">
        <f t="shared" si="2"/>
        <v>0</v>
      </c>
      <c r="J96" s="189">
        <f>January!$V$14</f>
        <v>0</v>
      </c>
      <c r="K96" s="188">
        <f>January!$W$14</f>
        <v>0</v>
      </c>
      <c r="L96" s="192">
        <f t="shared" si="3"/>
        <v>0</v>
      </c>
    </row>
    <row r="97" spans="1:12" x14ac:dyDescent="0.2">
      <c r="A97" s="44">
        <f>January!$A$15</f>
        <v>45660</v>
      </c>
      <c r="B97" t="str">
        <f>December!$A$1</f>
        <v>Name Surname</v>
      </c>
      <c r="C97" t="str">
        <f>December!$A$3</f>
        <v>Role</v>
      </c>
      <c r="D97" t="str">
        <f>December!$A$4</f>
        <v>Vienna</v>
      </c>
      <c r="E97" t="str">
        <f>January!$U$10</f>
        <v>Project Name 3</v>
      </c>
      <c r="F97" t="str">
        <f>January!$U$11</f>
        <v>Project Number 3</v>
      </c>
      <c r="G97" s="161">
        <f>January!$U$15</f>
        <v>0</v>
      </c>
      <c r="H97" s="192">
        <f t="shared" si="2"/>
        <v>0</v>
      </c>
      <c r="J97" s="189">
        <f>January!$V$15</f>
        <v>0</v>
      </c>
      <c r="K97" s="188">
        <f>January!$W$15</f>
        <v>0</v>
      </c>
      <c r="L97" s="192">
        <f t="shared" si="3"/>
        <v>0</v>
      </c>
    </row>
    <row r="98" spans="1:12" x14ac:dyDescent="0.2">
      <c r="A98" s="44">
        <f>January!$A$16</f>
        <v>45661</v>
      </c>
      <c r="B98" t="str">
        <f>December!$A$1</f>
        <v>Name Surname</v>
      </c>
      <c r="C98" t="str">
        <f>December!$A$3</f>
        <v>Role</v>
      </c>
      <c r="D98" t="str">
        <f>December!$A$4</f>
        <v>Vienna</v>
      </c>
      <c r="E98" t="str">
        <f>January!$U$10</f>
        <v>Project Name 3</v>
      </c>
      <c r="F98" t="str">
        <f>January!$U$11</f>
        <v>Project Number 3</v>
      </c>
      <c r="G98" s="161">
        <f>January!$U$16</f>
        <v>0</v>
      </c>
      <c r="H98" s="192">
        <f t="shared" si="2"/>
        <v>0</v>
      </c>
      <c r="J98" s="189">
        <f>January!$V$16</f>
        <v>0</v>
      </c>
      <c r="K98" s="188">
        <f>January!$W$16</f>
        <v>0</v>
      </c>
      <c r="L98" s="192">
        <f t="shared" si="3"/>
        <v>0</v>
      </c>
    </row>
    <row r="99" spans="1:12" x14ac:dyDescent="0.2">
      <c r="A99" s="44">
        <f>January!$A$17</f>
        <v>45662</v>
      </c>
      <c r="B99" t="str">
        <f>December!$A$1</f>
        <v>Name Surname</v>
      </c>
      <c r="C99" t="str">
        <f>December!$A$3</f>
        <v>Role</v>
      </c>
      <c r="D99" t="str">
        <f>December!$A$4</f>
        <v>Vienna</v>
      </c>
      <c r="E99" t="str">
        <f>January!$U$10</f>
        <v>Project Name 3</v>
      </c>
      <c r="F99" t="str">
        <f>January!$U$11</f>
        <v>Project Number 3</v>
      </c>
      <c r="G99" s="161">
        <f>January!$U$17</f>
        <v>0</v>
      </c>
      <c r="H99" s="192">
        <f t="shared" si="2"/>
        <v>0</v>
      </c>
      <c r="J99" s="189">
        <f>January!$V$17</f>
        <v>0</v>
      </c>
      <c r="K99" s="188">
        <f>January!$W$17</f>
        <v>0</v>
      </c>
      <c r="L99" s="192">
        <f t="shared" si="3"/>
        <v>0</v>
      </c>
    </row>
    <row r="100" spans="1:12" x14ac:dyDescent="0.2">
      <c r="A100" s="44">
        <f>January!$A$18</f>
        <v>45663</v>
      </c>
      <c r="B100" t="str">
        <f>December!$A$1</f>
        <v>Name Surname</v>
      </c>
      <c r="C100" t="str">
        <f>December!$A$3</f>
        <v>Role</v>
      </c>
      <c r="D100" t="str">
        <f>December!$A$4</f>
        <v>Vienna</v>
      </c>
      <c r="E100" t="str">
        <f>January!$U$10</f>
        <v>Project Name 3</v>
      </c>
      <c r="F100" t="str">
        <f>January!$U$11</f>
        <v>Project Number 3</v>
      </c>
      <c r="G100" s="161">
        <f>January!$U$18</f>
        <v>0</v>
      </c>
      <c r="H100" s="192">
        <f t="shared" si="2"/>
        <v>0</v>
      </c>
      <c r="J100" s="189">
        <f>January!$V$18</f>
        <v>0</v>
      </c>
      <c r="K100" s="188">
        <f>January!$W$18</f>
        <v>0</v>
      </c>
      <c r="L100" s="192">
        <f t="shared" si="3"/>
        <v>0</v>
      </c>
    </row>
    <row r="101" spans="1:12" x14ac:dyDescent="0.2">
      <c r="A101" s="44">
        <f>January!$A$19</f>
        <v>45664</v>
      </c>
      <c r="B101" t="str">
        <f>December!$A$1</f>
        <v>Name Surname</v>
      </c>
      <c r="C101" t="str">
        <f>December!$A$3</f>
        <v>Role</v>
      </c>
      <c r="D101" t="str">
        <f>December!$A$4</f>
        <v>Vienna</v>
      </c>
      <c r="E101" t="str">
        <f>January!$U$10</f>
        <v>Project Name 3</v>
      </c>
      <c r="F101" t="str">
        <f>January!$U$11</f>
        <v>Project Number 3</v>
      </c>
      <c r="G101" s="161">
        <f>January!$U$19</f>
        <v>0</v>
      </c>
      <c r="H101" s="192">
        <f t="shared" si="2"/>
        <v>0</v>
      </c>
      <c r="J101" s="189">
        <f>January!$V$19</f>
        <v>0</v>
      </c>
      <c r="K101" s="188">
        <f>January!$W$19</f>
        <v>0</v>
      </c>
      <c r="L101" s="192">
        <f t="shared" si="3"/>
        <v>0</v>
      </c>
    </row>
    <row r="102" spans="1:12" x14ac:dyDescent="0.2">
      <c r="A102" s="44">
        <f>January!$A$20</f>
        <v>45665</v>
      </c>
      <c r="B102" t="str">
        <f>December!$A$1</f>
        <v>Name Surname</v>
      </c>
      <c r="C102" t="str">
        <f>December!$A$3</f>
        <v>Role</v>
      </c>
      <c r="D102" t="str">
        <f>December!$A$4</f>
        <v>Vienna</v>
      </c>
      <c r="E102" t="str">
        <f>January!$U$10</f>
        <v>Project Name 3</v>
      </c>
      <c r="F102" t="str">
        <f>January!$U$11</f>
        <v>Project Number 3</v>
      </c>
      <c r="G102" s="161">
        <f>January!$U$20</f>
        <v>0</v>
      </c>
      <c r="H102" s="192">
        <f t="shared" si="2"/>
        <v>0</v>
      </c>
      <c r="J102" s="189">
        <f>January!$V$20</f>
        <v>0</v>
      </c>
      <c r="K102" s="188">
        <f>January!$W$20</f>
        <v>0</v>
      </c>
      <c r="L102" s="192">
        <f t="shared" si="3"/>
        <v>0</v>
      </c>
    </row>
    <row r="103" spans="1:12" x14ac:dyDescent="0.2">
      <c r="A103" s="44">
        <f>January!$A$21</f>
        <v>45666</v>
      </c>
      <c r="B103" t="str">
        <f>December!$A$1</f>
        <v>Name Surname</v>
      </c>
      <c r="C103" t="str">
        <f>December!$A$3</f>
        <v>Role</v>
      </c>
      <c r="D103" t="str">
        <f>December!$A$4</f>
        <v>Vienna</v>
      </c>
      <c r="E103" t="str">
        <f>January!$U$10</f>
        <v>Project Name 3</v>
      </c>
      <c r="F103" t="str">
        <f>January!$U$11</f>
        <v>Project Number 3</v>
      </c>
      <c r="G103" s="161">
        <f>January!$U$21</f>
        <v>0</v>
      </c>
      <c r="H103" s="192">
        <f t="shared" si="2"/>
        <v>0</v>
      </c>
      <c r="J103" s="189">
        <f>January!$V$21</f>
        <v>0</v>
      </c>
      <c r="K103" s="188">
        <f>January!$W$21</f>
        <v>0</v>
      </c>
      <c r="L103" s="192">
        <f t="shared" si="3"/>
        <v>0</v>
      </c>
    </row>
    <row r="104" spans="1:12" x14ac:dyDescent="0.2">
      <c r="A104" s="44">
        <f>January!$A$22</f>
        <v>45667</v>
      </c>
      <c r="B104" t="str">
        <f>December!$A$1</f>
        <v>Name Surname</v>
      </c>
      <c r="C104" t="str">
        <f>December!$A$3</f>
        <v>Role</v>
      </c>
      <c r="D104" t="str">
        <f>December!$A$4</f>
        <v>Vienna</v>
      </c>
      <c r="E104" t="str">
        <f>January!$U$10</f>
        <v>Project Name 3</v>
      </c>
      <c r="F104" t="str">
        <f>January!$U$11</f>
        <v>Project Number 3</v>
      </c>
      <c r="G104" s="161">
        <f>January!$U$22</f>
        <v>0</v>
      </c>
      <c r="H104" s="192">
        <f t="shared" si="2"/>
        <v>0</v>
      </c>
      <c r="J104" s="189">
        <f>January!$V$22</f>
        <v>0</v>
      </c>
      <c r="K104" s="188">
        <f>January!$W$22</f>
        <v>0</v>
      </c>
      <c r="L104" s="192">
        <f t="shared" si="3"/>
        <v>0</v>
      </c>
    </row>
    <row r="105" spans="1:12" x14ac:dyDescent="0.2">
      <c r="A105" s="44">
        <f>January!$A$23</f>
        <v>45668</v>
      </c>
      <c r="B105" t="str">
        <f>December!$A$1</f>
        <v>Name Surname</v>
      </c>
      <c r="C105" t="str">
        <f>December!$A$3</f>
        <v>Role</v>
      </c>
      <c r="D105" t="str">
        <f>December!$A$4</f>
        <v>Vienna</v>
      </c>
      <c r="E105" t="str">
        <f>January!$U$10</f>
        <v>Project Name 3</v>
      </c>
      <c r="F105" t="str">
        <f>January!$U$11</f>
        <v>Project Number 3</v>
      </c>
      <c r="G105" s="161">
        <f>January!$U$23</f>
        <v>0</v>
      </c>
      <c r="H105" s="192">
        <f t="shared" si="2"/>
        <v>0</v>
      </c>
      <c r="J105" s="189">
        <f>January!$V$23</f>
        <v>0</v>
      </c>
      <c r="K105" s="188">
        <f>January!$W$23</f>
        <v>0</v>
      </c>
      <c r="L105" s="192">
        <f t="shared" si="3"/>
        <v>0</v>
      </c>
    </row>
    <row r="106" spans="1:12" x14ac:dyDescent="0.2">
      <c r="A106" s="44">
        <f>January!$A$24</f>
        <v>45669</v>
      </c>
      <c r="B106" t="str">
        <f>December!$A$1</f>
        <v>Name Surname</v>
      </c>
      <c r="C106" t="str">
        <f>December!$A$3</f>
        <v>Role</v>
      </c>
      <c r="D106" t="str">
        <f>December!$A$4</f>
        <v>Vienna</v>
      </c>
      <c r="E106" t="str">
        <f>January!$U$10</f>
        <v>Project Name 3</v>
      </c>
      <c r="F106" t="str">
        <f>January!$U$11</f>
        <v>Project Number 3</v>
      </c>
      <c r="G106" s="161">
        <f>January!$U$24</f>
        <v>0</v>
      </c>
      <c r="H106" s="192">
        <f t="shared" si="2"/>
        <v>0</v>
      </c>
      <c r="J106" s="189">
        <f>January!$V$24</f>
        <v>0</v>
      </c>
      <c r="K106" s="188">
        <f>January!$W$24</f>
        <v>0</v>
      </c>
      <c r="L106" s="192">
        <f t="shared" si="3"/>
        <v>0</v>
      </c>
    </row>
    <row r="107" spans="1:12" x14ac:dyDescent="0.2">
      <c r="A107" s="44">
        <f>January!$A$25</f>
        <v>45670</v>
      </c>
      <c r="B107" t="str">
        <f>December!$A$1</f>
        <v>Name Surname</v>
      </c>
      <c r="C107" t="str">
        <f>December!$A$3</f>
        <v>Role</v>
      </c>
      <c r="D107" t="str">
        <f>December!$A$4</f>
        <v>Vienna</v>
      </c>
      <c r="E107" t="str">
        <f>January!$U$10</f>
        <v>Project Name 3</v>
      </c>
      <c r="F107" t="str">
        <f>January!$U$11</f>
        <v>Project Number 3</v>
      </c>
      <c r="G107" s="161">
        <f>January!$U$25</f>
        <v>0</v>
      </c>
      <c r="H107" s="192">
        <f t="shared" si="2"/>
        <v>0</v>
      </c>
      <c r="J107" s="189">
        <f>January!$V$25</f>
        <v>0</v>
      </c>
      <c r="K107" s="188">
        <f>January!$W$25</f>
        <v>0</v>
      </c>
      <c r="L107" s="192">
        <f t="shared" si="3"/>
        <v>0</v>
      </c>
    </row>
    <row r="108" spans="1:12" x14ac:dyDescent="0.2">
      <c r="A108" s="44">
        <f>January!$A$26</f>
        <v>45671</v>
      </c>
      <c r="B108" t="str">
        <f>December!$A$1</f>
        <v>Name Surname</v>
      </c>
      <c r="C108" t="str">
        <f>December!$A$3</f>
        <v>Role</v>
      </c>
      <c r="D108" t="str">
        <f>December!$A$4</f>
        <v>Vienna</v>
      </c>
      <c r="E108" t="str">
        <f>January!$U$10</f>
        <v>Project Name 3</v>
      </c>
      <c r="F108" t="str">
        <f>January!$U$11</f>
        <v>Project Number 3</v>
      </c>
      <c r="G108" s="161">
        <f>January!$U$26</f>
        <v>0</v>
      </c>
      <c r="H108" s="192">
        <f t="shared" si="2"/>
        <v>0</v>
      </c>
      <c r="J108" s="189">
        <f>January!$V$26</f>
        <v>0</v>
      </c>
      <c r="K108" s="188">
        <f>January!$W$26</f>
        <v>0</v>
      </c>
      <c r="L108" s="192">
        <f t="shared" si="3"/>
        <v>0</v>
      </c>
    </row>
    <row r="109" spans="1:12" x14ac:dyDescent="0.2">
      <c r="A109" s="44">
        <f>January!$A$27</f>
        <v>45672</v>
      </c>
      <c r="B109" t="str">
        <f>December!$A$1</f>
        <v>Name Surname</v>
      </c>
      <c r="C109" t="str">
        <f>December!$A$3</f>
        <v>Role</v>
      </c>
      <c r="D109" t="str">
        <f>December!$A$4</f>
        <v>Vienna</v>
      </c>
      <c r="E109" t="str">
        <f>January!$U$10</f>
        <v>Project Name 3</v>
      </c>
      <c r="F109" t="str">
        <f>January!$U$11</f>
        <v>Project Number 3</v>
      </c>
      <c r="G109" s="161">
        <f>January!$U$27</f>
        <v>0</v>
      </c>
      <c r="H109" s="192">
        <f t="shared" si="2"/>
        <v>0</v>
      </c>
      <c r="J109" s="189">
        <f>January!$V$27</f>
        <v>0</v>
      </c>
      <c r="K109" s="188">
        <f>January!$W$27</f>
        <v>0</v>
      </c>
      <c r="L109" s="192">
        <f t="shared" si="3"/>
        <v>0</v>
      </c>
    </row>
    <row r="110" spans="1:12" x14ac:dyDescent="0.2">
      <c r="A110" s="44">
        <f>January!$A$28</f>
        <v>45673</v>
      </c>
      <c r="B110" t="str">
        <f>December!$A$1</f>
        <v>Name Surname</v>
      </c>
      <c r="C110" t="str">
        <f>December!$A$3</f>
        <v>Role</v>
      </c>
      <c r="D110" t="str">
        <f>December!$A$4</f>
        <v>Vienna</v>
      </c>
      <c r="E110" t="str">
        <f>January!$U$10</f>
        <v>Project Name 3</v>
      </c>
      <c r="F110" t="str">
        <f>January!$U$11</f>
        <v>Project Number 3</v>
      </c>
      <c r="G110" s="161">
        <f>January!$U$28</f>
        <v>0</v>
      </c>
      <c r="H110" s="192">
        <f t="shared" si="2"/>
        <v>0</v>
      </c>
      <c r="J110" s="189">
        <f>January!$V$28</f>
        <v>0</v>
      </c>
      <c r="K110" s="188">
        <f>January!$W$28</f>
        <v>0</v>
      </c>
      <c r="L110" s="192">
        <f t="shared" si="3"/>
        <v>0</v>
      </c>
    </row>
    <row r="111" spans="1:12" x14ac:dyDescent="0.2">
      <c r="A111" s="44">
        <f>January!$A$29</f>
        <v>45674</v>
      </c>
      <c r="B111" t="str">
        <f>December!$A$1</f>
        <v>Name Surname</v>
      </c>
      <c r="C111" t="str">
        <f>December!$A$3</f>
        <v>Role</v>
      </c>
      <c r="D111" t="str">
        <f>December!$A$4</f>
        <v>Vienna</v>
      </c>
      <c r="E111" t="str">
        <f>January!$U$10</f>
        <v>Project Name 3</v>
      </c>
      <c r="F111" t="str">
        <f>January!$U$11</f>
        <v>Project Number 3</v>
      </c>
      <c r="G111" s="161">
        <f>January!$U$29</f>
        <v>0</v>
      </c>
      <c r="H111" s="192">
        <f t="shared" si="2"/>
        <v>0</v>
      </c>
      <c r="J111" s="189">
        <f>January!$V$29</f>
        <v>0</v>
      </c>
      <c r="K111" s="188">
        <f>January!$W$29</f>
        <v>0</v>
      </c>
      <c r="L111" s="192">
        <f t="shared" si="3"/>
        <v>0</v>
      </c>
    </row>
    <row r="112" spans="1:12" x14ac:dyDescent="0.2">
      <c r="A112" s="44">
        <f>January!$A$30</f>
        <v>45675</v>
      </c>
      <c r="B112" t="str">
        <f>December!$A$1</f>
        <v>Name Surname</v>
      </c>
      <c r="C112" t="str">
        <f>December!$A$3</f>
        <v>Role</v>
      </c>
      <c r="D112" t="str">
        <f>December!$A$4</f>
        <v>Vienna</v>
      </c>
      <c r="E112" t="str">
        <f>January!$U$10</f>
        <v>Project Name 3</v>
      </c>
      <c r="F112" t="str">
        <f>January!$U$11</f>
        <v>Project Number 3</v>
      </c>
      <c r="G112" s="161">
        <f>January!$U$30</f>
        <v>0</v>
      </c>
      <c r="H112" s="192">
        <f t="shared" si="2"/>
        <v>0</v>
      </c>
      <c r="J112" s="189">
        <f>January!$V$30</f>
        <v>0</v>
      </c>
      <c r="K112" s="188">
        <f>January!$W$30</f>
        <v>0</v>
      </c>
      <c r="L112" s="192">
        <f t="shared" si="3"/>
        <v>0</v>
      </c>
    </row>
    <row r="113" spans="1:12" x14ac:dyDescent="0.2">
      <c r="A113" s="44">
        <f>January!$A$31</f>
        <v>45676</v>
      </c>
      <c r="B113" t="str">
        <f>December!$A$1</f>
        <v>Name Surname</v>
      </c>
      <c r="C113" t="str">
        <f>December!$A$3</f>
        <v>Role</v>
      </c>
      <c r="D113" t="str">
        <f>December!$A$4</f>
        <v>Vienna</v>
      </c>
      <c r="E113" t="str">
        <f>January!$U$10</f>
        <v>Project Name 3</v>
      </c>
      <c r="F113" t="str">
        <f>January!$U$11</f>
        <v>Project Number 3</v>
      </c>
      <c r="G113" s="161">
        <f>January!$U$31</f>
        <v>0</v>
      </c>
      <c r="H113" s="192">
        <f t="shared" si="2"/>
        <v>0</v>
      </c>
      <c r="J113" s="189">
        <f>January!$V$31</f>
        <v>0</v>
      </c>
      <c r="K113" s="188">
        <f>January!$W$31</f>
        <v>0</v>
      </c>
      <c r="L113" s="192">
        <f t="shared" si="3"/>
        <v>0</v>
      </c>
    </row>
    <row r="114" spans="1:12" x14ac:dyDescent="0.2">
      <c r="A114" s="44">
        <f>January!$A$32</f>
        <v>45677</v>
      </c>
      <c r="B114" t="str">
        <f>December!$A$1</f>
        <v>Name Surname</v>
      </c>
      <c r="C114" t="str">
        <f>December!$A$3</f>
        <v>Role</v>
      </c>
      <c r="D114" t="str">
        <f>December!$A$4</f>
        <v>Vienna</v>
      </c>
      <c r="E114" t="str">
        <f>January!$U$10</f>
        <v>Project Name 3</v>
      </c>
      <c r="F114" t="str">
        <f>January!$U$11</f>
        <v>Project Number 3</v>
      </c>
      <c r="G114" s="161">
        <f>January!$U$32</f>
        <v>0</v>
      </c>
      <c r="H114" s="192">
        <f t="shared" si="2"/>
        <v>0</v>
      </c>
      <c r="J114" s="189">
        <f>January!$V$32</f>
        <v>0</v>
      </c>
      <c r="K114" s="188">
        <f>January!$W$32</f>
        <v>0</v>
      </c>
      <c r="L114" s="192">
        <f t="shared" si="3"/>
        <v>0</v>
      </c>
    </row>
    <row r="115" spans="1:12" x14ac:dyDescent="0.2">
      <c r="A115" s="44">
        <f>January!$A$33</f>
        <v>45678</v>
      </c>
      <c r="B115" t="str">
        <f>December!$A$1</f>
        <v>Name Surname</v>
      </c>
      <c r="C115" t="str">
        <f>December!$A$3</f>
        <v>Role</v>
      </c>
      <c r="D115" t="str">
        <f>December!$A$4</f>
        <v>Vienna</v>
      </c>
      <c r="E115" t="str">
        <f>January!$U$10</f>
        <v>Project Name 3</v>
      </c>
      <c r="F115" t="str">
        <f>January!$U$11</f>
        <v>Project Number 3</v>
      </c>
      <c r="G115" s="161">
        <f>January!$U$33</f>
        <v>0</v>
      </c>
      <c r="H115" s="192">
        <f t="shared" si="2"/>
        <v>0</v>
      </c>
      <c r="J115" s="189">
        <f>January!$V$33</f>
        <v>0</v>
      </c>
      <c r="K115" s="188">
        <f>January!$W$33</f>
        <v>0</v>
      </c>
      <c r="L115" s="192">
        <f t="shared" si="3"/>
        <v>0</v>
      </c>
    </row>
    <row r="116" spans="1:12" x14ac:dyDescent="0.2">
      <c r="A116" s="44">
        <f>January!$A$34</f>
        <v>45679</v>
      </c>
      <c r="B116" t="str">
        <f>December!$A$1</f>
        <v>Name Surname</v>
      </c>
      <c r="C116" t="str">
        <f>December!$A$3</f>
        <v>Role</v>
      </c>
      <c r="D116" t="str">
        <f>December!$A$4</f>
        <v>Vienna</v>
      </c>
      <c r="E116" t="str">
        <f>January!$U$10</f>
        <v>Project Name 3</v>
      </c>
      <c r="F116" t="str">
        <f>January!$U$11</f>
        <v>Project Number 3</v>
      </c>
      <c r="G116" s="161">
        <f>January!$U$34</f>
        <v>0</v>
      </c>
      <c r="H116" s="192">
        <f t="shared" si="2"/>
        <v>0</v>
      </c>
      <c r="J116" s="189">
        <f>January!$V$34</f>
        <v>0</v>
      </c>
      <c r="K116" s="188">
        <f>January!$W$34</f>
        <v>0</v>
      </c>
      <c r="L116" s="192">
        <f t="shared" si="3"/>
        <v>0</v>
      </c>
    </row>
    <row r="117" spans="1:12" x14ac:dyDescent="0.2">
      <c r="A117" s="44">
        <f>January!$A$35</f>
        <v>45680</v>
      </c>
      <c r="B117" t="str">
        <f>December!$A$1</f>
        <v>Name Surname</v>
      </c>
      <c r="C117" t="str">
        <f>December!$A$3</f>
        <v>Role</v>
      </c>
      <c r="D117" t="str">
        <f>December!$A$4</f>
        <v>Vienna</v>
      </c>
      <c r="E117" t="str">
        <f>January!$U$10</f>
        <v>Project Name 3</v>
      </c>
      <c r="F117" t="str">
        <f>January!$U$11</f>
        <v>Project Number 3</v>
      </c>
      <c r="G117" s="161">
        <f>January!$U$35</f>
        <v>0</v>
      </c>
      <c r="H117" s="192">
        <f t="shared" si="2"/>
        <v>0</v>
      </c>
      <c r="J117" s="189">
        <f>January!$V$35</f>
        <v>0</v>
      </c>
      <c r="K117" s="188">
        <f>January!$W$35</f>
        <v>0</v>
      </c>
      <c r="L117" s="192">
        <f t="shared" si="3"/>
        <v>0</v>
      </c>
    </row>
    <row r="118" spans="1:12" x14ac:dyDescent="0.2">
      <c r="A118" s="44">
        <f>January!$A$36</f>
        <v>45681</v>
      </c>
      <c r="B118" t="str">
        <f>December!$A$1</f>
        <v>Name Surname</v>
      </c>
      <c r="C118" t="str">
        <f>December!$A$3</f>
        <v>Role</v>
      </c>
      <c r="D118" t="str">
        <f>December!$A$4</f>
        <v>Vienna</v>
      </c>
      <c r="E118" t="str">
        <f>January!$U$10</f>
        <v>Project Name 3</v>
      </c>
      <c r="F118" t="str">
        <f>January!$U$11</f>
        <v>Project Number 3</v>
      </c>
      <c r="G118" s="161">
        <f>January!$U$36</f>
        <v>0</v>
      </c>
      <c r="H118" s="192">
        <f t="shared" si="2"/>
        <v>0</v>
      </c>
      <c r="J118" s="189">
        <f>January!$V$36</f>
        <v>0</v>
      </c>
      <c r="K118" s="188">
        <f>January!$W$36</f>
        <v>0</v>
      </c>
      <c r="L118" s="192">
        <f t="shared" si="3"/>
        <v>0</v>
      </c>
    </row>
    <row r="119" spans="1:12" x14ac:dyDescent="0.2">
      <c r="A119" s="44">
        <f>January!$A$37</f>
        <v>45682</v>
      </c>
      <c r="B119" t="str">
        <f>December!$A$1</f>
        <v>Name Surname</v>
      </c>
      <c r="C119" t="str">
        <f>December!$A$3</f>
        <v>Role</v>
      </c>
      <c r="D119" t="str">
        <f>December!$A$4</f>
        <v>Vienna</v>
      </c>
      <c r="E119" t="str">
        <f>January!$U$10</f>
        <v>Project Name 3</v>
      </c>
      <c r="F119" t="str">
        <f>January!$U$11</f>
        <v>Project Number 3</v>
      </c>
      <c r="G119" s="161">
        <f>January!$U$37</f>
        <v>0</v>
      </c>
      <c r="H119" s="192">
        <f t="shared" si="2"/>
        <v>0</v>
      </c>
      <c r="J119" s="189">
        <f>January!$V$37</f>
        <v>0</v>
      </c>
      <c r="K119" s="188">
        <f>January!$W$37</f>
        <v>0</v>
      </c>
      <c r="L119" s="192">
        <f t="shared" si="3"/>
        <v>0</v>
      </c>
    </row>
    <row r="120" spans="1:12" x14ac:dyDescent="0.2">
      <c r="A120" s="44">
        <f>January!$A$38</f>
        <v>45683</v>
      </c>
      <c r="B120" t="str">
        <f>December!$A$1</f>
        <v>Name Surname</v>
      </c>
      <c r="C120" t="str">
        <f>December!$A$3</f>
        <v>Role</v>
      </c>
      <c r="D120" t="str">
        <f>December!$A$4</f>
        <v>Vienna</v>
      </c>
      <c r="E120" t="str">
        <f>January!$U$10</f>
        <v>Project Name 3</v>
      </c>
      <c r="F120" t="str">
        <f>January!$U$11</f>
        <v>Project Number 3</v>
      </c>
      <c r="G120" s="161">
        <f>January!$U$38</f>
        <v>0</v>
      </c>
      <c r="H120" s="192">
        <f t="shared" si="2"/>
        <v>0</v>
      </c>
      <c r="J120" s="189">
        <f>January!$V$38</f>
        <v>0</v>
      </c>
      <c r="K120" s="188">
        <f>January!$W$38</f>
        <v>0</v>
      </c>
      <c r="L120" s="192">
        <f t="shared" si="3"/>
        <v>0</v>
      </c>
    </row>
    <row r="121" spans="1:12" x14ac:dyDescent="0.2">
      <c r="A121" s="44">
        <f>January!$A$39</f>
        <v>45684</v>
      </c>
      <c r="B121" t="str">
        <f>December!$A$1</f>
        <v>Name Surname</v>
      </c>
      <c r="C121" t="str">
        <f>December!$A$3</f>
        <v>Role</v>
      </c>
      <c r="D121" t="str">
        <f>December!$A$4</f>
        <v>Vienna</v>
      </c>
      <c r="E121" t="str">
        <f>January!$U$10</f>
        <v>Project Name 3</v>
      </c>
      <c r="F121" t="str">
        <f>January!$U$11</f>
        <v>Project Number 3</v>
      </c>
      <c r="G121" s="161">
        <f>January!$U$39</f>
        <v>0</v>
      </c>
      <c r="H121" s="192">
        <f t="shared" si="2"/>
        <v>0</v>
      </c>
      <c r="J121" s="189">
        <f>January!$V$39</f>
        <v>0</v>
      </c>
      <c r="K121" s="188">
        <f>January!$W$39</f>
        <v>0</v>
      </c>
      <c r="L121" s="192">
        <f t="shared" si="3"/>
        <v>0</v>
      </c>
    </row>
    <row r="122" spans="1:12" x14ac:dyDescent="0.2">
      <c r="A122" s="44">
        <f>January!$A$40</f>
        <v>45685</v>
      </c>
      <c r="B122" t="str">
        <f>December!$A$1</f>
        <v>Name Surname</v>
      </c>
      <c r="C122" t="str">
        <f>December!$A$3</f>
        <v>Role</v>
      </c>
      <c r="D122" t="str">
        <f>December!$A$4</f>
        <v>Vienna</v>
      </c>
      <c r="E122" t="str">
        <f>January!$U$10</f>
        <v>Project Name 3</v>
      </c>
      <c r="F122" t="str">
        <f>January!$U$11</f>
        <v>Project Number 3</v>
      </c>
      <c r="G122" s="161">
        <f>January!$U$40</f>
        <v>0</v>
      </c>
      <c r="H122" s="192">
        <f t="shared" si="2"/>
        <v>0</v>
      </c>
      <c r="J122" s="189">
        <f>January!$V$40</f>
        <v>0</v>
      </c>
      <c r="K122" s="188">
        <f>January!$W$40</f>
        <v>0</v>
      </c>
      <c r="L122" s="192">
        <f t="shared" si="3"/>
        <v>0</v>
      </c>
    </row>
    <row r="123" spans="1:12" x14ac:dyDescent="0.2">
      <c r="A123" s="44">
        <f>January!$A$41</f>
        <v>45686</v>
      </c>
      <c r="B123" t="str">
        <f>December!$A$1</f>
        <v>Name Surname</v>
      </c>
      <c r="C123" t="str">
        <f>December!$A$3</f>
        <v>Role</v>
      </c>
      <c r="D123" t="str">
        <f>December!$A$4</f>
        <v>Vienna</v>
      </c>
      <c r="E123" t="str">
        <f>January!$U$10</f>
        <v>Project Name 3</v>
      </c>
      <c r="F123" t="str">
        <f>January!$U$11</f>
        <v>Project Number 3</v>
      </c>
      <c r="G123" s="161">
        <f>January!$U$41</f>
        <v>0</v>
      </c>
      <c r="H123" s="192">
        <f t="shared" si="2"/>
        <v>0</v>
      </c>
      <c r="J123" s="189">
        <f>January!$V$41</f>
        <v>0</v>
      </c>
      <c r="K123" s="188">
        <f>January!$W$41</f>
        <v>0</v>
      </c>
      <c r="L123" s="192">
        <f t="shared" si="3"/>
        <v>0</v>
      </c>
    </row>
    <row r="124" spans="1:12" x14ac:dyDescent="0.2">
      <c r="A124" s="44">
        <f>January!$A$42</f>
        <v>45687</v>
      </c>
      <c r="B124" t="str">
        <f>December!$A$1</f>
        <v>Name Surname</v>
      </c>
      <c r="C124" t="str">
        <f>December!$A$3</f>
        <v>Role</v>
      </c>
      <c r="D124" t="str">
        <f>December!$A$4</f>
        <v>Vienna</v>
      </c>
      <c r="E124" t="str">
        <f>January!$U$10</f>
        <v>Project Name 3</v>
      </c>
      <c r="F124" t="str">
        <f>January!$U$11</f>
        <v>Project Number 3</v>
      </c>
      <c r="G124" s="161">
        <f>January!$U$42</f>
        <v>0</v>
      </c>
      <c r="H124" s="192">
        <f t="shared" si="2"/>
        <v>0</v>
      </c>
      <c r="J124" s="189">
        <f>January!$V$42</f>
        <v>0</v>
      </c>
      <c r="K124" s="188">
        <f>January!$W$42</f>
        <v>0</v>
      </c>
      <c r="L124" s="192">
        <f t="shared" si="3"/>
        <v>0</v>
      </c>
    </row>
    <row r="125" spans="1:12" x14ac:dyDescent="0.2">
      <c r="A125" s="44">
        <f>January!$A$43</f>
        <v>45688</v>
      </c>
      <c r="B125" t="str">
        <f>December!$A$1</f>
        <v>Name Surname</v>
      </c>
      <c r="C125" t="str">
        <f>December!$A$3</f>
        <v>Role</v>
      </c>
      <c r="D125" t="str">
        <f>December!$A$4</f>
        <v>Vienna</v>
      </c>
      <c r="E125" t="str">
        <f>January!$U$10</f>
        <v>Project Name 3</v>
      </c>
      <c r="F125" t="str">
        <f>January!$U$11</f>
        <v>Project Number 3</v>
      </c>
      <c r="G125" s="161">
        <f>January!$U$43</f>
        <v>0</v>
      </c>
      <c r="H125" s="192">
        <f t="shared" si="2"/>
        <v>0</v>
      </c>
      <c r="J125" s="189">
        <f>January!$V$43</f>
        <v>0</v>
      </c>
      <c r="K125" s="188">
        <f>January!$W$43</f>
        <v>0</v>
      </c>
      <c r="L125" s="192">
        <f t="shared" si="3"/>
        <v>0</v>
      </c>
    </row>
    <row r="126" spans="1:12" x14ac:dyDescent="0.2">
      <c r="A126" s="44">
        <f>January!A$13</f>
        <v>45658</v>
      </c>
      <c r="B126" t="str">
        <f>December!$A$1</f>
        <v>Name Surname</v>
      </c>
      <c r="C126" t="str">
        <f>December!$A$3</f>
        <v>Role</v>
      </c>
      <c r="D126" t="str">
        <f>December!$A$4</f>
        <v>Vienna</v>
      </c>
      <c r="E126" t="str">
        <f>January!$X$10</f>
        <v>Project Name 4</v>
      </c>
      <c r="F126" t="str">
        <f>January!$X$11</f>
        <v>Project Number 4</v>
      </c>
      <c r="G126" s="161">
        <f>January!$X$13</f>
        <v>0</v>
      </c>
      <c r="H126" s="192">
        <f t="shared" si="2"/>
        <v>0</v>
      </c>
      <c r="J126" s="189">
        <f>January!$Y$13</f>
        <v>0</v>
      </c>
      <c r="K126" s="188">
        <f>January!$Z$13</f>
        <v>0</v>
      </c>
      <c r="L126" s="192">
        <f t="shared" si="3"/>
        <v>0</v>
      </c>
    </row>
    <row r="127" spans="1:12" x14ac:dyDescent="0.2">
      <c r="A127" s="44">
        <f>January!$A$14</f>
        <v>45659</v>
      </c>
      <c r="B127" t="str">
        <f>December!$A$1</f>
        <v>Name Surname</v>
      </c>
      <c r="C127" t="str">
        <f>December!$A$3</f>
        <v>Role</v>
      </c>
      <c r="D127" t="str">
        <f>December!$A$4</f>
        <v>Vienna</v>
      </c>
      <c r="E127" t="str">
        <f>January!$X$10</f>
        <v>Project Name 4</v>
      </c>
      <c r="F127" t="str">
        <f>January!$X$11</f>
        <v>Project Number 4</v>
      </c>
      <c r="G127" s="161">
        <f>January!$X$14</f>
        <v>0</v>
      </c>
      <c r="H127" s="192">
        <f t="shared" si="2"/>
        <v>0</v>
      </c>
      <c r="J127" s="189">
        <f>January!$Y$14</f>
        <v>0</v>
      </c>
      <c r="K127" s="188">
        <f>January!$Z$14</f>
        <v>0</v>
      </c>
      <c r="L127" s="192">
        <f t="shared" si="3"/>
        <v>0</v>
      </c>
    </row>
    <row r="128" spans="1:12" x14ac:dyDescent="0.2">
      <c r="A128" s="44">
        <f>January!$A$15</f>
        <v>45660</v>
      </c>
      <c r="B128" t="str">
        <f>December!$A$1</f>
        <v>Name Surname</v>
      </c>
      <c r="C128" t="str">
        <f>December!$A$3</f>
        <v>Role</v>
      </c>
      <c r="D128" t="str">
        <f>December!$A$4</f>
        <v>Vienna</v>
      </c>
      <c r="E128" t="str">
        <f>January!$X$10</f>
        <v>Project Name 4</v>
      </c>
      <c r="F128" t="str">
        <f>January!$X$11</f>
        <v>Project Number 4</v>
      </c>
      <c r="G128" s="161">
        <f>January!$X$15</f>
        <v>0</v>
      </c>
      <c r="H128" s="192">
        <f t="shared" si="2"/>
        <v>0</v>
      </c>
      <c r="J128" s="189">
        <f>January!$Y$15</f>
        <v>0</v>
      </c>
      <c r="K128" s="188">
        <f>January!$Z$15</f>
        <v>0</v>
      </c>
      <c r="L128" s="192">
        <f t="shared" si="3"/>
        <v>0</v>
      </c>
    </row>
    <row r="129" spans="1:12" x14ac:dyDescent="0.2">
      <c r="A129" s="44">
        <f>January!$A$16</f>
        <v>45661</v>
      </c>
      <c r="B129" t="str">
        <f>December!$A$1</f>
        <v>Name Surname</v>
      </c>
      <c r="C129" t="str">
        <f>December!$A$3</f>
        <v>Role</v>
      </c>
      <c r="D129" t="str">
        <f>December!$A$4</f>
        <v>Vienna</v>
      </c>
      <c r="E129" t="str">
        <f>January!$X$10</f>
        <v>Project Name 4</v>
      </c>
      <c r="F129" t="str">
        <f>January!$X$11</f>
        <v>Project Number 4</v>
      </c>
      <c r="G129" s="161">
        <f>January!$X$16</f>
        <v>0</v>
      </c>
      <c r="H129" s="192">
        <f t="shared" si="2"/>
        <v>0</v>
      </c>
      <c r="J129" s="189">
        <f>January!$Y$16</f>
        <v>0</v>
      </c>
      <c r="K129" s="188">
        <f>January!$Z$16</f>
        <v>0</v>
      </c>
      <c r="L129" s="192">
        <f t="shared" si="3"/>
        <v>0</v>
      </c>
    </row>
    <row r="130" spans="1:12" x14ac:dyDescent="0.2">
      <c r="A130" s="44">
        <f>January!$A$17</f>
        <v>45662</v>
      </c>
      <c r="B130" t="str">
        <f>December!$A$1</f>
        <v>Name Surname</v>
      </c>
      <c r="C130" t="str">
        <f>December!$A$3</f>
        <v>Role</v>
      </c>
      <c r="D130" t="str">
        <f>December!$A$4</f>
        <v>Vienna</v>
      </c>
      <c r="E130" t="str">
        <f>January!$X$10</f>
        <v>Project Name 4</v>
      </c>
      <c r="F130" t="str">
        <f>January!$X$11</f>
        <v>Project Number 4</v>
      </c>
      <c r="G130" s="161">
        <f>January!$X$17</f>
        <v>0</v>
      </c>
      <c r="H130" s="192">
        <f t="shared" si="2"/>
        <v>0</v>
      </c>
      <c r="J130" s="189">
        <f>January!$Y$17</f>
        <v>0</v>
      </c>
      <c r="K130" s="188">
        <f>January!$Z$17</f>
        <v>0</v>
      </c>
      <c r="L130" s="192">
        <f t="shared" si="3"/>
        <v>0</v>
      </c>
    </row>
    <row r="131" spans="1:12" x14ac:dyDescent="0.2">
      <c r="A131" s="44">
        <f>January!$A$18</f>
        <v>45663</v>
      </c>
      <c r="B131" t="str">
        <f>December!$A$1</f>
        <v>Name Surname</v>
      </c>
      <c r="C131" t="str">
        <f>December!$A$3</f>
        <v>Role</v>
      </c>
      <c r="D131" t="str">
        <f>December!$A$4</f>
        <v>Vienna</v>
      </c>
      <c r="E131" t="str">
        <f>January!$X$10</f>
        <v>Project Name 4</v>
      </c>
      <c r="F131" t="str">
        <f>January!$X$11</f>
        <v>Project Number 4</v>
      </c>
      <c r="G131" s="161">
        <f>January!$X$18</f>
        <v>0</v>
      </c>
      <c r="H131" s="192">
        <f t="shared" ref="H131:H194" si="4">CONVERT(G131, "day", "hr")</f>
        <v>0</v>
      </c>
      <c r="J131" s="189">
        <f>January!$Y$18</f>
        <v>0</v>
      </c>
      <c r="K131" s="188">
        <f>January!$Z$18</f>
        <v>0</v>
      </c>
      <c r="L131" s="192">
        <f t="shared" ref="L131:L194" si="5">CONVERT(K131, "day", "hr")</f>
        <v>0</v>
      </c>
    </row>
    <row r="132" spans="1:12" x14ac:dyDescent="0.2">
      <c r="A132" s="44">
        <f>January!$A$19</f>
        <v>45664</v>
      </c>
      <c r="B132" t="str">
        <f>December!$A$1</f>
        <v>Name Surname</v>
      </c>
      <c r="C132" t="str">
        <f>December!$A$3</f>
        <v>Role</v>
      </c>
      <c r="D132" t="str">
        <f>December!$A$4</f>
        <v>Vienna</v>
      </c>
      <c r="E132" t="str">
        <f>January!$X$10</f>
        <v>Project Name 4</v>
      </c>
      <c r="F132" t="str">
        <f>January!$X$11</f>
        <v>Project Number 4</v>
      </c>
      <c r="G132" s="161">
        <f>January!$X$19</f>
        <v>0</v>
      </c>
      <c r="H132" s="192">
        <f t="shared" si="4"/>
        <v>0</v>
      </c>
      <c r="J132" s="189">
        <f>January!$Y$19</f>
        <v>0</v>
      </c>
      <c r="K132" s="188">
        <f>January!$Z$19</f>
        <v>0</v>
      </c>
      <c r="L132" s="192">
        <f t="shared" si="5"/>
        <v>0</v>
      </c>
    </row>
    <row r="133" spans="1:12" x14ac:dyDescent="0.2">
      <c r="A133" s="44">
        <f>January!$A$20</f>
        <v>45665</v>
      </c>
      <c r="B133" t="str">
        <f>December!$A$1</f>
        <v>Name Surname</v>
      </c>
      <c r="C133" t="str">
        <f>December!$A$3</f>
        <v>Role</v>
      </c>
      <c r="D133" t="str">
        <f>December!$A$4</f>
        <v>Vienna</v>
      </c>
      <c r="E133" t="str">
        <f>January!$X$10</f>
        <v>Project Name 4</v>
      </c>
      <c r="F133" t="str">
        <f>January!$X$11</f>
        <v>Project Number 4</v>
      </c>
      <c r="G133" s="161">
        <f>January!$X$20</f>
        <v>0</v>
      </c>
      <c r="H133" s="192">
        <f t="shared" si="4"/>
        <v>0</v>
      </c>
      <c r="J133" s="189">
        <f>January!$Y$20</f>
        <v>0</v>
      </c>
      <c r="K133" s="188">
        <f>January!$Z$20</f>
        <v>0</v>
      </c>
      <c r="L133" s="192">
        <f t="shared" si="5"/>
        <v>0</v>
      </c>
    </row>
    <row r="134" spans="1:12" x14ac:dyDescent="0.2">
      <c r="A134" s="44">
        <f>January!$A$21</f>
        <v>45666</v>
      </c>
      <c r="B134" t="str">
        <f>December!$A$1</f>
        <v>Name Surname</v>
      </c>
      <c r="C134" t="str">
        <f>December!$A$3</f>
        <v>Role</v>
      </c>
      <c r="D134" t="str">
        <f>December!$A$4</f>
        <v>Vienna</v>
      </c>
      <c r="E134" t="str">
        <f>January!$X$10</f>
        <v>Project Name 4</v>
      </c>
      <c r="F134" t="str">
        <f>January!$X$11</f>
        <v>Project Number 4</v>
      </c>
      <c r="G134" s="161">
        <f>January!$X$21</f>
        <v>0</v>
      </c>
      <c r="H134" s="192">
        <f t="shared" si="4"/>
        <v>0</v>
      </c>
      <c r="J134" s="189">
        <f>January!$Y$21</f>
        <v>0</v>
      </c>
      <c r="K134" s="188">
        <f>January!$Z$21</f>
        <v>0</v>
      </c>
      <c r="L134" s="192">
        <f t="shared" si="5"/>
        <v>0</v>
      </c>
    </row>
    <row r="135" spans="1:12" x14ac:dyDescent="0.2">
      <c r="A135" s="44">
        <f>January!$A$22</f>
        <v>45667</v>
      </c>
      <c r="B135" t="str">
        <f>December!$A$1</f>
        <v>Name Surname</v>
      </c>
      <c r="C135" t="str">
        <f>December!$A$3</f>
        <v>Role</v>
      </c>
      <c r="D135" t="str">
        <f>December!$A$4</f>
        <v>Vienna</v>
      </c>
      <c r="E135" t="str">
        <f>January!$X$10</f>
        <v>Project Name 4</v>
      </c>
      <c r="F135" t="str">
        <f>January!$X$11</f>
        <v>Project Number 4</v>
      </c>
      <c r="G135" s="161">
        <f>January!$X$22</f>
        <v>0</v>
      </c>
      <c r="H135" s="192">
        <f t="shared" si="4"/>
        <v>0</v>
      </c>
      <c r="J135" s="189">
        <f>January!$Y$22</f>
        <v>0</v>
      </c>
      <c r="K135" s="188">
        <f>January!$Z$22</f>
        <v>0</v>
      </c>
      <c r="L135" s="192">
        <f t="shared" si="5"/>
        <v>0</v>
      </c>
    </row>
    <row r="136" spans="1:12" x14ac:dyDescent="0.2">
      <c r="A136" s="44">
        <f>January!$A$23</f>
        <v>45668</v>
      </c>
      <c r="B136" t="str">
        <f>December!$A$1</f>
        <v>Name Surname</v>
      </c>
      <c r="C136" t="str">
        <f>December!$A$3</f>
        <v>Role</v>
      </c>
      <c r="D136" t="str">
        <f>December!$A$4</f>
        <v>Vienna</v>
      </c>
      <c r="E136" t="str">
        <f>January!$X$10</f>
        <v>Project Name 4</v>
      </c>
      <c r="F136" t="str">
        <f>January!$X$11</f>
        <v>Project Number 4</v>
      </c>
      <c r="G136" s="161">
        <f>January!$X$23</f>
        <v>0</v>
      </c>
      <c r="H136" s="192">
        <f t="shared" si="4"/>
        <v>0</v>
      </c>
      <c r="J136" s="189">
        <f>January!$Y$23</f>
        <v>0</v>
      </c>
      <c r="K136" s="188">
        <f>January!$Z$23</f>
        <v>0</v>
      </c>
      <c r="L136" s="192">
        <f t="shared" si="5"/>
        <v>0</v>
      </c>
    </row>
    <row r="137" spans="1:12" x14ac:dyDescent="0.2">
      <c r="A137" s="44">
        <f>January!$A$24</f>
        <v>45669</v>
      </c>
      <c r="B137" t="str">
        <f>December!$A$1</f>
        <v>Name Surname</v>
      </c>
      <c r="C137" t="str">
        <f>December!$A$3</f>
        <v>Role</v>
      </c>
      <c r="D137" t="str">
        <f>December!$A$4</f>
        <v>Vienna</v>
      </c>
      <c r="E137" t="str">
        <f>January!$X$10</f>
        <v>Project Name 4</v>
      </c>
      <c r="F137" t="str">
        <f>January!$X$11</f>
        <v>Project Number 4</v>
      </c>
      <c r="G137" s="161">
        <f>January!$X$24</f>
        <v>0</v>
      </c>
      <c r="H137" s="192">
        <f t="shared" si="4"/>
        <v>0</v>
      </c>
      <c r="J137" s="189">
        <f>January!$Y$24</f>
        <v>0</v>
      </c>
      <c r="K137" s="188">
        <f>January!$Z$24</f>
        <v>0</v>
      </c>
      <c r="L137" s="192">
        <f t="shared" si="5"/>
        <v>0</v>
      </c>
    </row>
    <row r="138" spans="1:12" x14ac:dyDescent="0.2">
      <c r="A138" s="44">
        <f>January!$A$25</f>
        <v>45670</v>
      </c>
      <c r="B138" t="str">
        <f>December!$A$1</f>
        <v>Name Surname</v>
      </c>
      <c r="C138" t="str">
        <f>December!$A$3</f>
        <v>Role</v>
      </c>
      <c r="D138" t="str">
        <f>December!$A$4</f>
        <v>Vienna</v>
      </c>
      <c r="E138" t="str">
        <f>January!$X$10</f>
        <v>Project Name 4</v>
      </c>
      <c r="F138" t="str">
        <f>January!$X$11</f>
        <v>Project Number 4</v>
      </c>
      <c r="G138" s="161">
        <f>January!$X$25</f>
        <v>0</v>
      </c>
      <c r="H138" s="192">
        <f t="shared" si="4"/>
        <v>0</v>
      </c>
      <c r="J138" s="189">
        <f>January!$Y$25</f>
        <v>0</v>
      </c>
      <c r="K138" s="188">
        <f>January!$Z$25</f>
        <v>0</v>
      </c>
      <c r="L138" s="192">
        <f t="shared" si="5"/>
        <v>0</v>
      </c>
    </row>
    <row r="139" spans="1:12" x14ac:dyDescent="0.2">
      <c r="A139" s="44">
        <f>January!$A$26</f>
        <v>45671</v>
      </c>
      <c r="B139" t="str">
        <f>December!$A$1</f>
        <v>Name Surname</v>
      </c>
      <c r="C139" t="str">
        <f>December!$A$3</f>
        <v>Role</v>
      </c>
      <c r="D139" t="str">
        <f>December!$A$4</f>
        <v>Vienna</v>
      </c>
      <c r="E139" t="str">
        <f>January!$X$10</f>
        <v>Project Name 4</v>
      </c>
      <c r="F139" t="str">
        <f>January!$X$11</f>
        <v>Project Number 4</v>
      </c>
      <c r="G139" s="161">
        <f>January!$X$26</f>
        <v>0</v>
      </c>
      <c r="H139" s="192">
        <f t="shared" si="4"/>
        <v>0</v>
      </c>
      <c r="J139" s="189">
        <f>January!$Y$26</f>
        <v>0</v>
      </c>
      <c r="K139" s="188">
        <f>January!$Z$26</f>
        <v>0</v>
      </c>
      <c r="L139" s="192">
        <f t="shared" si="5"/>
        <v>0</v>
      </c>
    </row>
    <row r="140" spans="1:12" x14ac:dyDescent="0.2">
      <c r="A140" s="44">
        <f>January!$A$27</f>
        <v>45672</v>
      </c>
      <c r="B140" t="str">
        <f>December!$A$1</f>
        <v>Name Surname</v>
      </c>
      <c r="C140" t="str">
        <f>December!$A$3</f>
        <v>Role</v>
      </c>
      <c r="D140" t="str">
        <f>December!$A$4</f>
        <v>Vienna</v>
      </c>
      <c r="E140" t="str">
        <f>January!$X$10</f>
        <v>Project Name 4</v>
      </c>
      <c r="F140" t="str">
        <f>January!$X$11</f>
        <v>Project Number 4</v>
      </c>
      <c r="G140" s="161">
        <f>January!$X$27</f>
        <v>0</v>
      </c>
      <c r="H140" s="192">
        <f t="shared" si="4"/>
        <v>0</v>
      </c>
      <c r="J140" s="189">
        <f>January!$Y$27</f>
        <v>0</v>
      </c>
      <c r="K140" s="188">
        <f>January!$Z$27</f>
        <v>0</v>
      </c>
      <c r="L140" s="192">
        <f t="shared" si="5"/>
        <v>0</v>
      </c>
    </row>
    <row r="141" spans="1:12" x14ac:dyDescent="0.2">
      <c r="A141" s="44">
        <f>January!$A$28</f>
        <v>45673</v>
      </c>
      <c r="B141" t="str">
        <f>December!$A$1</f>
        <v>Name Surname</v>
      </c>
      <c r="C141" t="str">
        <f>December!$A$3</f>
        <v>Role</v>
      </c>
      <c r="D141" t="str">
        <f>December!$A$4</f>
        <v>Vienna</v>
      </c>
      <c r="E141" t="str">
        <f>January!$X$10</f>
        <v>Project Name 4</v>
      </c>
      <c r="F141" t="str">
        <f>January!$X$11</f>
        <v>Project Number 4</v>
      </c>
      <c r="G141" s="161">
        <f>January!$X$28</f>
        <v>0</v>
      </c>
      <c r="H141" s="192">
        <f t="shared" si="4"/>
        <v>0</v>
      </c>
      <c r="J141" s="189">
        <f>January!$Y$28</f>
        <v>0</v>
      </c>
      <c r="K141" s="188">
        <f>January!$Z$28</f>
        <v>0</v>
      </c>
      <c r="L141" s="192">
        <f t="shared" si="5"/>
        <v>0</v>
      </c>
    </row>
    <row r="142" spans="1:12" x14ac:dyDescent="0.2">
      <c r="A142" s="44">
        <f>January!$A$29</f>
        <v>45674</v>
      </c>
      <c r="B142" t="str">
        <f>December!$A$1</f>
        <v>Name Surname</v>
      </c>
      <c r="C142" t="str">
        <f>December!$A$3</f>
        <v>Role</v>
      </c>
      <c r="D142" t="str">
        <f>December!$A$4</f>
        <v>Vienna</v>
      </c>
      <c r="E142" t="str">
        <f>January!$X$10</f>
        <v>Project Name 4</v>
      </c>
      <c r="F142" t="str">
        <f>January!$X$11</f>
        <v>Project Number 4</v>
      </c>
      <c r="G142" s="161">
        <f>January!$X$29</f>
        <v>0</v>
      </c>
      <c r="H142" s="192">
        <f t="shared" si="4"/>
        <v>0</v>
      </c>
      <c r="J142" s="189">
        <f>January!$Y$29</f>
        <v>0</v>
      </c>
      <c r="K142" s="188">
        <f>January!$Z$29</f>
        <v>0</v>
      </c>
      <c r="L142" s="192">
        <f t="shared" si="5"/>
        <v>0</v>
      </c>
    </row>
    <row r="143" spans="1:12" x14ac:dyDescent="0.2">
      <c r="A143" s="44">
        <f>January!$A$30</f>
        <v>45675</v>
      </c>
      <c r="B143" t="str">
        <f>December!$A$1</f>
        <v>Name Surname</v>
      </c>
      <c r="C143" t="str">
        <f>December!$A$3</f>
        <v>Role</v>
      </c>
      <c r="D143" t="str">
        <f>December!$A$4</f>
        <v>Vienna</v>
      </c>
      <c r="E143" t="str">
        <f>January!$X$10</f>
        <v>Project Name 4</v>
      </c>
      <c r="F143" t="str">
        <f>January!$X$11</f>
        <v>Project Number 4</v>
      </c>
      <c r="G143" s="161">
        <f>January!$X$30</f>
        <v>0</v>
      </c>
      <c r="H143" s="192">
        <f t="shared" si="4"/>
        <v>0</v>
      </c>
      <c r="J143" s="189">
        <f>January!$Y$30</f>
        <v>0</v>
      </c>
      <c r="K143" s="188">
        <f>January!$Z$30</f>
        <v>0</v>
      </c>
      <c r="L143" s="192">
        <f t="shared" si="5"/>
        <v>0</v>
      </c>
    </row>
    <row r="144" spans="1:12" x14ac:dyDescent="0.2">
      <c r="A144" s="44">
        <f>January!$A$31</f>
        <v>45676</v>
      </c>
      <c r="B144" t="str">
        <f>December!$A$1</f>
        <v>Name Surname</v>
      </c>
      <c r="C144" t="str">
        <f>December!$A$3</f>
        <v>Role</v>
      </c>
      <c r="D144" t="str">
        <f>December!$A$4</f>
        <v>Vienna</v>
      </c>
      <c r="E144" t="str">
        <f>January!$X$10</f>
        <v>Project Name 4</v>
      </c>
      <c r="F144" t="str">
        <f>January!$X$11</f>
        <v>Project Number 4</v>
      </c>
      <c r="G144" s="161">
        <f>January!$X$31</f>
        <v>0</v>
      </c>
      <c r="H144" s="192">
        <f t="shared" si="4"/>
        <v>0</v>
      </c>
      <c r="J144" s="189">
        <f>January!$Y$31</f>
        <v>0</v>
      </c>
      <c r="K144" s="188">
        <f>January!$Z$31</f>
        <v>0</v>
      </c>
      <c r="L144" s="192">
        <f t="shared" si="5"/>
        <v>0</v>
      </c>
    </row>
    <row r="145" spans="1:12" x14ac:dyDescent="0.2">
      <c r="A145" s="44">
        <f>January!$A$32</f>
        <v>45677</v>
      </c>
      <c r="B145" t="str">
        <f>December!$A$1</f>
        <v>Name Surname</v>
      </c>
      <c r="C145" t="str">
        <f>December!$A$3</f>
        <v>Role</v>
      </c>
      <c r="D145" t="str">
        <f>December!$A$4</f>
        <v>Vienna</v>
      </c>
      <c r="E145" t="str">
        <f>January!$X$10</f>
        <v>Project Name 4</v>
      </c>
      <c r="F145" t="str">
        <f>January!$X$11</f>
        <v>Project Number 4</v>
      </c>
      <c r="G145" s="161">
        <f>January!$X$32</f>
        <v>0</v>
      </c>
      <c r="H145" s="192">
        <f t="shared" si="4"/>
        <v>0</v>
      </c>
      <c r="J145" s="189">
        <f>January!$Y$32</f>
        <v>0</v>
      </c>
      <c r="K145" s="188">
        <f>January!$Z$32</f>
        <v>0</v>
      </c>
      <c r="L145" s="192">
        <f t="shared" si="5"/>
        <v>0</v>
      </c>
    </row>
    <row r="146" spans="1:12" x14ac:dyDescent="0.2">
      <c r="A146" s="44">
        <f>January!$A$33</f>
        <v>45678</v>
      </c>
      <c r="B146" t="str">
        <f>December!$A$1</f>
        <v>Name Surname</v>
      </c>
      <c r="C146" t="str">
        <f>December!$A$3</f>
        <v>Role</v>
      </c>
      <c r="D146" t="str">
        <f>December!$A$4</f>
        <v>Vienna</v>
      </c>
      <c r="E146" t="str">
        <f>January!$X$10</f>
        <v>Project Name 4</v>
      </c>
      <c r="F146" t="str">
        <f>January!$X$11</f>
        <v>Project Number 4</v>
      </c>
      <c r="G146" s="161">
        <f>January!$X$33</f>
        <v>0</v>
      </c>
      <c r="H146" s="192">
        <f t="shared" si="4"/>
        <v>0</v>
      </c>
      <c r="J146" s="189">
        <f>January!$Y$33</f>
        <v>0</v>
      </c>
      <c r="K146" s="188">
        <f>January!$Z$33</f>
        <v>0</v>
      </c>
      <c r="L146" s="192">
        <f t="shared" si="5"/>
        <v>0</v>
      </c>
    </row>
    <row r="147" spans="1:12" x14ac:dyDescent="0.2">
      <c r="A147" s="44">
        <f>January!$A$34</f>
        <v>45679</v>
      </c>
      <c r="B147" t="str">
        <f>December!$A$1</f>
        <v>Name Surname</v>
      </c>
      <c r="C147" t="str">
        <f>December!$A$3</f>
        <v>Role</v>
      </c>
      <c r="D147" t="str">
        <f>December!$A$4</f>
        <v>Vienna</v>
      </c>
      <c r="E147" t="str">
        <f>January!$X$10</f>
        <v>Project Name 4</v>
      </c>
      <c r="F147" t="str">
        <f>January!$X$11</f>
        <v>Project Number 4</v>
      </c>
      <c r="G147" s="161">
        <f>January!$X$34</f>
        <v>0</v>
      </c>
      <c r="H147" s="192">
        <f t="shared" si="4"/>
        <v>0</v>
      </c>
      <c r="J147" s="189">
        <f>January!$Y$34</f>
        <v>0</v>
      </c>
      <c r="K147" s="188">
        <f>January!$Z$34</f>
        <v>0</v>
      </c>
      <c r="L147" s="192">
        <f t="shared" si="5"/>
        <v>0</v>
      </c>
    </row>
    <row r="148" spans="1:12" x14ac:dyDescent="0.2">
      <c r="A148" s="44">
        <f>January!$A$35</f>
        <v>45680</v>
      </c>
      <c r="B148" t="str">
        <f>December!$A$1</f>
        <v>Name Surname</v>
      </c>
      <c r="C148" t="str">
        <f>December!$A$3</f>
        <v>Role</v>
      </c>
      <c r="D148" t="str">
        <f>December!$A$4</f>
        <v>Vienna</v>
      </c>
      <c r="E148" t="str">
        <f>January!$X$10</f>
        <v>Project Name 4</v>
      </c>
      <c r="F148" t="str">
        <f>January!$X$11</f>
        <v>Project Number 4</v>
      </c>
      <c r="G148" s="161">
        <f>January!$X$35</f>
        <v>0</v>
      </c>
      <c r="H148" s="192">
        <f t="shared" si="4"/>
        <v>0</v>
      </c>
      <c r="J148" s="189">
        <f>January!$Y$35</f>
        <v>0</v>
      </c>
      <c r="K148" s="188">
        <f>January!$Z$35</f>
        <v>0</v>
      </c>
      <c r="L148" s="192">
        <f t="shared" si="5"/>
        <v>0</v>
      </c>
    </row>
    <row r="149" spans="1:12" x14ac:dyDescent="0.2">
      <c r="A149" s="44">
        <f>January!$A$36</f>
        <v>45681</v>
      </c>
      <c r="B149" t="str">
        <f>December!$A$1</f>
        <v>Name Surname</v>
      </c>
      <c r="C149" t="str">
        <f>December!$A$3</f>
        <v>Role</v>
      </c>
      <c r="D149" t="str">
        <f>December!$A$4</f>
        <v>Vienna</v>
      </c>
      <c r="E149" t="str">
        <f>January!$X$10</f>
        <v>Project Name 4</v>
      </c>
      <c r="F149" t="str">
        <f>January!$X$11</f>
        <v>Project Number 4</v>
      </c>
      <c r="G149" s="161">
        <f>January!$X$36</f>
        <v>0</v>
      </c>
      <c r="H149" s="192">
        <f t="shared" si="4"/>
        <v>0</v>
      </c>
      <c r="J149" s="189">
        <f>January!$Y$36</f>
        <v>0</v>
      </c>
      <c r="K149" s="188">
        <f>January!$Z$36</f>
        <v>0</v>
      </c>
      <c r="L149" s="192">
        <f t="shared" si="5"/>
        <v>0</v>
      </c>
    </row>
    <row r="150" spans="1:12" x14ac:dyDescent="0.2">
      <c r="A150" s="44">
        <f>January!$A$37</f>
        <v>45682</v>
      </c>
      <c r="B150" t="str">
        <f>December!$A$1</f>
        <v>Name Surname</v>
      </c>
      <c r="C150" t="str">
        <f>December!$A$3</f>
        <v>Role</v>
      </c>
      <c r="D150" t="str">
        <f>December!$A$4</f>
        <v>Vienna</v>
      </c>
      <c r="E150" t="str">
        <f>January!$X$10</f>
        <v>Project Name 4</v>
      </c>
      <c r="F150" t="str">
        <f>January!$X$11</f>
        <v>Project Number 4</v>
      </c>
      <c r="G150" s="161">
        <f>January!$X$37</f>
        <v>0</v>
      </c>
      <c r="H150" s="192">
        <f t="shared" si="4"/>
        <v>0</v>
      </c>
      <c r="J150" s="189">
        <f>January!$Y$37</f>
        <v>0</v>
      </c>
      <c r="K150" s="188">
        <f>January!$Z$37</f>
        <v>0</v>
      </c>
      <c r="L150" s="192">
        <f t="shared" si="5"/>
        <v>0</v>
      </c>
    </row>
    <row r="151" spans="1:12" x14ac:dyDescent="0.2">
      <c r="A151" s="44">
        <f>January!$A$38</f>
        <v>45683</v>
      </c>
      <c r="B151" t="str">
        <f>December!$A$1</f>
        <v>Name Surname</v>
      </c>
      <c r="C151" t="str">
        <f>December!$A$3</f>
        <v>Role</v>
      </c>
      <c r="D151" t="str">
        <f>December!$A$4</f>
        <v>Vienna</v>
      </c>
      <c r="E151" t="str">
        <f>January!$X$10</f>
        <v>Project Name 4</v>
      </c>
      <c r="F151" t="str">
        <f>January!$X$11</f>
        <v>Project Number 4</v>
      </c>
      <c r="G151" s="161">
        <f>January!$X$38</f>
        <v>0</v>
      </c>
      <c r="H151" s="192">
        <f t="shared" si="4"/>
        <v>0</v>
      </c>
      <c r="J151" s="189">
        <f>January!$Y$38</f>
        <v>0</v>
      </c>
      <c r="K151" s="188">
        <f>January!$Z$38</f>
        <v>0</v>
      </c>
      <c r="L151" s="192">
        <f t="shared" si="5"/>
        <v>0</v>
      </c>
    </row>
    <row r="152" spans="1:12" x14ac:dyDescent="0.2">
      <c r="A152" s="44">
        <f>January!$A$39</f>
        <v>45684</v>
      </c>
      <c r="B152" t="str">
        <f>December!$A$1</f>
        <v>Name Surname</v>
      </c>
      <c r="C152" t="str">
        <f>December!$A$3</f>
        <v>Role</v>
      </c>
      <c r="D152" t="str">
        <f>December!$A$4</f>
        <v>Vienna</v>
      </c>
      <c r="E152" t="str">
        <f>January!$X$10</f>
        <v>Project Name 4</v>
      </c>
      <c r="F152" t="str">
        <f>January!$X$11</f>
        <v>Project Number 4</v>
      </c>
      <c r="G152" s="161">
        <f>January!$X$39</f>
        <v>0</v>
      </c>
      <c r="H152" s="192">
        <f t="shared" si="4"/>
        <v>0</v>
      </c>
      <c r="J152" s="189">
        <f>January!$Y$39</f>
        <v>0</v>
      </c>
      <c r="K152" s="188">
        <f>January!$Z$39</f>
        <v>0</v>
      </c>
      <c r="L152" s="192">
        <f t="shared" si="5"/>
        <v>0</v>
      </c>
    </row>
    <row r="153" spans="1:12" x14ac:dyDescent="0.2">
      <c r="A153" s="44">
        <f>January!$A$40</f>
        <v>45685</v>
      </c>
      <c r="B153" t="str">
        <f>December!$A$1</f>
        <v>Name Surname</v>
      </c>
      <c r="C153" t="str">
        <f>December!$A$3</f>
        <v>Role</v>
      </c>
      <c r="D153" t="str">
        <f>December!$A$4</f>
        <v>Vienna</v>
      </c>
      <c r="E153" t="str">
        <f>January!$X$10</f>
        <v>Project Name 4</v>
      </c>
      <c r="F153" t="str">
        <f>January!$X$11</f>
        <v>Project Number 4</v>
      </c>
      <c r="G153" s="161">
        <f>January!$X$40</f>
        <v>0</v>
      </c>
      <c r="H153" s="192">
        <f t="shared" si="4"/>
        <v>0</v>
      </c>
      <c r="J153" s="189">
        <f>January!$Y$40</f>
        <v>0</v>
      </c>
      <c r="K153" s="188">
        <f>January!$Z$40</f>
        <v>0</v>
      </c>
      <c r="L153" s="192">
        <f t="shared" si="5"/>
        <v>0</v>
      </c>
    </row>
    <row r="154" spans="1:12" x14ac:dyDescent="0.2">
      <c r="A154" s="44">
        <f>January!$A$41</f>
        <v>45686</v>
      </c>
      <c r="B154" t="str">
        <f>December!$A$1</f>
        <v>Name Surname</v>
      </c>
      <c r="C154" t="str">
        <f>December!$A$3</f>
        <v>Role</v>
      </c>
      <c r="D154" t="str">
        <f>December!$A$4</f>
        <v>Vienna</v>
      </c>
      <c r="E154" t="str">
        <f>January!$X$10</f>
        <v>Project Name 4</v>
      </c>
      <c r="F154" t="str">
        <f>January!$X$11</f>
        <v>Project Number 4</v>
      </c>
      <c r="G154" s="161">
        <f>January!$X$41</f>
        <v>0</v>
      </c>
      <c r="H154" s="192">
        <f t="shared" si="4"/>
        <v>0</v>
      </c>
      <c r="J154" s="189">
        <f>January!$Y$41</f>
        <v>0</v>
      </c>
      <c r="K154" s="188">
        <f>January!$Z$41</f>
        <v>0</v>
      </c>
      <c r="L154" s="192">
        <f t="shared" si="5"/>
        <v>0</v>
      </c>
    </row>
    <row r="155" spans="1:12" x14ac:dyDescent="0.2">
      <c r="A155" s="44">
        <f>January!$A$42</f>
        <v>45687</v>
      </c>
      <c r="B155" t="str">
        <f>December!$A$1</f>
        <v>Name Surname</v>
      </c>
      <c r="C155" t="str">
        <f>December!$A$3</f>
        <v>Role</v>
      </c>
      <c r="D155" t="str">
        <f>December!$A$4</f>
        <v>Vienna</v>
      </c>
      <c r="E155" t="str">
        <f>January!$X$10</f>
        <v>Project Name 4</v>
      </c>
      <c r="F155" t="str">
        <f>January!$X$11</f>
        <v>Project Number 4</v>
      </c>
      <c r="G155" s="161">
        <f>January!$X$42</f>
        <v>0</v>
      </c>
      <c r="H155" s="192">
        <f t="shared" si="4"/>
        <v>0</v>
      </c>
      <c r="J155" s="189">
        <f>January!$Y$42</f>
        <v>0</v>
      </c>
      <c r="K155" s="188">
        <f>January!$Z$42</f>
        <v>0</v>
      </c>
      <c r="L155" s="192">
        <f t="shared" si="5"/>
        <v>0</v>
      </c>
    </row>
    <row r="156" spans="1:12" x14ac:dyDescent="0.2">
      <c r="A156" s="44">
        <f>January!$A$43</f>
        <v>45688</v>
      </c>
      <c r="B156" t="str">
        <f>December!$A$1</f>
        <v>Name Surname</v>
      </c>
      <c r="C156" t="str">
        <f>December!$A$3</f>
        <v>Role</v>
      </c>
      <c r="D156" t="str">
        <f>December!$A$4</f>
        <v>Vienna</v>
      </c>
      <c r="E156" t="str">
        <f>January!$X$10</f>
        <v>Project Name 4</v>
      </c>
      <c r="F156" t="str">
        <f>January!$X$11</f>
        <v>Project Number 4</v>
      </c>
      <c r="G156" s="161">
        <f>January!$X$43</f>
        <v>0</v>
      </c>
      <c r="H156" s="192">
        <f t="shared" si="4"/>
        <v>0</v>
      </c>
      <c r="J156" s="189">
        <f>January!$Y$43</f>
        <v>0</v>
      </c>
      <c r="K156" s="188">
        <f>January!$Z$43</f>
        <v>0</v>
      </c>
      <c r="L156" s="192">
        <f t="shared" si="5"/>
        <v>0</v>
      </c>
    </row>
    <row r="157" spans="1:12" x14ac:dyDescent="0.2">
      <c r="A157" s="44">
        <f>January!A$13</f>
        <v>45658</v>
      </c>
      <c r="B157" t="str">
        <f>December!$A$1</f>
        <v>Name Surname</v>
      </c>
      <c r="C157" t="str">
        <f>December!$A$3</f>
        <v>Role</v>
      </c>
      <c r="D157" t="str">
        <f>December!$A$4</f>
        <v>Vienna</v>
      </c>
      <c r="E157" t="str">
        <f>January!$AA$10</f>
        <v>Project Name 5</v>
      </c>
      <c r="F157" t="str">
        <f>January!$AA$11</f>
        <v>Project Number 5</v>
      </c>
      <c r="G157" s="161">
        <f>January!$AA$13</f>
        <v>0</v>
      </c>
      <c r="H157" s="192">
        <f t="shared" si="4"/>
        <v>0</v>
      </c>
      <c r="J157" s="189">
        <f>January!$AB$13</f>
        <v>0</v>
      </c>
      <c r="K157" s="188">
        <f>January!$AC$13</f>
        <v>0</v>
      </c>
      <c r="L157" s="192">
        <f t="shared" si="5"/>
        <v>0</v>
      </c>
    </row>
    <row r="158" spans="1:12" x14ac:dyDescent="0.2">
      <c r="A158" s="44">
        <f>January!$A$14</f>
        <v>45659</v>
      </c>
      <c r="B158" t="str">
        <f>December!$A$1</f>
        <v>Name Surname</v>
      </c>
      <c r="C158" t="str">
        <f>December!$A$3</f>
        <v>Role</v>
      </c>
      <c r="D158" t="str">
        <f>December!$A$4</f>
        <v>Vienna</v>
      </c>
      <c r="E158" t="str">
        <f>January!$AA$10</f>
        <v>Project Name 5</v>
      </c>
      <c r="F158" t="str">
        <f>January!$AA$11</f>
        <v>Project Number 5</v>
      </c>
      <c r="G158" s="161">
        <f>January!$AA$14</f>
        <v>0</v>
      </c>
      <c r="H158" s="192">
        <f t="shared" si="4"/>
        <v>0</v>
      </c>
      <c r="J158" s="189">
        <f>January!$AB$14</f>
        <v>0</v>
      </c>
      <c r="K158" s="188">
        <f>January!$AC$14</f>
        <v>0</v>
      </c>
      <c r="L158" s="192">
        <f t="shared" si="5"/>
        <v>0</v>
      </c>
    </row>
    <row r="159" spans="1:12" x14ac:dyDescent="0.2">
      <c r="A159" s="44">
        <f>January!$A$15</f>
        <v>45660</v>
      </c>
      <c r="B159" t="str">
        <f>December!$A$1</f>
        <v>Name Surname</v>
      </c>
      <c r="C159" t="str">
        <f>December!$A$3</f>
        <v>Role</v>
      </c>
      <c r="D159" t="str">
        <f>December!$A$4</f>
        <v>Vienna</v>
      </c>
      <c r="E159" t="str">
        <f>January!$AA$10</f>
        <v>Project Name 5</v>
      </c>
      <c r="F159" t="str">
        <f>January!$AA$11</f>
        <v>Project Number 5</v>
      </c>
      <c r="G159" s="161">
        <f>January!$AA$15</f>
        <v>0</v>
      </c>
      <c r="H159" s="192">
        <f t="shared" si="4"/>
        <v>0</v>
      </c>
      <c r="J159" s="189">
        <f>January!$AB$15</f>
        <v>0</v>
      </c>
      <c r="K159" s="188">
        <f>January!$AC$15</f>
        <v>0</v>
      </c>
      <c r="L159" s="192">
        <f t="shared" si="5"/>
        <v>0</v>
      </c>
    </row>
    <row r="160" spans="1:12" x14ac:dyDescent="0.2">
      <c r="A160" s="44">
        <f>January!$A$16</f>
        <v>45661</v>
      </c>
      <c r="B160" t="str">
        <f>December!$A$1</f>
        <v>Name Surname</v>
      </c>
      <c r="C160" t="str">
        <f>December!$A$3</f>
        <v>Role</v>
      </c>
      <c r="D160" t="str">
        <f>December!$A$4</f>
        <v>Vienna</v>
      </c>
      <c r="E160" t="str">
        <f>January!$AA$10</f>
        <v>Project Name 5</v>
      </c>
      <c r="F160" t="str">
        <f>January!$AA$11</f>
        <v>Project Number 5</v>
      </c>
      <c r="G160" s="161">
        <f>January!$AA$16</f>
        <v>0</v>
      </c>
      <c r="H160" s="192">
        <f t="shared" si="4"/>
        <v>0</v>
      </c>
      <c r="J160" s="189">
        <f>January!$AB$16</f>
        <v>0</v>
      </c>
      <c r="K160" s="188">
        <f>January!$AC$16</f>
        <v>0</v>
      </c>
      <c r="L160" s="192">
        <f t="shared" si="5"/>
        <v>0</v>
      </c>
    </row>
    <row r="161" spans="1:12" x14ac:dyDescent="0.2">
      <c r="A161" s="44">
        <f>January!$A$17</f>
        <v>45662</v>
      </c>
      <c r="B161" t="str">
        <f>December!$A$1</f>
        <v>Name Surname</v>
      </c>
      <c r="C161" t="str">
        <f>December!$A$3</f>
        <v>Role</v>
      </c>
      <c r="D161" t="str">
        <f>December!$A$4</f>
        <v>Vienna</v>
      </c>
      <c r="E161" t="str">
        <f>January!$AA$10</f>
        <v>Project Name 5</v>
      </c>
      <c r="F161" t="str">
        <f>January!$AA$11</f>
        <v>Project Number 5</v>
      </c>
      <c r="G161" s="161">
        <f>January!$AA$17</f>
        <v>0</v>
      </c>
      <c r="H161" s="192">
        <f t="shared" si="4"/>
        <v>0</v>
      </c>
      <c r="J161" s="189">
        <f>January!$AB$17</f>
        <v>0</v>
      </c>
      <c r="K161" s="188">
        <f>January!$AC$17</f>
        <v>0</v>
      </c>
      <c r="L161" s="192">
        <f t="shared" si="5"/>
        <v>0</v>
      </c>
    </row>
    <row r="162" spans="1:12" x14ac:dyDescent="0.2">
      <c r="A162" s="44">
        <f>January!$A$18</f>
        <v>45663</v>
      </c>
      <c r="B162" t="str">
        <f>December!$A$1</f>
        <v>Name Surname</v>
      </c>
      <c r="C162" t="str">
        <f>December!$A$3</f>
        <v>Role</v>
      </c>
      <c r="D162" t="str">
        <f>December!$A$4</f>
        <v>Vienna</v>
      </c>
      <c r="E162" t="str">
        <f>January!$AA$10</f>
        <v>Project Name 5</v>
      </c>
      <c r="F162" t="str">
        <f>January!$AA$11</f>
        <v>Project Number 5</v>
      </c>
      <c r="G162" s="161">
        <f>January!$AA$18</f>
        <v>0</v>
      </c>
      <c r="H162" s="192">
        <f t="shared" si="4"/>
        <v>0</v>
      </c>
      <c r="J162" s="189">
        <f>January!$AB$18</f>
        <v>0</v>
      </c>
      <c r="K162" s="188">
        <f>January!$AC$18</f>
        <v>0</v>
      </c>
      <c r="L162" s="192">
        <f t="shared" si="5"/>
        <v>0</v>
      </c>
    </row>
    <row r="163" spans="1:12" x14ac:dyDescent="0.2">
      <c r="A163" s="44">
        <f>January!$A$19</f>
        <v>45664</v>
      </c>
      <c r="B163" t="str">
        <f>December!$A$1</f>
        <v>Name Surname</v>
      </c>
      <c r="C163" t="str">
        <f>December!$A$3</f>
        <v>Role</v>
      </c>
      <c r="D163" t="str">
        <f>December!$A$4</f>
        <v>Vienna</v>
      </c>
      <c r="E163" t="str">
        <f>January!$AA$10</f>
        <v>Project Name 5</v>
      </c>
      <c r="F163" t="str">
        <f>January!$AA$11</f>
        <v>Project Number 5</v>
      </c>
      <c r="G163" s="161">
        <f>January!$AA$19</f>
        <v>0</v>
      </c>
      <c r="H163" s="192">
        <f t="shared" si="4"/>
        <v>0</v>
      </c>
      <c r="J163" s="189">
        <f>January!$AB$19</f>
        <v>0</v>
      </c>
      <c r="K163" s="188">
        <f>January!$AC$19</f>
        <v>0</v>
      </c>
      <c r="L163" s="192">
        <f t="shared" si="5"/>
        <v>0</v>
      </c>
    </row>
    <row r="164" spans="1:12" x14ac:dyDescent="0.2">
      <c r="A164" s="44">
        <f>January!$A$20</f>
        <v>45665</v>
      </c>
      <c r="B164" t="str">
        <f>December!$A$1</f>
        <v>Name Surname</v>
      </c>
      <c r="C164" t="str">
        <f>December!$A$3</f>
        <v>Role</v>
      </c>
      <c r="D164" t="str">
        <f>December!$A$4</f>
        <v>Vienna</v>
      </c>
      <c r="E164" t="str">
        <f>January!$AA$10</f>
        <v>Project Name 5</v>
      </c>
      <c r="F164" t="str">
        <f>January!$AA$11</f>
        <v>Project Number 5</v>
      </c>
      <c r="G164" s="161">
        <f>January!$AA$20</f>
        <v>0</v>
      </c>
      <c r="H164" s="192">
        <f t="shared" si="4"/>
        <v>0</v>
      </c>
      <c r="J164" s="189">
        <f>January!$AB$20</f>
        <v>0</v>
      </c>
      <c r="K164" s="188">
        <f>January!$AC$20</f>
        <v>0</v>
      </c>
      <c r="L164" s="192">
        <f t="shared" si="5"/>
        <v>0</v>
      </c>
    </row>
    <row r="165" spans="1:12" x14ac:dyDescent="0.2">
      <c r="A165" s="44">
        <f>January!$A$21</f>
        <v>45666</v>
      </c>
      <c r="B165" t="str">
        <f>December!$A$1</f>
        <v>Name Surname</v>
      </c>
      <c r="C165" t="str">
        <f>December!$A$3</f>
        <v>Role</v>
      </c>
      <c r="D165" t="str">
        <f>December!$A$4</f>
        <v>Vienna</v>
      </c>
      <c r="E165" t="str">
        <f>January!$AA$10</f>
        <v>Project Name 5</v>
      </c>
      <c r="F165" t="str">
        <f>January!$AA$11</f>
        <v>Project Number 5</v>
      </c>
      <c r="G165" s="161">
        <f>January!$AA$21</f>
        <v>0</v>
      </c>
      <c r="H165" s="192">
        <f t="shared" si="4"/>
        <v>0</v>
      </c>
      <c r="J165" s="189">
        <f>January!$AB$21</f>
        <v>0</v>
      </c>
      <c r="K165" s="188">
        <f>January!$AC$21</f>
        <v>0</v>
      </c>
      <c r="L165" s="192">
        <f t="shared" si="5"/>
        <v>0</v>
      </c>
    </row>
    <row r="166" spans="1:12" x14ac:dyDescent="0.2">
      <c r="A166" s="44">
        <f>January!$A$22</f>
        <v>45667</v>
      </c>
      <c r="B166" t="str">
        <f>December!$A$1</f>
        <v>Name Surname</v>
      </c>
      <c r="C166" t="str">
        <f>December!$A$3</f>
        <v>Role</v>
      </c>
      <c r="D166" t="str">
        <f>December!$A$4</f>
        <v>Vienna</v>
      </c>
      <c r="E166" t="str">
        <f>January!$AA$10</f>
        <v>Project Name 5</v>
      </c>
      <c r="F166" t="str">
        <f>January!$AA$11</f>
        <v>Project Number 5</v>
      </c>
      <c r="G166" s="161">
        <f>January!$AA$22</f>
        <v>0</v>
      </c>
      <c r="H166" s="192">
        <f t="shared" si="4"/>
        <v>0</v>
      </c>
      <c r="J166" s="189">
        <f>January!$AB$22</f>
        <v>0</v>
      </c>
      <c r="K166" s="188">
        <f>January!$AC$22</f>
        <v>0</v>
      </c>
      <c r="L166" s="192">
        <f t="shared" si="5"/>
        <v>0</v>
      </c>
    </row>
    <row r="167" spans="1:12" x14ac:dyDescent="0.2">
      <c r="A167" s="44">
        <f>January!$A$23</f>
        <v>45668</v>
      </c>
      <c r="B167" t="str">
        <f>December!$A$1</f>
        <v>Name Surname</v>
      </c>
      <c r="C167" t="str">
        <f>December!$A$3</f>
        <v>Role</v>
      </c>
      <c r="D167" t="str">
        <f>December!$A$4</f>
        <v>Vienna</v>
      </c>
      <c r="E167" t="str">
        <f>January!$AA$10</f>
        <v>Project Name 5</v>
      </c>
      <c r="F167" t="str">
        <f>January!$AA$11</f>
        <v>Project Number 5</v>
      </c>
      <c r="G167" s="161">
        <f>January!$AA$23</f>
        <v>0</v>
      </c>
      <c r="H167" s="192">
        <f t="shared" si="4"/>
        <v>0</v>
      </c>
      <c r="J167" s="189">
        <f>January!$AB$23</f>
        <v>0</v>
      </c>
      <c r="K167" s="188">
        <f>January!$AC$23</f>
        <v>0</v>
      </c>
      <c r="L167" s="192">
        <f t="shared" si="5"/>
        <v>0</v>
      </c>
    </row>
    <row r="168" spans="1:12" x14ac:dyDescent="0.2">
      <c r="A168" s="44">
        <f>January!$A$24</f>
        <v>45669</v>
      </c>
      <c r="B168" t="str">
        <f>December!$A$1</f>
        <v>Name Surname</v>
      </c>
      <c r="C168" t="str">
        <f>December!$A$3</f>
        <v>Role</v>
      </c>
      <c r="D168" t="str">
        <f>December!$A$4</f>
        <v>Vienna</v>
      </c>
      <c r="E168" t="str">
        <f>January!$AA$10</f>
        <v>Project Name 5</v>
      </c>
      <c r="F168" t="str">
        <f>January!$AA$11</f>
        <v>Project Number 5</v>
      </c>
      <c r="G168" s="161">
        <f>January!$AA$24</f>
        <v>0</v>
      </c>
      <c r="H168" s="192">
        <f t="shared" si="4"/>
        <v>0</v>
      </c>
      <c r="J168" s="189">
        <f>January!$AB$24</f>
        <v>0</v>
      </c>
      <c r="K168" s="188">
        <f>January!$AC$24</f>
        <v>0</v>
      </c>
      <c r="L168" s="192">
        <f t="shared" si="5"/>
        <v>0</v>
      </c>
    </row>
    <row r="169" spans="1:12" x14ac:dyDescent="0.2">
      <c r="A169" s="44">
        <f>January!$A$25</f>
        <v>45670</v>
      </c>
      <c r="B169" t="str">
        <f>December!$A$1</f>
        <v>Name Surname</v>
      </c>
      <c r="C169" t="str">
        <f>December!$A$3</f>
        <v>Role</v>
      </c>
      <c r="D169" t="str">
        <f>December!$A$4</f>
        <v>Vienna</v>
      </c>
      <c r="E169" t="str">
        <f>January!$AA$10</f>
        <v>Project Name 5</v>
      </c>
      <c r="F169" t="str">
        <f>January!$AA$11</f>
        <v>Project Number 5</v>
      </c>
      <c r="G169" s="161">
        <f>January!$AA$25</f>
        <v>0</v>
      </c>
      <c r="H169" s="192">
        <f t="shared" si="4"/>
        <v>0</v>
      </c>
      <c r="J169" s="189">
        <f>January!$AB$25</f>
        <v>0</v>
      </c>
      <c r="K169" s="188">
        <f>January!$AC$25</f>
        <v>0</v>
      </c>
      <c r="L169" s="192">
        <f t="shared" si="5"/>
        <v>0</v>
      </c>
    </row>
    <row r="170" spans="1:12" x14ac:dyDescent="0.2">
      <c r="A170" s="44">
        <f>January!$A$26</f>
        <v>45671</v>
      </c>
      <c r="B170" t="str">
        <f>December!$A$1</f>
        <v>Name Surname</v>
      </c>
      <c r="C170" t="str">
        <f>December!$A$3</f>
        <v>Role</v>
      </c>
      <c r="D170" t="str">
        <f>December!$A$4</f>
        <v>Vienna</v>
      </c>
      <c r="E170" t="str">
        <f>January!$AA$10</f>
        <v>Project Name 5</v>
      </c>
      <c r="F170" t="str">
        <f>January!$AA$11</f>
        <v>Project Number 5</v>
      </c>
      <c r="G170" s="161">
        <f>January!$AA$26</f>
        <v>0</v>
      </c>
      <c r="H170" s="192">
        <f t="shared" si="4"/>
        <v>0</v>
      </c>
      <c r="J170" s="189">
        <f>January!$AB$26</f>
        <v>0</v>
      </c>
      <c r="K170" s="188">
        <f>January!$AC$26</f>
        <v>0</v>
      </c>
      <c r="L170" s="192">
        <f t="shared" si="5"/>
        <v>0</v>
      </c>
    </row>
    <row r="171" spans="1:12" x14ac:dyDescent="0.2">
      <c r="A171" s="44">
        <f>January!$A$27</f>
        <v>45672</v>
      </c>
      <c r="B171" t="str">
        <f>December!$A$1</f>
        <v>Name Surname</v>
      </c>
      <c r="C171" t="str">
        <f>December!$A$3</f>
        <v>Role</v>
      </c>
      <c r="D171" t="str">
        <f>December!$A$4</f>
        <v>Vienna</v>
      </c>
      <c r="E171" t="str">
        <f>January!$AA$10</f>
        <v>Project Name 5</v>
      </c>
      <c r="F171" t="str">
        <f>January!$AA$11</f>
        <v>Project Number 5</v>
      </c>
      <c r="G171" s="161">
        <f>January!$AA$27</f>
        <v>0</v>
      </c>
      <c r="H171" s="192">
        <f t="shared" si="4"/>
        <v>0</v>
      </c>
      <c r="J171" s="189">
        <f>January!$AB$27</f>
        <v>0</v>
      </c>
      <c r="K171" s="188">
        <f>January!$AC$27</f>
        <v>0</v>
      </c>
      <c r="L171" s="192">
        <f t="shared" si="5"/>
        <v>0</v>
      </c>
    </row>
    <row r="172" spans="1:12" x14ac:dyDescent="0.2">
      <c r="A172" s="44">
        <f>January!$A$28</f>
        <v>45673</v>
      </c>
      <c r="B172" t="str">
        <f>December!$A$1</f>
        <v>Name Surname</v>
      </c>
      <c r="C172" t="str">
        <f>December!$A$3</f>
        <v>Role</v>
      </c>
      <c r="D172" t="str">
        <f>December!$A$4</f>
        <v>Vienna</v>
      </c>
      <c r="E172" t="str">
        <f>January!$AA$10</f>
        <v>Project Name 5</v>
      </c>
      <c r="F172" t="str">
        <f>January!$AA$11</f>
        <v>Project Number 5</v>
      </c>
      <c r="G172" s="161">
        <f>January!$AA$28</f>
        <v>0</v>
      </c>
      <c r="H172" s="192">
        <f t="shared" si="4"/>
        <v>0</v>
      </c>
      <c r="J172" s="189">
        <f>January!$AB$28</f>
        <v>0</v>
      </c>
      <c r="K172" s="188">
        <f>January!$AC$28</f>
        <v>0</v>
      </c>
      <c r="L172" s="192">
        <f t="shared" si="5"/>
        <v>0</v>
      </c>
    </row>
    <row r="173" spans="1:12" x14ac:dyDescent="0.2">
      <c r="A173" s="44">
        <f>January!$A$29</f>
        <v>45674</v>
      </c>
      <c r="B173" t="str">
        <f>December!$A$1</f>
        <v>Name Surname</v>
      </c>
      <c r="C173" t="str">
        <f>December!$A$3</f>
        <v>Role</v>
      </c>
      <c r="D173" t="str">
        <f>December!$A$4</f>
        <v>Vienna</v>
      </c>
      <c r="E173" t="str">
        <f>January!$AA$10</f>
        <v>Project Name 5</v>
      </c>
      <c r="F173" t="str">
        <f>January!$AA$11</f>
        <v>Project Number 5</v>
      </c>
      <c r="G173" s="161">
        <f>January!$AA$29</f>
        <v>0</v>
      </c>
      <c r="H173" s="192">
        <f t="shared" si="4"/>
        <v>0</v>
      </c>
      <c r="J173" s="189">
        <f>January!$AB$29</f>
        <v>0</v>
      </c>
      <c r="K173" s="188">
        <f>January!$AC$29</f>
        <v>0</v>
      </c>
      <c r="L173" s="192">
        <f t="shared" si="5"/>
        <v>0</v>
      </c>
    </row>
    <row r="174" spans="1:12" x14ac:dyDescent="0.2">
      <c r="A174" s="44">
        <f>January!$A$30</f>
        <v>45675</v>
      </c>
      <c r="B174" t="str">
        <f>December!$A$1</f>
        <v>Name Surname</v>
      </c>
      <c r="C174" t="str">
        <f>December!$A$3</f>
        <v>Role</v>
      </c>
      <c r="D174" t="str">
        <f>December!$A$4</f>
        <v>Vienna</v>
      </c>
      <c r="E174" t="str">
        <f>January!$AA$10</f>
        <v>Project Name 5</v>
      </c>
      <c r="F174" t="str">
        <f>January!$AA$11</f>
        <v>Project Number 5</v>
      </c>
      <c r="G174" s="161">
        <f>January!$AA$30</f>
        <v>0</v>
      </c>
      <c r="H174" s="192">
        <f t="shared" si="4"/>
        <v>0</v>
      </c>
      <c r="J174" s="189">
        <f>January!$AB$30</f>
        <v>0</v>
      </c>
      <c r="K174" s="188">
        <f>January!$AC$30</f>
        <v>0</v>
      </c>
      <c r="L174" s="192">
        <f t="shared" si="5"/>
        <v>0</v>
      </c>
    </row>
    <row r="175" spans="1:12" x14ac:dyDescent="0.2">
      <c r="A175" s="44">
        <f>January!$A$31</f>
        <v>45676</v>
      </c>
      <c r="B175" t="str">
        <f>December!$A$1</f>
        <v>Name Surname</v>
      </c>
      <c r="C175" t="str">
        <f>December!$A$3</f>
        <v>Role</v>
      </c>
      <c r="D175" t="str">
        <f>December!$A$4</f>
        <v>Vienna</v>
      </c>
      <c r="E175" t="str">
        <f>January!$AA$10</f>
        <v>Project Name 5</v>
      </c>
      <c r="F175" t="str">
        <f>January!$AA$11</f>
        <v>Project Number 5</v>
      </c>
      <c r="G175" s="161">
        <f>January!$AA$31</f>
        <v>0</v>
      </c>
      <c r="H175" s="192">
        <f t="shared" si="4"/>
        <v>0</v>
      </c>
      <c r="J175" s="189">
        <f>January!$AB$31</f>
        <v>0</v>
      </c>
      <c r="K175" s="188">
        <f>January!$AC$31</f>
        <v>0</v>
      </c>
      <c r="L175" s="192">
        <f t="shared" si="5"/>
        <v>0</v>
      </c>
    </row>
    <row r="176" spans="1:12" x14ac:dyDescent="0.2">
      <c r="A176" s="44">
        <f>January!$A$32</f>
        <v>45677</v>
      </c>
      <c r="B176" t="str">
        <f>December!$A$1</f>
        <v>Name Surname</v>
      </c>
      <c r="C176" t="str">
        <f>December!$A$3</f>
        <v>Role</v>
      </c>
      <c r="D176" t="str">
        <f>December!$A$4</f>
        <v>Vienna</v>
      </c>
      <c r="E176" t="str">
        <f>January!$AA$10</f>
        <v>Project Name 5</v>
      </c>
      <c r="F176" t="str">
        <f>January!$AA$11</f>
        <v>Project Number 5</v>
      </c>
      <c r="G176" s="161">
        <f>January!$AA$32</f>
        <v>0</v>
      </c>
      <c r="H176" s="192">
        <f t="shared" si="4"/>
        <v>0</v>
      </c>
      <c r="J176" s="189">
        <f>January!$AB$32</f>
        <v>0</v>
      </c>
      <c r="K176" s="188">
        <f>January!$AC$32</f>
        <v>0</v>
      </c>
      <c r="L176" s="192">
        <f t="shared" si="5"/>
        <v>0</v>
      </c>
    </row>
    <row r="177" spans="1:12" x14ac:dyDescent="0.2">
      <c r="A177" s="44">
        <f>January!$A$33</f>
        <v>45678</v>
      </c>
      <c r="B177" t="str">
        <f>December!$A$1</f>
        <v>Name Surname</v>
      </c>
      <c r="C177" t="str">
        <f>December!$A$3</f>
        <v>Role</v>
      </c>
      <c r="D177" t="str">
        <f>December!$A$4</f>
        <v>Vienna</v>
      </c>
      <c r="E177" t="str">
        <f>January!$AA$10</f>
        <v>Project Name 5</v>
      </c>
      <c r="F177" t="str">
        <f>January!$AA$11</f>
        <v>Project Number 5</v>
      </c>
      <c r="G177" s="161">
        <f>January!$AA$33</f>
        <v>0</v>
      </c>
      <c r="H177" s="192">
        <f t="shared" si="4"/>
        <v>0</v>
      </c>
      <c r="J177" s="189">
        <f>January!$AB$33</f>
        <v>0</v>
      </c>
      <c r="K177" s="188">
        <f>January!$AC$33</f>
        <v>0</v>
      </c>
      <c r="L177" s="192">
        <f t="shared" si="5"/>
        <v>0</v>
      </c>
    </row>
    <row r="178" spans="1:12" x14ac:dyDescent="0.2">
      <c r="A178" s="44">
        <f>January!$A$34</f>
        <v>45679</v>
      </c>
      <c r="B178" t="str">
        <f>December!$A$1</f>
        <v>Name Surname</v>
      </c>
      <c r="C178" t="str">
        <f>December!$A$3</f>
        <v>Role</v>
      </c>
      <c r="D178" t="str">
        <f>December!$A$4</f>
        <v>Vienna</v>
      </c>
      <c r="E178" t="str">
        <f>January!$AA$10</f>
        <v>Project Name 5</v>
      </c>
      <c r="F178" t="str">
        <f>January!$AA$11</f>
        <v>Project Number 5</v>
      </c>
      <c r="G178" s="161">
        <f>January!$AA$34</f>
        <v>0</v>
      </c>
      <c r="H178" s="192">
        <f t="shared" si="4"/>
        <v>0</v>
      </c>
      <c r="J178" s="189">
        <f>January!$AB$34</f>
        <v>0</v>
      </c>
      <c r="K178" s="188">
        <f>January!$AC$34</f>
        <v>0</v>
      </c>
      <c r="L178" s="192">
        <f t="shared" si="5"/>
        <v>0</v>
      </c>
    </row>
    <row r="179" spans="1:12" x14ac:dyDescent="0.2">
      <c r="A179" s="44">
        <f>January!$A$35</f>
        <v>45680</v>
      </c>
      <c r="B179" t="str">
        <f>December!$A$1</f>
        <v>Name Surname</v>
      </c>
      <c r="C179" t="str">
        <f>December!$A$3</f>
        <v>Role</v>
      </c>
      <c r="D179" t="str">
        <f>December!$A$4</f>
        <v>Vienna</v>
      </c>
      <c r="E179" t="str">
        <f>January!$AA$10</f>
        <v>Project Name 5</v>
      </c>
      <c r="F179" t="str">
        <f>January!$AA$11</f>
        <v>Project Number 5</v>
      </c>
      <c r="G179" s="161">
        <f>January!$AA$35</f>
        <v>0</v>
      </c>
      <c r="H179" s="192">
        <f t="shared" si="4"/>
        <v>0</v>
      </c>
      <c r="J179" s="189">
        <f>January!$AB$35</f>
        <v>0</v>
      </c>
      <c r="K179" s="188">
        <f>January!$AC$35</f>
        <v>0</v>
      </c>
      <c r="L179" s="192">
        <f t="shared" si="5"/>
        <v>0</v>
      </c>
    </row>
    <row r="180" spans="1:12" x14ac:dyDescent="0.2">
      <c r="A180" s="44">
        <f>January!$A$36</f>
        <v>45681</v>
      </c>
      <c r="B180" t="str">
        <f>December!$A$1</f>
        <v>Name Surname</v>
      </c>
      <c r="C180" t="str">
        <f>December!$A$3</f>
        <v>Role</v>
      </c>
      <c r="D180" t="str">
        <f>December!$A$4</f>
        <v>Vienna</v>
      </c>
      <c r="E180" t="str">
        <f>January!$AA$10</f>
        <v>Project Name 5</v>
      </c>
      <c r="F180" t="str">
        <f>January!$AA$11</f>
        <v>Project Number 5</v>
      </c>
      <c r="G180" s="161">
        <f>January!$AA$36</f>
        <v>0</v>
      </c>
      <c r="H180" s="192">
        <f t="shared" si="4"/>
        <v>0</v>
      </c>
      <c r="J180" s="189">
        <f>January!$AB$36</f>
        <v>0</v>
      </c>
      <c r="K180" s="188">
        <f>January!$AC$36</f>
        <v>0</v>
      </c>
      <c r="L180" s="192">
        <f t="shared" si="5"/>
        <v>0</v>
      </c>
    </row>
    <row r="181" spans="1:12" x14ac:dyDescent="0.2">
      <c r="A181" s="44">
        <f>January!$A$37</f>
        <v>45682</v>
      </c>
      <c r="B181" t="str">
        <f>December!$A$1</f>
        <v>Name Surname</v>
      </c>
      <c r="C181" t="str">
        <f>December!$A$3</f>
        <v>Role</v>
      </c>
      <c r="D181" t="str">
        <f>December!$A$4</f>
        <v>Vienna</v>
      </c>
      <c r="E181" t="str">
        <f>January!$AA$10</f>
        <v>Project Name 5</v>
      </c>
      <c r="F181" t="str">
        <f>January!$AA$11</f>
        <v>Project Number 5</v>
      </c>
      <c r="G181" s="161">
        <f>January!$AA$37</f>
        <v>0</v>
      </c>
      <c r="H181" s="192">
        <f t="shared" si="4"/>
        <v>0</v>
      </c>
      <c r="J181" s="189">
        <f>January!$AB$37</f>
        <v>0</v>
      </c>
      <c r="K181" s="188">
        <f>January!$AC$37</f>
        <v>0</v>
      </c>
      <c r="L181" s="192">
        <f t="shared" si="5"/>
        <v>0</v>
      </c>
    </row>
    <row r="182" spans="1:12" x14ac:dyDescent="0.2">
      <c r="A182" s="44">
        <f>January!$A$38</f>
        <v>45683</v>
      </c>
      <c r="B182" t="str">
        <f>December!$A$1</f>
        <v>Name Surname</v>
      </c>
      <c r="C182" t="str">
        <f>December!$A$3</f>
        <v>Role</v>
      </c>
      <c r="D182" t="str">
        <f>December!$A$4</f>
        <v>Vienna</v>
      </c>
      <c r="E182" t="str">
        <f>January!$AA$10</f>
        <v>Project Name 5</v>
      </c>
      <c r="F182" t="str">
        <f>January!$AA$11</f>
        <v>Project Number 5</v>
      </c>
      <c r="G182" s="161">
        <f>January!$AA$38</f>
        <v>0</v>
      </c>
      <c r="H182" s="192">
        <f t="shared" si="4"/>
        <v>0</v>
      </c>
      <c r="J182" s="189">
        <f>January!$AB$38</f>
        <v>0</v>
      </c>
      <c r="K182" s="188">
        <f>January!$AC$38</f>
        <v>0</v>
      </c>
      <c r="L182" s="192">
        <f t="shared" si="5"/>
        <v>0</v>
      </c>
    </row>
    <row r="183" spans="1:12" x14ac:dyDescent="0.2">
      <c r="A183" s="44">
        <f>January!$A$39</f>
        <v>45684</v>
      </c>
      <c r="B183" t="str">
        <f>December!$A$1</f>
        <v>Name Surname</v>
      </c>
      <c r="C183" t="str">
        <f>December!$A$3</f>
        <v>Role</v>
      </c>
      <c r="D183" t="str">
        <f>December!$A$4</f>
        <v>Vienna</v>
      </c>
      <c r="E183" t="str">
        <f>January!$AA$10</f>
        <v>Project Name 5</v>
      </c>
      <c r="F183" t="str">
        <f>January!$AA$11</f>
        <v>Project Number 5</v>
      </c>
      <c r="G183" s="161">
        <f>January!$AA$39</f>
        <v>0</v>
      </c>
      <c r="H183" s="192">
        <f t="shared" si="4"/>
        <v>0</v>
      </c>
      <c r="J183" s="189">
        <f>January!$AB$39</f>
        <v>0</v>
      </c>
      <c r="K183" s="188">
        <f>January!$AC$39</f>
        <v>0</v>
      </c>
      <c r="L183" s="192">
        <f t="shared" si="5"/>
        <v>0</v>
      </c>
    </row>
    <row r="184" spans="1:12" x14ac:dyDescent="0.2">
      <c r="A184" s="44">
        <f>January!$A$40</f>
        <v>45685</v>
      </c>
      <c r="B184" t="str">
        <f>December!$A$1</f>
        <v>Name Surname</v>
      </c>
      <c r="C184" t="str">
        <f>December!$A$3</f>
        <v>Role</v>
      </c>
      <c r="D184" t="str">
        <f>December!$A$4</f>
        <v>Vienna</v>
      </c>
      <c r="E184" t="str">
        <f>January!$AA$10</f>
        <v>Project Name 5</v>
      </c>
      <c r="F184" t="str">
        <f>January!$AA$11</f>
        <v>Project Number 5</v>
      </c>
      <c r="G184" s="161">
        <f>January!$AA$40</f>
        <v>0</v>
      </c>
      <c r="H184" s="192">
        <f t="shared" si="4"/>
        <v>0</v>
      </c>
      <c r="J184" s="189">
        <f>January!$AB$40</f>
        <v>0</v>
      </c>
      <c r="K184" s="188">
        <f>January!$AC$40</f>
        <v>0</v>
      </c>
      <c r="L184" s="192">
        <f t="shared" si="5"/>
        <v>0</v>
      </c>
    </row>
    <row r="185" spans="1:12" x14ac:dyDescent="0.2">
      <c r="A185" s="44">
        <f>January!$A$41</f>
        <v>45686</v>
      </c>
      <c r="B185" t="str">
        <f>December!$A$1</f>
        <v>Name Surname</v>
      </c>
      <c r="C185" t="str">
        <f>December!$A$3</f>
        <v>Role</v>
      </c>
      <c r="D185" t="str">
        <f>December!$A$4</f>
        <v>Vienna</v>
      </c>
      <c r="E185" t="str">
        <f>January!$AA$10</f>
        <v>Project Name 5</v>
      </c>
      <c r="F185" t="str">
        <f>January!$AA$11</f>
        <v>Project Number 5</v>
      </c>
      <c r="G185" s="161">
        <f>January!$AA$41</f>
        <v>0</v>
      </c>
      <c r="H185" s="192">
        <f t="shared" si="4"/>
        <v>0</v>
      </c>
      <c r="J185" s="189">
        <f>January!$AB$41</f>
        <v>0</v>
      </c>
      <c r="K185" s="188">
        <f>January!$AC$41</f>
        <v>0</v>
      </c>
      <c r="L185" s="192">
        <f t="shared" si="5"/>
        <v>0</v>
      </c>
    </row>
    <row r="186" spans="1:12" x14ac:dyDescent="0.2">
      <c r="A186" s="44">
        <f>January!$A$42</f>
        <v>45687</v>
      </c>
      <c r="B186" t="str">
        <f>December!$A$1</f>
        <v>Name Surname</v>
      </c>
      <c r="C186" t="str">
        <f>December!$A$3</f>
        <v>Role</v>
      </c>
      <c r="D186" t="str">
        <f>December!$A$4</f>
        <v>Vienna</v>
      </c>
      <c r="E186" t="str">
        <f>January!$AA$10</f>
        <v>Project Name 5</v>
      </c>
      <c r="F186" t="str">
        <f>January!$AA$11</f>
        <v>Project Number 5</v>
      </c>
      <c r="G186" s="161">
        <f>January!$AA$42</f>
        <v>0</v>
      </c>
      <c r="H186" s="192">
        <f t="shared" si="4"/>
        <v>0</v>
      </c>
      <c r="J186" s="189">
        <f>January!$AB$42</f>
        <v>0</v>
      </c>
      <c r="K186" s="188">
        <f>January!$AC$42</f>
        <v>0</v>
      </c>
      <c r="L186" s="192">
        <f t="shared" si="5"/>
        <v>0</v>
      </c>
    </row>
    <row r="187" spans="1:12" x14ac:dyDescent="0.2">
      <c r="A187" s="44">
        <f>January!$A$43</f>
        <v>45688</v>
      </c>
      <c r="B187" t="str">
        <f>December!$A$1</f>
        <v>Name Surname</v>
      </c>
      <c r="C187" t="str">
        <f>December!$A$3</f>
        <v>Role</v>
      </c>
      <c r="D187" t="str">
        <f>December!$A$4</f>
        <v>Vienna</v>
      </c>
      <c r="E187" t="str">
        <f>January!$AA$10</f>
        <v>Project Name 5</v>
      </c>
      <c r="F187" t="str">
        <f>January!$AA$11</f>
        <v>Project Number 5</v>
      </c>
      <c r="G187" s="161">
        <f>January!$AA$43</f>
        <v>0</v>
      </c>
      <c r="H187" s="192">
        <f t="shared" si="4"/>
        <v>0</v>
      </c>
      <c r="J187" s="189">
        <f>January!$AB$43</f>
        <v>0</v>
      </c>
      <c r="K187" s="188">
        <f>January!$AC$43</f>
        <v>0</v>
      </c>
      <c r="L187" s="192">
        <f t="shared" si="5"/>
        <v>0</v>
      </c>
    </row>
    <row r="188" spans="1:12" x14ac:dyDescent="0.2">
      <c r="A188" s="44">
        <f>January!A$13</f>
        <v>45658</v>
      </c>
      <c r="B188" t="str">
        <f>December!$A$1</f>
        <v>Name Surname</v>
      </c>
      <c r="C188" t="str">
        <f>December!$A$3</f>
        <v>Role</v>
      </c>
      <c r="D188" t="str">
        <f>December!$A$4</f>
        <v>Vienna</v>
      </c>
      <c r="E188" t="str">
        <f>January!$AD$10</f>
        <v>Project Name 6</v>
      </c>
      <c r="F188" t="str">
        <f>January!$AD$11</f>
        <v>Project Number 6</v>
      </c>
      <c r="G188" s="161">
        <f>January!$AD$13</f>
        <v>0</v>
      </c>
      <c r="H188" s="192">
        <f t="shared" si="4"/>
        <v>0</v>
      </c>
      <c r="J188" s="189">
        <f>January!$AE$13</f>
        <v>0</v>
      </c>
      <c r="K188" s="188">
        <f>January!$AF$13</f>
        <v>0</v>
      </c>
      <c r="L188" s="192">
        <f t="shared" si="5"/>
        <v>0</v>
      </c>
    </row>
    <row r="189" spans="1:12" x14ac:dyDescent="0.2">
      <c r="A189" s="44">
        <f>January!$A$14</f>
        <v>45659</v>
      </c>
      <c r="B189" t="str">
        <f>December!$A$1</f>
        <v>Name Surname</v>
      </c>
      <c r="C189" t="str">
        <f>December!$A$3</f>
        <v>Role</v>
      </c>
      <c r="D189" t="str">
        <f>December!$A$4</f>
        <v>Vienna</v>
      </c>
      <c r="E189" t="str">
        <f>January!$AD$10</f>
        <v>Project Name 6</v>
      </c>
      <c r="F189" t="str">
        <f>January!$AD$11</f>
        <v>Project Number 6</v>
      </c>
      <c r="G189" s="161">
        <f>January!$AD$14</f>
        <v>0</v>
      </c>
      <c r="H189" s="192">
        <f t="shared" si="4"/>
        <v>0</v>
      </c>
      <c r="J189" s="189">
        <f>January!$AE$14</f>
        <v>0</v>
      </c>
      <c r="K189" s="188">
        <f>January!$AF$14</f>
        <v>0</v>
      </c>
      <c r="L189" s="192">
        <f t="shared" si="5"/>
        <v>0</v>
      </c>
    </row>
    <row r="190" spans="1:12" x14ac:dyDescent="0.2">
      <c r="A190" s="44">
        <f>January!$A$15</f>
        <v>45660</v>
      </c>
      <c r="B190" t="str">
        <f>December!$A$1</f>
        <v>Name Surname</v>
      </c>
      <c r="C190" t="str">
        <f>December!$A$3</f>
        <v>Role</v>
      </c>
      <c r="D190" t="str">
        <f>December!$A$4</f>
        <v>Vienna</v>
      </c>
      <c r="E190" t="str">
        <f>January!$AD$10</f>
        <v>Project Name 6</v>
      </c>
      <c r="F190" t="str">
        <f>January!$AD$11</f>
        <v>Project Number 6</v>
      </c>
      <c r="G190" s="161">
        <f>January!$AD$15</f>
        <v>0</v>
      </c>
      <c r="H190" s="192">
        <f t="shared" si="4"/>
        <v>0</v>
      </c>
      <c r="J190" s="189">
        <f>January!$AE$15</f>
        <v>0</v>
      </c>
      <c r="K190" s="188">
        <f>January!$AF$15</f>
        <v>0</v>
      </c>
      <c r="L190" s="192">
        <f t="shared" si="5"/>
        <v>0</v>
      </c>
    </row>
    <row r="191" spans="1:12" x14ac:dyDescent="0.2">
      <c r="A191" s="44">
        <f>January!$A$16</f>
        <v>45661</v>
      </c>
      <c r="B191" t="str">
        <f>December!$A$1</f>
        <v>Name Surname</v>
      </c>
      <c r="C191" t="str">
        <f>December!$A$3</f>
        <v>Role</v>
      </c>
      <c r="D191" t="str">
        <f>December!$A$4</f>
        <v>Vienna</v>
      </c>
      <c r="E191" t="str">
        <f>January!$AD$10</f>
        <v>Project Name 6</v>
      </c>
      <c r="F191" t="str">
        <f>January!$AD$11</f>
        <v>Project Number 6</v>
      </c>
      <c r="G191" s="161">
        <f>January!$AD$16</f>
        <v>0</v>
      </c>
      <c r="H191" s="192">
        <f t="shared" si="4"/>
        <v>0</v>
      </c>
      <c r="J191" s="189">
        <f>January!$AE$16</f>
        <v>0</v>
      </c>
      <c r="K191" s="188">
        <f>January!$AF$16</f>
        <v>0</v>
      </c>
      <c r="L191" s="192">
        <f t="shared" si="5"/>
        <v>0</v>
      </c>
    </row>
    <row r="192" spans="1:12" x14ac:dyDescent="0.2">
      <c r="A192" s="44">
        <f>January!$A$17</f>
        <v>45662</v>
      </c>
      <c r="B192" t="str">
        <f>December!$A$1</f>
        <v>Name Surname</v>
      </c>
      <c r="C192" t="str">
        <f>December!$A$3</f>
        <v>Role</v>
      </c>
      <c r="D192" t="str">
        <f>December!$A$4</f>
        <v>Vienna</v>
      </c>
      <c r="E192" t="str">
        <f>January!$AD$10</f>
        <v>Project Name 6</v>
      </c>
      <c r="F192" t="str">
        <f>January!$AD$11</f>
        <v>Project Number 6</v>
      </c>
      <c r="G192" s="161">
        <f>January!$AD$17</f>
        <v>0</v>
      </c>
      <c r="H192" s="192">
        <f t="shared" si="4"/>
        <v>0</v>
      </c>
      <c r="J192" s="189">
        <f>January!$AE$17</f>
        <v>0</v>
      </c>
      <c r="K192" s="188">
        <f>January!$AF$17</f>
        <v>0</v>
      </c>
      <c r="L192" s="192">
        <f t="shared" si="5"/>
        <v>0</v>
      </c>
    </row>
    <row r="193" spans="1:12" x14ac:dyDescent="0.2">
      <c r="A193" s="44">
        <f>January!$A$18</f>
        <v>45663</v>
      </c>
      <c r="B193" t="str">
        <f>December!$A$1</f>
        <v>Name Surname</v>
      </c>
      <c r="C193" t="str">
        <f>December!$A$3</f>
        <v>Role</v>
      </c>
      <c r="D193" t="str">
        <f>December!$A$4</f>
        <v>Vienna</v>
      </c>
      <c r="E193" t="str">
        <f>January!$AD$10</f>
        <v>Project Name 6</v>
      </c>
      <c r="F193" t="str">
        <f>January!$AD$11</f>
        <v>Project Number 6</v>
      </c>
      <c r="G193" s="161">
        <f>January!$AD$18</f>
        <v>0</v>
      </c>
      <c r="H193" s="192">
        <f t="shared" si="4"/>
        <v>0</v>
      </c>
      <c r="J193" s="189">
        <f>January!$AE$18</f>
        <v>0</v>
      </c>
      <c r="K193" s="188">
        <f>January!$AF$18</f>
        <v>0</v>
      </c>
      <c r="L193" s="192">
        <f t="shared" si="5"/>
        <v>0</v>
      </c>
    </row>
    <row r="194" spans="1:12" x14ac:dyDescent="0.2">
      <c r="A194" s="44">
        <f>January!$A$19</f>
        <v>45664</v>
      </c>
      <c r="B194" t="str">
        <f>December!$A$1</f>
        <v>Name Surname</v>
      </c>
      <c r="C194" t="str">
        <f>December!$A$3</f>
        <v>Role</v>
      </c>
      <c r="D194" t="str">
        <f>December!$A$4</f>
        <v>Vienna</v>
      </c>
      <c r="E194" t="str">
        <f>January!$AD$10</f>
        <v>Project Name 6</v>
      </c>
      <c r="F194" t="str">
        <f>January!$AD$11</f>
        <v>Project Number 6</v>
      </c>
      <c r="G194" s="161">
        <f>January!$AD$19</f>
        <v>0</v>
      </c>
      <c r="H194" s="192">
        <f t="shared" si="4"/>
        <v>0</v>
      </c>
      <c r="J194" s="189">
        <f>January!$AE$19</f>
        <v>0</v>
      </c>
      <c r="K194" s="188">
        <f>January!$AF$19</f>
        <v>0</v>
      </c>
      <c r="L194" s="192">
        <f t="shared" si="5"/>
        <v>0</v>
      </c>
    </row>
    <row r="195" spans="1:12" x14ac:dyDescent="0.2">
      <c r="A195" s="44">
        <f>January!$A$20</f>
        <v>45665</v>
      </c>
      <c r="B195" t="str">
        <f>December!$A$1</f>
        <v>Name Surname</v>
      </c>
      <c r="C195" t="str">
        <f>December!$A$3</f>
        <v>Role</v>
      </c>
      <c r="D195" t="str">
        <f>December!$A$4</f>
        <v>Vienna</v>
      </c>
      <c r="E195" t="str">
        <f>January!$AD$10</f>
        <v>Project Name 6</v>
      </c>
      <c r="F195" t="str">
        <f>January!$AD$11</f>
        <v>Project Number 6</v>
      </c>
      <c r="G195" s="161">
        <f>January!$AD$20</f>
        <v>0</v>
      </c>
      <c r="H195" s="192">
        <f t="shared" ref="H195:H258" si="6">CONVERT(G195, "day", "hr")</f>
        <v>0</v>
      </c>
      <c r="J195" s="189">
        <f>January!$AE$20</f>
        <v>0</v>
      </c>
      <c r="K195" s="188">
        <f>January!$AF$20</f>
        <v>0</v>
      </c>
      <c r="L195" s="192">
        <f t="shared" ref="L195:L258" si="7">CONVERT(K195, "day", "hr")</f>
        <v>0</v>
      </c>
    </row>
    <row r="196" spans="1:12" x14ac:dyDescent="0.2">
      <c r="A196" s="44">
        <f>January!$A$21</f>
        <v>45666</v>
      </c>
      <c r="B196" t="str">
        <f>December!$A$1</f>
        <v>Name Surname</v>
      </c>
      <c r="C196" t="str">
        <f>December!$A$3</f>
        <v>Role</v>
      </c>
      <c r="D196" t="str">
        <f>December!$A$4</f>
        <v>Vienna</v>
      </c>
      <c r="E196" t="str">
        <f>January!$AD$10</f>
        <v>Project Name 6</v>
      </c>
      <c r="F196" t="str">
        <f>January!$AD$11</f>
        <v>Project Number 6</v>
      </c>
      <c r="G196" s="161">
        <f>January!$AD$21</f>
        <v>0</v>
      </c>
      <c r="H196" s="192">
        <f t="shared" si="6"/>
        <v>0</v>
      </c>
      <c r="J196" s="189">
        <f>January!$AE$21</f>
        <v>0</v>
      </c>
      <c r="K196" s="188">
        <f>January!$AF$21</f>
        <v>0</v>
      </c>
      <c r="L196" s="192">
        <f t="shared" si="7"/>
        <v>0</v>
      </c>
    </row>
    <row r="197" spans="1:12" x14ac:dyDescent="0.2">
      <c r="A197" s="44">
        <f>January!$A$22</f>
        <v>45667</v>
      </c>
      <c r="B197" t="str">
        <f>December!$A$1</f>
        <v>Name Surname</v>
      </c>
      <c r="C197" t="str">
        <f>December!$A$3</f>
        <v>Role</v>
      </c>
      <c r="D197" t="str">
        <f>December!$A$4</f>
        <v>Vienna</v>
      </c>
      <c r="E197" t="str">
        <f>January!$AD$10</f>
        <v>Project Name 6</v>
      </c>
      <c r="F197" t="str">
        <f>January!$AD$11</f>
        <v>Project Number 6</v>
      </c>
      <c r="G197" s="161">
        <f>January!$AD$22</f>
        <v>0</v>
      </c>
      <c r="H197" s="192">
        <f t="shared" si="6"/>
        <v>0</v>
      </c>
      <c r="J197" s="189">
        <f>January!$AE$22</f>
        <v>0</v>
      </c>
      <c r="K197" s="188">
        <f>January!$AF$22</f>
        <v>0</v>
      </c>
      <c r="L197" s="192">
        <f t="shared" si="7"/>
        <v>0</v>
      </c>
    </row>
    <row r="198" spans="1:12" x14ac:dyDescent="0.2">
      <c r="A198" s="44">
        <f>January!$A$23</f>
        <v>45668</v>
      </c>
      <c r="B198" t="str">
        <f>December!$A$1</f>
        <v>Name Surname</v>
      </c>
      <c r="C198" t="str">
        <f>December!$A$3</f>
        <v>Role</v>
      </c>
      <c r="D198" t="str">
        <f>December!$A$4</f>
        <v>Vienna</v>
      </c>
      <c r="E198" t="str">
        <f>January!$AD$10</f>
        <v>Project Name 6</v>
      </c>
      <c r="F198" t="str">
        <f>January!$AD$11</f>
        <v>Project Number 6</v>
      </c>
      <c r="G198" s="161">
        <f>January!$AD$23</f>
        <v>0</v>
      </c>
      <c r="H198" s="192">
        <f t="shared" si="6"/>
        <v>0</v>
      </c>
      <c r="J198" s="189">
        <f>January!$AE$23</f>
        <v>0</v>
      </c>
      <c r="K198" s="188">
        <f>January!$AF$23</f>
        <v>0</v>
      </c>
      <c r="L198" s="192">
        <f t="shared" si="7"/>
        <v>0</v>
      </c>
    </row>
    <row r="199" spans="1:12" x14ac:dyDescent="0.2">
      <c r="A199" s="44">
        <f>January!$A$24</f>
        <v>45669</v>
      </c>
      <c r="B199" t="str">
        <f>December!$A$1</f>
        <v>Name Surname</v>
      </c>
      <c r="C199" t="str">
        <f>December!$A$3</f>
        <v>Role</v>
      </c>
      <c r="D199" t="str">
        <f>December!$A$4</f>
        <v>Vienna</v>
      </c>
      <c r="E199" t="str">
        <f>January!$AD$10</f>
        <v>Project Name 6</v>
      </c>
      <c r="F199" t="str">
        <f>January!$AD$11</f>
        <v>Project Number 6</v>
      </c>
      <c r="G199" s="161">
        <f>January!$AD$24</f>
        <v>0</v>
      </c>
      <c r="H199" s="192">
        <f t="shared" si="6"/>
        <v>0</v>
      </c>
      <c r="J199" s="189">
        <f>January!$AE$24</f>
        <v>0</v>
      </c>
      <c r="K199" s="188">
        <f>January!$AF$24</f>
        <v>0</v>
      </c>
      <c r="L199" s="192">
        <f t="shared" si="7"/>
        <v>0</v>
      </c>
    </row>
    <row r="200" spans="1:12" x14ac:dyDescent="0.2">
      <c r="A200" s="44">
        <f>January!$A$25</f>
        <v>45670</v>
      </c>
      <c r="B200" t="str">
        <f>December!$A$1</f>
        <v>Name Surname</v>
      </c>
      <c r="C200" t="str">
        <f>December!$A$3</f>
        <v>Role</v>
      </c>
      <c r="D200" t="str">
        <f>December!$A$4</f>
        <v>Vienna</v>
      </c>
      <c r="E200" t="str">
        <f>January!$AD$10</f>
        <v>Project Name 6</v>
      </c>
      <c r="F200" t="str">
        <f>January!$AD$11</f>
        <v>Project Number 6</v>
      </c>
      <c r="G200" s="161">
        <f>January!$AD$25</f>
        <v>0</v>
      </c>
      <c r="H200" s="192">
        <f t="shared" si="6"/>
        <v>0</v>
      </c>
      <c r="J200" s="189">
        <f>January!$AE$25</f>
        <v>0</v>
      </c>
      <c r="K200" s="188">
        <f>January!$AF$25</f>
        <v>0</v>
      </c>
      <c r="L200" s="192">
        <f t="shared" si="7"/>
        <v>0</v>
      </c>
    </row>
    <row r="201" spans="1:12" x14ac:dyDescent="0.2">
      <c r="A201" s="44">
        <f>January!$A$26</f>
        <v>45671</v>
      </c>
      <c r="B201" t="str">
        <f>December!$A$1</f>
        <v>Name Surname</v>
      </c>
      <c r="C201" t="str">
        <f>December!$A$3</f>
        <v>Role</v>
      </c>
      <c r="D201" t="str">
        <f>December!$A$4</f>
        <v>Vienna</v>
      </c>
      <c r="E201" t="str">
        <f>January!$AD$10</f>
        <v>Project Name 6</v>
      </c>
      <c r="F201" t="str">
        <f>January!$AD$11</f>
        <v>Project Number 6</v>
      </c>
      <c r="G201" s="161">
        <f>January!$AD$26</f>
        <v>0</v>
      </c>
      <c r="H201" s="192">
        <f t="shared" si="6"/>
        <v>0</v>
      </c>
      <c r="J201" s="189">
        <f>January!$AE$26</f>
        <v>0</v>
      </c>
      <c r="K201" s="188">
        <f>January!$AF$26</f>
        <v>0</v>
      </c>
      <c r="L201" s="192">
        <f t="shared" si="7"/>
        <v>0</v>
      </c>
    </row>
    <row r="202" spans="1:12" x14ac:dyDescent="0.2">
      <c r="A202" s="44">
        <f>January!$A$27</f>
        <v>45672</v>
      </c>
      <c r="B202" t="str">
        <f>December!$A$1</f>
        <v>Name Surname</v>
      </c>
      <c r="C202" t="str">
        <f>December!$A$3</f>
        <v>Role</v>
      </c>
      <c r="D202" t="str">
        <f>December!$A$4</f>
        <v>Vienna</v>
      </c>
      <c r="E202" t="str">
        <f>January!$AD$10</f>
        <v>Project Name 6</v>
      </c>
      <c r="F202" t="str">
        <f>January!$AD$11</f>
        <v>Project Number 6</v>
      </c>
      <c r="G202" s="161">
        <f>January!$AD$27</f>
        <v>0</v>
      </c>
      <c r="H202" s="192">
        <f t="shared" si="6"/>
        <v>0</v>
      </c>
      <c r="J202" s="189">
        <f>January!$AE$27</f>
        <v>0</v>
      </c>
      <c r="K202" s="188">
        <f>January!$AF$27</f>
        <v>0</v>
      </c>
      <c r="L202" s="192">
        <f t="shared" si="7"/>
        <v>0</v>
      </c>
    </row>
    <row r="203" spans="1:12" x14ac:dyDescent="0.2">
      <c r="A203" s="44">
        <f>January!$A$28</f>
        <v>45673</v>
      </c>
      <c r="B203" t="str">
        <f>December!$A$1</f>
        <v>Name Surname</v>
      </c>
      <c r="C203" t="str">
        <f>December!$A$3</f>
        <v>Role</v>
      </c>
      <c r="D203" t="str">
        <f>December!$A$4</f>
        <v>Vienna</v>
      </c>
      <c r="E203" t="str">
        <f>January!$AD$10</f>
        <v>Project Name 6</v>
      </c>
      <c r="F203" t="str">
        <f>January!$AD$11</f>
        <v>Project Number 6</v>
      </c>
      <c r="G203" s="161">
        <f>January!$AD$28</f>
        <v>0</v>
      </c>
      <c r="H203" s="192">
        <f t="shared" si="6"/>
        <v>0</v>
      </c>
      <c r="J203" s="189">
        <f>January!$AE$28</f>
        <v>0</v>
      </c>
      <c r="K203" s="188">
        <f>January!$AF$28</f>
        <v>0</v>
      </c>
      <c r="L203" s="192">
        <f t="shared" si="7"/>
        <v>0</v>
      </c>
    </row>
    <row r="204" spans="1:12" x14ac:dyDescent="0.2">
      <c r="A204" s="44">
        <f>January!$A$29</f>
        <v>45674</v>
      </c>
      <c r="B204" t="str">
        <f>December!$A$1</f>
        <v>Name Surname</v>
      </c>
      <c r="C204" t="str">
        <f>December!$A$3</f>
        <v>Role</v>
      </c>
      <c r="D204" t="str">
        <f>December!$A$4</f>
        <v>Vienna</v>
      </c>
      <c r="E204" t="str">
        <f>January!$AD$10</f>
        <v>Project Name 6</v>
      </c>
      <c r="F204" t="str">
        <f>January!$AD$11</f>
        <v>Project Number 6</v>
      </c>
      <c r="G204" s="161">
        <f>January!$AD$29</f>
        <v>0</v>
      </c>
      <c r="H204" s="192">
        <f t="shared" si="6"/>
        <v>0</v>
      </c>
      <c r="J204" s="189">
        <f>January!$AE$29</f>
        <v>0</v>
      </c>
      <c r="K204" s="188">
        <f>January!$AF$29</f>
        <v>0</v>
      </c>
      <c r="L204" s="192">
        <f t="shared" si="7"/>
        <v>0</v>
      </c>
    </row>
    <row r="205" spans="1:12" x14ac:dyDescent="0.2">
      <c r="A205" s="44">
        <f>January!$A$30</f>
        <v>45675</v>
      </c>
      <c r="B205" t="str">
        <f>December!$A$1</f>
        <v>Name Surname</v>
      </c>
      <c r="C205" t="str">
        <f>December!$A$3</f>
        <v>Role</v>
      </c>
      <c r="D205" t="str">
        <f>December!$A$4</f>
        <v>Vienna</v>
      </c>
      <c r="E205" t="str">
        <f>January!$AD$10</f>
        <v>Project Name 6</v>
      </c>
      <c r="F205" t="str">
        <f>January!$AD$11</f>
        <v>Project Number 6</v>
      </c>
      <c r="G205" s="161">
        <f>January!$AD$30</f>
        <v>0</v>
      </c>
      <c r="H205" s="192">
        <f t="shared" si="6"/>
        <v>0</v>
      </c>
      <c r="J205" s="189">
        <f>January!$AE$30</f>
        <v>0</v>
      </c>
      <c r="K205" s="188">
        <f>January!$AF$30</f>
        <v>0</v>
      </c>
      <c r="L205" s="192">
        <f t="shared" si="7"/>
        <v>0</v>
      </c>
    </row>
    <row r="206" spans="1:12" x14ac:dyDescent="0.2">
      <c r="A206" s="44">
        <f>January!$A$31</f>
        <v>45676</v>
      </c>
      <c r="B206" t="str">
        <f>December!$A$1</f>
        <v>Name Surname</v>
      </c>
      <c r="C206" t="str">
        <f>December!$A$3</f>
        <v>Role</v>
      </c>
      <c r="D206" t="str">
        <f>December!$A$4</f>
        <v>Vienna</v>
      </c>
      <c r="E206" t="str">
        <f>January!$AD$10</f>
        <v>Project Name 6</v>
      </c>
      <c r="F206" t="str">
        <f>January!$AD$11</f>
        <v>Project Number 6</v>
      </c>
      <c r="G206" s="161">
        <f>January!$AD$31</f>
        <v>0</v>
      </c>
      <c r="H206" s="192">
        <f t="shared" si="6"/>
        <v>0</v>
      </c>
      <c r="J206" s="189">
        <f>January!$AE$31</f>
        <v>0</v>
      </c>
      <c r="K206" s="188">
        <f>January!$AF$31</f>
        <v>0</v>
      </c>
      <c r="L206" s="192">
        <f t="shared" si="7"/>
        <v>0</v>
      </c>
    </row>
    <row r="207" spans="1:12" x14ac:dyDescent="0.2">
      <c r="A207" s="44">
        <f>January!$A$32</f>
        <v>45677</v>
      </c>
      <c r="B207" t="str">
        <f>December!$A$1</f>
        <v>Name Surname</v>
      </c>
      <c r="C207" t="str">
        <f>December!$A$3</f>
        <v>Role</v>
      </c>
      <c r="D207" t="str">
        <f>December!$A$4</f>
        <v>Vienna</v>
      </c>
      <c r="E207" t="str">
        <f>January!$AD$10</f>
        <v>Project Name 6</v>
      </c>
      <c r="F207" t="str">
        <f>January!$AD$11</f>
        <v>Project Number 6</v>
      </c>
      <c r="G207" s="161">
        <f>January!$AD$32</f>
        <v>0</v>
      </c>
      <c r="H207" s="192">
        <f t="shared" si="6"/>
        <v>0</v>
      </c>
      <c r="J207" s="189">
        <f>January!$AE$32</f>
        <v>0</v>
      </c>
      <c r="K207" s="188">
        <f>January!$AF$32</f>
        <v>0</v>
      </c>
      <c r="L207" s="192">
        <f t="shared" si="7"/>
        <v>0</v>
      </c>
    </row>
    <row r="208" spans="1:12" x14ac:dyDescent="0.2">
      <c r="A208" s="44">
        <f>January!$A$33</f>
        <v>45678</v>
      </c>
      <c r="B208" t="str">
        <f>December!$A$1</f>
        <v>Name Surname</v>
      </c>
      <c r="C208" t="str">
        <f>December!$A$3</f>
        <v>Role</v>
      </c>
      <c r="D208" t="str">
        <f>December!$A$4</f>
        <v>Vienna</v>
      </c>
      <c r="E208" t="str">
        <f>January!$AD$10</f>
        <v>Project Name 6</v>
      </c>
      <c r="F208" t="str">
        <f>January!$AD$11</f>
        <v>Project Number 6</v>
      </c>
      <c r="G208" s="161">
        <f>January!$AD$33</f>
        <v>0</v>
      </c>
      <c r="H208" s="192">
        <f t="shared" si="6"/>
        <v>0</v>
      </c>
      <c r="J208" s="189">
        <f>January!$AE$33</f>
        <v>0</v>
      </c>
      <c r="K208" s="188">
        <f>January!$AF$33</f>
        <v>0</v>
      </c>
      <c r="L208" s="192">
        <f t="shared" si="7"/>
        <v>0</v>
      </c>
    </row>
    <row r="209" spans="1:12" x14ac:dyDescent="0.2">
      <c r="A209" s="44">
        <f>January!$A$34</f>
        <v>45679</v>
      </c>
      <c r="B209" t="str">
        <f>December!$A$1</f>
        <v>Name Surname</v>
      </c>
      <c r="C209" t="str">
        <f>December!$A$3</f>
        <v>Role</v>
      </c>
      <c r="D209" t="str">
        <f>December!$A$4</f>
        <v>Vienna</v>
      </c>
      <c r="E209" t="str">
        <f>January!$AD$10</f>
        <v>Project Name 6</v>
      </c>
      <c r="F209" t="str">
        <f>January!$AD$11</f>
        <v>Project Number 6</v>
      </c>
      <c r="G209" s="161">
        <f>January!$AD$34</f>
        <v>0</v>
      </c>
      <c r="H209" s="192">
        <f t="shared" si="6"/>
        <v>0</v>
      </c>
      <c r="J209" s="189">
        <f>January!$AE$34</f>
        <v>0</v>
      </c>
      <c r="K209" s="188">
        <f>January!$AF$34</f>
        <v>0</v>
      </c>
      <c r="L209" s="192">
        <f t="shared" si="7"/>
        <v>0</v>
      </c>
    </row>
    <row r="210" spans="1:12" x14ac:dyDescent="0.2">
      <c r="A210" s="44">
        <f>January!$A$35</f>
        <v>45680</v>
      </c>
      <c r="B210" t="str">
        <f>December!$A$1</f>
        <v>Name Surname</v>
      </c>
      <c r="C210" t="str">
        <f>December!$A$3</f>
        <v>Role</v>
      </c>
      <c r="D210" t="str">
        <f>December!$A$4</f>
        <v>Vienna</v>
      </c>
      <c r="E210" t="str">
        <f>January!$AD$10</f>
        <v>Project Name 6</v>
      </c>
      <c r="F210" t="str">
        <f>January!$AD$11</f>
        <v>Project Number 6</v>
      </c>
      <c r="G210" s="161">
        <f>January!$AD$35</f>
        <v>0</v>
      </c>
      <c r="H210" s="192">
        <f t="shared" si="6"/>
        <v>0</v>
      </c>
      <c r="J210" s="189">
        <f>January!$AE$35</f>
        <v>0</v>
      </c>
      <c r="K210" s="188">
        <f>January!$AF$35</f>
        <v>0</v>
      </c>
      <c r="L210" s="192">
        <f t="shared" si="7"/>
        <v>0</v>
      </c>
    </row>
    <row r="211" spans="1:12" x14ac:dyDescent="0.2">
      <c r="A211" s="44">
        <f>January!$A$36</f>
        <v>45681</v>
      </c>
      <c r="B211" t="str">
        <f>December!$A$1</f>
        <v>Name Surname</v>
      </c>
      <c r="C211" t="str">
        <f>December!$A$3</f>
        <v>Role</v>
      </c>
      <c r="D211" t="str">
        <f>December!$A$4</f>
        <v>Vienna</v>
      </c>
      <c r="E211" t="str">
        <f>January!$AD$10</f>
        <v>Project Name 6</v>
      </c>
      <c r="F211" t="str">
        <f>January!$AD$11</f>
        <v>Project Number 6</v>
      </c>
      <c r="G211" s="161">
        <f>January!$AD$36</f>
        <v>0</v>
      </c>
      <c r="H211" s="192">
        <f t="shared" si="6"/>
        <v>0</v>
      </c>
      <c r="J211" s="189">
        <f>January!$AE$36</f>
        <v>0</v>
      </c>
      <c r="K211" s="188">
        <f>January!$AF$36</f>
        <v>0</v>
      </c>
      <c r="L211" s="192">
        <f t="shared" si="7"/>
        <v>0</v>
      </c>
    </row>
    <row r="212" spans="1:12" x14ac:dyDescent="0.2">
      <c r="A212" s="44">
        <f>January!$A$37</f>
        <v>45682</v>
      </c>
      <c r="B212" t="str">
        <f>December!$A$1</f>
        <v>Name Surname</v>
      </c>
      <c r="C212" t="str">
        <f>December!$A$3</f>
        <v>Role</v>
      </c>
      <c r="D212" t="str">
        <f>December!$A$4</f>
        <v>Vienna</v>
      </c>
      <c r="E212" t="str">
        <f>January!$AD$10</f>
        <v>Project Name 6</v>
      </c>
      <c r="F212" t="str">
        <f>January!$AD$11</f>
        <v>Project Number 6</v>
      </c>
      <c r="G212" s="161">
        <f>January!$AD$37</f>
        <v>0</v>
      </c>
      <c r="H212" s="192">
        <f t="shared" si="6"/>
        <v>0</v>
      </c>
      <c r="J212" s="189">
        <f>January!$AE$37</f>
        <v>0</v>
      </c>
      <c r="K212" s="188">
        <f>January!$AF$37</f>
        <v>0</v>
      </c>
      <c r="L212" s="192">
        <f t="shared" si="7"/>
        <v>0</v>
      </c>
    </row>
    <row r="213" spans="1:12" x14ac:dyDescent="0.2">
      <c r="A213" s="44">
        <f>January!$A$38</f>
        <v>45683</v>
      </c>
      <c r="B213" t="str">
        <f>December!$A$1</f>
        <v>Name Surname</v>
      </c>
      <c r="C213" t="str">
        <f>December!$A$3</f>
        <v>Role</v>
      </c>
      <c r="D213" t="str">
        <f>December!$A$4</f>
        <v>Vienna</v>
      </c>
      <c r="E213" t="str">
        <f>January!$AD$10</f>
        <v>Project Name 6</v>
      </c>
      <c r="F213" t="str">
        <f>January!$AD$11</f>
        <v>Project Number 6</v>
      </c>
      <c r="G213" s="161">
        <f>January!$AD$38</f>
        <v>0</v>
      </c>
      <c r="H213" s="192">
        <f t="shared" si="6"/>
        <v>0</v>
      </c>
      <c r="J213" s="189">
        <f>January!$AE$38</f>
        <v>0</v>
      </c>
      <c r="K213" s="188">
        <f>January!$AF$38</f>
        <v>0</v>
      </c>
      <c r="L213" s="192">
        <f t="shared" si="7"/>
        <v>0</v>
      </c>
    </row>
    <row r="214" spans="1:12" x14ac:dyDescent="0.2">
      <c r="A214" s="44">
        <f>January!$A$39</f>
        <v>45684</v>
      </c>
      <c r="B214" t="str">
        <f>December!$A$1</f>
        <v>Name Surname</v>
      </c>
      <c r="C214" t="str">
        <f>December!$A$3</f>
        <v>Role</v>
      </c>
      <c r="D214" t="str">
        <f>December!$A$4</f>
        <v>Vienna</v>
      </c>
      <c r="E214" t="str">
        <f>January!$AD$10</f>
        <v>Project Name 6</v>
      </c>
      <c r="F214" t="str">
        <f>January!$AD$11</f>
        <v>Project Number 6</v>
      </c>
      <c r="G214" s="161">
        <f>January!$AD$39</f>
        <v>0</v>
      </c>
      <c r="H214" s="192">
        <f t="shared" si="6"/>
        <v>0</v>
      </c>
      <c r="J214" s="189">
        <f>January!$AE$39</f>
        <v>0</v>
      </c>
      <c r="K214" s="188">
        <f>January!$AF$39</f>
        <v>0</v>
      </c>
      <c r="L214" s="192">
        <f t="shared" si="7"/>
        <v>0</v>
      </c>
    </row>
    <row r="215" spans="1:12" x14ac:dyDescent="0.2">
      <c r="A215" s="44">
        <f>January!$A$40</f>
        <v>45685</v>
      </c>
      <c r="B215" t="str">
        <f>December!$A$1</f>
        <v>Name Surname</v>
      </c>
      <c r="C215" t="str">
        <f>December!$A$3</f>
        <v>Role</v>
      </c>
      <c r="D215" t="str">
        <f>December!$A$4</f>
        <v>Vienna</v>
      </c>
      <c r="E215" t="str">
        <f>January!$AD$10</f>
        <v>Project Name 6</v>
      </c>
      <c r="F215" t="str">
        <f>January!$AD$11</f>
        <v>Project Number 6</v>
      </c>
      <c r="G215" s="161">
        <f>January!$AD$40</f>
        <v>0</v>
      </c>
      <c r="H215" s="192">
        <f t="shared" si="6"/>
        <v>0</v>
      </c>
      <c r="J215" s="189">
        <f>January!$AE$40</f>
        <v>0</v>
      </c>
      <c r="K215" s="188">
        <f>January!$AF$40</f>
        <v>0</v>
      </c>
      <c r="L215" s="192">
        <f t="shared" si="7"/>
        <v>0</v>
      </c>
    </row>
    <row r="216" spans="1:12" x14ac:dyDescent="0.2">
      <c r="A216" s="44">
        <f>January!$A$41</f>
        <v>45686</v>
      </c>
      <c r="B216" t="str">
        <f>December!$A$1</f>
        <v>Name Surname</v>
      </c>
      <c r="C216" t="str">
        <f>December!$A$3</f>
        <v>Role</v>
      </c>
      <c r="D216" t="str">
        <f>December!$A$4</f>
        <v>Vienna</v>
      </c>
      <c r="E216" t="str">
        <f>January!$AD$10</f>
        <v>Project Name 6</v>
      </c>
      <c r="F216" t="str">
        <f>January!$AD$11</f>
        <v>Project Number 6</v>
      </c>
      <c r="G216" s="161">
        <f>January!$AD$41</f>
        <v>0</v>
      </c>
      <c r="H216" s="192">
        <f t="shared" si="6"/>
        <v>0</v>
      </c>
      <c r="J216" s="189">
        <f>January!$AE$41</f>
        <v>0</v>
      </c>
      <c r="K216" s="188">
        <f>January!$AF$41</f>
        <v>0</v>
      </c>
      <c r="L216" s="192">
        <f t="shared" si="7"/>
        <v>0</v>
      </c>
    </row>
    <row r="217" spans="1:12" x14ac:dyDescent="0.2">
      <c r="A217" s="44">
        <f>January!$A$42</f>
        <v>45687</v>
      </c>
      <c r="B217" t="str">
        <f>December!$A$1</f>
        <v>Name Surname</v>
      </c>
      <c r="C217" t="str">
        <f>December!$A$3</f>
        <v>Role</v>
      </c>
      <c r="D217" t="str">
        <f>December!$A$4</f>
        <v>Vienna</v>
      </c>
      <c r="E217" t="str">
        <f>January!$AD$10</f>
        <v>Project Name 6</v>
      </c>
      <c r="F217" t="str">
        <f>January!$AD$11</f>
        <v>Project Number 6</v>
      </c>
      <c r="G217" s="161">
        <f>January!$AD$42</f>
        <v>0</v>
      </c>
      <c r="H217" s="192">
        <f t="shared" si="6"/>
        <v>0</v>
      </c>
      <c r="J217" s="189">
        <f>January!$AE$42</f>
        <v>0</v>
      </c>
      <c r="K217" s="188">
        <f>January!$AF$42</f>
        <v>0</v>
      </c>
      <c r="L217" s="192">
        <f t="shared" si="7"/>
        <v>0</v>
      </c>
    </row>
    <row r="218" spans="1:12" x14ac:dyDescent="0.2">
      <c r="A218" s="44">
        <f>January!$A$43</f>
        <v>45688</v>
      </c>
      <c r="B218" t="str">
        <f>December!$A$1</f>
        <v>Name Surname</v>
      </c>
      <c r="C218" t="str">
        <f>December!$A$3</f>
        <v>Role</v>
      </c>
      <c r="D218" t="str">
        <f>December!$A$4</f>
        <v>Vienna</v>
      </c>
      <c r="E218" t="str">
        <f>January!$AD$10</f>
        <v>Project Name 6</v>
      </c>
      <c r="F218" t="str">
        <f>January!$AD$11</f>
        <v>Project Number 6</v>
      </c>
      <c r="G218" s="161">
        <f>January!$AD$43</f>
        <v>0</v>
      </c>
      <c r="H218" s="192">
        <f t="shared" si="6"/>
        <v>0</v>
      </c>
      <c r="J218" s="189">
        <f>January!$AE$43</f>
        <v>0</v>
      </c>
      <c r="K218" s="188">
        <f>January!$AF$43</f>
        <v>0</v>
      </c>
      <c r="L218" s="192">
        <f t="shared" si="7"/>
        <v>0</v>
      </c>
    </row>
    <row r="219" spans="1:12" x14ac:dyDescent="0.2">
      <c r="A219" s="44">
        <f>January!A$13</f>
        <v>45658</v>
      </c>
      <c r="B219" t="str">
        <f>December!$A$1</f>
        <v>Name Surname</v>
      </c>
      <c r="C219" t="str">
        <f>December!$A$3</f>
        <v>Role</v>
      </c>
      <c r="D219" t="str">
        <f>December!$A$4</f>
        <v>Vienna</v>
      </c>
      <c r="E219" t="str">
        <f>January!$AG$10</f>
        <v>Project Name 7</v>
      </c>
      <c r="F219" t="str">
        <f>January!$AG$11</f>
        <v>Project Number 7</v>
      </c>
      <c r="G219" s="161">
        <f>January!$AG$13</f>
        <v>0</v>
      </c>
      <c r="H219" s="192">
        <f t="shared" si="6"/>
        <v>0</v>
      </c>
      <c r="J219" s="189">
        <f>January!$AH$13</f>
        <v>0</v>
      </c>
      <c r="K219" s="188">
        <f>January!$AI$13</f>
        <v>0</v>
      </c>
      <c r="L219" s="192">
        <f t="shared" si="7"/>
        <v>0</v>
      </c>
    </row>
    <row r="220" spans="1:12" x14ac:dyDescent="0.2">
      <c r="A220" s="44">
        <f>January!$A$14</f>
        <v>45659</v>
      </c>
      <c r="B220" t="str">
        <f>December!$A$1</f>
        <v>Name Surname</v>
      </c>
      <c r="C220" t="str">
        <f>December!$A$3</f>
        <v>Role</v>
      </c>
      <c r="D220" t="str">
        <f>December!$A$4</f>
        <v>Vienna</v>
      </c>
      <c r="E220" t="str">
        <f>January!$AG$10</f>
        <v>Project Name 7</v>
      </c>
      <c r="F220" t="str">
        <f>January!$AG$11</f>
        <v>Project Number 7</v>
      </c>
      <c r="G220" s="161">
        <f>January!$AG$14</f>
        <v>0</v>
      </c>
      <c r="H220" s="192">
        <f t="shared" si="6"/>
        <v>0</v>
      </c>
      <c r="J220" s="189">
        <f>January!$AH$14</f>
        <v>0</v>
      </c>
      <c r="K220" s="188">
        <f>January!$AI$14</f>
        <v>0</v>
      </c>
      <c r="L220" s="192">
        <f t="shared" si="7"/>
        <v>0</v>
      </c>
    </row>
    <row r="221" spans="1:12" x14ac:dyDescent="0.2">
      <c r="A221" s="44">
        <f>January!$A$15</f>
        <v>45660</v>
      </c>
      <c r="B221" t="str">
        <f>December!$A$1</f>
        <v>Name Surname</v>
      </c>
      <c r="C221" t="str">
        <f>December!$A$3</f>
        <v>Role</v>
      </c>
      <c r="D221" t="str">
        <f>December!$A$4</f>
        <v>Vienna</v>
      </c>
      <c r="E221" t="str">
        <f>January!$AG$10</f>
        <v>Project Name 7</v>
      </c>
      <c r="F221" t="str">
        <f>January!$AG$11</f>
        <v>Project Number 7</v>
      </c>
      <c r="G221" s="161">
        <f>January!$AG$15</f>
        <v>0</v>
      </c>
      <c r="H221" s="192">
        <f t="shared" si="6"/>
        <v>0</v>
      </c>
      <c r="J221" s="189">
        <f>January!$AH$15</f>
        <v>0</v>
      </c>
      <c r="K221" s="188">
        <f>January!$AI$15</f>
        <v>0</v>
      </c>
      <c r="L221" s="192">
        <f t="shared" si="7"/>
        <v>0</v>
      </c>
    </row>
    <row r="222" spans="1:12" x14ac:dyDescent="0.2">
      <c r="A222" s="44">
        <f>January!$A$16</f>
        <v>45661</v>
      </c>
      <c r="B222" t="str">
        <f>December!$A$1</f>
        <v>Name Surname</v>
      </c>
      <c r="C222" t="str">
        <f>December!$A$3</f>
        <v>Role</v>
      </c>
      <c r="D222" t="str">
        <f>December!$A$4</f>
        <v>Vienna</v>
      </c>
      <c r="E222" t="str">
        <f>January!$AG$10</f>
        <v>Project Name 7</v>
      </c>
      <c r="F222" t="str">
        <f>January!$AG$11</f>
        <v>Project Number 7</v>
      </c>
      <c r="G222" s="161">
        <f>January!$AG$16</f>
        <v>0</v>
      </c>
      <c r="H222" s="192">
        <f t="shared" si="6"/>
        <v>0</v>
      </c>
      <c r="J222" s="189">
        <f>January!$AH$16</f>
        <v>0</v>
      </c>
      <c r="K222" s="188">
        <f>January!$AI$16</f>
        <v>0</v>
      </c>
      <c r="L222" s="192">
        <f t="shared" si="7"/>
        <v>0</v>
      </c>
    </row>
    <row r="223" spans="1:12" x14ac:dyDescent="0.2">
      <c r="A223" s="44">
        <f>January!$A$17</f>
        <v>45662</v>
      </c>
      <c r="B223" t="str">
        <f>December!$A$1</f>
        <v>Name Surname</v>
      </c>
      <c r="C223" t="str">
        <f>December!$A$3</f>
        <v>Role</v>
      </c>
      <c r="D223" t="str">
        <f>December!$A$4</f>
        <v>Vienna</v>
      </c>
      <c r="E223" t="str">
        <f>January!$AG$10</f>
        <v>Project Name 7</v>
      </c>
      <c r="F223" t="str">
        <f>January!$AG$11</f>
        <v>Project Number 7</v>
      </c>
      <c r="G223" s="161">
        <f>January!$AG$17</f>
        <v>0</v>
      </c>
      <c r="H223" s="192">
        <f t="shared" si="6"/>
        <v>0</v>
      </c>
      <c r="J223" s="189">
        <f>January!$AH$17</f>
        <v>0</v>
      </c>
      <c r="K223" s="188">
        <f>January!$AI$17</f>
        <v>0</v>
      </c>
      <c r="L223" s="192">
        <f t="shared" si="7"/>
        <v>0</v>
      </c>
    </row>
    <row r="224" spans="1:12" x14ac:dyDescent="0.2">
      <c r="A224" s="44">
        <f>January!$A$18</f>
        <v>45663</v>
      </c>
      <c r="B224" t="str">
        <f>December!$A$1</f>
        <v>Name Surname</v>
      </c>
      <c r="C224" t="str">
        <f>December!$A$3</f>
        <v>Role</v>
      </c>
      <c r="D224" t="str">
        <f>December!$A$4</f>
        <v>Vienna</v>
      </c>
      <c r="E224" t="str">
        <f>January!$AG$10</f>
        <v>Project Name 7</v>
      </c>
      <c r="F224" t="str">
        <f>January!$AG$11</f>
        <v>Project Number 7</v>
      </c>
      <c r="G224" s="161">
        <f>January!$AG$18</f>
        <v>0</v>
      </c>
      <c r="H224" s="192">
        <f t="shared" si="6"/>
        <v>0</v>
      </c>
      <c r="J224" s="189">
        <f>January!$AH$18</f>
        <v>0</v>
      </c>
      <c r="K224" s="188">
        <f>January!$AI$18</f>
        <v>0</v>
      </c>
      <c r="L224" s="192">
        <f t="shared" si="7"/>
        <v>0</v>
      </c>
    </row>
    <row r="225" spans="1:12" x14ac:dyDescent="0.2">
      <c r="A225" s="44">
        <f>January!$A$19</f>
        <v>45664</v>
      </c>
      <c r="B225" t="str">
        <f>December!$A$1</f>
        <v>Name Surname</v>
      </c>
      <c r="C225" t="str">
        <f>December!$A$3</f>
        <v>Role</v>
      </c>
      <c r="D225" t="str">
        <f>December!$A$4</f>
        <v>Vienna</v>
      </c>
      <c r="E225" t="str">
        <f>January!$AG$10</f>
        <v>Project Name 7</v>
      </c>
      <c r="F225" t="str">
        <f>January!$AG$11</f>
        <v>Project Number 7</v>
      </c>
      <c r="G225" s="161">
        <f>January!$AG$19</f>
        <v>0</v>
      </c>
      <c r="H225" s="192">
        <f t="shared" si="6"/>
        <v>0</v>
      </c>
      <c r="J225" s="189">
        <f>January!$AH$19</f>
        <v>0</v>
      </c>
      <c r="K225" s="188">
        <f>January!$AI$19</f>
        <v>0</v>
      </c>
      <c r="L225" s="192">
        <f t="shared" si="7"/>
        <v>0</v>
      </c>
    </row>
    <row r="226" spans="1:12" x14ac:dyDescent="0.2">
      <c r="A226" s="44">
        <f>January!$A$20</f>
        <v>45665</v>
      </c>
      <c r="B226" t="str">
        <f>December!$A$1</f>
        <v>Name Surname</v>
      </c>
      <c r="C226" t="str">
        <f>December!$A$3</f>
        <v>Role</v>
      </c>
      <c r="D226" t="str">
        <f>December!$A$4</f>
        <v>Vienna</v>
      </c>
      <c r="E226" t="str">
        <f>January!$AG$10</f>
        <v>Project Name 7</v>
      </c>
      <c r="F226" t="str">
        <f>January!$AG$11</f>
        <v>Project Number 7</v>
      </c>
      <c r="G226" s="161">
        <f>January!$AG$20</f>
        <v>0</v>
      </c>
      <c r="H226" s="192">
        <f t="shared" si="6"/>
        <v>0</v>
      </c>
      <c r="J226" s="189">
        <f>January!$AH$20</f>
        <v>0</v>
      </c>
      <c r="K226" s="188">
        <f>January!$AI$20</f>
        <v>0</v>
      </c>
      <c r="L226" s="192">
        <f t="shared" si="7"/>
        <v>0</v>
      </c>
    </row>
    <row r="227" spans="1:12" x14ac:dyDescent="0.2">
      <c r="A227" s="44">
        <f>January!$A$21</f>
        <v>45666</v>
      </c>
      <c r="B227" t="str">
        <f>December!$A$1</f>
        <v>Name Surname</v>
      </c>
      <c r="C227" t="str">
        <f>December!$A$3</f>
        <v>Role</v>
      </c>
      <c r="D227" t="str">
        <f>December!$A$4</f>
        <v>Vienna</v>
      </c>
      <c r="E227" t="str">
        <f>January!$AG$10</f>
        <v>Project Name 7</v>
      </c>
      <c r="F227" t="str">
        <f>January!$AG$11</f>
        <v>Project Number 7</v>
      </c>
      <c r="G227" s="161">
        <f>January!$AG$21</f>
        <v>0</v>
      </c>
      <c r="H227" s="192">
        <f t="shared" si="6"/>
        <v>0</v>
      </c>
      <c r="J227" s="189">
        <f>January!$AH$21</f>
        <v>0</v>
      </c>
      <c r="K227" s="188">
        <f>January!$AI$21</f>
        <v>0</v>
      </c>
      <c r="L227" s="192">
        <f t="shared" si="7"/>
        <v>0</v>
      </c>
    </row>
    <row r="228" spans="1:12" x14ac:dyDescent="0.2">
      <c r="A228" s="44">
        <f>January!$A$22</f>
        <v>45667</v>
      </c>
      <c r="B228" t="str">
        <f>December!$A$1</f>
        <v>Name Surname</v>
      </c>
      <c r="C228" t="str">
        <f>December!$A$3</f>
        <v>Role</v>
      </c>
      <c r="D228" t="str">
        <f>December!$A$4</f>
        <v>Vienna</v>
      </c>
      <c r="E228" t="str">
        <f>January!$AG$10</f>
        <v>Project Name 7</v>
      </c>
      <c r="F228" t="str">
        <f>January!$AG$11</f>
        <v>Project Number 7</v>
      </c>
      <c r="G228" s="161">
        <f>January!$AG$22</f>
        <v>0</v>
      </c>
      <c r="H228" s="192">
        <f t="shared" si="6"/>
        <v>0</v>
      </c>
      <c r="J228" s="189">
        <f>January!$AH$22</f>
        <v>0</v>
      </c>
      <c r="K228" s="188">
        <f>January!$AI$22</f>
        <v>0</v>
      </c>
      <c r="L228" s="192">
        <f t="shared" si="7"/>
        <v>0</v>
      </c>
    </row>
    <row r="229" spans="1:12" x14ac:dyDescent="0.2">
      <c r="A229" s="44">
        <f>January!$A$23</f>
        <v>45668</v>
      </c>
      <c r="B229" t="str">
        <f>December!$A$1</f>
        <v>Name Surname</v>
      </c>
      <c r="C229" t="str">
        <f>December!$A$3</f>
        <v>Role</v>
      </c>
      <c r="D229" t="str">
        <f>December!$A$4</f>
        <v>Vienna</v>
      </c>
      <c r="E229" t="str">
        <f>January!$AG$10</f>
        <v>Project Name 7</v>
      </c>
      <c r="F229" t="str">
        <f>January!$AG$11</f>
        <v>Project Number 7</v>
      </c>
      <c r="G229" s="161">
        <f>January!$AG$23</f>
        <v>0</v>
      </c>
      <c r="H229" s="192">
        <f t="shared" si="6"/>
        <v>0</v>
      </c>
      <c r="J229" s="189">
        <f>January!$AH$23</f>
        <v>0</v>
      </c>
      <c r="K229" s="188">
        <f>January!$AI$23</f>
        <v>0</v>
      </c>
      <c r="L229" s="192">
        <f t="shared" si="7"/>
        <v>0</v>
      </c>
    </row>
    <row r="230" spans="1:12" x14ac:dyDescent="0.2">
      <c r="A230" s="44">
        <f>January!$A$24</f>
        <v>45669</v>
      </c>
      <c r="B230" t="str">
        <f>December!$A$1</f>
        <v>Name Surname</v>
      </c>
      <c r="C230" t="str">
        <f>December!$A$3</f>
        <v>Role</v>
      </c>
      <c r="D230" t="str">
        <f>December!$A$4</f>
        <v>Vienna</v>
      </c>
      <c r="E230" t="str">
        <f>January!$AG$10</f>
        <v>Project Name 7</v>
      </c>
      <c r="F230" t="str">
        <f>January!$AG$11</f>
        <v>Project Number 7</v>
      </c>
      <c r="G230" s="161">
        <f>January!$AG$24</f>
        <v>0</v>
      </c>
      <c r="H230" s="192">
        <f t="shared" si="6"/>
        <v>0</v>
      </c>
      <c r="J230" s="189">
        <f>January!$AH$24</f>
        <v>0</v>
      </c>
      <c r="K230" s="188">
        <f>January!$AI$24</f>
        <v>0</v>
      </c>
      <c r="L230" s="192">
        <f t="shared" si="7"/>
        <v>0</v>
      </c>
    </row>
    <row r="231" spans="1:12" x14ac:dyDescent="0.2">
      <c r="A231" s="44">
        <f>January!$A$25</f>
        <v>45670</v>
      </c>
      <c r="B231" t="str">
        <f>December!$A$1</f>
        <v>Name Surname</v>
      </c>
      <c r="C231" t="str">
        <f>December!$A$3</f>
        <v>Role</v>
      </c>
      <c r="D231" t="str">
        <f>December!$A$4</f>
        <v>Vienna</v>
      </c>
      <c r="E231" t="str">
        <f>January!$AG$10</f>
        <v>Project Name 7</v>
      </c>
      <c r="F231" t="str">
        <f>January!$AG$11</f>
        <v>Project Number 7</v>
      </c>
      <c r="G231" s="161">
        <f>January!$AG$25</f>
        <v>0</v>
      </c>
      <c r="H231" s="192">
        <f t="shared" si="6"/>
        <v>0</v>
      </c>
      <c r="J231" s="189">
        <f>January!$AH$25</f>
        <v>0</v>
      </c>
      <c r="K231" s="188">
        <f>January!$AI$25</f>
        <v>0</v>
      </c>
      <c r="L231" s="192">
        <f t="shared" si="7"/>
        <v>0</v>
      </c>
    </row>
    <row r="232" spans="1:12" x14ac:dyDescent="0.2">
      <c r="A232" s="44">
        <f>January!$A$26</f>
        <v>45671</v>
      </c>
      <c r="B232" t="str">
        <f>December!$A$1</f>
        <v>Name Surname</v>
      </c>
      <c r="C232" t="str">
        <f>December!$A$3</f>
        <v>Role</v>
      </c>
      <c r="D232" t="str">
        <f>December!$A$4</f>
        <v>Vienna</v>
      </c>
      <c r="E232" t="str">
        <f>January!$AG$10</f>
        <v>Project Name 7</v>
      </c>
      <c r="F232" t="str">
        <f>January!$AG$11</f>
        <v>Project Number 7</v>
      </c>
      <c r="G232" s="161">
        <f>January!$AG$26</f>
        <v>0</v>
      </c>
      <c r="H232" s="192">
        <f t="shared" si="6"/>
        <v>0</v>
      </c>
      <c r="J232" s="189">
        <f>January!$AH$26</f>
        <v>0</v>
      </c>
      <c r="K232" s="188">
        <f>January!$AI$26</f>
        <v>0</v>
      </c>
      <c r="L232" s="192">
        <f t="shared" si="7"/>
        <v>0</v>
      </c>
    </row>
    <row r="233" spans="1:12" x14ac:dyDescent="0.2">
      <c r="A233" s="44">
        <f>January!$A$27</f>
        <v>45672</v>
      </c>
      <c r="B233" t="str">
        <f>December!$A$1</f>
        <v>Name Surname</v>
      </c>
      <c r="C233" t="str">
        <f>December!$A$3</f>
        <v>Role</v>
      </c>
      <c r="D233" t="str">
        <f>December!$A$4</f>
        <v>Vienna</v>
      </c>
      <c r="E233" t="str">
        <f>January!$AG$10</f>
        <v>Project Name 7</v>
      </c>
      <c r="F233" t="str">
        <f>January!$AG$11</f>
        <v>Project Number 7</v>
      </c>
      <c r="G233" s="161">
        <f>January!$AG$27</f>
        <v>0</v>
      </c>
      <c r="H233" s="192">
        <f t="shared" si="6"/>
        <v>0</v>
      </c>
      <c r="J233" s="189">
        <f>January!$AH$27</f>
        <v>0</v>
      </c>
      <c r="K233" s="188">
        <f>January!$AI$27</f>
        <v>0</v>
      </c>
      <c r="L233" s="192">
        <f t="shared" si="7"/>
        <v>0</v>
      </c>
    </row>
    <row r="234" spans="1:12" x14ac:dyDescent="0.2">
      <c r="A234" s="44">
        <f>January!$A$28</f>
        <v>45673</v>
      </c>
      <c r="B234" t="str">
        <f>December!$A$1</f>
        <v>Name Surname</v>
      </c>
      <c r="C234" t="str">
        <f>December!$A$3</f>
        <v>Role</v>
      </c>
      <c r="D234" t="str">
        <f>December!$A$4</f>
        <v>Vienna</v>
      </c>
      <c r="E234" t="str">
        <f>January!$AG$10</f>
        <v>Project Name 7</v>
      </c>
      <c r="F234" t="str">
        <f>January!$AG$11</f>
        <v>Project Number 7</v>
      </c>
      <c r="G234" s="161">
        <f>January!$AG$28</f>
        <v>0</v>
      </c>
      <c r="H234" s="192">
        <f t="shared" si="6"/>
        <v>0</v>
      </c>
      <c r="J234" s="189">
        <f>January!$AH$28</f>
        <v>0</v>
      </c>
      <c r="K234" s="188">
        <f>January!$AI$28</f>
        <v>0</v>
      </c>
      <c r="L234" s="192">
        <f t="shared" si="7"/>
        <v>0</v>
      </c>
    </row>
    <row r="235" spans="1:12" x14ac:dyDescent="0.2">
      <c r="A235" s="44">
        <f>January!$A$29</f>
        <v>45674</v>
      </c>
      <c r="B235" t="str">
        <f>December!$A$1</f>
        <v>Name Surname</v>
      </c>
      <c r="C235" t="str">
        <f>December!$A$3</f>
        <v>Role</v>
      </c>
      <c r="D235" t="str">
        <f>December!$A$4</f>
        <v>Vienna</v>
      </c>
      <c r="E235" t="str">
        <f>January!$AG$10</f>
        <v>Project Name 7</v>
      </c>
      <c r="F235" t="str">
        <f>January!$AG$11</f>
        <v>Project Number 7</v>
      </c>
      <c r="G235" s="161">
        <f>January!$AG$29</f>
        <v>0</v>
      </c>
      <c r="H235" s="192">
        <f t="shared" si="6"/>
        <v>0</v>
      </c>
      <c r="J235" s="189">
        <f>January!$AH$29</f>
        <v>0</v>
      </c>
      <c r="K235" s="188">
        <f>January!$AI$29</f>
        <v>0</v>
      </c>
      <c r="L235" s="192">
        <f t="shared" si="7"/>
        <v>0</v>
      </c>
    </row>
    <row r="236" spans="1:12" x14ac:dyDescent="0.2">
      <c r="A236" s="44">
        <f>January!$A$30</f>
        <v>45675</v>
      </c>
      <c r="B236" t="str">
        <f>December!$A$1</f>
        <v>Name Surname</v>
      </c>
      <c r="C236" t="str">
        <f>December!$A$3</f>
        <v>Role</v>
      </c>
      <c r="D236" t="str">
        <f>December!$A$4</f>
        <v>Vienna</v>
      </c>
      <c r="E236" t="str">
        <f>January!$AG$10</f>
        <v>Project Name 7</v>
      </c>
      <c r="F236" t="str">
        <f>January!$AG$11</f>
        <v>Project Number 7</v>
      </c>
      <c r="G236" s="161">
        <f>January!$AG$30</f>
        <v>0</v>
      </c>
      <c r="H236" s="192">
        <f t="shared" si="6"/>
        <v>0</v>
      </c>
      <c r="J236" s="189">
        <f>January!$AH$30</f>
        <v>0</v>
      </c>
      <c r="K236" s="188">
        <f>January!$AI$30</f>
        <v>0</v>
      </c>
      <c r="L236" s="192">
        <f t="shared" si="7"/>
        <v>0</v>
      </c>
    </row>
    <row r="237" spans="1:12" x14ac:dyDescent="0.2">
      <c r="A237" s="44">
        <f>January!$A$31</f>
        <v>45676</v>
      </c>
      <c r="B237" t="str">
        <f>December!$A$1</f>
        <v>Name Surname</v>
      </c>
      <c r="C237" t="str">
        <f>December!$A$3</f>
        <v>Role</v>
      </c>
      <c r="D237" t="str">
        <f>December!$A$4</f>
        <v>Vienna</v>
      </c>
      <c r="E237" t="str">
        <f>January!$AG$10</f>
        <v>Project Name 7</v>
      </c>
      <c r="F237" t="str">
        <f>January!$AG$11</f>
        <v>Project Number 7</v>
      </c>
      <c r="G237" s="161">
        <f>January!$AG$31</f>
        <v>0</v>
      </c>
      <c r="H237" s="192">
        <f t="shared" si="6"/>
        <v>0</v>
      </c>
      <c r="J237" s="189">
        <f>January!$AH$31</f>
        <v>0</v>
      </c>
      <c r="K237" s="188">
        <f>January!$AI$31</f>
        <v>0</v>
      </c>
      <c r="L237" s="192">
        <f t="shared" si="7"/>
        <v>0</v>
      </c>
    </row>
    <row r="238" spans="1:12" x14ac:dyDescent="0.2">
      <c r="A238" s="44">
        <f>January!$A$32</f>
        <v>45677</v>
      </c>
      <c r="B238" t="str">
        <f>December!$A$1</f>
        <v>Name Surname</v>
      </c>
      <c r="C238" t="str">
        <f>December!$A$3</f>
        <v>Role</v>
      </c>
      <c r="D238" t="str">
        <f>December!$A$4</f>
        <v>Vienna</v>
      </c>
      <c r="E238" t="str">
        <f>January!$AG$10</f>
        <v>Project Name 7</v>
      </c>
      <c r="F238" t="str">
        <f>January!$AG$11</f>
        <v>Project Number 7</v>
      </c>
      <c r="G238" s="161">
        <f>January!$AG$32</f>
        <v>0</v>
      </c>
      <c r="H238" s="192">
        <f t="shared" si="6"/>
        <v>0</v>
      </c>
      <c r="J238" s="189">
        <f>January!$AH$32</f>
        <v>0</v>
      </c>
      <c r="K238" s="188">
        <f>January!$AI$32</f>
        <v>0</v>
      </c>
      <c r="L238" s="192">
        <f t="shared" si="7"/>
        <v>0</v>
      </c>
    </row>
    <row r="239" spans="1:12" x14ac:dyDescent="0.2">
      <c r="A239" s="44">
        <f>January!$A$33</f>
        <v>45678</v>
      </c>
      <c r="B239" t="str">
        <f>December!$A$1</f>
        <v>Name Surname</v>
      </c>
      <c r="C239" t="str">
        <f>December!$A$3</f>
        <v>Role</v>
      </c>
      <c r="D239" t="str">
        <f>December!$A$4</f>
        <v>Vienna</v>
      </c>
      <c r="E239" t="str">
        <f>January!$AG$10</f>
        <v>Project Name 7</v>
      </c>
      <c r="F239" t="str">
        <f>January!$AG$11</f>
        <v>Project Number 7</v>
      </c>
      <c r="G239" s="161">
        <f>January!$AG$33</f>
        <v>0</v>
      </c>
      <c r="H239" s="192">
        <f t="shared" si="6"/>
        <v>0</v>
      </c>
      <c r="J239" s="189">
        <f>January!$AH$33</f>
        <v>0</v>
      </c>
      <c r="K239" s="188">
        <f>January!$AI$33</f>
        <v>0</v>
      </c>
      <c r="L239" s="192">
        <f t="shared" si="7"/>
        <v>0</v>
      </c>
    </row>
    <row r="240" spans="1:12" x14ac:dyDescent="0.2">
      <c r="A240" s="44">
        <f>January!$A$34</f>
        <v>45679</v>
      </c>
      <c r="B240" t="str">
        <f>December!$A$1</f>
        <v>Name Surname</v>
      </c>
      <c r="C240" t="str">
        <f>December!$A$3</f>
        <v>Role</v>
      </c>
      <c r="D240" t="str">
        <f>December!$A$4</f>
        <v>Vienna</v>
      </c>
      <c r="E240" t="str">
        <f>January!$AG$10</f>
        <v>Project Name 7</v>
      </c>
      <c r="F240" t="str">
        <f>January!$AG$11</f>
        <v>Project Number 7</v>
      </c>
      <c r="G240" s="161">
        <f>January!$AG$34</f>
        <v>0</v>
      </c>
      <c r="H240" s="192">
        <f t="shared" si="6"/>
        <v>0</v>
      </c>
      <c r="J240" s="189">
        <f>January!$AH$34</f>
        <v>0</v>
      </c>
      <c r="K240" s="188">
        <f>January!$AI$34</f>
        <v>0</v>
      </c>
      <c r="L240" s="192">
        <f t="shared" si="7"/>
        <v>0</v>
      </c>
    </row>
    <row r="241" spans="1:12" x14ac:dyDescent="0.2">
      <c r="A241" s="44">
        <f>January!$A$35</f>
        <v>45680</v>
      </c>
      <c r="B241" t="str">
        <f>December!$A$1</f>
        <v>Name Surname</v>
      </c>
      <c r="C241" t="str">
        <f>December!$A$3</f>
        <v>Role</v>
      </c>
      <c r="D241" t="str">
        <f>December!$A$4</f>
        <v>Vienna</v>
      </c>
      <c r="E241" t="str">
        <f>January!$AG$10</f>
        <v>Project Name 7</v>
      </c>
      <c r="F241" t="str">
        <f>January!$AG$11</f>
        <v>Project Number 7</v>
      </c>
      <c r="G241" s="161">
        <f>January!$AG$35</f>
        <v>0</v>
      </c>
      <c r="H241" s="192">
        <f t="shared" si="6"/>
        <v>0</v>
      </c>
      <c r="J241" s="189">
        <f>January!$AH$35</f>
        <v>0</v>
      </c>
      <c r="K241" s="188">
        <f>January!$AI$35</f>
        <v>0</v>
      </c>
      <c r="L241" s="192">
        <f t="shared" si="7"/>
        <v>0</v>
      </c>
    </row>
    <row r="242" spans="1:12" x14ac:dyDescent="0.2">
      <c r="A242" s="44">
        <f>January!$A$36</f>
        <v>45681</v>
      </c>
      <c r="B242" t="str">
        <f>December!$A$1</f>
        <v>Name Surname</v>
      </c>
      <c r="C242" t="str">
        <f>December!$A$3</f>
        <v>Role</v>
      </c>
      <c r="D242" t="str">
        <f>December!$A$4</f>
        <v>Vienna</v>
      </c>
      <c r="E242" t="str">
        <f>January!$AG$10</f>
        <v>Project Name 7</v>
      </c>
      <c r="F242" t="str">
        <f>January!$AG$11</f>
        <v>Project Number 7</v>
      </c>
      <c r="G242" s="161">
        <f>January!$AG$36</f>
        <v>0</v>
      </c>
      <c r="H242" s="192">
        <f t="shared" si="6"/>
        <v>0</v>
      </c>
      <c r="J242" s="189">
        <f>January!$AH$36</f>
        <v>0</v>
      </c>
      <c r="K242" s="188">
        <f>January!$AI$36</f>
        <v>0</v>
      </c>
      <c r="L242" s="192">
        <f t="shared" si="7"/>
        <v>0</v>
      </c>
    </row>
    <row r="243" spans="1:12" x14ac:dyDescent="0.2">
      <c r="A243" s="44">
        <f>January!$A$37</f>
        <v>45682</v>
      </c>
      <c r="B243" t="str">
        <f>December!$A$1</f>
        <v>Name Surname</v>
      </c>
      <c r="C243" t="str">
        <f>December!$A$3</f>
        <v>Role</v>
      </c>
      <c r="D243" t="str">
        <f>December!$A$4</f>
        <v>Vienna</v>
      </c>
      <c r="E243" t="str">
        <f>January!$AG$10</f>
        <v>Project Name 7</v>
      </c>
      <c r="F243" t="str">
        <f>January!$AG$11</f>
        <v>Project Number 7</v>
      </c>
      <c r="G243" s="161">
        <f>January!$AG$37</f>
        <v>0</v>
      </c>
      <c r="H243" s="192">
        <f t="shared" si="6"/>
        <v>0</v>
      </c>
      <c r="J243" s="189">
        <f>January!$AH$37</f>
        <v>0</v>
      </c>
      <c r="K243" s="188">
        <f>January!$AI$37</f>
        <v>0</v>
      </c>
      <c r="L243" s="192">
        <f t="shared" si="7"/>
        <v>0</v>
      </c>
    </row>
    <row r="244" spans="1:12" x14ac:dyDescent="0.2">
      <c r="A244" s="44">
        <f>January!$A$38</f>
        <v>45683</v>
      </c>
      <c r="B244" t="str">
        <f>December!$A$1</f>
        <v>Name Surname</v>
      </c>
      <c r="C244" t="str">
        <f>December!$A$3</f>
        <v>Role</v>
      </c>
      <c r="D244" t="str">
        <f>December!$A$4</f>
        <v>Vienna</v>
      </c>
      <c r="E244" t="str">
        <f>January!$AG$10</f>
        <v>Project Name 7</v>
      </c>
      <c r="F244" t="str">
        <f>January!$AG$11</f>
        <v>Project Number 7</v>
      </c>
      <c r="G244" s="161">
        <f>January!$AG$38</f>
        <v>0</v>
      </c>
      <c r="H244" s="192">
        <f t="shared" si="6"/>
        <v>0</v>
      </c>
      <c r="J244" s="189">
        <f>January!$AH$38</f>
        <v>0</v>
      </c>
      <c r="K244" s="188">
        <f>January!$AI$38</f>
        <v>0</v>
      </c>
      <c r="L244" s="192">
        <f t="shared" si="7"/>
        <v>0</v>
      </c>
    </row>
    <row r="245" spans="1:12" x14ac:dyDescent="0.2">
      <c r="A245" s="44">
        <f>January!$A$39</f>
        <v>45684</v>
      </c>
      <c r="B245" t="str">
        <f>December!$A$1</f>
        <v>Name Surname</v>
      </c>
      <c r="C245" t="str">
        <f>December!$A$3</f>
        <v>Role</v>
      </c>
      <c r="D245" t="str">
        <f>December!$A$4</f>
        <v>Vienna</v>
      </c>
      <c r="E245" t="str">
        <f>January!$AG$10</f>
        <v>Project Name 7</v>
      </c>
      <c r="F245" t="str">
        <f>January!$AG$11</f>
        <v>Project Number 7</v>
      </c>
      <c r="G245" s="161">
        <f>January!$AG$39</f>
        <v>0</v>
      </c>
      <c r="H245" s="192">
        <f t="shared" si="6"/>
        <v>0</v>
      </c>
      <c r="J245" s="189">
        <f>January!$AH$39</f>
        <v>0</v>
      </c>
      <c r="K245" s="188">
        <f>January!$AI$39</f>
        <v>0</v>
      </c>
      <c r="L245" s="192">
        <f t="shared" si="7"/>
        <v>0</v>
      </c>
    </row>
    <row r="246" spans="1:12" x14ac:dyDescent="0.2">
      <c r="A246" s="44">
        <f>January!$A$40</f>
        <v>45685</v>
      </c>
      <c r="B246" t="str">
        <f>December!$A$1</f>
        <v>Name Surname</v>
      </c>
      <c r="C246" t="str">
        <f>December!$A$3</f>
        <v>Role</v>
      </c>
      <c r="D246" t="str">
        <f>December!$A$4</f>
        <v>Vienna</v>
      </c>
      <c r="E246" t="str">
        <f>January!$AG$10</f>
        <v>Project Name 7</v>
      </c>
      <c r="F246" t="str">
        <f>January!$AG$11</f>
        <v>Project Number 7</v>
      </c>
      <c r="G246" s="161">
        <f>January!$AG$40</f>
        <v>0</v>
      </c>
      <c r="H246" s="192">
        <f t="shared" si="6"/>
        <v>0</v>
      </c>
      <c r="J246" s="189">
        <f>January!$AH$40</f>
        <v>0</v>
      </c>
      <c r="K246" s="188">
        <f>January!$AI$40</f>
        <v>0</v>
      </c>
      <c r="L246" s="192">
        <f t="shared" si="7"/>
        <v>0</v>
      </c>
    </row>
    <row r="247" spans="1:12" x14ac:dyDescent="0.2">
      <c r="A247" s="44">
        <f>January!$A$41</f>
        <v>45686</v>
      </c>
      <c r="B247" t="str">
        <f>December!$A$1</f>
        <v>Name Surname</v>
      </c>
      <c r="C247" t="str">
        <f>December!$A$3</f>
        <v>Role</v>
      </c>
      <c r="D247" t="str">
        <f>December!$A$4</f>
        <v>Vienna</v>
      </c>
      <c r="E247" t="str">
        <f>January!$AG$10</f>
        <v>Project Name 7</v>
      </c>
      <c r="F247" t="str">
        <f>January!$AG$11</f>
        <v>Project Number 7</v>
      </c>
      <c r="G247" s="161">
        <f>January!$AG$41</f>
        <v>0</v>
      </c>
      <c r="H247" s="192">
        <f t="shared" si="6"/>
        <v>0</v>
      </c>
      <c r="J247" s="189">
        <f>January!$AH$41</f>
        <v>0</v>
      </c>
      <c r="K247" s="188">
        <f>January!$AI$41</f>
        <v>0</v>
      </c>
      <c r="L247" s="192">
        <f t="shared" si="7"/>
        <v>0</v>
      </c>
    </row>
    <row r="248" spans="1:12" x14ac:dyDescent="0.2">
      <c r="A248" s="44">
        <f>January!$A$42</f>
        <v>45687</v>
      </c>
      <c r="B248" t="str">
        <f>December!$A$1</f>
        <v>Name Surname</v>
      </c>
      <c r="C248" t="str">
        <f>December!$A$3</f>
        <v>Role</v>
      </c>
      <c r="D248" t="str">
        <f>December!$A$4</f>
        <v>Vienna</v>
      </c>
      <c r="E248" t="str">
        <f>January!$AG$10</f>
        <v>Project Name 7</v>
      </c>
      <c r="F248" t="str">
        <f>January!$AG$11</f>
        <v>Project Number 7</v>
      </c>
      <c r="G248" s="161">
        <f>January!$AG$42</f>
        <v>0</v>
      </c>
      <c r="H248" s="192">
        <f t="shared" si="6"/>
        <v>0</v>
      </c>
      <c r="J248" s="189">
        <f>January!$AH$42</f>
        <v>0</v>
      </c>
      <c r="K248" s="188">
        <f>January!$AI$42</f>
        <v>0</v>
      </c>
      <c r="L248" s="192">
        <f t="shared" si="7"/>
        <v>0</v>
      </c>
    </row>
    <row r="249" spans="1:12" x14ac:dyDescent="0.2">
      <c r="A249" s="44">
        <f>January!$A$43</f>
        <v>45688</v>
      </c>
      <c r="B249" t="str">
        <f>December!$A$1</f>
        <v>Name Surname</v>
      </c>
      <c r="C249" t="str">
        <f>December!$A$3</f>
        <v>Role</v>
      </c>
      <c r="D249" t="str">
        <f>December!$A$4</f>
        <v>Vienna</v>
      </c>
      <c r="E249" t="str">
        <f>January!$AG$10</f>
        <v>Project Name 7</v>
      </c>
      <c r="F249" t="str">
        <f>January!$AG$11</f>
        <v>Project Number 7</v>
      </c>
      <c r="G249" s="161">
        <f>January!$AG$43</f>
        <v>0</v>
      </c>
      <c r="H249" s="192">
        <f t="shared" si="6"/>
        <v>0</v>
      </c>
      <c r="J249" s="189">
        <f>January!$AH$43</f>
        <v>0</v>
      </c>
      <c r="K249" s="188">
        <f>January!$AI$43</f>
        <v>0</v>
      </c>
      <c r="L249" s="192">
        <f t="shared" si="7"/>
        <v>0</v>
      </c>
    </row>
    <row r="250" spans="1:12" x14ac:dyDescent="0.2">
      <c r="A250" s="44">
        <f>January!A$13</f>
        <v>45658</v>
      </c>
      <c r="B250" t="str">
        <f>December!$A$1</f>
        <v>Name Surname</v>
      </c>
      <c r="C250" t="str">
        <f>December!$A$3</f>
        <v>Role</v>
      </c>
      <c r="D250" t="str">
        <f>December!$A$4</f>
        <v>Vienna</v>
      </c>
      <c r="E250" t="str">
        <f>January!$AJ$10</f>
        <v>Project Name 8</v>
      </c>
      <c r="F250" t="str">
        <f>January!$AJ$11</f>
        <v>Project Number 8</v>
      </c>
      <c r="G250" s="161">
        <f>January!$AJ$13</f>
        <v>0</v>
      </c>
      <c r="H250" s="192">
        <f t="shared" si="6"/>
        <v>0</v>
      </c>
      <c r="J250" s="189">
        <f>January!$AK$13</f>
        <v>0</v>
      </c>
      <c r="K250" s="188">
        <f>January!$AL$13</f>
        <v>0</v>
      </c>
      <c r="L250" s="192">
        <f t="shared" si="7"/>
        <v>0</v>
      </c>
    </row>
    <row r="251" spans="1:12" x14ac:dyDescent="0.2">
      <c r="A251" s="44">
        <f>January!$A$14</f>
        <v>45659</v>
      </c>
      <c r="B251" t="str">
        <f>December!$A$1</f>
        <v>Name Surname</v>
      </c>
      <c r="C251" t="str">
        <f>December!$A$3</f>
        <v>Role</v>
      </c>
      <c r="D251" t="str">
        <f>December!$A$4</f>
        <v>Vienna</v>
      </c>
      <c r="E251" t="str">
        <f>January!$AJ$10</f>
        <v>Project Name 8</v>
      </c>
      <c r="F251" t="str">
        <f>January!$AJ$11</f>
        <v>Project Number 8</v>
      </c>
      <c r="G251" s="161">
        <f>January!$AJ$14</f>
        <v>0</v>
      </c>
      <c r="H251" s="192">
        <f t="shared" si="6"/>
        <v>0</v>
      </c>
      <c r="J251" s="189">
        <f>January!$AK$14</f>
        <v>0</v>
      </c>
      <c r="K251" s="188">
        <f>January!$AL$14</f>
        <v>0</v>
      </c>
      <c r="L251" s="192">
        <f t="shared" si="7"/>
        <v>0</v>
      </c>
    </row>
    <row r="252" spans="1:12" x14ac:dyDescent="0.2">
      <c r="A252" s="44">
        <f>January!$A$15</f>
        <v>45660</v>
      </c>
      <c r="B252" t="str">
        <f>December!$A$1</f>
        <v>Name Surname</v>
      </c>
      <c r="C252" t="str">
        <f>December!$A$3</f>
        <v>Role</v>
      </c>
      <c r="D252" t="str">
        <f>December!$A$4</f>
        <v>Vienna</v>
      </c>
      <c r="E252" t="str">
        <f>January!$AJ$10</f>
        <v>Project Name 8</v>
      </c>
      <c r="F252" t="str">
        <f>January!$AJ$11</f>
        <v>Project Number 8</v>
      </c>
      <c r="G252" s="161">
        <f>January!$AJ$15</f>
        <v>0</v>
      </c>
      <c r="H252" s="192">
        <f t="shared" si="6"/>
        <v>0</v>
      </c>
      <c r="J252" s="189">
        <f>January!$AK$15</f>
        <v>0</v>
      </c>
      <c r="K252" s="188">
        <f>January!$AL$15</f>
        <v>0</v>
      </c>
      <c r="L252" s="192">
        <f t="shared" si="7"/>
        <v>0</v>
      </c>
    </row>
    <row r="253" spans="1:12" x14ac:dyDescent="0.2">
      <c r="A253" s="44">
        <f>January!$A$16</f>
        <v>45661</v>
      </c>
      <c r="B253" t="str">
        <f>December!$A$1</f>
        <v>Name Surname</v>
      </c>
      <c r="C253" t="str">
        <f>December!$A$3</f>
        <v>Role</v>
      </c>
      <c r="D253" t="str">
        <f>December!$A$4</f>
        <v>Vienna</v>
      </c>
      <c r="E253" t="str">
        <f>January!$AJ$10</f>
        <v>Project Name 8</v>
      </c>
      <c r="F253" t="str">
        <f>January!$AJ$11</f>
        <v>Project Number 8</v>
      </c>
      <c r="G253" s="161">
        <f>January!$AJ$16</f>
        <v>0</v>
      </c>
      <c r="H253" s="192">
        <f t="shared" si="6"/>
        <v>0</v>
      </c>
      <c r="J253" s="189">
        <f>January!$AK$16</f>
        <v>0</v>
      </c>
      <c r="K253" s="188">
        <f>January!$AL$16</f>
        <v>0</v>
      </c>
      <c r="L253" s="192">
        <f t="shared" si="7"/>
        <v>0</v>
      </c>
    </row>
    <row r="254" spans="1:12" x14ac:dyDescent="0.2">
      <c r="A254" s="44">
        <f>January!$A$17</f>
        <v>45662</v>
      </c>
      <c r="B254" t="str">
        <f>December!$A$1</f>
        <v>Name Surname</v>
      </c>
      <c r="C254" t="str">
        <f>December!$A$3</f>
        <v>Role</v>
      </c>
      <c r="D254" t="str">
        <f>December!$A$4</f>
        <v>Vienna</v>
      </c>
      <c r="E254" t="str">
        <f>January!$AJ$10</f>
        <v>Project Name 8</v>
      </c>
      <c r="F254" t="str">
        <f>January!$AJ$11</f>
        <v>Project Number 8</v>
      </c>
      <c r="G254" s="161">
        <f>January!$AJ$17</f>
        <v>0</v>
      </c>
      <c r="H254" s="192">
        <f t="shared" si="6"/>
        <v>0</v>
      </c>
      <c r="J254" s="189">
        <f>January!$AK$17</f>
        <v>0</v>
      </c>
      <c r="K254" s="188">
        <f>January!$AL$17</f>
        <v>0</v>
      </c>
      <c r="L254" s="192">
        <f t="shared" si="7"/>
        <v>0</v>
      </c>
    </row>
    <row r="255" spans="1:12" x14ac:dyDescent="0.2">
      <c r="A255" s="44">
        <f>January!$A$18</f>
        <v>45663</v>
      </c>
      <c r="B255" t="str">
        <f>December!$A$1</f>
        <v>Name Surname</v>
      </c>
      <c r="C255" t="str">
        <f>December!$A$3</f>
        <v>Role</v>
      </c>
      <c r="D255" t="str">
        <f>December!$A$4</f>
        <v>Vienna</v>
      </c>
      <c r="E255" t="str">
        <f>January!$AJ$10</f>
        <v>Project Name 8</v>
      </c>
      <c r="F255" t="str">
        <f>January!$AJ$11</f>
        <v>Project Number 8</v>
      </c>
      <c r="G255" s="161">
        <f>January!$AJ$18</f>
        <v>0</v>
      </c>
      <c r="H255" s="192">
        <f t="shared" si="6"/>
        <v>0</v>
      </c>
      <c r="J255" s="189">
        <f>January!$AK$18</f>
        <v>0</v>
      </c>
      <c r="K255" s="188">
        <f>January!$AL$18</f>
        <v>0</v>
      </c>
      <c r="L255" s="192">
        <f t="shared" si="7"/>
        <v>0</v>
      </c>
    </row>
    <row r="256" spans="1:12" x14ac:dyDescent="0.2">
      <c r="A256" s="44">
        <f>January!$A$19</f>
        <v>45664</v>
      </c>
      <c r="B256" t="str">
        <f>December!$A$1</f>
        <v>Name Surname</v>
      </c>
      <c r="C256" t="str">
        <f>December!$A$3</f>
        <v>Role</v>
      </c>
      <c r="D256" t="str">
        <f>December!$A$4</f>
        <v>Vienna</v>
      </c>
      <c r="E256" t="str">
        <f>January!$AJ$10</f>
        <v>Project Name 8</v>
      </c>
      <c r="F256" t="str">
        <f>January!$AJ$11</f>
        <v>Project Number 8</v>
      </c>
      <c r="G256" s="161">
        <f>January!$AJ$19</f>
        <v>0</v>
      </c>
      <c r="H256" s="192">
        <f t="shared" si="6"/>
        <v>0</v>
      </c>
      <c r="J256" s="189">
        <f>January!$AK$19</f>
        <v>0</v>
      </c>
      <c r="K256" s="188">
        <f>January!$AL$19</f>
        <v>0</v>
      </c>
      <c r="L256" s="192">
        <f t="shared" si="7"/>
        <v>0</v>
      </c>
    </row>
    <row r="257" spans="1:12" x14ac:dyDescent="0.2">
      <c r="A257" s="44">
        <f>January!$A$20</f>
        <v>45665</v>
      </c>
      <c r="B257" t="str">
        <f>December!$A$1</f>
        <v>Name Surname</v>
      </c>
      <c r="C257" t="str">
        <f>December!$A$3</f>
        <v>Role</v>
      </c>
      <c r="D257" t="str">
        <f>December!$A$4</f>
        <v>Vienna</v>
      </c>
      <c r="E257" t="str">
        <f>January!$AJ$10</f>
        <v>Project Name 8</v>
      </c>
      <c r="F257" t="str">
        <f>January!$AJ$11</f>
        <v>Project Number 8</v>
      </c>
      <c r="G257" s="161">
        <f>January!$AJ$20</f>
        <v>0</v>
      </c>
      <c r="H257" s="192">
        <f t="shared" si="6"/>
        <v>0</v>
      </c>
      <c r="J257" s="189">
        <f>January!$AK$20</f>
        <v>0</v>
      </c>
      <c r="K257" s="188">
        <f>January!$AL$20</f>
        <v>0</v>
      </c>
      <c r="L257" s="192">
        <f t="shared" si="7"/>
        <v>0</v>
      </c>
    </row>
    <row r="258" spans="1:12" x14ac:dyDescent="0.2">
      <c r="A258" s="44">
        <f>January!$A$21</f>
        <v>45666</v>
      </c>
      <c r="B258" t="str">
        <f>December!$A$1</f>
        <v>Name Surname</v>
      </c>
      <c r="C258" t="str">
        <f>December!$A$3</f>
        <v>Role</v>
      </c>
      <c r="D258" t="str">
        <f>December!$A$4</f>
        <v>Vienna</v>
      </c>
      <c r="E258" t="str">
        <f>January!$AJ$10</f>
        <v>Project Name 8</v>
      </c>
      <c r="F258" t="str">
        <f>January!$AJ$11</f>
        <v>Project Number 8</v>
      </c>
      <c r="G258" s="161">
        <f>January!$AJ$21</f>
        <v>0</v>
      </c>
      <c r="H258" s="192">
        <f t="shared" si="6"/>
        <v>0</v>
      </c>
      <c r="J258" s="189">
        <f>January!$AK$21</f>
        <v>0</v>
      </c>
      <c r="K258" s="188">
        <f>January!$AL$21</f>
        <v>0</v>
      </c>
      <c r="L258" s="192">
        <f t="shared" si="7"/>
        <v>0</v>
      </c>
    </row>
    <row r="259" spans="1:12" x14ac:dyDescent="0.2">
      <c r="A259" s="44">
        <f>January!$A$22</f>
        <v>45667</v>
      </c>
      <c r="B259" t="str">
        <f>December!$A$1</f>
        <v>Name Surname</v>
      </c>
      <c r="C259" t="str">
        <f>December!$A$3</f>
        <v>Role</v>
      </c>
      <c r="D259" t="str">
        <f>December!$A$4</f>
        <v>Vienna</v>
      </c>
      <c r="E259" t="str">
        <f>January!$AJ$10</f>
        <v>Project Name 8</v>
      </c>
      <c r="F259" t="str">
        <f>January!$AJ$11</f>
        <v>Project Number 8</v>
      </c>
      <c r="G259" s="161">
        <f>January!$AJ$22</f>
        <v>0</v>
      </c>
      <c r="H259" s="192">
        <f t="shared" ref="H259:H322" si="8">CONVERT(G259, "day", "hr")</f>
        <v>0</v>
      </c>
      <c r="J259" s="189">
        <f>January!$AK$22</f>
        <v>0</v>
      </c>
      <c r="K259" s="188">
        <f>January!$AL$22</f>
        <v>0</v>
      </c>
      <c r="L259" s="192">
        <f t="shared" ref="L259:L322" si="9">CONVERT(K259, "day", "hr")</f>
        <v>0</v>
      </c>
    </row>
    <row r="260" spans="1:12" x14ac:dyDescent="0.2">
      <c r="A260" s="44">
        <f>January!$A$23</f>
        <v>45668</v>
      </c>
      <c r="B260" t="str">
        <f>December!$A$1</f>
        <v>Name Surname</v>
      </c>
      <c r="C260" t="str">
        <f>December!$A$3</f>
        <v>Role</v>
      </c>
      <c r="D260" t="str">
        <f>December!$A$4</f>
        <v>Vienna</v>
      </c>
      <c r="E260" t="str">
        <f>January!$AJ$10</f>
        <v>Project Name 8</v>
      </c>
      <c r="F260" t="str">
        <f>January!$AJ$11</f>
        <v>Project Number 8</v>
      </c>
      <c r="G260" s="161">
        <f>January!$AJ$23</f>
        <v>0</v>
      </c>
      <c r="H260" s="192">
        <f t="shared" si="8"/>
        <v>0</v>
      </c>
      <c r="J260" s="189">
        <f>January!$AK$23</f>
        <v>0</v>
      </c>
      <c r="K260" s="188">
        <f>January!$AL$23</f>
        <v>0</v>
      </c>
      <c r="L260" s="192">
        <f t="shared" si="9"/>
        <v>0</v>
      </c>
    </row>
    <row r="261" spans="1:12" x14ac:dyDescent="0.2">
      <c r="A261" s="44">
        <f>January!$A$24</f>
        <v>45669</v>
      </c>
      <c r="B261" t="str">
        <f>December!$A$1</f>
        <v>Name Surname</v>
      </c>
      <c r="C261" t="str">
        <f>December!$A$3</f>
        <v>Role</v>
      </c>
      <c r="D261" t="str">
        <f>December!$A$4</f>
        <v>Vienna</v>
      </c>
      <c r="E261" t="str">
        <f>January!$AJ$10</f>
        <v>Project Name 8</v>
      </c>
      <c r="F261" t="str">
        <f>January!$AJ$11</f>
        <v>Project Number 8</v>
      </c>
      <c r="G261" s="161">
        <f>January!$AJ$24</f>
        <v>0</v>
      </c>
      <c r="H261" s="192">
        <f t="shared" si="8"/>
        <v>0</v>
      </c>
      <c r="J261" s="189">
        <f>January!$AK$24</f>
        <v>0</v>
      </c>
      <c r="K261" s="188">
        <f>January!$AL$24</f>
        <v>0</v>
      </c>
      <c r="L261" s="192">
        <f t="shared" si="9"/>
        <v>0</v>
      </c>
    </row>
    <row r="262" spans="1:12" x14ac:dyDescent="0.2">
      <c r="A262" s="44">
        <f>January!$A$25</f>
        <v>45670</v>
      </c>
      <c r="B262" t="str">
        <f>December!$A$1</f>
        <v>Name Surname</v>
      </c>
      <c r="C262" t="str">
        <f>December!$A$3</f>
        <v>Role</v>
      </c>
      <c r="D262" t="str">
        <f>December!$A$4</f>
        <v>Vienna</v>
      </c>
      <c r="E262" t="str">
        <f>January!$AJ$10</f>
        <v>Project Name 8</v>
      </c>
      <c r="F262" t="str">
        <f>January!$AJ$11</f>
        <v>Project Number 8</v>
      </c>
      <c r="G262" s="161">
        <f>January!$AJ$25</f>
        <v>0</v>
      </c>
      <c r="H262" s="192">
        <f t="shared" si="8"/>
        <v>0</v>
      </c>
      <c r="J262" s="189">
        <f>January!$AK$25</f>
        <v>0</v>
      </c>
      <c r="K262" s="188">
        <f>January!$AL$25</f>
        <v>0</v>
      </c>
      <c r="L262" s="192">
        <f t="shared" si="9"/>
        <v>0</v>
      </c>
    </row>
    <row r="263" spans="1:12" x14ac:dyDescent="0.2">
      <c r="A263" s="44">
        <f>January!$A$26</f>
        <v>45671</v>
      </c>
      <c r="B263" t="str">
        <f>December!$A$1</f>
        <v>Name Surname</v>
      </c>
      <c r="C263" t="str">
        <f>December!$A$3</f>
        <v>Role</v>
      </c>
      <c r="D263" t="str">
        <f>December!$A$4</f>
        <v>Vienna</v>
      </c>
      <c r="E263" t="str">
        <f>January!$AJ$10</f>
        <v>Project Name 8</v>
      </c>
      <c r="F263" t="str">
        <f>January!$AJ$11</f>
        <v>Project Number 8</v>
      </c>
      <c r="G263" s="161">
        <f>January!$AJ$26</f>
        <v>0</v>
      </c>
      <c r="H263" s="192">
        <f t="shared" si="8"/>
        <v>0</v>
      </c>
      <c r="J263" s="189">
        <f>January!$AK$26</f>
        <v>0</v>
      </c>
      <c r="K263" s="188">
        <f>January!$AL$26</f>
        <v>0</v>
      </c>
      <c r="L263" s="192">
        <f t="shared" si="9"/>
        <v>0</v>
      </c>
    </row>
    <row r="264" spans="1:12" x14ac:dyDescent="0.2">
      <c r="A264" s="44">
        <f>January!$A$27</f>
        <v>45672</v>
      </c>
      <c r="B264" t="str">
        <f>December!$A$1</f>
        <v>Name Surname</v>
      </c>
      <c r="C264" t="str">
        <f>December!$A$3</f>
        <v>Role</v>
      </c>
      <c r="D264" t="str">
        <f>December!$A$4</f>
        <v>Vienna</v>
      </c>
      <c r="E264" t="str">
        <f>January!$AJ$10</f>
        <v>Project Name 8</v>
      </c>
      <c r="F264" t="str">
        <f>January!$AJ$11</f>
        <v>Project Number 8</v>
      </c>
      <c r="G264" s="161">
        <f>January!$AJ$27</f>
        <v>0</v>
      </c>
      <c r="H264" s="192">
        <f t="shared" si="8"/>
        <v>0</v>
      </c>
      <c r="J264" s="189">
        <f>January!$AK$27</f>
        <v>0</v>
      </c>
      <c r="K264" s="188">
        <f>January!$AL$27</f>
        <v>0</v>
      </c>
      <c r="L264" s="192">
        <f t="shared" si="9"/>
        <v>0</v>
      </c>
    </row>
    <row r="265" spans="1:12" x14ac:dyDescent="0.2">
      <c r="A265" s="44">
        <f>January!$A$28</f>
        <v>45673</v>
      </c>
      <c r="B265" t="str">
        <f>December!$A$1</f>
        <v>Name Surname</v>
      </c>
      <c r="C265" t="str">
        <f>December!$A$3</f>
        <v>Role</v>
      </c>
      <c r="D265" t="str">
        <f>December!$A$4</f>
        <v>Vienna</v>
      </c>
      <c r="E265" t="str">
        <f>January!$AJ$10</f>
        <v>Project Name 8</v>
      </c>
      <c r="F265" t="str">
        <f>January!$AJ$11</f>
        <v>Project Number 8</v>
      </c>
      <c r="G265" s="161">
        <f>January!$AJ$28</f>
        <v>0</v>
      </c>
      <c r="H265" s="192">
        <f t="shared" si="8"/>
        <v>0</v>
      </c>
      <c r="J265" s="189">
        <f>January!$AK$28</f>
        <v>0</v>
      </c>
      <c r="K265" s="188">
        <f>January!$AL$28</f>
        <v>0</v>
      </c>
      <c r="L265" s="192">
        <f t="shared" si="9"/>
        <v>0</v>
      </c>
    </row>
    <row r="266" spans="1:12" x14ac:dyDescent="0.2">
      <c r="A266" s="44">
        <f>January!$A$29</f>
        <v>45674</v>
      </c>
      <c r="B266" t="str">
        <f>December!$A$1</f>
        <v>Name Surname</v>
      </c>
      <c r="C266" t="str">
        <f>December!$A$3</f>
        <v>Role</v>
      </c>
      <c r="D266" t="str">
        <f>December!$A$4</f>
        <v>Vienna</v>
      </c>
      <c r="E266" t="str">
        <f>January!$AJ$10</f>
        <v>Project Name 8</v>
      </c>
      <c r="F266" t="str">
        <f>January!$AJ$11</f>
        <v>Project Number 8</v>
      </c>
      <c r="G266" s="161">
        <f>January!$AJ$29</f>
        <v>0</v>
      </c>
      <c r="H266" s="192">
        <f t="shared" si="8"/>
        <v>0</v>
      </c>
      <c r="J266" s="189">
        <f>January!$AK$29</f>
        <v>0</v>
      </c>
      <c r="K266" s="188">
        <f>January!$AL$29</f>
        <v>0</v>
      </c>
      <c r="L266" s="192">
        <f t="shared" si="9"/>
        <v>0</v>
      </c>
    </row>
    <row r="267" spans="1:12" x14ac:dyDescent="0.2">
      <c r="A267" s="44">
        <f>January!$A$30</f>
        <v>45675</v>
      </c>
      <c r="B267" t="str">
        <f>December!$A$1</f>
        <v>Name Surname</v>
      </c>
      <c r="C267" t="str">
        <f>December!$A$3</f>
        <v>Role</v>
      </c>
      <c r="D267" t="str">
        <f>December!$A$4</f>
        <v>Vienna</v>
      </c>
      <c r="E267" t="str">
        <f>January!$AJ$10</f>
        <v>Project Name 8</v>
      </c>
      <c r="F267" t="str">
        <f>January!$AJ$11</f>
        <v>Project Number 8</v>
      </c>
      <c r="G267" s="161">
        <f>January!$AJ$30</f>
        <v>0</v>
      </c>
      <c r="H267" s="192">
        <f t="shared" si="8"/>
        <v>0</v>
      </c>
      <c r="J267" s="189">
        <f>January!$AK$30</f>
        <v>0</v>
      </c>
      <c r="K267" s="188">
        <f>January!$AL$30</f>
        <v>0</v>
      </c>
      <c r="L267" s="192">
        <f t="shared" si="9"/>
        <v>0</v>
      </c>
    </row>
    <row r="268" spans="1:12" x14ac:dyDescent="0.2">
      <c r="A268" s="44">
        <f>January!$A$31</f>
        <v>45676</v>
      </c>
      <c r="B268" t="str">
        <f>December!$A$1</f>
        <v>Name Surname</v>
      </c>
      <c r="C268" t="str">
        <f>December!$A$3</f>
        <v>Role</v>
      </c>
      <c r="D268" t="str">
        <f>December!$A$4</f>
        <v>Vienna</v>
      </c>
      <c r="E268" t="str">
        <f>January!$AJ$10</f>
        <v>Project Name 8</v>
      </c>
      <c r="F268" t="str">
        <f>January!$AJ$11</f>
        <v>Project Number 8</v>
      </c>
      <c r="G268" s="161">
        <f>January!$AJ$31</f>
        <v>0</v>
      </c>
      <c r="H268" s="192">
        <f t="shared" si="8"/>
        <v>0</v>
      </c>
      <c r="J268" s="189">
        <f>January!$AK$31</f>
        <v>0</v>
      </c>
      <c r="K268" s="188">
        <f>January!$AL$31</f>
        <v>0</v>
      </c>
      <c r="L268" s="192">
        <f t="shared" si="9"/>
        <v>0</v>
      </c>
    </row>
    <row r="269" spans="1:12" x14ac:dyDescent="0.2">
      <c r="A269" s="44">
        <f>January!$A$32</f>
        <v>45677</v>
      </c>
      <c r="B269" t="str">
        <f>December!$A$1</f>
        <v>Name Surname</v>
      </c>
      <c r="C269" t="str">
        <f>December!$A$3</f>
        <v>Role</v>
      </c>
      <c r="D269" t="str">
        <f>December!$A$4</f>
        <v>Vienna</v>
      </c>
      <c r="E269" t="str">
        <f>January!$AJ$10</f>
        <v>Project Name 8</v>
      </c>
      <c r="F269" t="str">
        <f>January!$AJ$11</f>
        <v>Project Number 8</v>
      </c>
      <c r="G269" s="161">
        <f>January!$AJ$32</f>
        <v>0</v>
      </c>
      <c r="H269" s="192">
        <f t="shared" si="8"/>
        <v>0</v>
      </c>
      <c r="J269" s="189">
        <f>January!$AK$32</f>
        <v>0</v>
      </c>
      <c r="K269" s="188">
        <f>January!$AL$32</f>
        <v>0</v>
      </c>
      <c r="L269" s="192">
        <f t="shared" si="9"/>
        <v>0</v>
      </c>
    </row>
    <row r="270" spans="1:12" x14ac:dyDescent="0.2">
      <c r="A270" s="44">
        <f>January!$A$33</f>
        <v>45678</v>
      </c>
      <c r="B270" t="str">
        <f>December!$A$1</f>
        <v>Name Surname</v>
      </c>
      <c r="C270" t="str">
        <f>December!$A$3</f>
        <v>Role</v>
      </c>
      <c r="D270" t="str">
        <f>December!$A$4</f>
        <v>Vienna</v>
      </c>
      <c r="E270" t="str">
        <f>January!$AJ$10</f>
        <v>Project Name 8</v>
      </c>
      <c r="F270" t="str">
        <f>January!$AJ$11</f>
        <v>Project Number 8</v>
      </c>
      <c r="G270" s="161">
        <f>January!$AJ$33</f>
        <v>0</v>
      </c>
      <c r="H270" s="192">
        <f t="shared" si="8"/>
        <v>0</v>
      </c>
      <c r="J270" s="189">
        <f>January!$AK$33</f>
        <v>0</v>
      </c>
      <c r="K270" s="188">
        <f>January!$AL$33</f>
        <v>0</v>
      </c>
      <c r="L270" s="192">
        <f t="shared" si="9"/>
        <v>0</v>
      </c>
    </row>
    <row r="271" spans="1:12" x14ac:dyDescent="0.2">
      <c r="A271" s="44">
        <f>January!$A$34</f>
        <v>45679</v>
      </c>
      <c r="B271" t="str">
        <f>December!$A$1</f>
        <v>Name Surname</v>
      </c>
      <c r="C271" t="str">
        <f>December!$A$3</f>
        <v>Role</v>
      </c>
      <c r="D271" t="str">
        <f>December!$A$4</f>
        <v>Vienna</v>
      </c>
      <c r="E271" t="str">
        <f>January!$AJ$10</f>
        <v>Project Name 8</v>
      </c>
      <c r="F271" t="str">
        <f>January!$AJ$11</f>
        <v>Project Number 8</v>
      </c>
      <c r="G271" s="161">
        <f>January!$AJ$34</f>
        <v>0</v>
      </c>
      <c r="H271" s="192">
        <f t="shared" si="8"/>
        <v>0</v>
      </c>
      <c r="J271" s="189">
        <f>January!$AK$34</f>
        <v>0</v>
      </c>
      <c r="K271" s="188">
        <f>January!$AL$34</f>
        <v>0</v>
      </c>
      <c r="L271" s="192">
        <f t="shared" si="9"/>
        <v>0</v>
      </c>
    </row>
    <row r="272" spans="1:12" x14ac:dyDescent="0.2">
      <c r="A272" s="44">
        <f>January!$A$35</f>
        <v>45680</v>
      </c>
      <c r="B272" t="str">
        <f>December!$A$1</f>
        <v>Name Surname</v>
      </c>
      <c r="C272" t="str">
        <f>December!$A$3</f>
        <v>Role</v>
      </c>
      <c r="D272" t="str">
        <f>December!$A$4</f>
        <v>Vienna</v>
      </c>
      <c r="E272" t="str">
        <f>January!$AJ$10</f>
        <v>Project Name 8</v>
      </c>
      <c r="F272" t="str">
        <f>January!$AJ$11</f>
        <v>Project Number 8</v>
      </c>
      <c r="G272" s="161">
        <f>January!$AJ$35</f>
        <v>0</v>
      </c>
      <c r="H272" s="192">
        <f t="shared" si="8"/>
        <v>0</v>
      </c>
      <c r="J272" s="189">
        <f>January!$AK$35</f>
        <v>0</v>
      </c>
      <c r="K272" s="188">
        <f>January!$AL$35</f>
        <v>0</v>
      </c>
      <c r="L272" s="192">
        <f t="shared" si="9"/>
        <v>0</v>
      </c>
    </row>
    <row r="273" spans="1:12" x14ac:dyDescent="0.2">
      <c r="A273" s="44">
        <f>January!$A$36</f>
        <v>45681</v>
      </c>
      <c r="B273" t="str">
        <f>December!$A$1</f>
        <v>Name Surname</v>
      </c>
      <c r="C273" t="str">
        <f>December!$A$3</f>
        <v>Role</v>
      </c>
      <c r="D273" t="str">
        <f>December!$A$4</f>
        <v>Vienna</v>
      </c>
      <c r="E273" t="str">
        <f>January!$AJ$10</f>
        <v>Project Name 8</v>
      </c>
      <c r="F273" t="str">
        <f>January!$AJ$11</f>
        <v>Project Number 8</v>
      </c>
      <c r="G273" s="161">
        <f>January!$AJ$36</f>
        <v>0</v>
      </c>
      <c r="H273" s="192">
        <f t="shared" si="8"/>
        <v>0</v>
      </c>
      <c r="J273" s="189">
        <f>January!$AK$36</f>
        <v>0</v>
      </c>
      <c r="K273" s="188">
        <f>January!$AL$36</f>
        <v>0</v>
      </c>
      <c r="L273" s="192">
        <f t="shared" si="9"/>
        <v>0</v>
      </c>
    </row>
    <row r="274" spans="1:12" x14ac:dyDescent="0.2">
      <c r="A274" s="44">
        <f>January!$A$37</f>
        <v>45682</v>
      </c>
      <c r="B274" t="str">
        <f>December!$A$1</f>
        <v>Name Surname</v>
      </c>
      <c r="C274" t="str">
        <f>December!$A$3</f>
        <v>Role</v>
      </c>
      <c r="D274" t="str">
        <f>December!$A$4</f>
        <v>Vienna</v>
      </c>
      <c r="E274" t="str">
        <f>January!$AJ$10</f>
        <v>Project Name 8</v>
      </c>
      <c r="F274" t="str">
        <f>January!$AJ$11</f>
        <v>Project Number 8</v>
      </c>
      <c r="G274" s="161">
        <f>January!$AJ$37</f>
        <v>0</v>
      </c>
      <c r="H274" s="192">
        <f t="shared" si="8"/>
        <v>0</v>
      </c>
      <c r="J274" s="189">
        <f>January!$AK$37</f>
        <v>0</v>
      </c>
      <c r="K274" s="188">
        <f>January!$AL$37</f>
        <v>0</v>
      </c>
      <c r="L274" s="192">
        <f t="shared" si="9"/>
        <v>0</v>
      </c>
    </row>
    <row r="275" spans="1:12" x14ac:dyDescent="0.2">
      <c r="A275" s="44">
        <f>January!$A$38</f>
        <v>45683</v>
      </c>
      <c r="B275" t="str">
        <f>December!$A$1</f>
        <v>Name Surname</v>
      </c>
      <c r="C275" t="str">
        <f>December!$A$3</f>
        <v>Role</v>
      </c>
      <c r="D275" t="str">
        <f>December!$A$4</f>
        <v>Vienna</v>
      </c>
      <c r="E275" t="str">
        <f>January!$AJ$10</f>
        <v>Project Name 8</v>
      </c>
      <c r="F275" t="str">
        <f>January!$AJ$11</f>
        <v>Project Number 8</v>
      </c>
      <c r="G275" s="161">
        <f>January!$AJ$38</f>
        <v>0</v>
      </c>
      <c r="H275" s="192">
        <f t="shared" si="8"/>
        <v>0</v>
      </c>
      <c r="J275" s="189">
        <f>January!$AK$38</f>
        <v>0</v>
      </c>
      <c r="K275" s="188">
        <f>January!$AL$38</f>
        <v>0</v>
      </c>
      <c r="L275" s="192">
        <f t="shared" si="9"/>
        <v>0</v>
      </c>
    </row>
    <row r="276" spans="1:12" x14ac:dyDescent="0.2">
      <c r="A276" s="44">
        <f>January!$A$39</f>
        <v>45684</v>
      </c>
      <c r="B276" t="str">
        <f>December!$A$1</f>
        <v>Name Surname</v>
      </c>
      <c r="C276" t="str">
        <f>December!$A$3</f>
        <v>Role</v>
      </c>
      <c r="D276" t="str">
        <f>December!$A$4</f>
        <v>Vienna</v>
      </c>
      <c r="E276" t="str">
        <f>January!$AJ$10</f>
        <v>Project Name 8</v>
      </c>
      <c r="F276" t="str">
        <f>January!$AJ$11</f>
        <v>Project Number 8</v>
      </c>
      <c r="G276" s="161">
        <f>January!$AJ$39</f>
        <v>0</v>
      </c>
      <c r="H276" s="192">
        <f t="shared" si="8"/>
        <v>0</v>
      </c>
      <c r="J276" s="189">
        <f>January!$AK$39</f>
        <v>0</v>
      </c>
      <c r="K276" s="188">
        <f>January!$AL$39</f>
        <v>0</v>
      </c>
      <c r="L276" s="192">
        <f t="shared" si="9"/>
        <v>0</v>
      </c>
    </row>
    <row r="277" spans="1:12" x14ac:dyDescent="0.2">
      <c r="A277" s="44">
        <f>January!$A$40</f>
        <v>45685</v>
      </c>
      <c r="B277" t="str">
        <f>December!$A$1</f>
        <v>Name Surname</v>
      </c>
      <c r="C277" t="str">
        <f>December!$A$3</f>
        <v>Role</v>
      </c>
      <c r="D277" t="str">
        <f>December!$A$4</f>
        <v>Vienna</v>
      </c>
      <c r="E277" t="str">
        <f>January!$AJ$10</f>
        <v>Project Name 8</v>
      </c>
      <c r="F277" t="str">
        <f>January!$AJ$11</f>
        <v>Project Number 8</v>
      </c>
      <c r="G277" s="161">
        <f>January!$AJ$40</f>
        <v>0</v>
      </c>
      <c r="H277" s="192">
        <f t="shared" si="8"/>
        <v>0</v>
      </c>
      <c r="J277" s="189">
        <f>January!$AK$40</f>
        <v>0</v>
      </c>
      <c r="K277" s="188">
        <f>January!$AL$40</f>
        <v>0</v>
      </c>
      <c r="L277" s="192">
        <f t="shared" si="9"/>
        <v>0</v>
      </c>
    </row>
    <row r="278" spans="1:12" x14ac:dyDescent="0.2">
      <c r="A278" s="44">
        <f>January!$A$41</f>
        <v>45686</v>
      </c>
      <c r="B278" t="str">
        <f>December!$A$1</f>
        <v>Name Surname</v>
      </c>
      <c r="C278" t="str">
        <f>December!$A$3</f>
        <v>Role</v>
      </c>
      <c r="D278" t="str">
        <f>December!$A$4</f>
        <v>Vienna</v>
      </c>
      <c r="E278" t="str">
        <f>January!$AJ$10</f>
        <v>Project Name 8</v>
      </c>
      <c r="F278" t="str">
        <f>January!$AJ$11</f>
        <v>Project Number 8</v>
      </c>
      <c r="G278" s="161">
        <f>January!$AJ$41</f>
        <v>0</v>
      </c>
      <c r="H278" s="192">
        <f t="shared" si="8"/>
        <v>0</v>
      </c>
      <c r="J278" s="189">
        <f>January!$AK$41</f>
        <v>0</v>
      </c>
      <c r="K278" s="188">
        <f>January!$AL$41</f>
        <v>0</v>
      </c>
      <c r="L278" s="192">
        <f t="shared" si="9"/>
        <v>0</v>
      </c>
    </row>
    <row r="279" spans="1:12" x14ac:dyDescent="0.2">
      <c r="A279" s="44">
        <f>January!$A$42</f>
        <v>45687</v>
      </c>
      <c r="B279" t="str">
        <f>December!$A$1</f>
        <v>Name Surname</v>
      </c>
      <c r="C279" t="str">
        <f>December!$A$3</f>
        <v>Role</v>
      </c>
      <c r="D279" t="str">
        <f>December!$A$4</f>
        <v>Vienna</v>
      </c>
      <c r="E279" t="str">
        <f>January!$AJ$10</f>
        <v>Project Name 8</v>
      </c>
      <c r="F279" t="str">
        <f>January!$AJ$11</f>
        <v>Project Number 8</v>
      </c>
      <c r="G279" s="161">
        <f>January!$AJ$42</f>
        <v>0</v>
      </c>
      <c r="H279" s="192">
        <f t="shared" si="8"/>
        <v>0</v>
      </c>
      <c r="J279" s="189">
        <f>January!$AK$42</f>
        <v>0</v>
      </c>
      <c r="K279" s="188">
        <f>January!$AL$42</f>
        <v>0</v>
      </c>
      <c r="L279" s="192">
        <f t="shared" si="9"/>
        <v>0</v>
      </c>
    </row>
    <row r="280" spans="1:12" x14ac:dyDescent="0.2">
      <c r="A280" s="44">
        <f>January!$A$43</f>
        <v>45688</v>
      </c>
      <c r="B280" t="str">
        <f>December!$A$1</f>
        <v>Name Surname</v>
      </c>
      <c r="C280" t="str">
        <f>December!$A$3</f>
        <v>Role</v>
      </c>
      <c r="D280" t="str">
        <f>December!$A$4</f>
        <v>Vienna</v>
      </c>
      <c r="E280" t="str">
        <f>January!$AJ$10</f>
        <v>Project Name 8</v>
      </c>
      <c r="F280" t="str">
        <f>January!$AJ$11</f>
        <v>Project Number 8</v>
      </c>
      <c r="G280" s="161">
        <f>January!$AJ$43</f>
        <v>0</v>
      </c>
      <c r="H280" s="192">
        <f t="shared" si="8"/>
        <v>0</v>
      </c>
      <c r="J280" s="189">
        <f>January!$AK$43</f>
        <v>0</v>
      </c>
      <c r="K280" s="188">
        <f>January!$AL$43</f>
        <v>0</v>
      </c>
      <c r="L280" s="192">
        <f t="shared" si="9"/>
        <v>0</v>
      </c>
    </row>
    <row r="281" spans="1:12" x14ac:dyDescent="0.2">
      <c r="A281" s="44">
        <f>January!A$13</f>
        <v>45658</v>
      </c>
      <c r="B281" t="str">
        <f>December!$A$1</f>
        <v>Name Surname</v>
      </c>
      <c r="C281" t="str">
        <f>December!$A$3</f>
        <v>Role</v>
      </c>
      <c r="D281" t="str">
        <f>December!$A$4</f>
        <v>Vienna</v>
      </c>
      <c r="E281" t="str">
        <f>January!$AM$10</f>
        <v>Project Name 9</v>
      </c>
      <c r="F281" t="str">
        <f>January!$AM$11</f>
        <v>Project Number 9</v>
      </c>
      <c r="G281" s="161">
        <f>January!$AM$13</f>
        <v>0</v>
      </c>
      <c r="H281" s="192">
        <f t="shared" si="8"/>
        <v>0</v>
      </c>
      <c r="J281" s="189">
        <f>January!$AN$13</f>
        <v>0</v>
      </c>
      <c r="K281" s="188">
        <f>January!$AO$13</f>
        <v>0</v>
      </c>
      <c r="L281" s="192">
        <f t="shared" si="9"/>
        <v>0</v>
      </c>
    </row>
    <row r="282" spans="1:12" x14ac:dyDescent="0.2">
      <c r="A282" s="44">
        <f>January!$A$14</f>
        <v>45659</v>
      </c>
      <c r="B282" t="str">
        <f>December!$A$1</f>
        <v>Name Surname</v>
      </c>
      <c r="C282" t="str">
        <f>December!$A$3</f>
        <v>Role</v>
      </c>
      <c r="D282" t="str">
        <f>December!$A$4</f>
        <v>Vienna</v>
      </c>
      <c r="E282" t="str">
        <f>January!$AM$10</f>
        <v>Project Name 9</v>
      </c>
      <c r="F282" t="str">
        <f>January!$AM$11</f>
        <v>Project Number 9</v>
      </c>
      <c r="G282" s="161">
        <f>January!$AM$14</f>
        <v>0</v>
      </c>
      <c r="H282" s="192">
        <f t="shared" si="8"/>
        <v>0</v>
      </c>
      <c r="J282" s="189">
        <f>January!$AN$14</f>
        <v>0</v>
      </c>
      <c r="K282" s="188">
        <f>January!$AO$14</f>
        <v>0</v>
      </c>
      <c r="L282" s="192">
        <f t="shared" si="9"/>
        <v>0</v>
      </c>
    </row>
    <row r="283" spans="1:12" x14ac:dyDescent="0.2">
      <c r="A283" s="44">
        <f>January!$A$15</f>
        <v>45660</v>
      </c>
      <c r="B283" t="str">
        <f>December!$A$1</f>
        <v>Name Surname</v>
      </c>
      <c r="C283" t="str">
        <f>December!$A$3</f>
        <v>Role</v>
      </c>
      <c r="D283" t="str">
        <f>December!$A$4</f>
        <v>Vienna</v>
      </c>
      <c r="E283" t="str">
        <f>January!$AM$10</f>
        <v>Project Name 9</v>
      </c>
      <c r="F283" t="str">
        <f>January!$AM$11</f>
        <v>Project Number 9</v>
      </c>
      <c r="G283" s="161">
        <f>January!$AM$15</f>
        <v>0</v>
      </c>
      <c r="H283" s="192">
        <f t="shared" si="8"/>
        <v>0</v>
      </c>
      <c r="J283" s="189">
        <f>January!$AN$15</f>
        <v>0</v>
      </c>
      <c r="K283" s="188">
        <f>January!$AO$15</f>
        <v>0</v>
      </c>
      <c r="L283" s="192">
        <f t="shared" si="9"/>
        <v>0</v>
      </c>
    </row>
    <row r="284" spans="1:12" x14ac:dyDescent="0.2">
      <c r="A284" s="44">
        <f>January!$A$16</f>
        <v>45661</v>
      </c>
      <c r="B284" t="str">
        <f>December!$A$1</f>
        <v>Name Surname</v>
      </c>
      <c r="C284" t="str">
        <f>December!$A$3</f>
        <v>Role</v>
      </c>
      <c r="D284" t="str">
        <f>December!$A$4</f>
        <v>Vienna</v>
      </c>
      <c r="E284" t="str">
        <f>January!$AM$10</f>
        <v>Project Name 9</v>
      </c>
      <c r="F284" t="str">
        <f>January!$AM$11</f>
        <v>Project Number 9</v>
      </c>
      <c r="G284" s="161">
        <f>January!$AM$16</f>
        <v>0</v>
      </c>
      <c r="H284" s="192">
        <f t="shared" si="8"/>
        <v>0</v>
      </c>
      <c r="J284" s="189">
        <f>January!$AN$16</f>
        <v>0</v>
      </c>
      <c r="K284" s="188">
        <f>January!$AO$16</f>
        <v>0</v>
      </c>
      <c r="L284" s="192">
        <f t="shared" si="9"/>
        <v>0</v>
      </c>
    </row>
    <row r="285" spans="1:12" x14ac:dyDescent="0.2">
      <c r="A285" s="44">
        <f>January!$A$17</f>
        <v>45662</v>
      </c>
      <c r="B285" t="str">
        <f>December!$A$1</f>
        <v>Name Surname</v>
      </c>
      <c r="C285" t="str">
        <f>December!$A$3</f>
        <v>Role</v>
      </c>
      <c r="D285" t="str">
        <f>December!$A$4</f>
        <v>Vienna</v>
      </c>
      <c r="E285" t="str">
        <f>January!$AM$10</f>
        <v>Project Name 9</v>
      </c>
      <c r="F285" t="str">
        <f>January!$AM$11</f>
        <v>Project Number 9</v>
      </c>
      <c r="G285" s="161">
        <f>January!$AM$17</f>
        <v>0</v>
      </c>
      <c r="H285" s="192">
        <f t="shared" si="8"/>
        <v>0</v>
      </c>
      <c r="J285" s="189">
        <f>January!$AN$17</f>
        <v>0</v>
      </c>
      <c r="K285" s="188">
        <f>January!$AO$17</f>
        <v>0</v>
      </c>
      <c r="L285" s="192">
        <f t="shared" si="9"/>
        <v>0</v>
      </c>
    </row>
    <row r="286" spans="1:12" x14ac:dyDescent="0.2">
      <c r="A286" s="44">
        <f>January!$A$18</f>
        <v>45663</v>
      </c>
      <c r="B286" t="str">
        <f>December!$A$1</f>
        <v>Name Surname</v>
      </c>
      <c r="C286" t="str">
        <f>December!$A$3</f>
        <v>Role</v>
      </c>
      <c r="D286" t="str">
        <f>December!$A$4</f>
        <v>Vienna</v>
      </c>
      <c r="E286" t="str">
        <f>January!$AM$10</f>
        <v>Project Name 9</v>
      </c>
      <c r="F286" t="str">
        <f>January!$AM$11</f>
        <v>Project Number 9</v>
      </c>
      <c r="G286" s="161">
        <f>January!$AM$18</f>
        <v>0</v>
      </c>
      <c r="H286" s="192">
        <f t="shared" si="8"/>
        <v>0</v>
      </c>
      <c r="J286" s="189">
        <f>January!$AN$18</f>
        <v>0</v>
      </c>
      <c r="K286" s="188">
        <f>January!$AO$18</f>
        <v>0</v>
      </c>
      <c r="L286" s="192">
        <f t="shared" si="9"/>
        <v>0</v>
      </c>
    </row>
    <row r="287" spans="1:12" x14ac:dyDescent="0.2">
      <c r="A287" s="44">
        <f>January!$A$19</f>
        <v>45664</v>
      </c>
      <c r="B287" t="str">
        <f>December!$A$1</f>
        <v>Name Surname</v>
      </c>
      <c r="C287" t="str">
        <f>December!$A$3</f>
        <v>Role</v>
      </c>
      <c r="D287" t="str">
        <f>December!$A$4</f>
        <v>Vienna</v>
      </c>
      <c r="E287" t="str">
        <f>January!$AM$10</f>
        <v>Project Name 9</v>
      </c>
      <c r="F287" t="str">
        <f>January!$AM$11</f>
        <v>Project Number 9</v>
      </c>
      <c r="G287" s="161">
        <f>January!$AM$19</f>
        <v>0</v>
      </c>
      <c r="H287" s="192">
        <f t="shared" si="8"/>
        <v>0</v>
      </c>
      <c r="J287" s="189">
        <f>January!$AN$19</f>
        <v>0</v>
      </c>
      <c r="K287" s="188">
        <f>January!$AO$19</f>
        <v>0</v>
      </c>
      <c r="L287" s="192">
        <f t="shared" si="9"/>
        <v>0</v>
      </c>
    </row>
    <row r="288" spans="1:12" x14ac:dyDescent="0.2">
      <c r="A288" s="44">
        <f>January!$A$20</f>
        <v>45665</v>
      </c>
      <c r="B288" t="str">
        <f>December!$A$1</f>
        <v>Name Surname</v>
      </c>
      <c r="C288" t="str">
        <f>December!$A$3</f>
        <v>Role</v>
      </c>
      <c r="D288" t="str">
        <f>December!$A$4</f>
        <v>Vienna</v>
      </c>
      <c r="E288" t="str">
        <f>January!$AM$10</f>
        <v>Project Name 9</v>
      </c>
      <c r="F288" t="str">
        <f>January!$AM$11</f>
        <v>Project Number 9</v>
      </c>
      <c r="G288" s="161">
        <f>January!$AM$20</f>
        <v>0</v>
      </c>
      <c r="H288" s="192">
        <f t="shared" si="8"/>
        <v>0</v>
      </c>
      <c r="J288" s="189">
        <f>January!$AN$20</f>
        <v>0</v>
      </c>
      <c r="K288" s="188">
        <f>January!$AO$20</f>
        <v>0</v>
      </c>
      <c r="L288" s="192">
        <f t="shared" si="9"/>
        <v>0</v>
      </c>
    </row>
    <row r="289" spans="1:12" x14ac:dyDescent="0.2">
      <c r="A289" s="44">
        <f>January!$A$21</f>
        <v>45666</v>
      </c>
      <c r="B289" t="str">
        <f>December!$A$1</f>
        <v>Name Surname</v>
      </c>
      <c r="C289" t="str">
        <f>December!$A$3</f>
        <v>Role</v>
      </c>
      <c r="D289" t="str">
        <f>December!$A$4</f>
        <v>Vienna</v>
      </c>
      <c r="E289" t="str">
        <f>January!$AM$10</f>
        <v>Project Name 9</v>
      </c>
      <c r="F289" t="str">
        <f>January!$AM$11</f>
        <v>Project Number 9</v>
      </c>
      <c r="G289" s="161">
        <f>January!$AM$21</f>
        <v>0</v>
      </c>
      <c r="H289" s="192">
        <f t="shared" si="8"/>
        <v>0</v>
      </c>
      <c r="J289" s="189">
        <f>January!$AN$21</f>
        <v>0</v>
      </c>
      <c r="K289" s="188">
        <f>January!$AO$21</f>
        <v>0</v>
      </c>
      <c r="L289" s="192">
        <f t="shared" si="9"/>
        <v>0</v>
      </c>
    </row>
    <row r="290" spans="1:12" x14ac:dyDescent="0.2">
      <c r="A290" s="44">
        <f>January!$A$22</f>
        <v>45667</v>
      </c>
      <c r="B290" t="str">
        <f>December!$A$1</f>
        <v>Name Surname</v>
      </c>
      <c r="C290" t="str">
        <f>December!$A$3</f>
        <v>Role</v>
      </c>
      <c r="D290" t="str">
        <f>December!$A$4</f>
        <v>Vienna</v>
      </c>
      <c r="E290" t="str">
        <f>January!$AM$10</f>
        <v>Project Name 9</v>
      </c>
      <c r="F290" t="str">
        <f>January!$AM$11</f>
        <v>Project Number 9</v>
      </c>
      <c r="G290" s="161">
        <f>January!$AM$22</f>
        <v>0</v>
      </c>
      <c r="H290" s="192">
        <f t="shared" si="8"/>
        <v>0</v>
      </c>
      <c r="J290" s="189">
        <f>January!$AN$22</f>
        <v>0</v>
      </c>
      <c r="K290" s="188">
        <f>January!$AO$22</f>
        <v>0</v>
      </c>
      <c r="L290" s="192">
        <f t="shared" si="9"/>
        <v>0</v>
      </c>
    </row>
    <row r="291" spans="1:12" x14ac:dyDescent="0.2">
      <c r="A291" s="44">
        <f>January!$A$23</f>
        <v>45668</v>
      </c>
      <c r="B291" t="str">
        <f>December!$A$1</f>
        <v>Name Surname</v>
      </c>
      <c r="C291" t="str">
        <f>December!$A$3</f>
        <v>Role</v>
      </c>
      <c r="D291" t="str">
        <f>December!$A$4</f>
        <v>Vienna</v>
      </c>
      <c r="E291" t="str">
        <f>January!$AM$10</f>
        <v>Project Name 9</v>
      </c>
      <c r="F291" t="str">
        <f>January!$AM$11</f>
        <v>Project Number 9</v>
      </c>
      <c r="G291" s="161">
        <f>January!$AM$23</f>
        <v>0</v>
      </c>
      <c r="H291" s="192">
        <f t="shared" si="8"/>
        <v>0</v>
      </c>
      <c r="J291" s="189">
        <f>January!$AN$23</f>
        <v>0</v>
      </c>
      <c r="K291" s="188">
        <f>January!$AO$23</f>
        <v>0</v>
      </c>
      <c r="L291" s="192">
        <f t="shared" si="9"/>
        <v>0</v>
      </c>
    </row>
    <row r="292" spans="1:12" x14ac:dyDescent="0.2">
      <c r="A292" s="44">
        <f>January!$A$24</f>
        <v>45669</v>
      </c>
      <c r="B292" t="str">
        <f>December!$A$1</f>
        <v>Name Surname</v>
      </c>
      <c r="C292" t="str">
        <f>December!$A$3</f>
        <v>Role</v>
      </c>
      <c r="D292" t="str">
        <f>December!$A$4</f>
        <v>Vienna</v>
      </c>
      <c r="E292" t="str">
        <f>January!$AM$10</f>
        <v>Project Name 9</v>
      </c>
      <c r="F292" t="str">
        <f>January!$AM$11</f>
        <v>Project Number 9</v>
      </c>
      <c r="G292" s="161">
        <f>January!$AM$24</f>
        <v>0</v>
      </c>
      <c r="H292" s="192">
        <f t="shared" si="8"/>
        <v>0</v>
      </c>
      <c r="J292" s="189">
        <f>January!$AN$24</f>
        <v>0</v>
      </c>
      <c r="K292" s="188">
        <f>January!$AO$24</f>
        <v>0</v>
      </c>
      <c r="L292" s="192">
        <f t="shared" si="9"/>
        <v>0</v>
      </c>
    </row>
    <row r="293" spans="1:12" x14ac:dyDescent="0.2">
      <c r="A293" s="44">
        <f>January!$A$25</f>
        <v>45670</v>
      </c>
      <c r="B293" t="str">
        <f>December!$A$1</f>
        <v>Name Surname</v>
      </c>
      <c r="C293" t="str">
        <f>December!$A$3</f>
        <v>Role</v>
      </c>
      <c r="D293" t="str">
        <f>December!$A$4</f>
        <v>Vienna</v>
      </c>
      <c r="E293" t="str">
        <f>January!$AM$10</f>
        <v>Project Name 9</v>
      </c>
      <c r="F293" t="str">
        <f>January!$AM$11</f>
        <v>Project Number 9</v>
      </c>
      <c r="G293" s="161">
        <f>January!$AM$25</f>
        <v>0</v>
      </c>
      <c r="H293" s="192">
        <f t="shared" si="8"/>
        <v>0</v>
      </c>
      <c r="J293" s="189">
        <f>January!$AN$25</f>
        <v>0</v>
      </c>
      <c r="K293" s="188">
        <f>January!$AO$25</f>
        <v>0</v>
      </c>
      <c r="L293" s="192">
        <f t="shared" si="9"/>
        <v>0</v>
      </c>
    </row>
    <row r="294" spans="1:12" x14ac:dyDescent="0.2">
      <c r="A294" s="44">
        <f>January!$A$26</f>
        <v>45671</v>
      </c>
      <c r="B294" t="str">
        <f>December!$A$1</f>
        <v>Name Surname</v>
      </c>
      <c r="C294" t="str">
        <f>December!$A$3</f>
        <v>Role</v>
      </c>
      <c r="D294" t="str">
        <f>December!$A$4</f>
        <v>Vienna</v>
      </c>
      <c r="E294" t="str">
        <f>January!$AM$10</f>
        <v>Project Name 9</v>
      </c>
      <c r="F294" t="str">
        <f>January!$AM$11</f>
        <v>Project Number 9</v>
      </c>
      <c r="G294" s="161">
        <f>January!$AM$26</f>
        <v>0</v>
      </c>
      <c r="H294" s="192">
        <f t="shared" si="8"/>
        <v>0</v>
      </c>
      <c r="J294" s="189">
        <f>January!$AN$26</f>
        <v>0</v>
      </c>
      <c r="K294" s="188">
        <f>January!$AO$26</f>
        <v>0</v>
      </c>
      <c r="L294" s="192">
        <f t="shared" si="9"/>
        <v>0</v>
      </c>
    </row>
    <row r="295" spans="1:12" x14ac:dyDescent="0.2">
      <c r="A295" s="44">
        <f>January!$A$27</f>
        <v>45672</v>
      </c>
      <c r="B295" t="str">
        <f>December!$A$1</f>
        <v>Name Surname</v>
      </c>
      <c r="C295" t="str">
        <f>December!$A$3</f>
        <v>Role</v>
      </c>
      <c r="D295" t="str">
        <f>December!$A$4</f>
        <v>Vienna</v>
      </c>
      <c r="E295" t="str">
        <f>January!$AM$10</f>
        <v>Project Name 9</v>
      </c>
      <c r="F295" t="str">
        <f>January!$AM$11</f>
        <v>Project Number 9</v>
      </c>
      <c r="G295" s="161">
        <f>January!$AM$27</f>
        <v>0</v>
      </c>
      <c r="H295" s="192">
        <f t="shared" si="8"/>
        <v>0</v>
      </c>
      <c r="J295" s="189">
        <f>January!$AN$27</f>
        <v>0</v>
      </c>
      <c r="K295" s="188">
        <f>January!$AO$27</f>
        <v>0</v>
      </c>
      <c r="L295" s="192">
        <f t="shared" si="9"/>
        <v>0</v>
      </c>
    </row>
    <row r="296" spans="1:12" x14ac:dyDescent="0.2">
      <c r="A296" s="44">
        <f>January!$A$28</f>
        <v>45673</v>
      </c>
      <c r="B296" t="str">
        <f>December!$A$1</f>
        <v>Name Surname</v>
      </c>
      <c r="C296" t="str">
        <f>December!$A$3</f>
        <v>Role</v>
      </c>
      <c r="D296" t="str">
        <f>December!$A$4</f>
        <v>Vienna</v>
      </c>
      <c r="E296" t="str">
        <f>January!$AM$10</f>
        <v>Project Name 9</v>
      </c>
      <c r="F296" t="str">
        <f>January!$AM$11</f>
        <v>Project Number 9</v>
      </c>
      <c r="G296" s="161">
        <f>January!$AM$28</f>
        <v>0</v>
      </c>
      <c r="H296" s="192">
        <f t="shared" si="8"/>
        <v>0</v>
      </c>
      <c r="J296" s="189">
        <f>January!$AN$28</f>
        <v>0</v>
      </c>
      <c r="K296" s="188">
        <f>January!$AO$28</f>
        <v>0</v>
      </c>
      <c r="L296" s="192">
        <f t="shared" si="9"/>
        <v>0</v>
      </c>
    </row>
    <row r="297" spans="1:12" x14ac:dyDescent="0.2">
      <c r="A297" s="44">
        <f>January!$A$29</f>
        <v>45674</v>
      </c>
      <c r="B297" t="str">
        <f>December!$A$1</f>
        <v>Name Surname</v>
      </c>
      <c r="C297" t="str">
        <f>December!$A$3</f>
        <v>Role</v>
      </c>
      <c r="D297" t="str">
        <f>December!$A$4</f>
        <v>Vienna</v>
      </c>
      <c r="E297" t="str">
        <f>January!$AM$10</f>
        <v>Project Name 9</v>
      </c>
      <c r="F297" t="str">
        <f>January!$AM$11</f>
        <v>Project Number 9</v>
      </c>
      <c r="G297" s="161">
        <f>January!$AM$29</f>
        <v>0</v>
      </c>
      <c r="H297" s="192">
        <f t="shared" si="8"/>
        <v>0</v>
      </c>
      <c r="J297" s="189">
        <f>January!$AN$29</f>
        <v>0</v>
      </c>
      <c r="K297" s="188">
        <f>January!$AO$29</f>
        <v>0</v>
      </c>
      <c r="L297" s="192">
        <f t="shared" si="9"/>
        <v>0</v>
      </c>
    </row>
    <row r="298" spans="1:12" x14ac:dyDescent="0.2">
      <c r="A298" s="44">
        <f>January!$A$30</f>
        <v>45675</v>
      </c>
      <c r="B298" t="str">
        <f>December!$A$1</f>
        <v>Name Surname</v>
      </c>
      <c r="C298" t="str">
        <f>December!$A$3</f>
        <v>Role</v>
      </c>
      <c r="D298" t="str">
        <f>December!$A$4</f>
        <v>Vienna</v>
      </c>
      <c r="E298" t="str">
        <f>January!$AM$10</f>
        <v>Project Name 9</v>
      </c>
      <c r="F298" t="str">
        <f>January!$AM$11</f>
        <v>Project Number 9</v>
      </c>
      <c r="G298" s="161">
        <f>January!$AM$30</f>
        <v>0</v>
      </c>
      <c r="H298" s="192">
        <f t="shared" si="8"/>
        <v>0</v>
      </c>
      <c r="J298" s="189">
        <f>January!$AN$30</f>
        <v>0</v>
      </c>
      <c r="K298" s="188">
        <f>January!$AO$30</f>
        <v>0</v>
      </c>
      <c r="L298" s="192">
        <f t="shared" si="9"/>
        <v>0</v>
      </c>
    </row>
    <row r="299" spans="1:12" x14ac:dyDescent="0.2">
      <c r="A299" s="44">
        <f>January!$A$31</f>
        <v>45676</v>
      </c>
      <c r="B299" t="str">
        <f>December!$A$1</f>
        <v>Name Surname</v>
      </c>
      <c r="C299" t="str">
        <f>December!$A$3</f>
        <v>Role</v>
      </c>
      <c r="D299" t="str">
        <f>December!$A$4</f>
        <v>Vienna</v>
      </c>
      <c r="E299" t="str">
        <f>January!$AM$10</f>
        <v>Project Name 9</v>
      </c>
      <c r="F299" t="str">
        <f>January!$AM$11</f>
        <v>Project Number 9</v>
      </c>
      <c r="G299" s="161">
        <f>January!$AM$31</f>
        <v>0</v>
      </c>
      <c r="H299" s="192">
        <f t="shared" si="8"/>
        <v>0</v>
      </c>
      <c r="J299" s="189">
        <f>January!$AN$31</f>
        <v>0</v>
      </c>
      <c r="K299" s="188">
        <f>January!$AO$31</f>
        <v>0</v>
      </c>
      <c r="L299" s="192">
        <f t="shared" si="9"/>
        <v>0</v>
      </c>
    </row>
    <row r="300" spans="1:12" x14ac:dyDescent="0.2">
      <c r="A300" s="44">
        <f>January!$A$32</f>
        <v>45677</v>
      </c>
      <c r="B300" t="str">
        <f>December!$A$1</f>
        <v>Name Surname</v>
      </c>
      <c r="C300" t="str">
        <f>December!$A$3</f>
        <v>Role</v>
      </c>
      <c r="D300" t="str">
        <f>December!$A$4</f>
        <v>Vienna</v>
      </c>
      <c r="E300" t="str">
        <f>January!$AM$10</f>
        <v>Project Name 9</v>
      </c>
      <c r="F300" t="str">
        <f>January!$AM$11</f>
        <v>Project Number 9</v>
      </c>
      <c r="G300" s="161">
        <f>January!$AM$32</f>
        <v>0</v>
      </c>
      <c r="H300" s="192">
        <f t="shared" si="8"/>
        <v>0</v>
      </c>
      <c r="J300" s="189">
        <f>January!$AN$32</f>
        <v>0</v>
      </c>
      <c r="K300" s="188">
        <f>January!$AO$32</f>
        <v>0</v>
      </c>
      <c r="L300" s="192">
        <f t="shared" si="9"/>
        <v>0</v>
      </c>
    </row>
    <row r="301" spans="1:12" x14ac:dyDescent="0.2">
      <c r="A301" s="44">
        <f>January!$A$33</f>
        <v>45678</v>
      </c>
      <c r="B301" t="str">
        <f>December!$A$1</f>
        <v>Name Surname</v>
      </c>
      <c r="C301" t="str">
        <f>December!$A$3</f>
        <v>Role</v>
      </c>
      <c r="D301" t="str">
        <f>December!$A$4</f>
        <v>Vienna</v>
      </c>
      <c r="E301" t="str">
        <f>January!$AM$10</f>
        <v>Project Name 9</v>
      </c>
      <c r="F301" t="str">
        <f>January!$AM$11</f>
        <v>Project Number 9</v>
      </c>
      <c r="G301" s="161">
        <f>January!$AM$33</f>
        <v>0</v>
      </c>
      <c r="H301" s="192">
        <f t="shared" si="8"/>
        <v>0</v>
      </c>
      <c r="J301" s="189">
        <f>January!$AN$33</f>
        <v>0</v>
      </c>
      <c r="K301" s="188">
        <f>January!$AO$33</f>
        <v>0</v>
      </c>
      <c r="L301" s="192">
        <f t="shared" si="9"/>
        <v>0</v>
      </c>
    </row>
    <row r="302" spans="1:12" x14ac:dyDescent="0.2">
      <c r="A302" s="44">
        <f>January!$A$34</f>
        <v>45679</v>
      </c>
      <c r="B302" t="str">
        <f>December!$A$1</f>
        <v>Name Surname</v>
      </c>
      <c r="C302" t="str">
        <f>December!$A$3</f>
        <v>Role</v>
      </c>
      <c r="D302" t="str">
        <f>December!$A$4</f>
        <v>Vienna</v>
      </c>
      <c r="E302" t="str">
        <f>January!$AM$10</f>
        <v>Project Name 9</v>
      </c>
      <c r="F302" t="str">
        <f>January!$AM$11</f>
        <v>Project Number 9</v>
      </c>
      <c r="G302" s="161">
        <f>January!$AM$34</f>
        <v>0</v>
      </c>
      <c r="H302" s="192">
        <f t="shared" si="8"/>
        <v>0</v>
      </c>
      <c r="J302" s="189">
        <f>January!$AN$34</f>
        <v>0</v>
      </c>
      <c r="K302" s="188">
        <f>January!$AO$34</f>
        <v>0</v>
      </c>
      <c r="L302" s="192">
        <f t="shared" si="9"/>
        <v>0</v>
      </c>
    </row>
    <row r="303" spans="1:12" x14ac:dyDescent="0.2">
      <c r="A303" s="44">
        <f>January!$A$35</f>
        <v>45680</v>
      </c>
      <c r="B303" t="str">
        <f>December!$A$1</f>
        <v>Name Surname</v>
      </c>
      <c r="C303" t="str">
        <f>December!$A$3</f>
        <v>Role</v>
      </c>
      <c r="D303" t="str">
        <f>December!$A$4</f>
        <v>Vienna</v>
      </c>
      <c r="E303" t="str">
        <f>January!$AM$10</f>
        <v>Project Name 9</v>
      </c>
      <c r="F303" t="str">
        <f>January!$AM$11</f>
        <v>Project Number 9</v>
      </c>
      <c r="G303" s="161">
        <f>January!$AM$35</f>
        <v>0</v>
      </c>
      <c r="H303" s="192">
        <f t="shared" si="8"/>
        <v>0</v>
      </c>
      <c r="J303" s="189">
        <f>January!$AN$35</f>
        <v>0</v>
      </c>
      <c r="K303" s="188">
        <f>January!$AO$35</f>
        <v>0</v>
      </c>
      <c r="L303" s="192">
        <f t="shared" si="9"/>
        <v>0</v>
      </c>
    </row>
    <row r="304" spans="1:12" x14ac:dyDescent="0.2">
      <c r="A304" s="44">
        <f>January!$A$36</f>
        <v>45681</v>
      </c>
      <c r="B304" t="str">
        <f>December!$A$1</f>
        <v>Name Surname</v>
      </c>
      <c r="C304" t="str">
        <f>December!$A$3</f>
        <v>Role</v>
      </c>
      <c r="D304" t="str">
        <f>December!$A$4</f>
        <v>Vienna</v>
      </c>
      <c r="E304" t="str">
        <f>January!$AM$10</f>
        <v>Project Name 9</v>
      </c>
      <c r="F304" t="str">
        <f>January!$AM$11</f>
        <v>Project Number 9</v>
      </c>
      <c r="G304" s="161">
        <f>January!$AM$36</f>
        <v>0</v>
      </c>
      <c r="H304" s="192">
        <f t="shared" si="8"/>
        <v>0</v>
      </c>
      <c r="J304" s="189">
        <f>January!$AN$36</f>
        <v>0</v>
      </c>
      <c r="K304" s="188">
        <f>January!$AO$36</f>
        <v>0</v>
      </c>
      <c r="L304" s="192">
        <f t="shared" si="9"/>
        <v>0</v>
      </c>
    </row>
    <row r="305" spans="1:12" x14ac:dyDescent="0.2">
      <c r="A305" s="44">
        <f>January!$A$37</f>
        <v>45682</v>
      </c>
      <c r="B305" t="str">
        <f>December!$A$1</f>
        <v>Name Surname</v>
      </c>
      <c r="C305" t="str">
        <f>December!$A$3</f>
        <v>Role</v>
      </c>
      <c r="D305" t="str">
        <f>December!$A$4</f>
        <v>Vienna</v>
      </c>
      <c r="E305" t="str">
        <f>January!$AM$10</f>
        <v>Project Name 9</v>
      </c>
      <c r="F305" t="str">
        <f>January!$AM$11</f>
        <v>Project Number 9</v>
      </c>
      <c r="G305" s="161">
        <f>January!$AM$37</f>
        <v>0</v>
      </c>
      <c r="H305" s="192">
        <f t="shared" si="8"/>
        <v>0</v>
      </c>
      <c r="J305" s="189">
        <f>January!$AN$37</f>
        <v>0</v>
      </c>
      <c r="K305" s="188">
        <f>January!$AO$37</f>
        <v>0</v>
      </c>
      <c r="L305" s="192">
        <f t="shared" si="9"/>
        <v>0</v>
      </c>
    </row>
    <row r="306" spans="1:12" x14ac:dyDescent="0.2">
      <c r="A306" s="44">
        <f>January!$A$38</f>
        <v>45683</v>
      </c>
      <c r="B306" t="str">
        <f>December!$A$1</f>
        <v>Name Surname</v>
      </c>
      <c r="C306" t="str">
        <f>December!$A$3</f>
        <v>Role</v>
      </c>
      <c r="D306" t="str">
        <f>December!$A$4</f>
        <v>Vienna</v>
      </c>
      <c r="E306" t="str">
        <f>January!$AM$10</f>
        <v>Project Name 9</v>
      </c>
      <c r="F306" t="str">
        <f>January!$AM$11</f>
        <v>Project Number 9</v>
      </c>
      <c r="G306" s="161">
        <f>January!$AM$38</f>
        <v>0</v>
      </c>
      <c r="H306" s="192">
        <f t="shared" si="8"/>
        <v>0</v>
      </c>
      <c r="J306" s="189">
        <f>January!$AN$38</f>
        <v>0</v>
      </c>
      <c r="K306" s="188">
        <f>January!$AO$38</f>
        <v>0</v>
      </c>
      <c r="L306" s="192">
        <f t="shared" si="9"/>
        <v>0</v>
      </c>
    </row>
    <row r="307" spans="1:12" x14ac:dyDescent="0.2">
      <c r="A307" s="44">
        <f>January!$A$39</f>
        <v>45684</v>
      </c>
      <c r="B307" t="str">
        <f>December!$A$1</f>
        <v>Name Surname</v>
      </c>
      <c r="C307" t="str">
        <f>December!$A$3</f>
        <v>Role</v>
      </c>
      <c r="D307" t="str">
        <f>December!$A$4</f>
        <v>Vienna</v>
      </c>
      <c r="E307" t="str">
        <f>January!$AM$10</f>
        <v>Project Name 9</v>
      </c>
      <c r="F307" t="str">
        <f>January!$AM$11</f>
        <v>Project Number 9</v>
      </c>
      <c r="G307" s="161">
        <f>January!$AM$39</f>
        <v>0</v>
      </c>
      <c r="H307" s="192">
        <f t="shared" si="8"/>
        <v>0</v>
      </c>
      <c r="J307" s="189">
        <f>January!$AN$39</f>
        <v>0</v>
      </c>
      <c r="K307" s="188">
        <f>January!$AO$39</f>
        <v>0</v>
      </c>
      <c r="L307" s="192">
        <f t="shared" si="9"/>
        <v>0</v>
      </c>
    </row>
    <row r="308" spans="1:12" x14ac:dyDescent="0.2">
      <c r="A308" s="44">
        <f>January!$A$40</f>
        <v>45685</v>
      </c>
      <c r="B308" t="str">
        <f>December!$A$1</f>
        <v>Name Surname</v>
      </c>
      <c r="C308" t="str">
        <f>December!$A$3</f>
        <v>Role</v>
      </c>
      <c r="D308" t="str">
        <f>December!$A$4</f>
        <v>Vienna</v>
      </c>
      <c r="E308" t="str">
        <f>January!$AM$10</f>
        <v>Project Name 9</v>
      </c>
      <c r="F308" t="str">
        <f>January!$AM$11</f>
        <v>Project Number 9</v>
      </c>
      <c r="G308" s="161">
        <f>January!$AM$40</f>
        <v>0</v>
      </c>
      <c r="H308" s="192">
        <f t="shared" si="8"/>
        <v>0</v>
      </c>
      <c r="J308" s="189">
        <f>January!$AN$40</f>
        <v>0</v>
      </c>
      <c r="K308" s="188">
        <f>January!$AO$40</f>
        <v>0</v>
      </c>
      <c r="L308" s="192">
        <f t="shared" si="9"/>
        <v>0</v>
      </c>
    </row>
    <row r="309" spans="1:12" x14ac:dyDescent="0.2">
      <c r="A309" s="44">
        <f>January!$A$41</f>
        <v>45686</v>
      </c>
      <c r="B309" t="str">
        <f>December!$A$1</f>
        <v>Name Surname</v>
      </c>
      <c r="C309" t="str">
        <f>December!$A$3</f>
        <v>Role</v>
      </c>
      <c r="D309" t="str">
        <f>December!$A$4</f>
        <v>Vienna</v>
      </c>
      <c r="E309" t="str">
        <f>January!$AM$10</f>
        <v>Project Name 9</v>
      </c>
      <c r="F309" t="str">
        <f>January!$AM$11</f>
        <v>Project Number 9</v>
      </c>
      <c r="G309" s="161">
        <f>January!$AM$41</f>
        <v>0</v>
      </c>
      <c r="H309" s="192">
        <f t="shared" si="8"/>
        <v>0</v>
      </c>
      <c r="J309" s="189">
        <f>January!$AN$41</f>
        <v>0</v>
      </c>
      <c r="K309" s="188">
        <f>January!$AO$41</f>
        <v>0</v>
      </c>
      <c r="L309" s="192">
        <f t="shared" si="9"/>
        <v>0</v>
      </c>
    </row>
    <row r="310" spans="1:12" x14ac:dyDescent="0.2">
      <c r="A310" s="44">
        <f>January!$A$42</f>
        <v>45687</v>
      </c>
      <c r="B310" t="str">
        <f>December!$A$1</f>
        <v>Name Surname</v>
      </c>
      <c r="C310" t="str">
        <f>December!$A$3</f>
        <v>Role</v>
      </c>
      <c r="D310" t="str">
        <f>December!$A$4</f>
        <v>Vienna</v>
      </c>
      <c r="E310" t="str">
        <f>January!$AM$10</f>
        <v>Project Name 9</v>
      </c>
      <c r="F310" t="str">
        <f>January!$AM$11</f>
        <v>Project Number 9</v>
      </c>
      <c r="G310" s="161">
        <f>January!$AM$42</f>
        <v>0</v>
      </c>
      <c r="H310" s="192">
        <f t="shared" si="8"/>
        <v>0</v>
      </c>
      <c r="J310" s="189">
        <f>January!$AN$42</f>
        <v>0</v>
      </c>
      <c r="K310" s="188">
        <f>January!$AO$42</f>
        <v>0</v>
      </c>
      <c r="L310" s="192">
        <f t="shared" si="9"/>
        <v>0</v>
      </c>
    </row>
    <row r="311" spans="1:12" x14ac:dyDescent="0.2">
      <c r="A311" s="44">
        <f>January!$A$43</f>
        <v>45688</v>
      </c>
      <c r="B311" t="str">
        <f>December!$A$1</f>
        <v>Name Surname</v>
      </c>
      <c r="C311" t="str">
        <f>December!$A$3</f>
        <v>Role</v>
      </c>
      <c r="D311" t="str">
        <f>December!$A$4</f>
        <v>Vienna</v>
      </c>
      <c r="E311" t="str">
        <f>January!$AM$10</f>
        <v>Project Name 9</v>
      </c>
      <c r="F311" t="str">
        <f>January!$AM$11</f>
        <v>Project Number 9</v>
      </c>
      <c r="G311" s="161">
        <f>January!$AM$43</f>
        <v>0</v>
      </c>
      <c r="H311" s="192">
        <f t="shared" si="8"/>
        <v>0</v>
      </c>
      <c r="J311" s="189">
        <f>January!$AN$43</f>
        <v>0</v>
      </c>
      <c r="K311" s="188">
        <f>January!$AO$43</f>
        <v>0</v>
      </c>
      <c r="L311" s="192">
        <f t="shared" si="9"/>
        <v>0</v>
      </c>
    </row>
    <row r="312" spans="1:12" x14ac:dyDescent="0.2">
      <c r="A312" s="44">
        <f>January!A$13</f>
        <v>45658</v>
      </c>
      <c r="B312" t="str">
        <f>December!$A$1</f>
        <v>Name Surname</v>
      </c>
      <c r="C312" t="str">
        <f>December!$A$3</f>
        <v>Role</v>
      </c>
      <c r="D312" t="str">
        <f>December!$A$4</f>
        <v>Vienna</v>
      </c>
      <c r="E312" t="str">
        <f>January!$AP$10</f>
        <v>Project Name 10</v>
      </c>
      <c r="F312" t="str">
        <f>January!$AP$11</f>
        <v>Project Number 10</v>
      </c>
      <c r="G312" s="161">
        <f>January!$AP$13</f>
        <v>0</v>
      </c>
      <c r="H312" s="192">
        <f t="shared" si="8"/>
        <v>0</v>
      </c>
      <c r="J312" s="189">
        <f>January!$AQ$13</f>
        <v>0</v>
      </c>
      <c r="K312" s="188">
        <f>January!$AR$13</f>
        <v>0</v>
      </c>
      <c r="L312" s="192">
        <f t="shared" si="9"/>
        <v>0</v>
      </c>
    </row>
    <row r="313" spans="1:12" x14ac:dyDescent="0.2">
      <c r="A313" s="44">
        <f>January!$A$14</f>
        <v>45659</v>
      </c>
      <c r="B313" t="str">
        <f>December!$A$1</f>
        <v>Name Surname</v>
      </c>
      <c r="C313" t="str">
        <f>December!$A$3</f>
        <v>Role</v>
      </c>
      <c r="D313" t="str">
        <f>December!$A$4</f>
        <v>Vienna</v>
      </c>
      <c r="E313" t="str">
        <f>January!$AP$10</f>
        <v>Project Name 10</v>
      </c>
      <c r="F313" t="str">
        <f>January!$AP$11</f>
        <v>Project Number 10</v>
      </c>
      <c r="G313" s="161">
        <f>January!$AP$14</f>
        <v>0</v>
      </c>
      <c r="H313" s="192">
        <f t="shared" si="8"/>
        <v>0</v>
      </c>
      <c r="J313" s="189">
        <f>January!$AQ$14</f>
        <v>0</v>
      </c>
      <c r="K313" s="188">
        <f>January!$AR$14</f>
        <v>0</v>
      </c>
      <c r="L313" s="192">
        <f t="shared" si="9"/>
        <v>0</v>
      </c>
    </row>
    <row r="314" spans="1:12" x14ac:dyDescent="0.2">
      <c r="A314" s="44">
        <f>January!$A$15</f>
        <v>45660</v>
      </c>
      <c r="B314" t="str">
        <f>December!$A$1</f>
        <v>Name Surname</v>
      </c>
      <c r="C314" t="str">
        <f>December!$A$3</f>
        <v>Role</v>
      </c>
      <c r="D314" t="str">
        <f>December!$A$4</f>
        <v>Vienna</v>
      </c>
      <c r="E314" t="str">
        <f>January!$AP$10</f>
        <v>Project Name 10</v>
      </c>
      <c r="F314" t="str">
        <f>January!$AP$11</f>
        <v>Project Number 10</v>
      </c>
      <c r="G314" s="161">
        <f>January!$AP$15</f>
        <v>0</v>
      </c>
      <c r="H314" s="192">
        <f t="shared" si="8"/>
        <v>0</v>
      </c>
      <c r="J314" s="189">
        <f>January!$AQ$15</f>
        <v>0</v>
      </c>
      <c r="K314" s="188">
        <f>January!$AR$15</f>
        <v>0</v>
      </c>
      <c r="L314" s="192">
        <f t="shared" si="9"/>
        <v>0</v>
      </c>
    </row>
    <row r="315" spans="1:12" x14ac:dyDescent="0.2">
      <c r="A315" s="44">
        <f>January!$A$16</f>
        <v>45661</v>
      </c>
      <c r="B315" t="str">
        <f>December!$A$1</f>
        <v>Name Surname</v>
      </c>
      <c r="C315" t="str">
        <f>December!$A$3</f>
        <v>Role</v>
      </c>
      <c r="D315" t="str">
        <f>December!$A$4</f>
        <v>Vienna</v>
      </c>
      <c r="E315" t="str">
        <f>January!$AP$10</f>
        <v>Project Name 10</v>
      </c>
      <c r="F315" t="str">
        <f>January!$AP$11</f>
        <v>Project Number 10</v>
      </c>
      <c r="G315" s="161">
        <f>January!$AP$16</f>
        <v>0</v>
      </c>
      <c r="H315" s="192">
        <f t="shared" si="8"/>
        <v>0</v>
      </c>
      <c r="J315" s="189">
        <f>January!$AQ$16</f>
        <v>0</v>
      </c>
      <c r="K315" s="188">
        <f>January!$AR$16</f>
        <v>0</v>
      </c>
      <c r="L315" s="192">
        <f t="shared" si="9"/>
        <v>0</v>
      </c>
    </row>
    <row r="316" spans="1:12" x14ac:dyDescent="0.2">
      <c r="A316" s="44">
        <f>January!$A$17</f>
        <v>45662</v>
      </c>
      <c r="B316" t="str">
        <f>December!$A$1</f>
        <v>Name Surname</v>
      </c>
      <c r="C316" t="str">
        <f>December!$A$3</f>
        <v>Role</v>
      </c>
      <c r="D316" t="str">
        <f>December!$A$4</f>
        <v>Vienna</v>
      </c>
      <c r="E316" t="str">
        <f>January!$AP$10</f>
        <v>Project Name 10</v>
      </c>
      <c r="F316" t="str">
        <f>January!$AP$11</f>
        <v>Project Number 10</v>
      </c>
      <c r="G316" s="161">
        <f>January!$AP$17</f>
        <v>0</v>
      </c>
      <c r="H316" s="192">
        <f t="shared" si="8"/>
        <v>0</v>
      </c>
      <c r="J316" s="189">
        <f>January!$AQ$17</f>
        <v>0</v>
      </c>
      <c r="K316" s="188">
        <f>January!$AR$17</f>
        <v>0</v>
      </c>
      <c r="L316" s="192">
        <f t="shared" si="9"/>
        <v>0</v>
      </c>
    </row>
    <row r="317" spans="1:12" x14ac:dyDescent="0.2">
      <c r="A317" s="44">
        <f>January!$A$18</f>
        <v>45663</v>
      </c>
      <c r="B317" t="str">
        <f>December!$A$1</f>
        <v>Name Surname</v>
      </c>
      <c r="C317" t="str">
        <f>December!$A$3</f>
        <v>Role</v>
      </c>
      <c r="D317" t="str">
        <f>December!$A$4</f>
        <v>Vienna</v>
      </c>
      <c r="E317" t="str">
        <f>January!$AP$10</f>
        <v>Project Name 10</v>
      </c>
      <c r="F317" t="str">
        <f>January!$AP$11</f>
        <v>Project Number 10</v>
      </c>
      <c r="G317" s="161">
        <f>January!$AP$18</f>
        <v>0</v>
      </c>
      <c r="H317" s="192">
        <f t="shared" si="8"/>
        <v>0</v>
      </c>
      <c r="J317" s="189">
        <f>January!$AQ$18</f>
        <v>0</v>
      </c>
      <c r="K317" s="188">
        <f>January!$AR$18</f>
        <v>0</v>
      </c>
      <c r="L317" s="192">
        <f t="shared" si="9"/>
        <v>0</v>
      </c>
    </row>
    <row r="318" spans="1:12" x14ac:dyDescent="0.2">
      <c r="A318" s="44">
        <f>January!$A$19</f>
        <v>45664</v>
      </c>
      <c r="B318" t="str">
        <f>December!$A$1</f>
        <v>Name Surname</v>
      </c>
      <c r="C318" t="str">
        <f>December!$A$3</f>
        <v>Role</v>
      </c>
      <c r="D318" t="str">
        <f>December!$A$4</f>
        <v>Vienna</v>
      </c>
      <c r="E318" t="str">
        <f>January!$AP$10</f>
        <v>Project Name 10</v>
      </c>
      <c r="F318" t="str">
        <f>January!$AP$11</f>
        <v>Project Number 10</v>
      </c>
      <c r="G318" s="161">
        <f>January!$AP$19</f>
        <v>0</v>
      </c>
      <c r="H318" s="192">
        <f t="shared" si="8"/>
        <v>0</v>
      </c>
      <c r="J318" s="189">
        <f>January!$AQ$19</f>
        <v>0</v>
      </c>
      <c r="K318" s="188">
        <f>January!$AR$19</f>
        <v>0</v>
      </c>
      <c r="L318" s="192">
        <f t="shared" si="9"/>
        <v>0</v>
      </c>
    </row>
    <row r="319" spans="1:12" x14ac:dyDescent="0.2">
      <c r="A319" s="44">
        <f>January!$A$20</f>
        <v>45665</v>
      </c>
      <c r="B319" t="str">
        <f>December!$A$1</f>
        <v>Name Surname</v>
      </c>
      <c r="C319" t="str">
        <f>December!$A$3</f>
        <v>Role</v>
      </c>
      <c r="D319" t="str">
        <f>December!$A$4</f>
        <v>Vienna</v>
      </c>
      <c r="E319" t="str">
        <f>January!$AP$10</f>
        <v>Project Name 10</v>
      </c>
      <c r="F319" t="str">
        <f>January!$AP$11</f>
        <v>Project Number 10</v>
      </c>
      <c r="G319" s="161">
        <f>January!$AP$20</f>
        <v>0</v>
      </c>
      <c r="H319" s="192">
        <f t="shared" si="8"/>
        <v>0</v>
      </c>
      <c r="J319" s="189">
        <f>January!$AQ$20</f>
        <v>0</v>
      </c>
      <c r="K319" s="188">
        <f>January!$AR$20</f>
        <v>0</v>
      </c>
      <c r="L319" s="192">
        <f t="shared" si="9"/>
        <v>0</v>
      </c>
    </row>
    <row r="320" spans="1:12" x14ac:dyDescent="0.2">
      <c r="A320" s="44">
        <f>January!$A$21</f>
        <v>45666</v>
      </c>
      <c r="B320" t="str">
        <f>December!$A$1</f>
        <v>Name Surname</v>
      </c>
      <c r="C320" t="str">
        <f>December!$A$3</f>
        <v>Role</v>
      </c>
      <c r="D320" t="str">
        <f>December!$A$4</f>
        <v>Vienna</v>
      </c>
      <c r="E320" t="str">
        <f>January!$AP$10</f>
        <v>Project Name 10</v>
      </c>
      <c r="F320" t="str">
        <f>January!$AP$11</f>
        <v>Project Number 10</v>
      </c>
      <c r="G320" s="161">
        <f>January!$AP$21</f>
        <v>0</v>
      </c>
      <c r="H320" s="192">
        <f t="shared" si="8"/>
        <v>0</v>
      </c>
      <c r="J320" s="189">
        <f>January!$AQ$21</f>
        <v>0</v>
      </c>
      <c r="K320" s="188">
        <f>January!$AR$21</f>
        <v>0</v>
      </c>
      <c r="L320" s="192">
        <f t="shared" si="9"/>
        <v>0</v>
      </c>
    </row>
    <row r="321" spans="1:12" x14ac:dyDescent="0.2">
      <c r="A321" s="44">
        <f>January!$A$22</f>
        <v>45667</v>
      </c>
      <c r="B321" t="str">
        <f>December!$A$1</f>
        <v>Name Surname</v>
      </c>
      <c r="C321" t="str">
        <f>December!$A$3</f>
        <v>Role</v>
      </c>
      <c r="D321" t="str">
        <f>December!$A$4</f>
        <v>Vienna</v>
      </c>
      <c r="E321" t="str">
        <f>January!$AP$10</f>
        <v>Project Name 10</v>
      </c>
      <c r="F321" t="str">
        <f>January!$AP$11</f>
        <v>Project Number 10</v>
      </c>
      <c r="G321" s="161">
        <f>January!$AP$22</f>
        <v>0</v>
      </c>
      <c r="H321" s="192">
        <f t="shared" si="8"/>
        <v>0</v>
      </c>
      <c r="J321" s="189">
        <f>January!$AQ$22</f>
        <v>0</v>
      </c>
      <c r="K321" s="188">
        <f>January!$AR$22</f>
        <v>0</v>
      </c>
      <c r="L321" s="192">
        <f t="shared" si="9"/>
        <v>0</v>
      </c>
    </row>
    <row r="322" spans="1:12" x14ac:dyDescent="0.2">
      <c r="A322" s="44">
        <f>January!$A$23</f>
        <v>45668</v>
      </c>
      <c r="B322" t="str">
        <f>December!$A$1</f>
        <v>Name Surname</v>
      </c>
      <c r="C322" t="str">
        <f>December!$A$3</f>
        <v>Role</v>
      </c>
      <c r="D322" t="str">
        <f>December!$A$4</f>
        <v>Vienna</v>
      </c>
      <c r="E322" t="str">
        <f>January!$AP$10</f>
        <v>Project Name 10</v>
      </c>
      <c r="F322" t="str">
        <f>January!$AP$11</f>
        <v>Project Number 10</v>
      </c>
      <c r="G322" s="161">
        <f>January!$AP$23</f>
        <v>0</v>
      </c>
      <c r="H322" s="192">
        <f t="shared" si="8"/>
        <v>0</v>
      </c>
      <c r="J322" s="189">
        <f>January!$AQ$23</f>
        <v>0</v>
      </c>
      <c r="K322" s="188">
        <f>January!$AR$23</f>
        <v>0</v>
      </c>
      <c r="L322" s="192">
        <f t="shared" si="9"/>
        <v>0</v>
      </c>
    </row>
    <row r="323" spans="1:12" x14ac:dyDescent="0.2">
      <c r="A323" s="44">
        <f>January!$A$24</f>
        <v>45669</v>
      </c>
      <c r="B323" t="str">
        <f>December!$A$1</f>
        <v>Name Surname</v>
      </c>
      <c r="C323" t="str">
        <f>December!$A$3</f>
        <v>Role</v>
      </c>
      <c r="D323" t="str">
        <f>December!$A$4</f>
        <v>Vienna</v>
      </c>
      <c r="E323" t="str">
        <f>January!$AP$10</f>
        <v>Project Name 10</v>
      </c>
      <c r="F323" t="str">
        <f>January!$AP$11</f>
        <v>Project Number 10</v>
      </c>
      <c r="G323" s="161">
        <f>January!$AP$24</f>
        <v>0</v>
      </c>
      <c r="H323" s="192">
        <f t="shared" ref="H323:H386" si="10">CONVERT(G323, "day", "hr")</f>
        <v>0</v>
      </c>
      <c r="J323" s="189">
        <f>January!$AQ$24</f>
        <v>0</v>
      </c>
      <c r="K323" s="188">
        <f>January!$AR$24</f>
        <v>0</v>
      </c>
      <c r="L323" s="192">
        <f t="shared" ref="L323:L386" si="11">CONVERT(K323, "day", "hr")</f>
        <v>0</v>
      </c>
    </row>
    <row r="324" spans="1:12" x14ac:dyDescent="0.2">
      <c r="A324" s="44">
        <f>January!$A$25</f>
        <v>45670</v>
      </c>
      <c r="B324" t="str">
        <f>December!$A$1</f>
        <v>Name Surname</v>
      </c>
      <c r="C324" t="str">
        <f>December!$A$3</f>
        <v>Role</v>
      </c>
      <c r="D324" t="str">
        <f>December!$A$4</f>
        <v>Vienna</v>
      </c>
      <c r="E324" t="str">
        <f>January!$AP$10</f>
        <v>Project Name 10</v>
      </c>
      <c r="F324" t="str">
        <f>January!$AP$11</f>
        <v>Project Number 10</v>
      </c>
      <c r="G324" s="161">
        <f>January!$AP$25</f>
        <v>0</v>
      </c>
      <c r="H324" s="192">
        <f t="shared" si="10"/>
        <v>0</v>
      </c>
      <c r="J324" s="189">
        <f>January!$AQ$25</f>
        <v>0</v>
      </c>
      <c r="K324" s="188">
        <f>January!$AR$25</f>
        <v>0</v>
      </c>
      <c r="L324" s="192">
        <f t="shared" si="11"/>
        <v>0</v>
      </c>
    </row>
    <row r="325" spans="1:12" x14ac:dyDescent="0.2">
      <c r="A325" s="44">
        <f>January!$A$26</f>
        <v>45671</v>
      </c>
      <c r="B325" t="str">
        <f>December!$A$1</f>
        <v>Name Surname</v>
      </c>
      <c r="C325" t="str">
        <f>December!$A$3</f>
        <v>Role</v>
      </c>
      <c r="D325" t="str">
        <f>December!$A$4</f>
        <v>Vienna</v>
      </c>
      <c r="E325" t="str">
        <f>January!$AP$10</f>
        <v>Project Name 10</v>
      </c>
      <c r="F325" t="str">
        <f>January!$AP$11</f>
        <v>Project Number 10</v>
      </c>
      <c r="G325" s="161">
        <f>January!$AP$26</f>
        <v>0</v>
      </c>
      <c r="H325" s="192">
        <f t="shared" si="10"/>
        <v>0</v>
      </c>
      <c r="J325" s="189">
        <f>January!$AQ$26</f>
        <v>0</v>
      </c>
      <c r="K325" s="188">
        <f>January!$AR$26</f>
        <v>0</v>
      </c>
      <c r="L325" s="192">
        <f t="shared" si="11"/>
        <v>0</v>
      </c>
    </row>
    <row r="326" spans="1:12" x14ac:dyDescent="0.2">
      <c r="A326" s="44">
        <f>January!$A$27</f>
        <v>45672</v>
      </c>
      <c r="B326" t="str">
        <f>December!$A$1</f>
        <v>Name Surname</v>
      </c>
      <c r="C326" t="str">
        <f>December!$A$3</f>
        <v>Role</v>
      </c>
      <c r="D326" t="str">
        <f>December!$A$4</f>
        <v>Vienna</v>
      </c>
      <c r="E326" t="str">
        <f>January!$AP$10</f>
        <v>Project Name 10</v>
      </c>
      <c r="F326" t="str">
        <f>January!$AP$11</f>
        <v>Project Number 10</v>
      </c>
      <c r="G326" s="161">
        <f>January!$AP$27</f>
        <v>0</v>
      </c>
      <c r="H326" s="192">
        <f t="shared" si="10"/>
        <v>0</v>
      </c>
      <c r="J326" s="189">
        <f>January!$AQ$27</f>
        <v>0</v>
      </c>
      <c r="K326" s="188">
        <f>January!$AR$27</f>
        <v>0</v>
      </c>
      <c r="L326" s="192">
        <f t="shared" si="11"/>
        <v>0</v>
      </c>
    </row>
    <row r="327" spans="1:12" x14ac:dyDescent="0.2">
      <c r="A327" s="44">
        <f>January!$A$28</f>
        <v>45673</v>
      </c>
      <c r="B327" t="str">
        <f>December!$A$1</f>
        <v>Name Surname</v>
      </c>
      <c r="C327" t="str">
        <f>December!$A$3</f>
        <v>Role</v>
      </c>
      <c r="D327" t="str">
        <f>December!$A$4</f>
        <v>Vienna</v>
      </c>
      <c r="E327" t="str">
        <f>January!$AP$10</f>
        <v>Project Name 10</v>
      </c>
      <c r="F327" t="str">
        <f>January!$AP$11</f>
        <v>Project Number 10</v>
      </c>
      <c r="G327" s="161">
        <f>January!$AP$28</f>
        <v>0</v>
      </c>
      <c r="H327" s="192">
        <f t="shared" si="10"/>
        <v>0</v>
      </c>
      <c r="J327" s="189">
        <f>January!$AQ$28</f>
        <v>0</v>
      </c>
      <c r="K327" s="188">
        <f>January!$AR$28</f>
        <v>0</v>
      </c>
      <c r="L327" s="192">
        <f t="shared" si="11"/>
        <v>0</v>
      </c>
    </row>
    <row r="328" spans="1:12" x14ac:dyDescent="0.2">
      <c r="A328" s="44">
        <f>January!$A$29</f>
        <v>45674</v>
      </c>
      <c r="B328" t="str">
        <f>December!$A$1</f>
        <v>Name Surname</v>
      </c>
      <c r="C328" t="str">
        <f>December!$A$3</f>
        <v>Role</v>
      </c>
      <c r="D328" t="str">
        <f>December!$A$4</f>
        <v>Vienna</v>
      </c>
      <c r="E328" t="str">
        <f>January!$AP$10</f>
        <v>Project Name 10</v>
      </c>
      <c r="F328" t="str">
        <f>January!$AP$11</f>
        <v>Project Number 10</v>
      </c>
      <c r="G328" s="161">
        <f>January!$AP$29</f>
        <v>0</v>
      </c>
      <c r="H328" s="192">
        <f t="shared" si="10"/>
        <v>0</v>
      </c>
      <c r="J328" s="189">
        <f>January!$AQ$29</f>
        <v>0</v>
      </c>
      <c r="K328" s="188">
        <f>January!$AR$29</f>
        <v>0</v>
      </c>
      <c r="L328" s="192">
        <f t="shared" si="11"/>
        <v>0</v>
      </c>
    </row>
    <row r="329" spans="1:12" x14ac:dyDescent="0.2">
      <c r="A329" s="44">
        <f>January!$A$30</f>
        <v>45675</v>
      </c>
      <c r="B329" t="str">
        <f>December!$A$1</f>
        <v>Name Surname</v>
      </c>
      <c r="C329" t="str">
        <f>December!$A$3</f>
        <v>Role</v>
      </c>
      <c r="D329" t="str">
        <f>December!$A$4</f>
        <v>Vienna</v>
      </c>
      <c r="E329" t="str">
        <f>January!$AP$10</f>
        <v>Project Name 10</v>
      </c>
      <c r="F329" t="str">
        <f>January!$AP$11</f>
        <v>Project Number 10</v>
      </c>
      <c r="G329" s="161">
        <f>January!$AP$30</f>
        <v>0</v>
      </c>
      <c r="H329" s="192">
        <f t="shared" si="10"/>
        <v>0</v>
      </c>
      <c r="J329" s="189">
        <f>January!$AQ$30</f>
        <v>0</v>
      </c>
      <c r="K329" s="188">
        <f>January!$AR$30</f>
        <v>0</v>
      </c>
      <c r="L329" s="192">
        <f t="shared" si="11"/>
        <v>0</v>
      </c>
    </row>
    <row r="330" spans="1:12" x14ac:dyDescent="0.2">
      <c r="A330" s="44">
        <f>January!$A$31</f>
        <v>45676</v>
      </c>
      <c r="B330" t="str">
        <f>December!$A$1</f>
        <v>Name Surname</v>
      </c>
      <c r="C330" t="str">
        <f>December!$A$3</f>
        <v>Role</v>
      </c>
      <c r="D330" t="str">
        <f>December!$A$4</f>
        <v>Vienna</v>
      </c>
      <c r="E330" t="str">
        <f>January!$AP$10</f>
        <v>Project Name 10</v>
      </c>
      <c r="F330" t="str">
        <f>January!$AP$11</f>
        <v>Project Number 10</v>
      </c>
      <c r="G330" s="161">
        <f>January!$AP$31</f>
        <v>0</v>
      </c>
      <c r="H330" s="192">
        <f t="shared" si="10"/>
        <v>0</v>
      </c>
      <c r="J330" s="189">
        <f>January!$AQ$31</f>
        <v>0</v>
      </c>
      <c r="K330" s="188">
        <f>January!$AR$31</f>
        <v>0</v>
      </c>
      <c r="L330" s="192">
        <f t="shared" si="11"/>
        <v>0</v>
      </c>
    </row>
    <row r="331" spans="1:12" x14ac:dyDescent="0.2">
      <c r="A331" s="44">
        <f>January!$A$32</f>
        <v>45677</v>
      </c>
      <c r="B331" t="str">
        <f>December!$A$1</f>
        <v>Name Surname</v>
      </c>
      <c r="C331" t="str">
        <f>December!$A$3</f>
        <v>Role</v>
      </c>
      <c r="D331" t="str">
        <f>December!$A$4</f>
        <v>Vienna</v>
      </c>
      <c r="E331" t="str">
        <f>January!$AP$10</f>
        <v>Project Name 10</v>
      </c>
      <c r="F331" t="str">
        <f>January!$AP$11</f>
        <v>Project Number 10</v>
      </c>
      <c r="G331" s="161">
        <f>January!$AP$32</f>
        <v>0</v>
      </c>
      <c r="H331" s="192">
        <f t="shared" si="10"/>
        <v>0</v>
      </c>
      <c r="J331" s="189">
        <f>January!$AQ$32</f>
        <v>0</v>
      </c>
      <c r="K331" s="188">
        <f>January!$AR$32</f>
        <v>0</v>
      </c>
      <c r="L331" s="192">
        <f t="shared" si="11"/>
        <v>0</v>
      </c>
    </row>
    <row r="332" spans="1:12" x14ac:dyDescent="0.2">
      <c r="A332" s="44">
        <f>January!$A$33</f>
        <v>45678</v>
      </c>
      <c r="B332" t="str">
        <f>December!$A$1</f>
        <v>Name Surname</v>
      </c>
      <c r="C332" t="str">
        <f>December!$A$3</f>
        <v>Role</v>
      </c>
      <c r="D332" t="str">
        <f>December!$A$4</f>
        <v>Vienna</v>
      </c>
      <c r="E332" t="str">
        <f>January!$AP$10</f>
        <v>Project Name 10</v>
      </c>
      <c r="F332" t="str">
        <f>January!$AP$11</f>
        <v>Project Number 10</v>
      </c>
      <c r="G332" s="161">
        <f>January!$AP$33</f>
        <v>0</v>
      </c>
      <c r="H332" s="192">
        <f t="shared" si="10"/>
        <v>0</v>
      </c>
      <c r="J332" s="189">
        <f>January!$AQ$33</f>
        <v>0</v>
      </c>
      <c r="K332" s="188">
        <f>January!$AR$33</f>
        <v>0</v>
      </c>
      <c r="L332" s="192">
        <f t="shared" si="11"/>
        <v>0</v>
      </c>
    </row>
    <row r="333" spans="1:12" x14ac:dyDescent="0.2">
      <c r="A333" s="44">
        <f>January!$A$34</f>
        <v>45679</v>
      </c>
      <c r="B333" t="str">
        <f>December!$A$1</f>
        <v>Name Surname</v>
      </c>
      <c r="C333" t="str">
        <f>December!$A$3</f>
        <v>Role</v>
      </c>
      <c r="D333" t="str">
        <f>December!$A$4</f>
        <v>Vienna</v>
      </c>
      <c r="E333" t="str">
        <f>January!$AP$10</f>
        <v>Project Name 10</v>
      </c>
      <c r="F333" t="str">
        <f>January!$AP$11</f>
        <v>Project Number 10</v>
      </c>
      <c r="G333" s="161">
        <f>January!$AP$34</f>
        <v>0</v>
      </c>
      <c r="H333" s="192">
        <f t="shared" si="10"/>
        <v>0</v>
      </c>
      <c r="J333" s="189">
        <f>January!$AQ$34</f>
        <v>0</v>
      </c>
      <c r="K333" s="188">
        <f>January!$AR$34</f>
        <v>0</v>
      </c>
      <c r="L333" s="192">
        <f t="shared" si="11"/>
        <v>0</v>
      </c>
    </row>
    <row r="334" spans="1:12" x14ac:dyDescent="0.2">
      <c r="A334" s="44">
        <f>January!$A$35</f>
        <v>45680</v>
      </c>
      <c r="B334" t="str">
        <f>December!$A$1</f>
        <v>Name Surname</v>
      </c>
      <c r="C334" t="str">
        <f>December!$A$3</f>
        <v>Role</v>
      </c>
      <c r="D334" t="str">
        <f>December!$A$4</f>
        <v>Vienna</v>
      </c>
      <c r="E334" t="str">
        <f>January!$AP$10</f>
        <v>Project Name 10</v>
      </c>
      <c r="F334" t="str">
        <f>January!$AP$11</f>
        <v>Project Number 10</v>
      </c>
      <c r="G334" s="161">
        <f>January!$AP$35</f>
        <v>0</v>
      </c>
      <c r="H334" s="192">
        <f t="shared" si="10"/>
        <v>0</v>
      </c>
      <c r="J334" s="189">
        <f>January!$AQ$35</f>
        <v>0</v>
      </c>
      <c r="K334" s="188">
        <f>January!$AR$35</f>
        <v>0</v>
      </c>
      <c r="L334" s="192">
        <f t="shared" si="11"/>
        <v>0</v>
      </c>
    </row>
    <row r="335" spans="1:12" x14ac:dyDescent="0.2">
      <c r="A335" s="44">
        <f>January!$A$36</f>
        <v>45681</v>
      </c>
      <c r="B335" t="str">
        <f>December!$A$1</f>
        <v>Name Surname</v>
      </c>
      <c r="C335" t="str">
        <f>December!$A$3</f>
        <v>Role</v>
      </c>
      <c r="D335" t="str">
        <f>December!$A$4</f>
        <v>Vienna</v>
      </c>
      <c r="E335" t="str">
        <f>January!$AP$10</f>
        <v>Project Name 10</v>
      </c>
      <c r="F335" t="str">
        <f>January!$AP$11</f>
        <v>Project Number 10</v>
      </c>
      <c r="G335" s="161">
        <f>January!$AP$36</f>
        <v>0</v>
      </c>
      <c r="H335" s="192">
        <f t="shared" si="10"/>
        <v>0</v>
      </c>
      <c r="J335" s="189">
        <f>January!$AQ$36</f>
        <v>0</v>
      </c>
      <c r="K335" s="188">
        <f>January!$AR$36</f>
        <v>0</v>
      </c>
      <c r="L335" s="192">
        <f t="shared" si="11"/>
        <v>0</v>
      </c>
    </row>
    <row r="336" spans="1:12" x14ac:dyDescent="0.2">
      <c r="A336" s="44">
        <f>January!$A$37</f>
        <v>45682</v>
      </c>
      <c r="B336" t="str">
        <f>December!$A$1</f>
        <v>Name Surname</v>
      </c>
      <c r="C336" t="str">
        <f>December!$A$3</f>
        <v>Role</v>
      </c>
      <c r="D336" t="str">
        <f>December!$A$4</f>
        <v>Vienna</v>
      </c>
      <c r="E336" t="str">
        <f>January!$AP$10</f>
        <v>Project Name 10</v>
      </c>
      <c r="F336" t="str">
        <f>January!$AP$11</f>
        <v>Project Number 10</v>
      </c>
      <c r="G336" s="161">
        <f>January!$AP$37</f>
        <v>0</v>
      </c>
      <c r="H336" s="192">
        <f t="shared" si="10"/>
        <v>0</v>
      </c>
      <c r="J336" s="189">
        <f>January!$AQ$37</f>
        <v>0</v>
      </c>
      <c r="K336" s="188">
        <f>January!$AR$37</f>
        <v>0</v>
      </c>
      <c r="L336" s="192">
        <f t="shared" si="11"/>
        <v>0</v>
      </c>
    </row>
    <row r="337" spans="1:12" x14ac:dyDescent="0.2">
      <c r="A337" s="44">
        <f>January!$A$38</f>
        <v>45683</v>
      </c>
      <c r="B337" t="str">
        <f>December!$A$1</f>
        <v>Name Surname</v>
      </c>
      <c r="C337" t="str">
        <f>December!$A$3</f>
        <v>Role</v>
      </c>
      <c r="D337" t="str">
        <f>December!$A$4</f>
        <v>Vienna</v>
      </c>
      <c r="E337" t="str">
        <f>January!$AP$10</f>
        <v>Project Name 10</v>
      </c>
      <c r="F337" t="str">
        <f>January!$AP$11</f>
        <v>Project Number 10</v>
      </c>
      <c r="G337" s="161">
        <f>January!$AP$38</f>
        <v>0</v>
      </c>
      <c r="H337" s="192">
        <f t="shared" si="10"/>
        <v>0</v>
      </c>
      <c r="J337" s="189">
        <f>January!$AQ$38</f>
        <v>0</v>
      </c>
      <c r="K337" s="188">
        <f>January!$AR$38</f>
        <v>0</v>
      </c>
      <c r="L337" s="192">
        <f t="shared" si="11"/>
        <v>0</v>
      </c>
    </row>
    <row r="338" spans="1:12" x14ac:dyDescent="0.2">
      <c r="A338" s="44">
        <f>January!$A$39</f>
        <v>45684</v>
      </c>
      <c r="B338" t="str">
        <f>December!$A$1</f>
        <v>Name Surname</v>
      </c>
      <c r="C338" t="str">
        <f>December!$A$3</f>
        <v>Role</v>
      </c>
      <c r="D338" t="str">
        <f>December!$A$4</f>
        <v>Vienna</v>
      </c>
      <c r="E338" t="str">
        <f>January!$AP$10</f>
        <v>Project Name 10</v>
      </c>
      <c r="F338" t="str">
        <f>January!$AP$11</f>
        <v>Project Number 10</v>
      </c>
      <c r="G338" s="161">
        <f>January!$AP$39</f>
        <v>0</v>
      </c>
      <c r="H338" s="192">
        <f t="shared" si="10"/>
        <v>0</v>
      </c>
      <c r="J338" s="189">
        <f>January!$AQ$39</f>
        <v>0</v>
      </c>
      <c r="K338" s="188">
        <f>January!$AR$39</f>
        <v>0</v>
      </c>
      <c r="L338" s="192">
        <f t="shared" si="11"/>
        <v>0</v>
      </c>
    </row>
    <row r="339" spans="1:12" x14ac:dyDescent="0.2">
      <c r="A339" s="44">
        <f>January!$A$40</f>
        <v>45685</v>
      </c>
      <c r="B339" t="str">
        <f>December!$A$1</f>
        <v>Name Surname</v>
      </c>
      <c r="C339" t="str">
        <f>December!$A$3</f>
        <v>Role</v>
      </c>
      <c r="D339" t="str">
        <f>December!$A$4</f>
        <v>Vienna</v>
      </c>
      <c r="E339" t="str">
        <f>January!$AP$10</f>
        <v>Project Name 10</v>
      </c>
      <c r="F339" t="str">
        <f>January!$AP$11</f>
        <v>Project Number 10</v>
      </c>
      <c r="G339" s="161">
        <f>January!$AP$40</f>
        <v>0</v>
      </c>
      <c r="H339" s="192">
        <f t="shared" si="10"/>
        <v>0</v>
      </c>
      <c r="J339" s="189">
        <f>January!$AQ$40</f>
        <v>0</v>
      </c>
      <c r="K339" s="188">
        <f>January!$AR$40</f>
        <v>0</v>
      </c>
      <c r="L339" s="192">
        <f t="shared" si="11"/>
        <v>0</v>
      </c>
    </row>
    <row r="340" spans="1:12" x14ac:dyDescent="0.2">
      <c r="A340" s="44">
        <f>January!$A$41</f>
        <v>45686</v>
      </c>
      <c r="B340" t="str">
        <f>December!$A$1</f>
        <v>Name Surname</v>
      </c>
      <c r="C340" t="str">
        <f>December!$A$3</f>
        <v>Role</v>
      </c>
      <c r="D340" t="str">
        <f>December!$A$4</f>
        <v>Vienna</v>
      </c>
      <c r="E340" t="str">
        <f>January!$AP$10</f>
        <v>Project Name 10</v>
      </c>
      <c r="F340" t="str">
        <f>January!$AP$11</f>
        <v>Project Number 10</v>
      </c>
      <c r="G340" s="161">
        <f>January!$AP$41</f>
        <v>0</v>
      </c>
      <c r="H340" s="192">
        <f t="shared" si="10"/>
        <v>0</v>
      </c>
      <c r="J340" s="189">
        <f>January!$AQ$41</f>
        <v>0</v>
      </c>
      <c r="K340" s="188">
        <f>January!$AR$41</f>
        <v>0</v>
      </c>
      <c r="L340" s="192">
        <f t="shared" si="11"/>
        <v>0</v>
      </c>
    </row>
    <row r="341" spans="1:12" x14ac:dyDescent="0.2">
      <c r="A341" s="44">
        <f>January!$A$42</f>
        <v>45687</v>
      </c>
      <c r="B341" t="str">
        <f>December!$A$1</f>
        <v>Name Surname</v>
      </c>
      <c r="C341" t="str">
        <f>December!$A$3</f>
        <v>Role</v>
      </c>
      <c r="D341" t="str">
        <f>December!$A$4</f>
        <v>Vienna</v>
      </c>
      <c r="E341" t="str">
        <f>January!$AP$10</f>
        <v>Project Name 10</v>
      </c>
      <c r="F341" t="str">
        <f>January!$AP$11</f>
        <v>Project Number 10</v>
      </c>
      <c r="G341" s="161">
        <f>January!$AP$42</f>
        <v>0</v>
      </c>
      <c r="H341" s="192">
        <f t="shared" si="10"/>
        <v>0</v>
      </c>
      <c r="J341" s="189">
        <f>January!$AQ$42</f>
        <v>0</v>
      </c>
      <c r="K341" s="188">
        <f>January!$AR$42</f>
        <v>0</v>
      </c>
      <c r="L341" s="192">
        <f t="shared" si="11"/>
        <v>0</v>
      </c>
    </row>
    <row r="342" spans="1:12" x14ac:dyDescent="0.2">
      <c r="A342" s="44">
        <f>January!$A$43</f>
        <v>45688</v>
      </c>
      <c r="B342" t="str">
        <f>December!$A$1</f>
        <v>Name Surname</v>
      </c>
      <c r="C342" t="str">
        <f>December!$A$3</f>
        <v>Role</v>
      </c>
      <c r="D342" t="str">
        <f>December!$A$4</f>
        <v>Vienna</v>
      </c>
      <c r="E342" t="str">
        <f>January!$AP$10</f>
        <v>Project Name 10</v>
      </c>
      <c r="F342" t="str">
        <f>January!$AP$11</f>
        <v>Project Number 10</v>
      </c>
      <c r="G342" s="161">
        <f>January!$AP$43</f>
        <v>0</v>
      </c>
      <c r="H342" s="192">
        <f t="shared" si="10"/>
        <v>0</v>
      </c>
      <c r="J342" s="189">
        <f>January!$AQ$43</f>
        <v>0</v>
      </c>
      <c r="K342" s="188">
        <f>January!$AR$43</f>
        <v>0</v>
      </c>
      <c r="L342" s="192">
        <f t="shared" si="11"/>
        <v>0</v>
      </c>
    </row>
    <row r="343" spans="1:12" x14ac:dyDescent="0.2">
      <c r="A343" s="44">
        <f>January!A$13</f>
        <v>45658</v>
      </c>
      <c r="B343" t="str">
        <f>December!$A$1</f>
        <v>Name Surname</v>
      </c>
      <c r="C343" t="str">
        <f>December!$A$3</f>
        <v>Role</v>
      </c>
      <c r="D343" t="str">
        <f>December!$A$4</f>
        <v>Vienna</v>
      </c>
      <c r="E343" t="str">
        <f>January!$AS$10</f>
        <v>Project Name 11</v>
      </c>
      <c r="F343" t="str">
        <f>January!$AS$11</f>
        <v>Project Number 11</v>
      </c>
      <c r="G343" s="161">
        <f>January!$AS$13</f>
        <v>0</v>
      </c>
      <c r="H343" s="192">
        <f t="shared" si="10"/>
        <v>0</v>
      </c>
      <c r="J343" s="189">
        <f>January!$AT$13</f>
        <v>0</v>
      </c>
      <c r="K343" s="188">
        <f>January!$AU$13</f>
        <v>0</v>
      </c>
      <c r="L343" s="192">
        <f t="shared" si="11"/>
        <v>0</v>
      </c>
    </row>
    <row r="344" spans="1:12" x14ac:dyDescent="0.2">
      <c r="A344" s="44">
        <f>January!$A$14</f>
        <v>45659</v>
      </c>
      <c r="B344" t="str">
        <f>December!$A$1</f>
        <v>Name Surname</v>
      </c>
      <c r="C344" t="str">
        <f>December!$A$3</f>
        <v>Role</v>
      </c>
      <c r="D344" t="str">
        <f>December!$A$4</f>
        <v>Vienna</v>
      </c>
      <c r="E344" t="str">
        <f>January!$AS$10</f>
        <v>Project Name 11</v>
      </c>
      <c r="F344" t="str">
        <f>January!$AS$11</f>
        <v>Project Number 11</v>
      </c>
      <c r="G344" s="161">
        <f>January!$AS$14</f>
        <v>0</v>
      </c>
      <c r="H344" s="192">
        <f t="shared" si="10"/>
        <v>0</v>
      </c>
      <c r="J344" s="189">
        <f>January!$AT$14</f>
        <v>0</v>
      </c>
      <c r="K344" s="188">
        <f>January!$AU$14</f>
        <v>0</v>
      </c>
      <c r="L344" s="192">
        <f t="shared" si="11"/>
        <v>0</v>
      </c>
    </row>
    <row r="345" spans="1:12" x14ac:dyDescent="0.2">
      <c r="A345" s="44">
        <f>January!$A$15</f>
        <v>45660</v>
      </c>
      <c r="B345" t="str">
        <f>December!$A$1</f>
        <v>Name Surname</v>
      </c>
      <c r="C345" t="str">
        <f>December!$A$3</f>
        <v>Role</v>
      </c>
      <c r="D345" t="str">
        <f>December!$A$4</f>
        <v>Vienna</v>
      </c>
      <c r="E345" t="str">
        <f>January!$AS$10</f>
        <v>Project Name 11</v>
      </c>
      <c r="F345" t="str">
        <f>January!$AS$11</f>
        <v>Project Number 11</v>
      </c>
      <c r="G345" s="161">
        <f>January!$AS$15</f>
        <v>0</v>
      </c>
      <c r="H345" s="192">
        <f t="shared" si="10"/>
        <v>0</v>
      </c>
      <c r="J345" s="189">
        <f>January!$AT$15</f>
        <v>0</v>
      </c>
      <c r="K345" s="188">
        <f>January!$AU$15</f>
        <v>0</v>
      </c>
      <c r="L345" s="192">
        <f t="shared" si="11"/>
        <v>0</v>
      </c>
    </row>
    <row r="346" spans="1:12" x14ac:dyDescent="0.2">
      <c r="A346" s="44">
        <f>January!$A$16</f>
        <v>45661</v>
      </c>
      <c r="B346" t="str">
        <f>December!$A$1</f>
        <v>Name Surname</v>
      </c>
      <c r="C346" t="str">
        <f>December!$A$3</f>
        <v>Role</v>
      </c>
      <c r="D346" t="str">
        <f>December!$A$4</f>
        <v>Vienna</v>
      </c>
      <c r="E346" t="str">
        <f>January!$AS$10</f>
        <v>Project Name 11</v>
      </c>
      <c r="F346" t="str">
        <f>January!$AS$11</f>
        <v>Project Number 11</v>
      </c>
      <c r="G346" s="161">
        <f>January!$AS$16</f>
        <v>0</v>
      </c>
      <c r="H346" s="192">
        <f t="shared" si="10"/>
        <v>0</v>
      </c>
      <c r="J346" s="189">
        <f>January!$AT$16</f>
        <v>0</v>
      </c>
      <c r="K346" s="188">
        <f>January!$AU$16</f>
        <v>0</v>
      </c>
      <c r="L346" s="192">
        <f t="shared" si="11"/>
        <v>0</v>
      </c>
    </row>
    <row r="347" spans="1:12" x14ac:dyDescent="0.2">
      <c r="A347" s="44">
        <f>January!$A$17</f>
        <v>45662</v>
      </c>
      <c r="B347" t="str">
        <f>December!$A$1</f>
        <v>Name Surname</v>
      </c>
      <c r="C347" t="str">
        <f>December!$A$3</f>
        <v>Role</v>
      </c>
      <c r="D347" t="str">
        <f>December!$A$4</f>
        <v>Vienna</v>
      </c>
      <c r="E347" t="str">
        <f>January!$AS$10</f>
        <v>Project Name 11</v>
      </c>
      <c r="F347" t="str">
        <f>January!$AS$11</f>
        <v>Project Number 11</v>
      </c>
      <c r="G347" s="161">
        <f>January!$AS$17</f>
        <v>0</v>
      </c>
      <c r="H347" s="192">
        <f t="shared" si="10"/>
        <v>0</v>
      </c>
      <c r="J347" s="189">
        <f>January!$AT$17</f>
        <v>0</v>
      </c>
      <c r="K347" s="188">
        <f>January!$AU$17</f>
        <v>0</v>
      </c>
      <c r="L347" s="192">
        <f t="shared" si="11"/>
        <v>0</v>
      </c>
    </row>
    <row r="348" spans="1:12" x14ac:dyDescent="0.2">
      <c r="A348" s="44">
        <f>January!$A$18</f>
        <v>45663</v>
      </c>
      <c r="B348" t="str">
        <f>December!$A$1</f>
        <v>Name Surname</v>
      </c>
      <c r="C348" t="str">
        <f>December!$A$3</f>
        <v>Role</v>
      </c>
      <c r="D348" t="str">
        <f>December!$A$4</f>
        <v>Vienna</v>
      </c>
      <c r="E348" t="str">
        <f>January!$AS$10</f>
        <v>Project Name 11</v>
      </c>
      <c r="F348" t="str">
        <f>January!$AS$11</f>
        <v>Project Number 11</v>
      </c>
      <c r="G348" s="161">
        <f>January!$AS$18</f>
        <v>0</v>
      </c>
      <c r="H348" s="192">
        <f t="shared" si="10"/>
        <v>0</v>
      </c>
      <c r="J348" s="189">
        <f>January!$AT$18</f>
        <v>0</v>
      </c>
      <c r="K348" s="188">
        <f>January!$AU$18</f>
        <v>0</v>
      </c>
      <c r="L348" s="192">
        <f t="shared" si="11"/>
        <v>0</v>
      </c>
    </row>
    <row r="349" spans="1:12" x14ac:dyDescent="0.2">
      <c r="A349" s="44">
        <f>January!$A$19</f>
        <v>45664</v>
      </c>
      <c r="B349" t="str">
        <f>December!$A$1</f>
        <v>Name Surname</v>
      </c>
      <c r="C349" t="str">
        <f>December!$A$3</f>
        <v>Role</v>
      </c>
      <c r="D349" t="str">
        <f>December!$A$4</f>
        <v>Vienna</v>
      </c>
      <c r="E349" t="str">
        <f>January!$AS$10</f>
        <v>Project Name 11</v>
      </c>
      <c r="F349" t="str">
        <f>January!$AS$11</f>
        <v>Project Number 11</v>
      </c>
      <c r="G349" s="161">
        <f>January!$AS$19</f>
        <v>0</v>
      </c>
      <c r="H349" s="192">
        <f t="shared" si="10"/>
        <v>0</v>
      </c>
      <c r="J349" s="189">
        <f>January!$AT$19</f>
        <v>0</v>
      </c>
      <c r="K349" s="188">
        <f>January!$AU$19</f>
        <v>0</v>
      </c>
      <c r="L349" s="192">
        <f t="shared" si="11"/>
        <v>0</v>
      </c>
    </row>
    <row r="350" spans="1:12" x14ac:dyDescent="0.2">
      <c r="A350" s="44">
        <f>January!$A$20</f>
        <v>45665</v>
      </c>
      <c r="B350" t="str">
        <f>December!$A$1</f>
        <v>Name Surname</v>
      </c>
      <c r="C350" t="str">
        <f>December!$A$3</f>
        <v>Role</v>
      </c>
      <c r="D350" t="str">
        <f>December!$A$4</f>
        <v>Vienna</v>
      </c>
      <c r="E350" t="str">
        <f>January!$AS$10</f>
        <v>Project Name 11</v>
      </c>
      <c r="F350" t="str">
        <f>January!$AS$11</f>
        <v>Project Number 11</v>
      </c>
      <c r="G350" s="161">
        <f>January!$AS$20</f>
        <v>0</v>
      </c>
      <c r="H350" s="192">
        <f t="shared" si="10"/>
        <v>0</v>
      </c>
      <c r="J350" s="189">
        <f>January!$AT$20</f>
        <v>0</v>
      </c>
      <c r="K350" s="188">
        <f>January!$AU$20</f>
        <v>0</v>
      </c>
      <c r="L350" s="192">
        <f t="shared" si="11"/>
        <v>0</v>
      </c>
    </row>
    <row r="351" spans="1:12" x14ac:dyDescent="0.2">
      <c r="A351" s="44">
        <f>January!$A$21</f>
        <v>45666</v>
      </c>
      <c r="B351" t="str">
        <f>December!$A$1</f>
        <v>Name Surname</v>
      </c>
      <c r="C351" t="str">
        <f>December!$A$3</f>
        <v>Role</v>
      </c>
      <c r="D351" t="str">
        <f>December!$A$4</f>
        <v>Vienna</v>
      </c>
      <c r="E351" t="str">
        <f>January!$AS$10</f>
        <v>Project Name 11</v>
      </c>
      <c r="F351" t="str">
        <f>January!$AS$11</f>
        <v>Project Number 11</v>
      </c>
      <c r="G351" s="161">
        <f>January!$AS$21</f>
        <v>0</v>
      </c>
      <c r="H351" s="192">
        <f t="shared" si="10"/>
        <v>0</v>
      </c>
      <c r="J351" s="189">
        <f>January!$AT$21</f>
        <v>0</v>
      </c>
      <c r="K351" s="188">
        <f>January!$AU$21</f>
        <v>0</v>
      </c>
      <c r="L351" s="192">
        <f t="shared" si="11"/>
        <v>0</v>
      </c>
    </row>
    <row r="352" spans="1:12" x14ac:dyDescent="0.2">
      <c r="A352" s="44">
        <f>January!$A$22</f>
        <v>45667</v>
      </c>
      <c r="B352" t="str">
        <f>December!$A$1</f>
        <v>Name Surname</v>
      </c>
      <c r="C352" t="str">
        <f>December!$A$3</f>
        <v>Role</v>
      </c>
      <c r="D352" t="str">
        <f>December!$A$4</f>
        <v>Vienna</v>
      </c>
      <c r="E352" t="str">
        <f>January!$AS$10</f>
        <v>Project Name 11</v>
      </c>
      <c r="F352" t="str">
        <f>January!$AS$11</f>
        <v>Project Number 11</v>
      </c>
      <c r="G352" s="161">
        <f>January!$AS$22</f>
        <v>0</v>
      </c>
      <c r="H352" s="192">
        <f t="shared" si="10"/>
        <v>0</v>
      </c>
      <c r="J352" s="189">
        <f>January!$AT$22</f>
        <v>0</v>
      </c>
      <c r="K352" s="188">
        <f>January!$AU$22</f>
        <v>0</v>
      </c>
      <c r="L352" s="192">
        <f t="shared" si="11"/>
        <v>0</v>
      </c>
    </row>
    <row r="353" spans="1:12" x14ac:dyDescent="0.2">
      <c r="A353" s="44">
        <f>January!$A$23</f>
        <v>45668</v>
      </c>
      <c r="B353" t="str">
        <f>December!$A$1</f>
        <v>Name Surname</v>
      </c>
      <c r="C353" t="str">
        <f>December!$A$3</f>
        <v>Role</v>
      </c>
      <c r="D353" t="str">
        <f>December!$A$4</f>
        <v>Vienna</v>
      </c>
      <c r="E353" t="str">
        <f>January!$AS$10</f>
        <v>Project Name 11</v>
      </c>
      <c r="F353" t="str">
        <f>January!$AS$11</f>
        <v>Project Number 11</v>
      </c>
      <c r="G353" s="161">
        <f>January!$AS$23</f>
        <v>0</v>
      </c>
      <c r="H353" s="192">
        <f t="shared" si="10"/>
        <v>0</v>
      </c>
      <c r="J353" s="189">
        <f>January!$AT$23</f>
        <v>0</v>
      </c>
      <c r="K353" s="188">
        <f>January!$AU$23</f>
        <v>0</v>
      </c>
      <c r="L353" s="192">
        <f t="shared" si="11"/>
        <v>0</v>
      </c>
    </row>
    <row r="354" spans="1:12" x14ac:dyDescent="0.2">
      <c r="A354" s="44">
        <f>January!$A$24</f>
        <v>45669</v>
      </c>
      <c r="B354" t="str">
        <f>December!$A$1</f>
        <v>Name Surname</v>
      </c>
      <c r="C354" t="str">
        <f>December!$A$3</f>
        <v>Role</v>
      </c>
      <c r="D354" t="str">
        <f>December!$A$4</f>
        <v>Vienna</v>
      </c>
      <c r="E354" t="str">
        <f>January!$AS$10</f>
        <v>Project Name 11</v>
      </c>
      <c r="F354" t="str">
        <f>January!$AS$11</f>
        <v>Project Number 11</v>
      </c>
      <c r="G354" s="161">
        <f>January!$AS$24</f>
        <v>0</v>
      </c>
      <c r="H354" s="192">
        <f t="shared" si="10"/>
        <v>0</v>
      </c>
      <c r="J354" s="189">
        <f>January!$AT$24</f>
        <v>0</v>
      </c>
      <c r="K354" s="188">
        <f>January!$AU$24</f>
        <v>0</v>
      </c>
      <c r="L354" s="192">
        <f t="shared" si="11"/>
        <v>0</v>
      </c>
    </row>
    <row r="355" spans="1:12" x14ac:dyDescent="0.2">
      <c r="A355" s="44">
        <f>January!$A$25</f>
        <v>45670</v>
      </c>
      <c r="B355" t="str">
        <f>December!$A$1</f>
        <v>Name Surname</v>
      </c>
      <c r="C355" t="str">
        <f>December!$A$3</f>
        <v>Role</v>
      </c>
      <c r="D355" t="str">
        <f>December!$A$4</f>
        <v>Vienna</v>
      </c>
      <c r="E355" t="str">
        <f>January!$AS$10</f>
        <v>Project Name 11</v>
      </c>
      <c r="F355" t="str">
        <f>January!$AS$11</f>
        <v>Project Number 11</v>
      </c>
      <c r="G355" s="161">
        <f>January!$AS$25</f>
        <v>0</v>
      </c>
      <c r="H355" s="192">
        <f t="shared" si="10"/>
        <v>0</v>
      </c>
      <c r="J355" s="189">
        <f>January!$AT$25</f>
        <v>0</v>
      </c>
      <c r="K355" s="188">
        <f>January!$AU$25</f>
        <v>0</v>
      </c>
      <c r="L355" s="192">
        <f t="shared" si="11"/>
        <v>0</v>
      </c>
    </row>
    <row r="356" spans="1:12" x14ac:dyDescent="0.2">
      <c r="A356" s="44">
        <f>January!$A$26</f>
        <v>45671</v>
      </c>
      <c r="B356" t="str">
        <f>December!$A$1</f>
        <v>Name Surname</v>
      </c>
      <c r="C356" t="str">
        <f>December!$A$3</f>
        <v>Role</v>
      </c>
      <c r="D356" t="str">
        <f>December!$A$4</f>
        <v>Vienna</v>
      </c>
      <c r="E356" t="str">
        <f>January!$AS$10</f>
        <v>Project Name 11</v>
      </c>
      <c r="F356" t="str">
        <f>January!$AS$11</f>
        <v>Project Number 11</v>
      </c>
      <c r="G356" s="161">
        <f>January!$AS$26</f>
        <v>0</v>
      </c>
      <c r="H356" s="192">
        <f t="shared" si="10"/>
        <v>0</v>
      </c>
      <c r="J356" s="189">
        <f>January!$AT$26</f>
        <v>0</v>
      </c>
      <c r="K356" s="188">
        <f>January!$AU$26</f>
        <v>0</v>
      </c>
      <c r="L356" s="192">
        <f t="shared" si="11"/>
        <v>0</v>
      </c>
    </row>
    <row r="357" spans="1:12" x14ac:dyDescent="0.2">
      <c r="A357" s="44">
        <f>January!$A$27</f>
        <v>45672</v>
      </c>
      <c r="B357" t="str">
        <f>December!$A$1</f>
        <v>Name Surname</v>
      </c>
      <c r="C357" t="str">
        <f>December!$A$3</f>
        <v>Role</v>
      </c>
      <c r="D357" t="str">
        <f>December!$A$4</f>
        <v>Vienna</v>
      </c>
      <c r="E357" t="str">
        <f>January!$AS$10</f>
        <v>Project Name 11</v>
      </c>
      <c r="F357" t="str">
        <f>January!$AS$11</f>
        <v>Project Number 11</v>
      </c>
      <c r="G357" s="161">
        <f>January!$AS$27</f>
        <v>0</v>
      </c>
      <c r="H357" s="192">
        <f t="shared" si="10"/>
        <v>0</v>
      </c>
      <c r="J357" s="189">
        <f>January!$AT$27</f>
        <v>0</v>
      </c>
      <c r="K357" s="188">
        <f>January!$AU$27</f>
        <v>0</v>
      </c>
      <c r="L357" s="192">
        <f t="shared" si="11"/>
        <v>0</v>
      </c>
    </row>
    <row r="358" spans="1:12" x14ac:dyDescent="0.2">
      <c r="A358" s="44">
        <f>January!$A$28</f>
        <v>45673</v>
      </c>
      <c r="B358" t="str">
        <f>December!$A$1</f>
        <v>Name Surname</v>
      </c>
      <c r="C358" t="str">
        <f>December!$A$3</f>
        <v>Role</v>
      </c>
      <c r="D358" t="str">
        <f>December!$A$4</f>
        <v>Vienna</v>
      </c>
      <c r="E358" t="str">
        <f>January!$AS$10</f>
        <v>Project Name 11</v>
      </c>
      <c r="F358" t="str">
        <f>January!$AS$11</f>
        <v>Project Number 11</v>
      </c>
      <c r="G358" s="161">
        <f>January!$AS$28</f>
        <v>0</v>
      </c>
      <c r="H358" s="192">
        <f t="shared" si="10"/>
        <v>0</v>
      </c>
      <c r="J358" s="189">
        <f>January!$AT$28</f>
        <v>0</v>
      </c>
      <c r="K358" s="188">
        <f>January!$AU$28</f>
        <v>0</v>
      </c>
      <c r="L358" s="192">
        <f t="shared" si="11"/>
        <v>0</v>
      </c>
    </row>
    <row r="359" spans="1:12" x14ac:dyDescent="0.2">
      <c r="A359" s="44">
        <f>January!$A$29</f>
        <v>45674</v>
      </c>
      <c r="B359" t="str">
        <f>December!$A$1</f>
        <v>Name Surname</v>
      </c>
      <c r="C359" t="str">
        <f>December!$A$3</f>
        <v>Role</v>
      </c>
      <c r="D359" t="str">
        <f>December!$A$4</f>
        <v>Vienna</v>
      </c>
      <c r="E359" t="str">
        <f>January!$AS$10</f>
        <v>Project Name 11</v>
      </c>
      <c r="F359" t="str">
        <f>January!$AS$11</f>
        <v>Project Number 11</v>
      </c>
      <c r="G359" s="161">
        <f>January!$AS$29</f>
        <v>0</v>
      </c>
      <c r="H359" s="192">
        <f t="shared" si="10"/>
        <v>0</v>
      </c>
      <c r="J359" s="189">
        <f>January!$AT$29</f>
        <v>0</v>
      </c>
      <c r="K359" s="188">
        <f>January!$AU$29</f>
        <v>0</v>
      </c>
      <c r="L359" s="192">
        <f t="shared" si="11"/>
        <v>0</v>
      </c>
    </row>
    <row r="360" spans="1:12" x14ac:dyDescent="0.2">
      <c r="A360" s="44">
        <f>January!$A$30</f>
        <v>45675</v>
      </c>
      <c r="B360" t="str">
        <f>December!$A$1</f>
        <v>Name Surname</v>
      </c>
      <c r="C360" t="str">
        <f>December!$A$3</f>
        <v>Role</v>
      </c>
      <c r="D360" t="str">
        <f>December!$A$4</f>
        <v>Vienna</v>
      </c>
      <c r="E360" t="str">
        <f>January!$AS$10</f>
        <v>Project Name 11</v>
      </c>
      <c r="F360" t="str">
        <f>January!$AS$11</f>
        <v>Project Number 11</v>
      </c>
      <c r="G360" s="161">
        <f>January!$AS$30</f>
        <v>0</v>
      </c>
      <c r="H360" s="192">
        <f t="shared" si="10"/>
        <v>0</v>
      </c>
      <c r="J360" s="189">
        <f>January!$AT$30</f>
        <v>0</v>
      </c>
      <c r="K360" s="188">
        <f>January!$AU$30</f>
        <v>0</v>
      </c>
      <c r="L360" s="192">
        <f t="shared" si="11"/>
        <v>0</v>
      </c>
    </row>
    <row r="361" spans="1:12" x14ac:dyDescent="0.2">
      <c r="A361" s="44">
        <f>January!$A$31</f>
        <v>45676</v>
      </c>
      <c r="B361" t="str">
        <f>December!$A$1</f>
        <v>Name Surname</v>
      </c>
      <c r="C361" t="str">
        <f>December!$A$3</f>
        <v>Role</v>
      </c>
      <c r="D361" t="str">
        <f>December!$A$4</f>
        <v>Vienna</v>
      </c>
      <c r="E361" t="str">
        <f>January!$AS$10</f>
        <v>Project Name 11</v>
      </c>
      <c r="F361" t="str">
        <f>January!$AS$11</f>
        <v>Project Number 11</v>
      </c>
      <c r="G361" s="161">
        <f>January!$AS$31</f>
        <v>0</v>
      </c>
      <c r="H361" s="192">
        <f t="shared" si="10"/>
        <v>0</v>
      </c>
      <c r="J361" s="189">
        <f>January!$AT$31</f>
        <v>0</v>
      </c>
      <c r="K361" s="188">
        <f>January!$AU$31</f>
        <v>0</v>
      </c>
      <c r="L361" s="192">
        <f t="shared" si="11"/>
        <v>0</v>
      </c>
    </row>
    <row r="362" spans="1:12" x14ac:dyDescent="0.2">
      <c r="A362" s="44">
        <f>January!$A$32</f>
        <v>45677</v>
      </c>
      <c r="B362" t="str">
        <f>December!$A$1</f>
        <v>Name Surname</v>
      </c>
      <c r="C362" t="str">
        <f>December!$A$3</f>
        <v>Role</v>
      </c>
      <c r="D362" t="str">
        <f>December!$A$4</f>
        <v>Vienna</v>
      </c>
      <c r="E362" t="str">
        <f>January!$AS$10</f>
        <v>Project Name 11</v>
      </c>
      <c r="F362" t="str">
        <f>January!$AS$11</f>
        <v>Project Number 11</v>
      </c>
      <c r="G362" s="161">
        <f>January!$AS$32</f>
        <v>0</v>
      </c>
      <c r="H362" s="192">
        <f t="shared" si="10"/>
        <v>0</v>
      </c>
      <c r="J362" s="189">
        <f>January!$AT$32</f>
        <v>0</v>
      </c>
      <c r="K362" s="188">
        <f>January!$AU$32</f>
        <v>0</v>
      </c>
      <c r="L362" s="192">
        <f t="shared" si="11"/>
        <v>0</v>
      </c>
    </row>
    <row r="363" spans="1:12" x14ac:dyDescent="0.2">
      <c r="A363" s="44">
        <f>January!$A$33</f>
        <v>45678</v>
      </c>
      <c r="B363" t="str">
        <f>December!$A$1</f>
        <v>Name Surname</v>
      </c>
      <c r="C363" t="str">
        <f>December!$A$3</f>
        <v>Role</v>
      </c>
      <c r="D363" t="str">
        <f>December!$A$4</f>
        <v>Vienna</v>
      </c>
      <c r="E363" t="str">
        <f>January!$AS$10</f>
        <v>Project Name 11</v>
      </c>
      <c r="F363" t="str">
        <f>January!$AS$11</f>
        <v>Project Number 11</v>
      </c>
      <c r="G363" s="161">
        <f>January!$AS$33</f>
        <v>0</v>
      </c>
      <c r="H363" s="192">
        <f t="shared" si="10"/>
        <v>0</v>
      </c>
      <c r="J363" s="189">
        <f>January!$AT$33</f>
        <v>0</v>
      </c>
      <c r="K363" s="188">
        <f>January!$AU$33</f>
        <v>0</v>
      </c>
      <c r="L363" s="192">
        <f t="shared" si="11"/>
        <v>0</v>
      </c>
    </row>
    <row r="364" spans="1:12" x14ac:dyDescent="0.2">
      <c r="A364" s="44">
        <f>January!$A$34</f>
        <v>45679</v>
      </c>
      <c r="B364" t="str">
        <f>December!$A$1</f>
        <v>Name Surname</v>
      </c>
      <c r="C364" t="str">
        <f>December!$A$3</f>
        <v>Role</v>
      </c>
      <c r="D364" t="str">
        <f>December!$A$4</f>
        <v>Vienna</v>
      </c>
      <c r="E364" t="str">
        <f>January!$AS$10</f>
        <v>Project Name 11</v>
      </c>
      <c r="F364" t="str">
        <f>January!$AS$11</f>
        <v>Project Number 11</v>
      </c>
      <c r="G364" s="161">
        <f>January!$AS$34</f>
        <v>0</v>
      </c>
      <c r="H364" s="192">
        <f t="shared" si="10"/>
        <v>0</v>
      </c>
      <c r="J364" s="189">
        <f>January!$AT$34</f>
        <v>0</v>
      </c>
      <c r="K364" s="188">
        <f>January!$AU$34</f>
        <v>0</v>
      </c>
      <c r="L364" s="192">
        <f t="shared" si="11"/>
        <v>0</v>
      </c>
    </row>
    <row r="365" spans="1:12" x14ac:dyDescent="0.2">
      <c r="A365" s="44">
        <f>January!$A$35</f>
        <v>45680</v>
      </c>
      <c r="B365" t="str">
        <f>December!$A$1</f>
        <v>Name Surname</v>
      </c>
      <c r="C365" t="str">
        <f>December!$A$3</f>
        <v>Role</v>
      </c>
      <c r="D365" t="str">
        <f>December!$A$4</f>
        <v>Vienna</v>
      </c>
      <c r="E365" t="str">
        <f>January!$AS$10</f>
        <v>Project Name 11</v>
      </c>
      <c r="F365" t="str">
        <f>January!$AS$11</f>
        <v>Project Number 11</v>
      </c>
      <c r="G365" s="161">
        <f>January!$AS$35</f>
        <v>0</v>
      </c>
      <c r="H365" s="192">
        <f t="shared" si="10"/>
        <v>0</v>
      </c>
      <c r="J365" s="189">
        <f>January!$AT$35</f>
        <v>0</v>
      </c>
      <c r="K365" s="188">
        <f>January!$AU$35</f>
        <v>0</v>
      </c>
      <c r="L365" s="192">
        <f t="shared" si="11"/>
        <v>0</v>
      </c>
    </row>
    <row r="366" spans="1:12" x14ac:dyDescent="0.2">
      <c r="A366" s="44">
        <f>January!$A$36</f>
        <v>45681</v>
      </c>
      <c r="B366" t="str">
        <f>December!$A$1</f>
        <v>Name Surname</v>
      </c>
      <c r="C366" t="str">
        <f>December!$A$3</f>
        <v>Role</v>
      </c>
      <c r="D366" t="str">
        <f>December!$A$4</f>
        <v>Vienna</v>
      </c>
      <c r="E366" t="str">
        <f>January!$AS$10</f>
        <v>Project Name 11</v>
      </c>
      <c r="F366" t="str">
        <f>January!$AS$11</f>
        <v>Project Number 11</v>
      </c>
      <c r="G366" s="161">
        <f>January!$AS$36</f>
        <v>0</v>
      </c>
      <c r="H366" s="192">
        <f t="shared" si="10"/>
        <v>0</v>
      </c>
      <c r="J366" s="189">
        <f>January!$AT$36</f>
        <v>0</v>
      </c>
      <c r="K366" s="188">
        <f>January!$AU$36</f>
        <v>0</v>
      </c>
      <c r="L366" s="192">
        <f t="shared" si="11"/>
        <v>0</v>
      </c>
    </row>
    <row r="367" spans="1:12" x14ac:dyDescent="0.2">
      <c r="A367" s="44">
        <f>January!$A$37</f>
        <v>45682</v>
      </c>
      <c r="B367" t="str">
        <f>December!$A$1</f>
        <v>Name Surname</v>
      </c>
      <c r="C367" t="str">
        <f>December!$A$3</f>
        <v>Role</v>
      </c>
      <c r="D367" t="str">
        <f>December!$A$4</f>
        <v>Vienna</v>
      </c>
      <c r="E367" t="str">
        <f>January!$AS$10</f>
        <v>Project Name 11</v>
      </c>
      <c r="F367" t="str">
        <f>January!$AS$11</f>
        <v>Project Number 11</v>
      </c>
      <c r="G367" s="161">
        <f>January!$AS$37</f>
        <v>0</v>
      </c>
      <c r="H367" s="192">
        <f t="shared" si="10"/>
        <v>0</v>
      </c>
      <c r="J367" s="189">
        <f>January!$AT$37</f>
        <v>0</v>
      </c>
      <c r="K367" s="188">
        <f>January!$AU$37</f>
        <v>0</v>
      </c>
      <c r="L367" s="192">
        <f t="shared" si="11"/>
        <v>0</v>
      </c>
    </row>
    <row r="368" spans="1:12" x14ac:dyDescent="0.2">
      <c r="A368" s="44">
        <f>January!$A$38</f>
        <v>45683</v>
      </c>
      <c r="B368" t="str">
        <f>December!$A$1</f>
        <v>Name Surname</v>
      </c>
      <c r="C368" t="str">
        <f>December!$A$3</f>
        <v>Role</v>
      </c>
      <c r="D368" t="str">
        <f>December!$A$4</f>
        <v>Vienna</v>
      </c>
      <c r="E368" t="str">
        <f>January!$AS$10</f>
        <v>Project Name 11</v>
      </c>
      <c r="F368" t="str">
        <f>January!$AS$11</f>
        <v>Project Number 11</v>
      </c>
      <c r="G368" s="161">
        <f>January!$AS$38</f>
        <v>0</v>
      </c>
      <c r="H368" s="192">
        <f t="shared" si="10"/>
        <v>0</v>
      </c>
      <c r="J368" s="189">
        <f>January!$AT$38</f>
        <v>0</v>
      </c>
      <c r="K368" s="188">
        <f>January!$AU$38</f>
        <v>0</v>
      </c>
      <c r="L368" s="192">
        <f t="shared" si="11"/>
        <v>0</v>
      </c>
    </row>
    <row r="369" spans="1:12" x14ac:dyDescent="0.2">
      <c r="A369" s="44">
        <f>January!$A$39</f>
        <v>45684</v>
      </c>
      <c r="B369" t="str">
        <f>December!$A$1</f>
        <v>Name Surname</v>
      </c>
      <c r="C369" t="str">
        <f>December!$A$3</f>
        <v>Role</v>
      </c>
      <c r="D369" t="str">
        <f>December!$A$4</f>
        <v>Vienna</v>
      </c>
      <c r="E369" t="str">
        <f>January!$AS$10</f>
        <v>Project Name 11</v>
      </c>
      <c r="F369" t="str">
        <f>January!$AS$11</f>
        <v>Project Number 11</v>
      </c>
      <c r="G369" s="161">
        <f>January!$AS$39</f>
        <v>0</v>
      </c>
      <c r="H369" s="192">
        <f t="shared" si="10"/>
        <v>0</v>
      </c>
      <c r="J369" s="189">
        <f>January!$AT$39</f>
        <v>0</v>
      </c>
      <c r="K369" s="188">
        <f>January!$AU$39</f>
        <v>0</v>
      </c>
      <c r="L369" s="192">
        <f t="shared" si="11"/>
        <v>0</v>
      </c>
    </row>
    <row r="370" spans="1:12" x14ac:dyDescent="0.2">
      <c r="A370" s="44">
        <f>January!$A$40</f>
        <v>45685</v>
      </c>
      <c r="B370" t="str">
        <f>December!$A$1</f>
        <v>Name Surname</v>
      </c>
      <c r="C370" t="str">
        <f>December!$A$3</f>
        <v>Role</v>
      </c>
      <c r="D370" t="str">
        <f>December!$A$4</f>
        <v>Vienna</v>
      </c>
      <c r="E370" t="str">
        <f>January!$AS$10</f>
        <v>Project Name 11</v>
      </c>
      <c r="F370" t="str">
        <f>January!$AS$11</f>
        <v>Project Number 11</v>
      </c>
      <c r="G370" s="161">
        <f>January!$AS$40</f>
        <v>0</v>
      </c>
      <c r="H370" s="192">
        <f t="shared" si="10"/>
        <v>0</v>
      </c>
      <c r="J370" s="189">
        <f>January!$AT$40</f>
        <v>0</v>
      </c>
      <c r="K370" s="188">
        <f>January!$AU$40</f>
        <v>0</v>
      </c>
      <c r="L370" s="192">
        <f t="shared" si="11"/>
        <v>0</v>
      </c>
    </row>
    <row r="371" spans="1:12" x14ac:dyDescent="0.2">
      <c r="A371" s="44">
        <f>January!$A$41</f>
        <v>45686</v>
      </c>
      <c r="B371" t="str">
        <f>December!$A$1</f>
        <v>Name Surname</v>
      </c>
      <c r="C371" t="str">
        <f>December!$A$3</f>
        <v>Role</v>
      </c>
      <c r="D371" t="str">
        <f>December!$A$4</f>
        <v>Vienna</v>
      </c>
      <c r="E371" t="str">
        <f>January!$AS$10</f>
        <v>Project Name 11</v>
      </c>
      <c r="F371" t="str">
        <f>January!$AS$11</f>
        <v>Project Number 11</v>
      </c>
      <c r="G371" s="161">
        <f>January!$AS$41</f>
        <v>0</v>
      </c>
      <c r="H371" s="192">
        <f t="shared" si="10"/>
        <v>0</v>
      </c>
      <c r="J371" s="189">
        <f>January!$AT$41</f>
        <v>0</v>
      </c>
      <c r="K371" s="188">
        <f>January!$AU$41</f>
        <v>0</v>
      </c>
      <c r="L371" s="192">
        <f t="shared" si="11"/>
        <v>0</v>
      </c>
    </row>
    <row r="372" spans="1:12" x14ac:dyDescent="0.2">
      <c r="A372" s="44">
        <f>January!$A$42</f>
        <v>45687</v>
      </c>
      <c r="B372" t="str">
        <f>December!$A$1</f>
        <v>Name Surname</v>
      </c>
      <c r="C372" t="str">
        <f>December!$A$3</f>
        <v>Role</v>
      </c>
      <c r="D372" t="str">
        <f>December!$A$4</f>
        <v>Vienna</v>
      </c>
      <c r="E372" t="str">
        <f>January!$AS$10</f>
        <v>Project Name 11</v>
      </c>
      <c r="F372" t="str">
        <f>January!$AS$11</f>
        <v>Project Number 11</v>
      </c>
      <c r="G372" s="161">
        <f>January!$AS$42</f>
        <v>0</v>
      </c>
      <c r="H372" s="192">
        <f t="shared" si="10"/>
        <v>0</v>
      </c>
      <c r="J372" s="189">
        <f>January!$AT$42</f>
        <v>0</v>
      </c>
      <c r="K372" s="188">
        <f>January!$AU$42</f>
        <v>0</v>
      </c>
      <c r="L372" s="192">
        <f t="shared" si="11"/>
        <v>0</v>
      </c>
    </row>
    <row r="373" spans="1:12" x14ac:dyDescent="0.2">
      <c r="A373" s="44">
        <f>January!$A$43</f>
        <v>45688</v>
      </c>
      <c r="B373" t="str">
        <f>December!$A$1</f>
        <v>Name Surname</v>
      </c>
      <c r="C373" t="str">
        <f>December!$A$3</f>
        <v>Role</v>
      </c>
      <c r="D373" t="str">
        <f>December!$A$4</f>
        <v>Vienna</v>
      </c>
      <c r="E373" t="str">
        <f>January!$AS$10</f>
        <v>Project Name 11</v>
      </c>
      <c r="F373" t="str">
        <f>January!$AS$11</f>
        <v>Project Number 11</v>
      </c>
      <c r="G373" s="161">
        <f>January!$AS$43</f>
        <v>0</v>
      </c>
      <c r="H373" s="192">
        <f t="shared" si="10"/>
        <v>0</v>
      </c>
      <c r="J373" s="189">
        <f>January!$AT$43</f>
        <v>0</v>
      </c>
      <c r="K373" s="188">
        <f>January!$AU$43</f>
        <v>0</v>
      </c>
      <c r="L373" s="192">
        <f t="shared" si="11"/>
        <v>0</v>
      </c>
    </row>
    <row r="374" spans="1:12" x14ac:dyDescent="0.2">
      <c r="A374" s="44">
        <f>January!A$13</f>
        <v>45658</v>
      </c>
      <c r="B374" t="str">
        <f>December!$A$1</f>
        <v>Name Surname</v>
      </c>
      <c r="C374" t="str">
        <f>December!$A$3</f>
        <v>Role</v>
      </c>
      <c r="D374" t="str">
        <f>December!$A$4</f>
        <v>Vienna</v>
      </c>
      <c r="E374" t="str">
        <f>January!$AV$10</f>
        <v>Project Name 12</v>
      </c>
      <c r="F374" t="str">
        <f>January!$AV$11</f>
        <v>Project Number 12</v>
      </c>
      <c r="G374" s="161">
        <f>January!$AV$13</f>
        <v>0</v>
      </c>
      <c r="H374" s="192">
        <f t="shared" si="10"/>
        <v>0</v>
      </c>
      <c r="J374" s="189">
        <f>January!$AW$13</f>
        <v>0</v>
      </c>
      <c r="K374" s="188">
        <f>January!$AX$13</f>
        <v>0</v>
      </c>
      <c r="L374" s="192">
        <f t="shared" si="11"/>
        <v>0</v>
      </c>
    </row>
    <row r="375" spans="1:12" x14ac:dyDescent="0.2">
      <c r="A375" s="44">
        <f>January!$A$14</f>
        <v>45659</v>
      </c>
      <c r="B375" t="str">
        <f>December!$A$1</f>
        <v>Name Surname</v>
      </c>
      <c r="C375" t="str">
        <f>December!$A$3</f>
        <v>Role</v>
      </c>
      <c r="D375" t="str">
        <f>December!$A$4</f>
        <v>Vienna</v>
      </c>
      <c r="E375" t="str">
        <f>January!$AV$10</f>
        <v>Project Name 12</v>
      </c>
      <c r="F375" t="str">
        <f>January!$AV$11</f>
        <v>Project Number 12</v>
      </c>
      <c r="G375" s="161">
        <f>January!$AV$14</f>
        <v>0</v>
      </c>
      <c r="H375" s="192">
        <f t="shared" si="10"/>
        <v>0</v>
      </c>
      <c r="J375" s="189">
        <f>January!$AW$14</f>
        <v>0</v>
      </c>
      <c r="K375" s="188">
        <f>January!$AX$14</f>
        <v>0</v>
      </c>
      <c r="L375" s="192">
        <f t="shared" si="11"/>
        <v>0</v>
      </c>
    </row>
    <row r="376" spans="1:12" x14ac:dyDescent="0.2">
      <c r="A376" s="44">
        <f>January!$A$15</f>
        <v>45660</v>
      </c>
      <c r="B376" t="str">
        <f>December!$A$1</f>
        <v>Name Surname</v>
      </c>
      <c r="C376" t="str">
        <f>December!$A$3</f>
        <v>Role</v>
      </c>
      <c r="D376" t="str">
        <f>December!$A$4</f>
        <v>Vienna</v>
      </c>
      <c r="E376" t="str">
        <f>January!$AV$10</f>
        <v>Project Name 12</v>
      </c>
      <c r="F376" t="str">
        <f>January!$AV$11</f>
        <v>Project Number 12</v>
      </c>
      <c r="G376" s="161">
        <f>January!$AV$15</f>
        <v>0</v>
      </c>
      <c r="H376" s="192">
        <f t="shared" si="10"/>
        <v>0</v>
      </c>
      <c r="J376" s="189">
        <f>January!$AW$15</f>
        <v>0</v>
      </c>
      <c r="K376" s="188">
        <f>January!$AX$15</f>
        <v>0</v>
      </c>
      <c r="L376" s="192">
        <f t="shared" si="11"/>
        <v>0</v>
      </c>
    </row>
    <row r="377" spans="1:12" x14ac:dyDescent="0.2">
      <c r="A377" s="44">
        <f>January!$A$16</f>
        <v>45661</v>
      </c>
      <c r="B377" t="str">
        <f>December!$A$1</f>
        <v>Name Surname</v>
      </c>
      <c r="C377" t="str">
        <f>December!$A$3</f>
        <v>Role</v>
      </c>
      <c r="D377" t="str">
        <f>December!$A$4</f>
        <v>Vienna</v>
      </c>
      <c r="E377" t="str">
        <f>January!$AV$10</f>
        <v>Project Name 12</v>
      </c>
      <c r="F377" t="str">
        <f>January!$AV$11</f>
        <v>Project Number 12</v>
      </c>
      <c r="G377" s="161">
        <f>January!$AV$16</f>
        <v>0</v>
      </c>
      <c r="H377" s="192">
        <f t="shared" si="10"/>
        <v>0</v>
      </c>
      <c r="J377" s="189">
        <f>January!$AW$16</f>
        <v>0</v>
      </c>
      <c r="K377" s="188">
        <f>January!$AX$16</f>
        <v>0</v>
      </c>
      <c r="L377" s="192">
        <f t="shared" si="11"/>
        <v>0</v>
      </c>
    </row>
    <row r="378" spans="1:12" x14ac:dyDescent="0.2">
      <c r="A378" s="44">
        <f>January!$A$17</f>
        <v>45662</v>
      </c>
      <c r="B378" t="str">
        <f>December!$A$1</f>
        <v>Name Surname</v>
      </c>
      <c r="C378" t="str">
        <f>December!$A$3</f>
        <v>Role</v>
      </c>
      <c r="D378" t="str">
        <f>December!$A$4</f>
        <v>Vienna</v>
      </c>
      <c r="E378" t="str">
        <f>January!$AV$10</f>
        <v>Project Name 12</v>
      </c>
      <c r="F378" t="str">
        <f>January!$AV$11</f>
        <v>Project Number 12</v>
      </c>
      <c r="G378" s="161">
        <f>January!$AV$17</f>
        <v>0</v>
      </c>
      <c r="H378" s="192">
        <f t="shared" si="10"/>
        <v>0</v>
      </c>
      <c r="J378" s="189">
        <f>January!$AW$17</f>
        <v>0</v>
      </c>
      <c r="K378" s="188">
        <f>January!$AX$17</f>
        <v>0</v>
      </c>
      <c r="L378" s="192">
        <f t="shared" si="11"/>
        <v>0</v>
      </c>
    </row>
    <row r="379" spans="1:12" x14ac:dyDescent="0.2">
      <c r="A379" s="44">
        <f>January!$A$18</f>
        <v>45663</v>
      </c>
      <c r="B379" t="str">
        <f>December!$A$1</f>
        <v>Name Surname</v>
      </c>
      <c r="C379" t="str">
        <f>December!$A$3</f>
        <v>Role</v>
      </c>
      <c r="D379" t="str">
        <f>December!$A$4</f>
        <v>Vienna</v>
      </c>
      <c r="E379" t="str">
        <f>January!$AV$10</f>
        <v>Project Name 12</v>
      </c>
      <c r="F379" t="str">
        <f>January!$AV$11</f>
        <v>Project Number 12</v>
      </c>
      <c r="G379" s="161">
        <f>January!$AV$18</f>
        <v>0</v>
      </c>
      <c r="H379" s="192">
        <f t="shared" si="10"/>
        <v>0</v>
      </c>
      <c r="J379" s="189">
        <f>January!$AW$18</f>
        <v>0</v>
      </c>
      <c r="K379" s="188">
        <f>January!$AX$18</f>
        <v>0</v>
      </c>
      <c r="L379" s="192">
        <f t="shared" si="11"/>
        <v>0</v>
      </c>
    </row>
    <row r="380" spans="1:12" x14ac:dyDescent="0.2">
      <c r="A380" s="44">
        <f>January!$A$19</f>
        <v>45664</v>
      </c>
      <c r="B380" t="str">
        <f>December!$A$1</f>
        <v>Name Surname</v>
      </c>
      <c r="C380" t="str">
        <f>December!$A$3</f>
        <v>Role</v>
      </c>
      <c r="D380" t="str">
        <f>December!$A$4</f>
        <v>Vienna</v>
      </c>
      <c r="E380" t="str">
        <f>January!$AV$10</f>
        <v>Project Name 12</v>
      </c>
      <c r="F380" t="str">
        <f>January!$AV$11</f>
        <v>Project Number 12</v>
      </c>
      <c r="G380" s="161">
        <f>January!$AV$19</f>
        <v>0</v>
      </c>
      <c r="H380" s="192">
        <f t="shared" si="10"/>
        <v>0</v>
      </c>
      <c r="J380" s="189">
        <f>January!$AW$19</f>
        <v>0</v>
      </c>
      <c r="K380" s="188">
        <f>January!$AX$19</f>
        <v>0</v>
      </c>
      <c r="L380" s="192">
        <f t="shared" si="11"/>
        <v>0</v>
      </c>
    </row>
    <row r="381" spans="1:12" x14ac:dyDescent="0.2">
      <c r="A381" s="44">
        <f>January!$A$20</f>
        <v>45665</v>
      </c>
      <c r="B381" t="str">
        <f>December!$A$1</f>
        <v>Name Surname</v>
      </c>
      <c r="C381" t="str">
        <f>December!$A$3</f>
        <v>Role</v>
      </c>
      <c r="D381" t="str">
        <f>December!$A$4</f>
        <v>Vienna</v>
      </c>
      <c r="E381" t="str">
        <f>January!$AV$10</f>
        <v>Project Name 12</v>
      </c>
      <c r="F381" t="str">
        <f>January!$AV$11</f>
        <v>Project Number 12</v>
      </c>
      <c r="G381" s="161">
        <f>January!$AV$20</f>
        <v>0</v>
      </c>
      <c r="H381" s="192">
        <f t="shared" si="10"/>
        <v>0</v>
      </c>
      <c r="J381" s="189">
        <f>January!$AW$20</f>
        <v>0</v>
      </c>
      <c r="K381" s="188">
        <f>January!$AX$20</f>
        <v>0</v>
      </c>
      <c r="L381" s="192">
        <f t="shared" si="11"/>
        <v>0</v>
      </c>
    </row>
    <row r="382" spans="1:12" x14ac:dyDescent="0.2">
      <c r="A382" s="44">
        <f>January!$A$21</f>
        <v>45666</v>
      </c>
      <c r="B382" t="str">
        <f>December!$A$1</f>
        <v>Name Surname</v>
      </c>
      <c r="C382" t="str">
        <f>December!$A$3</f>
        <v>Role</v>
      </c>
      <c r="D382" t="str">
        <f>December!$A$4</f>
        <v>Vienna</v>
      </c>
      <c r="E382" t="str">
        <f>January!$AV$10</f>
        <v>Project Name 12</v>
      </c>
      <c r="F382" t="str">
        <f>January!$AV$11</f>
        <v>Project Number 12</v>
      </c>
      <c r="G382" s="161">
        <f>January!$AV$21</f>
        <v>0</v>
      </c>
      <c r="H382" s="192">
        <f t="shared" si="10"/>
        <v>0</v>
      </c>
      <c r="J382" s="189">
        <f>January!$AW$21</f>
        <v>0</v>
      </c>
      <c r="K382" s="188">
        <f>January!$AX$21</f>
        <v>0</v>
      </c>
      <c r="L382" s="192">
        <f t="shared" si="11"/>
        <v>0</v>
      </c>
    </row>
    <row r="383" spans="1:12" x14ac:dyDescent="0.2">
      <c r="A383" s="44">
        <f>January!$A$22</f>
        <v>45667</v>
      </c>
      <c r="B383" t="str">
        <f>December!$A$1</f>
        <v>Name Surname</v>
      </c>
      <c r="C383" t="str">
        <f>December!$A$3</f>
        <v>Role</v>
      </c>
      <c r="D383" t="str">
        <f>December!$A$4</f>
        <v>Vienna</v>
      </c>
      <c r="E383" t="str">
        <f>January!$AV$10</f>
        <v>Project Name 12</v>
      </c>
      <c r="F383" t="str">
        <f>January!$AV$11</f>
        <v>Project Number 12</v>
      </c>
      <c r="G383" s="161">
        <f>January!$AV$22</f>
        <v>0</v>
      </c>
      <c r="H383" s="192">
        <f t="shared" si="10"/>
        <v>0</v>
      </c>
      <c r="J383" s="189">
        <f>January!$AW$22</f>
        <v>0</v>
      </c>
      <c r="K383" s="188">
        <f>January!$AX$22</f>
        <v>0</v>
      </c>
      <c r="L383" s="192">
        <f t="shared" si="11"/>
        <v>0</v>
      </c>
    </row>
    <row r="384" spans="1:12" x14ac:dyDescent="0.2">
      <c r="A384" s="44">
        <f>January!$A$23</f>
        <v>45668</v>
      </c>
      <c r="B384" t="str">
        <f>December!$A$1</f>
        <v>Name Surname</v>
      </c>
      <c r="C384" t="str">
        <f>December!$A$3</f>
        <v>Role</v>
      </c>
      <c r="D384" t="str">
        <f>December!$A$4</f>
        <v>Vienna</v>
      </c>
      <c r="E384" t="str">
        <f>January!$AV$10</f>
        <v>Project Name 12</v>
      </c>
      <c r="F384" t="str">
        <f>January!$AV$11</f>
        <v>Project Number 12</v>
      </c>
      <c r="G384" s="161">
        <f>January!$AV$23</f>
        <v>0</v>
      </c>
      <c r="H384" s="192">
        <f t="shared" si="10"/>
        <v>0</v>
      </c>
      <c r="J384" s="189">
        <f>January!$AW$23</f>
        <v>0</v>
      </c>
      <c r="K384" s="188">
        <f>January!$AX$23</f>
        <v>0</v>
      </c>
      <c r="L384" s="192">
        <f t="shared" si="11"/>
        <v>0</v>
      </c>
    </row>
    <row r="385" spans="1:12" x14ac:dyDescent="0.2">
      <c r="A385" s="44">
        <f>January!$A$24</f>
        <v>45669</v>
      </c>
      <c r="B385" t="str">
        <f>December!$A$1</f>
        <v>Name Surname</v>
      </c>
      <c r="C385" t="str">
        <f>December!$A$3</f>
        <v>Role</v>
      </c>
      <c r="D385" t="str">
        <f>December!$A$4</f>
        <v>Vienna</v>
      </c>
      <c r="E385" t="str">
        <f>January!$AV$10</f>
        <v>Project Name 12</v>
      </c>
      <c r="F385" t="str">
        <f>January!$AV$11</f>
        <v>Project Number 12</v>
      </c>
      <c r="G385" s="161">
        <f>January!$AV$24</f>
        <v>0</v>
      </c>
      <c r="H385" s="192">
        <f t="shared" si="10"/>
        <v>0</v>
      </c>
      <c r="J385" s="189">
        <f>January!$AW$24</f>
        <v>0</v>
      </c>
      <c r="K385" s="188">
        <f>January!$AX$24</f>
        <v>0</v>
      </c>
      <c r="L385" s="192">
        <f t="shared" si="11"/>
        <v>0</v>
      </c>
    </row>
    <row r="386" spans="1:12" x14ac:dyDescent="0.2">
      <c r="A386" s="44">
        <f>January!$A$25</f>
        <v>45670</v>
      </c>
      <c r="B386" t="str">
        <f>December!$A$1</f>
        <v>Name Surname</v>
      </c>
      <c r="C386" t="str">
        <f>December!$A$3</f>
        <v>Role</v>
      </c>
      <c r="D386" t="str">
        <f>December!$A$4</f>
        <v>Vienna</v>
      </c>
      <c r="E386" t="str">
        <f>January!$AV$10</f>
        <v>Project Name 12</v>
      </c>
      <c r="F386" t="str">
        <f>January!$AV$11</f>
        <v>Project Number 12</v>
      </c>
      <c r="G386" s="161">
        <f>January!$AV$25</f>
        <v>0</v>
      </c>
      <c r="H386" s="192">
        <f t="shared" si="10"/>
        <v>0</v>
      </c>
      <c r="J386" s="189">
        <f>January!$AW$25</f>
        <v>0</v>
      </c>
      <c r="K386" s="188">
        <f>January!$AX$25</f>
        <v>0</v>
      </c>
      <c r="L386" s="192">
        <f t="shared" si="11"/>
        <v>0</v>
      </c>
    </row>
    <row r="387" spans="1:12" x14ac:dyDescent="0.2">
      <c r="A387" s="44">
        <f>January!$A$26</f>
        <v>45671</v>
      </c>
      <c r="B387" t="str">
        <f>December!$A$1</f>
        <v>Name Surname</v>
      </c>
      <c r="C387" t="str">
        <f>December!$A$3</f>
        <v>Role</v>
      </c>
      <c r="D387" t="str">
        <f>December!$A$4</f>
        <v>Vienna</v>
      </c>
      <c r="E387" t="str">
        <f>January!$AV$10</f>
        <v>Project Name 12</v>
      </c>
      <c r="F387" t="str">
        <f>January!$AV$11</f>
        <v>Project Number 12</v>
      </c>
      <c r="G387" s="161">
        <f>January!$AV$26</f>
        <v>0</v>
      </c>
      <c r="H387" s="192">
        <f t="shared" ref="H387:H450" si="12">CONVERT(G387, "day", "hr")</f>
        <v>0</v>
      </c>
      <c r="J387" s="189">
        <f>January!$AW$26</f>
        <v>0</v>
      </c>
      <c r="K387" s="188">
        <f>January!$AX$26</f>
        <v>0</v>
      </c>
      <c r="L387" s="192">
        <f t="shared" ref="L387:L450" si="13">CONVERT(K387, "day", "hr")</f>
        <v>0</v>
      </c>
    </row>
    <row r="388" spans="1:12" x14ac:dyDescent="0.2">
      <c r="A388" s="44">
        <f>January!$A$27</f>
        <v>45672</v>
      </c>
      <c r="B388" t="str">
        <f>December!$A$1</f>
        <v>Name Surname</v>
      </c>
      <c r="C388" t="str">
        <f>December!$A$3</f>
        <v>Role</v>
      </c>
      <c r="D388" t="str">
        <f>December!$A$4</f>
        <v>Vienna</v>
      </c>
      <c r="E388" t="str">
        <f>January!$AV$10</f>
        <v>Project Name 12</v>
      </c>
      <c r="F388" t="str">
        <f>January!$AV$11</f>
        <v>Project Number 12</v>
      </c>
      <c r="G388" s="161">
        <f>January!$AV$27</f>
        <v>0</v>
      </c>
      <c r="H388" s="192">
        <f t="shared" si="12"/>
        <v>0</v>
      </c>
      <c r="J388" s="189">
        <f>January!$AW$27</f>
        <v>0</v>
      </c>
      <c r="K388" s="188">
        <f>January!$AX$27</f>
        <v>0</v>
      </c>
      <c r="L388" s="192">
        <f t="shared" si="13"/>
        <v>0</v>
      </c>
    </row>
    <row r="389" spans="1:12" x14ac:dyDescent="0.2">
      <c r="A389" s="44">
        <f>January!$A$28</f>
        <v>45673</v>
      </c>
      <c r="B389" t="str">
        <f>December!$A$1</f>
        <v>Name Surname</v>
      </c>
      <c r="C389" t="str">
        <f>December!$A$3</f>
        <v>Role</v>
      </c>
      <c r="D389" t="str">
        <f>December!$A$4</f>
        <v>Vienna</v>
      </c>
      <c r="E389" t="str">
        <f>January!$AV$10</f>
        <v>Project Name 12</v>
      </c>
      <c r="F389" t="str">
        <f>January!$AV$11</f>
        <v>Project Number 12</v>
      </c>
      <c r="G389" s="161">
        <f>January!$AV$28</f>
        <v>0</v>
      </c>
      <c r="H389" s="192">
        <f t="shared" si="12"/>
        <v>0</v>
      </c>
      <c r="J389" s="189">
        <f>January!$AW$28</f>
        <v>0</v>
      </c>
      <c r="K389" s="188">
        <f>January!$AX$28</f>
        <v>0</v>
      </c>
      <c r="L389" s="192">
        <f t="shared" si="13"/>
        <v>0</v>
      </c>
    </row>
    <row r="390" spans="1:12" x14ac:dyDescent="0.2">
      <c r="A390" s="44">
        <f>January!$A$29</f>
        <v>45674</v>
      </c>
      <c r="B390" t="str">
        <f>December!$A$1</f>
        <v>Name Surname</v>
      </c>
      <c r="C390" t="str">
        <f>December!$A$3</f>
        <v>Role</v>
      </c>
      <c r="D390" t="str">
        <f>December!$A$4</f>
        <v>Vienna</v>
      </c>
      <c r="E390" t="str">
        <f>January!$AV$10</f>
        <v>Project Name 12</v>
      </c>
      <c r="F390" t="str">
        <f>January!$AV$11</f>
        <v>Project Number 12</v>
      </c>
      <c r="G390" s="161">
        <f>January!$AV$29</f>
        <v>0</v>
      </c>
      <c r="H390" s="192">
        <f t="shared" si="12"/>
        <v>0</v>
      </c>
      <c r="J390" s="189">
        <f>January!$AW$29</f>
        <v>0</v>
      </c>
      <c r="K390" s="188">
        <f>January!$AX$29</f>
        <v>0</v>
      </c>
      <c r="L390" s="192">
        <f t="shared" si="13"/>
        <v>0</v>
      </c>
    </row>
    <row r="391" spans="1:12" x14ac:dyDescent="0.2">
      <c r="A391" s="44">
        <f>January!$A$30</f>
        <v>45675</v>
      </c>
      <c r="B391" t="str">
        <f>December!$A$1</f>
        <v>Name Surname</v>
      </c>
      <c r="C391" t="str">
        <f>December!$A$3</f>
        <v>Role</v>
      </c>
      <c r="D391" t="str">
        <f>December!$A$4</f>
        <v>Vienna</v>
      </c>
      <c r="E391" t="str">
        <f>January!$AV$10</f>
        <v>Project Name 12</v>
      </c>
      <c r="F391" t="str">
        <f>January!$AV$11</f>
        <v>Project Number 12</v>
      </c>
      <c r="G391" s="161">
        <f>January!$AV$30</f>
        <v>0</v>
      </c>
      <c r="H391" s="192">
        <f t="shared" si="12"/>
        <v>0</v>
      </c>
      <c r="J391" s="189">
        <f>January!$AW$30</f>
        <v>0</v>
      </c>
      <c r="K391" s="188">
        <f>January!$AX$30</f>
        <v>0</v>
      </c>
      <c r="L391" s="192">
        <f t="shared" si="13"/>
        <v>0</v>
      </c>
    </row>
    <row r="392" spans="1:12" x14ac:dyDescent="0.2">
      <c r="A392" s="44">
        <f>January!$A$31</f>
        <v>45676</v>
      </c>
      <c r="B392" t="str">
        <f>December!$A$1</f>
        <v>Name Surname</v>
      </c>
      <c r="C392" t="str">
        <f>December!$A$3</f>
        <v>Role</v>
      </c>
      <c r="D392" t="str">
        <f>December!$A$4</f>
        <v>Vienna</v>
      </c>
      <c r="E392" t="str">
        <f>January!$AV$10</f>
        <v>Project Name 12</v>
      </c>
      <c r="F392" t="str">
        <f>January!$AV$11</f>
        <v>Project Number 12</v>
      </c>
      <c r="G392" s="161">
        <f>January!$AV$31</f>
        <v>0</v>
      </c>
      <c r="H392" s="192">
        <f t="shared" si="12"/>
        <v>0</v>
      </c>
      <c r="J392" s="189">
        <f>January!$AW$31</f>
        <v>0</v>
      </c>
      <c r="K392" s="188">
        <f>January!$AX$31</f>
        <v>0</v>
      </c>
      <c r="L392" s="192">
        <f t="shared" si="13"/>
        <v>0</v>
      </c>
    </row>
    <row r="393" spans="1:12" x14ac:dyDescent="0.2">
      <c r="A393" s="44">
        <f>January!$A$32</f>
        <v>45677</v>
      </c>
      <c r="B393" t="str">
        <f>December!$A$1</f>
        <v>Name Surname</v>
      </c>
      <c r="C393" t="str">
        <f>December!$A$3</f>
        <v>Role</v>
      </c>
      <c r="D393" t="str">
        <f>December!$A$4</f>
        <v>Vienna</v>
      </c>
      <c r="E393" t="str">
        <f>January!$AV$10</f>
        <v>Project Name 12</v>
      </c>
      <c r="F393" t="str">
        <f>January!$AV$11</f>
        <v>Project Number 12</v>
      </c>
      <c r="G393" s="161">
        <f>January!$AV$32</f>
        <v>0</v>
      </c>
      <c r="H393" s="192">
        <f t="shared" si="12"/>
        <v>0</v>
      </c>
      <c r="J393" s="189">
        <f>January!$AW$32</f>
        <v>0</v>
      </c>
      <c r="K393" s="188">
        <f>January!$AX$32</f>
        <v>0</v>
      </c>
      <c r="L393" s="192">
        <f t="shared" si="13"/>
        <v>0</v>
      </c>
    </row>
    <row r="394" spans="1:12" x14ac:dyDescent="0.2">
      <c r="A394" s="44">
        <f>January!$A$33</f>
        <v>45678</v>
      </c>
      <c r="B394" t="str">
        <f>December!$A$1</f>
        <v>Name Surname</v>
      </c>
      <c r="C394" t="str">
        <f>December!$A$3</f>
        <v>Role</v>
      </c>
      <c r="D394" t="str">
        <f>December!$A$4</f>
        <v>Vienna</v>
      </c>
      <c r="E394" t="str">
        <f>January!$AV$10</f>
        <v>Project Name 12</v>
      </c>
      <c r="F394" t="str">
        <f>January!$AV$11</f>
        <v>Project Number 12</v>
      </c>
      <c r="G394" s="161">
        <f>January!$AV$33</f>
        <v>0</v>
      </c>
      <c r="H394" s="192">
        <f t="shared" si="12"/>
        <v>0</v>
      </c>
      <c r="J394" s="189">
        <f>January!$AW$33</f>
        <v>0</v>
      </c>
      <c r="K394" s="188">
        <f>January!$AX$33</f>
        <v>0</v>
      </c>
      <c r="L394" s="192">
        <f t="shared" si="13"/>
        <v>0</v>
      </c>
    </row>
    <row r="395" spans="1:12" x14ac:dyDescent="0.2">
      <c r="A395" s="44">
        <f>January!$A$34</f>
        <v>45679</v>
      </c>
      <c r="B395" t="str">
        <f>December!$A$1</f>
        <v>Name Surname</v>
      </c>
      <c r="C395" t="str">
        <f>December!$A$3</f>
        <v>Role</v>
      </c>
      <c r="D395" t="str">
        <f>December!$A$4</f>
        <v>Vienna</v>
      </c>
      <c r="E395" t="str">
        <f>January!$AV$10</f>
        <v>Project Name 12</v>
      </c>
      <c r="F395" t="str">
        <f>January!$AV$11</f>
        <v>Project Number 12</v>
      </c>
      <c r="G395" s="161">
        <f>January!$AV$34</f>
        <v>0</v>
      </c>
      <c r="H395" s="192">
        <f t="shared" si="12"/>
        <v>0</v>
      </c>
      <c r="J395" s="189">
        <f>January!$AW$34</f>
        <v>0</v>
      </c>
      <c r="K395" s="188">
        <f>January!$AX$34</f>
        <v>0</v>
      </c>
      <c r="L395" s="192">
        <f t="shared" si="13"/>
        <v>0</v>
      </c>
    </row>
    <row r="396" spans="1:12" x14ac:dyDescent="0.2">
      <c r="A396" s="44">
        <f>January!$A$35</f>
        <v>45680</v>
      </c>
      <c r="B396" t="str">
        <f>December!$A$1</f>
        <v>Name Surname</v>
      </c>
      <c r="C396" t="str">
        <f>December!$A$3</f>
        <v>Role</v>
      </c>
      <c r="D396" t="str">
        <f>December!$A$4</f>
        <v>Vienna</v>
      </c>
      <c r="E396" t="str">
        <f>January!$AV$10</f>
        <v>Project Name 12</v>
      </c>
      <c r="F396" t="str">
        <f>January!$AV$11</f>
        <v>Project Number 12</v>
      </c>
      <c r="G396" s="161">
        <f>January!$AV$35</f>
        <v>0</v>
      </c>
      <c r="H396" s="192">
        <f t="shared" si="12"/>
        <v>0</v>
      </c>
      <c r="J396" s="189">
        <f>January!$AW$35</f>
        <v>0</v>
      </c>
      <c r="K396" s="188">
        <f>January!$AX$35</f>
        <v>0</v>
      </c>
      <c r="L396" s="192">
        <f t="shared" si="13"/>
        <v>0</v>
      </c>
    </row>
    <row r="397" spans="1:12" x14ac:dyDescent="0.2">
      <c r="A397" s="44">
        <f>January!$A$36</f>
        <v>45681</v>
      </c>
      <c r="B397" t="str">
        <f>December!$A$1</f>
        <v>Name Surname</v>
      </c>
      <c r="C397" t="str">
        <f>December!$A$3</f>
        <v>Role</v>
      </c>
      <c r="D397" t="str">
        <f>December!$A$4</f>
        <v>Vienna</v>
      </c>
      <c r="E397" t="str">
        <f>January!$AV$10</f>
        <v>Project Name 12</v>
      </c>
      <c r="F397" t="str">
        <f>January!$AV$11</f>
        <v>Project Number 12</v>
      </c>
      <c r="G397" s="161">
        <f>January!$AV$36</f>
        <v>0</v>
      </c>
      <c r="H397" s="192">
        <f t="shared" si="12"/>
        <v>0</v>
      </c>
      <c r="J397" s="189">
        <f>January!$AW$36</f>
        <v>0</v>
      </c>
      <c r="K397" s="188">
        <f>January!$AX$36</f>
        <v>0</v>
      </c>
      <c r="L397" s="192">
        <f t="shared" si="13"/>
        <v>0</v>
      </c>
    </row>
    <row r="398" spans="1:12" x14ac:dyDescent="0.2">
      <c r="A398" s="44">
        <f>January!$A$37</f>
        <v>45682</v>
      </c>
      <c r="B398" t="str">
        <f>December!$A$1</f>
        <v>Name Surname</v>
      </c>
      <c r="C398" t="str">
        <f>December!$A$3</f>
        <v>Role</v>
      </c>
      <c r="D398" t="str">
        <f>December!$A$4</f>
        <v>Vienna</v>
      </c>
      <c r="E398" t="str">
        <f>January!$AV$10</f>
        <v>Project Name 12</v>
      </c>
      <c r="F398" t="str">
        <f>January!$AV$11</f>
        <v>Project Number 12</v>
      </c>
      <c r="G398" s="161">
        <f>January!$AV$37</f>
        <v>0</v>
      </c>
      <c r="H398" s="192">
        <f t="shared" si="12"/>
        <v>0</v>
      </c>
      <c r="J398" s="189">
        <f>January!$AW$37</f>
        <v>0</v>
      </c>
      <c r="K398" s="188">
        <f>January!$AX$37</f>
        <v>0</v>
      </c>
      <c r="L398" s="192">
        <f t="shared" si="13"/>
        <v>0</v>
      </c>
    </row>
    <row r="399" spans="1:12" x14ac:dyDescent="0.2">
      <c r="A399" s="44">
        <f>January!$A$38</f>
        <v>45683</v>
      </c>
      <c r="B399" t="str">
        <f>December!$A$1</f>
        <v>Name Surname</v>
      </c>
      <c r="C399" t="str">
        <f>December!$A$3</f>
        <v>Role</v>
      </c>
      <c r="D399" t="str">
        <f>December!$A$4</f>
        <v>Vienna</v>
      </c>
      <c r="E399" t="str">
        <f>January!$AV$10</f>
        <v>Project Name 12</v>
      </c>
      <c r="F399" t="str">
        <f>January!$AV$11</f>
        <v>Project Number 12</v>
      </c>
      <c r="G399" s="161">
        <f>January!$AV$38</f>
        <v>0</v>
      </c>
      <c r="H399" s="192">
        <f t="shared" si="12"/>
        <v>0</v>
      </c>
      <c r="J399" s="189">
        <f>January!$AW$38</f>
        <v>0</v>
      </c>
      <c r="K399" s="188">
        <f>January!$AX$38</f>
        <v>0</v>
      </c>
      <c r="L399" s="192">
        <f t="shared" si="13"/>
        <v>0</v>
      </c>
    </row>
    <row r="400" spans="1:12" x14ac:dyDescent="0.2">
      <c r="A400" s="44">
        <f>January!$A$39</f>
        <v>45684</v>
      </c>
      <c r="B400" t="str">
        <f>December!$A$1</f>
        <v>Name Surname</v>
      </c>
      <c r="C400" t="str">
        <f>December!$A$3</f>
        <v>Role</v>
      </c>
      <c r="D400" t="str">
        <f>December!$A$4</f>
        <v>Vienna</v>
      </c>
      <c r="E400" t="str">
        <f>January!$AV$10</f>
        <v>Project Name 12</v>
      </c>
      <c r="F400" t="str">
        <f>January!$AV$11</f>
        <v>Project Number 12</v>
      </c>
      <c r="G400" s="161">
        <f>January!$AV$39</f>
        <v>0</v>
      </c>
      <c r="H400" s="192">
        <f t="shared" si="12"/>
        <v>0</v>
      </c>
      <c r="J400" s="189">
        <f>January!$AW$39</f>
        <v>0</v>
      </c>
      <c r="K400" s="188">
        <f>January!$AX$39</f>
        <v>0</v>
      </c>
      <c r="L400" s="192">
        <f t="shared" si="13"/>
        <v>0</v>
      </c>
    </row>
    <row r="401" spans="1:12" x14ac:dyDescent="0.2">
      <c r="A401" s="44">
        <f>January!$A$40</f>
        <v>45685</v>
      </c>
      <c r="B401" t="str">
        <f>December!$A$1</f>
        <v>Name Surname</v>
      </c>
      <c r="C401" t="str">
        <f>December!$A$3</f>
        <v>Role</v>
      </c>
      <c r="D401" t="str">
        <f>December!$A$4</f>
        <v>Vienna</v>
      </c>
      <c r="E401" t="str">
        <f>January!$AV$10</f>
        <v>Project Name 12</v>
      </c>
      <c r="F401" t="str">
        <f>January!$AV$11</f>
        <v>Project Number 12</v>
      </c>
      <c r="G401" s="161">
        <f>January!$AV$40</f>
        <v>0</v>
      </c>
      <c r="H401" s="192">
        <f t="shared" si="12"/>
        <v>0</v>
      </c>
      <c r="J401" s="189">
        <f>January!$AW$40</f>
        <v>0</v>
      </c>
      <c r="K401" s="188">
        <f>January!$AX$40</f>
        <v>0</v>
      </c>
      <c r="L401" s="192">
        <f t="shared" si="13"/>
        <v>0</v>
      </c>
    </row>
    <row r="402" spans="1:12" x14ac:dyDescent="0.2">
      <c r="A402" s="44">
        <f>January!$A$41</f>
        <v>45686</v>
      </c>
      <c r="B402" t="str">
        <f>December!$A$1</f>
        <v>Name Surname</v>
      </c>
      <c r="C402" t="str">
        <f>December!$A$3</f>
        <v>Role</v>
      </c>
      <c r="D402" t="str">
        <f>December!$A$4</f>
        <v>Vienna</v>
      </c>
      <c r="E402" t="str">
        <f>January!$AV$10</f>
        <v>Project Name 12</v>
      </c>
      <c r="F402" t="str">
        <f>January!$AV$11</f>
        <v>Project Number 12</v>
      </c>
      <c r="G402" s="161">
        <f>January!$AV$41</f>
        <v>0</v>
      </c>
      <c r="H402" s="192">
        <f t="shared" si="12"/>
        <v>0</v>
      </c>
      <c r="J402" s="189">
        <f>January!$AW$41</f>
        <v>0</v>
      </c>
      <c r="K402" s="188">
        <f>January!$AX$41</f>
        <v>0</v>
      </c>
      <c r="L402" s="192">
        <f t="shared" si="13"/>
        <v>0</v>
      </c>
    </row>
    <row r="403" spans="1:12" x14ac:dyDescent="0.2">
      <c r="A403" s="44">
        <f>January!$A$42</f>
        <v>45687</v>
      </c>
      <c r="B403" t="str">
        <f>December!$A$1</f>
        <v>Name Surname</v>
      </c>
      <c r="C403" t="str">
        <f>December!$A$3</f>
        <v>Role</v>
      </c>
      <c r="D403" t="str">
        <f>December!$A$4</f>
        <v>Vienna</v>
      </c>
      <c r="E403" t="str">
        <f>January!$AV$10</f>
        <v>Project Name 12</v>
      </c>
      <c r="F403" t="str">
        <f>January!$AV$11</f>
        <v>Project Number 12</v>
      </c>
      <c r="G403" s="161">
        <f>January!$AV$42</f>
        <v>0</v>
      </c>
      <c r="H403" s="192">
        <f t="shared" si="12"/>
        <v>0</v>
      </c>
      <c r="J403" s="189">
        <f>January!$AW$42</f>
        <v>0</v>
      </c>
      <c r="K403" s="188">
        <f>January!$AX$42</f>
        <v>0</v>
      </c>
      <c r="L403" s="192">
        <f t="shared" si="13"/>
        <v>0</v>
      </c>
    </row>
    <row r="404" spans="1:12" x14ac:dyDescent="0.2">
      <c r="A404" s="44">
        <f>January!$A$43</f>
        <v>45688</v>
      </c>
      <c r="B404" t="str">
        <f>December!$A$1</f>
        <v>Name Surname</v>
      </c>
      <c r="C404" t="str">
        <f>December!$A$3</f>
        <v>Role</v>
      </c>
      <c r="D404" t="str">
        <f>December!$A$4</f>
        <v>Vienna</v>
      </c>
      <c r="E404" t="str">
        <f>January!$AV$10</f>
        <v>Project Name 12</v>
      </c>
      <c r="F404" t="str">
        <f>January!$AV$11</f>
        <v>Project Number 12</v>
      </c>
      <c r="G404" s="161">
        <f>January!$AV$43</f>
        <v>0</v>
      </c>
      <c r="H404" s="192">
        <f t="shared" si="12"/>
        <v>0</v>
      </c>
      <c r="J404" s="189">
        <f>January!$AW$43</f>
        <v>0</v>
      </c>
      <c r="K404" s="188">
        <f>January!$AX$43</f>
        <v>0</v>
      </c>
      <c r="L404" s="192">
        <f t="shared" si="13"/>
        <v>0</v>
      </c>
    </row>
    <row r="405" spans="1:12" x14ac:dyDescent="0.2">
      <c r="A405" s="44">
        <f>January!A$13</f>
        <v>45658</v>
      </c>
      <c r="B405" t="str">
        <f>December!$A$1</f>
        <v>Name Surname</v>
      </c>
      <c r="C405" t="str">
        <f>December!$A$3</f>
        <v>Role</v>
      </c>
      <c r="D405" t="str">
        <f>December!$A$4</f>
        <v>Vienna</v>
      </c>
      <c r="E405" t="str">
        <f>January!$AY$10</f>
        <v>Project Name 13</v>
      </c>
      <c r="F405" t="str">
        <f>January!$AY$11</f>
        <v>Project Number 13</v>
      </c>
      <c r="G405" s="161">
        <f>January!$AY$13</f>
        <v>0</v>
      </c>
      <c r="H405" s="192">
        <f t="shared" si="12"/>
        <v>0</v>
      </c>
      <c r="J405" s="189">
        <f>January!$AZ$13</f>
        <v>0</v>
      </c>
      <c r="K405" s="188">
        <f>January!$BA$13</f>
        <v>0</v>
      </c>
      <c r="L405" s="192">
        <f t="shared" si="13"/>
        <v>0</v>
      </c>
    </row>
    <row r="406" spans="1:12" x14ac:dyDescent="0.2">
      <c r="A406" s="44">
        <f>January!$A$14</f>
        <v>45659</v>
      </c>
      <c r="B406" t="str">
        <f>December!$A$1</f>
        <v>Name Surname</v>
      </c>
      <c r="C406" t="str">
        <f>December!$A$3</f>
        <v>Role</v>
      </c>
      <c r="D406" t="str">
        <f>December!$A$4</f>
        <v>Vienna</v>
      </c>
      <c r="E406" t="str">
        <f>January!$AY$10</f>
        <v>Project Name 13</v>
      </c>
      <c r="F406" t="str">
        <f>January!$AY$11</f>
        <v>Project Number 13</v>
      </c>
      <c r="G406" s="161">
        <f>January!$AY$14</f>
        <v>0</v>
      </c>
      <c r="H406" s="192">
        <f t="shared" si="12"/>
        <v>0</v>
      </c>
      <c r="J406" s="189">
        <f>January!$AZ$14</f>
        <v>0</v>
      </c>
      <c r="K406" s="188">
        <f>January!$BA$14</f>
        <v>0</v>
      </c>
      <c r="L406" s="192">
        <f t="shared" si="13"/>
        <v>0</v>
      </c>
    </row>
    <row r="407" spans="1:12" x14ac:dyDescent="0.2">
      <c r="A407" s="44">
        <f>January!$A$15</f>
        <v>45660</v>
      </c>
      <c r="B407" t="str">
        <f>December!$A$1</f>
        <v>Name Surname</v>
      </c>
      <c r="C407" t="str">
        <f>December!$A$3</f>
        <v>Role</v>
      </c>
      <c r="D407" t="str">
        <f>December!$A$4</f>
        <v>Vienna</v>
      </c>
      <c r="E407" t="str">
        <f>January!$AY$10</f>
        <v>Project Name 13</v>
      </c>
      <c r="F407" t="str">
        <f>January!$AY$11</f>
        <v>Project Number 13</v>
      </c>
      <c r="G407" s="161">
        <f>January!$AY$15</f>
        <v>0</v>
      </c>
      <c r="H407" s="192">
        <f t="shared" si="12"/>
        <v>0</v>
      </c>
      <c r="J407" s="189">
        <f>January!$AZ$15</f>
        <v>0</v>
      </c>
      <c r="K407" s="188">
        <f>January!$BA$15</f>
        <v>0</v>
      </c>
      <c r="L407" s="192">
        <f t="shared" si="13"/>
        <v>0</v>
      </c>
    </row>
    <row r="408" spans="1:12" x14ac:dyDescent="0.2">
      <c r="A408" s="44">
        <f>January!$A$16</f>
        <v>45661</v>
      </c>
      <c r="B408" t="str">
        <f>December!$A$1</f>
        <v>Name Surname</v>
      </c>
      <c r="C408" t="str">
        <f>December!$A$3</f>
        <v>Role</v>
      </c>
      <c r="D408" t="str">
        <f>December!$A$4</f>
        <v>Vienna</v>
      </c>
      <c r="E408" t="str">
        <f>January!$AY$10</f>
        <v>Project Name 13</v>
      </c>
      <c r="F408" t="str">
        <f>January!$AY$11</f>
        <v>Project Number 13</v>
      </c>
      <c r="G408" s="161">
        <f>January!$AY$16</f>
        <v>0</v>
      </c>
      <c r="H408" s="192">
        <f t="shared" si="12"/>
        <v>0</v>
      </c>
      <c r="J408" s="189">
        <f>January!$AZ$16</f>
        <v>0</v>
      </c>
      <c r="K408" s="188">
        <f>January!$BA$16</f>
        <v>0</v>
      </c>
      <c r="L408" s="192">
        <f t="shared" si="13"/>
        <v>0</v>
      </c>
    </row>
    <row r="409" spans="1:12" x14ac:dyDescent="0.2">
      <c r="A409" s="44">
        <f>January!$A$17</f>
        <v>45662</v>
      </c>
      <c r="B409" t="str">
        <f>December!$A$1</f>
        <v>Name Surname</v>
      </c>
      <c r="C409" t="str">
        <f>December!$A$3</f>
        <v>Role</v>
      </c>
      <c r="D409" t="str">
        <f>December!$A$4</f>
        <v>Vienna</v>
      </c>
      <c r="E409" t="str">
        <f>January!$AY$10</f>
        <v>Project Name 13</v>
      </c>
      <c r="F409" t="str">
        <f>January!$AY$11</f>
        <v>Project Number 13</v>
      </c>
      <c r="G409" s="161">
        <f>January!$AY$17</f>
        <v>0</v>
      </c>
      <c r="H409" s="192">
        <f t="shared" si="12"/>
        <v>0</v>
      </c>
      <c r="J409" s="189">
        <f>January!$AZ$17</f>
        <v>0</v>
      </c>
      <c r="K409" s="188">
        <f>January!$BA$17</f>
        <v>0</v>
      </c>
      <c r="L409" s="192">
        <f t="shared" si="13"/>
        <v>0</v>
      </c>
    </row>
    <row r="410" spans="1:12" x14ac:dyDescent="0.2">
      <c r="A410" s="44">
        <f>January!$A$18</f>
        <v>45663</v>
      </c>
      <c r="B410" t="str">
        <f>December!$A$1</f>
        <v>Name Surname</v>
      </c>
      <c r="C410" t="str">
        <f>December!$A$3</f>
        <v>Role</v>
      </c>
      <c r="D410" t="str">
        <f>December!$A$4</f>
        <v>Vienna</v>
      </c>
      <c r="E410" t="str">
        <f>January!$AY$10</f>
        <v>Project Name 13</v>
      </c>
      <c r="F410" t="str">
        <f>January!$AY$11</f>
        <v>Project Number 13</v>
      </c>
      <c r="G410" s="161">
        <f>January!$AY$18</f>
        <v>0</v>
      </c>
      <c r="H410" s="192">
        <f t="shared" si="12"/>
        <v>0</v>
      </c>
      <c r="J410" s="189">
        <f>January!$AZ$18</f>
        <v>0</v>
      </c>
      <c r="K410" s="188">
        <f>January!$BA$18</f>
        <v>0</v>
      </c>
      <c r="L410" s="192">
        <f t="shared" si="13"/>
        <v>0</v>
      </c>
    </row>
    <row r="411" spans="1:12" x14ac:dyDescent="0.2">
      <c r="A411" s="44">
        <f>January!$A$19</f>
        <v>45664</v>
      </c>
      <c r="B411" t="str">
        <f>December!$A$1</f>
        <v>Name Surname</v>
      </c>
      <c r="C411" t="str">
        <f>December!$A$3</f>
        <v>Role</v>
      </c>
      <c r="D411" t="str">
        <f>December!$A$4</f>
        <v>Vienna</v>
      </c>
      <c r="E411" t="str">
        <f>January!$AY$10</f>
        <v>Project Name 13</v>
      </c>
      <c r="F411" t="str">
        <f>January!$AY$11</f>
        <v>Project Number 13</v>
      </c>
      <c r="G411" s="161">
        <f>January!$AY$19</f>
        <v>0</v>
      </c>
      <c r="H411" s="192">
        <f t="shared" si="12"/>
        <v>0</v>
      </c>
      <c r="J411" s="189">
        <f>January!$AZ$19</f>
        <v>0</v>
      </c>
      <c r="K411" s="188">
        <f>January!$BA$19</f>
        <v>0</v>
      </c>
      <c r="L411" s="192">
        <f t="shared" si="13"/>
        <v>0</v>
      </c>
    </row>
    <row r="412" spans="1:12" x14ac:dyDescent="0.2">
      <c r="A412" s="44">
        <f>January!$A$20</f>
        <v>45665</v>
      </c>
      <c r="B412" t="str">
        <f>December!$A$1</f>
        <v>Name Surname</v>
      </c>
      <c r="C412" t="str">
        <f>December!$A$3</f>
        <v>Role</v>
      </c>
      <c r="D412" t="str">
        <f>December!$A$4</f>
        <v>Vienna</v>
      </c>
      <c r="E412" t="str">
        <f>January!$AY$10</f>
        <v>Project Name 13</v>
      </c>
      <c r="F412" t="str">
        <f>January!$AY$11</f>
        <v>Project Number 13</v>
      </c>
      <c r="G412" s="161">
        <f>January!$AY$20</f>
        <v>0</v>
      </c>
      <c r="H412" s="192">
        <f t="shared" si="12"/>
        <v>0</v>
      </c>
      <c r="J412" s="189">
        <f>January!$AZ$20</f>
        <v>0</v>
      </c>
      <c r="K412" s="188">
        <f>January!$BA$20</f>
        <v>0</v>
      </c>
      <c r="L412" s="192">
        <f t="shared" si="13"/>
        <v>0</v>
      </c>
    </row>
    <row r="413" spans="1:12" x14ac:dyDescent="0.2">
      <c r="A413" s="44">
        <f>January!$A$21</f>
        <v>45666</v>
      </c>
      <c r="B413" t="str">
        <f>December!$A$1</f>
        <v>Name Surname</v>
      </c>
      <c r="C413" t="str">
        <f>December!$A$3</f>
        <v>Role</v>
      </c>
      <c r="D413" t="str">
        <f>December!$A$4</f>
        <v>Vienna</v>
      </c>
      <c r="E413" t="str">
        <f>January!$AY$10</f>
        <v>Project Name 13</v>
      </c>
      <c r="F413" t="str">
        <f>January!$AY$11</f>
        <v>Project Number 13</v>
      </c>
      <c r="G413" s="161">
        <f>January!$AY$21</f>
        <v>0</v>
      </c>
      <c r="H413" s="192">
        <f t="shared" si="12"/>
        <v>0</v>
      </c>
      <c r="J413" s="189">
        <f>January!$AZ$21</f>
        <v>0</v>
      </c>
      <c r="K413" s="188">
        <f>January!$BA$21</f>
        <v>0</v>
      </c>
      <c r="L413" s="192">
        <f t="shared" si="13"/>
        <v>0</v>
      </c>
    </row>
    <row r="414" spans="1:12" x14ac:dyDescent="0.2">
      <c r="A414" s="44">
        <f>January!$A$22</f>
        <v>45667</v>
      </c>
      <c r="B414" t="str">
        <f>December!$A$1</f>
        <v>Name Surname</v>
      </c>
      <c r="C414" t="str">
        <f>December!$A$3</f>
        <v>Role</v>
      </c>
      <c r="D414" t="str">
        <f>December!$A$4</f>
        <v>Vienna</v>
      </c>
      <c r="E414" t="str">
        <f>January!$AY$10</f>
        <v>Project Name 13</v>
      </c>
      <c r="F414" t="str">
        <f>January!$AY$11</f>
        <v>Project Number 13</v>
      </c>
      <c r="G414" s="161">
        <f>January!$AY$22</f>
        <v>0</v>
      </c>
      <c r="H414" s="192">
        <f t="shared" si="12"/>
        <v>0</v>
      </c>
      <c r="J414" s="189">
        <f>January!$AZ$22</f>
        <v>0</v>
      </c>
      <c r="K414" s="188">
        <f>January!$BA$22</f>
        <v>0</v>
      </c>
      <c r="L414" s="192">
        <f t="shared" si="13"/>
        <v>0</v>
      </c>
    </row>
    <row r="415" spans="1:12" x14ac:dyDescent="0.2">
      <c r="A415" s="44">
        <f>January!$A$23</f>
        <v>45668</v>
      </c>
      <c r="B415" t="str">
        <f>December!$A$1</f>
        <v>Name Surname</v>
      </c>
      <c r="C415" t="str">
        <f>December!$A$3</f>
        <v>Role</v>
      </c>
      <c r="D415" t="str">
        <f>December!$A$4</f>
        <v>Vienna</v>
      </c>
      <c r="E415" t="str">
        <f>January!$AY$10</f>
        <v>Project Name 13</v>
      </c>
      <c r="F415" t="str">
        <f>January!$AY$11</f>
        <v>Project Number 13</v>
      </c>
      <c r="G415" s="161">
        <f>January!$AY$23</f>
        <v>0</v>
      </c>
      <c r="H415" s="192">
        <f t="shared" si="12"/>
        <v>0</v>
      </c>
      <c r="J415" s="189">
        <f>January!$AZ$23</f>
        <v>0</v>
      </c>
      <c r="K415" s="188">
        <f>January!$BA$23</f>
        <v>0</v>
      </c>
      <c r="L415" s="192">
        <f t="shared" si="13"/>
        <v>0</v>
      </c>
    </row>
    <row r="416" spans="1:12" x14ac:dyDescent="0.2">
      <c r="A416" s="44">
        <f>January!$A$24</f>
        <v>45669</v>
      </c>
      <c r="B416" t="str">
        <f>December!$A$1</f>
        <v>Name Surname</v>
      </c>
      <c r="C416" t="str">
        <f>December!$A$3</f>
        <v>Role</v>
      </c>
      <c r="D416" t="str">
        <f>December!$A$4</f>
        <v>Vienna</v>
      </c>
      <c r="E416" t="str">
        <f>January!$AY$10</f>
        <v>Project Name 13</v>
      </c>
      <c r="F416" t="str">
        <f>January!$AY$11</f>
        <v>Project Number 13</v>
      </c>
      <c r="G416" s="161">
        <f>January!$AY$24</f>
        <v>0</v>
      </c>
      <c r="H416" s="192">
        <f t="shared" si="12"/>
        <v>0</v>
      </c>
      <c r="J416" s="189">
        <f>January!$AZ$24</f>
        <v>0</v>
      </c>
      <c r="K416" s="188">
        <f>January!$BA$24</f>
        <v>0</v>
      </c>
      <c r="L416" s="192">
        <f t="shared" si="13"/>
        <v>0</v>
      </c>
    </row>
    <row r="417" spans="1:12" x14ac:dyDescent="0.2">
      <c r="A417" s="44">
        <f>January!$A$25</f>
        <v>45670</v>
      </c>
      <c r="B417" t="str">
        <f>December!$A$1</f>
        <v>Name Surname</v>
      </c>
      <c r="C417" t="str">
        <f>December!$A$3</f>
        <v>Role</v>
      </c>
      <c r="D417" t="str">
        <f>December!$A$4</f>
        <v>Vienna</v>
      </c>
      <c r="E417" t="str">
        <f>January!$AY$10</f>
        <v>Project Name 13</v>
      </c>
      <c r="F417" t="str">
        <f>January!$AY$11</f>
        <v>Project Number 13</v>
      </c>
      <c r="G417" s="161">
        <f>January!$AY$25</f>
        <v>0</v>
      </c>
      <c r="H417" s="192">
        <f t="shared" si="12"/>
        <v>0</v>
      </c>
      <c r="J417" s="189">
        <f>January!$AZ$25</f>
        <v>0</v>
      </c>
      <c r="K417" s="188">
        <f>January!$BA$25</f>
        <v>0</v>
      </c>
      <c r="L417" s="192">
        <f t="shared" si="13"/>
        <v>0</v>
      </c>
    </row>
    <row r="418" spans="1:12" x14ac:dyDescent="0.2">
      <c r="A418" s="44">
        <f>January!$A$26</f>
        <v>45671</v>
      </c>
      <c r="B418" t="str">
        <f>December!$A$1</f>
        <v>Name Surname</v>
      </c>
      <c r="C418" t="str">
        <f>December!$A$3</f>
        <v>Role</v>
      </c>
      <c r="D418" t="str">
        <f>December!$A$4</f>
        <v>Vienna</v>
      </c>
      <c r="E418" t="str">
        <f>January!$AY$10</f>
        <v>Project Name 13</v>
      </c>
      <c r="F418" t="str">
        <f>January!$AY$11</f>
        <v>Project Number 13</v>
      </c>
      <c r="G418" s="161">
        <f>January!$AY$26</f>
        <v>0</v>
      </c>
      <c r="H418" s="192">
        <f t="shared" si="12"/>
        <v>0</v>
      </c>
      <c r="J418" s="189">
        <f>January!$AZ$26</f>
        <v>0</v>
      </c>
      <c r="K418" s="188">
        <f>January!$BA$26</f>
        <v>0</v>
      </c>
      <c r="L418" s="192">
        <f t="shared" si="13"/>
        <v>0</v>
      </c>
    </row>
    <row r="419" spans="1:12" x14ac:dyDescent="0.2">
      <c r="A419" s="44">
        <f>January!$A$27</f>
        <v>45672</v>
      </c>
      <c r="B419" t="str">
        <f>December!$A$1</f>
        <v>Name Surname</v>
      </c>
      <c r="C419" t="str">
        <f>December!$A$3</f>
        <v>Role</v>
      </c>
      <c r="D419" t="str">
        <f>December!$A$4</f>
        <v>Vienna</v>
      </c>
      <c r="E419" t="str">
        <f>January!$AY$10</f>
        <v>Project Name 13</v>
      </c>
      <c r="F419" t="str">
        <f>January!$AY$11</f>
        <v>Project Number 13</v>
      </c>
      <c r="G419" s="161">
        <f>January!$AY$27</f>
        <v>0</v>
      </c>
      <c r="H419" s="192">
        <f t="shared" si="12"/>
        <v>0</v>
      </c>
      <c r="J419" s="189">
        <f>January!$AZ$27</f>
        <v>0</v>
      </c>
      <c r="K419" s="188">
        <f>January!$BA$27</f>
        <v>0</v>
      </c>
      <c r="L419" s="192">
        <f t="shared" si="13"/>
        <v>0</v>
      </c>
    </row>
    <row r="420" spans="1:12" x14ac:dyDescent="0.2">
      <c r="A420" s="44">
        <f>January!$A$28</f>
        <v>45673</v>
      </c>
      <c r="B420" t="str">
        <f>December!$A$1</f>
        <v>Name Surname</v>
      </c>
      <c r="C420" t="str">
        <f>December!$A$3</f>
        <v>Role</v>
      </c>
      <c r="D420" t="str">
        <f>December!$A$4</f>
        <v>Vienna</v>
      </c>
      <c r="E420" t="str">
        <f>January!$AY$10</f>
        <v>Project Name 13</v>
      </c>
      <c r="F420" t="str">
        <f>January!$AY$11</f>
        <v>Project Number 13</v>
      </c>
      <c r="G420" s="161">
        <f>January!$AY$28</f>
        <v>0</v>
      </c>
      <c r="H420" s="192">
        <f t="shared" si="12"/>
        <v>0</v>
      </c>
      <c r="J420" s="189">
        <f>January!$AZ$28</f>
        <v>0</v>
      </c>
      <c r="K420" s="188">
        <f>January!$BA$28</f>
        <v>0</v>
      </c>
      <c r="L420" s="192">
        <f t="shared" si="13"/>
        <v>0</v>
      </c>
    </row>
    <row r="421" spans="1:12" x14ac:dyDescent="0.2">
      <c r="A421" s="44">
        <f>January!$A$29</f>
        <v>45674</v>
      </c>
      <c r="B421" t="str">
        <f>December!$A$1</f>
        <v>Name Surname</v>
      </c>
      <c r="C421" t="str">
        <f>December!$A$3</f>
        <v>Role</v>
      </c>
      <c r="D421" t="str">
        <f>December!$A$4</f>
        <v>Vienna</v>
      </c>
      <c r="E421" t="str">
        <f>January!$AY$10</f>
        <v>Project Name 13</v>
      </c>
      <c r="F421" t="str">
        <f>January!$AY$11</f>
        <v>Project Number 13</v>
      </c>
      <c r="G421" s="161">
        <f>January!$AY$29</f>
        <v>0</v>
      </c>
      <c r="H421" s="192">
        <f t="shared" si="12"/>
        <v>0</v>
      </c>
      <c r="J421" s="189">
        <f>January!$AZ$29</f>
        <v>0</v>
      </c>
      <c r="K421" s="188">
        <f>January!$BA$29</f>
        <v>0</v>
      </c>
      <c r="L421" s="192">
        <f t="shared" si="13"/>
        <v>0</v>
      </c>
    </row>
    <row r="422" spans="1:12" x14ac:dyDescent="0.2">
      <c r="A422" s="44">
        <f>January!$A$30</f>
        <v>45675</v>
      </c>
      <c r="B422" t="str">
        <f>December!$A$1</f>
        <v>Name Surname</v>
      </c>
      <c r="C422" t="str">
        <f>December!$A$3</f>
        <v>Role</v>
      </c>
      <c r="D422" t="str">
        <f>December!$A$4</f>
        <v>Vienna</v>
      </c>
      <c r="E422" t="str">
        <f>January!$AY$10</f>
        <v>Project Name 13</v>
      </c>
      <c r="F422" t="str">
        <f>January!$AY$11</f>
        <v>Project Number 13</v>
      </c>
      <c r="G422" s="161">
        <f>January!$AY$30</f>
        <v>0</v>
      </c>
      <c r="H422" s="192">
        <f t="shared" si="12"/>
        <v>0</v>
      </c>
      <c r="J422" s="189">
        <f>January!$AZ$30</f>
        <v>0</v>
      </c>
      <c r="K422" s="188">
        <f>January!$BA$30</f>
        <v>0</v>
      </c>
      <c r="L422" s="192">
        <f t="shared" si="13"/>
        <v>0</v>
      </c>
    </row>
    <row r="423" spans="1:12" x14ac:dyDescent="0.2">
      <c r="A423" s="44">
        <f>January!$A$31</f>
        <v>45676</v>
      </c>
      <c r="B423" t="str">
        <f>December!$A$1</f>
        <v>Name Surname</v>
      </c>
      <c r="C423" t="str">
        <f>December!$A$3</f>
        <v>Role</v>
      </c>
      <c r="D423" t="str">
        <f>December!$A$4</f>
        <v>Vienna</v>
      </c>
      <c r="E423" t="str">
        <f>January!$AY$10</f>
        <v>Project Name 13</v>
      </c>
      <c r="F423" t="str">
        <f>January!$AY$11</f>
        <v>Project Number 13</v>
      </c>
      <c r="G423" s="161">
        <f>January!$AY$31</f>
        <v>0</v>
      </c>
      <c r="H423" s="192">
        <f t="shared" si="12"/>
        <v>0</v>
      </c>
      <c r="J423" s="189">
        <f>January!$AZ$31</f>
        <v>0</v>
      </c>
      <c r="K423" s="188">
        <f>January!$BA$31</f>
        <v>0</v>
      </c>
      <c r="L423" s="192">
        <f t="shared" si="13"/>
        <v>0</v>
      </c>
    </row>
    <row r="424" spans="1:12" x14ac:dyDescent="0.2">
      <c r="A424" s="44">
        <f>January!$A$32</f>
        <v>45677</v>
      </c>
      <c r="B424" t="str">
        <f>December!$A$1</f>
        <v>Name Surname</v>
      </c>
      <c r="C424" t="str">
        <f>December!$A$3</f>
        <v>Role</v>
      </c>
      <c r="D424" t="str">
        <f>December!$A$4</f>
        <v>Vienna</v>
      </c>
      <c r="E424" t="str">
        <f>January!$AY$10</f>
        <v>Project Name 13</v>
      </c>
      <c r="F424" t="str">
        <f>January!$AY$11</f>
        <v>Project Number 13</v>
      </c>
      <c r="G424" s="161">
        <f>January!$AY$32</f>
        <v>0</v>
      </c>
      <c r="H424" s="192">
        <f t="shared" si="12"/>
        <v>0</v>
      </c>
      <c r="J424" s="189">
        <f>January!$AZ$32</f>
        <v>0</v>
      </c>
      <c r="K424" s="188">
        <f>January!$BA$32</f>
        <v>0</v>
      </c>
      <c r="L424" s="192">
        <f t="shared" si="13"/>
        <v>0</v>
      </c>
    </row>
    <row r="425" spans="1:12" x14ac:dyDescent="0.2">
      <c r="A425" s="44">
        <f>January!$A$33</f>
        <v>45678</v>
      </c>
      <c r="B425" t="str">
        <f>December!$A$1</f>
        <v>Name Surname</v>
      </c>
      <c r="C425" t="str">
        <f>December!$A$3</f>
        <v>Role</v>
      </c>
      <c r="D425" t="str">
        <f>December!$A$4</f>
        <v>Vienna</v>
      </c>
      <c r="E425" t="str">
        <f>January!$AY$10</f>
        <v>Project Name 13</v>
      </c>
      <c r="F425" t="str">
        <f>January!$AY$11</f>
        <v>Project Number 13</v>
      </c>
      <c r="G425" s="161">
        <f>January!$AY$33</f>
        <v>0</v>
      </c>
      <c r="H425" s="192">
        <f t="shared" si="12"/>
        <v>0</v>
      </c>
      <c r="J425" s="189">
        <f>January!$AZ$33</f>
        <v>0</v>
      </c>
      <c r="K425" s="188">
        <f>January!$BA$33</f>
        <v>0</v>
      </c>
      <c r="L425" s="192">
        <f t="shared" si="13"/>
        <v>0</v>
      </c>
    </row>
    <row r="426" spans="1:12" x14ac:dyDescent="0.2">
      <c r="A426" s="44">
        <f>January!$A$34</f>
        <v>45679</v>
      </c>
      <c r="B426" t="str">
        <f>December!$A$1</f>
        <v>Name Surname</v>
      </c>
      <c r="C426" t="str">
        <f>December!$A$3</f>
        <v>Role</v>
      </c>
      <c r="D426" t="str">
        <f>December!$A$4</f>
        <v>Vienna</v>
      </c>
      <c r="E426" t="str">
        <f>January!$AY$10</f>
        <v>Project Name 13</v>
      </c>
      <c r="F426" t="str">
        <f>January!$AY$11</f>
        <v>Project Number 13</v>
      </c>
      <c r="G426" s="161">
        <f>January!$AY$34</f>
        <v>0</v>
      </c>
      <c r="H426" s="192">
        <f t="shared" si="12"/>
        <v>0</v>
      </c>
      <c r="J426" s="189">
        <f>January!$AZ$34</f>
        <v>0</v>
      </c>
      <c r="K426" s="188">
        <f>January!$BA$34</f>
        <v>0</v>
      </c>
      <c r="L426" s="192">
        <f t="shared" si="13"/>
        <v>0</v>
      </c>
    </row>
    <row r="427" spans="1:12" x14ac:dyDescent="0.2">
      <c r="A427" s="44">
        <f>January!$A$35</f>
        <v>45680</v>
      </c>
      <c r="B427" t="str">
        <f>December!$A$1</f>
        <v>Name Surname</v>
      </c>
      <c r="C427" t="str">
        <f>December!$A$3</f>
        <v>Role</v>
      </c>
      <c r="D427" t="str">
        <f>December!$A$4</f>
        <v>Vienna</v>
      </c>
      <c r="E427" t="str">
        <f>January!$AY$10</f>
        <v>Project Name 13</v>
      </c>
      <c r="F427" t="str">
        <f>January!$AY$11</f>
        <v>Project Number 13</v>
      </c>
      <c r="G427" s="161">
        <f>January!$AY$35</f>
        <v>0</v>
      </c>
      <c r="H427" s="192">
        <f t="shared" si="12"/>
        <v>0</v>
      </c>
      <c r="J427" s="189">
        <f>January!$AZ$35</f>
        <v>0</v>
      </c>
      <c r="K427" s="188">
        <f>January!$BA$35</f>
        <v>0</v>
      </c>
      <c r="L427" s="192">
        <f t="shared" si="13"/>
        <v>0</v>
      </c>
    </row>
    <row r="428" spans="1:12" x14ac:dyDescent="0.2">
      <c r="A428" s="44">
        <f>January!$A$36</f>
        <v>45681</v>
      </c>
      <c r="B428" t="str">
        <f>December!$A$1</f>
        <v>Name Surname</v>
      </c>
      <c r="C428" t="str">
        <f>December!$A$3</f>
        <v>Role</v>
      </c>
      <c r="D428" t="str">
        <f>December!$A$4</f>
        <v>Vienna</v>
      </c>
      <c r="E428" t="str">
        <f>January!$AY$10</f>
        <v>Project Name 13</v>
      </c>
      <c r="F428" t="str">
        <f>January!$AY$11</f>
        <v>Project Number 13</v>
      </c>
      <c r="G428" s="161">
        <f>January!$AY$36</f>
        <v>0</v>
      </c>
      <c r="H428" s="192">
        <f t="shared" si="12"/>
        <v>0</v>
      </c>
      <c r="J428" s="189">
        <f>January!$AZ$36</f>
        <v>0</v>
      </c>
      <c r="K428" s="188">
        <f>January!$BA$36</f>
        <v>0</v>
      </c>
      <c r="L428" s="192">
        <f t="shared" si="13"/>
        <v>0</v>
      </c>
    </row>
    <row r="429" spans="1:12" x14ac:dyDescent="0.2">
      <c r="A429" s="44">
        <f>January!$A$37</f>
        <v>45682</v>
      </c>
      <c r="B429" t="str">
        <f>December!$A$1</f>
        <v>Name Surname</v>
      </c>
      <c r="C429" t="str">
        <f>December!$A$3</f>
        <v>Role</v>
      </c>
      <c r="D429" t="str">
        <f>December!$A$4</f>
        <v>Vienna</v>
      </c>
      <c r="E429" t="str">
        <f>January!$AY$10</f>
        <v>Project Name 13</v>
      </c>
      <c r="F429" t="str">
        <f>January!$AY$11</f>
        <v>Project Number 13</v>
      </c>
      <c r="G429" s="161">
        <f>January!$AY$37</f>
        <v>0</v>
      </c>
      <c r="H429" s="192">
        <f t="shared" si="12"/>
        <v>0</v>
      </c>
      <c r="J429" s="189">
        <f>January!$AZ$37</f>
        <v>0</v>
      </c>
      <c r="K429" s="188">
        <f>January!$BA$37</f>
        <v>0</v>
      </c>
      <c r="L429" s="192">
        <f t="shared" si="13"/>
        <v>0</v>
      </c>
    </row>
    <row r="430" spans="1:12" x14ac:dyDescent="0.2">
      <c r="A430" s="44">
        <f>January!$A$38</f>
        <v>45683</v>
      </c>
      <c r="B430" t="str">
        <f>December!$A$1</f>
        <v>Name Surname</v>
      </c>
      <c r="C430" t="str">
        <f>December!$A$3</f>
        <v>Role</v>
      </c>
      <c r="D430" t="str">
        <f>December!$A$4</f>
        <v>Vienna</v>
      </c>
      <c r="E430" t="str">
        <f>January!$AY$10</f>
        <v>Project Name 13</v>
      </c>
      <c r="F430" t="str">
        <f>January!$AY$11</f>
        <v>Project Number 13</v>
      </c>
      <c r="G430" s="161">
        <f>January!$AY$38</f>
        <v>0</v>
      </c>
      <c r="H430" s="192">
        <f t="shared" si="12"/>
        <v>0</v>
      </c>
      <c r="J430" s="189">
        <f>January!$AZ$38</f>
        <v>0</v>
      </c>
      <c r="K430" s="188">
        <f>January!$BA$38</f>
        <v>0</v>
      </c>
      <c r="L430" s="192">
        <f t="shared" si="13"/>
        <v>0</v>
      </c>
    </row>
    <row r="431" spans="1:12" x14ac:dyDescent="0.2">
      <c r="A431" s="44">
        <f>January!$A$39</f>
        <v>45684</v>
      </c>
      <c r="B431" t="str">
        <f>December!$A$1</f>
        <v>Name Surname</v>
      </c>
      <c r="C431" t="str">
        <f>December!$A$3</f>
        <v>Role</v>
      </c>
      <c r="D431" t="str">
        <f>December!$A$4</f>
        <v>Vienna</v>
      </c>
      <c r="E431" t="str">
        <f>January!$AY$10</f>
        <v>Project Name 13</v>
      </c>
      <c r="F431" t="str">
        <f>January!$AY$11</f>
        <v>Project Number 13</v>
      </c>
      <c r="G431" s="161">
        <f>January!$AY$39</f>
        <v>0</v>
      </c>
      <c r="H431" s="192">
        <f t="shared" si="12"/>
        <v>0</v>
      </c>
      <c r="J431" s="189">
        <f>January!$AZ$39</f>
        <v>0</v>
      </c>
      <c r="K431" s="188">
        <f>January!$BA$39</f>
        <v>0</v>
      </c>
      <c r="L431" s="192">
        <f t="shared" si="13"/>
        <v>0</v>
      </c>
    </row>
    <row r="432" spans="1:12" x14ac:dyDescent="0.2">
      <c r="A432" s="44">
        <f>January!$A$40</f>
        <v>45685</v>
      </c>
      <c r="B432" t="str">
        <f>December!$A$1</f>
        <v>Name Surname</v>
      </c>
      <c r="C432" t="str">
        <f>December!$A$3</f>
        <v>Role</v>
      </c>
      <c r="D432" t="str">
        <f>December!$A$4</f>
        <v>Vienna</v>
      </c>
      <c r="E432" t="str">
        <f>January!$AY$10</f>
        <v>Project Name 13</v>
      </c>
      <c r="F432" t="str">
        <f>January!$AY$11</f>
        <v>Project Number 13</v>
      </c>
      <c r="G432" s="161">
        <f>January!$AY$40</f>
        <v>0</v>
      </c>
      <c r="H432" s="192">
        <f t="shared" si="12"/>
        <v>0</v>
      </c>
      <c r="J432" s="189">
        <f>January!$AZ$40</f>
        <v>0</v>
      </c>
      <c r="K432" s="188">
        <f>January!$BA$40</f>
        <v>0</v>
      </c>
      <c r="L432" s="192">
        <f t="shared" si="13"/>
        <v>0</v>
      </c>
    </row>
    <row r="433" spans="1:12" x14ac:dyDescent="0.2">
      <c r="A433" s="44">
        <f>January!$A$41</f>
        <v>45686</v>
      </c>
      <c r="B433" t="str">
        <f>December!$A$1</f>
        <v>Name Surname</v>
      </c>
      <c r="C433" t="str">
        <f>December!$A$3</f>
        <v>Role</v>
      </c>
      <c r="D433" t="str">
        <f>December!$A$4</f>
        <v>Vienna</v>
      </c>
      <c r="E433" t="str">
        <f>January!$AY$10</f>
        <v>Project Name 13</v>
      </c>
      <c r="F433" t="str">
        <f>January!$AY$11</f>
        <v>Project Number 13</v>
      </c>
      <c r="G433" s="161">
        <f>January!$AY$41</f>
        <v>0</v>
      </c>
      <c r="H433" s="192">
        <f t="shared" si="12"/>
        <v>0</v>
      </c>
      <c r="J433" s="189">
        <f>January!$AZ$41</f>
        <v>0</v>
      </c>
      <c r="K433" s="188">
        <f>January!$BA$41</f>
        <v>0</v>
      </c>
      <c r="L433" s="192">
        <f t="shared" si="13"/>
        <v>0</v>
      </c>
    </row>
    <row r="434" spans="1:12" x14ac:dyDescent="0.2">
      <c r="A434" s="44">
        <f>January!$A$42</f>
        <v>45687</v>
      </c>
      <c r="B434" t="str">
        <f>December!$A$1</f>
        <v>Name Surname</v>
      </c>
      <c r="C434" t="str">
        <f>December!$A$3</f>
        <v>Role</v>
      </c>
      <c r="D434" t="str">
        <f>December!$A$4</f>
        <v>Vienna</v>
      </c>
      <c r="E434" t="str">
        <f>January!$AY$10</f>
        <v>Project Name 13</v>
      </c>
      <c r="F434" t="str">
        <f>January!$AY$11</f>
        <v>Project Number 13</v>
      </c>
      <c r="G434" s="161">
        <f>January!$AY$42</f>
        <v>0</v>
      </c>
      <c r="H434" s="192">
        <f t="shared" si="12"/>
        <v>0</v>
      </c>
      <c r="J434" s="189">
        <f>January!$AZ$42</f>
        <v>0</v>
      </c>
      <c r="K434" s="188">
        <f>January!$BA$42</f>
        <v>0</v>
      </c>
      <c r="L434" s="192">
        <f t="shared" si="13"/>
        <v>0</v>
      </c>
    </row>
    <row r="435" spans="1:12" x14ac:dyDescent="0.2">
      <c r="A435" s="44">
        <f>January!$A$43</f>
        <v>45688</v>
      </c>
      <c r="B435" t="str">
        <f>December!$A$1</f>
        <v>Name Surname</v>
      </c>
      <c r="C435" t="str">
        <f>December!$A$3</f>
        <v>Role</v>
      </c>
      <c r="D435" t="str">
        <f>December!$A$4</f>
        <v>Vienna</v>
      </c>
      <c r="E435" t="str">
        <f>January!$AY$10</f>
        <v>Project Name 13</v>
      </c>
      <c r="F435" t="str">
        <f>January!$AY$11</f>
        <v>Project Number 13</v>
      </c>
      <c r="G435" s="161">
        <f>January!$AY$43</f>
        <v>0</v>
      </c>
      <c r="H435" s="192">
        <f t="shared" si="12"/>
        <v>0</v>
      </c>
      <c r="J435" s="189">
        <f>January!$AZ$43</f>
        <v>0</v>
      </c>
      <c r="K435" s="188">
        <f>January!$BA$43</f>
        <v>0</v>
      </c>
      <c r="L435" s="192">
        <f t="shared" si="13"/>
        <v>0</v>
      </c>
    </row>
    <row r="436" spans="1:12" x14ac:dyDescent="0.2">
      <c r="A436" s="44">
        <f>January!A$13</f>
        <v>45658</v>
      </c>
      <c r="B436" t="str">
        <f>December!$A$1</f>
        <v>Name Surname</v>
      </c>
      <c r="C436" t="str">
        <f>December!$A$3</f>
        <v>Role</v>
      </c>
      <c r="D436" t="str">
        <f>December!$A$4</f>
        <v>Vienna</v>
      </c>
      <c r="E436" t="str">
        <f>January!$BB$10</f>
        <v>Project Name 14</v>
      </c>
      <c r="F436" t="str">
        <f>January!$BB$11</f>
        <v>Project Number 14</v>
      </c>
      <c r="G436" s="161">
        <f>January!$BB$13</f>
        <v>0</v>
      </c>
      <c r="H436" s="192">
        <f t="shared" si="12"/>
        <v>0</v>
      </c>
      <c r="J436" s="189">
        <f>January!$BC$13</f>
        <v>0</v>
      </c>
      <c r="K436" s="188">
        <f>January!$BD$13</f>
        <v>0</v>
      </c>
      <c r="L436" s="192">
        <f t="shared" si="13"/>
        <v>0</v>
      </c>
    </row>
    <row r="437" spans="1:12" x14ac:dyDescent="0.2">
      <c r="A437" s="44">
        <f>January!$A$14</f>
        <v>45659</v>
      </c>
      <c r="B437" t="str">
        <f>December!$A$1</f>
        <v>Name Surname</v>
      </c>
      <c r="C437" t="str">
        <f>December!$A$3</f>
        <v>Role</v>
      </c>
      <c r="D437" t="str">
        <f>December!$A$4</f>
        <v>Vienna</v>
      </c>
      <c r="E437" t="str">
        <f>January!$BB$10</f>
        <v>Project Name 14</v>
      </c>
      <c r="F437" t="str">
        <f>January!$BB$11</f>
        <v>Project Number 14</v>
      </c>
      <c r="G437" s="161">
        <f>January!$BB$14</f>
        <v>0</v>
      </c>
      <c r="H437" s="192">
        <f t="shared" si="12"/>
        <v>0</v>
      </c>
      <c r="J437" s="189">
        <f>January!$BC$14</f>
        <v>0</v>
      </c>
      <c r="K437" s="188">
        <f>January!$BD$14</f>
        <v>0</v>
      </c>
      <c r="L437" s="192">
        <f t="shared" si="13"/>
        <v>0</v>
      </c>
    </row>
    <row r="438" spans="1:12" x14ac:dyDescent="0.2">
      <c r="A438" s="44">
        <f>January!$A$15</f>
        <v>45660</v>
      </c>
      <c r="B438" t="str">
        <f>December!$A$1</f>
        <v>Name Surname</v>
      </c>
      <c r="C438" t="str">
        <f>December!$A$3</f>
        <v>Role</v>
      </c>
      <c r="D438" t="str">
        <f>December!$A$4</f>
        <v>Vienna</v>
      </c>
      <c r="E438" t="str">
        <f>January!$BB$10</f>
        <v>Project Name 14</v>
      </c>
      <c r="F438" t="str">
        <f>January!$BB$11</f>
        <v>Project Number 14</v>
      </c>
      <c r="G438" s="161">
        <f>January!$BB$15</f>
        <v>0</v>
      </c>
      <c r="H438" s="192">
        <f t="shared" si="12"/>
        <v>0</v>
      </c>
      <c r="J438" s="189">
        <f>January!$BC$15</f>
        <v>0</v>
      </c>
      <c r="K438" s="188">
        <f>January!$BD$15</f>
        <v>0</v>
      </c>
      <c r="L438" s="192">
        <f t="shared" si="13"/>
        <v>0</v>
      </c>
    </row>
    <row r="439" spans="1:12" x14ac:dyDescent="0.2">
      <c r="A439" s="44">
        <f>January!$A$16</f>
        <v>45661</v>
      </c>
      <c r="B439" t="str">
        <f>December!$A$1</f>
        <v>Name Surname</v>
      </c>
      <c r="C439" t="str">
        <f>December!$A$3</f>
        <v>Role</v>
      </c>
      <c r="D439" t="str">
        <f>December!$A$4</f>
        <v>Vienna</v>
      </c>
      <c r="E439" t="str">
        <f>January!$BB$10</f>
        <v>Project Name 14</v>
      </c>
      <c r="F439" t="str">
        <f>January!$BB$11</f>
        <v>Project Number 14</v>
      </c>
      <c r="G439" s="161">
        <f>January!$BB$16</f>
        <v>0</v>
      </c>
      <c r="H439" s="192">
        <f t="shared" si="12"/>
        <v>0</v>
      </c>
      <c r="J439" s="189">
        <f>January!$BC$16</f>
        <v>0</v>
      </c>
      <c r="K439" s="188">
        <f>January!$BD$16</f>
        <v>0</v>
      </c>
      <c r="L439" s="192">
        <f t="shared" si="13"/>
        <v>0</v>
      </c>
    </row>
    <row r="440" spans="1:12" x14ac:dyDescent="0.2">
      <c r="A440" s="44">
        <f>January!$A$17</f>
        <v>45662</v>
      </c>
      <c r="B440" t="str">
        <f>December!$A$1</f>
        <v>Name Surname</v>
      </c>
      <c r="C440" t="str">
        <f>December!$A$3</f>
        <v>Role</v>
      </c>
      <c r="D440" t="str">
        <f>December!$A$4</f>
        <v>Vienna</v>
      </c>
      <c r="E440" t="str">
        <f>January!$BB$10</f>
        <v>Project Name 14</v>
      </c>
      <c r="F440" t="str">
        <f>January!$BB$11</f>
        <v>Project Number 14</v>
      </c>
      <c r="G440" s="161">
        <f>January!$BB$17</f>
        <v>0</v>
      </c>
      <c r="H440" s="192">
        <f t="shared" si="12"/>
        <v>0</v>
      </c>
      <c r="J440" s="189">
        <f>January!$BC$17</f>
        <v>0</v>
      </c>
      <c r="K440" s="188">
        <f>January!$BD$17</f>
        <v>0</v>
      </c>
      <c r="L440" s="192">
        <f t="shared" si="13"/>
        <v>0</v>
      </c>
    </row>
    <row r="441" spans="1:12" x14ac:dyDescent="0.2">
      <c r="A441" s="44">
        <f>January!$A$18</f>
        <v>45663</v>
      </c>
      <c r="B441" t="str">
        <f>December!$A$1</f>
        <v>Name Surname</v>
      </c>
      <c r="C441" t="str">
        <f>December!$A$3</f>
        <v>Role</v>
      </c>
      <c r="D441" t="str">
        <f>December!$A$4</f>
        <v>Vienna</v>
      </c>
      <c r="E441" t="str">
        <f>January!$BB$10</f>
        <v>Project Name 14</v>
      </c>
      <c r="F441" t="str">
        <f>January!$BB$11</f>
        <v>Project Number 14</v>
      </c>
      <c r="G441" s="161">
        <f>January!$BB$18</f>
        <v>0</v>
      </c>
      <c r="H441" s="192">
        <f t="shared" si="12"/>
        <v>0</v>
      </c>
      <c r="J441" s="189">
        <f>January!$BC$18</f>
        <v>0</v>
      </c>
      <c r="K441" s="188">
        <f>January!$BD$18</f>
        <v>0</v>
      </c>
      <c r="L441" s="192">
        <f t="shared" si="13"/>
        <v>0</v>
      </c>
    </row>
    <row r="442" spans="1:12" x14ac:dyDescent="0.2">
      <c r="A442" s="44">
        <f>January!$A$19</f>
        <v>45664</v>
      </c>
      <c r="B442" t="str">
        <f>December!$A$1</f>
        <v>Name Surname</v>
      </c>
      <c r="C442" t="str">
        <f>December!$A$3</f>
        <v>Role</v>
      </c>
      <c r="D442" t="str">
        <f>December!$A$4</f>
        <v>Vienna</v>
      </c>
      <c r="E442" t="str">
        <f>January!$BB$10</f>
        <v>Project Name 14</v>
      </c>
      <c r="F442" t="str">
        <f>January!$BB$11</f>
        <v>Project Number 14</v>
      </c>
      <c r="G442" s="161">
        <f>January!$BB$19</f>
        <v>0</v>
      </c>
      <c r="H442" s="192">
        <f t="shared" si="12"/>
        <v>0</v>
      </c>
      <c r="J442" s="189">
        <f>January!$BC$19</f>
        <v>0</v>
      </c>
      <c r="K442" s="188">
        <f>January!$BD$19</f>
        <v>0</v>
      </c>
      <c r="L442" s="192">
        <f t="shared" si="13"/>
        <v>0</v>
      </c>
    </row>
    <row r="443" spans="1:12" x14ac:dyDescent="0.2">
      <c r="A443" s="44">
        <f>January!$A$20</f>
        <v>45665</v>
      </c>
      <c r="B443" t="str">
        <f>December!$A$1</f>
        <v>Name Surname</v>
      </c>
      <c r="C443" t="str">
        <f>December!$A$3</f>
        <v>Role</v>
      </c>
      <c r="D443" t="str">
        <f>December!$A$4</f>
        <v>Vienna</v>
      </c>
      <c r="E443" t="str">
        <f>January!$BB$10</f>
        <v>Project Name 14</v>
      </c>
      <c r="F443" t="str">
        <f>January!$BB$11</f>
        <v>Project Number 14</v>
      </c>
      <c r="G443" s="161">
        <f>January!$BB$20</f>
        <v>0</v>
      </c>
      <c r="H443" s="192">
        <f t="shared" si="12"/>
        <v>0</v>
      </c>
      <c r="J443" s="189">
        <f>January!$BC$20</f>
        <v>0</v>
      </c>
      <c r="K443" s="188">
        <f>January!$BD$20</f>
        <v>0</v>
      </c>
      <c r="L443" s="192">
        <f t="shared" si="13"/>
        <v>0</v>
      </c>
    </row>
    <row r="444" spans="1:12" x14ac:dyDescent="0.2">
      <c r="A444" s="44">
        <f>January!$A$21</f>
        <v>45666</v>
      </c>
      <c r="B444" t="str">
        <f>December!$A$1</f>
        <v>Name Surname</v>
      </c>
      <c r="C444" t="str">
        <f>December!$A$3</f>
        <v>Role</v>
      </c>
      <c r="D444" t="str">
        <f>December!$A$4</f>
        <v>Vienna</v>
      </c>
      <c r="E444" t="str">
        <f>January!$BB$10</f>
        <v>Project Name 14</v>
      </c>
      <c r="F444" t="str">
        <f>January!$BB$11</f>
        <v>Project Number 14</v>
      </c>
      <c r="G444" s="161">
        <f>January!$BB$21</f>
        <v>0</v>
      </c>
      <c r="H444" s="192">
        <f t="shared" si="12"/>
        <v>0</v>
      </c>
      <c r="J444" s="189">
        <f>January!$BC$21</f>
        <v>0</v>
      </c>
      <c r="K444" s="188">
        <f>January!$BD$21</f>
        <v>0</v>
      </c>
      <c r="L444" s="192">
        <f t="shared" si="13"/>
        <v>0</v>
      </c>
    </row>
    <row r="445" spans="1:12" x14ac:dyDescent="0.2">
      <c r="A445" s="44">
        <f>January!$A$22</f>
        <v>45667</v>
      </c>
      <c r="B445" t="str">
        <f>December!$A$1</f>
        <v>Name Surname</v>
      </c>
      <c r="C445" t="str">
        <f>December!$A$3</f>
        <v>Role</v>
      </c>
      <c r="D445" t="str">
        <f>December!$A$4</f>
        <v>Vienna</v>
      </c>
      <c r="E445" t="str">
        <f>January!$BB$10</f>
        <v>Project Name 14</v>
      </c>
      <c r="F445" t="str">
        <f>January!$BB$11</f>
        <v>Project Number 14</v>
      </c>
      <c r="G445" s="161">
        <f>January!$BB$22</f>
        <v>0</v>
      </c>
      <c r="H445" s="192">
        <f t="shared" si="12"/>
        <v>0</v>
      </c>
      <c r="J445" s="189">
        <f>January!$BC$22</f>
        <v>0</v>
      </c>
      <c r="K445" s="188">
        <f>January!$BD$22</f>
        <v>0</v>
      </c>
      <c r="L445" s="192">
        <f t="shared" si="13"/>
        <v>0</v>
      </c>
    </row>
    <row r="446" spans="1:12" x14ac:dyDescent="0.2">
      <c r="A446" s="44">
        <f>January!$A$23</f>
        <v>45668</v>
      </c>
      <c r="B446" t="str">
        <f>December!$A$1</f>
        <v>Name Surname</v>
      </c>
      <c r="C446" t="str">
        <f>December!$A$3</f>
        <v>Role</v>
      </c>
      <c r="D446" t="str">
        <f>December!$A$4</f>
        <v>Vienna</v>
      </c>
      <c r="E446" t="str">
        <f>January!$BB$10</f>
        <v>Project Name 14</v>
      </c>
      <c r="F446" t="str">
        <f>January!$BB$11</f>
        <v>Project Number 14</v>
      </c>
      <c r="G446" s="161">
        <f>January!$BB$23</f>
        <v>0</v>
      </c>
      <c r="H446" s="192">
        <f t="shared" si="12"/>
        <v>0</v>
      </c>
      <c r="J446" s="189">
        <f>January!$BC$23</f>
        <v>0</v>
      </c>
      <c r="K446" s="188">
        <f>January!$BD$23</f>
        <v>0</v>
      </c>
      <c r="L446" s="192">
        <f t="shared" si="13"/>
        <v>0</v>
      </c>
    </row>
    <row r="447" spans="1:12" x14ac:dyDescent="0.2">
      <c r="A447" s="44">
        <f>January!$A$24</f>
        <v>45669</v>
      </c>
      <c r="B447" t="str">
        <f>December!$A$1</f>
        <v>Name Surname</v>
      </c>
      <c r="C447" t="str">
        <f>December!$A$3</f>
        <v>Role</v>
      </c>
      <c r="D447" t="str">
        <f>December!$A$4</f>
        <v>Vienna</v>
      </c>
      <c r="E447" t="str">
        <f>January!$BB$10</f>
        <v>Project Name 14</v>
      </c>
      <c r="F447" t="str">
        <f>January!$BB$11</f>
        <v>Project Number 14</v>
      </c>
      <c r="G447" s="161">
        <f>January!$BB$24</f>
        <v>0</v>
      </c>
      <c r="H447" s="192">
        <f t="shared" si="12"/>
        <v>0</v>
      </c>
      <c r="J447" s="189">
        <f>January!$BC$24</f>
        <v>0</v>
      </c>
      <c r="K447" s="188">
        <f>January!$BD$24</f>
        <v>0</v>
      </c>
      <c r="L447" s="192">
        <f t="shared" si="13"/>
        <v>0</v>
      </c>
    </row>
    <row r="448" spans="1:12" x14ac:dyDescent="0.2">
      <c r="A448" s="44">
        <f>January!$A$25</f>
        <v>45670</v>
      </c>
      <c r="B448" t="str">
        <f>December!$A$1</f>
        <v>Name Surname</v>
      </c>
      <c r="C448" t="str">
        <f>December!$A$3</f>
        <v>Role</v>
      </c>
      <c r="D448" t="str">
        <f>December!$A$4</f>
        <v>Vienna</v>
      </c>
      <c r="E448" t="str">
        <f>January!$BB$10</f>
        <v>Project Name 14</v>
      </c>
      <c r="F448" t="str">
        <f>January!$BB$11</f>
        <v>Project Number 14</v>
      </c>
      <c r="G448" s="161">
        <f>January!$BB$25</f>
        <v>0</v>
      </c>
      <c r="H448" s="192">
        <f t="shared" si="12"/>
        <v>0</v>
      </c>
      <c r="J448" s="189">
        <f>January!$BC$25</f>
        <v>0</v>
      </c>
      <c r="K448" s="188">
        <f>January!$BD$25</f>
        <v>0</v>
      </c>
      <c r="L448" s="192">
        <f t="shared" si="13"/>
        <v>0</v>
      </c>
    </row>
    <row r="449" spans="1:12" x14ac:dyDescent="0.2">
      <c r="A449" s="44">
        <f>January!$A$26</f>
        <v>45671</v>
      </c>
      <c r="B449" t="str">
        <f>December!$A$1</f>
        <v>Name Surname</v>
      </c>
      <c r="C449" t="str">
        <f>December!$A$3</f>
        <v>Role</v>
      </c>
      <c r="D449" t="str">
        <f>December!$A$4</f>
        <v>Vienna</v>
      </c>
      <c r="E449" t="str">
        <f>January!$BB$10</f>
        <v>Project Name 14</v>
      </c>
      <c r="F449" t="str">
        <f>January!$BB$11</f>
        <v>Project Number 14</v>
      </c>
      <c r="G449" s="161">
        <f>January!$BB$26</f>
        <v>0</v>
      </c>
      <c r="H449" s="192">
        <f t="shared" si="12"/>
        <v>0</v>
      </c>
      <c r="J449" s="189">
        <f>January!$BC$26</f>
        <v>0</v>
      </c>
      <c r="K449" s="188">
        <f>January!$BD$26</f>
        <v>0</v>
      </c>
      <c r="L449" s="192">
        <f t="shared" si="13"/>
        <v>0</v>
      </c>
    </row>
    <row r="450" spans="1:12" x14ac:dyDescent="0.2">
      <c r="A450" s="44">
        <f>January!$A$27</f>
        <v>45672</v>
      </c>
      <c r="B450" t="str">
        <f>December!$A$1</f>
        <v>Name Surname</v>
      </c>
      <c r="C450" t="str">
        <f>December!$A$3</f>
        <v>Role</v>
      </c>
      <c r="D450" t="str">
        <f>December!$A$4</f>
        <v>Vienna</v>
      </c>
      <c r="E450" t="str">
        <f>January!$BB$10</f>
        <v>Project Name 14</v>
      </c>
      <c r="F450" t="str">
        <f>January!$BB$11</f>
        <v>Project Number 14</v>
      </c>
      <c r="G450" s="161">
        <f>January!$BB$27</f>
        <v>0</v>
      </c>
      <c r="H450" s="192">
        <f t="shared" si="12"/>
        <v>0</v>
      </c>
      <c r="J450" s="189">
        <f>January!$BC$27</f>
        <v>0</v>
      </c>
      <c r="K450" s="188">
        <f>January!$BD$27</f>
        <v>0</v>
      </c>
      <c r="L450" s="192">
        <f t="shared" si="13"/>
        <v>0</v>
      </c>
    </row>
    <row r="451" spans="1:12" x14ac:dyDescent="0.2">
      <c r="A451" s="44">
        <f>January!$A$28</f>
        <v>45673</v>
      </c>
      <c r="B451" t="str">
        <f>December!$A$1</f>
        <v>Name Surname</v>
      </c>
      <c r="C451" t="str">
        <f>December!$A$3</f>
        <v>Role</v>
      </c>
      <c r="D451" t="str">
        <f>December!$A$4</f>
        <v>Vienna</v>
      </c>
      <c r="E451" t="str">
        <f>January!$BB$10</f>
        <v>Project Name 14</v>
      </c>
      <c r="F451" t="str">
        <f>January!$BB$11</f>
        <v>Project Number 14</v>
      </c>
      <c r="G451" s="161">
        <f>January!$BB$28</f>
        <v>0</v>
      </c>
      <c r="H451" s="192">
        <f t="shared" ref="H451:H514" si="14">CONVERT(G451, "day", "hr")</f>
        <v>0</v>
      </c>
      <c r="J451" s="189">
        <f>January!$BC$28</f>
        <v>0</v>
      </c>
      <c r="K451" s="188">
        <f>January!$BD$28</f>
        <v>0</v>
      </c>
      <c r="L451" s="192">
        <f t="shared" ref="L451:L514" si="15">CONVERT(K451, "day", "hr")</f>
        <v>0</v>
      </c>
    </row>
    <row r="452" spans="1:12" x14ac:dyDescent="0.2">
      <c r="A452" s="44">
        <f>January!$A$29</f>
        <v>45674</v>
      </c>
      <c r="B452" t="str">
        <f>December!$A$1</f>
        <v>Name Surname</v>
      </c>
      <c r="C452" t="str">
        <f>December!$A$3</f>
        <v>Role</v>
      </c>
      <c r="D452" t="str">
        <f>December!$A$4</f>
        <v>Vienna</v>
      </c>
      <c r="E452" t="str">
        <f>January!$BB$10</f>
        <v>Project Name 14</v>
      </c>
      <c r="F452" t="str">
        <f>January!$BB$11</f>
        <v>Project Number 14</v>
      </c>
      <c r="G452" s="161">
        <f>January!$BB$29</f>
        <v>0</v>
      </c>
      <c r="H452" s="192">
        <f t="shared" si="14"/>
        <v>0</v>
      </c>
      <c r="J452" s="189">
        <f>January!$BC$29</f>
        <v>0</v>
      </c>
      <c r="K452" s="188">
        <f>January!$BD$29</f>
        <v>0</v>
      </c>
      <c r="L452" s="192">
        <f t="shared" si="15"/>
        <v>0</v>
      </c>
    </row>
    <row r="453" spans="1:12" x14ac:dyDescent="0.2">
      <c r="A453" s="44">
        <f>January!$A$30</f>
        <v>45675</v>
      </c>
      <c r="B453" t="str">
        <f>December!$A$1</f>
        <v>Name Surname</v>
      </c>
      <c r="C453" t="str">
        <f>December!$A$3</f>
        <v>Role</v>
      </c>
      <c r="D453" t="str">
        <f>December!$A$4</f>
        <v>Vienna</v>
      </c>
      <c r="E453" t="str">
        <f>January!$BB$10</f>
        <v>Project Name 14</v>
      </c>
      <c r="F453" t="str">
        <f>January!$BB$11</f>
        <v>Project Number 14</v>
      </c>
      <c r="G453" s="161">
        <f>January!$BB$30</f>
        <v>0</v>
      </c>
      <c r="H453" s="192">
        <f t="shared" si="14"/>
        <v>0</v>
      </c>
      <c r="J453" s="189">
        <f>January!$BC$30</f>
        <v>0</v>
      </c>
      <c r="K453" s="188">
        <f>January!$BD$30</f>
        <v>0</v>
      </c>
      <c r="L453" s="192">
        <f t="shared" si="15"/>
        <v>0</v>
      </c>
    </row>
    <row r="454" spans="1:12" x14ac:dyDescent="0.2">
      <c r="A454" s="44">
        <f>January!$A$31</f>
        <v>45676</v>
      </c>
      <c r="B454" t="str">
        <f>December!$A$1</f>
        <v>Name Surname</v>
      </c>
      <c r="C454" t="str">
        <f>December!$A$3</f>
        <v>Role</v>
      </c>
      <c r="D454" t="str">
        <f>December!$A$4</f>
        <v>Vienna</v>
      </c>
      <c r="E454" t="str">
        <f>January!$BB$10</f>
        <v>Project Name 14</v>
      </c>
      <c r="F454" t="str">
        <f>January!$BB$11</f>
        <v>Project Number 14</v>
      </c>
      <c r="G454" s="161">
        <f>January!$BB$31</f>
        <v>0</v>
      </c>
      <c r="H454" s="192">
        <f t="shared" si="14"/>
        <v>0</v>
      </c>
      <c r="J454" s="189">
        <f>January!$BC$31</f>
        <v>0</v>
      </c>
      <c r="K454" s="188">
        <f>January!$BD$31</f>
        <v>0</v>
      </c>
      <c r="L454" s="192">
        <f t="shared" si="15"/>
        <v>0</v>
      </c>
    </row>
    <row r="455" spans="1:12" x14ac:dyDescent="0.2">
      <c r="A455" s="44">
        <f>January!$A$32</f>
        <v>45677</v>
      </c>
      <c r="B455" t="str">
        <f>December!$A$1</f>
        <v>Name Surname</v>
      </c>
      <c r="C455" t="str">
        <f>December!$A$3</f>
        <v>Role</v>
      </c>
      <c r="D455" t="str">
        <f>December!$A$4</f>
        <v>Vienna</v>
      </c>
      <c r="E455" t="str">
        <f>January!$BB$10</f>
        <v>Project Name 14</v>
      </c>
      <c r="F455" t="str">
        <f>January!$BB$11</f>
        <v>Project Number 14</v>
      </c>
      <c r="G455" s="161">
        <f>January!$BB$32</f>
        <v>0</v>
      </c>
      <c r="H455" s="192">
        <f t="shared" si="14"/>
        <v>0</v>
      </c>
      <c r="J455" s="189">
        <f>January!$BC$32</f>
        <v>0</v>
      </c>
      <c r="K455" s="188">
        <f>January!$BD$32</f>
        <v>0</v>
      </c>
      <c r="L455" s="192">
        <f t="shared" si="15"/>
        <v>0</v>
      </c>
    </row>
    <row r="456" spans="1:12" x14ac:dyDescent="0.2">
      <c r="A456" s="44">
        <f>January!$A$33</f>
        <v>45678</v>
      </c>
      <c r="B456" t="str">
        <f>December!$A$1</f>
        <v>Name Surname</v>
      </c>
      <c r="C456" t="str">
        <f>December!$A$3</f>
        <v>Role</v>
      </c>
      <c r="D456" t="str">
        <f>December!$A$4</f>
        <v>Vienna</v>
      </c>
      <c r="E456" t="str">
        <f>January!$BB$10</f>
        <v>Project Name 14</v>
      </c>
      <c r="F456" t="str">
        <f>January!$BB$11</f>
        <v>Project Number 14</v>
      </c>
      <c r="G456" s="161">
        <f>January!$BB$33</f>
        <v>0</v>
      </c>
      <c r="H456" s="192">
        <f t="shared" si="14"/>
        <v>0</v>
      </c>
      <c r="J456" s="189">
        <f>January!$BC$33</f>
        <v>0</v>
      </c>
      <c r="K456" s="188">
        <f>January!$BD$33</f>
        <v>0</v>
      </c>
      <c r="L456" s="192">
        <f t="shared" si="15"/>
        <v>0</v>
      </c>
    </row>
    <row r="457" spans="1:12" x14ac:dyDescent="0.2">
      <c r="A457" s="44">
        <f>January!$A$34</f>
        <v>45679</v>
      </c>
      <c r="B457" t="str">
        <f>December!$A$1</f>
        <v>Name Surname</v>
      </c>
      <c r="C457" t="str">
        <f>December!$A$3</f>
        <v>Role</v>
      </c>
      <c r="D457" t="str">
        <f>December!$A$4</f>
        <v>Vienna</v>
      </c>
      <c r="E457" t="str">
        <f>January!$BB$10</f>
        <v>Project Name 14</v>
      </c>
      <c r="F457" t="str">
        <f>January!$BB$11</f>
        <v>Project Number 14</v>
      </c>
      <c r="G457" s="161">
        <f>January!$BB$34</f>
        <v>0</v>
      </c>
      <c r="H457" s="192">
        <f t="shared" si="14"/>
        <v>0</v>
      </c>
      <c r="J457" s="189">
        <f>January!$BC$34</f>
        <v>0</v>
      </c>
      <c r="K457" s="188">
        <f>January!$BD$34</f>
        <v>0</v>
      </c>
      <c r="L457" s="192">
        <f t="shared" si="15"/>
        <v>0</v>
      </c>
    </row>
    <row r="458" spans="1:12" x14ac:dyDescent="0.2">
      <c r="A458" s="44">
        <f>January!$A$35</f>
        <v>45680</v>
      </c>
      <c r="B458" t="str">
        <f>December!$A$1</f>
        <v>Name Surname</v>
      </c>
      <c r="C458" t="str">
        <f>December!$A$3</f>
        <v>Role</v>
      </c>
      <c r="D458" t="str">
        <f>December!$A$4</f>
        <v>Vienna</v>
      </c>
      <c r="E458" t="str">
        <f>January!$BB$10</f>
        <v>Project Name 14</v>
      </c>
      <c r="F458" t="str">
        <f>January!$BB$11</f>
        <v>Project Number 14</v>
      </c>
      <c r="G458" s="161">
        <f>January!$BB$35</f>
        <v>0</v>
      </c>
      <c r="H458" s="192">
        <f t="shared" si="14"/>
        <v>0</v>
      </c>
      <c r="J458" s="189">
        <f>January!$BC$35</f>
        <v>0</v>
      </c>
      <c r="K458" s="188">
        <f>January!$BD$35</f>
        <v>0</v>
      </c>
      <c r="L458" s="192">
        <f t="shared" si="15"/>
        <v>0</v>
      </c>
    </row>
    <row r="459" spans="1:12" x14ac:dyDescent="0.2">
      <c r="A459" s="44">
        <f>January!$A$36</f>
        <v>45681</v>
      </c>
      <c r="B459" t="str">
        <f>December!$A$1</f>
        <v>Name Surname</v>
      </c>
      <c r="C459" t="str">
        <f>December!$A$3</f>
        <v>Role</v>
      </c>
      <c r="D459" t="str">
        <f>December!$A$4</f>
        <v>Vienna</v>
      </c>
      <c r="E459" t="str">
        <f>January!$BB$10</f>
        <v>Project Name 14</v>
      </c>
      <c r="F459" t="str">
        <f>January!$BB$11</f>
        <v>Project Number 14</v>
      </c>
      <c r="G459" s="161">
        <f>January!$BB$36</f>
        <v>0</v>
      </c>
      <c r="H459" s="192">
        <f t="shared" si="14"/>
        <v>0</v>
      </c>
      <c r="J459" s="189">
        <f>January!$BC$36</f>
        <v>0</v>
      </c>
      <c r="K459" s="188">
        <f>January!$BD$36</f>
        <v>0</v>
      </c>
      <c r="L459" s="192">
        <f t="shared" si="15"/>
        <v>0</v>
      </c>
    </row>
    <row r="460" spans="1:12" x14ac:dyDescent="0.2">
      <c r="A460" s="44">
        <f>January!$A$37</f>
        <v>45682</v>
      </c>
      <c r="B460" t="str">
        <f>December!$A$1</f>
        <v>Name Surname</v>
      </c>
      <c r="C460" t="str">
        <f>December!$A$3</f>
        <v>Role</v>
      </c>
      <c r="D460" t="str">
        <f>December!$A$4</f>
        <v>Vienna</v>
      </c>
      <c r="E460" t="str">
        <f>January!$BB$10</f>
        <v>Project Name 14</v>
      </c>
      <c r="F460" t="str">
        <f>January!$BB$11</f>
        <v>Project Number 14</v>
      </c>
      <c r="G460" s="161">
        <f>January!$BB$37</f>
        <v>0</v>
      </c>
      <c r="H460" s="192">
        <f t="shared" si="14"/>
        <v>0</v>
      </c>
      <c r="J460" s="189">
        <f>January!$BC$37</f>
        <v>0</v>
      </c>
      <c r="K460" s="188">
        <f>January!$BD$37</f>
        <v>0</v>
      </c>
      <c r="L460" s="192">
        <f t="shared" si="15"/>
        <v>0</v>
      </c>
    </row>
    <row r="461" spans="1:12" x14ac:dyDescent="0.2">
      <c r="A461" s="44">
        <f>January!$A$38</f>
        <v>45683</v>
      </c>
      <c r="B461" t="str">
        <f>December!$A$1</f>
        <v>Name Surname</v>
      </c>
      <c r="C461" t="str">
        <f>December!$A$3</f>
        <v>Role</v>
      </c>
      <c r="D461" t="str">
        <f>December!$A$4</f>
        <v>Vienna</v>
      </c>
      <c r="E461" t="str">
        <f>January!$BB$10</f>
        <v>Project Name 14</v>
      </c>
      <c r="F461" t="str">
        <f>January!$BB$11</f>
        <v>Project Number 14</v>
      </c>
      <c r="G461" s="161">
        <f>January!$BB$38</f>
        <v>0</v>
      </c>
      <c r="H461" s="192">
        <f t="shared" si="14"/>
        <v>0</v>
      </c>
      <c r="J461" s="189">
        <f>January!$BC$38</f>
        <v>0</v>
      </c>
      <c r="K461" s="188">
        <f>January!$BD$38</f>
        <v>0</v>
      </c>
      <c r="L461" s="192">
        <f t="shared" si="15"/>
        <v>0</v>
      </c>
    </row>
    <row r="462" spans="1:12" x14ac:dyDescent="0.2">
      <c r="A462" s="44">
        <f>January!$A$39</f>
        <v>45684</v>
      </c>
      <c r="B462" t="str">
        <f>December!$A$1</f>
        <v>Name Surname</v>
      </c>
      <c r="C462" t="str">
        <f>December!$A$3</f>
        <v>Role</v>
      </c>
      <c r="D462" t="str">
        <f>December!$A$4</f>
        <v>Vienna</v>
      </c>
      <c r="E462" t="str">
        <f>January!$BB$10</f>
        <v>Project Name 14</v>
      </c>
      <c r="F462" t="str">
        <f>January!$BB$11</f>
        <v>Project Number 14</v>
      </c>
      <c r="G462" s="161">
        <f>January!$BB$39</f>
        <v>0</v>
      </c>
      <c r="H462" s="192">
        <f t="shared" si="14"/>
        <v>0</v>
      </c>
      <c r="J462" s="189">
        <f>January!$BC$39</f>
        <v>0</v>
      </c>
      <c r="K462" s="188">
        <f>January!$BD$39</f>
        <v>0</v>
      </c>
      <c r="L462" s="192">
        <f t="shared" si="15"/>
        <v>0</v>
      </c>
    </row>
    <row r="463" spans="1:12" x14ac:dyDescent="0.2">
      <c r="A463" s="44">
        <f>January!$A$40</f>
        <v>45685</v>
      </c>
      <c r="B463" t="str">
        <f>December!$A$1</f>
        <v>Name Surname</v>
      </c>
      <c r="C463" t="str">
        <f>December!$A$3</f>
        <v>Role</v>
      </c>
      <c r="D463" t="str">
        <f>December!$A$4</f>
        <v>Vienna</v>
      </c>
      <c r="E463" t="str">
        <f>January!$BB$10</f>
        <v>Project Name 14</v>
      </c>
      <c r="F463" t="str">
        <f>January!$BB$11</f>
        <v>Project Number 14</v>
      </c>
      <c r="G463" s="161">
        <f>January!$BB$40</f>
        <v>0</v>
      </c>
      <c r="H463" s="192">
        <f t="shared" si="14"/>
        <v>0</v>
      </c>
      <c r="J463" s="189">
        <f>January!$BC$40</f>
        <v>0</v>
      </c>
      <c r="K463" s="188">
        <f>January!$BD$40</f>
        <v>0</v>
      </c>
      <c r="L463" s="192">
        <f t="shared" si="15"/>
        <v>0</v>
      </c>
    </row>
    <row r="464" spans="1:12" x14ac:dyDescent="0.2">
      <c r="A464" s="44">
        <f>January!$A$41</f>
        <v>45686</v>
      </c>
      <c r="B464" t="str">
        <f>December!$A$1</f>
        <v>Name Surname</v>
      </c>
      <c r="C464" t="str">
        <f>December!$A$3</f>
        <v>Role</v>
      </c>
      <c r="D464" t="str">
        <f>December!$A$4</f>
        <v>Vienna</v>
      </c>
      <c r="E464" t="str">
        <f>January!$BB$10</f>
        <v>Project Name 14</v>
      </c>
      <c r="F464" t="str">
        <f>January!$BB$11</f>
        <v>Project Number 14</v>
      </c>
      <c r="G464" s="161">
        <f>January!$BB$41</f>
        <v>0</v>
      </c>
      <c r="H464" s="192">
        <f t="shared" si="14"/>
        <v>0</v>
      </c>
      <c r="J464" s="189">
        <f>January!$BC$41</f>
        <v>0</v>
      </c>
      <c r="K464" s="188">
        <f>January!$BD$41</f>
        <v>0</v>
      </c>
      <c r="L464" s="192">
        <f t="shared" si="15"/>
        <v>0</v>
      </c>
    </row>
    <row r="465" spans="1:12" x14ac:dyDescent="0.2">
      <c r="A465" s="44">
        <f>January!$A$42</f>
        <v>45687</v>
      </c>
      <c r="B465" t="str">
        <f>December!$A$1</f>
        <v>Name Surname</v>
      </c>
      <c r="C465" t="str">
        <f>December!$A$3</f>
        <v>Role</v>
      </c>
      <c r="D465" t="str">
        <f>December!$A$4</f>
        <v>Vienna</v>
      </c>
      <c r="E465" t="str">
        <f>January!$BB$10</f>
        <v>Project Name 14</v>
      </c>
      <c r="F465" t="str">
        <f>January!$BB$11</f>
        <v>Project Number 14</v>
      </c>
      <c r="G465" s="161">
        <f>January!$BB$42</f>
        <v>0</v>
      </c>
      <c r="H465" s="192">
        <f t="shared" si="14"/>
        <v>0</v>
      </c>
      <c r="J465" s="189">
        <f>January!$BC$42</f>
        <v>0</v>
      </c>
      <c r="K465" s="188">
        <f>January!$BD$42</f>
        <v>0</v>
      </c>
      <c r="L465" s="192">
        <f t="shared" si="15"/>
        <v>0</v>
      </c>
    </row>
    <row r="466" spans="1:12" x14ac:dyDescent="0.2">
      <c r="A466" s="44">
        <f>January!$A$43</f>
        <v>45688</v>
      </c>
      <c r="B466" t="str">
        <f>December!$A$1</f>
        <v>Name Surname</v>
      </c>
      <c r="C466" t="str">
        <f>December!$A$3</f>
        <v>Role</v>
      </c>
      <c r="D466" t="str">
        <f>December!$A$4</f>
        <v>Vienna</v>
      </c>
      <c r="E466" t="str">
        <f>January!$BB$10</f>
        <v>Project Name 14</v>
      </c>
      <c r="F466" t="str">
        <f>January!$BB$11</f>
        <v>Project Number 14</v>
      </c>
      <c r="G466" s="161">
        <f>January!$BB$43</f>
        <v>0</v>
      </c>
      <c r="H466" s="192">
        <f t="shared" si="14"/>
        <v>0</v>
      </c>
      <c r="J466" s="189">
        <f>January!$BC$43</f>
        <v>0</v>
      </c>
      <c r="K466" s="188">
        <f>January!$BD$43</f>
        <v>0</v>
      </c>
      <c r="L466" s="192">
        <f t="shared" si="15"/>
        <v>0</v>
      </c>
    </row>
    <row r="467" spans="1:12" x14ac:dyDescent="0.2">
      <c r="A467" s="44">
        <f>January!A$13</f>
        <v>45658</v>
      </c>
      <c r="B467" t="str">
        <f>December!$A$1</f>
        <v>Name Surname</v>
      </c>
      <c r="C467" t="str">
        <f>December!$A$3</f>
        <v>Role</v>
      </c>
      <c r="D467" t="str">
        <f>December!$A$4</f>
        <v>Vienna</v>
      </c>
      <c r="E467" t="str">
        <f>January!$BE$10</f>
        <v>Project Name 15</v>
      </c>
      <c r="F467" t="str">
        <f>January!$BE$11</f>
        <v>Project Number 15</v>
      </c>
      <c r="G467" s="161">
        <f>January!$BE$13</f>
        <v>0</v>
      </c>
      <c r="H467" s="192">
        <f t="shared" si="14"/>
        <v>0</v>
      </c>
      <c r="J467" s="189">
        <f>January!$BF$13</f>
        <v>0</v>
      </c>
      <c r="K467" s="188">
        <f>January!$BG$13</f>
        <v>0</v>
      </c>
      <c r="L467" s="192">
        <f t="shared" si="15"/>
        <v>0</v>
      </c>
    </row>
    <row r="468" spans="1:12" x14ac:dyDescent="0.2">
      <c r="A468" s="44">
        <f>January!$A$14</f>
        <v>45659</v>
      </c>
      <c r="B468" t="str">
        <f>December!$A$1</f>
        <v>Name Surname</v>
      </c>
      <c r="C468" t="str">
        <f>December!$A$3</f>
        <v>Role</v>
      </c>
      <c r="D468" t="str">
        <f>December!$A$4</f>
        <v>Vienna</v>
      </c>
      <c r="E468" t="str">
        <f>January!$BE$10</f>
        <v>Project Name 15</v>
      </c>
      <c r="F468" t="str">
        <f>January!$BE$11</f>
        <v>Project Number 15</v>
      </c>
      <c r="G468" s="161">
        <f>January!$BE$14</f>
        <v>0</v>
      </c>
      <c r="H468" s="192">
        <f t="shared" si="14"/>
        <v>0</v>
      </c>
      <c r="J468" s="189">
        <f>January!$BF$14</f>
        <v>0</v>
      </c>
      <c r="K468" s="188">
        <f>January!$BG$14</f>
        <v>0</v>
      </c>
      <c r="L468" s="192">
        <f t="shared" si="15"/>
        <v>0</v>
      </c>
    </row>
    <row r="469" spans="1:12" x14ac:dyDescent="0.2">
      <c r="A469" s="44">
        <f>January!$A$15</f>
        <v>45660</v>
      </c>
      <c r="B469" t="str">
        <f>December!$A$1</f>
        <v>Name Surname</v>
      </c>
      <c r="C469" t="str">
        <f>December!$A$3</f>
        <v>Role</v>
      </c>
      <c r="D469" t="str">
        <f>December!$A$4</f>
        <v>Vienna</v>
      </c>
      <c r="E469" t="str">
        <f>January!$BE$10</f>
        <v>Project Name 15</v>
      </c>
      <c r="F469" t="str">
        <f>January!$BE$11</f>
        <v>Project Number 15</v>
      </c>
      <c r="G469" s="161">
        <f>January!$BE$15</f>
        <v>0</v>
      </c>
      <c r="H469" s="192">
        <f t="shared" si="14"/>
        <v>0</v>
      </c>
      <c r="J469" s="189">
        <f>January!$BF$15</f>
        <v>0</v>
      </c>
      <c r="K469" s="188">
        <f>January!$BG$15</f>
        <v>0</v>
      </c>
      <c r="L469" s="192">
        <f t="shared" si="15"/>
        <v>0</v>
      </c>
    </row>
    <row r="470" spans="1:12" x14ac:dyDescent="0.2">
      <c r="A470" s="44">
        <f>January!$A$16</f>
        <v>45661</v>
      </c>
      <c r="B470" t="str">
        <f>December!$A$1</f>
        <v>Name Surname</v>
      </c>
      <c r="C470" t="str">
        <f>December!$A$3</f>
        <v>Role</v>
      </c>
      <c r="D470" t="str">
        <f>December!$A$4</f>
        <v>Vienna</v>
      </c>
      <c r="E470" t="str">
        <f>January!$BE$10</f>
        <v>Project Name 15</v>
      </c>
      <c r="F470" t="str">
        <f>January!$BE$11</f>
        <v>Project Number 15</v>
      </c>
      <c r="G470" s="161">
        <f>January!$BE$16</f>
        <v>0</v>
      </c>
      <c r="H470" s="192">
        <f t="shared" si="14"/>
        <v>0</v>
      </c>
      <c r="J470" s="189">
        <f>January!$BF$16</f>
        <v>0</v>
      </c>
      <c r="K470" s="188">
        <f>January!$BG$16</f>
        <v>0</v>
      </c>
      <c r="L470" s="192">
        <f t="shared" si="15"/>
        <v>0</v>
      </c>
    </row>
    <row r="471" spans="1:12" x14ac:dyDescent="0.2">
      <c r="A471" s="44">
        <f>January!$A$17</f>
        <v>45662</v>
      </c>
      <c r="B471" t="str">
        <f>December!$A$1</f>
        <v>Name Surname</v>
      </c>
      <c r="C471" t="str">
        <f>December!$A$3</f>
        <v>Role</v>
      </c>
      <c r="D471" t="str">
        <f>December!$A$4</f>
        <v>Vienna</v>
      </c>
      <c r="E471" t="str">
        <f>January!$BE$10</f>
        <v>Project Name 15</v>
      </c>
      <c r="F471" t="str">
        <f>January!$BE$11</f>
        <v>Project Number 15</v>
      </c>
      <c r="G471" s="161">
        <f>January!$BE$17</f>
        <v>0</v>
      </c>
      <c r="H471" s="192">
        <f t="shared" si="14"/>
        <v>0</v>
      </c>
      <c r="J471" s="189">
        <f>January!$BF$17</f>
        <v>0</v>
      </c>
      <c r="K471" s="188">
        <f>January!$BG$17</f>
        <v>0</v>
      </c>
      <c r="L471" s="192">
        <f t="shared" si="15"/>
        <v>0</v>
      </c>
    </row>
    <row r="472" spans="1:12" x14ac:dyDescent="0.2">
      <c r="A472" s="44">
        <f>January!$A$18</f>
        <v>45663</v>
      </c>
      <c r="B472" t="str">
        <f>December!$A$1</f>
        <v>Name Surname</v>
      </c>
      <c r="C472" t="str">
        <f>December!$A$3</f>
        <v>Role</v>
      </c>
      <c r="D472" t="str">
        <f>December!$A$4</f>
        <v>Vienna</v>
      </c>
      <c r="E472" t="str">
        <f>January!$BE$10</f>
        <v>Project Name 15</v>
      </c>
      <c r="F472" t="str">
        <f>January!$BE$11</f>
        <v>Project Number 15</v>
      </c>
      <c r="G472" s="161">
        <f>January!$BE$18</f>
        <v>0</v>
      </c>
      <c r="H472" s="192">
        <f t="shared" si="14"/>
        <v>0</v>
      </c>
      <c r="J472" s="189">
        <f>January!$BF$18</f>
        <v>0</v>
      </c>
      <c r="K472" s="188">
        <f>January!$BG$18</f>
        <v>0</v>
      </c>
      <c r="L472" s="192">
        <f t="shared" si="15"/>
        <v>0</v>
      </c>
    </row>
    <row r="473" spans="1:12" x14ac:dyDescent="0.2">
      <c r="A473" s="44">
        <f>January!$A$19</f>
        <v>45664</v>
      </c>
      <c r="B473" t="str">
        <f>December!$A$1</f>
        <v>Name Surname</v>
      </c>
      <c r="C473" t="str">
        <f>December!$A$3</f>
        <v>Role</v>
      </c>
      <c r="D473" t="str">
        <f>December!$A$4</f>
        <v>Vienna</v>
      </c>
      <c r="E473" t="str">
        <f>January!$BE$10</f>
        <v>Project Name 15</v>
      </c>
      <c r="F473" t="str">
        <f>January!$BE$11</f>
        <v>Project Number 15</v>
      </c>
      <c r="G473" s="161">
        <f>January!$BE$19</f>
        <v>0</v>
      </c>
      <c r="H473" s="192">
        <f t="shared" si="14"/>
        <v>0</v>
      </c>
      <c r="J473" s="189">
        <f>January!$BF$19</f>
        <v>0</v>
      </c>
      <c r="K473" s="188">
        <f>January!$BG$19</f>
        <v>0</v>
      </c>
      <c r="L473" s="192">
        <f t="shared" si="15"/>
        <v>0</v>
      </c>
    </row>
    <row r="474" spans="1:12" x14ac:dyDescent="0.2">
      <c r="A474" s="44">
        <f>January!$A$20</f>
        <v>45665</v>
      </c>
      <c r="B474" t="str">
        <f>December!$A$1</f>
        <v>Name Surname</v>
      </c>
      <c r="C474" t="str">
        <f>December!$A$3</f>
        <v>Role</v>
      </c>
      <c r="D474" t="str">
        <f>December!$A$4</f>
        <v>Vienna</v>
      </c>
      <c r="E474" t="str">
        <f>January!$BE$10</f>
        <v>Project Name 15</v>
      </c>
      <c r="F474" t="str">
        <f>January!$BE$11</f>
        <v>Project Number 15</v>
      </c>
      <c r="G474" s="161">
        <f>January!$BE$20</f>
        <v>0</v>
      </c>
      <c r="H474" s="192">
        <f t="shared" si="14"/>
        <v>0</v>
      </c>
      <c r="J474" s="189">
        <f>January!$BF$20</f>
        <v>0</v>
      </c>
      <c r="K474" s="188">
        <f>January!$BG$20</f>
        <v>0</v>
      </c>
      <c r="L474" s="192">
        <f t="shared" si="15"/>
        <v>0</v>
      </c>
    </row>
    <row r="475" spans="1:12" x14ac:dyDescent="0.2">
      <c r="A475" s="44">
        <f>January!$A$21</f>
        <v>45666</v>
      </c>
      <c r="B475" t="str">
        <f>December!$A$1</f>
        <v>Name Surname</v>
      </c>
      <c r="C475" t="str">
        <f>December!$A$3</f>
        <v>Role</v>
      </c>
      <c r="D475" t="str">
        <f>December!$A$4</f>
        <v>Vienna</v>
      </c>
      <c r="E475" t="str">
        <f>January!$BE$10</f>
        <v>Project Name 15</v>
      </c>
      <c r="F475" t="str">
        <f>January!$BE$11</f>
        <v>Project Number 15</v>
      </c>
      <c r="G475" s="161">
        <f>January!$BE$21</f>
        <v>0</v>
      </c>
      <c r="H475" s="192">
        <f t="shared" si="14"/>
        <v>0</v>
      </c>
      <c r="J475" s="189">
        <f>January!$BF$21</f>
        <v>0</v>
      </c>
      <c r="K475" s="188">
        <f>January!$BG$21</f>
        <v>0</v>
      </c>
      <c r="L475" s="192">
        <f t="shared" si="15"/>
        <v>0</v>
      </c>
    </row>
    <row r="476" spans="1:12" x14ac:dyDescent="0.2">
      <c r="A476" s="44">
        <f>January!$A$22</f>
        <v>45667</v>
      </c>
      <c r="B476" t="str">
        <f>December!$A$1</f>
        <v>Name Surname</v>
      </c>
      <c r="C476" t="str">
        <f>December!$A$3</f>
        <v>Role</v>
      </c>
      <c r="D476" t="str">
        <f>December!$A$4</f>
        <v>Vienna</v>
      </c>
      <c r="E476" t="str">
        <f>January!$BE$10</f>
        <v>Project Name 15</v>
      </c>
      <c r="F476" t="str">
        <f>January!$BE$11</f>
        <v>Project Number 15</v>
      </c>
      <c r="G476" s="161">
        <f>January!$BE$22</f>
        <v>0</v>
      </c>
      <c r="H476" s="192">
        <f t="shared" si="14"/>
        <v>0</v>
      </c>
      <c r="J476" s="189">
        <f>January!$BF$22</f>
        <v>0</v>
      </c>
      <c r="K476" s="188">
        <f>January!$BG$22</f>
        <v>0</v>
      </c>
      <c r="L476" s="192">
        <f t="shared" si="15"/>
        <v>0</v>
      </c>
    </row>
    <row r="477" spans="1:12" x14ac:dyDescent="0.2">
      <c r="A477" s="44">
        <f>January!$A$23</f>
        <v>45668</v>
      </c>
      <c r="B477" t="str">
        <f>December!$A$1</f>
        <v>Name Surname</v>
      </c>
      <c r="C477" t="str">
        <f>December!$A$3</f>
        <v>Role</v>
      </c>
      <c r="D477" t="str">
        <f>December!$A$4</f>
        <v>Vienna</v>
      </c>
      <c r="E477" t="str">
        <f>January!$BE$10</f>
        <v>Project Name 15</v>
      </c>
      <c r="F477" t="str">
        <f>January!$BE$11</f>
        <v>Project Number 15</v>
      </c>
      <c r="G477" s="161">
        <f>January!$BE$23</f>
        <v>0</v>
      </c>
      <c r="H477" s="192">
        <f t="shared" si="14"/>
        <v>0</v>
      </c>
      <c r="J477" s="189">
        <f>January!$BF$23</f>
        <v>0</v>
      </c>
      <c r="K477" s="188">
        <f>January!$BG$23</f>
        <v>0</v>
      </c>
      <c r="L477" s="192">
        <f t="shared" si="15"/>
        <v>0</v>
      </c>
    </row>
    <row r="478" spans="1:12" x14ac:dyDescent="0.2">
      <c r="A478" s="44">
        <f>January!$A$24</f>
        <v>45669</v>
      </c>
      <c r="B478" t="str">
        <f>December!$A$1</f>
        <v>Name Surname</v>
      </c>
      <c r="C478" t="str">
        <f>December!$A$3</f>
        <v>Role</v>
      </c>
      <c r="D478" t="str">
        <f>December!$A$4</f>
        <v>Vienna</v>
      </c>
      <c r="E478" t="str">
        <f>January!$BE$10</f>
        <v>Project Name 15</v>
      </c>
      <c r="F478" t="str">
        <f>January!$BE$11</f>
        <v>Project Number 15</v>
      </c>
      <c r="G478" s="161">
        <f>January!$BE$24</f>
        <v>0</v>
      </c>
      <c r="H478" s="192">
        <f t="shared" si="14"/>
        <v>0</v>
      </c>
      <c r="J478" s="189">
        <f>January!$BF$24</f>
        <v>0</v>
      </c>
      <c r="K478" s="188">
        <f>January!$BG$24</f>
        <v>0</v>
      </c>
      <c r="L478" s="192">
        <f t="shared" si="15"/>
        <v>0</v>
      </c>
    </row>
    <row r="479" spans="1:12" x14ac:dyDescent="0.2">
      <c r="A479" s="44">
        <f>January!$A$25</f>
        <v>45670</v>
      </c>
      <c r="B479" t="str">
        <f>December!$A$1</f>
        <v>Name Surname</v>
      </c>
      <c r="C479" t="str">
        <f>December!$A$3</f>
        <v>Role</v>
      </c>
      <c r="D479" t="str">
        <f>December!$A$4</f>
        <v>Vienna</v>
      </c>
      <c r="E479" t="str">
        <f>January!$BE$10</f>
        <v>Project Name 15</v>
      </c>
      <c r="F479" t="str">
        <f>January!$BE$11</f>
        <v>Project Number 15</v>
      </c>
      <c r="G479" s="161">
        <f>January!$BE$25</f>
        <v>0</v>
      </c>
      <c r="H479" s="192">
        <f t="shared" si="14"/>
        <v>0</v>
      </c>
      <c r="J479" s="189">
        <f>January!$BF$25</f>
        <v>0</v>
      </c>
      <c r="K479" s="188">
        <f>January!$BG$25</f>
        <v>0</v>
      </c>
      <c r="L479" s="192">
        <f t="shared" si="15"/>
        <v>0</v>
      </c>
    </row>
    <row r="480" spans="1:12" x14ac:dyDescent="0.2">
      <c r="A480" s="44">
        <f>January!$A$26</f>
        <v>45671</v>
      </c>
      <c r="B480" t="str">
        <f>December!$A$1</f>
        <v>Name Surname</v>
      </c>
      <c r="C480" t="str">
        <f>December!$A$3</f>
        <v>Role</v>
      </c>
      <c r="D480" t="str">
        <f>December!$A$4</f>
        <v>Vienna</v>
      </c>
      <c r="E480" t="str">
        <f>January!$BE$10</f>
        <v>Project Name 15</v>
      </c>
      <c r="F480" t="str">
        <f>January!$BE$11</f>
        <v>Project Number 15</v>
      </c>
      <c r="G480" s="161">
        <f>January!$BE$26</f>
        <v>0</v>
      </c>
      <c r="H480" s="192">
        <f t="shared" si="14"/>
        <v>0</v>
      </c>
      <c r="J480" s="189">
        <f>January!$BF$26</f>
        <v>0</v>
      </c>
      <c r="K480" s="188">
        <f>January!$BG$26</f>
        <v>0</v>
      </c>
      <c r="L480" s="192">
        <f t="shared" si="15"/>
        <v>0</v>
      </c>
    </row>
    <row r="481" spans="1:12" x14ac:dyDescent="0.2">
      <c r="A481" s="44">
        <f>January!$A$27</f>
        <v>45672</v>
      </c>
      <c r="B481" t="str">
        <f>December!$A$1</f>
        <v>Name Surname</v>
      </c>
      <c r="C481" t="str">
        <f>December!$A$3</f>
        <v>Role</v>
      </c>
      <c r="D481" t="str">
        <f>December!$A$4</f>
        <v>Vienna</v>
      </c>
      <c r="E481" t="str">
        <f>January!$BE$10</f>
        <v>Project Name 15</v>
      </c>
      <c r="F481" t="str">
        <f>January!$BE$11</f>
        <v>Project Number 15</v>
      </c>
      <c r="G481" s="161">
        <f>January!$BE$27</f>
        <v>0</v>
      </c>
      <c r="H481" s="192">
        <f t="shared" si="14"/>
        <v>0</v>
      </c>
      <c r="J481" s="189">
        <f>January!$BF$27</f>
        <v>0</v>
      </c>
      <c r="K481" s="188">
        <f>January!$BG$27</f>
        <v>0</v>
      </c>
      <c r="L481" s="192">
        <f t="shared" si="15"/>
        <v>0</v>
      </c>
    </row>
    <row r="482" spans="1:12" x14ac:dyDescent="0.2">
      <c r="A482" s="44">
        <f>January!$A$28</f>
        <v>45673</v>
      </c>
      <c r="B482" t="str">
        <f>December!$A$1</f>
        <v>Name Surname</v>
      </c>
      <c r="C482" t="str">
        <f>December!$A$3</f>
        <v>Role</v>
      </c>
      <c r="D482" t="str">
        <f>December!$A$4</f>
        <v>Vienna</v>
      </c>
      <c r="E482" t="str">
        <f>January!$BE$10</f>
        <v>Project Name 15</v>
      </c>
      <c r="F482" t="str">
        <f>January!$BE$11</f>
        <v>Project Number 15</v>
      </c>
      <c r="G482" s="161">
        <f>January!$BE$28</f>
        <v>0</v>
      </c>
      <c r="H482" s="192">
        <f t="shared" si="14"/>
        <v>0</v>
      </c>
      <c r="J482" s="189">
        <f>January!$BF$28</f>
        <v>0</v>
      </c>
      <c r="K482" s="188">
        <f>January!$BG$28</f>
        <v>0</v>
      </c>
      <c r="L482" s="192">
        <f t="shared" si="15"/>
        <v>0</v>
      </c>
    </row>
    <row r="483" spans="1:12" x14ac:dyDescent="0.2">
      <c r="A483" s="44">
        <f>January!$A$29</f>
        <v>45674</v>
      </c>
      <c r="B483" t="str">
        <f>December!$A$1</f>
        <v>Name Surname</v>
      </c>
      <c r="C483" t="str">
        <f>December!$A$3</f>
        <v>Role</v>
      </c>
      <c r="D483" t="str">
        <f>December!$A$4</f>
        <v>Vienna</v>
      </c>
      <c r="E483" t="str">
        <f>January!$BE$10</f>
        <v>Project Name 15</v>
      </c>
      <c r="F483" t="str">
        <f>January!$BE$11</f>
        <v>Project Number 15</v>
      </c>
      <c r="G483" s="161">
        <f>January!$BE$29</f>
        <v>0</v>
      </c>
      <c r="H483" s="192">
        <f t="shared" si="14"/>
        <v>0</v>
      </c>
      <c r="J483" s="189">
        <f>January!$BF$29</f>
        <v>0</v>
      </c>
      <c r="K483" s="188">
        <f>January!$BG$29</f>
        <v>0</v>
      </c>
      <c r="L483" s="192">
        <f t="shared" si="15"/>
        <v>0</v>
      </c>
    </row>
    <row r="484" spans="1:12" x14ac:dyDescent="0.2">
      <c r="A484" s="44">
        <f>January!$A$30</f>
        <v>45675</v>
      </c>
      <c r="B484" t="str">
        <f>December!$A$1</f>
        <v>Name Surname</v>
      </c>
      <c r="C484" t="str">
        <f>December!$A$3</f>
        <v>Role</v>
      </c>
      <c r="D484" t="str">
        <f>December!$A$4</f>
        <v>Vienna</v>
      </c>
      <c r="E484" t="str">
        <f>January!$BE$10</f>
        <v>Project Name 15</v>
      </c>
      <c r="F484" t="str">
        <f>January!$BE$11</f>
        <v>Project Number 15</v>
      </c>
      <c r="G484" s="161">
        <f>January!$BE$30</f>
        <v>0</v>
      </c>
      <c r="H484" s="192">
        <f t="shared" si="14"/>
        <v>0</v>
      </c>
      <c r="J484" s="189">
        <f>January!$BF$30</f>
        <v>0</v>
      </c>
      <c r="K484" s="188">
        <f>January!$BG$30</f>
        <v>0</v>
      </c>
      <c r="L484" s="192">
        <f t="shared" si="15"/>
        <v>0</v>
      </c>
    </row>
    <row r="485" spans="1:12" x14ac:dyDescent="0.2">
      <c r="A485" s="44">
        <f>January!$A$31</f>
        <v>45676</v>
      </c>
      <c r="B485" t="str">
        <f>December!$A$1</f>
        <v>Name Surname</v>
      </c>
      <c r="C485" t="str">
        <f>December!$A$3</f>
        <v>Role</v>
      </c>
      <c r="D485" t="str">
        <f>December!$A$4</f>
        <v>Vienna</v>
      </c>
      <c r="E485" t="str">
        <f>January!$BE$10</f>
        <v>Project Name 15</v>
      </c>
      <c r="F485" t="str">
        <f>January!$BE$11</f>
        <v>Project Number 15</v>
      </c>
      <c r="G485" s="161">
        <f>January!$BE$31</f>
        <v>0</v>
      </c>
      <c r="H485" s="192">
        <f t="shared" si="14"/>
        <v>0</v>
      </c>
      <c r="J485" s="189">
        <f>January!$BF$31</f>
        <v>0</v>
      </c>
      <c r="K485" s="188">
        <f>January!$BG$31</f>
        <v>0</v>
      </c>
      <c r="L485" s="192">
        <f t="shared" si="15"/>
        <v>0</v>
      </c>
    </row>
    <row r="486" spans="1:12" x14ac:dyDescent="0.2">
      <c r="A486" s="44">
        <f>January!$A$32</f>
        <v>45677</v>
      </c>
      <c r="B486" t="str">
        <f>December!$A$1</f>
        <v>Name Surname</v>
      </c>
      <c r="C486" t="str">
        <f>December!$A$3</f>
        <v>Role</v>
      </c>
      <c r="D486" t="str">
        <f>December!$A$4</f>
        <v>Vienna</v>
      </c>
      <c r="E486" t="str">
        <f>January!$BE$10</f>
        <v>Project Name 15</v>
      </c>
      <c r="F486" t="str">
        <f>January!$BE$11</f>
        <v>Project Number 15</v>
      </c>
      <c r="G486" s="161">
        <f>January!$BE$32</f>
        <v>0</v>
      </c>
      <c r="H486" s="192">
        <f t="shared" si="14"/>
        <v>0</v>
      </c>
      <c r="J486" s="189">
        <f>January!$BF$32</f>
        <v>0</v>
      </c>
      <c r="K486" s="188">
        <f>January!$BG$32</f>
        <v>0</v>
      </c>
      <c r="L486" s="192">
        <f t="shared" si="15"/>
        <v>0</v>
      </c>
    </row>
    <row r="487" spans="1:12" x14ac:dyDescent="0.2">
      <c r="A487" s="44">
        <f>January!$A$33</f>
        <v>45678</v>
      </c>
      <c r="B487" t="str">
        <f>December!$A$1</f>
        <v>Name Surname</v>
      </c>
      <c r="C487" t="str">
        <f>December!$A$3</f>
        <v>Role</v>
      </c>
      <c r="D487" t="str">
        <f>December!$A$4</f>
        <v>Vienna</v>
      </c>
      <c r="E487" t="str">
        <f>January!$BE$10</f>
        <v>Project Name 15</v>
      </c>
      <c r="F487" t="str">
        <f>January!$BE$11</f>
        <v>Project Number 15</v>
      </c>
      <c r="G487" s="161">
        <f>January!$BE$33</f>
        <v>0</v>
      </c>
      <c r="H487" s="192">
        <f t="shared" si="14"/>
        <v>0</v>
      </c>
      <c r="J487" s="189">
        <f>January!$BF$33</f>
        <v>0</v>
      </c>
      <c r="K487" s="188">
        <f>January!$BG$33</f>
        <v>0</v>
      </c>
      <c r="L487" s="192">
        <f t="shared" si="15"/>
        <v>0</v>
      </c>
    </row>
    <row r="488" spans="1:12" x14ac:dyDescent="0.2">
      <c r="A488" s="44">
        <f>January!$A$34</f>
        <v>45679</v>
      </c>
      <c r="B488" t="str">
        <f>December!$A$1</f>
        <v>Name Surname</v>
      </c>
      <c r="C488" t="str">
        <f>December!$A$3</f>
        <v>Role</v>
      </c>
      <c r="D488" t="str">
        <f>December!$A$4</f>
        <v>Vienna</v>
      </c>
      <c r="E488" t="str">
        <f>January!$BE$10</f>
        <v>Project Name 15</v>
      </c>
      <c r="F488" t="str">
        <f>January!$BE$11</f>
        <v>Project Number 15</v>
      </c>
      <c r="G488" s="161">
        <f>January!$BE$34</f>
        <v>0</v>
      </c>
      <c r="H488" s="192">
        <f t="shared" si="14"/>
        <v>0</v>
      </c>
      <c r="J488" s="189">
        <f>January!$BF$34</f>
        <v>0</v>
      </c>
      <c r="K488" s="188">
        <f>January!$BG$34</f>
        <v>0</v>
      </c>
      <c r="L488" s="192">
        <f t="shared" si="15"/>
        <v>0</v>
      </c>
    </row>
    <row r="489" spans="1:12" x14ac:dyDescent="0.2">
      <c r="A489" s="44">
        <f>January!$A$35</f>
        <v>45680</v>
      </c>
      <c r="B489" t="str">
        <f>December!$A$1</f>
        <v>Name Surname</v>
      </c>
      <c r="C489" t="str">
        <f>December!$A$3</f>
        <v>Role</v>
      </c>
      <c r="D489" t="str">
        <f>December!$A$4</f>
        <v>Vienna</v>
      </c>
      <c r="E489" t="str">
        <f>January!$BE$10</f>
        <v>Project Name 15</v>
      </c>
      <c r="F489" t="str">
        <f>January!$BE$11</f>
        <v>Project Number 15</v>
      </c>
      <c r="G489" s="161">
        <f>January!$BE$35</f>
        <v>0</v>
      </c>
      <c r="H489" s="192">
        <f t="shared" si="14"/>
        <v>0</v>
      </c>
      <c r="J489" s="189">
        <f>January!$BF$35</f>
        <v>0</v>
      </c>
      <c r="K489" s="188">
        <f>January!$BG$35</f>
        <v>0</v>
      </c>
      <c r="L489" s="192">
        <f t="shared" si="15"/>
        <v>0</v>
      </c>
    </row>
    <row r="490" spans="1:12" x14ac:dyDescent="0.2">
      <c r="A490" s="44">
        <f>January!$A$36</f>
        <v>45681</v>
      </c>
      <c r="B490" t="str">
        <f>December!$A$1</f>
        <v>Name Surname</v>
      </c>
      <c r="C490" t="str">
        <f>December!$A$3</f>
        <v>Role</v>
      </c>
      <c r="D490" t="str">
        <f>December!$A$4</f>
        <v>Vienna</v>
      </c>
      <c r="E490" t="str">
        <f>January!$BE$10</f>
        <v>Project Name 15</v>
      </c>
      <c r="F490" t="str">
        <f>January!$BE$11</f>
        <v>Project Number 15</v>
      </c>
      <c r="G490" s="161">
        <f>January!$BE$36</f>
        <v>0</v>
      </c>
      <c r="H490" s="192">
        <f t="shared" si="14"/>
        <v>0</v>
      </c>
      <c r="J490" s="189">
        <f>January!$BF$36</f>
        <v>0</v>
      </c>
      <c r="K490" s="188">
        <f>January!$BG$36</f>
        <v>0</v>
      </c>
      <c r="L490" s="192">
        <f t="shared" si="15"/>
        <v>0</v>
      </c>
    </row>
    <row r="491" spans="1:12" x14ac:dyDescent="0.2">
      <c r="A491" s="44">
        <f>January!$A$37</f>
        <v>45682</v>
      </c>
      <c r="B491" t="str">
        <f>December!$A$1</f>
        <v>Name Surname</v>
      </c>
      <c r="C491" t="str">
        <f>December!$A$3</f>
        <v>Role</v>
      </c>
      <c r="D491" t="str">
        <f>December!$A$4</f>
        <v>Vienna</v>
      </c>
      <c r="E491" t="str">
        <f>January!$BE$10</f>
        <v>Project Name 15</v>
      </c>
      <c r="F491" t="str">
        <f>January!$BE$11</f>
        <v>Project Number 15</v>
      </c>
      <c r="G491" s="161">
        <f>January!$BE$37</f>
        <v>0</v>
      </c>
      <c r="H491" s="192">
        <f t="shared" si="14"/>
        <v>0</v>
      </c>
      <c r="J491" s="189">
        <f>January!$BF$37</f>
        <v>0</v>
      </c>
      <c r="K491" s="188">
        <f>January!$BG$37</f>
        <v>0</v>
      </c>
      <c r="L491" s="192">
        <f t="shared" si="15"/>
        <v>0</v>
      </c>
    </row>
    <row r="492" spans="1:12" x14ac:dyDescent="0.2">
      <c r="A492" s="44">
        <f>January!$A$38</f>
        <v>45683</v>
      </c>
      <c r="B492" t="str">
        <f>December!$A$1</f>
        <v>Name Surname</v>
      </c>
      <c r="C492" t="str">
        <f>December!$A$3</f>
        <v>Role</v>
      </c>
      <c r="D492" t="str">
        <f>December!$A$4</f>
        <v>Vienna</v>
      </c>
      <c r="E492" t="str">
        <f>January!$BE$10</f>
        <v>Project Name 15</v>
      </c>
      <c r="F492" t="str">
        <f>January!$BE$11</f>
        <v>Project Number 15</v>
      </c>
      <c r="G492" s="161">
        <f>January!$BE$38</f>
        <v>0</v>
      </c>
      <c r="H492" s="192">
        <f t="shared" si="14"/>
        <v>0</v>
      </c>
      <c r="J492" s="189">
        <f>January!$BF$38</f>
        <v>0</v>
      </c>
      <c r="K492" s="188">
        <f>January!$BG$38</f>
        <v>0</v>
      </c>
      <c r="L492" s="192">
        <f t="shared" si="15"/>
        <v>0</v>
      </c>
    </row>
    <row r="493" spans="1:12" x14ac:dyDescent="0.2">
      <c r="A493" s="44">
        <f>January!$A$39</f>
        <v>45684</v>
      </c>
      <c r="B493" t="str">
        <f>December!$A$1</f>
        <v>Name Surname</v>
      </c>
      <c r="C493" t="str">
        <f>December!$A$3</f>
        <v>Role</v>
      </c>
      <c r="D493" t="str">
        <f>December!$A$4</f>
        <v>Vienna</v>
      </c>
      <c r="E493" t="str">
        <f>January!$BE$10</f>
        <v>Project Name 15</v>
      </c>
      <c r="F493" t="str">
        <f>January!$BE$11</f>
        <v>Project Number 15</v>
      </c>
      <c r="G493" s="161">
        <f>January!$BE$39</f>
        <v>0</v>
      </c>
      <c r="H493" s="192">
        <f t="shared" si="14"/>
        <v>0</v>
      </c>
      <c r="J493" s="189">
        <f>January!$BF$39</f>
        <v>0</v>
      </c>
      <c r="K493" s="188">
        <f>January!$BG$39</f>
        <v>0</v>
      </c>
      <c r="L493" s="192">
        <f t="shared" si="15"/>
        <v>0</v>
      </c>
    </row>
    <row r="494" spans="1:12" x14ac:dyDescent="0.2">
      <c r="A494" s="44">
        <f>January!$A$40</f>
        <v>45685</v>
      </c>
      <c r="B494" t="str">
        <f>December!$A$1</f>
        <v>Name Surname</v>
      </c>
      <c r="C494" t="str">
        <f>December!$A$3</f>
        <v>Role</v>
      </c>
      <c r="D494" t="str">
        <f>December!$A$4</f>
        <v>Vienna</v>
      </c>
      <c r="E494" t="str">
        <f>January!$BE$10</f>
        <v>Project Name 15</v>
      </c>
      <c r="F494" t="str">
        <f>January!$BE$11</f>
        <v>Project Number 15</v>
      </c>
      <c r="G494" s="161">
        <f>January!$BE$40</f>
        <v>0</v>
      </c>
      <c r="H494" s="192">
        <f t="shared" si="14"/>
        <v>0</v>
      </c>
      <c r="J494" s="189">
        <f>January!$BF$40</f>
        <v>0</v>
      </c>
      <c r="K494" s="188">
        <f>January!$BG$40</f>
        <v>0</v>
      </c>
      <c r="L494" s="192">
        <f t="shared" si="15"/>
        <v>0</v>
      </c>
    </row>
    <row r="495" spans="1:12" x14ac:dyDescent="0.2">
      <c r="A495" s="44">
        <f>January!$A$41</f>
        <v>45686</v>
      </c>
      <c r="B495" t="str">
        <f>December!$A$1</f>
        <v>Name Surname</v>
      </c>
      <c r="C495" t="str">
        <f>December!$A$3</f>
        <v>Role</v>
      </c>
      <c r="D495" t="str">
        <f>December!$A$4</f>
        <v>Vienna</v>
      </c>
      <c r="E495" t="str">
        <f>January!$BE$10</f>
        <v>Project Name 15</v>
      </c>
      <c r="F495" t="str">
        <f>January!$BE$11</f>
        <v>Project Number 15</v>
      </c>
      <c r="G495" s="161">
        <f>January!$BE$41</f>
        <v>0</v>
      </c>
      <c r="H495" s="192">
        <f t="shared" si="14"/>
        <v>0</v>
      </c>
      <c r="J495" s="189">
        <f>January!$BF$41</f>
        <v>0</v>
      </c>
      <c r="K495" s="188">
        <f>January!$BG$41</f>
        <v>0</v>
      </c>
      <c r="L495" s="192">
        <f t="shared" si="15"/>
        <v>0</v>
      </c>
    </row>
    <row r="496" spans="1:12" x14ac:dyDescent="0.2">
      <c r="A496" s="44">
        <f>January!$A$42</f>
        <v>45687</v>
      </c>
      <c r="B496" t="str">
        <f>December!$A$1</f>
        <v>Name Surname</v>
      </c>
      <c r="C496" t="str">
        <f>December!$A$3</f>
        <v>Role</v>
      </c>
      <c r="D496" t="str">
        <f>December!$A$4</f>
        <v>Vienna</v>
      </c>
      <c r="E496" t="str">
        <f>January!$BE$10</f>
        <v>Project Name 15</v>
      </c>
      <c r="F496" t="str">
        <f>January!$BE$11</f>
        <v>Project Number 15</v>
      </c>
      <c r="G496" s="161">
        <f>January!$BE$42</f>
        <v>0</v>
      </c>
      <c r="H496" s="192">
        <f t="shared" si="14"/>
        <v>0</v>
      </c>
      <c r="J496" s="189">
        <f>January!$BF$42</f>
        <v>0</v>
      </c>
      <c r="K496" s="188">
        <f>January!$BG$42</f>
        <v>0</v>
      </c>
      <c r="L496" s="192">
        <f t="shared" si="15"/>
        <v>0</v>
      </c>
    </row>
    <row r="497" spans="1:12" x14ac:dyDescent="0.2">
      <c r="A497" s="44">
        <f>January!$A$43</f>
        <v>45688</v>
      </c>
      <c r="B497" t="str">
        <f>December!$A$1</f>
        <v>Name Surname</v>
      </c>
      <c r="C497" t="str">
        <f>December!$A$3</f>
        <v>Role</v>
      </c>
      <c r="D497" t="str">
        <f>December!$A$4</f>
        <v>Vienna</v>
      </c>
      <c r="E497" t="str">
        <f>January!$BE$10</f>
        <v>Project Name 15</v>
      </c>
      <c r="F497" t="str">
        <f>January!$BE$11</f>
        <v>Project Number 15</v>
      </c>
      <c r="G497" s="161">
        <f>January!$BE$43</f>
        <v>0</v>
      </c>
      <c r="H497" s="192">
        <f t="shared" si="14"/>
        <v>0</v>
      </c>
      <c r="J497" s="189">
        <f>January!$BF$43</f>
        <v>0</v>
      </c>
      <c r="K497" s="188">
        <f>January!$BG$43</f>
        <v>0</v>
      </c>
      <c r="L497" s="192">
        <f t="shared" si="15"/>
        <v>0</v>
      </c>
    </row>
    <row r="498" spans="1:12" x14ac:dyDescent="0.2">
      <c r="A498" s="44">
        <f>January!A$13</f>
        <v>45658</v>
      </c>
      <c r="B498" t="str">
        <f>December!$A$1</f>
        <v>Name Surname</v>
      </c>
      <c r="C498" t="str">
        <f>December!$A$3</f>
        <v>Role</v>
      </c>
      <c r="D498" t="str">
        <f>December!$A$4</f>
        <v>Vienna</v>
      </c>
      <c r="E498" t="str">
        <f>January!$BH$10</f>
        <v>Project Name 16</v>
      </c>
      <c r="F498" t="str">
        <f>January!$BH$11</f>
        <v>Project Number 16</v>
      </c>
      <c r="G498" s="161">
        <f>January!$BH$13</f>
        <v>0</v>
      </c>
      <c r="H498" s="192">
        <f t="shared" si="14"/>
        <v>0</v>
      </c>
      <c r="J498" s="189">
        <f>January!$BI$13</f>
        <v>0</v>
      </c>
      <c r="K498" s="188">
        <f>January!$BJ$13</f>
        <v>0</v>
      </c>
      <c r="L498" s="192">
        <f t="shared" si="15"/>
        <v>0</v>
      </c>
    </row>
    <row r="499" spans="1:12" x14ac:dyDescent="0.2">
      <c r="A499" s="44">
        <f>January!$A$14</f>
        <v>45659</v>
      </c>
      <c r="B499" t="str">
        <f>December!$A$1</f>
        <v>Name Surname</v>
      </c>
      <c r="C499" t="str">
        <f>December!$A$3</f>
        <v>Role</v>
      </c>
      <c r="D499" t="str">
        <f>December!$A$4</f>
        <v>Vienna</v>
      </c>
      <c r="E499" t="str">
        <f>January!$BH$10</f>
        <v>Project Name 16</v>
      </c>
      <c r="F499" t="str">
        <f>January!$BH$11</f>
        <v>Project Number 16</v>
      </c>
      <c r="G499" s="161">
        <f>January!$BH$14</f>
        <v>0</v>
      </c>
      <c r="H499" s="192">
        <f t="shared" si="14"/>
        <v>0</v>
      </c>
      <c r="J499" s="189">
        <f>January!$BI$14</f>
        <v>0</v>
      </c>
      <c r="K499" s="188">
        <f>January!$BJ$14</f>
        <v>0</v>
      </c>
      <c r="L499" s="192">
        <f t="shared" si="15"/>
        <v>0</v>
      </c>
    </row>
    <row r="500" spans="1:12" x14ac:dyDescent="0.2">
      <c r="A500" s="44">
        <f>January!$A$15</f>
        <v>45660</v>
      </c>
      <c r="B500" t="str">
        <f>December!$A$1</f>
        <v>Name Surname</v>
      </c>
      <c r="C500" t="str">
        <f>December!$A$3</f>
        <v>Role</v>
      </c>
      <c r="D500" t="str">
        <f>December!$A$4</f>
        <v>Vienna</v>
      </c>
      <c r="E500" t="str">
        <f>January!$BH$10</f>
        <v>Project Name 16</v>
      </c>
      <c r="F500" t="str">
        <f>January!$BH$11</f>
        <v>Project Number 16</v>
      </c>
      <c r="G500" s="161">
        <f>January!$BH$15</f>
        <v>0</v>
      </c>
      <c r="H500" s="192">
        <f t="shared" si="14"/>
        <v>0</v>
      </c>
      <c r="J500" s="189">
        <f>January!$BI$15</f>
        <v>0</v>
      </c>
      <c r="K500" s="188">
        <f>January!$BJ$15</f>
        <v>0</v>
      </c>
      <c r="L500" s="192">
        <f t="shared" si="15"/>
        <v>0</v>
      </c>
    </row>
    <row r="501" spans="1:12" x14ac:dyDescent="0.2">
      <c r="A501" s="44">
        <f>January!$A$16</f>
        <v>45661</v>
      </c>
      <c r="B501" t="str">
        <f>December!$A$1</f>
        <v>Name Surname</v>
      </c>
      <c r="C501" t="str">
        <f>December!$A$3</f>
        <v>Role</v>
      </c>
      <c r="D501" t="str">
        <f>December!$A$4</f>
        <v>Vienna</v>
      </c>
      <c r="E501" t="str">
        <f>January!$BH$10</f>
        <v>Project Name 16</v>
      </c>
      <c r="F501" t="str">
        <f>January!$BH$11</f>
        <v>Project Number 16</v>
      </c>
      <c r="G501" s="161">
        <f>January!$BH$16</f>
        <v>0</v>
      </c>
      <c r="H501" s="192">
        <f t="shared" si="14"/>
        <v>0</v>
      </c>
      <c r="J501" s="189">
        <f>January!$BI$16</f>
        <v>0</v>
      </c>
      <c r="K501" s="188">
        <f>January!$BJ$16</f>
        <v>0</v>
      </c>
      <c r="L501" s="192">
        <f t="shared" si="15"/>
        <v>0</v>
      </c>
    </row>
    <row r="502" spans="1:12" x14ac:dyDescent="0.2">
      <c r="A502" s="44">
        <f>January!$A$17</f>
        <v>45662</v>
      </c>
      <c r="B502" t="str">
        <f>December!$A$1</f>
        <v>Name Surname</v>
      </c>
      <c r="C502" t="str">
        <f>December!$A$3</f>
        <v>Role</v>
      </c>
      <c r="D502" t="str">
        <f>December!$A$4</f>
        <v>Vienna</v>
      </c>
      <c r="E502" t="str">
        <f>January!$BH$10</f>
        <v>Project Name 16</v>
      </c>
      <c r="F502" t="str">
        <f>January!$BH$11</f>
        <v>Project Number 16</v>
      </c>
      <c r="G502" s="161">
        <f>January!$BH$17</f>
        <v>0</v>
      </c>
      <c r="H502" s="192">
        <f t="shared" si="14"/>
        <v>0</v>
      </c>
      <c r="J502" s="189">
        <f>January!$BI$17</f>
        <v>0</v>
      </c>
      <c r="K502" s="188">
        <f>January!$BJ$17</f>
        <v>0</v>
      </c>
      <c r="L502" s="192">
        <f t="shared" si="15"/>
        <v>0</v>
      </c>
    </row>
    <row r="503" spans="1:12" x14ac:dyDescent="0.2">
      <c r="A503" s="44">
        <f>January!$A$18</f>
        <v>45663</v>
      </c>
      <c r="B503" t="str">
        <f>December!$A$1</f>
        <v>Name Surname</v>
      </c>
      <c r="C503" t="str">
        <f>December!$A$3</f>
        <v>Role</v>
      </c>
      <c r="D503" t="str">
        <f>December!$A$4</f>
        <v>Vienna</v>
      </c>
      <c r="E503" t="str">
        <f>January!$BH$10</f>
        <v>Project Name 16</v>
      </c>
      <c r="F503" t="str">
        <f>January!$BH$11</f>
        <v>Project Number 16</v>
      </c>
      <c r="G503" s="161">
        <f>January!$BH$18</f>
        <v>0</v>
      </c>
      <c r="H503" s="192">
        <f t="shared" si="14"/>
        <v>0</v>
      </c>
      <c r="J503" s="189">
        <f>January!$BI$18</f>
        <v>0</v>
      </c>
      <c r="K503" s="188">
        <f>January!$BJ$18</f>
        <v>0</v>
      </c>
      <c r="L503" s="192">
        <f t="shared" si="15"/>
        <v>0</v>
      </c>
    </row>
    <row r="504" spans="1:12" x14ac:dyDescent="0.2">
      <c r="A504" s="44">
        <f>January!$A$19</f>
        <v>45664</v>
      </c>
      <c r="B504" t="str">
        <f>December!$A$1</f>
        <v>Name Surname</v>
      </c>
      <c r="C504" t="str">
        <f>December!$A$3</f>
        <v>Role</v>
      </c>
      <c r="D504" t="str">
        <f>December!$A$4</f>
        <v>Vienna</v>
      </c>
      <c r="E504" t="str">
        <f>January!$BH$10</f>
        <v>Project Name 16</v>
      </c>
      <c r="F504" t="str">
        <f>January!$BH$11</f>
        <v>Project Number 16</v>
      </c>
      <c r="G504" s="161">
        <f>January!$BH$19</f>
        <v>0</v>
      </c>
      <c r="H504" s="192">
        <f t="shared" si="14"/>
        <v>0</v>
      </c>
      <c r="J504" s="189">
        <f>January!$BI$19</f>
        <v>0</v>
      </c>
      <c r="K504" s="188">
        <f>January!$BJ$19</f>
        <v>0</v>
      </c>
      <c r="L504" s="192">
        <f t="shared" si="15"/>
        <v>0</v>
      </c>
    </row>
    <row r="505" spans="1:12" x14ac:dyDescent="0.2">
      <c r="A505" s="44">
        <f>January!$A$20</f>
        <v>45665</v>
      </c>
      <c r="B505" t="str">
        <f>December!$A$1</f>
        <v>Name Surname</v>
      </c>
      <c r="C505" t="str">
        <f>December!$A$3</f>
        <v>Role</v>
      </c>
      <c r="D505" t="str">
        <f>December!$A$4</f>
        <v>Vienna</v>
      </c>
      <c r="E505" t="str">
        <f>January!$BH$10</f>
        <v>Project Name 16</v>
      </c>
      <c r="F505" t="str">
        <f>January!$BH$11</f>
        <v>Project Number 16</v>
      </c>
      <c r="G505" s="161">
        <f>January!$BH$20</f>
        <v>0</v>
      </c>
      <c r="H505" s="192">
        <f t="shared" si="14"/>
        <v>0</v>
      </c>
      <c r="J505" s="189">
        <f>January!$BI$20</f>
        <v>0</v>
      </c>
      <c r="K505" s="188">
        <f>January!$BJ$20</f>
        <v>0</v>
      </c>
      <c r="L505" s="192">
        <f t="shared" si="15"/>
        <v>0</v>
      </c>
    </row>
    <row r="506" spans="1:12" x14ac:dyDescent="0.2">
      <c r="A506" s="44">
        <f>January!$A$21</f>
        <v>45666</v>
      </c>
      <c r="B506" t="str">
        <f>December!$A$1</f>
        <v>Name Surname</v>
      </c>
      <c r="C506" t="str">
        <f>December!$A$3</f>
        <v>Role</v>
      </c>
      <c r="D506" t="str">
        <f>December!$A$4</f>
        <v>Vienna</v>
      </c>
      <c r="E506" t="str">
        <f>January!$BH$10</f>
        <v>Project Name 16</v>
      </c>
      <c r="F506" t="str">
        <f>January!$BH$11</f>
        <v>Project Number 16</v>
      </c>
      <c r="G506" s="161">
        <f>January!$BH$21</f>
        <v>0</v>
      </c>
      <c r="H506" s="192">
        <f t="shared" si="14"/>
        <v>0</v>
      </c>
      <c r="J506" s="189">
        <f>January!$BI$21</f>
        <v>0</v>
      </c>
      <c r="K506" s="188">
        <f>January!$BJ$21</f>
        <v>0</v>
      </c>
      <c r="L506" s="192">
        <f t="shared" si="15"/>
        <v>0</v>
      </c>
    </row>
    <row r="507" spans="1:12" x14ac:dyDescent="0.2">
      <c r="A507" s="44">
        <f>January!$A$22</f>
        <v>45667</v>
      </c>
      <c r="B507" t="str">
        <f>December!$A$1</f>
        <v>Name Surname</v>
      </c>
      <c r="C507" t="str">
        <f>December!$A$3</f>
        <v>Role</v>
      </c>
      <c r="D507" t="str">
        <f>December!$A$4</f>
        <v>Vienna</v>
      </c>
      <c r="E507" t="str">
        <f>January!$BH$10</f>
        <v>Project Name 16</v>
      </c>
      <c r="F507" t="str">
        <f>January!$BH$11</f>
        <v>Project Number 16</v>
      </c>
      <c r="G507" s="161">
        <f>January!$BH$22</f>
        <v>0</v>
      </c>
      <c r="H507" s="192">
        <f t="shared" si="14"/>
        <v>0</v>
      </c>
      <c r="J507" s="189">
        <f>January!$BI$22</f>
        <v>0</v>
      </c>
      <c r="K507" s="188">
        <f>January!$BJ$22</f>
        <v>0</v>
      </c>
      <c r="L507" s="192">
        <f t="shared" si="15"/>
        <v>0</v>
      </c>
    </row>
    <row r="508" spans="1:12" x14ac:dyDescent="0.2">
      <c r="A508" s="44">
        <f>January!$A$23</f>
        <v>45668</v>
      </c>
      <c r="B508" t="str">
        <f>December!$A$1</f>
        <v>Name Surname</v>
      </c>
      <c r="C508" t="str">
        <f>December!$A$3</f>
        <v>Role</v>
      </c>
      <c r="D508" t="str">
        <f>December!$A$4</f>
        <v>Vienna</v>
      </c>
      <c r="E508" t="str">
        <f>January!$BH$10</f>
        <v>Project Name 16</v>
      </c>
      <c r="F508" t="str">
        <f>January!$BH$11</f>
        <v>Project Number 16</v>
      </c>
      <c r="G508" s="161">
        <f>January!$BH$23</f>
        <v>0</v>
      </c>
      <c r="H508" s="192">
        <f t="shared" si="14"/>
        <v>0</v>
      </c>
      <c r="J508" s="189">
        <f>January!$BI$23</f>
        <v>0</v>
      </c>
      <c r="K508" s="188">
        <f>January!$BJ$23</f>
        <v>0</v>
      </c>
      <c r="L508" s="192">
        <f t="shared" si="15"/>
        <v>0</v>
      </c>
    </row>
    <row r="509" spans="1:12" x14ac:dyDescent="0.2">
      <c r="A509" s="44">
        <f>January!$A$24</f>
        <v>45669</v>
      </c>
      <c r="B509" t="str">
        <f>December!$A$1</f>
        <v>Name Surname</v>
      </c>
      <c r="C509" t="str">
        <f>December!$A$3</f>
        <v>Role</v>
      </c>
      <c r="D509" t="str">
        <f>December!$A$4</f>
        <v>Vienna</v>
      </c>
      <c r="E509" t="str">
        <f>January!$BH$10</f>
        <v>Project Name 16</v>
      </c>
      <c r="F509" t="str">
        <f>January!$BH$11</f>
        <v>Project Number 16</v>
      </c>
      <c r="G509" s="161">
        <f>January!$BH$24</f>
        <v>0</v>
      </c>
      <c r="H509" s="192">
        <f t="shared" si="14"/>
        <v>0</v>
      </c>
      <c r="J509" s="189">
        <f>January!$BI$24</f>
        <v>0</v>
      </c>
      <c r="K509" s="188">
        <f>January!$BJ$24</f>
        <v>0</v>
      </c>
      <c r="L509" s="192">
        <f t="shared" si="15"/>
        <v>0</v>
      </c>
    </row>
    <row r="510" spans="1:12" x14ac:dyDescent="0.2">
      <c r="A510" s="44">
        <f>January!$A$25</f>
        <v>45670</v>
      </c>
      <c r="B510" t="str">
        <f>December!$A$1</f>
        <v>Name Surname</v>
      </c>
      <c r="C510" t="str">
        <f>December!$A$3</f>
        <v>Role</v>
      </c>
      <c r="D510" t="str">
        <f>December!$A$4</f>
        <v>Vienna</v>
      </c>
      <c r="E510" t="str">
        <f>January!$BH$10</f>
        <v>Project Name 16</v>
      </c>
      <c r="F510" t="str">
        <f>January!$BH$11</f>
        <v>Project Number 16</v>
      </c>
      <c r="G510" s="161">
        <f>January!$BH$25</f>
        <v>0</v>
      </c>
      <c r="H510" s="192">
        <f t="shared" si="14"/>
        <v>0</v>
      </c>
      <c r="J510" s="189">
        <f>January!$BI$25</f>
        <v>0</v>
      </c>
      <c r="K510" s="188">
        <f>January!$BJ$25</f>
        <v>0</v>
      </c>
      <c r="L510" s="192">
        <f t="shared" si="15"/>
        <v>0</v>
      </c>
    </row>
    <row r="511" spans="1:12" x14ac:dyDescent="0.2">
      <c r="A511" s="44">
        <f>January!$A$26</f>
        <v>45671</v>
      </c>
      <c r="B511" t="str">
        <f>December!$A$1</f>
        <v>Name Surname</v>
      </c>
      <c r="C511" t="str">
        <f>December!$A$3</f>
        <v>Role</v>
      </c>
      <c r="D511" t="str">
        <f>December!$A$4</f>
        <v>Vienna</v>
      </c>
      <c r="E511" t="str">
        <f>January!$BH$10</f>
        <v>Project Name 16</v>
      </c>
      <c r="F511" t="str">
        <f>January!$BH$11</f>
        <v>Project Number 16</v>
      </c>
      <c r="G511" s="161">
        <f>January!$BH$26</f>
        <v>0</v>
      </c>
      <c r="H511" s="192">
        <f t="shared" si="14"/>
        <v>0</v>
      </c>
      <c r="J511" s="189">
        <f>January!$BI$26</f>
        <v>0</v>
      </c>
      <c r="K511" s="188">
        <f>January!$BJ$26</f>
        <v>0</v>
      </c>
      <c r="L511" s="192">
        <f t="shared" si="15"/>
        <v>0</v>
      </c>
    </row>
    <row r="512" spans="1:12" x14ac:dyDescent="0.2">
      <c r="A512" s="44">
        <f>January!$A$27</f>
        <v>45672</v>
      </c>
      <c r="B512" t="str">
        <f>December!$A$1</f>
        <v>Name Surname</v>
      </c>
      <c r="C512" t="str">
        <f>December!$A$3</f>
        <v>Role</v>
      </c>
      <c r="D512" t="str">
        <f>December!$A$4</f>
        <v>Vienna</v>
      </c>
      <c r="E512" t="str">
        <f>January!$BH$10</f>
        <v>Project Name 16</v>
      </c>
      <c r="F512" t="str">
        <f>January!$BH$11</f>
        <v>Project Number 16</v>
      </c>
      <c r="G512" s="161">
        <f>January!$BH$27</f>
        <v>0</v>
      </c>
      <c r="H512" s="192">
        <f t="shared" si="14"/>
        <v>0</v>
      </c>
      <c r="J512" s="189">
        <f>January!$BI$27</f>
        <v>0</v>
      </c>
      <c r="K512" s="188">
        <f>January!$BJ$27</f>
        <v>0</v>
      </c>
      <c r="L512" s="192">
        <f t="shared" si="15"/>
        <v>0</v>
      </c>
    </row>
    <row r="513" spans="1:12" x14ac:dyDescent="0.2">
      <c r="A513" s="44">
        <f>January!$A$28</f>
        <v>45673</v>
      </c>
      <c r="B513" t="str">
        <f>December!$A$1</f>
        <v>Name Surname</v>
      </c>
      <c r="C513" t="str">
        <f>December!$A$3</f>
        <v>Role</v>
      </c>
      <c r="D513" t="str">
        <f>December!$A$4</f>
        <v>Vienna</v>
      </c>
      <c r="E513" t="str">
        <f>January!$BH$10</f>
        <v>Project Name 16</v>
      </c>
      <c r="F513" t="str">
        <f>January!$BH$11</f>
        <v>Project Number 16</v>
      </c>
      <c r="G513" s="161">
        <f>January!$BH$28</f>
        <v>0</v>
      </c>
      <c r="H513" s="192">
        <f t="shared" si="14"/>
        <v>0</v>
      </c>
      <c r="J513" s="189">
        <f>January!$BI$28</f>
        <v>0</v>
      </c>
      <c r="K513" s="188">
        <f>January!$BJ$28</f>
        <v>0</v>
      </c>
      <c r="L513" s="192">
        <f t="shared" si="15"/>
        <v>0</v>
      </c>
    </row>
    <row r="514" spans="1:12" x14ac:dyDescent="0.2">
      <c r="A514" s="44">
        <f>January!$A$29</f>
        <v>45674</v>
      </c>
      <c r="B514" t="str">
        <f>December!$A$1</f>
        <v>Name Surname</v>
      </c>
      <c r="C514" t="str">
        <f>December!$A$3</f>
        <v>Role</v>
      </c>
      <c r="D514" t="str">
        <f>December!$A$4</f>
        <v>Vienna</v>
      </c>
      <c r="E514" t="str">
        <f>January!$BH$10</f>
        <v>Project Name 16</v>
      </c>
      <c r="F514" t="str">
        <f>January!$BH$11</f>
        <v>Project Number 16</v>
      </c>
      <c r="G514" s="161">
        <f>January!$BH$29</f>
        <v>0</v>
      </c>
      <c r="H514" s="192">
        <f t="shared" si="14"/>
        <v>0</v>
      </c>
      <c r="J514" s="189">
        <f>January!$BI$29</f>
        <v>0</v>
      </c>
      <c r="K514" s="188">
        <f>January!$BJ$29</f>
        <v>0</v>
      </c>
      <c r="L514" s="192">
        <f t="shared" si="15"/>
        <v>0</v>
      </c>
    </row>
    <row r="515" spans="1:12" x14ac:dyDescent="0.2">
      <c r="A515" s="44">
        <f>January!$A$30</f>
        <v>45675</v>
      </c>
      <c r="B515" t="str">
        <f>December!$A$1</f>
        <v>Name Surname</v>
      </c>
      <c r="C515" t="str">
        <f>December!$A$3</f>
        <v>Role</v>
      </c>
      <c r="D515" t="str">
        <f>December!$A$4</f>
        <v>Vienna</v>
      </c>
      <c r="E515" t="str">
        <f>January!$BH$10</f>
        <v>Project Name 16</v>
      </c>
      <c r="F515" t="str">
        <f>January!$BH$11</f>
        <v>Project Number 16</v>
      </c>
      <c r="G515" s="161">
        <f>January!$BH$30</f>
        <v>0</v>
      </c>
      <c r="H515" s="192">
        <f t="shared" ref="H515:H578" si="16">CONVERT(G515, "day", "hr")</f>
        <v>0</v>
      </c>
      <c r="J515" s="189">
        <f>January!$BI$30</f>
        <v>0</v>
      </c>
      <c r="K515" s="188">
        <f>January!$BJ$30</f>
        <v>0</v>
      </c>
      <c r="L515" s="192">
        <f t="shared" ref="L515:L578" si="17">CONVERT(K515, "day", "hr")</f>
        <v>0</v>
      </c>
    </row>
    <row r="516" spans="1:12" x14ac:dyDescent="0.2">
      <c r="A516" s="44">
        <f>January!$A$31</f>
        <v>45676</v>
      </c>
      <c r="B516" t="str">
        <f>December!$A$1</f>
        <v>Name Surname</v>
      </c>
      <c r="C516" t="str">
        <f>December!$A$3</f>
        <v>Role</v>
      </c>
      <c r="D516" t="str">
        <f>December!$A$4</f>
        <v>Vienna</v>
      </c>
      <c r="E516" t="str">
        <f>January!$BH$10</f>
        <v>Project Name 16</v>
      </c>
      <c r="F516" t="str">
        <f>January!$BH$11</f>
        <v>Project Number 16</v>
      </c>
      <c r="G516" s="161">
        <f>January!$BH$31</f>
        <v>0</v>
      </c>
      <c r="H516" s="192">
        <f t="shared" si="16"/>
        <v>0</v>
      </c>
      <c r="J516" s="189">
        <f>January!$BI$31</f>
        <v>0</v>
      </c>
      <c r="K516" s="188">
        <f>January!$BJ$31</f>
        <v>0</v>
      </c>
      <c r="L516" s="192">
        <f t="shared" si="17"/>
        <v>0</v>
      </c>
    </row>
    <row r="517" spans="1:12" x14ac:dyDescent="0.2">
      <c r="A517" s="44">
        <f>January!$A$32</f>
        <v>45677</v>
      </c>
      <c r="B517" t="str">
        <f>December!$A$1</f>
        <v>Name Surname</v>
      </c>
      <c r="C517" t="str">
        <f>December!$A$3</f>
        <v>Role</v>
      </c>
      <c r="D517" t="str">
        <f>December!$A$4</f>
        <v>Vienna</v>
      </c>
      <c r="E517" t="str">
        <f>January!$BH$10</f>
        <v>Project Name 16</v>
      </c>
      <c r="F517" t="str">
        <f>January!$BH$11</f>
        <v>Project Number 16</v>
      </c>
      <c r="G517" s="161">
        <f>January!$BH$32</f>
        <v>0</v>
      </c>
      <c r="H517" s="192">
        <f t="shared" si="16"/>
        <v>0</v>
      </c>
      <c r="J517" s="189">
        <f>January!$BI$32</f>
        <v>0</v>
      </c>
      <c r="K517" s="188">
        <f>January!$BJ$32</f>
        <v>0</v>
      </c>
      <c r="L517" s="192">
        <f t="shared" si="17"/>
        <v>0</v>
      </c>
    </row>
    <row r="518" spans="1:12" x14ac:dyDescent="0.2">
      <c r="A518" s="44">
        <f>January!$A$33</f>
        <v>45678</v>
      </c>
      <c r="B518" t="str">
        <f>December!$A$1</f>
        <v>Name Surname</v>
      </c>
      <c r="C518" t="str">
        <f>December!$A$3</f>
        <v>Role</v>
      </c>
      <c r="D518" t="str">
        <f>December!$A$4</f>
        <v>Vienna</v>
      </c>
      <c r="E518" t="str">
        <f>January!$BH$10</f>
        <v>Project Name 16</v>
      </c>
      <c r="F518" t="str">
        <f>January!$BH$11</f>
        <v>Project Number 16</v>
      </c>
      <c r="G518" s="161">
        <f>January!$BH$33</f>
        <v>0</v>
      </c>
      <c r="H518" s="192">
        <f t="shared" si="16"/>
        <v>0</v>
      </c>
      <c r="J518" s="189">
        <f>January!$BI$33</f>
        <v>0</v>
      </c>
      <c r="K518" s="188">
        <f>January!$BJ$33</f>
        <v>0</v>
      </c>
      <c r="L518" s="192">
        <f t="shared" si="17"/>
        <v>0</v>
      </c>
    </row>
    <row r="519" spans="1:12" x14ac:dyDescent="0.2">
      <c r="A519" s="44">
        <f>January!$A$34</f>
        <v>45679</v>
      </c>
      <c r="B519" t="str">
        <f>December!$A$1</f>
        <v>Name Surname</v>
      </c>
      <c r="C519" t="str">
        <f>December!$A$3</f>
        <v>Role</v>
      </c>
      <c r="D519" t="str">
        <f>December!$A$4</f>
        <v>Vienna</v>
      </c>
      <c r="E519" t="str">
        <f>January!$BH$10</f>
        <v>Project Name 16</v>
      </c>
      <c r="F519" t="str">
        <f>January!$BH$11</f>
        <v>Project Number 16</v>
      </c>
      <c r="G519" s="161">
        <f>January!$BH$34</f>
        <v>0</v>
      </c>
      <c r="H519" s="192">
        <f t="shared" si="16"/>
        <v>0</v>
      </c>
      <c r="J519" s="189">
        <f>January!$BI$34</f>
        <v>0</v>
      </c>
      <c r="K519" s="188">
        <f>January!$BJ$34</f>
        <v>0</v>
      </c>
      <c r="L519" s="192">
        <f t="shared" si="17"/>
        <v>0</v>
      </c>
    </row>
    <row r="520" spans="1:12" x14ac:dyDescent="0.2">
      <c r="A520" s="44">
        <f>January!$A$35</f>
        <v>45680</v>
      </c>
      <c r="B520" t="str">
        <f>December!$A$1</f>
        <v>Name Surname</v>
      </c>
      <c r="C520" t="str">
        <f>December!$A$3</f>
        <v>Role</v>
      </c>
      <c r="D520" t="str">
        <f>December!$A$4</f>
        <v>Vienna</v>
      </c>
      <c r="E520" t="str">
        <f>January!$BH$10</f>
        <v>Project Name 16</v>
      </c>
      <c r="F520" t="str">
        <f>January!$BH$11</f>
        <v>Project Number 16</v>
      </c>
      <c r="G520" s="161">
        <f>January!$BH$35</f>
        <v>0</v>
      </c>
      <c r="H520" s="192">
        <f t="shared" si="16"/>
        <v>0</v>
      </c>
      <c r="J520" s="189">
        <f>January!$BI$35</f>
        <v>0</v>
      </c>
      <c r="K520" s="188">
        <f>January!$BJ$35</f>
        <v>0</v>
      </c>
      <c r="L520" s="192">
        <f t="shared" si="17"/>
        <v>0</v>
      </c>
    </row>
    <row r="521" spans="1:12" x14ac:dyDescent="0.2">
      <c r="A521" s="44">
        <f>January!$A$36</f>
        <v>45681</v>
      </c>
      <c r="B521" t="str">
        <f>December!$A$1</f>
        <v>Name Surname</v>
      </c>
      <c r="C521" t="str">
        <f>December!$A$3</f>
        <v>Role</v>
      </c>
      <c r="D521" t="str">
        <f>December!$A$4</f>
        <v>Vienna</v>
      </c>
      <c r="E521" t="str">
        <f>January!$BH$10</f>
        <v>Project Name 16</v>
      </c>
      <c r="F521" t="str">
        <f>January!$BH$11</f>
        <v>Project Number 16</v>
      </c>
      <c r="G521" s="161">
        <f>January!$BH$36</f>
        <v>0</v>
      </c>
      <c r="H521" s="192">
        <f t="shared" si="16"/>
        <v>0</v>
      </c>
      <c r="J521" s="189">
        <f>January!$BI$36</f>
        <v>0</v>
      </c>
      <c r="K521" s="188">
        <f>January!$BJ$36</f>
        <v>0</v>
      </c>
      <c r="L521" s="192">
        <f t="shared" si="17"/>
        <v>0</v>
      </c>
    </row>
    <row r="522" spans="1:12" x14ac:dyDescent="0.2">
      <c r="A522" s="44">
        <f>January!$A$37</f>
        <v>45682</v>
      </c>
      <c r="B522" t="str">
        <f>December!$A$1</f>
        <v>Name Surname</v>
      </c>
      <c r="C522" t="str">
        <f>December!$A$3</f>
        <v>Role</v>
      </c>
      <c r="D522" t="str">
        <f>December!$A$4</f>
        <v>Vienna</v>
      </c>
      <c r="E522" t="str">
        <f>January!$BH$10</f>
        <v>Project Name 16</v>
      </c>
      <c r="F522" t="str">
        <f>January!$BH$11</f>
        <v>Project Number 16</v>
      </c>
      <c r="G522" s="161">
        <f>January!$BH$37</f>
        <v>0</v>
      </c>
      <c r="H522" s="192">
        <f t="shared" si="16"/>
        <v>0</v>
      </c>
      <c r="J522" s="189">
        <f>January!$BI$37</f>
        <v>0</v>
      </c>
      <c r="K522" s="188">
        <f>January!$BJ$37</f>
        <v>0</v>
      </c>
      <c r="L522" s="192">
        <f t="shared" si="17"/>
        <v>0</v>
      </c>
    </row>
    <row r="523" spans="1:12" x14ac:dyDescent="0.2">
      <c r="A523" s="44">
        <f>January!$A$38</f>
        <v>45683</v>
      </c>
      <c r="B523" t="str">
        <f>December!$A$1</f>
        <v>Name Surname</v>
      </c>
      <c r="C523" t="str">
        <f>December!$A$3</f>
        <v>Role</v>
      </c>
      <c r="D523" t="str">
        <f>December!$A$4</f>
        <v>Vienna</v>
      </c>
      <c r="E523" t="str">
        <f>January!$BH$10</f>
        <v>Project Name 16</v>
      </c>
      <c r="F523" t="str">
        <f>January!$BH$11</f>
        <v>Project Number 16</v>
      </c>
      <c r="G523" s="161">
        <f>January!$BH$38</f>
        <v>0</v>
      </c>
      <c r="H523" s="192">
        <f t="shared" si="16"/>
        <v>0</v>
      </c>
      <c r="J523" s="189">
        <f>January!$BI$38</f>
        <v>0</v>
      </c>
      <c r="K523" s="188">
        <f>January!$BJ$38</f>
        <v>0</v>
      </c>
      <c r="L523" s="192">
        <f t="shared" si="17"/>
        <v>0</v>
      </c>
    </row>
    <row r="524" spans="1:12" x14ac:dyDescent="0.2">
      <c r="A524" s="44">
        <f>January!$A$39</f>
        <v>45684</v>
      </c>
      <c r="B524" t="str">
        <f>December!$A$1</f>
        <v>Name Surname</v>
      </c>
      <c r="C524" t="str">
        <f>December!$A$3</f>
        <v>Role</v>
      </c>
      <c r="D524" t="str">
        <f>December!$A$4</f>
        <v>Vienna</v>
      </c>
      <c r="E524" t="str">
        <f>January!$BH$10</f>
        <v>Project Name 16</v>
      </c>
      <c r="F524" t="str">
        <f>January!$BH$11</f>
        <v>Project Number 16</v>
      </c>
      <c r="G524" s="161">
        <f>January!$BH$39</f>
        <v>0</v>
      </c>
      <c r="H524" s="192">
        <f t="shared" si="16"/>
        <v>0</v>
      </c>
      <c r="J524" s="189">
        <f>January!$BI$39</f>
        <v>0</v>
      </c>
      <c r="K524" s="188">
        <f>January!$BJ$39</f>
        <v>0</v>
      </c>
      <c r="L524" s="192">
        <f t="shared" si="17"/>
        <v>0</v>
      </c>
    </row>
    <row r="525" spans="1:12" x14ac:dyDescent="0.2">
      <c r="A525" s="44">
        <f>January!$A$40</f>
        <v>45685</v>
      </c>
      <c r="B525" t="str">
        <f>December!$A$1</f>
        <v>Name Surname</v>
      </c>
      <c r="C525" t="str">
        <f>December!$A$3</f>
        <v>Role</v>
      </c>
      <c r="D525" t="str">
        <f>December!$A$4</f>
        <v>Vienna</v>
      </c>
      <c r="E525" t="str">
        <f>January!$BH$10</f>
        <v>Project Name 16</v>
      </c>
      <c r="F525" t="str">
        <f>January!$BH$11</f>
        <v>Project Number 16</v>
      </c>
      <c r="G525" s="161">
        <f>January!$BH$40</f>
        <v>0</v>
      </c>
      <c r="H525" s="192">
        <f t="shared" si="16"/>
        <v>0</v>
      </c>
      <c r="J525" s="189">
        <f>January!$BI$40</f>
        <v>0</v>
      </c>
      <c r="K525" s="188">
        <f>January!$BJ$40</f>
        <v>0</v>
      </c>
      <c r="L525" s="192">
        <f t="shared" si="17"/>
        <v>0</v>
      </c>
    </row>
    <row r="526" spans="1:12" x14ac:dyDescent="0.2">
      <c r="A526" s="44">
        <f>January!$A$41</f>
        <v>45686</v>
      </c>
      <c r="B526" t="str">
        <f>December!$A$1</f>
        <v>Name Surname</v>
      </c>
      <c r="C526" t="str">
        <f>December!$A$3</f>
        <v>Role</v>
      </c>
      <c r="D526" t="str">
        <f>December!$A$4</f>
        <v>Vienna</v>
      </c>
      <c r="E526" t="str">
        <f>January!$BH$10</f>
        <v>Project Name 16</v>
      </c>
      <c r="F526" t="str">
        <f>January!$BH$11</f>
        <v>Project Number 16</v>
      </c>
      <c r="G526" s="161">
        <f>January!$BH$41</f>
        <v>0</v>
      </c>
      <c r="H526" s="192">
        <f t="shared" si="16"/>
        <v>0</v>
      </c>
      <c r="J526" s="189">
        <f>January!$BI$41</f>
        <v>0</v>
      </c>
      <c r="K526" s="188">
        <f>January!$BJ$41</f>
        <v>0</v>
      </c>
      <c r="L526" s="192">
        <f t="shared" si="17"/>
        <v>0</v>
      </c>
    </row>
    <row r="527" spans="1:12" x14ac:dyDescent="0.2">
      <c r="A527" s="44">
        <f>January!$A$42</f>
        <v>45687</v>
      </c>
      <c r="B527" t="str">
        <f>December!$A$1</f>
        <v>Name Surname</v>
      </c>
      <c r="C527" t="str">
        <f>December!$A$3</f>
        <v>Role</v>
      </c>
      <c r="D527" t="str">
        <f>December!$A$4</f>
        <v>Vienna</v>
      </c>
      <c r="E527" t="str">
        <f>January!$BH$10</f>
        <v>Project Name 16</v>
      </c>
      <c r="F527" t="str">
        <f>January!$BH$11</f>
        <v>Project Number 16</v>
      </c>
      <c r="G527" s="161">
        <f>January!$BH$42</f>
        <v>0</v>
      </c>
      <c r="H527" s="192">
        <f t="shared" si="16"/>
        <v>0</v>
      </c>
      <c r="J527" s="189">
        <f>January!$BI$42</f>
        <v>0</v>
      </c>
      <c r="K527" s="188">
        <f>January!$BJ$42</f>
        <v>0</v>
      </c>
      <c r="L527" s="192">
        <f t="shared" si="17"/>
        <v>0</v>
      </c>
    </row>
    <row r="528" spans="1:12" x14ac:dyDescent="0.2">
      <c r="A528" s="44">
        <f>January!$A$43</f>
        <v>45688</v>
      </c>
      <c r="B528" t="str">
        <f>December!$A$1</f>
        <v>Name Surname</v>
      </c>
      <c r="C528" t="str">
        <f>December!$A$3</f>
        <v>Role</v>
      </c>
      <c r="D528" t="str">
        <f>December!$A$4</f>
        <v>Vienna</v>
      </c>
      <c r="E528" t="str">
        <f>January!$BH$10</f>
        <v>Project Name 16</v>
      </c>
      <c r="F528" t="str">
        <f>January!$BH$11</f>
        <v>Project Number 16</v>
      </c>
      <c r="G528" s="161">
        <f>January!$BH$43</f>
        <v>0</v>
      </c>
      <c r="H528" s="192">
        <f t="shared" si="16"/>
        <v>0</v>
      </c>
      <c r="J528" s="189">
        <f>January!$BI$43</f>
        <v>0</v>
      </c>
      <c r="K528" s="188">
        <f>January!$BJ$43</f>
        <v>0</v>
      </c>
      <c r="L528" s="192">
        <f t="shared" si="17"/>
        <v>0</v>
      </c>
    </row>
    <row r="529" spans="1:12" x14ac:dyDescent="0.2">
      <c r="A529" s="44">
        <f>January!A$13</f>
        <v>45658</v>
      </c>
      <c r="B529" t="str">
        <f>December!$A$1</f>
        <v>Name Surname</v>
      </c>
      <c r="C529" t="str">
        <f>December!$A$3</f>
        <v>Role</v>
      </c>
      <c r="D529" t="str">
        <f>December!$A$4</f>
        <v>Vienna</v>
      </c>
      <c r="E529" t="str">
        <f>January!$BK$10</f>
        <v>Project Name 17</v>
      </c>
      <c r="F529" t="str">
        <f>January!$BK$11</f>
        <v>Project Number 17</v>
      </c>
      <c r="G529" s="161">
        <f>January!$BK$13</f>
        <v>0</v>
      </c>
      <c r="H529" s="192">
        <f t="shared" si="16"/>
        <v>0</v>
      </c>
      <c r="J529" s="189">
        <f>January!$BL$13</f>
        <v>0</v>
      </c>
      <c r="K529" s="188">
        <f>January!$BM$13</f>
        <v>0</v>
      </c>
      <c r="L529" s="192">
        <f t="shared" si="17"/>
        <v>0</v>
      </c>
    </row>
    <row r="530" spans="1:12" x14ac:dyDescent="0.2">
      <c r="A530" s="44">
        <f>January!$A$14</f>
        <v>45659</v>
      </c>
      <c r="B530" t="str">
        <f>December!$A$1</f>
        <v>Name Surname</v>
      </c>
      <c r="C530" t="str">
        <f>December!$A$3</f>
        <v>Role</v>
      </c>
      <c r="D530" t="str">
        <f>December!$A$4</f>
        <v>Vienna</v>
      </c>
      <c r="E530" t="str">
        <f>January!$BK$10</f>
        <v>Project Name 17</v>
      </c>
      <c r="F530" t="str">
        <f>January!$BK$11</f>
        <v>Project Number 17</v>
      </c>
      <c r="G530" s="161">
        <f>January!$BK$14</f>
        <v>0</v>
      </c>
      <c r="H530" s="192">
        <f t="shared" si="16"/>
        <v>0</v>
      </c>
      <c r="J530" s="189">
        <f>January!$BL$14</f>
        <v>0</v>
      </c>
      <c r="K530" s="188">
        <f>January!$BM$14</f>
        <v>0</v>
      </c>
      <c r="L530" s="192">
        <f t="shared" si="17"/>
        <v>0</v>
      </c>
    </row>
    <row r="531" spans="1:12" x14ac:dyDescent="0.2">
      <c r="A531" s="44">
        <f>January!$A$15</f>
        <v>45660</v>
      </c>
      <c r="B531" t="str">
        <f>December!$A$1</f>
        <v>Name Surname</v>
      </c>
      <c r="C531" t="str">
        <f>December!$A$3</f>
        <v>Role</v>
      </c>
      <c r="D531" t="str">
        <f>December!$A$4</f>
        <v>Vienna</v>
      </c>
      <c r="E531" t="str">
        <f>January!$BK$10</f>
        <v>Project Name 17</v>
      </c>
      <c r="F531" t="str">
        <f>January!$BK$11</f>
        <v>Project Number 17</v>
      </c>
      <c r="G531" s="161">
        <f>January!$BK$15</f>
        <v>0</v>
      </c>
      <c r="H531" s="192">
        <f t="shared" si="16"/>
        <v>0</v>
      </c>
      <c r="J531" s="189">
        <f>January!$BL$15</f>
        <v>0</v>
      </c>
      <c r="K531" s="188">
        <f>January!$BM$15</f>
        <v>0</v>
      </c>
      <c r="L531" s="192">
        <f t="shared" si="17"/>
        <v>0</v>
      </c>
    </row>
    <row r="532" spans="1:12" x14ac:dyDescent="0.2">
      <c r="A532" s="44">
        <f>January!$A$16</f>
        <v>45661</v>
      </c>
      <c r="B532" t="str">
        <f>December!$A$1</f>
        <v>Name Surname</v>
      </c>
      <c r="C532" t="str">
        <f>December!$A$3</f>
        <v>Role</v>
      </c>
      <c r="D532" t="str">
        <f>December!$A$4</f>
        <v>Vienna</v>
      </c>
      <c r="E532" t="str">
        <f>January!$BK$10</f>
        <v>Project Name 17</v>
      </c>
      <c r="F532" t="str">
        <f>January!$BK$11</f>
        <v>Project Number 17</v>
      </c>
      <c r="G532" s="161">
        <f>January!$BK$16</f>
        <v>0</v>
      </c>
      <c r="H532" s="192">
        <f t="shared" si="16"/>
        <v>0</v>
      </c>
      <c r="J532" s="189">
        <f>January!$BL$16</f>
        <v>0</v>
      </c>
      <c r="K532" s="188">
        <f>January!$BM$16</f>
        <v>0</v>
      </c>
      <c r="L532" s="192">
        <f t="shared" si="17"/>
        <v>0</v>
      </c>
    </row>
    <row r="533" spans="1:12" x14ac:dyDescent="0.2">
      <c r="A533" s="44">
        <f>January!$A$17</f>
        <v>45662</v>
      </c>
      <c r="B533" t="str">
        <f>December!$A$1</f>
        <v>Name Surname</v>
      </c>
      <c r="C533" t="str">
        <f>December!$A$3</f>
        <v>Role</v>
      </c>
      <c r="D533" t="str">
        <f>December!$A$4</f>
        <v>Vienna</v>
      </c>
      <c r="E533" t="str">
        <f>January!$BK$10</f>
        <v>Project Name 17</v>
      </c>
      <c r="F533" t="str">
        <f>January!$BK$11</f>
        <v>Project Number 17</v>
      </c>
      <c r="G533" s="161">
        <f>January!$BK$17</f>
        <v>0</v>
      </c>
      <c r="H533" s="192">
        <f t="shared" si="16"/>
        <v>0</v>
      </c>
      <c r="J533" s="189">
        <f>January!$BL$17</f>
        <v>0</v>
      </c>
      <c r="K533" s="188">
        <f>January!$BM$17</f>
        <v>0</v>
      </c>
      <c r="L533" s="192">
        <f t="shared" si="17"/>
        <v>0</v>
      </c>
    </row>
    <row r="534" spans="1:12" x14ac:dyDescent="0.2">
      <c r="A534" s="44">
        <f>January!$A$18</f>
        <v>45663</v>
      </c>
      <c r="B534" t="str">
        <f>December!$A$1</f>
        <v>Name Surname</v>
      </c>
      <c r="C534" t="str">
        <f>December!$A$3</f>
        <v>Role</v>
      </c>
      <c r="D534" t="str">
        <f>December!$A$4</f>
        <v>Vienna</v>
      </c>
      <c r="E534" t="str">
        <f>January!$BK$10</f>
        <v>Project Name 17</v>
      </c>
      <c r="F534" t="str">
        <f>January!$BK$11</f>
        <v>Project Number 17</v>
      </c>
      <c r="G534" s="161">
        <f>January!$BK$18</f>
        <v>0</v>
      </c>
      <c r="H534" s="192">
        <f t="shared" si="16"/>
        <v>0</v>
      </c>
      <c r="J534" s="189">
        <f>January!$BL$18</f>
        <v>0</v>
      </c>
      <c r="K534" s="188">
        <f>January!$BM$18</f>
        <v>0</v>
      </c>
      <c r="L534" s="192">
        <f t="shared" si="17"/>
        <v>0</v>
      </c>
    </row>
    <row r="535" spans="1:12" x14ac:dyDescent="0.2">
      <c r="A535" s="44">
        <f>January!$A$19</f>
        <v>45664</v>
      </c>
      <c r="B535" t="str">
        <f>December!$A$1</f>
        <v>Name Surname</v>
      </c>
      <c r="C535" t="str">
        <f>December!$A$3</f>
        <v>Role</v>
      </c>
      <c r="D535" t="str">
        <f>December!$A$4</f>
        <v>Vienna</v>
      </c>
      <c r="E535" t="str">
        <f>January!$BK$10</f>
        <v>Project Name 17</v>
      </c>
      <c r="F535" t="str">
        <f>January!$BK$11</f>
        <v>Project Number 17</v>
      </c>
      <c r="G535" s="161">
        <f>January!$BK$19</f>
        <v>0</v>
      </c>
      <c r="H535" s="192">
        <f t="shared" si="16"/>
        <v>0</v>
      </c>
      <c r="J535" s="189">
        <f>January!$BL$19</f>
        <v>0</v>
      </c>
      <c r="K535" s="188">
        <f>January!$BM$19</f>
        <v>0</v>
      </c>
      <c r="L535" s="192">
        <f t="shared" si="17"/>
        <v>0</v>
      </c>
    </row>
    <row r="536" spans="1:12" x14ac:dyDescent="0.2">
      <c r="A536" s="44">
        <f>January!$A$20</f>
        <v>45665</v>
      </c>
      <c r="B536" t="str">
        <f>December!$A$1</f>
        <v>Name Surname</v>
      </c>
      <c r="C536" t="str">
        <f>December!$A$3</f>
        <v>Role</v>
      </c>
      <c r="D536" t="str">
        <f>December!$A$4</f>
        <v>Vienna</v>
      </c>
      <c r="E536" t="str">
        <f>January!$BK$10</f>
        <v>Project Name 17</v>
      </c>
      <c r="F536" t="str">
        <f>January!$BK$11</f>
        <v>Project Number 17</v>
      </c>
      <c r="G536" s="161">
        <f>January!$BK$20</f>
        <v>0</v>
      </c>
      <c r="H536" s="192">
        <f t="shared" si="16"/>
        <v>0</v>
      </c>
      <c r="J536" s="189">
        <f>January!$BL$20</f>
        <v>0</v>
      </c>
      <c r="K536" s="188">
        <f>January!$BM$20</f>
        <v>0</v>
      </c>
      <c r="L536" s="192">
        <f t="shared" si="17"/>
        <v>0</v>
      </c>
    </row>
    <row r="537" spans="1:12" x14ac:dyDescent="0.2">
      <c r="A537" s="44">
        <f>January!$A$21</f>
        <v>45666</v>
      </c>
      <c r="B537" t="str">
        <f>December!$A$1</f>
        <v>Name Surname</v>
      </c>
      <c r="C537" t="str">
        <f>December!$A$3</f>
        <v>Role</v>
      </c>
      <c r="D537" t="str">
        <f>December!$A$4</f>
        <v>Vienna</v>
      </c>
      <c r="E537" t="str">
        <f>January!$BK$10</f>
        <v>Project Name 17</v>
      </c>
      <c r="F537" t="str">
        <f>January!$BK$11</f>
        <v>Project Number 17</v>
      </c>
      <c r="G537" s="161">
        <f>January!$BK$21</f>
        <v>0</v>
      </c>
      <c r="H537" s="192">
        <f t="shared" si="16"/>
        <v>0</v>
      </c>
      <c r="J537" s="189">
        <f>January!$BL$21</f>
        <v>0</v>
      </c>
      <c r="K537" s="188">
        <f>January!$BM$21</f>
        <v>0</v>
      </c>
      <c r="L537" s="192">
        <f t="shared" si="17"/>
        <v>0</v>
      </c>
    </row>
    <row r="538" spans="1:12" x14ac:dyDescent="0.2">
      <c r="A538" s="44">
        <f>January!$A$22</f>
        <v>45667</v>
      </c>
      <c r="B538" t="str">
        <f>December!$A$1</f>
        <v>Name Surname</v>
      </c>
      <c r="C538" t="str">
        <f>December!$A$3</f>
        <v>Role</v>
      </c>
      <c r="D538" t="str">
        <f>December!$A$4</f>
        <v>Vienna</v>
      </c>
      <c r="E538" t="str">
        <f>January!$BK$10</f>
        <v>Project Name 17</v>
      </c>
      <c r="F538" t="str">
        <f>January!$BK$11</f>
        <v>Project Number 17</v>
      </c>
      <c r="G538" s="161">
        <f>January!$BK$22</f>
        <v>0</v>
      </c>
      <c r="H538" s="192">
        <f t="shared" si="16"/>
        <v>0</v>
      </c>
      <c r="J538" s="189">
        <f>January!$BL$22</f>
        <v>0</v>
      </c>
      <c r="K538" s="188">
        <f>January!$BM$22</f>
        <v>0</v>
      </c>
      <c r="L538" s="192">
        <f t="shared" si="17"/>
        <v>0</v>
      </c>
    </row>
    <row r="539" spans="1:12" x14ac:dyDescent="0.2">
      <c r="A539" s="44">
        <f>January!$A$23</f>
        <v>45668</v>
      </c>
      <c r="B539" t="str">
        <f>December!$A$1</f>
        <v>Name Surname</v>
      </c>
      <c r="C539" t="str">
        <f>December!$A$3</f>
        <v>Role</v>
      </c>
      <c r="D539" t="str">
        <f>December!$A$4</f>
        <v>Vienna</v>
      </c>
      <c r="E539" t="str">
        <f>January!$BK$10</f>
        <v>Project Name 17</v>
      </c>
      <c r="F539" t="str">
        <f>January!$BK$11</f>
        <v>Project Number 17</v>
      </c>
      <c r="G539" s="161">
        <f>January!$BK$23</f>
        <v>0</v>
      </c>
      <c r="H539" s="192">
        <f t="shared" si="16"/>
        <v>0</v>
      </c>
      <c r="J539" s="189">
        <f>January!$BL$23</f>
        <v>0</v>
      </c>
      <c r="K539" s="188">
        <f>January!$BM$23</f>
        <v>0</v>
      </c>
      <c r="L539" s="192">
        <f t="shared" si="17"/>
        <v>0</v>
      </c>
    </row>
    <row r="540" spans="1:12" x14ac:dyDescent="0.2">
      <c r="A540" s="44">
        <f>January!$A$24</f>
        <v>45669</v>
      </c>
      <c r="B540" t="str">
        <f>December!$A$1</f>
        <v>Name Surname</v>
      </c>
      <c r="C540" t="str">
        <f>December!$A$3</f>
        <v>Role</v>
      </c>
      <c r="D540" t="str">
        <f>December!$A$4</f>
        <v>Vienna</v>
      </c>
      <c r="E540" t="str">
        <f>January!$BK$10</f>
        <v>Project Name 17</v>
      </c>
      <c r="F540" t="str">
        <f>January!$BK$11</f>
        <v>Project Number 17</v>
      </c>
      <c r="G540" s="161">
        <f>January!$BK$24</f>
        <v>0</v>
      </c>
      <c r="H540" s="192">
        <f t="shared" si="16"/>
        <v>0</v>
      </c>
      <c r="J540" s="189">
        <f>January!$BL$24</f>
        <v>0</v>
      </c>
      <c r="K540" s="188">
        <f>January!$BM$24</f>
        <v>0</v>
      </c>
      <c r="L540" s="192">
        <f t="shared" si="17"/>
        <v>0</v>
      </c>
    </row>
    <row r="541" spans="1:12" x14ac:dyDescent="0.2">
      <c r="A541" s="44">
        <f>January!$A$25</f>
        <v>45670</v>
      </c>
      <c r="B541" t="str">
        <f>December!$A$1</f>
        <v>Name Surname</v>
      </c>
      <c r="C541" t="str">
        <f>December!$A$3</f>
        <v>Role</v>
      </c>
      <c r="D541" t="str">
        <f>December!$A$4</f>
        <v>Vienna</v>
      </c>
      <c r="E541" t="str">
        <f>January!$BK$10</f>
        <v>Project Name 17</v>
      </c>
      <c r="F541" t="str">
        <f>January!$BK$11</f>
        <v>Project Number 17</v>
      </c>
      <c r="G541" s="161">
        <f>January!$BK$25</f>
        <v>0</v>
      </c>
      <c r="H541" s="192">
        <f t="shared" si="16"/>
        <v>0</v>
      </c>
      <c r="J541" s="189">
        <f>January!$BL$25</f>
        <v>0</v>
      </c>
      <c r="K541" s="188">
        <f>January!$BM$25</f>
        <v>0</v>
      </c>
      <c r="L541" s="192">
        <f t="shared" si="17"/>
        <v>0</v>
      </c>
    </row>
    <row r="542" spans="1:12" x14ac:dyDescent="0.2">
      <c r="A542" s="44">
        <f>January!$A$26</f>
        <v>45671</v>
      </c>
      <c r="B542" t="str">
        <f>December!$A$1</f>
        <v>Name Surname</v>
      </c>
      <c r="C542" t="str">
        <f>December!$A$3</f>
        <v>Role</v>
      </c>
      <c r="D542" t="str">
        <f>December!$A$4</f>
        <v>Vienna</v>
      </c>
      <c r="E542" t="str">
        <f>January!$BK$10</f>
        <v>Project Name 17</v>
      </c>
      <c r="F542" t="str">
        <f>January!$BK$11</f>
        <v>Project Number 17</v>
      </c>
      <c r="G542" s="161">
        <f>January!$BK$26</f>
        <v>0</v>
      </c>
      <c r="H542" s="192">
        <f t="shared" si="16"/>
        <v>0</v>
      </c>
      <c r="J542" s="189">
        <f>January!$BL$26</f>
        <v>0</v>
      </c>
      <c r="K542" s="188">
        <f>January!$BM$26</f>
        <v>0</v>
      </c>
      <c r="L542" s="192">
        <f t="shared" si="17"/>
        <v>0</v>
      </c>
    </row>
    <row r="543" spans="1:12" x14ac:dyDescent="0.2">
      <c r="A543" s="44">
        <f>January!$A$27</f>
        <v>45672</v>
      </c>
      <c r="B543" t="str">
        <f>December!$A$1</f>
        <v>Name Surname</v>
      </c>
      <c r="C543" t="str">
        <f>December!$A$3</f>
        <v>Role</v>
      </c>
      <c r="D543" t="str">
        <f>December!$A$4</f>
        <v>Vienna</v>
      </c>
      <c r="E543" t="str">
        <f>January!$BK$10</f>
        <v>Project Name 17</v>
      </c>
      <c r="F543" t="str">
        <f>January!$BK$11</f>
        <v>Project Number 17</v>
      </c>
      <c r="G543" s="161">
        <f>January!$BK$27</f>
        <v>0</v>
      </c>
      <c r="H543" s="192">
        <f t="shared" si="16"/>
        <v>0</v>
      </c>
      <c r="J543" s="189">
        <f>January!$BL$27</f>
        <v>0</v>
      </c>
      <c r="K543" s="188">
        <f>January!$BM$27</f>
        <v>0</v>
      </c>
      <c r="L543" s="192">
        <f t="shared" si="17"/>
        <v>0</v>
      </c>
    </row>
    <row r="544" spans="1:12" x14ac:dyDescent="0.2">
      <c r="A544" s="44">
        <f>January!$A$28</f>
        <v>45673</v>
      </c>
      <c r="B544" t="str">
        <f>December!$A$1</f>
        <v>Name Surname</v>
      </c>
      <c r="C544" t="str">
        <f>December!$A$3</f>
        <v>Role</v>
      </c>
      <c r="D544" t="str">
        <f>December!$A$4</f>
        <v>Vienna</v>
      </c>
      <c r="E544" t="str">
        <f>January!$BK$10</f>
        <v>Project Name 17</v>
      </c>
      <c r="F544" t="str">
        <f>January!$BK$11</f>
        <v>Project Number 17</v>
      </c>
      <c r="G544" s="161">
        <f>January!$BK$28</f>
        <v>0</v>
      </c>
      <c r="H544" s="192">
        <f t="shared" si="16"/>
        <v>0</v>
      </c>
      <c r="J544" s="189">
        <f>January!$BL$28</f>
        <v>0</v>
      </c>
      <c r="K544" s="188">
        <f>January!$BM$28</f>
        <v>0</v>
      </c>
      <c r="L544" s="192">
        <f t="shared" si="17"/>
        <v>0</v>
      </c>
    </row>
    <row r="545" spans="1:12" x14ac:dyDescent="0.2">
      <c r="A545" s="44">
        <f>January!$A$29</f>
        <v>45674</v>
      </c>
      <c r="B545" t="str">
        <f>December!$A$1</f>
        <v>Name Surname</v>
      </c>
      <c r="C545" t="str">
        <f>December!$A$3</f>
        <v>Role</v>
      </c>
      <c r="D545" t="str">
        <f>December!$A$4</f>
        <v>Vienna</v>
      </c>
      <c r="E545" t="str">
        <f>January!$BK$10</f>
        <v>Project Name 17</v>
      </c>
      <c r="F545" t="str">
        <f>January!$BK$11</f>
        <v>Project Number 17</v>
      </c>
      <c r="G545" s="161">
        <f>January!$BK$29</f>
        <v>0</v>
      </c>
      <c r="H545" s="192">
        <f t="shared" si="16"/>
        <v>0</v>
      </c>
      <c r="J545" s="189">
        <f>January!$BL$29</f>
        <v>0</v>
      </c>
      <c r="K545" s="188">
        <f>January!$BM$29</f>
        <v>0</v>
      </c>
      <c r="L545" s="192">
        <f t="shared" si="17"/>
        <v>0</v>
      </c>
    </row>
    <row r="546" spans="1:12" x14ac:dyDescent="0.2">
      <c r="A546" s="44">
        <f>January!$A$30</f>
        <v>45675</v>
      </c>
      <c r="B546" t="str">
        <f>December!$A$1</f>
        <v>Name Surname</v>
      </c>
      <c r="C546" t="str">
        <f>December!$A$3</f>
        <v>Role</v>
      </c>
      <c r="D546" t="str">
        <f>December!$A$4</f>
        <v>Vienna</v>
      </c>
      <c r="E546" t="str">
        <f>January!$BK$10</f>
        <v>Project Name 17</v>
      </c>
      <c r="F546" t="str">
        <f>January!$BK$11</f>
        <v>Project Number 17</v>
      </c>
      <c r="G546" s="161">
        <f>January!$BK$30</f>
        <v>0</v>
      </c>
      <c r="H546" s="192">
        <f t="shared" si="16"/>
        <v>0</v>
      </c>
      <c r="J546" s="189">
        <f>January!$BL$30</f>
        <v>0</v>
      </c>
      <c r="K546" s="188">
        <f>January!$BM$30</f>
        <v>0</v>
      </c>
      <c r="L546" s="192">
        <f t="shared" si="17"/>
        <v>0</v>
      </c>
    </row>
    <row r="547" spans="1:12" x14ac:dyDescent="0.2">
      <c r="A547" s="44">
        <f>January!$A$31</f>
        <v>45676</v>
      </c>
      <c r="B547" t="str">
        <f>December!$A$1</f>
        <v>Name Surname</v>
      </c>
      <c r="C547" t="str">
        <f>December!$A$3</f>
        <v>Role</v>
      </c>
      <c r="D547" t="str">
        <f>December!$A$4</f>
        <v>Vienna</v>
      </c>
      <c r="E547" t="str">
        <f>January!$BK$10</f>
        <v>Project Name 17</v>
      </c>
      <c r="F547" t="str">
        <f>January!$BK$11</f>
        <v>Project Number 17</v>
      </c>
      <c r="G547" s="161">
        <f>January!$BK$31</f>
        <v>0</v>
      </c>
      <c r="H547" s="192">
        <f t="shared" si="16"/>
        <v>0</v>
      </c>
      <c r="J547" s="189">
        <f>January!$BL$31</f>
        <v>0</v>
      </c>
      <c r="K547" s="188">
        <f>January!$BM$31</f>
        <v>0</v>
      </c>
      <c r="L547" s="192">
        <f t="shared" si="17"/>
        <v>0</v>
      </c>
    </row>
    <row r="548" spans="1:12" x14ac:dyDescent="0.2">
      <c r="A548" s="44">
        <f>January!$A$32</f>
        <v>45677</v>
      </c>
      <c r="B548" t="str">
        <f>December!$A$1</f>
        <v>Name Surname</v>
      </c>
      <c r="C548" t="str">
        <f>December!$A$3</f>
        <v>Role</v>
      </c>
      <c r="D548" t="str">
        <f>December!$A$4</f>
        <v>Vienna</v>
      </c>
      <c r="E548" t="str">
        <f>January!$BK$10</f>
        <v>Project Name 17</v>
      </c>
      <c r="F548" t="str">
        <f>January!$BK$11</f>
        <v>Project Number 17</v>
      </c>
      <c r="G548" s="161">
        <f>January!$BK$32</f>
        <v>0</v>
      </c>
      <c r="H548" s="192">
        <f t="shared" si="16"/>
        <v>0</v>
      </c>
      <c r="J548" s="189">
        <f>January!$BL$32</f>
        <v>0</v>
      </c>
      <c r="K548" s="188">
        <f>January!$BM$32</f>
        <v>0</v>
      </c>
      <c r="L548" s="192">
        <f t="shared" si="17"/>
        <v>0</v>
      </c>
    </row>
    <row r="549" spans="1:12" x14ac:dyDescent="0.2">
      <c r="A549" s="44">
        <f>January!$A$33</f>
        <v>45678</v>
      </c>
      <c r="B549" t="str">
        <f>December!$A$1</f>
        <v>Name Surname</v>
      </c>
      <c r="C549" t="str">
        <f>December!$A$3</f>
        <v>Role</v>
      </c>
      <c r="D549" t="str">
        <f>December!$A$4</f>
        <v>Vienna</v>
      </c>
      <c r="E549" t="str">
        <f>January!$BK$10</f>
        <v>Project Name 17</v>
      </c>
      <c r="F549" t="str">
        <f>January!$BK$11</f>
        <v>Project Number 17</v>
      </c>
      <c r="G549" s="161">
        <f>January!$BK$33</f>
        <v>0</v>
      </c>
      <c r="H549" s="192">
        <f t="shared" si="16"/>
        <v>0</v>
      </c>
      <c r="J549" s="189">
        <f>January!$BL$33</f>
        <v>0</v>
      </c>
      <c r="K549" s="188">
        <f>January!$BM$33</f>
        <v>0</v>
      </c>
      <c r="L549" s="192">
        <f t="shared" si="17"/>
        <v>0</v>
      </c>
    </row>
    <row r="550" spans="1:12" x14ac:dyDescent="0.2">
      <c r="A550" s="44">
        <f>January!$A$34</f>
        <v>45679</v>
      </c>
      <c r="B550" t="str">
        <f>December!$A$1</f>
        <v>Name Surname</v>
      </c>
      <c r="C550" t="str">
        <f>December!$A$3</f>
        <v>Role</v>
      </c>
      <c r="D550" t="str">
        <f>December!$A$4</f>
        <v>Vienna</v>
      </c>
      <c r="E550" t="str">
        <f>January!$BK$10</f>
        <v>Project Name 17</v>
      </c>
      <c r="F550" t="str">
        <f>January!$BK$11</f>
        <v>Project Number 17</v>
      </c>
      <c r="G550" s="161">
        <f>January!$BK$34</f>
        <v>0</v>
      </c>
      <c r="H550" s="192">
        <f t="shared" si="16"/>
        <v>0</v>
      </c>
      <c r="J550" s="189">
        <f>January!$BL$34</f>
        <v>0</v>
      </c>
      <c r="K550" s="188">
        <f>January!$BM$34</f>
        <v>0</v>
      </c>
      <c r="L550" s="192">
        <f t="shared" si="17"/>
        <v>0</v>
      </c>
    </row>
    <row r="551" spans="1:12" x14ac:dyDescent="0.2">
      <c r="A551" s="44">
        <f>January!$A$35</f>
        <v>45680</v>
      </c>
      <c r="B551" t="str">
        <f>December!$A$1</f>
        <v>Name Surname</v>
      </c>
      <c r="C551" t="str">
        <f>December!$A$3</f>
        <v>Role</v>
      </c>
      <c r="D551" t="str">
        <f>December!$A$4</f>
        <v>Vienna</v>
      </c>
      <c r="E551" t="str">
        <f>January!$BK$10</f>
        <v>Project Name 17</v>
      </c>
      <c r="F551" t="str">
        <f>January!$BK$11</f>
        <v>Project Number 17</v>
      </c>
      <c r="G551" s="161">
        <f>January!$BK$35</f>
        <v>0</v>
      </c>
      <c r="H551" s="192">
        <f t="shared" si="16"/>
        <v>0</v>
      </c>
      <c r="J551" s="189">
        <f>January!$BL$35</f>
        <v>0</v>
      </c>
      <c r="K551" s="188">
        <f>January!$BM$35</f>
        <v>0</v>
      </c>
      <c r="L551" s="192">
        <f t="shared" si="17"/>
        <v>0</v>
      </c>
    </row>
    <row r="552" spans="1:12" x14ac:dyDescent="0.2">
      <c r="A552" s="44">
        <f>January!$A$36</f>
        <v>45681</v>
      </c>
      <c r="B552" t="str">
        <f>December!$A$1</f>
        <v>Name Surname</v>
      </c>
      <c r="C552" t="str">
        <f>December!$A$3</f>
        <v>Role</v>
      </c>
      <c r="D552" t="str">
        <f>December!$A$4</f>
        <v>Vienna</v>
      </c>
      <c r="E552" t="str">
        <f>January!$BK$10</f>
        <v>Project Name 17</v>
      </c>
      <c r="F552" t="str">
        <f>January!$BK$11</f>
        <v>Project Number 17</v>
      </c>
      <c r="G552" s="161">
        <f>January!$BK$36</f>
        <v>0</v>
      </c>
      <c r="H552" s="192">
        <f t="shared" si="16"/>
        <v>0</v>
      </c>
      <c r="J552" s="189">
        <f>January!$BL$36</f>
        <v>0</v>
      </c>
      <c r="K552" s="188">
        <f>January!$BM$36</f>
        <v>0</v>
      </c>
      <c r="L552" s="192">
        <f t="shared" si="17"/>
        <v>0</v>
      </c>
    </row>
    <row r="553" spans="1:12" x14ac:dyDescent="0.2">
      <c r="A553" s="44">
        <f>January!$A$37</f>
        <v>45682</v>
      </c>
      <c r="B553" t="str">
        <f>December!$A$1</f>
        <v>Name Surname</v>
      </c>
      <c r="C553" t="str">
        <f>December!$A$3</f>
        <v>Role</v>
      </c>
      <c r="D553" t="str">
        <f>December!$A$4</f>
        <v>Vienna</v>
      </c>
      <c r="E553" t="str">
        <f>January!$BK$10</f>
        <v>Project Name 17</v>
      </c>
      <c r="F553" t="str">
        <f>January!$BK$11</f>
        <v>Project Number 17</v>
      </c>
      <c r="G553" s="161">
        <f>January!$BK$37</f>
        <v>0</v>
      </c>
      <c r="H553" s="192">
        <f t="shared" si="16"/>
        <v>0</v>
      </c>
      <c r="J553" s="189">
        <f>January!$BL$37</f>
        <v>0</v>
      </c>
      <c r="K553" s="188">
        <f>January!$BM$37</f>
        <v>0</v>
      </c>
      <c r="L553" s="192">
        <f t="shared" si="17"/>
        <v>0</v>
      </c>
    </row>
    <row r="554" spans="1:12" x14ac:dyDescent="0.2">
      <c r="A554" s="44">
        <f>January!$A$38</f>
        <v>45683</v>
      </c>
      <c r="B554" t="str">
        <f>December!$A$1</f>
        <v>Name Surname</v>
      </c>
      <c r="C554" t="str">
        <f>December!$A$3</f>
        <v>Role</v>
      </c>
      <c r="D554" t="str">
        <f>December!$A$4</f>
        <v>Vienna</v>
      </c>
      <c r="E554" t="str">
        <f>January!$BK$10</f>
        <v>Project Name 17</v>
      </c>
      <c r="F554" t="str">
        <f>January!$BK$11</f>
        <v>Project Number 17</v>
      </c>
      <c r="G554" s="161">
        <f>January!$BK$38</f>
        <v>0</v>
      </c>
      <c r="H554" s="192">
        <f t="shared" si="16"/>
        <v>0</v>
      </c>
      <c r="J554" s="189">
        <f>January!$BL$38</f>
        <v>0</v>
      </c>
      <c r="K554" s="188">
        <f>January!$BM$38</f>
        <v>0</v>
      </c>
      <c r="L554" s="192">
        <f t="shared" si="17"/>
        <v>0</v>
      </c>
    </row>
    <row r="555" spans="1:12" x14ac:dyDescent="0.2">
      <c r="A555" s="44">
        <f>January!$A$39</f>
        <v>45684</v>
      </c>
      <c r="B555" t="str">
        <f>December!$A$1</f>
        <v>Name Surname</v>
      </c>
      <c r="C555" t="str">
        <f>December!$A$3</f>
        <v>Role</v>
      </c>
      <c r="D555" t="str">
        <f>December!$A$4</f>
        <v>Vienna</v>
      </c>
      <c r="E555" t="str">
        <f>January!$BK$10</f>
        <v>Project Name 17</v>
      </c>
      <c r="F555" t="str">
        <f>January!$BK$11</f>
        <v>Project Number 17</v>
      </c>
      <c r="G555" s="161">
        <f>January!$BK$39</f>
        <v>0</v>
      </c>
      <c r="H555" s="192">
        <f t="shared" si="16"/>
        <v>0</v>
      </c>
      <c r="J555" s="189">
        <f>January!$BL$39</f>
        <v>0</v>
      </c>
      <c r="K555" s="188">
        <f>January!$BM$39</f>
        <v>0</v>
      </c>
      <c r="L555" s="192">
        <f t="shared" si="17"/>
        <v>0</v>
      </c>
    </row>
    <row r="556" spans="1:12" x14ac:dyDescent="0.2">
      <c r="A556" s="44">
        <f>January!$A$40</f>
        <v>45685</v>
      </c>
      <c r="B556" t="str">
        <f>December!$A$1</f>
        <v>Name Surname</v>
      </c>
      <c r="C556" t="str">
        <f>December!$A$3</f>
        <v>Role</v>
      </c>
      <c r="D556" t="str">
        <f>December!$A$4</f>
        <v>Vienna</v>
      </c>
      <c r="E556" t="str">
        <f>January!$BK$10</f>
        <v>Project Name 17</v>
      </c>
      <c r="F556" t="str">
        <f>January!$BK$11</f>
        <v>Project Number 17</v>
      </c>
      <c r="G556" s="161">
        <f>January!$BK$40</f>
        <v>0</v>
      </c>
      <c r="H556" s="192">
        <f t="shared" si="16"/>
        <v>0</v>
      </c>
      <c r="J556" s="189">
        <f>January!$BL$40</f>
        <v>0</v>
      </c>
      <c r="K556" s="188">
        <f>January!$BM$40</f>
        <v>0</v>
      </c>
      <c r="L556" s="192">
        <f t="shared" si="17"/>
        <v>0</v>
      </c>
    </row>
    <row r="557" spans="1:12" x14ac:dyDescent="0.2">
      <c r="A557" s="44">
        <f>January!$A$41</f>
        <v>45686</v>
      </c>
      <c r="B557" t="str">
        <f>December!$A$1</f>
        <v>Name Surname</v>
      </c>
      <c r="C557" t="str">
        <f>December!$A$3</f>
        <v>Role</v>
      </c>
      <c r="D557" t="str">
        <f>December!$A$4</f>
        <v>Vienna</v>
      </c>
      <c r="E557" t="str">
        <f>January!$BK$10</f>
        <v>Project Name 17</v>
      </c>
      <c r="F557" t="str">
        <f>January!$BK$11</f>
        <v>Project Number 17</v>
      </c>
      <c r="G557" s="161">
        <f>January!$BK$41</f>
        <v>0</v>
      </c>
      <c r="H557" s="192">
        <f t="shared" si="16"/>
        <v>0</v>
      </c>
      <c r="J557" s="189">
        <f>January!$BL$41</f>
        <v>0</v>
      </c>
      <c r="K557" s="188">
        <f>January!$BM$41</f>
        <v>0</v>
      </c>
      <c r="L557" s="192">
        <f t="shared" si="17"/>
        <v>0</v>
      </c>
    </row>
    <row r="558" spans="1:12" x14ac:dyDescent="0.2">
      <c r="A558" s="44">
        <f>January!$A$42</f>
        <v>45687</v>
      </c>
      <c r="B558" t="str">
        <f>December!$A$1</f>
        <v>Name Surname</v>
      </c>
      <c r="C558" t="str">
        <f>December!$A$3</f>
        <v>Role</v>
      </c>
      <c r="D558" t="str">
        <f>December!$A$4</f>
        <v>Vienna</v>
      </c>
      <c r="E558" t="str">
        <f>January!$BK$10</f>
        <v>Project Name 17</v>
      </c>
      <c r="F558" t="str">
        <f>January!$BK$11</f>
        <v>Project Number 17</v>
      </c>
      <c r="G558" s="161">
        <f>January!$BK$42</f>
        <v>0</v>
      </c>
      <c r="H558" s="192">
        <f t="shared" si="16"/>
        <v>0</v>
      </c>
      <c r="J558" s="189">
        <f>January!$BL$42</f>
        <v>0</v>
      </c>
      <c r="K558" s="188">
        <f>January!$BM$42</f>
        <v>0</v>
      </c>
      <c r="L558" s="192">
        <f t="shared" si="17"/>
        <v>0</v>
      </c>
    </row>
    <row r="559" spans="1:12" x14ac:dyDescent="0.2">
      <c r="A559" s="44">
        <f>January!$A$43</f>
        <v>45688</v>
      </c>
      <c r="B559" t="str">
        <f>December!$A$1</f>
        <v>Name Surname</v>
      </c>
      <c r="C559" t="str">
        <f>December!$A$3</f>
        <v>Role</v>
      </c>
      <c r="D559" t="str">
        <f>December!$A$4</f>
        <v>Vienna</v>
      </c>
      <c r="E559" t="str">
        <f>January!$BK$10</f>
        <v>Project Name 17</v>
      </c>
      <c r="F559" t="str">
        <f>January!$BK$11</f>
        <v>Project Number 17</v>
      </c>
      <c r="G559" s="161">
        <f>January!$BK$43</f>
        <v>0</v>
      </c>
      <c r="H559" s="192">
        <f t="shared" si="16"/>
        <v>0</v>
      </c>
      <c r="J559" s="189">
        <f>January!$BL$43</f>
        <v>0</v>
      </c>
      <c r="K559" s="188">
        <f>January!$BM$43</f>
        <v>0</v>
      </c>
      <c r="L559" s="192">
        <f t="shared" si="17"/>
        <v>0</v>
      </c>
    </row>
    <row r="560" spans="1:12" x14ac:dyDescent="0.2">
      <c r="A560" s="44">
        <f>January!A$13</f>
        <v>45658</v>
      </c>
      <c r="B560" t="str">
        <f>December!$A$1</f>
        <v>Name Surname</v>
      </c>
      <c r="C560" t="str">
        <f>December!$A$3</f>
        <v>Role</v>
      </c>
      <c r="D560" t="str">
        <f>December!$A$4</f>
        <v>Vienna</v>
      </c>
      <c r="E560" t="str">
        <f>January!$BN$10</f>
        <v>Project Name 18</v>
      </c>
      <c r="F560" t="str">
        <f>January!$BN$11</f>
        <v>Project Number 18</v>
      </c>
      <c r="G560" s="161">
        <f>January!$BN$13</f>
        <v>0</v>
      </c>
      <c r="H560" s="192">
        <f t="shared" si="16"/>
        <v>0</v>
      </c>
      <c r="J560" s="189">
        <f>January!$BO$13</f>
        <v>0</v>
      </c>
      <c r="K560" s="188">
        <f>January!$BP$13</f>
        <v>0</v>
      </c>
      <c r="L560" s="192">
        <f t="shared" si="17"/>
        <v>0</v>
      </c>
    </row>
    <row r="561" spans="1:12" x14ac:dyDescent="0.2">
      <c r="A561" s="44">
        <f>January!$A$14</f>
        <v>45659</v>
      </c>
      <c r="B561" t="str">
        <f>December!$A$1</f>
        <v>Name Surname</v>
      </c>
      <c r="C561" t="str">
        <f>December!$A$3</f>
        <v>Role</v>
      </c>
      <c r="D561" t="str">
        <f>December!$A$4</f>
        <v>Vienna</v>
      </c>
      <c r="E561" t="str">
        <f>January!$BN$10</f>
        <v>Project Name 18</v>
      </c>
      <c r="F561" t="str">
        <f>January!$BN$11</f>
        <v>Project Number 18</v>
      </c>
      <c r="G561" s="161">
        <f>January!$BN$14</f>
        <v>0</v>
      </c>
      <c r="H561" s="192">
        <f t="shared" si="16"/>
        <v>0</v>
      </c>
      <c r="J561" s="189">
        <f>January!$BO$14</f>
        <v>0</v>
      </c>
      <c r="K561" s="188">
        <f>January!$BP$14</f>
        <v>0</v>
      </c>
      <c r="L561" s="192">
        <f t="shared" si="17"/>
        <v>0</v>
      </c>
    </row>
    <row r="562" spans="1:12" x14ac:dyDescent="0.2">
      <c r="A562" s="44">
        <f>January!$A$15</f>
        <v>45660</v>
      </c>
      <c r="B562" t="str">
        <f>December!$A$1</f>
        <v>Name Surname</v>
      </c>
      <c r="C562" t="str">
        <f>December!$A$3</f>
        <v>Role</v>
      </c>
      <c r="D562" t="str">
        <f>December!$A$4</f>
        <v>Vienna</v>
      </c>
      <c r="E562" t="str">
        <f>January!$BN$10</f>
        <v>Project Name 18</v>
      </c>
      <c r="F562" t="str">
        <f>January!$BN$11</f>
        <v>Project Number 18</v>
      </c>
      <c r="G562" s="161">
        <f>January!$BN$15</f>
        <v>0</v>
      </c>
      <c r="H562" s="192">
        <f t="shared" si="16"/>
        <v>0</v>
      </c>
      <c r="J562" s="189">
        <f>January!$BO$15</f>
        <v>0</v>
      </c>
      <c r="K562" s="188">
        <f>January!$BP$15</f>
        <v>0</v>
      </c>
      <c r="L562" s="192">
        <f t="shared" si="17"/>
        <v>0</v>
      </c>
    </row>
    <row r="563" spans="1:12" x14ac:dyDescent="0.2">
      <c r="A563" s="44">
        <f>January!$A$16</f>
        <v>45661</v>
      </c>
      <c r="B563" t="str">
        <f>December!$A$1</f>
        <v>Name Surname</v>
      </c>
      <c r="C563" t="str">
        <f>December!$A$3</f>
        <v>Role</v>
      </c>
      <c r="D563" t="str">
        <f>December!$A$4</f>
        <v>Vienna</v>
      </c>
      <c r="E563" t="str">
        <f>January!$BN$10</f>
        <v>Project Name 18</v>
      </c>
      <c r="F563" t="str">
        <f>January!$BN$11</f>
        <v>Project Number 18</v>
      </c>
      <c r="G563" s="161">
        <f>January!$BN$16</f>
        <v>0</v>
      </c>
      <c r="H563" s="192">
        <f t="shared" si="16"/>
        <v>0</v>
      </c>
      <c r="J563" s="189">
        <f>January!$BO$16</f>
        <v>0</v>
      </c>
      <c r="K563" s="188">
        <f>January!$BP$16</f>
        <v>0</v>
      </c>
      <c r="L563" s="192">
        <f t="shared" si="17"/>
        <v>0</v>
      </c>
    </row>
    <row r="564" spans="1:12" x14ac:dyDescent="0.2">
      <c r="A564" s="44">
        <f>January!$A$17</f>
        <v>45662</v>
      </c>
      <c r="B564" t="str">
        <f>December!$A$1</f>
        <v>Name Surname</v>
      </c>
      <c r="C564" t="str">
        <f>December!$A$3</f>
        <v>Role</v>
      </c>
      <c r="D564" t="str">
        <f>December!$A$4</f>
        <v>Vienna</v>
      </c>
      <c r="E564" t="str">
        <f>January!$BN$10</f>
        <v>Project Name 18</v>
      </c>
      <c r="F564" t="str">
        <f>January!$BN$11</f>
        <v>Project Number 18</v>
      </c>
      <c r="G564" s="161">
        <f>January!$BN$17</f>
        <v>0</v>
      </c>
      <c r="H564" s="192">
        <f t="shared" si="16"/>
        <v>0</v>
      </c>
      <c r="J564" s="189">
        <f>January!$BO$17</f>
        <v>0</v>
      </c>
      <c r="K564" s="188">
        <f>January!$BP$17</f>
        <v>0</v>
      </c>
      <c r="L564" s="192">
        <f t="shared" si="17"/>
        <v>0</v>
      </c>
    </row>
    <row r="565" spans="1:12" x14ac:dyDescent="0.2">
      <c r="A565" s="44">
        <f>January!$A$18</f>
        <v>45663</v>
      </c>
      <c r="B565" t="str">
        <f>December!$A$1</f>
        <v>Name Surname</v>
      </c>
      <c r="C565" t="str">
        <f>December!$A$3</f>
        <v>Role</v>
      </c>
      <c r="D565" t="str">
        <f>December!$A$4</f>
        <v>Vienna</v>
      </c>
      <c r="E565" t="str">
        <f>January!$BN$10</f>
        <v>Project Name 18</v>
      </c>
      <c r="F565" t="str">
        <f>January!$BN$11</f>
        <v>Project Number 18</v>
      </c>
      <c r="G565" s="161">
        <f>January!$BN$18</f>
        <v>0</v>
      </c>
      <c r="H565" s="192">
        <f t="shared" si="16"/>
        <v>0</v>
      </c>
      <c r="J565" s="189">
        <f>January!$BO$18</f>
        <v>0</v>
      </c>
      <c r="K565" s="188">
        <f>January!$BP$18</f>
        <v>0</v>
      </c>
      <c r="L565" s="192">
        <f t="shared" si="17"/>
        <v>0</v>
      </c>
    </row>
    <row r="566" spans="1:12" x14ac:dyDescent="0.2">
      <c r="A566" s="44">
        <f>January!$A$19</f>
        <v>45664</v>
      </c>
      <c r="B566" t="str">
        <f>December!$A$1</f>
        <v>Name Surname</v>
      </c>
      <c r="C566" t="str">
        <f>December!$A$3</f>
        <v>Role</v>
      </c>
      <c r="D566" t="str">
        <f>December!$A$4</f>
        <v>Vienna</v>
      </c>
      <c r="E566" t="str">
        <f>January!$BN$10</f>
        <v>Project Name 18</v>
      </c>
      <c r="F566" t="str">
        <f>January!$BN$11</f>
        <v>Project Number 18</v>
      </c>
      <c r="G566" s="161">
        <f>January!$BN$19</f>
        <v>0</v>
      </c>
      <c r="H566" s="192">
        <f t="shared" si="16"/>
        <v>0</v>
      </c>
      <c r="J566" s="189">
        <f>January!$BO$19</f>
        <v>0</v>
      </c>
      <c r="K566" s="188">
        <f>January!$BP$19</f>
        <v>0</v>
      </c>
      <c r="L566" s="192">
        <f t="shared" si="17"/>
        <v>0</v>
      </c>
    </row>
    <row r="567" spans="1:12" x14ac:dyDescent="0.2">
      <c r="A567" s="44">
        <f>January!$A$20</f>
        <v>45665</v>
      </c>
      <c r="B567" t="str">
        <f>December!$A$1</f>
        <v>Name Surname</v>
      </c>
      <c r="C567" t="str">
        <f>December!$A$3</f>
        <v>Role</v>
      </c>
      <c r="D567" t="str">
        <f>December!$A$4</f>
        <v>Vienna</v>
      </c>
      <c r="E567" t="str">
        <f>January!$BN$10</f>
        <v>Project Name 18</v>
      </c>
      <c r="F567" t="str">
        <f>January!$BN$11</f>
        <v>Project Number 18</v>
      </c>
      <c r="G567" s="161">
        <f>January!$BN$20</f>
        <v>0</v>
      </c>
      <c r="H567" s="192">
        <f t="shared" si="16"/>
        <v>0</v>
      </c>
      <c r="J567" s="189">
        <f>January!$BO$20</f>
        <v>0</v>
      </c>
      <c r="K567" s="188">
        <f>January!$BP$20</f>
        <v>0</v>
      </c>
      <c r="L567" s="192">
        <f t="shared" si="17"/>
        <v>0</v>
      </c>
    </row>
    <row r="568" spans="1:12" x14ac:dyDescent="0.2">
      <c r="A568" s="44">
        <f>January!$A$21</f>
        <v>45666</v>
      </c>
      <c r="B568" t="str">
        <f>December!$A$1</f>
        <v>Name Surname</v>
      </c>
      <c r="C568" t="str">
        <f>December!$A$3</f>
        <v>Role</v>
      </c>
      <c r="D568" t="str">
        <f>December!$A$4</f>
        <v>Vienna</v>
      </c>
      <c r="E568" t="str">
        <f>January!$BN$10</f>
        <v>Project Name 18</v>
      </c>
      <c r="F568" t="str">
        <f>January!$BN$11</f>
        <v>Project Number 18</v>
      </c>
      <c r="G568" s="161">
        <f>January!$BN$21</f>
        <v>0</v>
      </c>
      <c r="H568" s="192">
        <f t="shared" si="16"/>
        <v>0</v>
      </c>
      <c r="J568" s="189">
        <f>January!$BO$21</f>
        <v>0</v>
      </c>
      <c r="K568" s="188">
        <f>January!$BP$21</f>
        <v>0</v>
      </c>
      <c r="L568" s="192">
        <f t="shared" si="17"/>
        <v>0</v>
      </c>
    </row>
    <row r="569" spans="1:12" x14ac:dyDescent="0.2">
      <c r="A569" s="44">
        <f>January!$A$22</f>
        <v>45667</v>
      </c>
      <c r="B569" t="str">
        <f>December!$A$1</f>
        <v>Name Surname</v>
      </c>
      <c r="C569" t="str">
        <f>December!$A$3</f>
        <v>Role</v>
      </c>
      <c r="D569" t="str">
        <f>December!$A$4</f>
        <v>Vienna</v>
      </c>
      <c r="E569" t="str">
        <f>January!$BN$10</f>
        <v>Project Name 18</v>
      </c>
      <c r="F569" t="str">
        <f>January!$BN$11</f>
        <v>Project Number 18</v>
      </c>
      <c r="G569" s="161">
        <f>January!$BN$22</f>
        <v>0</v>
      </c>
      <c r="H569" s="192">
        <f t="shared" si="16"/>
        <v>0</v>
      </c>
      <c r="J569" s="189">
        <f>January!$BO$22</f>
        <v>0</v>
      </c>
      <c r="K569" s="188">
        <f>January!$BP$22</f>
        <v>0</v>
      </c>
      <c r="L569" s="192">
        <f t="shared" si="17"/>
        <v>0</v>
      </c>
    </row>
    <row r="570" spans="1:12" x14ac:dyDescent="0.2">
      <c r="A570" s="44">
        <f>January!$A$23</f>
        <v>45668</v>
      </c>
      <c r="B570" t="str">
        <f>December!$A$1</f>
        <v>Name Surname</v>
      </c>
      <c r="C570" t="str">
        <f>December!$A$3</f>
        <v>Role</v>
      </c>
      <c r="D570" t="str">
        <f>December!$A$4</f>
        <v>Vienna</v>
      </c>
      <c r="E570" t="str">
        <f>January!$BN$10</f>
        <v>Project Name 18</v>
      </c>
      <c r="F570" t="str">
        <f>January!$BN$11</f>
        <v>Project Number 18</v>
      </c>
      <c r="G570" s="161">
        <f>January!$BN$23</f>
        <v>0</v>
      </c>
      <c r="H570" s="192">
        <f t="shared" si="16"/>
        <v>0</v>
      </c>
      <c r="J570" s="189">
        <f>January!$BO$23</f>
        <v>0</v>
      </c>
      <c r="K570" s="188">
        <f>January!$BP$23</f>
        <v>0</v>
      </c>
      <c r="L570" s="192">
        <f t="shared" si="17"/>
        <v>0</v>
      </c>
    </row>
    <row r="571" spans="1:12" x14ac:dyDescent="0.2">
      <c r="A571" s="44">
        <f>January!$A$24</f>
        <v>45669</v>
      </c>
      <c r="B571" t="str">
        <f>December!$A$1</f>
        <v>Name Surname</v>
      </c>
      <c r="C571" t="str">
        <f>December!$A$3</f>
        <v>Role</v>
      </c>
      <c r="D571" t="str">
        <f>December!$A$4</f>
        <v>Vienna</v>
      </c>
      <c r="E571" t="str">
        <f>January!$BN$10</f>
        <v>Project Name 18</v>
      </c>
      <c r="F571" t="str">
        <f>January!$BN$11</f>
        <v>Project Number 18</v>
      </c>
      <c r="G571" s="161">
        <f>January!$BN$24</f>
        <v>0</v>
      </c>
      <c r="H571" s="192">
        <f t="shared" si="16"/>
        <v>0</v>
      </c>
      <c r="J571" s="189">
        <f>January!$BO$24</f>
        <v>0</v>
      </c>
      <c r="K571" s="188">
        <f>January!$BP$24</f>
        <v>0</v>
      </c>
      <c r="L571" s="192">
        <f t="shared" si="17"/>
        <v>0</v>
      </c>
    </row>
    <row r="572" spans="1:12" x14ac:dyDescent="0.2">
      <c r="A572" s="44">
        <f>January!$A$25</f>
        <v>45670</v>
      </c>
      <c r="B572" t="str">
        <f>December!$A$1</f>
        <v>Name Surname</v>
      </c>
      <c r="C572" t="str">
        <f>December!$A$3</f>
        <v>Role</v>
      </c>
      <c r="D572" t="str">
        <f>December!$A$4</f>
        <v>Vienna</v>
      </c>
      <c r="E572" t="str">
        <f>January!$BN$10</f>
        <v>Project Name 18</v>
      </c>
      <c r="F572" t="str">
        <f>January!$BN$11</f>
        <v>Project Number 18</v>
      </c>
      <c r="G572" s="161">
        <f>January!$BN$25</f>
        <v>0</v>
      </c>
      <c r="H572" s="192">
        <f t="shared" si="16"/>
        <v>0</v>
      </c>
      <c r="J572" s="189">
        <f>January!$BO$25</f>
        <v>0</v>
      </c>
      <c r="K572" s="188">
        <f>January!$BP$25</f>
        <v>0</v>
      </c>
      <c r="L572" s="192">
        <f t="shared" si="17"/>
        <v>0</v>
      </c>
    </row>
    <row r="573" spans="1:12" x14ac:dyDescent="0.2">
      <c r="A573" s="44">
        <f>January!$A$26</f>
        <v>45671</v>
      </c>
      <c r="B573" t="str">
        <f>December!$A$1</f>
        <v>Name Surname</v>
      </c>
      <c r="C573" t="str">
        <f>December!$A$3</f>
        <v>Role</v>
      </c>
      <c r="D573" t="str">
        <f>December!$A$4</f>
        <v>Vienna</v>
      </c>
      <c r="E573" t="str">
        <f>January!$BN$10</f>
        <v>Project Name 18</v>
      </c>
      <c r="F573" t="str">
        <f>January!$BN$11</f>
        <v>Project Number 18</v>
      </c>
      <c r="G573" s="161">
        <f>January!$BN$26</f>
        <v>0</v>
      </c>
      <c r="H573" s="192">
        <f t="shared" si="16"/>
        <v>0</v>
      </c>
      <c r="J573" s="189">
        <f>January!$BO$26</f>
        <v>0</v>
      </c>
      <c r="K573" s="188">
        <f>January!$BP$26</f>
        <v>0</v>
      </c>
      <c r="L573" s="192">
        <f t="shared" si="17"/>
        <v>0</v>
      </c>
    </row>
    <row r="574" spans="1:12" x14ac:dyDescent="0.2">
      <c r="A574" s="44">
        <f>January!$A$27</f>
        <v>45672</v>
      </c>
      <c r="B574" t="str">
        <f>December!$A$1</f>
        <v>Name Surname</v>
      </c>
      <c r="C574" t="str">
        <f>December!$A$3</f>
        <v>Role</v>
      </c>
      <c r="D574" t="str">
        <f>December!$A$4</f>
        <v>Vienna</v>
      </c>
      <c r="E574" t="str">
        <f>January!$BN$10</f>
        <v>Project Name 18</v>
      </c>
      <c r="F574" t="str">
        <f>January!$BN$11</f>
        <v>Project Number 18</v>
      </c>
      <c r="G574" s="161">
        <f>January!$BN$27</f>
        <v>0</v>
      </c>
      <c r="H574" s="192">
        <f t="shared" si="16"/>
        <v>0</v>
      </c>
      <c r="J574" s="189">
        <f>January!$BO$27</f>
        <v>0</v>
      </c>
      <c r="K574" s="188">
        <f>January!$BP$27</f>
        <v>0</v>
      </c>
      <c r="L574" s="192">
        <f t="shared" si="17"/>
        <v>0</v>
      </c>
    </row>
    <row r="575" spans="1:12" x14ac:dyDescent="0.2">
      <c r="A575" s="44">
        <f>January!$A$28</f>
        <v>45673</v>
      </c>
      <c r="B575" t="str">
        <f>December!$A$1</f>
        <v>Name Surname</v>
      </c>
      <c r="C575" t="str">
        <f>December!$A$3</f>
        <v>Role</v>
      </c>
      <c r="D575" t="str">
        <f>December!$A$4</f>
        <v>Vienna</v>
      </c>
      <c r="E575" t="str">
        <f>January!$BN$10</f>
        <v>Project Name 18</v>
      </c>
      <c r="F575" t="str">
        <f>January!$BN$11</f>
        <v>Project Number 18</v>
      </c>
      <c r="G575" s="161">
        <f>January!$BN$28</f>
        <v>0</v>
      </c>
      <c r="H575" s="192">
        <f t="shared" si="16"/>
        <v>0</v>
      </c>
      <c r="J575" s="189">
        <f>January!$BO$28</f>
        <v>0</v>
      </c>
      <c r="K575" s="188">
        <f>January!$BP$28</f>
        <v>0</v>
      </c>
      <c r="L575" s="192">
        <f t="shared" si="17"/>
        <v>0</v>
      </c>
    </row>
    <row r="576" spans="1:12" x14ac:dyDescent="0.2">
      <c r="A576" s="44">
        <f>January!$A$29</f>
        <v>45674</v>
      </c>
      <c r="B576" t="str">
        <f>December!$A$1</f>
        <v>Name Surname</v>
      </c>
      <c r="C576" t="str">
        <f>December!$A$3</f>
        <v>Role</v>
      </c>
      <c r="D576" t="str">
        <f>December!$A$4</f>
        <v>Vienna</v>
      </c>
      <c r="E576" t="str">
        <f>January!$BN$10</f>
        <v>Project Name 18</v>
      </c>
      <c r="F576" t="str">
        <f>January!$BN$11</f>
        <v>Project Number 18</v>
      </c>
      <c r="G576" s="161">
        <f>January!$BN$29</f>
        <v>0</v>
      </c>
      <c r="H576" s="192">
        <f t="shared" si="16"/>
        <v>0</v>
      </c>
      <c r="J576" s="189">
        <f>January!$BO$29</f>
        <v>0</v>
      </c>
      <c r="K576" s="188">
        <f>January!$BP$29</f>
        <v>0</v>
      </c>
      <c r="L576" s="192">
        <f t="shared" si="17"/>
        <v>0</v>
      </c>
    </row>
    <row r="577" spans="1:12" x14ac:dyDescent="0.2">
      <c r="A577" s="44">
        <f>January!$A$30</f>
        <v>45675</v>
      </c>
      <c r="B577" t="str">
        <f>December!$A$1</f>
        <v>Name Surname</v>
      </c>
      <c r="C577" t="str">
        <f>December!$A$3</f>
        <v>Role</v>
      </c>
      <c r="D577" t="str">
        <f>December!$A$4</f>
        <v>Vienna</v>
      </c>
      <c r="E577" t="str">
        <f>January!$BN$10</f>
        <v>Project Name 18</v>
      </c>
      <c r="F577" t="str">
        <f>January!$BN$11</f>
        <v>Project Number 18</v>
      </c>
      <c r="G577" s="161">
        <f>January!$BN$30</f>
        <v>0</v>
      </c>
      <c r="H577" s="192">
        <f t="shared" si="16"/>
        <v>0</v>
      </c>
      <c r="J577" s="189">
        <f>January!$BO$30</f>
        <v>0</v>
      </c>
      <c r="K577" s="188">
        <f>January!$BP$30</f>
        <v>0</v>
      </c>
      <c r="L577" s="192">
        <f t="shared" si="17"/>
        <v>0</v>
      </c>
    </row>
    <row r="578" spans="1:12" x14ac:dyDescent="0.2">
      <c r="A578" s="44">
        <f>January!$A$31</f>
        <v>45676</v>
      </c>
      <c r="B578" t="str">
        <f>December!$A$1</f>
        <v>Name Surname</v>
      </c>
      <c r="C578" t="str">
        <f>December!$A$3</f>
        <v>Role</v>
      </c>
      <c r="D578" t="str">
        <f>December!$A$4</f>
        <v>Vienna</v>
      </c>
      <c r="E578" t="str">
        <f>January!$BN$10</f>
        <v>Project Name 18</v>
      </c>
      <c r="F578" t="str">
        <f>January!$BN$11</f>
        <v>Project Number 18</v>
      </c>
      <c r="G578" s="161">
        <f>January!$BN$31</f>
        <v>0</v>
      </c>
      <c r="H578" s="192">
        <f t="shared" si="16"/>
        <v>0</v>
      </c>
      <c r="J578" s="189">
        <f>January!$BO$31</f>
        <v>0</v>
      </c>
      <c r="K578" s="188">
        <f>January!$BP$31</f>
        <v>0</v>
      </c>
      <c r="L578" s="192">
        <f t="shared" si="17"/>
        <v>0</v>
      </c>
    </row>
    <row r="579" spans="1:12" x14ac:dyDescent="0.2">
      <c r="A579" s="44">
        <f>January!$A$32</f>
        <v>45677</v>
      </c>
      <c r="B579" t="str">
        <f>December!$A$1</f>
        <v>Name Surname</v>
      </c>
      <c r="C579" t="str">
        <f>December!$A$3</f>
        <v>Role</v>
      </c>
      <c r="D579" t="str">
        <f>December!$A$4</f>
        <v>Vienna</v>
      </c>
      <c r="E579" t="str">
        <f>January!$BN$10</f>
        <v>Project Name 18</v>
      </c>
      <c r="F579" t="str">
        <f>January!$BN$11</f>
        <v>Project Number 18</v>
      </c>
      <c r="G579" s="161">
        <f>January!$BN$32</f>
        <v>0</v>
      </c>
      <c r="H579" s="192">
        <f t="shared" ref="H579:H642" si="18">CONVERT(G579, "day", "hr")</f>
        <v>0</v>
      </c>
      <c r="J579" s="189">
        <f>January!$BO$32</f>
        <v>0</v>
      </c>
      <c r="K579" s="188">
        <f>January!$BP$32</f>
        <v>0</v>
      </c>
      <c r="L579" s="192">
        <f t="shared" ref="L579:L642" si="19">CONVERT(K579, "day", "hr")</f>
        <v>0</v>
      </c>
    </row>
    <row r="580" spans="1:12" x14ac:dyDescent="0.2">
      <c r="A580" s="44">
        <f>January!$A$33</f>
        <v>45678</v>
      </c>
      <c r="B580" t="str">
        <f>December!$A$1</f>
        <v>Name Surname</v>
      </c>
      <c r="C580" t="str">
        <f>December!$A$3</f>
        <v>Role</v>
      </c>
      <c r="D580" t="str">
        <f>December!$A$4</f>
        <v>Vienna</v>
      </c>
      <c r="E580" t="str">
        <f>January!$BN$10</f>
        <v>Project Name 18</v>
      </c>
      <c r="F580" t="str">
        <f>January!$BN$11</f>
        <v>Project Number 18</v>
      </c>
      <c r="G580" s="161">
        <f>January!$BN$33</f>
        <v>0</v>
      </c>
      <c r="H580" s="192">
        <f t="shared" si="18"/>
        <v>0</v>
      </c>
      <c r="J580" s="189">
        <f>January!$BO$33</f>
        <v>0</v>
      </c>
      <c r="K580" s="188">
        <f>January!$BP$33</f>
        <v>0</v>
      </c>
      <c r="L580" s="192">
        <f t="shared" si="19"/>
        <v>0</v>
      </c>
    </row>
    <row r="581" spans="1:12" x14ac:dyDescent="0.2">
      <c r="A581" s="44">
        <f>January!$A$34</f>
        <v>45679</v>
      </c>
      <c r="B581" t="str">
        <f>December!$A$1</f>
        <v>Name Surname</v>
      </c>
      <c r="C581" t="str">
        <f>December!$A$3</f>
        <v>Role</v>
      </c>
      <c r="D581" t="str">
        <f>December!$A$4</f>
        <v>Vienna</v>
      </c>
      <c r="E581" t="str">
        <f>January!$BN$10</f>
        <v>Project Name 18</v>
      </c>
      <c r="F581" t="str">
        <f>January!$BN$11</f>
        <v>Project Number 18</v>
      </c>
      <c r="G581" s="161">
        <f>January!$BN$34</f>
        <v>0</v>
      </c>
      <c r="H581" s="192">
        <f t="shared" si="18"/>
        <v>0</v>
      </c>
      <c r="J581" s="189">
        <f>January!$BO$34</f>
        <v>0</v>
      </c>
      <c r="K581" s="188">
        <f>January!$BP$34</f>
        <v>0</v>
      </c>
      <c r="L581" s="192">
        <f t="shared" si="19"/>
        <v>0</v>
      </c>
    </row>
    <row r="582" spans="1:12" x14ac:dyDescent="0.2">
      <c r="A582" s="44">
        <f>January!$A$35</f>
        <v>45680</v>
      </c>
      <c r="B582" t="str">
        <f>December!$A$1</f>
        <v>Name Surname</v>
      </c>
      <c r="C582" t="str">
        <f>December!$A$3</f>
        <v>Role</v>
      </c>
      <c r="D582" t="str">
        <f>December!$A$4</f>
        <v>Vienna</v>
      </c>
      <c r="E582" t="str">
        <f>January!$BN$10</f>
        <v>Project Name 18</v>
      </c>
      <c r="F582" t="str">
        <f>January!$BN$11</f>
        <v>Project Number 18</v>
      </c>
      <c r="G582" s="161">
        <f>January!$BN$35</f>
        <v>0</v>
      </c>
      <c r="H582" s="192">
        <f t="shared" si="18"/>
        <v>0</v>
      </c>
      <c r="J582" s="189">
        <f>January!$BO$35</f>
        <v>0</v>
      </c>
      <c r="K582" s="188">
        <f>January!$BP$35</f>
        <v>0</v>
      </c>
      <c r="L582" s="192">
        <f t="shared" si="19"/>
        <v>0</v>
      </c>
    </row>
    <row r="583" spans="1:12" x14ac:dyDescent="0.2">
      <c r="A583" s="44">
        <f>January!$A$36</f>
        <v>45681</v>
      </c>
      <c r="B583" t="str">
        <f>December!$A$1</f>
        <v>Name Surname</v>
      </c>
      <c r="C583" t="str">
        <f>December!$A$3</f>
        <v>Role</v>
      </c>
      <c r="D583" t="str">
        <f>December!$A$4</f>
        <v>Vienna</v>
      </c>
      <c r="E583" t="str">
        <f>January!$BN$10</f>
        <v>Project Name 18</v>
      </c>
      <c r="F583" t="str">
        <f>January!$BN$11</f>
        <v>Project Number 18</v>
      </c>
      <c r="G583" s="161">
        <f>January!$BN$36</f>
        <v>0</v>
      </c>
      <c r="H583" s="192">
        <f t="shared" si="18"/>
        <v>0</v>
      </c>
      <c r="J583" s="189">
        <f>January!$BO$36</f>
        <v>0</v>
      </c>
      <c r="K583" s="188">
        <f>January!$BP$36</f>
        <v>0</v>
      </c>
      <c r="L583" s="192">
        <f t="shared" si="19"/>
        <v>0</v>
      </c>
    </row>
    <row r="584" spans="1:12" x14ac:dyDescent="0.2">
      <c r="A584" s="44">
        <f>January!$A$37</f>
        <v>45682</v>
      </c>
      <c r="B584" t="str">
        <f>December!$A$1</f>
        <v>Name Surname</v>
      </c>
      <c r="C584" t="str">
        <f>December!$A$3</f>
        <v>Role</v>
      </c>
      <c r="D584" t="str">
        <f>December!$A$4</f>
        <v>Vienna</v>
      </c>
      <c r="E584" t="str">
        <f>January!$BN$10</f>
        <v>Project Name 18</v>
      </c>
      <c r="F584" t="str">
        <f>January!$BN$11</f>
        <v>Project Number 18</v>
      </c>
      <c r="G584" s="161">
        <f>January!$BN$37</f>
        <v>0</v>
      </c>
      <c r="H584" s="192">
        <f t="shared" si="18"/>
        <v>0</v>
      </c>
      <c r="J584" s="189">
        <f>January!$BO$37</f>
        <v>0</v>
      </c>
      <c r="K584" s="188">
        <f>January!$BP$37</f>
        <v>0</v>
      </c>
      <c r="L584" s="192">
        <f t="shared" si="19"/>
        <v>0</v>
      </c>
    </row>
    <row r="585" spans="1:12" x14ac:dyDescent="0.2">
      <c r="A585" s="44">
        <f>January!$A$38</f>
        <v>45683</v>
      </c>
      <c r="B585" t="str">
        <f>December!$A$1</f>
        <v>Name Surname</v>
      </c>
      <c r="C585" t="str">
        <f>December!$A$3</f>
        <v>Role</v>
      </c>
      <c r="D585" t="str">
        <f>December!$A$4</f>
        <v>Vienna</v>
      </c>
      <c r="E585" t="str">
        <f>January!$BN$10</f>
        <v>Project Name 18</v>
      </c>
      <c r="F585" t="str">
        <f>January!$BN$11</f>
        <v>Project Number 18</v>
      </c>
      <c r="G585" s="161">
        <f>January!$BN$38</f>
        <v>0</v>
      </c>
      <c r="H585" s="192">
        <f t="shared" si="18"/>
        <v>0</v>
      </c>
      <c r="J585" s="189">
        <f>January!$BO$38</f>
        <v>0</v>
      </c>
      <c r="K585" s="188">
        <f>January!$BP$38</f>
        <v>0</v>
      </c>
      <c r="L585" s="192">
        <f t="shared" si="19"/>
        <v>0</v>
      </c>
    </row>
    <row r="586" spans="1:12" x14ac:dyDescent="0.2">
      <c r="A586" s="44">
        <f>January!$A$39</f>
        <v>45684</v>
      </c>
      <c r="B586" t="str">
        <f>December!$A$1</f>
        <v>Name Surname</v>
      </c>
      <c r="C586" t="str">
        <f>December!$A$3</f>
        <v>Role</v>
      </c>
      <c r="D586" t="str">
        <f>December!$A$4</f>
        <v>Vienna</v>
      </c>
      <c r="E586" t="str">
        <f>January!$BN$10</f>
        <v>Project Name 18</v>
      </c>
      <c r="F586" t="str">
        <f>January!$BN$11</f>
        <v>Project Number 18</v>
      </c>
      <c r="G586" s="161">
        <f>January!$BN$39</f>
        <v>0</v>
      </c>
      <c r="H586" s="192">
        <f t="shared" si="18"/>
        <v>0</v>
      </c>
      <c r="J586" s="189">
        <f>January!$BO$39</f>
        <v>0</v>
      </c>
      <c r="K586" s="188">
        <f>January!$BP$39</f>
        <v>0</v>
      </c>
      <c r="L586" s="192">
        <f t="shared" si="19"/>
        <v>0</v>
      </c>
    </row>
    <row r="587" spans="1:12" x14ac:dyDescent="0.2">
      <c r="A587" s="44">
        <f>January!$A$40</f>
        <v>45685</v>
      </c>
      <c r="B587" t="str">
        <f>December!$A$1</f>
        <v>Name Surname</v>
      </c>
      <c r="C587" t="str">
        <f>December!$A$3</f>
        <v>Role</v>
      </c>
      <c r="D587" t="str">
        <f>December!$A$4</f>
        <v>Vienna</v>
      </c>
      <c r="E587" t="str">
        <f>January!$BN$10</f>
        <v>Project Name 18</v>
      </c>
      <c r="F587" t="str">
        <f>January!$BN$11</f>
        <v>Project Number 18</v>
      </c>
      <c r="G587" s="161">
        <f>January!$BN$40</f>
        <v>0</v>
      </c>
      <c r="H587" s="192">
        <f t="shared" si="18"/>
        <v>0</v>
      </c>
      <c r="J587" s="189">
        <f>January!$BO$40</f>
        <v>0</v>
      </c>
      <c r="K587" s="188">
        <f>January!$BP$40</f>
        <v>0</v>
      </c>
      <c r="L587" s="192">
        <f t="shared" si="19"/>
        <v>0</v>
      </c>
    </row>
    <row r="588" spans="1:12" x14ac:dyDescent="0.2">
      <c r="A588" s="44">
        <f>January!$A$41</f>
        <v>45686</v>
      </c>
      <c r="B588" t="str">
        <f>December!$A$1</f>
        <v>Name Surname</v>
      </c>
      <c r="C588" t="str">
        <f>December!$A$3</f>
        <v>Role</v>
      </c>
      <c r="D588" t="str">
        <f>December!$A$4</f>
        <v>Vienna</v>
      </c>
      <c r="E588" t="str">
        <f>January!$BN$10</f>
        <v>Project Name 18</v>
      </c>
      <c r="F588" t="str">
        <f>January!$BN$11</f>
        <v>Project Number 18</v>
      </c>
      <c r="G588" s="161">
        <f>January!$BN$41</f>
        <v>0</v>
      </c>
      <c r="H588" s="192">
        <f t="shared" si="18"/>
        <v>0</v>
      </c>
      <c r="J588" s="189">
        <f>January!$BO$41</f>
        <v>0</v>
      </c>
      <c r="K588" s="188">
        <f>January!$BP$41</f>
        <v>0</v>
      </c>
      <c r="L588" s="192">
        <f t="shared" si="19"/>
        <v>0</v>
      </c>
    </row>
    <row r="589" spans="1:12" x14ac:dyDescent="0.2">
      <c r="A589" s="44">
        <f>January!$A$42</f>
        <v>45687</v>
      </c>
      <c r="B589" t="str">
        <f>December!$A$1</f>
        <v>Name Surname</v>
      </c>
      <c r="C589" t="str">
        <f>December!$A$3</f>
        <v>Role</v>
      </c>
      <c r="D589" t="str">
        <f>December!$A$4</f>
        <v>Vienna</v>
      </c>
      <c r="E589" t="str">
        <f>January!$BN$10</f>
        <v>Project Name 18</v>
      </c>
      <c r="F589" t="str">
        <f>January!$BN$11</f>
        <v>Project Number 18</v>
      </c>
      <c r="G589" s="161">
        <f>January!$BN$42</f>
        <v>0</v>
      </c>
      <c r="H589" s="192">
        <f t="shared" si="18"/>
        <v>0</v>
      </c>
      <c r="J589" s="189">
        <f>January!$BO$42</f>
        <v>0</v>
      </c>
      <c r="K589" s="188">
        <f>January!$BP$42</f>
        <v>0</v>
      </c>
      <c r="L589" s="192">
        <f t="shared" si="19"/>
        <v>0</v>
      </c>
    </row>
    <row r="590" spans="1:12" x14ac:dyDescent="0.2">
      <c r="A590" s="44">
        <f>January!$A$43</f>
        <v>45688</v>
      </c>
      <c r="B590" t="str">
        <f>December!$A$1</f>
        <v>Name Surname</v>
      </c>
      <c r="C590" t="str">
        <f>December!$A$3</f>
        <v>Role</v>
      </c>
      <c r="D590" t="str">
        <f>December!$A$4</f>
        <v>Vienna</v>
      </c>
      <c r="E590" t="str">
        <f>January!$BN$10</f>
        <v>Project Name 18</v>
      </c>
      <c r="F590" t="str">
        <f>January!$BN$11</f>
        <v>Project Number 18</v>
      </c>
      <c r="G590" s="161">
        <f>January!$BN$43</f>
        <v>0</v>
      </c>
      <c r="H590" s="192">
        <f t="shared" si="18"/>
        <v>0</v>
      </c>
      <c r="J590" s="189">
        <f>January!$BO$43</f>
        <v>0</v>
      </c>
      <c r="K590" s="188">
        <f>January!$BP$43</f>
        <v>0</v>
      </c>
      <c r="L590" s="192">
        <f t="shared" si="19"/>
        <v>0</v>
      </c>
    </row>
    <row r="591" spans="1:12" x14ac:dyDescent="0.2">
      <c r="A591" s="44">
        <f>January!A$13</f>
        <v>45658</v>
      </c>
      <c r="B591" t="str">
        <f>December!$A$1</f>
        <v>Name Surname</v>
      </c>
      <c r="C591" t="str">
        <f>December!$A$3</f>
        <v>Role</v>
      </c>
      <c r="D591" t="str">
        <f>December!$A$4</f>
        <v>Vienna</v>
      </c>
      <c r="E591" t="str">
        <f>January!$BQ$10</f>
        <v>Project Name 19</v>
      </c>
      <c r="F591" t="str">
        <f>January!$BQ$11</f>
        <v>Project Number 19</v>
      </c>
      <c r="G591" s="161">
        <f>January!$BQ$13</f>
        <v>0</v>
      </c>
      <c r="H591" s="192">
        <f t="shared" si="18"/>
        <v>0</v>
      </c>
      <c r="J591" s="189">
        <f>January!$BR$13</f>
        <v>0</v>
      </c>
      <c r="K591" s="188">
        <f>January!$BS$13</f>
        <v>0</v>
      </c>
      <c r="L591" s="192">
        <f t="shared" si="19"/>
        <v>0</v>
      </c>
    </row>
    <row r="592" spans="1:12" x14ac:dyDescent="0.2">
      <c r="A592" s="44">
        <f>January!$A$14</f>
        <v>45659</v>
      </c>
      <c r="B592" t="str">
        <f>December!$A$1</f>
        <v>Name Surname</v>
      </c>
      <c r="C592" t="str">
        <f>December!$A$3</f>
        <v>Role</v>
      </c>
      <c r="D592" t="str">
        <f>December!$A$4</f>
        <v>Vienna</v>
      </c>
      <c r="E592" t="str">
        <f>January!$BQ$10</f>
        <v>Project Name 19</v>
      </c>
      <c r="F592" t="str">
        <f>January!$BQ$11</f>
        <v>Project Number 19</v>
      </c>
      <c r="G592" s="161">
        <f>January!$BQ$14</f>
        <v>0</v>
      </c>
      <c r="H592" s="192">
        <f t="shared" si="18"/>
        <v>0</v>
      </c>
      <c r="J592" s="189">
        <f>January!$BR$14</f>
        <v>0</v>
      </c>
      <c r="K592" s="188">
        <f>January!$BS$14</f>
        <v>0</v>
      </c>
      <c r="L592" s="192">
        <f t="shared" si="19"/>
        <v>0</v>
      </c>
    </row>
    <row r="593" spans="1:12" x14ac:dyDescent="0.2">
      <c r="A593" s="44">
        <f>January!$A$15</f>
        <v>45660</v>
      </c>
      <c r="B593" t="str">
        <f>December!$A$1</f>
        <v>Name Surname</v>
      </c>
      <c r="C593" t="str">
        <f>December!$A$3</f>
        <v>Role</v>
      </c>
      <c r="D593" t="str">
        <f>December!$A$4</f>
        <v>Vienna</v>
      </c>
      <c r="E593" t="str">
        <f>January!$BQ$10</f>
        <v>Project Name 19</v>
      </c>
      <c r="F593" t="str">
        <f>January!$BQ$11</f>
        <v>Project Number 19</v>
      </c>
      <c r="G593" s="161">
        <f>January!$BQ$15</f>
        <v>0</v>
      </c>
      <c r="H593" s="192">
        <f t="shared" si="18"/>
        <v>0</v>
      </c>
      <c r="J593" s="189">
        <f>January!$BR$15</f>
        <v>0</v>
      </c>
      <c r="K593" s="188">
        <f>January!$BS$15</f>
        <v>0</v>
      </c>
      <c r="L593" s="192">
        <f t="shared" si="19"/>
        <v>0</v>
      </c>
    </row>
    <row r="594" spans="1:12" x14ac:dyDescent="0.2">
      <c r="A594" s="44">
        <f>January!$A$16</f>
        <v>45661</v>
      </c>
      <c r="B594" t="str">
        <f>December!$A$1</f>
        <v>Name Surname</v>
      </c>
      <c r="C594" t="str">
        <f>December!$A$3</f>
        <v>Role</v>
      </c>
      <c r="D594" t="str">
        <f>December!$A$4</f>
        <v>Vienna</v>
      </c>
      <c r="E594" t="str">
        <f>January!$BQ$10</f>
        <v>Project Name 19</v>
      </c>
      <c r="F594" t="str">
        <f>January!$BQ$11</f>
        <v>Project Number 19</v>
      </c>
      <c r="G594" s="161">
        <f>January!$BQ$16</f>
        <v>0</v>
      </c>
      <c r="H594" s="192">
        <f t="shared" si="18"/>
        <v>0</v>
      </c>
      <c r="J594" s="189">
        <f>January!$BR$16</f>
        <v>0</v>
      </c>
      <c r="K594" s="188">
        <f>January!$BS$16</f>
        <v>0</v>
      </c>
      <c r="L594" s="192">
        <f t="shared" si="19"/>
        <v>0</v>
      </c>
    </row>
    <row r="595" spans="1:12" x14ac:dyDescent="0.2">
      <c r="A595" s="44">
        <f>January!$A$17</f>
        <v>45662</v>
      </c>
      <c r="B595" t="str">
        <f>December!$A$1</f>
        <v>Name Surname</v>
      </c>
      <c r="C595" t="str">
        <f>December!$A$3</f>
        <v>Role</v>
      </c>
      <c r="D595" t="str">
        <f>December!$A$4</f>
        <v>Vienna</v>
      </c>
      <c r="E595" t="str">
        <f>January!$BQ$10</f>
        <v>Project Name 19</v>
      </c>
      <c r="F595" t="str">
        <f>January!$BQ$11</f>
        <v>Project Number 19</v>
      </c>
      <c r="G595" s="161">
        <f>January!$BQ$17</f>
        <v>0</v>
      </c>
      <c r="H595" s="192">
        <f t="shared" si="18"/>
        <v>0</v>
      </c>
      <c r="J595" s="189">
        <f>January!$BR$17</f>
        <v>0</v>
      </c>
      <c r="K595" s="188">
        <f>January!$BS$17</f>
        <v>0</v>
      </c>
      <c r="L595" s="192">
        <f t="shared" si="19"/>
        <v>0</v>
      </c>
    </row>
    <row r="596" spans="1:12" x14ac:dyDescent="0.2">
      <c r="A596" s="44">
        <f>January!$A$18</f>
        <v>45663</v>
      </c>
      <c r="B596" t="str">
        <f>December!$A$1</f>
        <v>Name Surname</v>
      </c>
      <c r="C596" t="str">
        <f>December!$A$3</f>
        <v>Role</v>
      </c>
      <c r="D596" t="str">
        <f>December!$A$4</f>
        <v>Vienna</v>
      </c>
      <c r="E596" t="str">
        <f>January!$BQ$10</f>
        <v>Project Name 19</v>
      </c>
      <c r="F596" t="str">
        <f>January!$BQ$11</f>
        <v>Project Number 19</v>
      </c>
      <c r="G596" s="161">
        <f>January!$BQ$18</f>
        <v>0</v>
      </c>
      <c r="H596" s="192">
        <f t="shared" si="18"/>
        <v>0</v>
      </c>
      <c r="J596" s="189">
        <f>January!$BR$18</f>
        <v>0</v>
      </c>
      <c r="K596" s="188">
        <f>January!$BS$18</f>
        <v>0</v>
      </c>
      <c r="L596" s="192">
        <f t="shared" si="19"/>
        <v>0</v>
      </c>
    </row>
    <row r="597" spans="1:12" x14ac:dyDescent="0.2">
      <c r="A597" s="44">
        <f>January!$A$19</f>
        <v>45664</v>
      </c>
      <c r="B597" t="str">
        <f>December!$A$1</f>
        <v>Name Surname</v>
      </c>
      <c r="C597" t="str">
        <f>December!$A$3</f>
        <v>Role</v>
      </c>
      <c r="D597" t="str">
        <f>December!$A$4</f>
        <v>Vienna</v>
      </c>
      <c r="E597" t="str">
        <f>January!$BQ$10</f>
        <v>Project Name 19</v>
      </c>
      <c r="F597" t="str">
        <f>January!$BQ$11</f>
        <v>Project Number 19</v>
      </c>
      <c r="G597" s="161">
        <f>January!$BQ$19</f>
        <v>0</v>
      </c>
      <c r="H597" s="192">
        <f t="shared" si="18"/>
        <v>0</v>
      </c>
      <c r="J597" s="189">
        <f>January!$BR$19</f>
        <v>0</v>
      </c>
      <c r="K597" s="188">
        <f>January!$BS$19</f>
        <v>0</v>
      </c>
      <c r="L597" s="192">
        <f t="shared" si="19"/>
        <v>0</v>
      </c>
    </row>
    <row r="598" spans="1:12" x14ac:dyDescent="0.2">
      <c r="A598" s="44">
        <f>January!$A$20</f>
        <v>45665</v>
      </c>
      <c r="B598" t="str">
        <f>December!$A$1</f>
        <v>Name Surname</v>
      </c>
      <c r="C598" t="str">
        <f>December!$A$3</f>
        <v>Role</v>
      </c>
      <c r="D598" t="str">
        <f>December!$A$4</f>
        <v>Vienna</v>
      </c>
      <c r="E598" t="str">
        <f>January!$BQ$10</f>
        <v>Project Name 19</v>
      </c>
      <c r="F598" t="str">
        <f>January!$BQ$11</f>
        <v>Project Number 19</v>
      </c>
      <c r="G598" s="161">
        <f>January!$BQ$20</f>
        <v>0</v>
      </c>
      <c r="H598" s="192">
        <f t="shared" si="18"/>
        <v>0</v>
      </c>
      <c r="J598" s="189">
        <f>January!$BR$20</f>
        <v>0</v>
      </c>
      <c r="K598" s="188">
        <f>January!$BS$20</f>
        <v>0</v>
      </c>
      <c r="L598" s="192">
        <f t="shared" si="19"/>
        <v>0</v>
      </c>
    </row>
    <row r="599" spans="1:12" x14ac:dyDescent="0.2">
      <c r="A599" s="44">
        <f>January!$A$21</f>
        <v>45666</v>
      </c>
      <c r="B599" t="str">
        <f>December!$A$1</f>
        <v>Name Surname</v>
      </c>
      <c r="C599" t="str">
        <f>December!$A$3</f>
        <v>Role</v>
      </c>
      <c r="D599" t="str">
        <f>December!$A$4</f>
        <v>Vienna</v>
      </c>
      <c r="E599" t="str">
        <f>January!$BQ$10</f>
        <v>Project Name 19</v>
      </c>
      <c r="F599" t="str">
        <f>January!$BQ$11</f>
        <v>Project Number 19</v>
      </c>
      <c r="G599" s="161">
        <f>January!$BQ$21</f>
        <v>0</v>
      </c>
      <c r="H599" s="192">
        <f t="shared" si="18"/>
        <v>0</v>
      </c>
      <c r="J599" s="189">
        <f>January!$BR$21</f>
        <v>0</v>
      </c>
      <c r="K599" s="188">
        <f>January!$BS$21</f>
        <v>0</v>
      </c>
      <c r="L599" s="192">
        <f t="shared" si="19"/>
        <v>0</v>
      </c>
    </row>
    <row r="600" spans="1:12" x14ac:dyDescent="0.2">
      <c r="A600" s="44">
        <f>January!$A$22</f>
        <v>45667</v>
      </c>
      <c r="B600" t="str">
        <f>December!$A$1</f>
        <v>Name Surname</v>
      </c>
      <c r="C600" t="str">
        <f>December!$A$3</f>
        <v>Role</v>
      </c>
      <c r="D600" t="str">
        <f>December!$A$4</f>
        <v>Vienna</v>
      </c>
      <c r="E600" t="str">
        <f>January!$BQ$10</f>
        <v>Project Name 19</v>
      </c>
      <c r="F600" t="str">
        <f>January!$BQ$11</f>
        <v>Project Number 19</v>
      </c>
      <c r="G600" s="161">
        <f>January!$BQ$22</f>
        <v>0</v>
      </c>
      <c r="H600" s="192">
        <f t="shared" si="18"/>
        <v>0</v>
      </c>
      <c r="J600" s="189">
        <f>January!$BR$22</f>
        <v>0</v>
      </c>
      <c r="K600" s="188">
        <f>January!$BS$22</f>
        <v>0</v>
      </c>
      <c r="L600" s="192">
        <f t="shared" si="19"/>
        <v>0</v>
      </c>
    </row>
    <row r="601" spans="1:12" x14ac:dyDescent="0.2">
      <c r="A601" s="44">
        <f>January!$A$23</f>
        <v>45668</v>
      </c>
      <c r="B601" t="str">
        <f>December!$A$1</f>
        <v>Name Surname</v>
      </c>
      <c r="C601" t="str">
        <f>December!$A$3</f>
        <v>Role</v>
      </c>
      <c r="D601" t="str">
        <f>December!$A$4</f>
        <v>Vienna</v>
      </c>
      <c r="E601" t="str">
        <f>January!$BQ$10</f>
        <v>Project Name 19</v>
      </c>
      <c r="F601" t="str">
        <f>January!$BQ$11</f>
        <v>Project Number 19</v>
      </c>
      <c r="G601" s="161">
        <f>January!$BQ$23</f>
        <v>0</v>
      </c>
      <c r="H601" s="192">
        <f t="shared" si="18"/>
        <v>0</v>
      </c>
      <c r="J601" s="189">
        <f>January!$BR$23</f>
        <v>0</v>
      </c>
      <c r="K601" s="188">
        <f>January!$BS$23</f>
        <v>0</v>
      </c>
      <c r="L601" s="192">
        <f t="shared" si="19"/>
        <v>0</v>
      </c>
    </row>
    <row r="602" spans="1:12" x14ac:dyDescent="0.2">
      <c r="A602" s="44">
        <f>January!$A$24</f>
        <v>45669</v>
      </c>
      <c r="B602" t="str">
        <f>December!$A$1</f>
        <v>Name Surname</v>
      </c>
      <c r="C602" t="str">
        <f>December!$A$3</f>
        <v>Role</v>
      </c>
      <c r="D602" t="str">
        <f>December!$A$4</f>
        <v>Vienna</v>
      </c>
      <c r="E602" t="str">
        <f>January!$BQ$10</f>
        <v>Project Name 19</v>
      </c>
      <c r="F602" t="str">
        <f>January!$BQ$11</f>
        <v>Project Number 19</v>
      </c>
      <c r="G602" s="161">
        <f>January!$BQ$24</f>
        <v>0</v>
      </c>
      <c r="H602" s="192">
        <f t="shared" si="18"/>
        <v>0</v>
      </c>
      <c r="J602" s="189">
        <f>January!$BR$24</f>
        <v>0</v>
      </c>
      <c r="K602" s="188">
        <f>January!$BS$24</f>
        <v>0</v>
      </c>
      <c r="L602" s="192">
        <f t="shared" si="19"/>
        <v>0</v>
      </c>
    </row>
    <row r="603" spans="1:12" x14ac:dyDescent="0.2">
      <c r="A603" s="44">
        <f>January!$A$25</f>
        <v>45670</v>
      </c>
      <c r="B603" t="str">
        <f>December!$A$1</f>
        <v>Name Surname</v>
      </c>
      <c r="C603" t="str">
        <f>December!$A$3</f>
        <v>Role</v>
      </c>
      <c r="D603" t="str">
        <f>December!$A$4</f>
        <v>Vienna</v>
      </c>
      <c r="E603" t="str">
        <f>January!$BQ$10</f>
        <v>Project Name 19</v>
      </c>
      <c r="F603" t="str">
        <f>January!$BQ$11</f>
        <v>Project Number 19</v>
      </c>
      <c r="G603" s="161">
        <f>January!$BQ$25</f>
        <v>0</v>
      </c>
      <c r="H603" s="192">
        <f t="shared" si="18"/>
        <v>0</v>
      </c>
      <c r="J603" s="189">
        <f>January!$BR$25</f>
        <v>0</v>
      </c>
      <c r="K603" s="188">
        <f>January!$BS$25</f>
        <v>0</v>
      </c>
      <c r="L603" s="192">
        <f t="shared" si="19"/>
        <v>0</v>
      </c>
    </row>
    <row r="604" spans="1:12" x14ac:dyDescent="0.2">
      <c r="A604" s="44">
        <f>January!$A$26</f>
        <v>45671</v>
      </c>
      <c r="B604" t="str">
        <f>December!$A$1</f>
        <v>Name Surname</v>
      </c>
      <c r="C604" t="str">
        <f>December!$A$3</f>
        <v>Role</v>
      </c>
      <c r="D604" t="str">
        <f>December!$A$4</f>
        <v>Vienna</v>
      </c>
      <c r="E604" t="str">
        <f>January!$BQ$10</f>
        <v>Project Name 19</v>
      </c>
      <c r="F604" t="str">
        <f>January!$BQ$11</f>
        <v>Project Number 19</v>
      </c>
      <c r="G604" s="161">
        <f>January!$BQ$26</f>
        <v>0</v>
      </c>
      <c r="H604" s="192">
        <f t="shared" si="18"/>
        <v>0</v>
      </c>
      <c r="J604" s="189">
        <f>January!$BR$26</f>
        <v>0</v>
      </c>
      <c r="K604" s="188">
        <f>January!$BS$26</f>
        <v>0</v>
      </c>
      <c r="L604" s="192">
        <f t="shared" si="19"/>
        <v>0</v>
      </c>
    </row>
    <row r="605" spans="1:12" x14ac:dyDescent="0.2">
      <c r="A605" s="44">
        <f>January!$A$27</f>
        <v>45672</v>
      </c>
      <c r="B605" t="str">
        <f>December!$A$1</f>
        <v>Name Surname</v>
      </c>
      <c r="C605" t="str">
        <f>December!$A$3</f>
        <v>Role</v>
      </c>
      <c r="D605" t="str">
        <f>December!$A$4</f>
        <v>Vienna</v>
      </c>
      <c r="E605" t="str">
        <f>January!$BQ$10</f>
        <v>Project Name 19</v>
      </c>
      <c r="F605" t="str">
        <f>January!$BQ$11</f>
        <v>Project Number 19</v>
      </c>
      <c r="G605" s="161">
        <f>January!$BQ$27</f>
        <v>0</v>
      </c>
      <c r="H605" s="192">
        <f t="shared" si="18"/>
        <v>0</v>
      </c>
      <c r="J605" s="189">
        <f>January!$BR$27</f>
        <v>0</v>
      </c>
      <c r="K605" s="188">
        <f>January!$BS$27</f>
        <v>0</v>
      </c>
      <c r="L605" s="192">
        <f t="shared" si="19"/>
        <v>0</v>
      </c>
    </row>
    <row r="606" spans="1:12" x14ac:dyDescent="0.2">
      <c r="A606" s="44">
        <f>January!$A$28</f>
        <v>45673</v>
      </c>
      <c r="B606" t="str">
        <f>December!$A$1</f>
        <v>Name Surname</v>
      </c>
      <c r="C606" t="str">
        <f>December!$A$3</f>
        <v>Role</v>
      </c>
      <c r="D606" t="str">
        <f>December!$A$4</f>
        <v>Vienna</v>
      </c>
      <c r="E606" t="str">
        <f>January!$BQ$10</f>
        <v>Project Name 19</v>
      </c>
      <c r="F606" t="str">
        <f>January!$BQ$11</f>
        <v>Project Number 19</v>
      </c>
      <c r="G606" s="161">
        <f>January!$BQ$28</f>
        <v>0</v>
      </c>
      <c r="H606" s="192">
        <f t="shared" si="18"/>
        <v>0</v>
      </c>
      <c r="J606" s="189">
        <f>January!$BR$28</f>
        <v>0</v>
      </c>
      <c r="K606" s="188">
        <f>January!$BS$28</f>
        <v>0</v>
      </c>
      <c r="L606" s="192">
        <f t="shared" si="19"/>
        <v>0</v>
      </c>
    </row>
    <row r="607" spans="1:12" x14ac:dyDescent="0.2">
      <c r="A607" s="44">
        <f>January!$A$29</f>
        <v>45674</v>
      </c>
      <c r="B607" t="str">
        <f>December!$A$1</f>
        <v>Name Surname</v>
      </c>
      <c r="C607" t="str">
        <f>December!$A$3</f>
        <v>Role</v>
      </c>
      <c r="D607" t="str">
        <f>December!$A$4</f>
        <v>Vienna</v>
      </c>
      <c r="E607" t="str">
        <f>January!$BQ$10</f>
        <v>Project Name 19</v>
      </c>
      <c r="F607" t="str">
        <f>January!$BQ$11</f>
        <v>Project Number 19</v>
      </c>
      <c r="G607" s="161">
        <f>January!$BQ$29</f>
        <v>0</v>
      </c>
      <c r="H607" s="192">
        <f t="shared" si="18"/>
        <v>0</v>
      </c>
      <c r="J607" s="189">
        <f>January!$BR$29</f>
        <v>0</v>
      </c>
      <c r="K607" s="188">
        <f>January!$BS$29</f>
        <v>0</v>
      </c>
      <c r="L607" s="192">
        <f t="shared" si="19"/>
        <v>0</v>
      </c>
    </row>
    <row r="608" spans="1:12" x14ac:dyDescent="0.2">
      <c r="A608" s="44">
        <f>January!$A$30</f>
        <v>45675</v>
      </c>
      <c r="B608" t="str">
        <f>December!$A$1</f>
        <v>Name Surname</v>
      </c>
      <c r="C608" t="str">
        <f>December!$A$3</f>
        <v>Role</v>
      </c>
      <c r="D608" t="str">
        <f>December!$A$4</f>
        <v>Vienna</v>
      </c>
      <c r="E608" t="str">
        <f>January!$BQ$10</f>
        <v>Project Name 19</v>
      </c>
      <c r="F608" t="str">
        <f>January!$BQ$11</f>
        <v>Project Number 19</v>
      </c>
      <c r="G608" s="161">
        <f>January!$BQ$30</f>
        <v>0</v>
      </c>
      <c r="H608" s="192">
        <f t="shared" si="18"/>
        <v>0</v>
      </c>
      <c r="J608" s="189">
        <f>January!$BR$30</f>
        <v>0</v>
      </c>
      <c r="K608" s="188">
        <f>January!$BS$30</f>
        <v>0</v>
      </c>
      <c r="L608" s="192">
        <f t="shared" si="19"/>
        <v>0</v>
      </c>
    </row>
    <row r="609" spans="1:12" x14ac:dyDescent="0.2">
      <c r="A609" s="44">
        <f>January!$A$31</f>
        <v>45676</v>
      </c>
      <c r="B609" t="str">
        <f>December!$A$1</f>
        <v>Name Surname</v>
      </c>
      <c r="C609" t="str">
        <f>December!$A$3</f>
        <v>Role</v>
      </c>
      <c r="D609" t="str">
        <f>December!$A$4</f>
        <v>Vienna</v>
      </c>
      <c r="E609" t="str">
        <f>January!$BQ$10</f>
        <v>Project Name 19</v>
      </c>
      <c r="F609" t="str">
        <f>January!$BQ$11</f>
        <v>Project Number 19</v>
      </c>
      <c r="G609" s="161">
        <f>January!$BQ$31</f>
        <v>0</v>
      </c>
      <c r="H609" s="192">
        <f t="shared" si="18"/>
        <v>0</v>
      </c>
      <c r="J609" s="189">
        <f>January!$BR$31</f>
        <v>0</v>
      </c>
      <c r="K609" s="188">
        <f>January!$BS$31</f>
        <v>0</v>
      </c>
      <c r="L609" s="192">
        <f t="shared" si="19"/>
        <v>0</v>
      </c>
    </row>
    <row r="610" spans="1:12" x14ac:dyDescent="0.2">
      <c r="A610" s="44">
        <f>January!$A$32</f>
        <v>45677</v>
      </c>
      <c r="B610" t="str">
        <f>December!$A$1</f>
        <v>Name Surname</v>
      </c>
      <c r="C610" t="str">
        <f>December!$A$3</f>
        <v>Role</v>
      </c>
      <c r="D610" t="str">
        <f>December!$A$4</f>
        <v>Vienna</v>
      </c>
      <c r="E610" t="str">
        <f>January!$BQ$10</f>
        <v>Project Name 19</v>
      </c>
      <c r="F610" t="str">
        <f>January!$BQ$11</f>
        <v>Project Number 19</v>
      </c>
      <c r="G610" s="161">
        <f>January!$BQ$32</f>
        <v>0</v>
      </c>
      <c r="H610" s="192">
        <f t="shared" si="18"/>
        <v>0</v>
      </c>
      <c r="J610" s="189">
        <f>January!$BR$32</f>
        <v>0</v>
      </c>
      <c r="K610" s="188">
        <f>January!$BS$32</f>
        <v>0</v>
      </c>
      <c r="L610" s="192">
        <f t="shared" si="19"/>
        <v>0</v>
      </c>
    </row>
    <row r="611" spans="1:12" x14ac:dyDescent="0.2">
      <c r="A611" s="44">
        <f>January!$A$33</f>
        <v>45678</v>
      </c>
      <c r="B611" t="str">
        <f>December!$A$1</f>
        <v>Name Surname</v>
      </c>
      <c r="C611" t="str">
        <f>December!$A$3</f>
        <v>Role</v>
      </c>
      <c r="D611" t="str">
        <f>December!$A$4</f>
        <v>Vienna</v>
      </c>
      <c r="E611" t="str">
        <f>January!$BQ$10</f>
        <v>Project Name 19</v>
      </c>
      <c r="F611" t="str">
        <f>January!$BQ$11</f>
        <v>Project Number 19</v>
      </c>
      <c r="G611" s="161">
        <f>January!$BQ$33</f>
        <v>0</v>
      </c>
      <c r="H611" s="192">
        <f t="shared" si="18"/>
        <v>0</v>
      </c>
      <c r="J611" s="189">
        <f>January!$BR$33</f>
        <v>0</v>
      </c>
      <c r="K611" s="188">
        <f>January!$BS$33</f>
        <v>0</v>
      </c>
      <c r="L611" s="192">
        <f t="shared" si="19"/>
        <v>0</v>
      </c>
    </row>
    <row r="612" spans="1:12" x14ac:dyDescent="0.2">
      <c r="A612" s="44">
        <f>January!$A$34</f>
        <v>45679</v>
      </c>
      <c r="B612" t="str">
        <f>December!$A$1</f>
        <v>Name Surname</v>
      </c>
      <c r="C612" t="str">
        <f>December!$A$3</f>
        <v>Role</v>
      </c>
      <c r="D612" t="str">
        <f>December!$A$4</f>
        <v>Vienna</v>
      </c>
      <c r="E612" t="str">
        <f>January!$BQ$10</f>
        <v>Project Name 19</v>
      </c>
      <c r="F612" t="str">
        <f>January!$BQ$11</f>
        <v>Project Number 19</v>
      </c>
      <c r="G612" s="161">
        <f>January!$BQ$34</f>
        <v>0</v>
      </c>
      <c r="H612" s="192">
        <f t="shared" si="18"/>
        <v>0</v>
      </c>
      <c r="J612" s="189">
        <f>January!$BR$34</f>
        <v>0</v>
      </c>
      <c r="K612" s="188">
        <f>January!$BS$34</f>
        <v>0</v>
      </c>
      <c r="L612" s="192">
        <f t="shared" si="19"/>
        <v>0</v>
      </c>
    </row>
    <row r="613" spans="1:12" x14ac:dyDescent="0.2">
      <c r="A613" s="44">
        <f>January!$A$35</f>
        <v>45680</v>
      </c>
      <c r="B613" t="str">
        <f>December!$A$1</f>
        <v>Name Surname</v>
      </c>
      <c r="C613" t="str">
        <f>December!$A$3</f>
        <v>Role</v>
      </c>
      <c r="D613" t="str">
        <f>December!$A$4</f>
        <v>Vienna</v>
      </c>
      <c r="E613" t="str">
        <f>January!$BQ$10</f>
        <v>Project Name 19</v>
      </c>
      <c r="F613" t="str">
        <f>January!$BQ$11</f>
        <v>Project Number 19</v>
      </c>
      <c r="G613" s="161">
        <f>January!$BQ$35</f>
        <v>0</v>
      </c>
      <c r="H613" s="192">
        <f t="shared" si="18"/>
        <v>0</v>
      </c>
      <c r="J613" s="189">
        <f>January!$BR$35</f>
        <v>0</v>
      </c>
      <c r="K613" s="188">
        <f>January!$BS$35</f>
        <v>0</v>
      </c>
      <c r="L613" s="192">
        <f t="shared" si="19"/>
        <v>0</v>
      </c>
    </row>
    <row r="614" spans="1:12" x14ac:dyDescent="0.2">
      <c r="A614" s="44">
        <f>January!$A$36</f>
        <v>45681</v>
      </c>
      <c r="B614" t="str">
        <f>December!$A$1</f>
        <v>Name Surname</v>
      </c>
      <c r="C614" t="str">
        <f>December!$A$3</f>
        <v>Role</v>
      </c>
      <c r="D614" t="str">
        <f>December!$A$4</f>
        <v>Vienna</v>
      </c>
      <c r="E614" t="str">
        <f>January!$BQ$10</f>
        <v>Project Name 19</v>
      </c>
      <c r="F614" t="str">
        <f>January!$BQ$11</f>
        <v>Project Number 19</v>
      </c>
      <c r="G614" s="161">
        <f>January!$BQ$36</f>
        <v>0</v>
      </c>
      <c r="H614" s="192">
        <f t="shared" si="18"/>
        <v>0</v>
      </c>
      <c r="J614" s="189">
        <f>January!$BR$36</f>
        <v>0</v>
      </c>
      <c r="K614" s="188">
        <f>January!$BS$36</f>
        <v>0</v>
      </c>
      <c r="L614" s="192">
        <f t="shared" si="19"/>
        <v>0</v>
      </c>
    </row>
    <row r="615" spans="1:12" x14ac:dyDescent="0.2">
      <c r="A615" s="44">
        <f>January!$A$37</f>
        <v>45682</v>
      </c>
      <c r="B615" t="str">
        <f>December!$A$1</f>
        <v>Name Surname</v>
      </c>
      <c r="C615" t="str">
        <f>December!$A$3</f>
        <v>Role</v>
      </c>
      <c r="D615" t="str">
        <f>December!$A$4</f>
        <v>Vienna</v>
      </c>
      <c r="E615" t="str">
        <f>January!$BQ$10</f>
        <v>Project Name 19</v>
      </c>
      <c r="F615" t="str">
        <f>January!$BQ$11</f>
        <v>Project Number 19</v>
      </c>
      <c r="G615" s="161">
        <f>January!$BQ$37</f>
        <v>0</v>
      </c>
      <c r="H615" s="192">
        <f t="shared" si="18"/>
        <v>0</v>
      </c>
      <c r="J615" s="189">
        <f>January!$BR$37</f>
        <v>0</v>
      </c>
      <c r="K615" s="188">
        <f>January!$BS$37</f>
        <v>0</v>
      </c>
      <c r="L615" s="192">
        <f t="shared" si="19"/>
        <v>0</v>
      </c>
    </row>
    <row r="616" spans="1:12" x14ac:dyDescent="0.2">
      <c r="A616" s="44">
        <f>January!$A$38</f>
        <v>45683</v>
      </c>
      <c r="B616" t="str">
        <f>December!$A$1</f>
        <v>Name Surname</v>
      </c>
      <c r="C616" t="str">
        <f>December!$A$3</f>
        <v>Role</v>
      </c>
      <c r="D616" t="str">
        <f>December!$A$4</f>
        <v>Vienna</v>
      </c>
      <c r="E616" t="str">
        <f>January!$BQ$10</f>
        <v>Project Name 19</v>
      </c>
      <c r="F616" t="str">
        <f>January!$BQ$11</f>
        <v>Project Number 19</v>
      </c>
      <c r="G616" s="161">
        <f>January!$BQ$38</f>
        <v>0</v>
      </c>
      <c r="H616" s="192">
        <f t="shared" si="18"/>
        <v>0</v>
      </c>
      <c r="J616" s="189">
        <f>January!$BR$38</f>
        <v>0</v>
      </c>
      <c r="K616" s="188">
        <f>January!$BS$38</f>
        <v>0</v>
      </c>
      <c r="L616" s="192">
        <f t="shared" si="19"/>
        <v>0</v>
      </c>
    </row>
    <row r="617" spans="1:12" x14ac:dyDescent="0.2">
      <c r="A617" s="44">
        <f>January!$A$39</f>
        <v>45684</v>
      </c>
      <c r="B617" t="str">
        <f>December!$A$1</f>
        <v>Name Surname</v>
      </c>
      <c r="C617" t="str">
        <f>December!$A$3</f>
        <v>Role</v>
      </c>
      <c r="D617" t="str">
        <f>December!$A$4</f>
        <v>Vienna</v>
      </c>
      <c r="E617" t="str">
        <f>January!$BQ$10</f>
        <v>Project Name 19</v>
      </c>
      <c r="F617" t="str">
        <f>January!$BQ$11</f>
        <v>Project Number 19</v>
      </c>
      <c r="G617" s="161">
        <f>January!$BQ$39</f>
        <v>0</v>
      </c>
      <c r="H617" s="192">
        <f t="shared" si="18"/>
        <v>0</v>
      </c>
      <c r="J617" s="189">
        <f>January!$BR$39</f>
        <v>0</v>
      </c>
      <c r="K617" s="188">
        <f>January!$BS$39</f>
        <v>0</v>
      </c>
      <c r="L617" s="192">
        <f t="shared" si="19"/>
        <v>0</v>
      </c>
    </row>
    <row r="618" spans="1:12" x14ac:dyDescent="0.2">
      <c r="A618" s="44">
        <f>January!$A$40</f>
        <v>45685</v>
      </c>
      <c r="B618" t="str">
        <f>December!$A$1</f>
        <v>Name Surname</v>
      </c>
      <c r="C618" t="str">
        <f>December!$A$3</f>
        <v>Role</v>
      </c>
      <c r="D618" t="str">
        <f>December!$A$4</f>
        <v>Vienna</v>
      </c>
      <c r="E618" t="str">
        <f>January!$BQ$10</f>
        <v>Project Name 19</v>
      </c>
      <c r="F618" t="str">
        <f>January!$BQ$11</f>
        <v>Project Number 19</v>
      </c>
      <c r="G618" s="161">
        <f>January!$BQ$40</f>
        <v>0</v>
      </c>
      <c r="H618" s="192">
        <f t="shared" si="18"/>
        <v>0</v>
      </c>
      <c r="J618" s="189">
        <f>January!$BR$40</f>
        <v>0</v>
      </c>
      <c r="K618" s="188">
        <f>January!$BS$40</f>
        <v>0</v>
      </c>
      <c r="L618" s="192">
        <f t="shared" si="19"/>
        <v>0</v>
      </c>
    </row>
    <row r="619" spans="1:12" x14ac:dyDescent="0.2">
      <c r="A619" s="44">
        <f>January!$A$41</f>
        <v>45686</v>
      </c>
      <c r="B619" t="str">
        <f>December!$A$1</f>
        <v>Name Surname</v>
      </c>
      <c r="C619" t="str">
        <f>December!$A$3</f>
        <v>Role</v>
      </c>
      <c r="D619" t="str">
        <f>December!$A$4</f>
        <v>Vienna</v>
      </c>
      <c r="E619" t="str">
        <f>January!$BQ$10</f>
        <v>Project Name 19</v>
      </c>
      <c r="F619" t="str">
        <f>January!$BQ$11</f>
        <v>Project Number 19</v>
      </c>
      <c r="G619" s="161">
        <f>January!$BQ$41</f>
        <v>0</v>
      </c>
      <c r="H619" s="192">
        <f t="shared" si="18"/>
        <v>0</v>
      </c>
      <c r="J619" s="189">
        <f>January!$BR$41</f>
        <v>0</v>
      </c>
      <c r="K619" s="188">
        <f>January!$BS$41</f>
        <v>0</v>
      </c>
      <c r="L619" s="192">
        <f t="shared" si="19"/>
        <v>0</v>
      </c>
    </row>
    <row r="620" spans="1:12" x14ac:dyDescent="0.2">
      <c r="A620" s="44">
        <f>January!$A$42</f>
        <v>45687</v>
      </c>
      <c r="B620" t="str">
        <f>December!$A$1</f>
        <v>Name Surname</v>
      </c>
      <c r="C620" t="str">
        <f>December!$A$3</f>
        <v>Role</v>
      </c>
      <c r="D620" t="str">
        <f>December!$A$4</f>
        <v>Vienna</v>
      </c>
      <c r="E620" t="str">
        <f>January!$BQ$10</f>
        <v>Project Name 19</v>
      </c>
      <c r="F620" t="str">
        <f>January!$BQ$11</f>
        <v>Project Number 19</v>
      </c>
      <c r="G620" s="161">
        <f>January!$BQ$42</f>
        <v>0</v>
      </c>
      <c r="H620" s="192">
        <f t="shared" si="18"/>
        <v>0</v>
      </c>
      <c r="J620" s="189">
        <f>January!$BR$42</f>
        <v>0</v>
      </c>
      <c r="K620" s="188">
        <f>January!$BS$42</f>
        <v>0</v>
      </c>
      <c r="L620" s="192">
        <f t="shared" si="19"/>
        <v>0</v>
      </c>
    </row>
    <row r="621" spans="1:12" x14ac:dyDescent="0.2">
      <c r="A621" s="44">
        <f>January!$A$43</f>
        <v>45688</v>
      </c>
      <c r="B621" t="str">
        <f>December!$A$1</f>
        <v>Name Surname</v>
      </c>
      <c r="C621" t="str">
        <f>December!$A$3</f>
        <v>Role</v>
      </c>
      <c r="D621" t="str">
        <f>December!$A$4</f>
        <v>Vienna</v>
      </c>
      <c r="E621" t="str">
        <f>January!$BQ$10</f>
        <v>Project Name 19</v>
      </c>
      <c r="F621" t="str">
        <f>January!$BQ$11</f>
        <v>Project Number 19</v>
      </c>
      <c r="G621" s="161">
        <f>January!$BQ$43</f>
        <v>0</v>
      </c>
      <c r="H621" s="192">
        <f t="shared" si="18"/>
        <v>0</v>
      </c>
      <c r="J621" s="189">
        <f>January!$BR$43</f>
        <v>0</v>
      </c>
      <c r="K621" s="188">
        <f>January!$BS$43</f>
        <v>0</v>
      </c>
      <c r="L621" s="192">
        <f t="shared" si="19"/>
        <v>0</v>
      </c>
    </row>
    <row r="622" spans="1:12" x14ac:dyDescent="0.2">
      <c r="A622" s="44">
        <f>January!A$13</f>
        <v>45658</v>
      </c>
      <c r="B622" t="str">
        <f>December!$A$1</f>
        <v>Name Surname</v>
      </c>
      <c r="C622" t="str">
        <f>December!$A$3</f>
        <v>Role</v>
      </c>
      <c r="D622" t="str">
        <f>December!$A$4</f>
        <v>Vienna</v>
      </c>
      <c r="E622" t="str">
        <f>January!$BT$10</f>
        <v>Project Name 20</v>
      </c>
      <c r="F622" t="str">
        <f>January!$BT$11</f>
        <v>Project Number 20</v>
      </c>
      <c r="G622" s="161">
        <f>January!$BT$13</f>
        <v>0</v>
      </c>
      <c r="H622" s="192">
        <f t="shared" si="18"/>
        <v>0</v>
      </c>
      <c r="J622" s="189">
        <f>January!$BU$13</f>
        <v>0</v>
      </c>
      <c r="K622" s="188">
        <f>January!$BV$13</f>
        <v>0</v>
      </c>
      <c r="L622" s="192">
        <f t="shared" si="19"/>
        <v>0</v>
      </c>
    </row>
    <row r="623" spans="1:12" x14ac:dyDescent="0.2">
      <c r="A623" s="44">
        <f>January!$A$14</f>
        <v>45659</v>
      </c>
      <c r="B623" t="str">
        <f>December!$A$1</f>
        <v>Name Surname</v>
      </c>
      <c r="C623" t="str">
        <f>December!$A$3</f>
        <v>Role</v>
      </c>
      <c r="D623" t="str">
        <f>December!$A$4</f>
        <v>Vienna</v>
      </c>
      <c r="E623" t="str">
        <f>January!$BT$10</f>
        <v>Project Name 20</v>
      </c>
      <c r="F623" t="str">
        <f>January!$BT$11</f>
        <v>Project Number 20</v>
      </c>
      <c r="G623" s="161">
        <f>January!$BT$14</f>
        <v>0</v>
      </c>
      <c r="H623" s="192">
        <f t="shared" si="18"/>
        <v>0</v>
      </c>
      <c r="J623" s="189">
        <f>January!$BU$14</f>
        <v>0</v>
      </c>
      <c r="K623" s="188">
        <f>January!$BV$14</f>
        <v>0</v>
      </c>
      <c r="L623" s="192">
        <f t="shared" si="19"/>
        <v>0</v>
      </c>
    </row>
    <row r="624" spans="1:12" x14ac:dyDescent="0.2">
      <c r="A624" s="44">
        <f>January!$A$15</f>
        <v>45660</v>
      </c>
      <c r="B624" t="str">
        <f>December!$A$1</f>
        <v>Name Surname</v>
      </c>
      <c r="C624" t="str">
        <f>December!$A$3</f>
        <v>Role</v>
      </c>
      <c r="D624" t="str">
        <f>December!$A$4</f>
        <v>Vienna</v>
      </c>
      <c r="E624" t="str">
        <f>January!$BT$10</f>
        <v>Project Name 20</v>
      </c>
      <c r="F624" t="str">
        <f>January!$BT$11</f>
        <v>Project Number 20</v>
      </c>
      <c r="G624" s="161">
        <f>January!$BT$15</f>
        <v>0</v>
      </c>
      <c r="H624" s="192">
        <f t="shared" si="18"/>
        <v>0</v>
      </c>
      <c r="J624" s="189">
        <f>January!$BU$15</f>
        <v>0</v>
      </c>
      <c r="K624" s="188">
        <f>January!$BV$15</f>
        <v>0</v>
      </c>
      <c r="L624" s="192">
        <f t="shared" si="19"/>
        <v>0</v>
      </c>
    </row>
    <row r="625" spans="1:12" x14ac:dyDescent="0.2">
      <c r="A625" s="44">
        <f>January!$A$16</f>
        <v>45661</v>
      </c>
      <c r="B625" t="str">
        <f>December!$A$1</f>
        <v>Name Surname</v>
      </c>
      <c r="C625" t="str">
        <f>December!$A$3</f>
        <v>Role</v>
      </c>
      <c r="D625" t="str">
        <f>December!$A$4</f>
        <v>Vienna</v>
      </c>
      <c r="E625" t="str">
        <f>January!$BT$10</f>
        <v>Project Name 20</v>
      </c>
      <c r="F625" t="str">
        <f>January!$BT$11</f>
        <v>Project Number 20</v>
      </c>
      <c r="G625" s="161">
        <f>January!$BT$16</f>
        <v>0</v>
      </c>
      <c r="H625" s="192">
        <f t="shared" si="18"/>
        <v>0</v>
      </c>
      <c r="J625" s="189">
        <f>January!$BU$16</f>
        <v>0</v>
      </c>
      <c r="K625" s="188">
        <f>January!$BV$16</f>
        <v>0</v>
      </c>
      <c r="L625" s="192">
        <f t="shared" si="19"/>
        <v>0</v>
      </c>
    </row>
    <row r="626" spans="1:12" x14ac:dyDescent="0.2">
      <c r="A626" s="44">
        <f>January!$A$17</f>
        <v>45662</v>
      </c>
      <c r="B626" t="str">
        <f>December!$A$1</f>
        <v>Name Surname</v>
      </c>
      <c r="C626" t="str">
        <f>December!$A$3</f>
        <v>Role</v>
      </c>
      <c r="D626" t="str">
        <f>December!$A$4</f>
        <v>Vienna</v>
      </c>
      <c r="E626" t="str">
        <f>January!$BT$10</f>
        <v>Project Name 20</v>
      </c>
      <c r="F626" t="str">
        <f>January!$BT$11</f>
        <v>Project Number 20</v>
      </c>
      <c r="G626" s="161">
        <f>January!$BT$17</f>
        <v>0</v>
      </c>
      <c r="H626" s="192">
        <f t="shared" si="18"/>
        <v>0</v>
      </c>
      <c r="J626" s="189">
        <f>January!$BU$17</f>
        <v>0</v>
      </c>
      <c r="K626" s="188">
        <f>January!$BV$17</f>
        <v>0</v>
      </c>
      <c r="L626" s="192">
        <f t="shared" si="19"/>
        <v>0</v>
      </c>
    </row>
    <row r="627" spans="1:12" x14ac:dyDescent="0.2">
      <c r="A627" s="44">
        <f>January!$A$18</f>
        <v>45663</v>
      </c>
      <c r="B627" t="str">
        <f>December!$A$1</f>
        <v>Name Surname</v>
      </c>
      <c r="C627" t="str">
        <f>December!$A$3</f>
        <v>Role</v>
      </c>
      <c r="D627" t="str">
        <f>December!$A$4</f>
        <v>Vienna</v>
      </c>
      <c r="E627" t="str">
        <f>January!$BT$10</f>
        <v>Project Name 20</v>
      </c>
      <c r="F627" t="str">
        <f>January!$BT$11</f>
        <v>Project Number 20</v>
      </c>
      <c r="G627" s="161">
        <f>January!$BT$18</f>
        <v>0</v>
      </c>
      <c r="H627" s="192">
        <f t="shared" si="18"/>
        <v>0</v>
      </c>
      <c r="J627" s="189">
        <f>January!$BU$18</f>
        <v>0</v>
      </c>
      <c r="K627" s="188">
        <f>January!$BV$18</f>
        <v>0</v>
      </c>
      <c r="L627" s="192">
        <f t="shared" si="19"/>
        <v>0</v>
      </c>
    </row>
    <row r="628" spans="1:12" x14ac:dyDescent="0.2">
      <c r="A628" s="44">
        <f>January!$A$19</f>
        <v>45664</v>
      </c>
      <c r="B628" t="str">
        <f>December!$A$1</f>
        <v>Name Surname</v>
      </c>
      <c r="C628" t="str">
        <f>December!$A$3</f>
        <v>Role</v>
      </c>
      <c r="D628" t="str">
        <f>December!$A$4</f>
        <v>Vienna</v>
      </c>
      <c r="E628" t="str">
        <f>January!$BT$10</f>
        <v>Project Name 20</v>
      </c>
      <c r="F628" t="str">
        <f>January!$BT$11</f>
        <v>Project Number 20</v>
      </c>
      <c r="G628" s="161">
        <f>January!$BT$19</f>
        <v>0</v>
      </c>
      <c r="H628" s="192">
        <f t="shared" si="18"/>
        <v>0</v>
      </c>
      <c r="J628" s="189">
        <f>January!$BU$19</f>
        <v>0</v>
      </c>
      <c r="K628" s="188">
        <f>January!$BV$19</f>
        <v>0</v>
      </c>
      <c r="L628" s="192">
        <f t="shared" si="19"/>
        <v>0</v>
      </c>
    </row>
    <row r="629" spans="1:12" x14ac:dyDescent="0.2">
      <c r="A629" s="44">
        <f>January!$A$20</f>
        <v>45665</v>
      </c>
      <c r="B629" t="str">
        <f>December!$A$1</f>
        <v>Name Surname</v>
      </c>
      <c r="C629" t="str">
        <f>December!$A$3</f>
        <v>Role</v>
      </c>
      <c r="D629" t="str">
        <f>December!$A$4</f>
        <v>Vienna</v>
      </c>
      <c r="E629" t="str">
        <f>January!$BT$10</f>
        <v>Project Name 20</v>
      </c>
      <c r="F629" t="str">
        <f>January!$BT$11</f>
        <v>Project Number 20</v>
      </c>
      <c r="G629" s="161">
        <f>January!$BT$20</f>
        <v>0</v>
      </c>
      <c r="H629" s="192">
        <f t="shared" si="18"/>
        <v>0</v>
      </c>
      <c r="J629" s="189">
        <f>January!$BU$20</f>
        <v>0</v>
      </c>
      <c r="K629" s="188">
        <f>January!$BV$20</f>
        <v>0</v>
      </c>
      <c r="L629" s="192">
        <f t="shared" si="19"/>
        <v>0</v>
      </c>
    </row>
    <row r="630" spans="1:12" x14ac:dyDescent="0.2">
      <c r="A630" s="44">
        <f>January!$A$21</f>
        <v>45666</v>
      </c>
      <c r="B630" t="str">
        <f>December!$A$1</f>
        <v>Name Surname</v>
      </c>
      <c r="C630" t="str">
        <f>December!$A$3</f>
        <v>Role</v>
      </c>
      <c r="D630" t="str">
        <f>December!$A$4</f>
        <v>Vienna</v>
      </c>
      <c r="E630" t="str">
        <f>January!$BT$10</f>
        <v>Project Name 20</v>
      </c>
      <c r="F630" t="str">
        <f>January!$BT$11</f>
        <v>Project Number 20</v>
      </c>
      <c r="G630" s="161">
        <f>January!$BT$21</f>
        <v>0</v>
      </c>
      <c r="H630" s="192">
        <f t="shared" si="18"/>
        <v>0</v>
      </c>
      <c r="J630" s="189">
        <f>January!$BU$21</f>
        <v>0</v>
      </c>
      <c r="K630" s="188">
        <f>January!$BV$21</f>
        <v>0</v>
      </c>
      <c r="L630" s="192">
        <f t="shared" si="19"/>
        <v>0</v>
      </c>
    </row>
    <row r="631" spans="1:12" x14ac:dyDescent="0.2">
      <c r="A631" s="44">
        <f>January!$A$22</f>
        <v>45667</v>
      </c>
      <c r="B631" t="str">
        <f>December!$A$1</f>
        <v>Name Surname</v>
      </c>
      <c r="C631" t="str">
        <f>December!$A$3</f>
        <v>Role</v>
      </c>
      <c r="D631" t="str">
        <f>December!$A$4</f>
        <v>Vienna</v>
      </c>
      <c r="E631" t="str">
        <f>January!$BT$10</f>
        <v>Project Name 20</v>
      </c>
      <c r="F631" t="str">
        <f>January!$BT$11</f>
        <v>Project Number 20</v>
      </c>
      <c r="G631" s="161">
        <f>January!$BT$22</f>
        <v>0</v>
      </c>
      <c r="H631" s="192">
        <f t="shared" si="18"/>
        <v>0</v>
      </c>
      <c r="J631" s="189">
        <f>January!$BU$22</f>
        <v>0</v>
      </c>
      <c r="K631" s="188">
        <f>January!$BV$22</f>
        <v>0</v>
      </c>
      <c r="L631" s="192">
        <f t="shared" si="19"/>
        <v>0</v>
      </c>
    </row>
    <row r="632" spans="1:12" x14ac:dyDescent="0.2">
      <c r="A632" s="44">
        <f>January!$A$23</f>
        <v>45668</v>
      </c>
      <c r="B632" t="str">
        <f>December!$A$1</f>
        <v>Name Surname</v>
      </c>
      <c r="C632" t="str">
        <f>December!$A$3</f>
        <v>Role</v>
      </c>
      <c r="D632" t="str">
        <f>December!$A$4</f>
        <v>Vienna</v>
      </c>
      <c r="E632" t="str">
        <f>January!$BT$10</f>
        <v>Project Name 20</v>
      </c>
      <c r="F632" t="str">
        <f>January!$BT$11</f>
        <v>Project Number 20</v>
      </c>
      <c r="G632" s="161">
        <f>January!$BT$23</f>
        <v>0</v>
      </c>
      <c r="H632" s="192">
        <f t="shared" si="18"/>
        <v>0</v>
      </c>
      <c r="J632" s="189">
        <f>January!$BU$23</f>
        <v>0</v>
      </c>
      <c r="K632" s="188">
        <f>January!$BV$23</f>
        <v>0</v>
      </c>
      <c r="L632" s="192">
        <f t="shared" si="19"/>
        <v>0</v>
      </c>
    </row>
    <row r="633" spans="1:12" x14ac:dyDescent="0.2">
      <c r="A633" s="44">
        <f>January!$A$24</f>
        <v>45669</v>
      </c>
      <c r="B633" t="str">
        <f>December!$A$1</f>
        <v>Name Surname</v>
      </c>
      <c r="C633" t="str">
        <f>December!$A$3</f>
        <v>Role</v>
      </c>
      <c r="D633" t="str">
        <f>December!$A$4</f>
        <v>Vienna</v>
      </c>
      <c r="E633" t="str">
        <f>January!$BT$10</f>
        <v>Project Name 20</v>
      </c>
      <c r="F633" t="str">
        <f>January!$BT$11</f>
        <v>Project Number 20</v>
      </c>
      <c r="G633" s="161">
        <f>January!$BT$24</f>
        <v>0</v>
      </c>
      <c r="H633" s="192">
        <f t="shared" si="18"/>
        <v>0</v>
      </c>
      <c r="J633" s="189">
        <f>January!$BU$24</f>
        <v>0</v>
      </c>
      <c r="K633" s="188">
        <f>January!$BV$24</f>
        <v>0</v>
      </c>
      <c r="L633" s="192">
        <f t="shared" si="19"/>
        <v>0</v>
      </c>
    </row>
    <row r="634" spans="1:12" x14ac:dyDescent="0.2">
      <c r="A634" s="44">
        <f>January!$A$25</f>
        <v>45670</v>
      </c>
      <c r="B634" t="str">
        <f>December!$A$1</f>
        <v>Name Surname</v>
      </c>
      <c r="C634" t="str">
        <f>December!$A$3</f>
        <v>Role</v>
      </c>
      <c r="D634" t="str">
        <f>December!$A$4</f>
        <v>Vienna</v>
      </c>
      <c r="E634" t="str">
        <f>January!$BT$10</f>
        <v>Project Name 20</v>
      </c>
      <c r="F634" t="str">
        <f>January!$BT$11</f>
        <v>Project Number 20</v>
      </c>
      <c r="G634" s="161">
        <f>January!$BT$25</f>
        <v>0</v>
      </c>
      <c r="H634" s="192">
        <f t="shared" si="18"/>
        <v>0</v>
      </c>
      <c r="J634" s="189">
        <f>January!$BU$25</f>
        <v>0</v>
      </c>
      <c r="K634" s="188">
        <f>January!$BV$25</f>
        <v>0</v>
      </c>
      <c r="L634" s="192">
        <f t="shared" si="19"/>
        <v>0</v>
      </c>
    </row>
    <row r="635" spans="1:12" x14ac:dyDescent="0.2">
      <c r="A635" s="44">
        <f>January!$A$26</f>
        <v>45671</v>
      </c>
      <c r="B635" t="str">
        <f>December!$A$1</f>
        <v>Name Surname</v>
      </c>
      <c r="C635" t="str">
        <f>December!$A$3</f>
        <v>Role</v>
      </c>
      <c r="D635" t="str">
        <f>December!$A$4</f>
        <v>Vienna</v>
      </c>
      <c r="E635" t="str">
        <f>January!$BT$10</f>
        <v>Project Name 20</v>
      </c>
      <c r="F635" t="str">
        <f>January!$BT$11</f>
        <v>Project Number 20</v>
      </c>
      <c r="G635" s="161">
        <f>January!$BT$26</f>
        <v>0</v>
      </c>
      <c r="H635" s="192">
        <f t="shared" si="18"/>
        <v>0</v>
      </c>
      <c r="J635" s="189">
        <f>January!$BU$26</f>
        <v>0</v>
      </c>
      <c r="K635" s="188">
        <f>January!$BV$26</f>
        <v>0</v>
      </c>
      <c r="L635" s="192">
        <f t="shared" si="19"/>
        <v>0</v>
      </c>
    </row>
    <row r="636" spans="1:12" x14ac:dyDescent="0.2">
      <c r="A636" s="44">
        <f>January!$A$27</f>
        <v>45672</v>
      </c>
      <c r="B636" t="str">
        <f>December!$A$1</f>
        <v>Name Surname</v>
      </c>
      <c r="C636" t="str">
        <f>December!$A$3</f>
        <v>Role</v>
      </c>
      <c r="D636" t="str">
        <f>December!$A$4</f>
        <v>Vienna</v>
      </c>
      <c r="E636" t="str">
        <f>January!$BT$10</f>
        <v>Project Name 20</v>
      </c>
      <c r="F636" t="str">
        <f>January!$BT$11</f>
        <v>Project Number 20</v>
      </c>
      <c r="G636" s="161">
        <f>January!$BT$27</f>
        <v>0</v>
      </c>
      <c r="H636" s="192">
        <f t="shared" si="18"/>
        <v>0</v>
      </c>
      <c r="J636" s="189">
        <f>January!$BU$27</f>
        <v>0</v>
      </c>
      <c r="K636" s="188">
        <f>January!$BV$27</f>
        <v>0</v>
      </c>
      <c r="L636" s="192">
        <f t="shared" si="19"/>
        <v>0</v>
      </c>
    </row>
    <row r="637" spans="1:12" x14ac:dyDescent="0.2">
      <c r="A637" s="44">
        <f>January!$A$28</f>
        <v>45673</v>
      </c>
      <c r="B637" t="str">
        <f>December!$A$1</f>
        <v>Name Surname</v>
      </c>
      <c r="C637" t="str">
        <f>December!$A$3</f>
        <v>Role</v>
      </c>
      <c r="D637" t="str">
        <f>December!$A$4</f>
        <v>Vienna</v>
      </c>
      <c r="E637" t="str">
        <f>January!$BT$10</f>
        <v>Project Name 20</v>
      </c>
      <c r="F637" t="str">
        <f>January!$BT$11</f>
        <v>Project Number 20</v>
      </c>
      <c r="G637" s="161">
        <f>January!$BT$28</f>
        <v>0</v>
      </c>
      <c r="H637" s="192">
        <f t="shared" si="18"/>
        <v>0</v>
      </c>
      <c r="J637" s="189">
        <f>January!$BU$28</f>
        <v>0</v>
      </c>
      <c r="K637" s="188">
        <f>January!$BV$28</f>
        <v>0</v>
      </c>
      <c r="L637" s="192">
        <f t="shared" si="19"/>
        <v>0</v>
      </c>
    </row>
    <row r="638" spans="1:12" x14ac:dyDescent="0.2">
      <c r="A638" s="44">
        <f>January!$A$29</f>
        <v>45674</v>
      </c>
      <c r="B638" t="str">
        <f>December!$A$1</f>
        <v>Name Surname</v>
      </c>
      <c r="C638" t="str">
        <f>December!$A$3</f>
        <v>Role</v>
      </c>
      <c r="D638" t="str">
        <f>December!$A$4</f>
        <v>Vienna</v>
      </c>
      <c r="E638" t="str">
        <f>January!$BT$10</f>
        <v>Project Name 20</v>
      </c>
      <c r="F638" t="str">
        <f>January!$BT$11</f>
        <v>Project Number 20</v>
      </c>
      <c r="G638" s="161">
        <f>January!$BT$29</f>
        <v>0</v>
      </c>
      <c r="H638" s="192">
        <f t="shared" si="18"/>
        <v>0</v>
      </c>
      <c r="J638" s="189">
        <f>January!$BU$29</f>
        <v>0</v>
      </c>
      <c r="K638" s="188">
        <f>January!$BV$29</f>
        <v>0</v>
      </c>
      <c r="L638" s="192">
        <f t="shared" si="19"/>
        <v>0</v>
      </c>
    </row>
    <row r="639" spans="1:12" x14ac:dyDescent="0.2">
      <c r="A639" s="44">
        <f>January!$A$30</f>
        <v>45675</v>
      </c>
      <c r="B639" t="str">
        <f>December!$A$1</f>
        <v>Name Surname</v>
      </c>
      <c r="C639" t="str">
        <f>December!$A$3</f>
        <v>Role</v>
      </c>
      <c r="D639" t="str">
        <f>December!$A$4</f>
        <v>Vienna</v>
      </c>
      <c r="E639" t="str">
        <f>January!$BT$10</f>
        <v>Project Name 20</v>
      </c>
      <c r="F639" t="str">
        <f>January!$BT$11</f>
        <v>Project Number 20</v>
      </c>
      <c r="G639" s="161">
        <f>January!$BT$30</f>
        <v>0</v>
      </c>
      <c r="H639" s="192">
        <f t="shared" si="18"/>
        <v>0</v>
      </c>
      <c r="J639" s="189">
        <f>January!$BU$30</f>
        <v>0</v>
      </c>
      <c r="K639" s="188">
        <f>January!$BV$30</f>
        <v>0</v>
      </c>
      <c r="L639" s="192">
        <f t="shared" si="19"/>
        <v>0</v>
      </c>
    </row>
    <row r="640" spans="1:12" x14ac:dyDescent="0.2">
      <c r="A640" s="44">
        <f>January!$A$31</f>
        <v>45676</v>
      </c>
      <c r="B640" t="str">
        <f>December!$A$1</f>
        <v>Name Surname</v>
      </c>
      <c r="C640" t="str">
        <f>December!$A$3</f>
        <v>Role</v>
      </c>
      <c r="D640" t="str">
        <f>December!$A$4</f>
        <v>Vienna</v>
      </c>
      <c r="E640" t="str">
        <f>January!$BT$10</f>
        <v>Project Name 20</v>
      </c>
      <c r="F640" t="str">
        <f>January!$BT$11</f>
        <v>Project Number 20</v>
      </c>
      <c r="G640" s="161">
        <f>January!$BT$31</f>
        <v>0</v>
      </c>
      <c r="H640" s="192">
        <f t="shared" si="18"/>
        <v>0</v>
      </c>
      <c r="J640" s="189">
        <f>January!$BU$31</f>
        <v>0</v>
      </c>
      <c r="K640" s="188">
        <f>January!$BV$31</f>
        <v>0</v>
      </c>
      <c r="L640" s="192">
        <f t="shared" si="19"/>
        <v>0</v>
      </c>
    </row>
    <row r="641" spans="1:12" x14ac:dyDescent="0.2">
      <c r="A641" s="44">
        <f>January!$A$32</f>
        <v>45677</v>
      </c>
      <c r="B641" t="str">
        <f>December!$A$1</f>
        <v>Name Surname</v>
      </c>
      <c r="C641" t="str">
        <f>December!$A$3</f>
        <v>Role</v>
      </c>
      <c r="D641" t="str">
        <f>December!$A$4</f>
        <v>Vienna</v>
      </c>
      <c r="E641" t="str">
        <f>January!$BT$10</f>
        <v>Project Name 20</v>
      </c>
      <c r="F641" t="str">
        <f>January!$BT$11</f>
        <v>Project Number 20</v>
      </c>
      <c r="G641" s="161">
        <f>January!$BT$32</f>
        <v>0</v>
      </c>
      <c r="H641" s="192">
        <f t="shared" si="18"/>
        <v>0</v>
      </c>
      <c r="J641" s="189">
        <f>January!$BU$32</f>
        <v>0</v>
      </c>
      <c r="K641" s="188">
        <f>January!$BV$32</f>
        <v>0</v>
      </c>
      <c r="L641" s="192">
        <f t="shared" si="19"/>
        <v>0</v>
      </c>
    </row>
    <row r="642" spans="1:12" x14ac:dyDescent="0.2">
      <c r="A642" s="44">
        <f>January!$A$33</f>
        <v>45678</v>
      </c>
      <c r="B642" t="str">
        <f>December!$A$1</f>
        <v>Name Surname</v>
      </c>
      <c r="C642" t="str">
        <f>December!$A$3</f>
        <v>Role</v>
      </c>
      <c r="D642" t="str">
        <f>December!$A$4</f>
        <v>Vienna</v>
      </c>
      <c r="E642" t="str">
        <f>January!$BT$10</f>
        <v>Project Name 20</v>
      </c>
      <c r="F642" t="str">
        <f>January!$BT$11</f>
        <v>Project Number 20</v>
      </c>
      <c r="G642" s="161">
        <f>January!$BT$33</f>
        <v>0</v>
      </c>
      <c r="H642" s="192">
        <f t="shared" si="18"/>
        <v>0</v>
      </c>
      <c r="J642" s="189">
        <f>January!$BU$33</f>
        <v>0</v>
      </c>
      <c r="K642" s="188">
        <f>January!$BV$33</f>
        <v>0</v>
      </c>
      <c r="L642" s="192">
        <f t="shared" si="19"/>
        <v>0</v>
      </c>
    </row>
    <row r="643" spans="1:12" x14ac:dyDescent="0.2">
      <c r="A643" s="44">
        <f>January!$A$34</f>
        <v>45679</v>
      </c>
      <c r="B643" t="str">
        <f>December!$A$1</f>
        <v>Name Surname</v>
      </c>
      <c r="C643" t="str">
        <f>December!$A$3</f>
        <v>Role</v>
      </c>
      <c r="D643" t="str">
        <f>December!$A$4</f>
        <v>Vienna</v>
      </c>
      <c r="E643" t="str">
        <f>January!$BT$10</f>
        <v>Project Name 20</v>
      </c>
      <c r="F643" t="str">
        <f>January!$BT$11</f>
        <v>Project Number 20</v>
      </c>
      <c r="G643" s="161">
        <f>January!$BT$34</f>
        <v>0</v>
      </c>
      <c r="H643" s="192">
        <f t="shared" ref="H643:H706" si="20">CONVERT(G643, "day", "hr")</f>
        <v>0</v>
      </c>
      <c r="J643" s="189">
        <f>January!$BU$34</f>
        <v>0</v>
      </c>
      <c r="K643" s="188">
        <f>January!$BV$34</f>
        <v>0</v>
      </c>
      <c r="L643" s="192">
        <f t="shared" ref="L643:L706" si="21">CONVERT(K643, "day", "hr")</f>
        <v>0</v>
      </c>
    </row>
    <row r="644" spans="1:12" x14ac:dyDescent="0.2">
      <c r="A644" s="44">
        <f>January!$A$35</f>
        <v>45680</v>
      </c>
      <c r="B644" t="str">
        <f>December!$A$1</f>
        <v>Name Surname</v>
      </c>
      <c r="C644" t="str">
        <f>December!$A$3</f>
        <v>Role</v>
      </c>
      <c r="D644" t="str">
        <f>December!$A$4</f>
        <v>Vienna</v>
      </c>
      <c r="E644" t="str">
        <f>January!$BT$10</f>
        <v>Project Name 20</v>
      </c>
      <c r="F644" t="str">
        <f>January!$BT$11</f>
        <v>Project Number 20</v>
      </c>
      <c r="G644" s="161">
        <f>January!$BT$35</f>
        <v>0</v>
      </c>
      <c r="H644" s="192">
        <f t="shared" si="20"/>
        <v>0</v>
      </c>
      <c r="J644" s="189">
        <f>January!$BU$35</f>
        <v>0</v>
      </c>
      <c r="K644" s="188">
        <f>January!$BV$35</f>
        <v>0</v>
      </c>
      <c r="L644" s="192">
        <f t="shared" si="21"/>
        <v>0</v>
      </c>
    </row>
    <row r="645" spans="1:12" x14ac:dyDescent="0.2">
      <c r="A645" s="44">
        <f>January!$A$36</f>
        <v>45681</v>
      </c>
      <c r="B645" t="str">
        <f>December!$A$1</f>
        <v>Name Surname</v>
      </c>
      <c r="C645" t="str">
        <f>December!$A$3</f>
        <v>Role</v>
      </c>
      <c r="D645" t="str">
        <f>December!$A$4</f>
        <v>Vienna</v>
      </c>
      <c r="E645" t="str">
        <f>January!$BT$10</f>
        <v>Project Name 20</v>
      </c>
      <c r="F645" t="str">
        <f>January!$BT$11</f>
        <v>Project Number 20</v>
      </c>
      <c r="G645" s="161">
        <f>January!$BT$36</f>
        <v>0</v>
      </c>
      <c r="H645" s="192">
        <f t="shared" si="20"/>
        <v>0</v>
      </c>
      <c r="J645" s="189">
        <f>January!$BU$36</f>
        <v>0</v>
      </c>
      <c r="K645" s="188">
        <f>January!$BV$36</f>
        <v>0</v>
      </c>
      <c r="L645" s="192">
        <f t="shared" si="21"/>
        <v>0</v>
      </c>
    </row>
    <row r="646" spans="1:12" x14ac:dyDescent="0.2">
      <c r="A646" s="44">
        <f>January!$A$37</f>
        <v>45682</v>
      </c>
      <c r="B646" t="str">
        <f>December!$A$1</f>
        <v>Name Surname</v>
      </c>
      <c r="C646" t="str">
        <f>December!$A$3</f>
        <v>Role</v>
      </c>
      <c r="D646" t="str">
        <f>December!$A$4</f>
        <v>Vienna</v>
      </c>
      <c r="E646" t="str">
        <f>January!$BT$10</f>
        <v>Project Name 20</v>
      </c>
      <c r="F646" t="str">
        <f>January!$BT$11</f>
        <v>Project Number 20</v>
      </c>
      <c r="G646" s="161">
        <f>January!$BT$37</f>
        <v>0</v>
      </c>
      <c r="H646" s="192">
        <f t="shared" si="20"/>
        <v>0</v>
      </c>
      <c r="J646" s="189">
        <f>January!$BU$37</f>
        <v>0</v>
      </c>
      <c r="K646" s="188">
        <f>January!$BV$37</f>
        <v>0</v>
      </c>
      <c r="L646" s="192">
        <f t="shared" si="21"/>
        <v>0</v>
      </c>
    </row>
    <row r="647" spans="1:12" x14ac:dyDescent="0.2">
      <c r="A647" s="44">
        <f>January!$A$38</f>
        <v>45683</v>
      </c>
      <c r="B647" t="str">
        <f>December!$A$1</f>
        <v>Name Surname</v>
      </c>
      <c r="C647" t="str">
        <f>December!$A$3</f>
        <v>Role</v>
      </c>
      <c r="D647" t="str">
        <f>December!$A$4</f>
        <v>Vienna</v>
      </c>
      <c r="E647" t="str">
        <f>January!$BT$10</f>
        <v>Project Name 20</v>
      </c>
      <c r="F647" t="str">
        <f>January!$BT$11</f>
        <v>Project Number 20</v>
      </c>
      <c r="G647" s="161">
        <f>January!$BT$38</f>
        <v>0</v>
      </c>
      <c r="H647" s="192">
        <f t="shared" si="20"/>
        <v>0</v>
      </c>
      <c r="J647" s="189">
        <f>January!$BU$38</f>
        <v>0</v>
      </c>
      <c r="K647" s="188">
        <f>January!$BV$38</f>
        <v>0</v>
      </c>
      <c r="L647" s="192">
        <f t="shared" si="21"/>
        <v>0</v>
      </c>
    </row>
    <row r="648" spans="1:12" x14ac:dyDescent="0.2">
      <c r="A648" s="44">
        <f>January!$A$39</f>
        <v>45684</v>
      </c>
      <c r="B648" t="str">
        <f>December!$A$1</f>
        <v>Name Surname</v>
      </c>
      <c r="C648" t="str">
        <f>December!$A$3</f>
        <v>Role</v>
      </c>
      <c r="D648" t="str">
        <f>December!$A$4</f>
        <v>Vienna</v>
      </c>
      <c r="E648" t="str">
        <f>January!$BT$10</f>
        <v>Project Name 20</v>
      </c>
      <c r="F648" t="str">
        <f>January!$BT$11</f>
        <v>Project Number 20</v>
      </c>
      <c r="G648" s="161">
        <f>January!$BT$39</f>
        <v>0</v>
      </c>
      <c r="H648" s="192">
        <f t="shared" si="20"/>
        <v>0</v>
      </c>
      <c r="J648" s="189">
        <f>January!$BU$39</f>
        <v>0</v>
      </c>
      <c r="K648" s="188">
        <f>January!$BV$39</f>
        <v>0</v>
      </c>
      <c r="L648" s="192">
        <f t="shared" si="21"/>
        <v>0</v>
      </c>
    </row>
    <row r="649" spans="1:12" x14ac:dyDescent="0.2">
      <c r="A649" s="44">
        <f>January!$A$40</f>
        <v>45685</v>
      </c>
      <c r="B649" t="str">
        <f>December!$A$1</f>
        <v>Name Surname</v>
      </c>
      <c r="C649" t="str">
        <f>December!$A$3</f>
        <v>Role</v>
      </c>
      <c r="D649" t="str">
        <f>December!$A$4</f>
        <v>Vienna</v>
      </c>
      <c r="E649" t="str">
        <f>January!$BT$10</f>
        <v>Project Name 20</v>
      </c>
      <c r="F649" t="str">
        <f>January!$BT$11</f>
        <v>Project Number 20</v>
      </c>
      <c r="G649" s="161">
        <f>January!$BT$40</f>
        <v>0</v>
      </c>
      <c r="H649" s="192">
        <f t="shared" si="20"/>
        <v>0</v>
      </c>
      <c r="J649" s="189">
        <f>January!$BU$40</f>
        <v>0</v>
      </c>
      <c r="K649" s="188">
        <f>January!$BV$40</f>
        <v>0</v>
      </c>
      <c r="L649" s="192">
        <f t="shared" si="21"/>
        <v>0</v>
      </c>
    </row>
    <row r="650" spans="1:12" x14ac:dyDescent="0.2">
      <c r="A650" s="44">
        <f>January!$A$41</f>
        <v>45686</v>
      </c>
      <c r="B650" t="str">
        <f>December!$A$1</f>
        <v>Name Surname</v>
      </c>
      <c r="C650" t="str">
        <f>December!$A$3</f>
        <v>Role</v>
      </c>
      <c r="D650" t="str">
        <f>December!$A$4</f>
        <v>Vienna</v>
      </c>
      <c r="E650" t="str">
        <f>January!$BT$10</f>
        <v>Project Name 20</v>
      </c>
      <c r="F650" t="str">
        <f>January!$BT$11</f>
        <v>Project Number 20</v>
      </c>
      <c r="G650" s="161">
        <f>January!$BT$41</f>
        <v>0</v>
      </c>
      <c r="H650" s="192">
        <f t="shared" si="20"/>
        <v>0</v>
      </c>
      <c r="J650" s="189">
        <f>January!$BU$41</f>
        <v>0</v>
      </c>
      <c r="K650" s="188">
        <f>January!$BV$41</f>
        <v>0</v>
      </c>
      <c r="L650" s="192">
        <f t="shared" si="21"/>
        <v>0</v>
      </c>
    </row>
    <row r="651" spans="1:12" x14ac:dyDescent="0.2">
      <c r="A651" s="44">
        <f>January!$A$42</f>
        <v>45687</v>
      </c>
      <c r="B651" t="str">
        <f>December!$A$1</f>
        <v>Name Surname</v>
      </c>
      <c r="C651" t="str">
        <f>December!$A$3</f>
        <v>Role</v>
      </c>
      <c r="D651" t="str">
        <f>December!$A$4</f>
        <v>Vienna</v>
      </c>
      <c r="E651" t="str">
        <f>January!$BT$10</f>
        <v>Project Name 20</v>
      </c>
      <c r="F651" t="str">
        <f>January!$BT$11</f>
        <v>Project Number 20</v>
      </c>
      <c r="G651" s="161">
        <f>January!$BT$42</f>
        <v>0</v>
      </c>
      <c r="H651" s="192">
        <f t="shared" si="20"/>
        <v>0</v>
      </c>
      <c r="J651" s="189">
        <f>January!$BU$42</f>
        <v>0</v>
      </c>
      <c r="K651" s="188">
        <f>January!$BV$42</f>
        <v>0</v>
      </c>
      <c r="L651" s="192">
        <f t="shared" si="21"/>
        <v>0</v>
      </c>
    </row>
    <row r="652" spans="1:12" x14ac:dyDescent="0.2">
      <c r="A652" s="44">
        <f>January!$A$43</f>
        <v>45688</v>
      </c>
      <c r="B652" t="str">
        <f>December!$A$1</f>
        <v>Name Surname</v>
      </c>
      <c r="C652" t="str">
        <f>December!$A$3</f>
        <v>Role</v>
      </c>
      <c r="D652" t="str">
        <f>December!$A$4</f>
        <v>Vienna</v>
      </c>
      <c r="E652" t="str">
        <f>January!$BT$10</f>
        <v>Project Name 20</v>
      </c>
      <c r="F652" t="str">
        <f>January!$BT$11</f>
        <v>Project Number 20</v>
      </c>
      <c r="G652" s="161">
        <f>January!$BT$43</f>
        <v>0</v>
      </c>
      <c r="H652" s="192">
        <f t="shared" si="20"/>
        <v>0</v>
      </c>
      <c r="J652" s="189">
        <f>January!$BU$43</f>
        <v>0</v>
      </c>
      <c r="K652" s="188">
        <f>January!$BV$43</f>
        <v>0</v>
      </c>
      <c r="L652" s="192">
        <f t="shared" si="21"/>
        <v>0</v>
      </c>
    </row>
    <row r="653" spans="1:12" x14ac:dyDescent="0.2">
      <c r="A653" s="44">
        <f>February!A$13</f>
        <v>45689</v>
      </c>
      <c r="B653" t="str">
        <f>December!$A$1</f>
        <v>Name Surname</v>
      </c>
      <c r="C653" t="str">
        <f>December!$A$3</f>
        <v>Role</v>
      </c>
      <c r="D653" t="str">
        <f>December!$A$4</f>
        <v>Vienna</v>
      </c>
      <c r="E653" t="str">
        <f>February!$N$10</f>
        <v>General Activity</v>
      </c>
      <c r="F653" t="str">
        <f>February!$N$11</f>
        <v>General Activity Name Surname</v>
      </c>
      <c r="G653" s="161">
        <f>February!$N$13</f>
        <v>0</v>
      </c>
      <c r="H653" s="192">
        <f t="shared" si="20"/>
        <v>0</v>
      </c>
      <c r="K653" s="188"/>
      <c r="L653" s="192"/>
    </row>
    <row r="654" spans="1:12" x14ac:dyDescent="0.2">
      <c r="A654" s="44">
        <f>February!A$14</f>
        <v>45690</v>
      </c>
      <c r="B654" t="str">
        <f>December!$A$1</f>
        <v>Name Surname</v>
      </c>
      <c r="C654" t="str">
        <f>December!$A$3</f>
        <v>Role</v>
      </c>
      <c r="D654" t="str">
        <f>December!$A$4</f>
        <v>Vienna</v>
      </c>
      <c r="E654" t="str">
        <f>February!$N$10</f>
        <v>General Activity</v>
      </c>
      <c r="F654" t="str">
        <f>February!$N$11</f>
        <v>General Activity Name Surname</v>
      </c>
      <c r="G654" s="161">
        <f>February!$N$14</f>
        <v>0</v>
      </c>
      <c r="H654" s="192">
        <f t="shared" si="20"/>
        <v>0</v>
      </c>
      <c r="K654" s="188"/>
      <c r="L654" s="192"/>
    </row>
    <row r="655" spans="1:12" x14ac:dyDescent="0.2">
      <c r="A655" s="44">
        <f>February!A$15</f>
        <v>45691</v>
      </c>
      <c r="B655" t="str">
        <f>December!$A$1</f>
        <v>Name Surname</v>
      </c>
      <c r="C655" t="str">
        <f>December!$A$3</f>
        <v>Role</v>
      </c>
      <c r="D655" t="str">
        <f>December!$A$4</f>
        <v>Vienna</v>
      </c>
      <c r="E655" t="str">
        <f>February!$N$10</f>
        <v>General Activity</v>
      </c>
      <c r="F655" t="str">
        <f>February!$N$11</f>
        <v>General Activity Name Surname</v>
      </c>
      <c r="G655" s="161">
        <f>February!$N$15</f>
        <v>0</v>
      </c>
      <c r="H655" s="192">
        <f t="shared" si="20"/>
        <v>0</v>
      </c>
      <c r="K655" s="188"/>
      <c r="L655" s="192"/>
    </row>
    <row r="656" spans="1:12" x14ac:dyDescent="0.2">
      <c r="A656" s="44">
        <f>February!$A$16</f>
        <v>45692</v>
      </c>
      <c r="B656" t="str">
        <f>December!$A$1</f>
        <v>Name Surname</v>
      </c>
      <c r="C656" t="str">
        <f>December!$A$3</f>
        <v>Role</v>
      </c>
      <c r="D656" t="str">
        <f>December!$A$4</f>
        <v>Vienna</v>
      </c>
      <c r="E656" t="str">
        <f>February!$N$10</f>
        <v>General Activity</v>
      </c>
      <c r="F656" t="str">
        <f>February!$N$11</f>
        <v>General Activity Name Surname</v>
      </c>
      <c r="G656" s="161">
        <f>February!$N$16</f>
        <v>0</v>
      </c>
      <c r="H656" s="192">
        <f t="shared" si="20"/>
        <v>0</v>
      </c>
      <c r="K656" s="188"/>
      <c r="L656" s="192"/>
    </row>
    <row r="657" spans="1:12" x14ac:dyDescent="0.2">
      <c r="A657" s="44">
        <f>February!$A$17</f>
        <v>45693</v>
      </c>
      <c r="B657" t="str">
        <f>December!$A$1</f>
        <v>Name Surname</v>
      </c>
      <c r="C657" t="str">
        <f>December!$A$3</f>
        <v>Role</v>
      </c>
      <c r="D657" t="str">
        <f>December!$A$4</f>
        <v>Vienna</v>
      </c>
      <c r="E657" t="str">
        <f>February!$N$10</f>
        <v>General Activity</v>
      </c>
      <c r="F657" t="str">
        <f>February!$N$11</f>
        <v>General Activity Name Surname</v>
      </c>
      <c r="G657" s="161">
        <f>February!$N$17</f>
        <v>0</v>
      </c>
      <c r="H657" s="192">
        <f t="shared" si="20"/>
        <v>0</v>
      </c>
      <c r="K657" s="188"/>
      <c r="L657" s="192"/>
    </row>
    <row r="658" spans="1:12" x14ac:dyDescent="0.2">
      <c r="A658" s="44">
        <f>February!$A$18</f>
        <v>45694</v>
      </c>
      <c r="B658" t="str">
        <f>December!$A$1</f>
        <v>Name Surname</v>
      </c>
      <c r="C658" t="str">
        <f>December!$A$3</f>
        <v>Role</v>
      </c>
      <c r="D658" t="str">
        <f>December!$A$4</f>
        <v>Vienna</v>
      </c>
      <c r="E658" t="str">
        <f>February!$N$10</f>
        <v>General Activity</v>
      </c>
      <c r="F658" t="str">
        <f>February!$N$11</f>
        <v>General Activity Name Surname</v>
      </c>
      <c r="G658" s="161">
        <f>February!$N$18</f>
        <v>0</v>
      </c>
      <c r="H658" s="192">
        <f t="shared" si="20"/>
        <v>0</v>
      </c>
      <c r="K658" s="188"/>
      <c r="L658" s="192"/>
    </row>
    <row r="659" spans="1:12" x14ac:dyDescent="0.2">
      <c r="A659" s="44">
        <f>February!$A$19</f>
        <v>45695</v>
      </c>
      <c r="B659" t="str">
        <f>December!$A$1</f>
        <v>Name Surname</v>
      </c>
      <c r="C659" t="str">
        <f>December!$A$3</f>
        <v>Role</v>
      </c>
      <c r="D659" t="str">
        <f>December!$A$4</f>
        <v>Vienna</v>
      </c>
      <c r="E659" t="str">
        <f>February!$N$10</f>
        <v>General Activity</v>
      </c>
      <c r="F659" t="str">
        <f>February!$N$11</f>
        <v>General Activity Name Surname</v>
      </c>
      <c r="G659" s="161">
        <f>February!$N$19</f>
        <v>0</v>
      </c>
      <c r="H659" s="192">
        <f t="shared" si="20"/>
        <v>0</v>
      </c>
      <c r="K659" s="188"/>
      <c r="L659" s="192"/>
    </row>
    <row r="660" spans="1:12" x14ac:dyDescent="0.2">
      <c r="A660" s="44">
        <f>February!$A$20</f>
        <v>45696</v>
      </c>
      <c r="B660" t="str">
        <f>December!$A$1</f>
        <v>Name Surname</v>
      </c>
      <c r="C660" t="str">
        <f>December!$A$3</f>
        <v>Role</v>
      </c>
      <c r="D660" t="str">
        <f>December!$A$4</f>
        <v>Vienna</v>
      </c>
      <c r="E660" t="str">
        <f>February!$N$10</f>
        <v>General Activity</v>
      </c>
      <c r="F660" t="str">
        <f>February!$N$11</f>
        <v>General Activity Name Surname</v>
      </c>
      <c r="G660" s="161">
        <f>February!$N$20</f>
        <v>0</v>
      </c>
      <c r="H660" s="192">
        <f t="shared" si="20"/>
        <v>0</v>
      </c>
      <c r="K660" s="188"/>
      <c r="L660" s="192"/>
    </row>
    <row r="661" spans="1:12" x14ac:dyDescent="0.2">
      <c r="A661" s="44">
        <f>February!$A$21</f>
        <v>45697</v>
      </c>
      <c r="B661" t="str">
        <f>December!$A$1</f>
        <v>Name Surname</v>
      </c>
      <c r="C661" t="str">
        <f>December!$A$3</f>
        <v>Role</v>
      </c>
      <c r="D661" t="str">
        <f>December!$A$4</f>
        <v>Vienna</v>
      </c>
      <c r="E661" t="str">
        <f>February!$N$10</f>
        <v>General Activity</v>
      </c>
      <c r="F661" t="str">
        <f>February!$N$11</f>
        <v>General Activity Name Surname</v>
      </c>
      <c r="G661" s="161">
        <f>February!$N$21</f>
        <v>0</v>
      </c>
      <c r="H661" s="192">
        <f t="shared" si="20"/>
        <v>0</v>
      </c>
      <c r="K661" s="188"/>
      <c r="L661" s="192"/>
    </row>
    <row r="662" spans="1:12" x14ac:dyDescent="0.2">
      <c r="A662" s="44">
        <f>February!$A$22</f>
        <v>45698</v>
      </c>
      <c r="B662" t="str">
        <f>December!$A$1</f>
        <v>Name Surname</v>
      </c>
      <c r="C662" t="str">
        <f>December!$A$3</f>
        <v>Role</v>
      </c>
      <c r="D662" t="str">
        <f>December!$A$4</f>
        <v>Vienna</v>
      </c>
      <c r="E662" t="str">
        <f>February!$N$10</f>
        <v>General Activity</v>
      </c>
      <c r="F662" t="str">
        <f>February!$N$11</f>
        <v>General Activity Name Surname</v>
      </c>
      <c r="G662" s="161">
        <f>February!$N$22</f>
        <v>0</v>
      </c>
      <c r="H662" s="192">
        <f t="shared" si="20"/>
        <v>0</v>
      </c>
      <c r="K662" s="188"/>
      <c r="L662" s="192"/>
    </row>
    <row r="663" spans="1:12" x14ac:dyDescent="0.2">
      <c r="A663" s="44">
        <f>February!$A$23</f>
        <v>45699</v>
      </c>
      <c r="B663" t="str">
        <f>December!$A$1</f>
        <v>Name Surname</v>
      </c>
      <c r="C663" t="str">
        <f>December!$A$3</f>
        <v>Role</v>
      </c>
      <c r="D663" t="str">
        <f>December!$A$4</f>
        <v>Vienna</v>
      </c>
      <c r="E663" t="str">
        <f>February!$N$10</f>
        <v>General Activity</v>
      </c>
      <c r="F663" t="str">
        <f>February!$N$11</f>
        <v>General Activity Name Surname</v>
      </c>
      <c r="G663" s="161">
        <f>February!$N$23</f>
        <v>0</v>
      </c>
      <c r="H663" s="192">
        <f t="shared" si="20"/>
        <v>0</v>
      </c>
      <c r="K663" s="188"/>
      <c r="L663" s="192"/>
    </row>
    <row r="664" spans="1:12" x14ac:dyDescent="0.2">
      <c r="A664" s="44">
        <f>February!$A$24</f>
        <v>45700</v>
      </c>
      <c r="B664" t="str">
        <f>December!$A$1</f>
        <v>Name Surname</v>
      </c>
      <c r="C664" t="str">
        <f>December!$A$3</f>
        <v>Role</v>
      </c>
      <c r="D664" t="str">
        <f>December!$A$4</f>
        <v>Vienna</v>
      </c>
      <c r="E664" t="str">
        <f>February!$N$10</f>
        <v>General Activity</v>
      </c>
      <c r="F664" t="str">
        <f>February!$N$11</f>
        <v>General Activity Name Surname</v>
      </c>
      <c r="G664" s="161">
        <f>February!$N$24</f>
        <v>0</v>
      </c>
      <c r="H664" s="192">
        <f t="shared" si="20"/>
        <v>0</v>
      </c>
      <c r="K664" s="188"/>
      <c r="L664" s="192"/>
    </row>
    <row r="665" spans="1:12" x14ac:dyDescent="0.2">
      <c r="A665" s="44">
        <f>February!$A$25</f>
        <v>45701</v>
      </c>
      <c r="B665" t="str">
        <f>December!$A$1</f>
        <v>Name Surname</v>
      </c>
      <c r="C665" t="str">
        <f>December!$A$3</f>
        <v>Role</v>
      </c>
      <c r="D665" t="str">
        <f>December!$A$4</f>
        <v>Vienna</v>
      </c>
      <c r="E665" t="str">
        <f>February!$N$10</f>
        <v>General Activity</v>
      </c>
      <c r="F665" t="str">
        <f>February!$N$11</f>
        <v>General Activity Name Surname</v>
      </c>
      <c r="G665" s="161">
        <f>February!$N$25</f>
        <v>0</v>
      </c>
      <c r="H665" s="192">
        <f t="shared" si="20"/>
        <v>0</v>
      </c>
      <c r="K665" s="188"/>
      <c r="L665" s="192"/>
    </row>
    <row r="666" spans="1:12" x14ac:dyDescent="0.2">
      <c r="A666" s="44">
        <f>February!$A$26</f>
        <v>45702</v>
      </c>
      <c r="B666" t="str">
        <f>December!$A$1</f>
        <v>Name Surname</v>
      </c>
      <c r="C666" t="str">
        <f>December!$A$3</f>
        <v>Role</v>
      </c>
      <c r="D666" t="str">
        <f>December!$A$4</f>
        <v>Vienna</v>
      </c>
      <c r="E666" t="str">
        <f>February!$N$10</f>
        <v>General Activity</v>
      </c>
      <c r="F666" t="str">
        <f>February!$N$11</f>
        <v>General Activity Name Surname</v>
      </c>
      <c r="G666" s="161">
        <f>February!$N$26</f>
        <v>0</v>
      </c>
      <c r="H666" s="192">
        <f t="shared" si="20"/>
        <v>0</v>
      </c>
      <c r="K666" s="188"/>
      <c r="L666" s="192"/>
    </row>
    <row r="667" spans="1:12" x14ac:dyDescent="0.2">
      <c r="A667" s="44">
        <f>February!$A$27</f>
        <v>45703</v>
      </c>
      <c r="B667" t="str">
        <f>December!$A$1</f>
        <v>Name Surname</v>
      </c>
      <c r="C667" t="str">
        <f>December!$A$3</f>
        <v>Role</v>
      </c>
      <c r="D667" t="str">
        <f>December!$A$4</f>
        <v>Vienna</v>
      </c>
      <c r="E667" t="str">
        <f>February!$N$10</f>
        <v>General Activity</v>
      </c>
      <c r="F667" t="str">
        <f>February!$N$11</f>
        <v>General Activity Name Surname</v>
      </c>
      <c r="G667" s="161">
        <f>February!$N$27</f>
        <v>0</v>
      </c>
      <c r="H667" s="192">
        <f t="shared" si="20"/>
        <v>0</v>
      </c>
      <c r="K667" s="188"/>
      <c r="L667" s="192"/>
    </row>
    <row r="668" spans="1:12" x14ac:dyDescent="0.2">
      <c r="A668" s="44">
        <f>February!$A$28</f>
        <v>45704</v>
      </c>
      <c r="B668" t="str">
        <f>December!$A$1</f>
        <v>Name Surname</v>
      </c>
      <c r="C668" t="str">
        <f>December!$A$3</f>
        <v>Role</v>
      </c>
      <c r="D668" t="str">
        <f>December!$A$4</f>
        <v>Vienna</v>
      </c>
      <c r="E668" t="str">
        <f>February!$N$10</f>
        <v>General Activity</v>
      </c>
      <c r="F668" t="str">
        <f>February!$N$11</f>
        <v>General Activity Name Surname</v>
      </c>
      <c r="G668" s="161">
        <f>February!$N$28</f>
        <v>0</v>
      </c>
      <c r="H668" s="192">
        <f t="shared" si="20"/>
        <v>0</v>
      </c>
      <c r="K668" s="188"/>
      <c r="L668" s="192"/>
    </row>
    <row r="669" spans="1:12" x14ac:dyDescent="0.2">
      <c r="A669" s="44">
        <f>February!$A$29</f>
        <v>45705</v>
      </c>
      <c r="B669" t="str">
        <f>December!$A$1</f>
        <v>Name Surname</v>
      </c>
      <c r="C669" t="str">
        <f>December!$A$3</f>
        <v>Role</v>
      </c>
      <c r="D669" t="str">
        <f>December!$A$4</f>
        <v>Vienna</v>
      </c>
      <c r="E669" t="str">
        <f>February!$N$10</f>
        <v>General Activity</v>
      </c>
      <c r="F669" t="str">
        <f>February!$N$11</f>
        <v>General Activity Name Surname</v>
      </c>
      <c r="G669" s="161">
        <f>February!$N$29</f>
        <v>0</v>
      </c>
      <c r="H669" s="192">
        <f t="shared" si="20"/>
        <v>0</v>
      </c>
      <c r="K669" s="188"/>
      <c r="L669" s="192"/>
    </row>
    <row r="670" spans="1:12" x14ac:dyDescent="0.2">
      <c r="A670" s="44">
        <f>February!$A$30</f>
        <v>45706</v>
      </c>
      <c r="B670" t="str">
        <f>December!$A$1</f>
        <v>Name Surname</v>
      </c>
      <c r="C670" t="str">
        <f>December!$A$3</f>
        <v>Role</v>
      </c>
      <c r="D670" t="str">
        <f>December!$A$4</f>
        <v>Vienna</v>
      </c>
      <c r="E670" t="str">
        <f>February!$N$10</f>
        <v>General Activity</v>
      </c>
      <c r="F670" t="str">
        <f>February!$N$11</f>
        <v>General Activity Name Surname</v>
      </c>
      <c r="G670" s="161">
        <f>February!$N$30</f>
        <v>0</v>
      </c>
      <c r="H670" s="192">
        <f t="shared" si="20"/>
        <v>0</v>
      </c>
      <c r="K670" s="188"/>
      <c r="L670" s="192"/>
    </row>
    <row r="671" spans="1:12" x14ac:dyDescent="0.2">
      <c r="A671" s="44">
        <f>February!$A$31</f>
        <v>45707</v>
      </c>
      <c r="B671" t="str">
        <f>December!$A$1</f>
        <v>Name Surname</v>
      </c>
      <c r="C671" t="str">
        <f>December!$A$3</f>
        <v>Role</v>
      </c>
      <c r="D671" t="str">
        <f>December!$A$4</f>
        <v>Vienna</v>
      </c>
      <c r="E671" t="str">
        <f>February!$N$10</f>
        <v>General Activity</v>
      </c>
      <c r="F671" t="str">
        <f>February!$N$11</f>
        <v>General Activity Name Surname</v>
      </c>
      <c r="G671" s="161">
        <f>February!$N$31</f>
        <v>0</v>
      </c>
      <c r="H671" s="192">
        <f t="shared" si="20"/>
        <v>0</v>
      </c>
      <c r="K671" s="188"/>
      <c r="L671" s="192"/>
    </row>
    <row r="672" spans="1:12" x14ac:dyDescent="0.2">
      <c r="A672" s="44">
        <f>February!$A$32</f>
        <v>45708</v>
      </c>
      <c r="B672" t="str">
        <f>December!$A$1</f>
        <v>Name Surname</v>
      </c>
      <c r="C672" t="str">
        <f>December!$A$3</f>
        <v>Role</v>
      </c>
      <c r="D672" t="str">
        <f>December!$A$4</f>
        <v>Vienna</v>
      </c>
      <c r="E672" t="str">
        <f>February!$N$10</f>
        <v>General Activity</v>
      </c>
      <c r="F672" t="str">
        <f>February!$N$11</f>
        <v>General Activity Name Surname</v>
      </c>
      <c r="G672" s="161">
        <f>February!$N$32</f>
        <v>0</v>
      </c>
      <c r="H672" s="192">
        <f t="shared" si="20"/>
        <v>0</v>
      </c>
      <c r="K672" s="188"/>
      <c r="L672" s="192"/>
    </row>
    <row r="673" spans="1:12" x14ac:dyDescent="0.2">
      <c r="A673" s="44">
        <f>February!$A$33</f>
        <v>45709</v>
      </c>
      <c r="B673" t="str">
        <f>December!$A$1</f>
        <v>Name Surname</v>
      </c>
      <c r="C673" t="str">
        <f>December!$A$3</f>
        <v>Role</v>
      </c>
      <c r="D673" t="str">
        <f>December!$A$4</f>
        <v>Vienna</v>
      </c>
      <c r="E673" t="str">
        <f>February!$N$10</f>
        <v>General Activity</v>
      </c>
      <c r="F673" t="str">
        <f>February!$N$11</f>
        <v>General Activity Name Surname</v>
      </c>
      <c r="G673" s="161">
        <f>February!$N$33</f>
        <v>0</v>
      </c>
      <c r="H673" s="192">
        <f t="shared" si="20"/>
        <v>0</v>
      </c>
      <c r="K673" s="188"/>
      <c r="L673" s="192"/>
    </row>
    <row r="674" spans="1:12" x14ac:dyDescent="0.2">
      <c r="A674" s="44">
        <f>February!$A$34</f>
        <v>45710</v>
      </c>
      <c r="B674" t="str">
        <f>December!$A$1</f>
        <v>Name Surname</v>
      </c>
      <c r="C674" t="str">
        <f>December!$A$3</f>
        <v>Role</v>
      </c>
      <c r="D674" t="str">
        <f>December!$A$4</f>
        <v>Vienna</v>
      </c>
      <c r="E674" t="str">
        <f>February!$N$10</f>
        <v>General Activity</v>
      </c>
      <c r="F674" t="str">
        <f>February!$N$11</f>
        <v>General Activity Name Surname</v>
      </c>
      <c r="G674" s="161">
        <f>February!$N$34</f>
        <v>0</v>
      </c>
      <c r="H674" s="192">
        <f t="shared" si="20"/>
        <v>0</v>
      </c>
      <c r="K674" s="188"/>
      <c r="L674" s="192"/>
    </row>
    <row r="675" spans="1:12" x14ac:dyDescent="0.2">
      <c r="A675" s="44">
        <f>February!$A$35</f>
        <v>45711</v>
      </c>
      <c r="B675" t="str">
        <f>December!$A$1</f>
        <v>Name Surname</v>
      </c>
      <c r="C675" t="str">
        <f>December!$A$3</f>
        <v>Role</v>
      </c>
      <c r="D675" t="str">
        <f>December!$A$4</f>
        <v>Vienna</v>
      </c>
      <c r="E675" t="str">
        <f>February!$N$10</f>
        <v>General Activity</v>
      </c>
      <c r="F675" t="str">
        <f>February!$N$11</f>
        <v>General Activity Name Surname</v>
      </c>
      <c r="G675" s="161">
        <f>February!$N$35</f>
        <v>0</v>
      </c>
      <c r="H675" s="192">
        <f t="shared" si="20"/>
        <v>0</v>
      </c>
      <c r="K675" s="188"/>
      <c r="L675" s="192"/>
    </row>
    <row r="676" spans="1:12" x14ac:dyDescent="0.2">
      <c r="A676" s="44">
        <f>February!$A$36</f>
        <v>45712</v>
      </c>
      <c r="B676" t="str">
        <f>December!$A$1</f>
        <v>Name Surname</v>
      </c>
      <c r="C676" t="str">
        <f>December!$A$3</f>
        <v>Role</v>
      </c>
      <c r="D676" t="str">
        <f>December!$A$4</f>
        <v>Vienna</v>
      </c>
      <c r="E676" t="str">
        <f>February!$N$10</f>
        <v>General Activity</v>
      </c>
      <c r="F676" t="str">
        <f>February!$N$11</f>
        <v>General Activity Name Surname</v>
      </c>
      <c r="G676" s="161">
        <f>February!$N$36</f>
        <v>0</v>
      </c>
      <c r="H676" s="192">
        <f t="shared" si="20"/>
        <v>0</v>
      </c>
      <c r="K676" s="188"/>
      <c r="L676" s="192"/>
    </row>
    <row r="677" spans="1:12" x14ac:dyDescent="0.2">
      <c r="A677" s="44">
        <f>February!$A$37</f>
        <v>45713</v>
      </c>
      <c r="B677" t="str">
        <f>December!$A$1</f>
        <v>Name Surname</v>
      </c>
      <c r="C677" t="str">
        <f>December!$A$3</f>
        <v>Role</v>
      </c>
      <c r="D677" t="str">
        <f>December!$A$4</f>
        <v>Vienna</v>
      </c>
      <c r="E677" t="str">
        <f>February!$N$10</f>
        <v>General Activity</v>
      </c>
      <c r="F677" t="str">
        <f>February!$N$11</f>
        <v>General Activity Name Surname</v>
      </c>
      <c r="G677" s="161">
        <f>February!$N$37</f>
        <v>0</v>
      </c>
      <c r="H677" s="192">
        <f t="shared" si="20"/>
        <v>0</v>
      </c>
      <c r="K677" s="188"/>
      <c r="L677" s="192"/>
    </row>
    <row r="678" spans="1:12" x14ac:dyDescent="0.2">
      <c r="A678" s="44">
        <f>February!$A$38</f>
        <v>45714</v>
      </c>
      <c r="B678" t="str">
        <f>December!$A$1</f>
        <v>Name Surname</v>
      </c>
      <c r="C678" t="str">
        <f>December!$A$3</f>
        <v>Role</v>
      </c>
      <c r="D678" t="str">
        <f>December!$A$4</f>
        <v>Vienna</v>
      </c>
      <c r="E678" t="str">
        <f>February!$N$10</f>
        <v>General Activity</v>
      </c>
      <c r="F678" t="str">
        <f>February!$N$11</f>
        <v>General Activity Name Surname</v>
      </c>
      <c r="G678" s="161">
        <f>February!$N$38</f>
        <v>0</v>
      </c>
      <c r="H678" s="192">
        <f t="shared" si="20"/>
        <v>0</v>
      </c>
      <c r="K678" s="188"/>
      <c r="L678" s="192"/>
    </row>
    <row r="679" spans="1:12" x14ac:dyDescent="0.2">
      <c r="A679" s="44">
        <f>February!$A$39</f>
        <v>45715</v>
      </c>
      <c r="B679" t="str">
        <f>December!$A$1</f>
        <v>Name Surname</v>
      </c>
      <c r="C679" t="str">
        <f>December!$A$3</f>
        <v>Role</v>
      </c>
      <c r="D679" t="str">
        <f>December!$A$4</f>
        <v>Vienna</v>
      </c>
      <c r="E679" t="str">
        <f>February!$N$10</f>
        <v>General Activity</v>
      </c>
      <c r="F679" t="str">
        <f>February!$N$11</f>
        <v>General Activity Name Surname</v>
      </c>
      <c r="G679" s="161">
        <f>February!$N$39</f>
        <v>0</v>
      </c>
      <c r="H679" s="192">
        <f t="shared" si="20"/>
        <v>0</v>
      </c>
      <c r="K679" s="188"/>
      <c r="L679" s="192"/>
    </row>
    <row r="680" spans="1:12" x14ac:dyDescent="0.2">
      <c r="A680" s="44">
        <f>February!$A$40</f>
        <v>45716</v>
      </c>
      <c r="B680" t="str">
        <f>December!$A$1</f>
        <v>Name Surname</v>
      </c>
      <c r="C680" t="str">
        <f>December!$A$3</f>
        <v>Role</v>
      </c>
      <c r="D680" t="str">
        <f>December!$A$4</f>
        <v>Vienna</v>
      </c>
      <c r="E680" t="str">
        <f>February!$N$10</f>
        <v>General Activity</v>
      </c>
      <c r="F680" t="str">
        <f>February!$N$11</f>
        <v>General Activity Name Surname</v>
      </c>
      <c r="G680" s="161">
        <f>February!$N$40</f>
        <v>0</v>
      </c>
      <c r="H680" s="192">
        <f t="shared" si="20"/>
        <v>0</v>
      </c>
      <c r="K680" s="188"/>
      <c r="L680" s="192"/>
    </row>
    <row r="681" spans="1:12" x14ac:dyDescent="0.2">
      <c r="A681" s="44">
        <f>February!A$13</f>
        <v>45689</v>
      </c>
      <c r="B681" t="str">
        <f>December!$A$1</f>
        <v>Name Surname</v>
      </c>
      <c r="C681" t="str">
        <f>December!$A$3</f>
        <v>Role</v>
      </c>
      <c r="D681" t="str">
        <f>December!$A$4</f>
        <v>Vienna</v>
      </c>
      <c r="E681" t="str">
        <f>February!$O$10</f>
        <v>Project Name 1</v>
      </c>
      <c r="F681" t="str">
        <f>February!$O$11</f>
        <v>Project Number 1</v>
      </c>
      <c r="G681" s="161">
        <f>February!$O$13</f>
        <v>0</v>
      </c>
      <c r="H681" s="192">
        <f t="shared" si="20"/>
        <v>0</v>
      </c>
      <c r="J681" s="189">
        <f>February!$P$13</f>
        <v>0</v>
      </c>
      <c r="K681" s="188">
        <f>February!$Q$13</f>
        <v>0</v>
      </c>
      <c r="L681" s="192">
        <f t="shared" si="21"/>
        <v>0</v>
      </c>
    </row>
    <row r="682" spans="1:12" x14ac:dyDescent="0.2">
      <c r="A682" s="44">
        <f>February!$A$14</f>
        <v>45690</v>
      </c>
      <c r="B682" t="str">
        <f>December!$A$1</f>
        <v>Name Surname</v>
      </c>
      <c r="C682" t="str">
        <f>December!$A$3</f>
        <v>Role</v>
      </c>
      <c r="D682" t="str">
        <f>December!$A$4</f>
        <v>Vienna</v>
      </c>
      <c r="E682" t="str">
        <f>February!$O$10</f>
        <v>Project Name 1</v>
      </c>
      <c r="F682" t="str">
        <f>February!$O$11</f>
        <v>Project Number 1</v>
      </c>
      <c r="G682" s="161">
        <f>February!$O$14</f>
        <v>0</v>
      </c>
      <c r="H682" s="192">
        <f t="shared" si="20"/>
        <v>0</v>
      </c>
      <c r="J682" s="189">
        <f>February!$P$14</f>
        <v>0</v>
      </c>
      <c r="K682" s="188">
        <f>February!$Q$14</f>
        <v>0</v>
      </c>
      <c r="L682" s="192">
        <f t="shared" si="21"/>
        <v>0</v>
      </c>
    </row>
    <row r="683" spans="1:12" x14ac:dyDescent="0.2">
      <c r="A683" s="44">
        <f>February!$A$15</f>
        <v>45691</v>
      </c>
      <c r="B683" t="str">
        <f>December!$A$1</f>
        <v>Name Surname</v>
      </c>
      <c r="C683" t="str">
        <f>December!$A$3</f>
        <v>Role</v>
      </c>
      <c r="D683" t="str">
        <f>December!$A$4</f>
        <v>Vienna</v>
      </c>
      <c r="E683" t="str">
        <f>February!$O$10</f>
        <v>Project Name 1</v>
      </c>
      <c r="F683" t="str">
        <f>February!$O$11</f>
        <v>Project Number 1</v>
      </c>
      <c r="G683" s="161">
        <f>February!$O$15</f>
        <v>0</v>
      </c>
      <c r="H683" s="192">
        <f t="shared" si="20"/>
        <v>0</v>
      </c>
      <c r="J683" s="189">
        <f>February!$P$15</f>
        <v>0</v>
      </c>
      <c r="K683" s="188">
        <f>February!$Q$15</f>
        <v>0</v>
      </c>
      <c r="L683" s="192">
        <f t="shared" si="21"/>
        <v>0</v>
      </c>
    </row>
    <row r="684" spans="1:12" x14ac:dyDescent="0.2">
      <c r="A684" s="44">
        <f>February!$A$16</f>
        <v>45692</v>
      </c>
      <c r="B684" t="str">
        <f>December!$A$1</f>
        <v>Name Surname</v>
      </c>
      <c r="C684" t="str">
        <f>December!$A$3</f>
        <v>Role</v>
      </c>
      <c r="D684" t="str">
        <f>December!$A$4</f>
        <v>Vienna</v>
      </c>
      <c r="E684" t="str">
        <f>February!$O$10</f>
        <v>Project Name 1</v>
      </c>
      <c r="F684" t="str">
        <f>February!$O$11</f>
        <v>Project Number 1</v>
      </c>
      <c r="G684" s="161">
        <f>February!$O$16</f>
        <v>0</v>
      </c>
      <c r="H684" s="192">
        <f t="shared" si="20"/>
        <v>0</v>
      </c>
      <c r="J684" s="189">
        <f>February!$P$16</f>
        <v>0</v>
      </c>
      <c r="K684" s="188">
        <f>February!$Q$16</f>
        <v>0</v>
      </c>
      <c r="L684" s="192">
        <f t="shared" si="21"/>
        <v>0</v>
      </c>
    </row>
    <row r="685" spans="1:12" x14ac:dyDescent="0.2">
      <c r="A685" s="44">
        <f>February!$A$17</f>
        <v>45693</v>
      </c>
      <c r="B685" t="str">
        <f>December!$A$1</f>
        <v>Name Surname</v>
      </c>
      <c r="C685" t="str">
        <f>December!$A$3</f>
        <v>Role</v>
      </c>
      <c r="D685" t="str">
        <f>December!$A$4</f>
        <v>Vienna</v>
      </c>
      <c r="E685" t="str">
        <f>February!$O$10</f>
        <v>Project Name 1</v>
      </c>
      <c r="F685" t="str">
        <f>February!$O$11</f>
        <v>Project Number 1</v>
      </c>
      <c r="G685" s="161">
        <f>February!$O$17</f>
        <v>0</v>
      </c>
      <c r="H685" s="192">
        <f t="shared" si="20"/>
        <v>0</v>
      </c>
      <c r="J685" s="189">
        <f>February!$P$17</f>
        <v>0</v>
      </c>
      <c r="K685" s="188">
        <f>February!$Q$17</f>
        <v>0</v>
      </c>
      <c r="L685" s="192">
        <f t="shared" si="21"/>
        <v>0</v>
      </c>
    </row>
    <row r="686" spans="1:12" x14ac:dyDescent="0.2">
      <c r="A686" s="44">
        <f>February!$A$18</f>
        <v>45694</v>
      </c>
      <c r="B686" t="str">
        <f>December!$A$1</f>
        <v>Name Surname</v>
      </c>
      <c r="C686" t="str">
        <f>December!$A$3</f>
        <v>Role</v>
      </c>
      <c r="D686" t="str">
        <f>December!$A$4</f>
        <v>Vienna</v>
      </c>
      <c r="E686" t="str">
        <f>February!$O$10</f>
        <v>Project Name 1</v>
      </c>
      <c r="F686" t="str">
        <f>February!$O$11</f>
        <v>Project Number 1</v>
      </c>
      <c r="G686" s="161">
        <f>February!$O$18</f>
        <v>0</v>
      </c>
      <c r="H686" s="192">
        <f t="shared" si="20"/>
        <v>0</v>
      </c>
      <c r="J686" s="189">
        <f>February!$P$18</f>
        <v>0</v>
      </c>
      <c r="K686" s="188">
        <f>February!$Q$18</f>
        <v>0</v>
      </c>
      <c r="L686" s="192">
        <f t="shared" si="21"/>
        <v>0</v>
      </c>
    </row>
    <row r="687" spans="1:12" x14ac:dyDescent="0.2">
      <c r="A687" s="44">
        <f>February!$A$19</f>
        <v>45695</v>
      </c>
      <c r="B687" t="str">
        <f>December!$A$1</f>
        <v>Name Surname</v>
      </c>
      <c r="C687" t="str">
        <f>December!$A$3</f>
        <v>Role</v>
      </c>
      <c r="D687" t="str">
        <f>December!$A$4</f>
        <v>Vienna</v>
      </c>
      <c r="E687" t="str">
        <f>February!$O$10</f>
        <v>Project Name 1</v>
      </c>
      <c r="F687" t="str">
        <f>February!$O$11</f>
        <v>Project Number 1</v>
      </c>
      <c r="G687" s="161">
        <f>February!$O$19</f>
        <v>0</v>
      </c>
      <c r="H687" s="192">
        <f t="shared" si="20"/>
        <v>0</v>
      </c>
      <c r="J687" s="189">
        <f>February!$P$19</f>
        <v>0</v>
      </c>
      <c r="K687" s="188">
        <f>February!$Q$19</f>
        <v>0</v>
      </c>
      <c r="L687" s="192">
        <f t="shared" si="21"/>
        <v>0</v>
      </c>
    </row>
    <row r="688" spans="1:12" x14ac:dyDescent="0.2">
      <c r="A688" s="44">
        <f>February!$A$20</f>
        <v>45696</v>
      </c>
      <c r="B688" t="str">
        <f>December!$A$1</f>
        <v>Name Surname</v>
      </c>
      <c r="C688" t="str">
        <f>December!$A$3</f>
        <v>Role</v>
      </c>
      <c r="D688" t="str">
        <f>December!$A$4</f>
        <v>Vienna</v>
      </c>
      <c r="E688" t="str">
        <f>February!$O$10</f>
        <v>Project Name 1</v>
      </c>
      <c r="F688" t="str">
        <f>February!$O$11</f>
        <v>Project Number 1</v>
      </c>
      <c r="G688" s="161">
        <f>February!$O$20</f>
        <v>0</v>
      </c>
      <c r="H688" s="192">
        <f t="shared" si="20"/>
        <v>0</v>
      </c>
      <c r="J688" s="189">
        <f>February!$P$20</f>
        <v>0</v>
      </c>
      <c r="K688" s="188">
        <f>February!$Q$20</f>
        <v>0</v>
      </c>
      <c r="L688" s="192">
        <f t="shared" si="21"/>
        <v>0</v>
      </c>
    </row>
    <row r="689" spans="1:12" x14ac:dyDescent="0.2">
      <c r="A689" s="44">
        <f>February!$A$21</f>
        <v>45697</v>
      </c>
      <c r="B689" t="str">
        <f>December!$A$1</f>
        <v>Name Surname</v>
      </c>
      <c r="C689" t="str">
        <f>December!$A$3</f>
        <v>Role</v>
      </c>
      <c r="D689" t="str">
        <f>December!$A$4</f>
        <v>Vienna</v>
      </c>
      <c r="E689" t="str">
        <f>February!$O$10</f>
        <v>Project Name 1</v>
      </c>
      <c r="F689" t="str">
        <f>February!$O$11</f>
        <v>Project Number 1</v>
      </c>
      <c r="G689" s="161">
        <f>February!$O$21</f>
        <v>0</v>
      </c>
      <c r="H689" s="192">
        <f t="shared" si="20"/>
        <v>0</v>
      </c>
      <c r="J689" s="189">
        <f>February!$P$21</f>
        <v>0</v>
      </c>
      <c r="K689" s="188">
        <f>February!$Q$21</f>
        <v>0</v>
      </c>
      <c r="L689" s="192">
        <f t="shared" si="21"/>
        <v>0</v>
      </c>
    </row>
    <row r="690" spans="1:12" x14ac:dyDescent="0.2">
      <c r="A690" s="44">
        <f>February!$A$22</f>
        <v>45698</v>
      </c>
      <c r="B690" t="str">
        <f>December!$A$1</f>
        <v>Name Surname</v>
      </c>
      <c r="C690" t="str">
        <f>December!$A$3</f>
        <v>Role</v>
      </c>
      <c r="D690" t="str">
        <f>December!$A$4</f>
        <v>Vienna</v>
      </c>
      <c r="E690" t="str">
        <f>February!$O$10</f>
        <v>Project Name 1</v>
      </c>
      <c r="F690" t="str">
        <f>February!$O$11</f>
        <v>Project Number 1</v>
      </c>
      <c r="G690" s="161">
        <f>February!$O$22</f>
        <v>0</v>
      </c>
      <c r="H690" s="192">
        <f t="shared" si="20"/>
        <v>0</v>
      </c>
      <c r="J690" s="189">
        <f>February!$P$22</f>
        <v>0</v>
      </c>
      <c r="K690" s="188">
        <f>February!$Q$22</f>
        <v>0</v>
      </c>
      <c r="L690" s="192">
        <f t="shared" si="21"/>
        <v>0</v>
      </c>
    </row>
    <row r="691" spans="1:12" x14ac:dyDescent="0.2">
      <c r="A691" s="44">
        <f>February!$A$23</f>
        <v>45699</v>
      </c>
      <c r="B691" t="str">
        <f>December!$A$1</f>
        <v>Name Surname</v>
      </c>
      <c r="C691" t="str">
        <f>December!$A$3</f>
        <v>Role</v>
      </c>
      <c r="D691" t="str">
        <f>December!$A$4</f>
        <v>Vienna</v>
      </c>
      <c r="E691" t="str">
        <f>February!$O$10</f>
        <v>Project Name 1</v>
      </c>
      <c r="F691" t="str">
        <f>February!$O$11</f>
        <v>Project Number 1</v>
      </c>
      <c r="G691" s="161">
        <f>February!$O$23</f>
        <v>0</v>
      </c>
      <c r="H691" s="192">
        <f t="shared" si="20"/>
        <v>0</v>
      </c>
      <c r="J691" s="189">
        <f>February!$P$23</f>
        <v>0</v>
      </c>
      <c r="K691" s="188">
        <f>February!$Q$23</f>
        <v>0</v>
      </c>
      <c r="L691" s="192">
        <f t="shared" si="21"/>
        <v>0</v>
      </c>
    </row>
    <row r="692" spans="1:12" x14ac:dyDescent="0.2">
      <c r="A692" s="44">
        <f>February!$A$24</f>
        <v>45700</v>
      </c>
      <c r="B692" t="str">
        <f>December!$A$1</f>
        <v>Name Surname</v>
      </c>
      <c r="C692" t="str">
        <f>December!$A$3</f>
        <v>Role</v>
      </c>
      <c r="D692" t="str">
        <f>December!$A$4</f>
        <v>Vienna</v>
      </c>
      <c r="E692" t="str">
        <f>February!$O$10</f>
        <v>Project Name 1</v>
      </c>
      <c r="F692" t="str">
        <f>February!$O$11</f>
        <v>Project Number 1</v>
      </c>
      <c r="G692" s="161">
        <f>February!$O$24</f>
        <v>0</v>
      </c>
      <c r="H692" s="192">
        <f t="shared" si="20"/>
        <v>0</v>
      </c>
      <c r="J692" s="189">
        <f>February!$P$24</f>
        <v>0</v>
      </c>
      <c r="K692" s="188">
        <f>February!$Q$24</f>
        <v>0</v>
      </c>
      <c r="L692" s="192">
        <f t="shared" si="21"/>
        <v>0</v>
      </c>
    </row>
    <row r="693" spans="1:12" x14ac:dyDescent="0.2">
      <c r="A693" s="44">
        <f>February!$A$25</f>
        <v>45701</v>
      </c>
      <c r="B693" t="str">
        <f>December!$A$1</f>
        <v>Name Surname</v>
      </c>
      <c r="C693" t="str">
        <f>December!$A$3</f>
        <v>Role</v>
      </c>
      <c r="D693" t="str">
        <f>December!$A$4</f>
        <v>Vienna</v>
      </c>
      <c r="E693" t="str">
        <f>February!$O$10</f>
        <v>Project Name 1</v>
      </c>
      <c r="F693" t="str">
        <f>February!$O$11</f>
        <v>Project Number 1</v>
      </c>
      <c r="G693" s="161">
        <f>February!$O$25</f>
        <v>0</v>
      </c>
      <c r="H693" s="192">
        <f t="shared" si="20"/>
        <v>0</v>
      </c>
      <c r="J693" s="189">
        <f>February!$P$25</f>
        <v>0</v>
      </c>
      <c r="K693" s="188">
        <f>February!$Q$25</f>
        <v>0</v>
      </c>
      <c r="L693" s="192">
        <f t="shared" si="21"/>
        <v>0</v>
      </c>
    </row>
    <row r="694" spans="1:12" x14ac:dyDescent="0.2">
      <c r="A694" s="44">
        <f>February!$A$26</f>
        <v>45702</v>
      </c>
      <c r="B694" t="str">
        <f>December!$A$1</f>
        <v>Name Surname</v>
      </c>
      <c r="C694" t="str">
        <f>December!$A$3</f>
        <v>Role</v>
      </c>
      <c r="D694" t="str">
        <f>December!$A$4</f>
        <v>Vienna</v>
      </c>
      <c r="E694" t="str">
        <f>February!$O$10</f>
        <v>Project Name 1</v>
      </c>
      <c r="F694" t="str">
        <f>February!$O$11</f>
        <v>Project Number 1</v>
      </c>
      <c r="G694" s="161">
        <f>February!$O$26</f>
        <v>0</v>
      </c>
      <c r="H694" s="192">
        <f t="shared" si="20"/>
        <v>0</v>
      </c>
      <c r="J694" s="189">
        <f>February!$P$26</f>
        <v>0</v>
      </c>
      <c r="K694" s="188">
        <f>February!$Q$26</f>
        <v>0</v>
      </c>
      <c r="L694" s="192">
        <f t="shared" si="21"/>
        <v>0</v>
      </c>
    </row>
    <row r="695" spans="1:12" x14ac:dyDescent="0.2">
      <c r="A695" s="44">
        <f>February!$A$27</f>
        <v>45703</v>
      </c>
      <c r="B695" t="str">
        <f>December!$A$1</f>
        <v>Name Surname</v>
      </c>
      <c r="C695" t="str">
        <f>December!$A$3</f>
        <v>Role</v>
      </c>
      <c r="D695" t="str">
        <f>December!$A$4</f>
        <v>Vienna</v>
      </c>
      <c r="E695" t="str">
        <f>February!$O$10</f>
        <v>Project Name 1</v>
      </c>
      <c r="F695" t="str">
        <f>February!$O$11</f>
        <v>Project Number 1</v>
      </c>
      <c r="G695" s="161">
        <f>February!$O$27</f>
        <v>0</v>
      </c>
      <c r="H695" s="192">
        <f t="shared" si="20"/>
        <v>0</v>
      </c>
      <c r="J695" s="189">
        <f>February!$P$27</f>
        <v>0</v>
      </c>
      <c r="K695" s="188">
        <f>February!$Q$27</f>
        <v>0</v>
      </c>
      <c r="L695" s="192">
        <f t="shared" si="21"/>
        <v>0</v>
      </c>
    </row>
    <row r="696" spans="1:12" x14ac:dyDescent="0.2">
      <c r="A696" s="44">
        <f>February!$A$28</f>
        <v>45704</v>
      </c>
      <c r="B696" t="str">
        <f>December!$A$1</f>
        <v>Name Surname</v>
      </c>
      <c r="C696" t="str">
        <f>December!$A$3</f>
        <v>Role</v>
      </c>
      <c r="D696" t="str">
        <f>December!$A$4</f>
        <v>Vienna</v>
      </c>
      <c r="E696" t="str">
        <f>February!$O$10</f>
        <v>Project Name 1</v>
      </c>
      <c r="F696" t="str">
        <f>February!$O$11</f>
        <v>Project Number 1</v>
      </c>
      <c r="G696" s="161">
        <f>February!$O$28</f>
        <v>0</v>
      </c>
      <c r="H696" s="192">
        <f t="shared" si="20"/>
        <v>0</v>
      </c>
      <c r="J696" s="189">
        <f>February!$P$28</f>
        <v>0</v>
      </c>
      <c r="K696" s="188">
        <f>February!$Q$28</f>
        <v>0</v>
      </c>
      <c r="L696" s="192">
        <f t="shared" si="21"/>
        <v>0</v>
      </c>
    </row>
    <row r="697" spans="1:12" x14ac:dyDescent="0.2">
      <c r="A697" s="44">
        <f>February!$A$29</f>
        <v>45705</v>
      </c>
      <c r="B697" t="str">
        <f>December!$A$1</f>
        <v>Name Surname</v>
      </c>
      <c r="C697" t="str">
        <f>December!$A$3</f>
        <v>Role</v>
      </c>
      <c r="D697" t="str">
        <f>December!$A$4</f>
        <v>Vienna</v>
      </c>
      <c r="E697" t="str">
        <f>February!$O$10</f>
        <v>Project Name 1</v>
      </c>
      <c r="F697" t="str">
        <f>February!$O$11</f>
        <v>Project Number 1</v>
      </c>
      <c r="G697" s="161">
        <f>February!$O$29</f>
        <v>0</v>
      </c>
      <c r="H697" s="192">
        <f t="shared" si="20"/>
        <v>0</v>
      </c>
      <c r="J697" s="189">
        <f>February!$P$29</f>
        <v>0</v>
      </c>
      <c r="K697" s="188">
        <f>February!$Q$29</f>
        <v>0</v>
      </c>
      <c r="L697" s="192">
        <f t="shared" si="21"/>
        <v>0</v>
      </c>
    </row>
    <row r="698" spans="1:12" x14ac:dyDescent="0.2">
      <c r="A698" s="44">
        <f>February!$A$30</f>
        <v>45706</v>
      </c>
      <c r="B698" t="str">
        <f>December!$A$1</f>
        <v>Name Surname</v>
      </c>
      <c r="C698" t="str">
        <f>December!$A$3</f>
        <v>Role</v>
      </c>
      <c r="D698" t="str">
        <f>December!$A$4</f>
        <v>Vienna</v>
      </c>
      <c r="E698" t="str">
        <f>February!$O$10</f>
        <v>Project Name 1</v>
      </c>
      <c r="F698" t="str">
        <f>February!$O$11</f>
        <v>Project Number 1</v>
      </c>
      <c r="G698" s="161">
        <f>February!$O$30</f>
        <v>0</v>
      </c>
      <c r="H698" s="192">
        <f t="shared" si="20"/>
        <v>0</v>
      </c>
      <c r="J698" s="189">
        <f>February!$P$30</f>
        <v>0</v>
      </c>
      <c r="K698" s="188">
        <f>February!$Q$30</f>
        <v>0</v>
      </c>
      <c r="L698" s="192">
        <f t="shared" si="21"/>
        <v>0</v>
      </c>
    </row>
    <row r="699" spans="1:12" x14ac:dyDescent="0.2">
      <c r="A699" s="44">
        <f>February!$A$31</f>
        <v>45707</v>
      </c>
      <c r="B699" t="str">
        <f>December!$A$1</f>
        <v>Name Surname</v>
      </c>
      <c r="C699" t="str">
        <f>December!$A$3</f>
        <v>Role</v>
      </c>
      <c r="D699" t="str">
        <f>December!$A$4</f>
        <v>Vienna</v>
      </c>
      <c r="E699" t="str">
        <f>February!$O$10</f>
        <v>Project Name 1</v>
      </c>
      <c r="F699" t="str">
        <f>February!$O$11</f>
        <v>Project Number 1</v>
      </c>
      <c r="G699" s="161">
        <f>February!$O$31</f>
        <v>0</v>
      </c>
      <c r="H699" s="192">
        <f t="shared" si="20"/>
        <v>0</v>
      </c>
      <c r="J699" s="189">
        <f>February!$P$31</f>
        <v>0</v>
      </c>
      <c r="K699" s="188">
        <f>February!$Q$31</f>
        <v>0</v>
      </c>
      <c r="L699" s="192">
        <f t="shared" si="21"/>
        <v>0</v>
      </c>
    </row>
    <row r="700" spans="1:12" x14ac:dyDescent="0.2">
      <c r="A700" s="44">
        <f>February!$A$32</f>
        <v>45708</v>
      </c>
      <c r="B700" t="str">
        <f>December!$A$1</f>
        <v>Name Surname</v>
      </c>
      <c r="C700" t="str">
        <f>December!$A$3</f>
        <v>Role</v>
      </c>
      <c r="D700" t="str">
        <f>December!$A$4</f>
        <v>Vienna</v>
      </c>
      <c r="E700" t="str">
        <f>February!$O$10</f>
        <v>Project Name 1</v>
      </c>
      <c r="F700" t="str">
        <f>February!$O$11</f>
        <v>Project Number 1</v>
      </c>
      <c r="G700" s="161">
        <f>February!$O$32</f>
        <v>0</v>
      </c>
      <c r="H700" s="192">
        <f t="shared" si="20"/>
        <v>0</v>
      </c>
      <c r="J700" s="189">
        <f>February!$P$32</f>
        <v>0</v>
      </c>
      <c r="K700" s="188">
        <f>February!$Q$32</f>
        <v>0</v>
      </c>
      <c r="L700" s="192">
        <f t="shared" si="21"/>
        <v>0</v>
      </c>
    </row>
    <row r="701" spans="1:12" x14ac:dyDescent="0.2">
      <c r="A701" s="44">
        <f>February!$A$33</f>
        <v>45709</v>
      </c>
      <c r="B701" t="str">
        <f>December!$A$1</f>
        <v>Name Surname</v>
      </c>
      <c r="C701" t="str">
        <f>December!$A$3</f>
        <v>Role</v>
      </c>
      <c r="D701" t="str">
        <f>December!$A$4</f>
        <v>Vienna</v>
      </c>
      <c r="E701" t="str">
        <f>February!$O$10</f>
        <v>Project Name 1</v>
      </c>
      <c r="F701" t="str">
        <f>February!$O$11</f>
        <v>Project Number 1</v>
      </c>
      <c r="G701" s="161">
        <f>February!$O$33</f>
        <v>0</v>
      </c>
      <c r="H701" s="192">
        <f t="shared" si="20"/>
        <v>0</v>
      </c>
      <c r="J701" s="189">
        <f>February!$P$33</f>
        <v>0</v>
      </c>
      <c r="K701" s="188">
        <f>February!$Q$33</f>
        <v>0</v>
      </c>
      <c r="L701" s="192">
        <f t="shared" si="21"/>
        <v>0</v>
      </c>
    </row>
    <row r="702" spans="1:12" x14ac:dyDescent="0.2">
      <c r="A702" s="44">
        <f>February!$A$34</f>
        <v>45710</v>
      </c>
      <c r="B702" t="str">
        <f>December!$A$1</f>
        <v>Name Surname</v>
      </c>
      <c r="C702" t="str">
        <f>December!$A$3</f>
        <v>Role</v>
      </c>
      <c r="D702" t="str">
        <f>December!$A$4</f>
        <v>Vienna</v>
      </c>
      <c r="E702" t="str">
        <f>February!$O$10</f>
        <v>Project Name 1</v>
      </c>
      <c r="F702" t="str">
        <f>February!$O$11</f>
        <v>Project Number 1</v>
      </c>
      <c r="G702" s="161">
        <f>February!$O$34</f>
        <v>0</v>
      </c>
      <c r="H702" s="192">
        <f t="shared" si="20"/>
        <v>0</v>
      </c>
      <c r="J702" s="189">
        <f>February!$P$34</f>
        <v>0</v>
      </c>
      <c r="K702" s="188">
        <f>February!$Q$34</f>
        <v>0</v>
      </c>
      <c r="L702" s="192">
        <f t="shared" si="21"/>
        <v>0</v>
      </c>
    </row>
    <row r="703" spans="1:12" x14ac:dyDescent="0.2">
      <c r="A703" s="44">
        <f>February!$A$35</f>
        <v>45711</v>
      </c>
      <c r="B703" t="str">
        <f>December!$A$1</f>
        <v>Name Surname</v>
      </c>
      <c r="C703" t="str">
        <f>December!$A$3</f>
        <v>Role</v>
      </c>
      <c r="D703" t="str">
        <f>December!$A$4</f>
        <v>Vienna</v>
      </c>
      <c r="E703" t="str">
        <f>February!$O$10</f>
        <v>Project Name 1</v>
      </c>
      <c r="F703" t="str">
        <f>February!$O$11</f>
        <v>Project Number 1</v>
      </c>
      <c r="G703" s="161">
        <f>February!$O$35</f>
        <v>0</v>
      </c>
      <c r="H703" s="192">
        <f t="shared" si="20"/>
        <v>0</v>
      </c>
      <c r="J703" s="189">
        <f>February!$P$35</f>
        <v>0</v>
      </c>
      <c r="K703" s="188">
        <f>February!$Q$35</f>
        <v>0</v>
      </c>
      <c r="L703" s="192">
        <f t="shared" si="21"/>
        <v>0</v>
      </c>
    </row>
    <row r="704" spans="1:12" x14ac:dyDescent="0.2">
      <c r="A704" s="44">
        <f>February!$A$36</f>
        <v>45712</v>
      </c>
      <c r="B704" t="str">
        <f>December!$A$1</f>
        <v>Name Surname</v>
      </c>
      <c r="C704" t="str">
        <f>December!$A$3</f>
        <v>Role</v>
      </c>
      <c r="D704" t="str">
        <f>December!$A$4</f>
        <v>Vienna</v>
      </c>
      <c r="E704" t="str">
        <f>February!$O$10</f>
        <v>Project Name 1</v>
      </c>
      <c r="F704" t="str">
        <f>February!$O$11</f>
        <v>Project Number 1</v>
      </c>
      <c r="G704" s="161">
        <f>February!$O$36</f>
        <v>0</v>
      </c>
      <c r="H704" s="192">
        <f t="shared" si="20"/>
        <v>0</v>
      </c>
      <c r="J704" s="189">
        <f>February!$P$36</f>
        <v>0</v>
      </c>
      <c r="K704" s="188">
        <f>February!$Q$36</f>
        <v>0</v>
      </c>
      <c r="L704" s="192">
        <f t="shared" si="21"/>
        <v>0</v>
      </c>
    </row>
    <row r="705" spans="1:12" x14ac:dyDescent="0.2">
      <c r="A705" s="44">
        <f>February!$A$37</f>
        <v>45713</v>
      </c>
      <c r="B705" t="str">
        <f>December!$A$1</f>
        <v>Name Surname</v>
      </c>
      <c r="C705" t="str">
        <f>December!$A$3</f>
        <v>Role</v>
      </c>
      <c r="D705" t="str">
        <f>December!$A$4</f>
        <v>Vienna</v>
      </c>
      <c r="E705" t="str">
        <f>February!$O$10</f>
        <v>Project Name 1</v>
      </c>
      <c r="F705" t="str">
        <f>February!$O$11</f>
        <v>Project Number 1</v>
      </c>
      <c r="G705" s="161">
        <f>February!$O$37</f>
        <v>0</v>
      </c>
      <c r="H705" s="192">
        <f t="shared" si="20"/>
        <v>0</v>
      </c>
      <c r="J705" s="189">
        <f>February!$P$37</f>
        <v>0</v>
      </c>
      <c r="K705" s="188">
        <f>February!$Q$37</f>
        <v>0</v>
      </c>
      <c r="L705" s="192">
        <f t="shared" si="21"/>
        <v>0</v>
      </c>
    </row>
    <row r="706" spans="1:12" x14ac:dyDescent="0.2">
      <c r="A706" s="44">
        <f>February!$A$38</f>
        <v>45714</v>
      </c>
      <c r="B706" t="str">
        <f>December!$A$1</f>
        <v>Name Surname</v>
      </c>
      <c r="C706" t="str">
        <f>December!$A$3</f>
        <v>Role</v>
      </c>
      <c r="D706" t="str">
        <f>December!$A$4</f>
        <v>Vienna</v>
      </c>
      <c r="E706" t="str">
        <f>February!$O$10</f>
        <v>Project Name 1</v>
      </c>
      <c r="F706" t="str">
        <f>February!$O$11</f>
        <v>Project Number 1</v>
      </c>
      <c r="G706" s="161">
        <f>February!$O$38</f>
        <v>0</v>
      </c>
      <c r="H706" s="192">
        <f t="shared" si="20"/>
        <v>0</v>
      </c>
      <c r="J706" s="189">
        <f>February!$P$38</f>
        <v>0</v>
      </c>
      <c r="K706" s="188">
        <f>February!$Q$38</f>
        <v>0</v>
      </c>
      <c r="L706" s="192">
        <f t="shared" si="21"/>
        <v>0</v>
      </c>
    </row>
    <row r="707" spans="1:12" x14ac:dyDescent="0.2">
      <c r="A707" s="44">
        <f>February!$A$39</f>
        <v>45715</v>
      </c>
      <c r="B707" t="str">
        <f>December!$A$1</f>
        <v>Name Surname</v>
      </c>
      <c r="C707" t="str">
        <f>December!$A$3</f>
        <v>Role</v>
      </c>
      <c r="D707" t="str">
        <f>December!$A$4</f>
        <v>Vienna</v>
      </c>
      <c r="E707" t="str">
        <f>February!$O$10</f>
        <v>Project Name 1</v>
      </c>
      <c r="F707" t="str">
        <f>February!$O$11</f>
        <v>Project Number 1</v>
      </c>
      <c r="G707" s="161">
        <f>February!$O$39</f>
        <v>0</v>
      </c>
      <c r="H707" s="192">
        <f t="shared" ref="H707:H770" si="22">CONVERT(G707, "day", "hr")</f>
        <v>0</v>
      </c>
      <c r="J707" s="189">
        <f>February!$P$39</f>
        <v>0</v>
      </c>
      <c r="K707" s="188">
        <f>February!$Q$39</f>
        <v>0</v>
      </c>
      <c r="L707" s="192">
        <f t="shared" ref="L707:L770" si="23">CONVERT(K707, "day", "hr")</f>
        <v>0</v>
      </c>
    </row>
    <row r="708" spans="1:12" x14ac:dyDescent="0.2">
      <c r="A708" s="44">
        <f>February!$A$40</f>
        <v>45716</v>
      </c>
      <c r="B708" t="str">
        <f>December!$A$1</f>
        <v>Name Surname</v>
      </c>
      <c r="C708" t="str">
        <f>December!$A$3</f>
        <v>Role</v>
      </c>
      <c r="D708" t="str">
        <f>December!$A$4</f>
        <v>Vienna</v>
      </c>
      <c r="E708" t="str">
        <f>February!$O$10</f>
        <v>Project Name 1</v>
      </c>
      <c r="F708" t="str">
        <f>February!$O$11</f>
        <v>Project Number 1</v>
      </c>
      <c r="G708" s="161">
        <f>February!$O$40</f>
        <v>0</v>
      </c>
      <c r="H708" s="192">
        <f t="shared" si="22"/>
        <v>0</v>
      </c>
      <c r="J708" s="189">
        <f>February!$P$40</f>
        <v>0</v>
      </c>
      <c r="K708" s="188">
        <f>February!$Q$40</f>
        <v>0</v>
      </c>
      <c r="L708" s="192">
        <f t="shared" si="23"/>
        <v>0</v>
      </c>
    </row>
    <row r="709" spans="1:12" x14ac:dyDescent="0.2">
      <c r="A709" s="44">
        <f>February!A$13</f>
        <v>45689</v>
      </c>
      <c r="B709" t="str">
        <f>December!$A$1</f>
        <v>Name Surname</v>
      </c>
      <c r="C709" t="str">
        <f>December!$A$3</f>
        <v>Role</v>
      </c>
      <c r="D709" t="str">
        <f>December!$A$4</f>
        <v>Vienna</v>
      </c>
      <c r="E709" t="str">
        <f>February!$R$10</f>
        <v>Project Name 2</v>
      </c>
      <c r="F709" t="str">
        <f>February!$R$11</f>
        <v>Project Number 2</v>
      </c>
      <c r="G709" s="161">
        <f>February!$R$13</f>
        <v>0</v>
      </c>
      <c r="H709" s="192">
        <f t="shared" si="22"/>
        <v>0</v>
      </c>
      <c r="J709" s="189">
        <f>February!$S$13</f>
        <v>0</v>
      </c>
      <c r="K709" s="188">
        <f>February!$T$13</f>
        <v>0</v>
      </c>
      <c r="L709" s="192">
        <f t="shared" si="23"/>
        <v>0</v>
      </c>
    </row>
    <row r="710" spans="1:12" x14ac:dyDescent="0.2">
      <c r="A710" s="44">
        <f>February!$A$14</f>
        <v>45690</v>
      </c>
      <c r="B710" t="str">
        <f>December!$A$1</f>
        <v>Name Surname</v>
      </c>
      <c r="C710" t="str">
        <f>December!$A$3</f>
        <v>Role</v>
      </c>
      <c r="D710" t="str">
        <f>December!$A$4</f>
        <v>Vienna</v>
      </c>
      <c r="E710" t="str">
        <f>February!$R$10</f>
        <v>Project Name 2</v>
      </c>
      <c r="F710" t="str">
        <f>February!$R$11</f>
        <v>Project Number 2</v>
      </c>
      <c r="G710" s="161">
        <f>February!$R$14</f>
        <v>0</v>
      </c>
      <c r="H710" s="192">
        <f t="shared" si="22"/>
        <v>0</v>
      </c>
      <c r="J710" s="189">
        <f>February!$S$14</f>
        <v>0</v>
      </c>
      <c r="K710" s="188">
        <f>February!$T$14</f>
        <v>0</v>
      </c>
      <c r="L710" s="192">
        <f t="shared" si="23"/>
        <v>0</v>
      </c>
    </row>
    <row r="711" spans="1:12" x14ac:dyDescent="0.2">
      <c r="A711" s="44">
        <f>February!$A$15</f>
        <v>45691</v>
      </c>
      <c r="B711" t="str">
        <f>December!$A$1</f>
        <v>Name Surname</v>
      </c>
      <c r="C711" t="str">
        <f>December!$A$3</f>
        <v>Role</v>
      </c>
      <c r="D711" t="str">
        <f>December!$A$4</f>
        <v>Vienna</v>
      </c>
      <c r="E711" t="str">
        <f>February!$R$10</f>
        <v>Project Name 2</v>
      </c>
      <c r="F711" t="str">
        <f>February!$R$11</f>
        <v>Project Number 2</v>
      </c>
      <c r="G711" s="161">
        <f>February!$R$15</f>
        <v>0</v>
      </c>
      <c r="H711" s="192">
        <f t="shared" si="22"/>
        <v>0</v>
      </c>
      <c r="J711" s="189">
        <f>February!$S$15</f>
        <v>0</v>
      </c>
      <c r="K711" s="188">
        <f>February!$T$15</f>
        <v>0</v>
      </c>
      <c r="L711" s="192">
        <f t="shared" si="23"/>
        <v>0</v>
      </c>
    </row>
    <row r="712" spans="1:12" x14ac:dyDescent="0.2">
      <c r="A712" s="44">
        <f>February!$A$16</f>
        <v>45692</v>
      </c>
      <c r="B712" t="str">
        <f>December!$A$1</f>
        <v>Name Surname</v>
      </c>
      <c r="C712" t="str">
        <f>December!$A$3</f>
        <v>Role</v>
      </c>
      <c r="D712" t="str">
        <f>December!$A$4</f>
        <v>Vienna</v>
      </c>
      <c r="E712" t="str">
        <f>February!$R$10</f>
        <v>Project Name 2</v>
      </c>
      <c r="F712" t="str">
        <f>February!$R$11</f>
        <v>Project Number 2</v>
      </c>
      <c r="G712" s="161">
        <f>February!$R$16</f>
        <v>0</v>
      </c>
      <c r="H712" s="192">
        <f t="shared" si="22"/>
        <v>0</v>
      </c>
      <c r="J712" s="189">
        <f>February!$S$16</f>
        <v>0</v>
      </c>
      <c r="K712" s="188">
        <f>February!$T$16</f>
        <v>0</v>
      </c>
      <c r="L712" s="192">
        <f t="shared" si="23"/>
        <v>0</v>
      </c>
    </row>
    <row r="713" spans="1:12" x14ac:dyDescent="0.2">
      <c r="A713" s="44">
        <f>February!$A$17</f>
        <v>45693</v>
      </c>
      <c r="B713" t="str">
        <f>December!$A$1</f>
        <v>Name Surname</v>
      </c>
      <c r="C713" t="str">
        <f>December!$A$3</f>
        <v>Role</v>
      </c>
      <c r="D713" t="str">
        <f>December!$A$4</f>
        <v>Vienna</v>
      </c>
      <c r="E713" t="str">
        <f>February!$R$10</f>
        <v>Project Name 2</v>
      </c>
      <c r="F713" t="str">
        <f>February!$R$11</f>
        <v>Project Number 2</v>
      </c>
      <c r="G713" s="161">
        <f>February!$R$17</f>
        <v>0</v>
      </c>
      <c r="H713" s="192">
        <f t="shared" si="22"/>
        <v>0</v>
      </c>
      <c r="J713" s="189">
        <f>February!$S$17</f>
        <v>0</v>
      </c>
      <c r="K713" s="188">
        <f>February!$T$17</f>
        <v>0</v>
      </c>
      <c r="L713" s="192">
        <f t="shared" si="23"/>
        <v>0</v>
      </c>
    </row>
    <row r="714" spans="1:12" x14ac:dyDescent="0.2">
      <c r="A714" s="44">
        <f>February!$A$18</f>
        <v>45694</v>
      </c>
      <c r="B714" t="str">
        <f>December!$A$1</f>
        <v>Name Surname</v>
      </c>
      <c r="C714" t="str">
        <f>December!$A$3</f>
        <v>Role</v>
      </c>
      <c r="D714" t="str">
        <f>December!$A$4</f>
        <v>Vienna</v>
      </c>
      <c r="E714" t="str">
        <f>February!$R$10</f>
        <v>Project Name 2</v>
      </c>
      <c r="F714" t="str">
        <f>February!$R$11</f>
        <v>Project Number 2</v>
      </c>
      <c r="G714" s="161">
        <f>February!$R$18</f>
        <v>0</v>
      </c>
      <c r="H714" s="192">
        <f t="shared" si="22"/>
        <v>0</v>
      </c>
      <c r="J714" s="189">
        <f>February!$S$18</f>
        <v>0</v>
      </c>
      <c r="K714" s="188">
        <f>February!$T$18</f>
        <v>0</v>
      </c>
      <c r="L714" s="192">
        <f t="shared" si="23"/>
        <v>0</v>
      </c>
    </row>
    <row r="715" spans="1:12" x14ac:dyDescent="0.2">
      <c r="A715" s="44">
        <f>February!$A$19</f>
        <v>45695</v>
      </c>
      <c r="B715" t="str">
        <f>December!$A$1</f>
        <v>Name Surname</v>
      </c>
      <c r="C715" t="str">
        <f>December!$A$3</f>
        <v>Role</v>
      </c>
      <c r="D715" t="str">
        <f>December!$A$4</f>
        <v>Vienna</v>
      </c>
      <c r="E715" t="str">
        <f>February!$R$10</f>
        <v>Project Name 2</v>
      </c>
      <c r="F715" t="str">
        <f>February!$R$11</f>
        <v>Project Number 2</v>
      </c>
      <c r="G715" s="161">
        <f>February!$R$19</f>
        <v>0</v>
      </c>
      <c r="H715" s="192">
        <f t="shared" si="22"/>
        <v>0</v>
      </c>
      <c r="J715" s="189">
        <f>February!$S$19</f>
        <v>0</v>
      </c>
      <c r="K715" s="188">
        <f>February!$T$19</f>
        <v>0</v>
      </c>
      <c r="L715" s="192">
        <f t="shared" si="23"/>
        <v>0</v>
      </c>
    </row>
    <row r="716" spans="1:12" x14ac:dyDescent="0.2">
      <c r="A716" s="44">
        <f>February!$A$20</f>
        <v>45696</v>
      </c>
      <c r="B716" t="str">
        <f>December!$A$1</f>
        <v>Name Surname</v>
      </c>
      <c r="C716" t="str">
        <f>December!$A$3</f>
        <v>Role</v>
      </c>
      <c r="D716" t="str">
        <f>December!$A$4</f>
        <v>Vienna</v>
      </c>
      <c r="E716" t="str">
        <f>February!$R$10</f>
        <v>Project Name 2</v>
      </c>
      <c r="F716" t="str">
        <f>February!$R$11</f>
        <v>Project Number 2</v>
      </c>
      <c r="G716" s="161">
        <f>February!$R$20</f>
        <v>0</v>
      </c>
      <c r="H716" s="192">
        <f t="shared" si="22"/>
        <v>0</v>
      </c>
      <c r="J716" s="189">
        <f>February!$S$20</f>
        <v>0</v>
      </c>
      <c r="K716" s="188">
        <f>February!$T$20</f>
        <v>0</v>
      </c>
      <c r="L716" s="192">
        <f t="shared" si="23"/>
        <v>0</v>
      </c>
    </row>
    <row r="717" spans="1:12" x14ac:dyDescent="0.2">
      <c r="A717" s="44">
        <f>February!$A$21</f>
        <v>45697</v>
      </c>
      <c r="B717" t="str">
        <f>December!$A$1</f>
        <v>Name Surname</v>
      </c>
      <c r="C717" t="str">
        <f>December!$A$3</f>
        <v>Role</v>
      </c>
      <c r="D717" t="str">
        <f>December!$A$4</f>
        <v>Vienna</v>
      </c>
      <c r="E717" t="str">
        <f>February!$R$10</f>
        <v>Project Name 2</v>
      </c>
      <c r="F717" t="str">
        <f>February!$R$11</f>
        <v>Project Number 2</v>
      </c>
      <c r="G717" s="161">
        <f>February!$R$21</f>
        <v>0</v>
      </c>
      <c r="H717" s="192">
        <f t="shared" si="22"/>
        <v>0</v>
      </c>
      <c r="J717" s="189">
        <f>February!$S$21</f>
        <v>0</v>
      </c>
      <c r="K717" s="188">
        <f>February!$T$21</f>
        <v>0</v>
      </c>
      <c r="L717" s="192">
        <f t="shared" si="23"/>
        <v>0</v>
      </c>
    </row>
    <row r="718" spans="1:12" x14ac:dyDescent="0.2">
      <c r="A718" s="44">
        <f>February!$A$22</f>
        <v>45698</v>
      </c>
      <c r="B718" t="str">
        <f>December!$A$1</f>
        <v>Name Surname</v>
      </c>
      <c r="C718" t="str">
        <f>December!$A$3</f>
        <v>Role</v>
      </c>
      <c r="D718" t="str">
        <f>December!$A$4</f>
        <v>Vienna</v>
      </c>
      <c r="E718" t="str">
        <f>February!$R$10</f>
        <v>Project Name 2</v>
      </c>
      <c r="F718" t="str">
        <f>February!$R$11</f>
        <v>Project Number 2</v>
      </c>
      <c r="G718" s="161">
        <f>February!$R$22</f>
        <v>0</v>
      </c>
      <c r="H718" s="192">
        <f t="shared" si="22"/>
        <v>0</v>
      </c>
      <c r="J718" s="189">
        <f>February!$S$22</f>
        <v>0</v>
      </c>
      <c r="K718" s="188">
        <f>February!$T$22</f>
        <v>0</v>
      </c>
      <c r="L718" s="192">
        <f t="shared" si="23"/>
        <v>0</v>
      </c>
    </row>
    <row r="719" spans="1:12" x14ac:dyDescent="0.2">
      <c r="A719" s="44">
        <f>February!$A$23</f>
        <v>45699</v>
      </c>
      <c r="B719" t="str">
        <f>December!$A$1</f>
        <v>Name Surname</v>
      </c>
      <c r="C719" t="str">
        <f>December!$A$3</f>
        <v>Role</v>
      </c>
      <c r="D719" t="str">
        <f>December!$A$4</f>
        <v>Vienna</v>
      </c>
      <c r="E719" t="str">
        <f>February!$R$10</f>
        <v>Project Name 2</v>
      </c>
      <c r="F719" t="str">
        <f>February!$R$11</f>
        <v>Project Number 2</v>
      </c>
      <c r="G719" s="161">
        <f>February!$R$23</f>
        <v>0</v>
      </c>
      <c r="H719" s="192">
        <f t="shared" si="22"/>
        <v>0</v>
      </c>
      <c r="J719" s="189">
        <f>February!$S$23</f>
        <v>0</v>
      </c>
      <c r="K719" s="188">
        <f>February!$T$23</f>
        <v>0</v>
      </c>
      <c r="L719" s="192">
        <f t="shared" si="23"/>
        <v>0</v>
      </c>
    </row>
    <row r="720" spans="1:12" x14ac:dyDescent="0.2">
      <c r="A720" s="44">
        <f>February!$A$24</f>
        <v>45700</v>
      </c>
      <c r="B720" t="str">
        <f>December!$A$1</f>
        <v>Name Surname</v>
      </c>
      <c r="C720" t="str">
        <f>December!$A$3</f>
        <v>Role</v>
      </c>
      <c r="D720" t="str">
        <f>December!$A$4</f>
        <v>Vienna</v>
      </c>
      <c r="E720" t="str">
        <f>February!$R$10</f>
        <v>Project Name 2</v>
      </c>
      <c r="F720" t="str">
        <f>February!$R$11</f>
        <v>Project Number 2</v>
      </c>
      <c r="G720" s="161">
        <f>February!$R$24</f>
        <v>0</v>
      </c>
      <c r="H720" s="192">
        <f t="shared" si="22"/>
        <v>0</v>
      </c>
      <c r="J720" s="189">
        <f>February!$S$24</f>
        <v>0</v>
      </c>
      <c r="K720" s="188">
        <f>February!$T$24</f>
        <v>0</v>
      </c>
      <c r="L720" s="192">
        <f t="shared" si="23"/>
        <v>0</v>
      </c>
    </row>
    <row r="721" spans="1:12" x14ac:dyDescent="0.2">
      <c r="A721" s="44">
        <f>February!$A$25</f>
        <v>45701</v>
      </c>
      <c r="B721" t="str">
        <f>December!$A$1</f>
        <v>Name Surname</v>
      </c>
      <c r="C721" t="str">
        <f>December!$A$3</f>
        <v>Role</v>
      </c>
      <c r="D721" t="str">
        <f>December!$A$4</f>
        <v>Vienna</v>
      </c>
      <c r="E721" t="str">
        <f>February!$R$10</f>
        <v>Project Name 2</v>
      </c>
      <c r="F721" t="str">
        <f>February!$R$11</f>
        <v>Project Number 2</v>
      </c>
      <c r="G721" s="161">
        <f>February!$R$25</f>
        <v>0</v>
      </c>
      <c r="H721" s="192">
        <f t="shared" si="22"/>
        <v>0</v>
      </c>
      <c r="J721" s="189">
        <f>February!$S$25</f>
        <v>0</v>
      </c>
      <c r="K721" s="188">
        <f>February!$T$25</f>
        <v>0</v>
      </c>
      <c r="L721" s="192">
        <f t="shared" si="23"/>
        <v>0</v>
      </c>
    </row>
    <row r="722" spans="1:12" x14ac:dyDescent="0.2">
      <c r="A722" s="44">
        <f>February!$A$26</f>
        <v>45702</v>
      </c>
      <c r="B722" t="str">
        <f>December!$A$1</f>
        <v>Name Surname</v>
      </c>
      <c r="C722" t="str">
        <f>December!$A$3</f>
        <v>Role</v>
      </c>
      <c r="D722" t="str">
        <f>December!$A$4</f>
        <v>Vienna</v>
      </c>
      <c r="E722" t="str">
        <f>February!$R$10</f>
        <v>Project Name 2</v>
      </c>
      <c r="F722" t="str">
        <f>February!$R$11</f>
        <v>Project Number 2</v>
      </c>
      <c r="G722" s="161">
        <f>February!$R$26</f>
        <v>0</v>
      </c>
      <c r="H722" s="192">
        <f t="shared" si="22"/>
        <v>0</v>
      </c>
      <c r="J722" s="189">
        <f>February!$S$26</f>
        <v>0</v>
      </c>
      <c r="K722" s="188">
        <f>February!$T$26</f>
        <v>0</v>
      </c>
      <c r="L722" s="192">
        <f t="shared" si="23"/>
        <v>0</v>
      </c>
    </row>
    <row r="723" spans="1:12" x14ac:dyDescent="0.2">
      <c r="A723" s="44">
        <f>February!$A$27</f>
        <v>45703</v>
      </c>
      <c r="B723" t="str">
        <f>December!$A$1</f>
        <v>Name Surname</v>
      </c>
      <c r="C723" t="str">
        <f>December!$A$3</f>
        <v>Role</v>
      </c>
      <c r="D723" t="str">
        <f>December!$A$4</f>
        <v>Vienna</v>
      </c>
      <c r="E723" t="str">
        <f>February!$R$10</f>
        <v>Project Name 2</v>
      </c>
      <c r="F723" t="str">
        <f>February!$R$11</f>
        <v>Project Number 2</v>
      </c>
      <c r="G723" s="161">
        <f>February!$R$27</f>
        <v>0</v>
      </c>
      <c r="H723" s="192">
        <f t="shared" si="22"/>
        <v>0</v>
      </c>
      <c r="J723" s="189">
        <f>February!$S$27</f>
        <v>0</v>
      </c>
      <c r="K723" s="188">
        <f>February!$T$27</f>
        <v>0</v>
      </c>
      <c r="L723" s="192">
        <f t="shared" si="23"/>
        <v>0</v>
      </c>
    </row>
    <row r="724" spans="1:12" x14ac:dyDescent="0.2">
      <c r="A724" s="44">
        <f>February!$A$28</f>
        <v>45704</v>
      </c>
      <c r="B724" t="str">
        <f>December!$A$1</f>
        <v>Name Surname</v>
      </c>
      <c r="C724" t="str">
        <f>December!$A$3</f>
        <v>Role</v>
      </c>
      <c r="D724" t="str">
        <f>December!$A$4</f>
        <v>Vienna</v>
      </c>
      <c r="E724" t="str">
        <f>February!$R$10</f>
        <v>Project Name 2</v>
      </c>
      <c r="F724" t="str">
        <f>February!$R$11</f>
        <v>Project Number 2</v>
      </c>
      <c r="G724" s="161">
        <f>February!$R$28</f>
        <v>0</v>
      </c>
      <c r="H724" s="192">
        <f t="shared" si="22"/>
        <v>0</v>
      </c>
      <c r="J724" s="189">
        <f>February!$S$28</f>
        <v>0</v>
      </c>
      <c r="K724" s="188">
        <f>February!$T$28</f>
        <v>0</v>
      </c>
      <c r="L724" s="192">
        <f t="shared" si="23"/>
        <v>0</v>
      </c>
    </row>
    <row r="725" spans="1:12" x14ac:dyDescent="0.2">
      <c r="A725" s="44">
        <f>February!$A$29</f>
        <v>45705</v>
      </c>
      <c r="B725" t="str">
        <f>December!$A$1</f>
        <v>Name Surname</v>
      </c>
      <c r="C725" t="str">
        <f>December!$A$3</f>
        <v>Role</v>
      </c>
      <c r="D725" t="str">
        <f>December!$A$4</f>
        <v>Vienna</v>
      </c>
      <c r="E725" t="str">
        <f>February!$R$10</f>
        <v>Project Name 2</v>
      </c>
      <c r="F725" t="str">
        <f>February!$R$11</f>
        <v>Project Number 2</v>
      </c>
      <c r="G725" s="161">
        <f>February!$R$29</f>
        <v>0</v>
      </c>
      <c r="H725" s="192">
        <f t="shared" si="22"/>
        <v>0</v>
      </c>
      <c r="J725" s="189">
        <f>February!$S$29</f>
        <v>0</v>
      </c>
      <c r="K725" s="188">
        <f>February!$T$29</f>
        <v>0</v>
      </c>
      <c r="L725" s="192">
        <f t="shared" si="23"/>
        <v>0</v>
      </c>
    </row>
    <row r="726" spans="1:12" x14ac:dyDescent="0.2">
      <c r="A726" s="44">
        <f>February!$A$30</f>
        <v>45706</v>
      </c>
      <c r="B726" t="str">
        <f>December!$A$1</f>
        <v>Name Surname</v>
      </c>
      <c r="C726" t="str">
        <f>December!$A$3</f>
        <v>Role</v>
      </c>
      <c r="D726" t="str">
        <f>December!$A$4</f>
        <v>Vienna</v>
      </c>
      <c r="E726" t="str">
        <f>February!$R$10</f>
        <v>Project Name 2</v>
      </c>
      <c r="F726" t="str">
        <f>February!$R$11</f>
        <v>Project Number 2</v>
      </c>
      <c r="G726" s="161">
        <f>February!$R$30</f>
        <v>0</v>
      </c>
      <c r="H726" s="192">
        <f t="shared" si="22"/>
        <v>0</v>
      </c>
      <c r="J726" s="189">
        <f>February!$S$30</f>
        <v>0</v>
      </c>
      <c r="K726" s="188">
        <f>February!$T$30</f>
        <v>0</v>
      </c>
      <c r="L726" s="192">
        <f t="shared" si="23"/>
        <v>0</v>
      </c>
    </row>
    <row r="727" spans="1:12" x14ac:dyDescent="0.2">
      <c r="A727" s="44">
        <f>February!$A$31</f>
        <v>45707</v>
      </c>
      <c r="B727" t="str">
        <f>December!$A$1</f>
        <v>Name Surname</v>
      </c>
      <c r="C727" t="str">
        <f>December!$A$3</f>
        <v>Role</v>
      </c>
      <c r="D727" t="str">
        <f>December!$A$4</f>
        <v>Vienna</v>
      </c>
      <c r="E727" t="str">
        <f>February!$R$10</f>
        <v>Project Name 2</v>
      </c>
      <c r="F727" t="str">
        <f>February!$R$11</f>
        <v>Project Number 2</v>
      </c>
      <c r="G727" s="161">
        <f>February!$R$31</f>
        <v>0</v>
      </c>
      <c r="H727" s="192">
        <f t="shared" si="22"/>
        <v>0</v>
      </c>
      <c r="J727" s="189">
        <f>February!$S$31</f>
        <v>0</v>
      </c>
      <c r="K727" s="188">
        <f>February!$T$31</f>
        <v>0</v>
      </c>
      <c r="L727" s="192">
        <f t="shared" si="23"/>
        <v>0</v>
      </c>
    </row>
    <row r="728" spans="1:12" x14ac:dyDescent="0.2">
      <c r="A728" s="44">
        <f>February!$A$32</f>
        <v>45708</v>
      </c>
      <c r="B728" t="str">
        <f>December!$A$1</f>
        <v>Name Surname</v>
      </c>
      <c r="C728" t="str">
        <f>December!$A$3</f>
        <v>Role</v>
      </c>
      <c r="D728" t="str">
        <f>December!$A$4</f>
        <v>Vienna</v>
      </c>
      <c r="E728" t="str">
        <f>February!$R$10</f>
        <v>Project Name 2</v>
      </c>
      <c r="F728" t="str">
        <f>February!$R$11</f>
        <v>Project Number 2</v>
      </c>
      <c r="G728" s="161">
        <f>February!$R$32</f>
        <v>0</v>
      </c>
      <c r="H728" s="192">
        <f t="shared" si="22"/>
        <v>0</v>
      </c>
      <c r="J728" s="189">
        <f>February!$S$32</f>
        <v>0</v>
      </c>
      <c r="K728" s="188">
        <f>February!$T$32</f>
        <v>0</v>
      </c>
      <c r="L728" s="192">
        <f t="shared" si="23"/>
        <v>0</v>
      </c>
    </row>
    <row r="729" spans="1:12" x14ac:dyDescent="0.2">
      <c r="A729" s="44">
        <f>February!$A$33</f>
        <v>45709</v>
      </c>
      <c r="B729" t="str">
        <f>December!$A$1</f>
        <v>Name Surname</v>
      </c>
      <c r="C729" t="str">
        <f>December!$A$3</f>
        <v>Role</v>
      </c>
      <c r="D729" t="str">
        <f>December!$A$4</f>
        <v>Vienna</v>
      </c>
      <c r="E729" t="str">
        <f>February!$R$10</f>
        <v>Project Name 2</v>
      </c>
      <c r="F729" t="str">
        <f>February!$R$11</f>
        <v>Project Number 2</v>
      </c>
      <c r="G729" s="161">
        <f>February!$R$33</f>
        <v>0</v>
      </c>
      <c r="H729" s="192">
        <f t="shared" si="22"/>
        <v>0</v>
      </c>
      <c r="J729" s="189">
        <f>February!$S$33</f>
        <v>0</v>
      </c>
      <c r="K729" s="188">
        <f>February!$T$33</f>
        <v>0</v>
      </c>
      <c r="L729" s="192">
        <f t="shared" si="23"/>
        <v>0</v>
      </c>
    </row>
    <row r="730" spans="1:12" x14ac:dyDescent="0.2">
      <c r="A730" s="44">
        <f>February!$A$34</f>
        <v>45710</v>
      </c>
      <c r="B730" t="str">
        <f>December!$A$1</f>
        <v>Name Surname</v>
      </c>
      <c r="C730" t="str">
        <f>December!$A$3</f>
        <v>Role</v>
      </c>
      <c r="D730" t="str">
        <f>December!$A$4</f>
        <v>Vienna</v>
      </c>
      <c r="E730" t="str">
        <f>February!$R$10</f>
        <v>Project Name 2</v>
      </c>
      <c r="F730" t="str">
        <f>February!$R$11</f>
        <v>Project Number 2</v>
      </c>
      <c r="G730" s="161">
        <f>February!$R$34</f>
        <v>0</v>
      </c>
      <c r="H730" s="192">
        <f t="shared" si="22"/>
        <v>0</v>
      </c>
      <c r="J730" s="189">
        <f>February!$S$34</f>
        <v>0</v>
      </c>
      <c r="K730" s="188">
        <f>February!$T$34</f>
        <v>0</v>
      </c>
      <c r="L730" s="192">
        <f t="shared" si="23"/>
        <v>0</v>
      </c>
    </row>
    <row r="731" spans="1:12" x14ac:dyDescent="0.2">
      <c r="A731" s="44">
        <f>February!$A$35</f>
        <v>45711</v>
      </c>
      <c r="B731" t="str">
        <f>December!$A$1</f>
        <v>Name Surname</v>
      </c>
      <c r="C731" t="str">
        <f>December!$A$3</f>
        <v>Role</v>
      </c>
      <c r="D731" t="str">
        <f>December!$A$4</f>
        <v>Vienna</v>
      </c>
      <c r="E731" t="str">
        <f>February!$R$10</f>
        <v>Project Name 2</v>
      </c>
      <c r="F731" t="str">
        <f>February!$R$11</f>
        <v>Project Number 2</v>
      </c>
      <c r="G731" s="161">
        <f>February!$R$35</f>
        <v>0</v>
      </c>
      <c r="H731" s="192">
        <f t="shared" si="22"/>
        <v>0</v>
      </c>
      <c r="J731" s="189">
        <f>February!$S$35</f>
        <v>0</v>
      </c>
      <c r="K731" s="188">
        <f>February!$T$35</f>
        <v>0</v>
      </c>
      <c r="L731" s="192">
        <f t="shared" si="23"/>
        <v>0</v>
      </c>
    </row>
    <row r="732" spans="1:12" x14ac:dyDescent="0.2">
      <c r="A732" s="44">
        <f>February!$A$36</f>
        <v>45712</v>
      </c>
      <c r="B732" t="str">
        <f>December!$A$1</f>
        <v>Name Surname</v>
      </c>
      <c r="C732" t="str">
        <f>December!$A$3</f>
        <v>Role</v>
      </c>
      <c r="D732" t="str">
        <f>December!$A$4</f>
        <v>Vienna</v>
      </c>
      <c r="E732" t="str">
        <f>February!$R$10</f>
        <v>Project Name 2</v>
      </c>
      <c r="F732" t="str">
        <f>February!$R$11</f>
        <v>Project Number 2</v>
      </c>
      <c r="G732" s="161">
        <f>February!$R$36</f>
        <v>0</v>
      </c>
      <c r="H732" s="192">
        <f t="shared" si="22"/>
        <v>0</v>
      </c>
      <c r="J732" s="189">
        <f>February!$S$36</f>
        <v>0</v>
      </c>
      <c r="K732" s="188">
        <f>February!$T$36</f>
        <v>0</v>
      </c>
      <c r="L732" s="192">
        <f t="shared" si="23"/>
        <v>0</v>
      </c>
    </row>
    <row r="733" spans="1:12" x14ac:dyDescent="0.2">
      <c r="A733" s="44">
        <f>February!$A$37</f>
        <v>45713</v>
      </c>
      <c r="B733" t="str">
        <f>December!$A$1</f>
        <v>Name Surname</v>
      </c>
      <c r="C733" t="str">
        <f>December!$A$3</f>
        <v>Role</v>
      </c>
      <c r="D733" t="str">
        <f>December!$A$4</f>
        <v>Vienna</v>
      </c>
      <c r="E733" t="str">
        <f>February!$R$10</f>
        <v>Project Name 2</v>
      </c>
      <c r="F733" t="str">
        <f>February!$R$11</f>
        <v>Project Number 2</v>
      </c>
      <c r="G733" s="161">
        <f>February!$R$37</f>
        <v>0</v>
      </c>
      <c r="H733" s="192">
        <f t="shared" si="22"/>
        <v>0</v>
      </c>
      <c r="J733" s="189">
        <f>February!$S$37</f>
        <v>0</v>
      </c>
      <c r="K733" s="188">
        <f>February!$T$37</f>
        <v>0</v>
      </c>
      <c r="L733" s="192">
        <f t="shared" si="23"/>
        <v>0</v>
      </c>
    </row>
    <row r="734" spans="1:12" x14ac:dyDescent="0.2">
      <c r="A734" s="44">
        <f>February!$A$38</f>
        <v>45714</v>
      </c>
      <c r="B734" t="str">
        <f>December!$A$1</f>
        <v>Name Surname</v>
      </c>
      <c r="C734" t="str">
        <f>December!$A$3</f>
        <v>Role</v>
      </c>
      <c r="D734" t="str">
        <f>December!$A$4</f>
        <v>Vienna</v>
      </c>
      <c r="E734" t="str">
        <f>February!$R$10</f>
        <v>Project Name 2</v>
      </c>
      <c r="F734" t="str">
        <f>February!$R$11</f>
        <v>Project Number 2</v>
      </c>
      <c r="G734" s="161">
        <f>February!$R$38</f>
        <v>0</v>
      </c>
      <c r="H734" s="192">
        <f t="shared" si="22"/>
        <v>0</v>
      </c>
      <c r="J734" s="189">
        <f>February!$S$38</f>
        <v>0</v>
      </c>
      <c r="K734" s="188">
        <f>February!$T$38</f>
        <v>0</v>
      </c>
      <c r="L734" s="192">
        <f t="shared" si="23"/>
        <v>0</v>
      </c>
    </row>
    <row r="735" spans="1:12" x14ac:dyDescent="0.2">
      <c r="A735" s="44">
        <f>February!$A$39</f>
        <v>45715</v>
      </c>
      <c r="B735" t="str">
        <f>December!$A$1</f>
        <v>Name Surname</v>
      </c>
      <c r="C735" t="str">
        <f>December!$A$3</f>
        <v>Role</v>
      </c>
      <c r="D735" t="str">
        <f>December!$A$4</f>
        <v>Vienna</v>
      </c>
      <c r="E735" t="str">
        <f>February!$R$10</f>
        <v>Project Name 2</v>
      </c>
      <c r="F735" t="str">
        <f>February!$R$11</f>
        <v>Project Number 2</v>
      </c>
      <c r="G735" s="161">
        <f>February!$R$39</f>
        <v>0</v>
      </c>
      <c r="H735" s="192">
        <f t="shared" si="22"/>
        <v>0</v>
      </c>
      <c r="J735" s="189">
        <f>February!$S$39</f>
        <v>0</v>
      </c>
      <c r="K735" s="188">
        <f>February!$T$39</f>
        <v>0</v>
      </c>
      <c r="L735" s="192">
        <f t="shared" si="23"/>
        <v>0</v>
      </c>
    </row>
    <row r="736" spans="1:12" x14ac:dyDescent="0.2">
      <c r="A736" s="44">
        <f>February!$A$40</f>
        <v>45716</v>
      </c>
      <c r="B736" t="str">
        <f>December!$A$1</f>
        <v>Name Surname</v>
      </c>
      <c r="C736" t="str">
        <f>December!$A$3</f>
        <v>Role</v>
      </c>
      <c r="D736" t="str">
        <f>December!$A$4</f>
        <v>Vienna</v>
      </c>
      <c r="E736" t="str">
        <f>February!$R$10</f>
        <v>Project Name 2</v>
      </c>
      <c r="F736" t="str">
        <f>February!$R$11</f>
        <v>Project Number 2</v>
      </c>
      <c r="G736" s="161">
        <f>February!$R$40</f>
        <v>0</v>
      </c>
      <c r="H736" s="192">
        <f t="shared" si="22"/>
        <v>0</v>
      </c>
      <c r="J736" s="189">
        <f>February!$S$40</f>
        <v>0</v>
      </c>
      <c r="K736" s="188">
        <f>February!$T$40</f>
        <v>0</v>
      </c>
      <c r="L736" s="192">
        <f t="shared" si="23"/>
        <v>0</v>
      </c>
    </row>
    <row r="737" spans="1:12" x14ac:dyDescent="0.2">
      <c r="A737" s="44">
        <f>February!A$13</f>
        <v>45689</v>
      </c>
      <c r="B737" t="str">
        <f>December!$A$1</f>
        <v>Name Surname</v>
      </c>
      <c r="C737" t="str">
        <f>December!$A$3</f>
        <v>Role</v>
      </c>
      <c r="D737" t="str">
        <f>December!$A$4</f>
        <v>Vienna</v>
      </c>
      <c r="E737" t="str">
        <f>February!$U$10</f>
        <v>Project Name 3</v>
      </c>
      <c r="F737" t="str">
        <f>February!$U$11</f>
        <v>Project Number 3</v>
      </c>
      <c r="G737" s="161">
        <f>February!$U$13</f>
        <v>0</v>
      </c>
      <c r="H737" s="192">
        <f t="shared" si="22"/>
        <v>0</v>
      </c>
      <c r="J737" s="189">
        <f>February!$V$13</f>
        <v>0</v>
      </c>
      <c r="K737" s="188">
        <f>February!$W$13</f>
        <v>0</v>
      </c>
      <c r="L737" s="192">
        <f t="shared" si="23"/>
        <v>0</v>
      </c>
    </row>
    <row r="738" spans="1:12" x14ac:dyDescent="0.2">
      <c r="A738" s="44">
        <f>February!$A$14</f>
        <v>45690</v>
      </c>
      <c r="B738" t="str">
        <f>December!$A$1</f>
        <v>Name Surname</v>
      </c>
      <c r="C738" t="str">
        <f>December!$A$3</f>
        <v>Role</v>
      </c>
      <c r="D738" t="str">
        <f>December!$A$4</f>
        <v>Vienna</v>
      </c>
      <c r="E738" t="str">
        <f>February!$U$10</f>
        <v>Project Name 3</v>
      </c>
      <c r="F738" t="str">
        <f>February!$U$11</f>
        <v>Project Number 3</v>
      </c>
      <c r="G738" s="161">
        <f>February!$U$14</f>
        <v>0</v>
      </c>
      <c r="H738" s="192">
        <f t="shared" si="22"/>
        <v>0</v>
      </c>
      <c r="J738" s="189">
        <f>February!$V$14</f>
        <v>0</v>
      </c>
      <c r="K738" s="188">
        <f>February!$W$14</f>
        <v>0</v>
      </c>
      <c r="L738" s="192">
        <f t="shared" si="23"/>
        <v>0</v>
      </c>
    </row>
    <row r="739" spans="1:12" x14ac:dyDescent="0.2">
      <c r="A739" s="44">
        <f>February!$A$15</f>
        <v>45691</v>
      </c>
      <c r="B739" t="str">
        <f>December!$A$1</f>
        <v>Name Surname</v>
      </c>
      <c r="C739" t="str">
        <f>December!$A$3</f>
        <v>Role</v>
      </c>
      <c r="D739" t="str">
        <f>December!$A$4</f>
        <v>Vienna</v>
      </c>
      <c r="E739" t="str">
        <f>February!$U$10</f>
        <v>Project Name 3</v>
      </c>
      <c r="F739" t="str">
        <f>February!$U$11</f>
        <v>Project Number 3</v>
      </c>
      <c r="G739" s="161">
        <f>February!$U$15</f>
        <v>0</v>
      </c>
      <c r="H739" s="192">
        <f t="shared" si="22"/>
        <v>0</v>
      </c>
      <c r="J739" s="189">
        <f>February!$V$15</f>
        <v>0</v>
      </c>
      <c r="K739" s="188">
        <f>February!$W$15</f>
        <v>0</v>
      </c>
      <c r="L739" s="192">
        <f t="shared" si="23"/>
        <v>0</v>
      </c>
    </row>
    <row r="740" spans="1:12" x14ac:dyDescent="0.2">
      <c r="A740" s="44">
        <f>February!$A$16</f>
        <v>45692</v>
      </c>
      <c r="B740" t="str">
        <f>December!$A$1</f>
        <v>Name Surname</v>
      </c>
      <c r="C740" t="str">
        <f>December!$A$3</f>
        <v>Role</v>
      </c>
      <c r="D740" t="str">
        <f>December!$A$4</f>
        <v>Vienna</v>
      </c>
      <c r="E740" t="str">
        <f>February!$U$10</f>
        <v>Project Name 3</v>
      </c>
      <c r="F740" t="str">
        <f>February!$U$11</f>
        <v>Project Number 3</v>
      </c>
      <c r="G740" s="161">
        <f>February!$U$16</f>
        <v>0</v>
      </c>
      <c r="H740" s="192">
        <f t="shared" si="22"/>
        <v>0</v>
      </c>
      <c r="J740" s="189">
        <f>February!$V$16</f>
        <v>0</v>
      </c>
      <c r="K740" s="188">
        <f>February!$W$16</f>
        <v>0</v>
      </c>
      <c r="L740" s="192">
        <f t="shared" si="23"/>
        <v>0</v>
      </c>
    </row>
    <row r="741" spans="1:12" x14ac:dyDescent="0.2">
      <c r="A741" s="44">
        <f>February!$A$17</f>
        <v>45693</v>
      </c>
      <c r="B741" t="str">
        <f>December!$A$1</f>
        <v>Name Surname</v>
      </c>
      <c r="C741" t="str">
        <f>December!$A$3</f>
        <v>Role</v>
      </c>
      <c r="D741" t="str">
        <f>December!$A$4</f>
        <v>Vienna</v>
      </c>
      <c r="E741" t="str">
        <f>February!$U$10</f>
        <v>Project Name 3</v>
      </c>
      <c r="F741" t="str">
        <f>February!$U$11</f>
        <v>Project Number 3</v>
      </c>
      <c r="G741" s="161">
        <f>February!$U$17</f>
        <v>0</v>
      </c>
      <c r="H741" s="192">
        <f t="shared" si="22"/>
        <v>0</v>
      </c>
      <c r="J741" s="189">
        <f>February!$V$17</f>
        <v>0</v>
      </c>
      <c r="K741" s="188">
        <f>February!$W$17</f>
        <v>0</v>
      </c>
      <c r="L741" s="192">
        <f t="shared" si="23"/>
        <v>0</v>
      </c>
    </row>
    <row r="742" spans="1:12" x14ac:dyDescent="0.2">
      <c r="A742" s="44">
        <f>February!$A$18</f>
        <v>45694</v>
      </c>
      <c r="B742" t="str">
        <f>December!$A$1</f>
        <v>Name Surname</v>
      </c>
      <c r="C742" t="str">
        <f>December!$A$3</f>
        <v>Role</v>
      </c>
      <c r="D742" t="str">
        <f>December!$A$4</f>
        <v>Vienna</v>
      </c>
      <c r="E742" t="str">
        <f>February!$U$10</f>
        <v>Project Name 3</v>
      </c>
      <c r="F742" t="str">
        <f>February!$U$11</f>
        <v>Project Number 3</v>
      </c>
      <c r="G742" s="161">
        <f>February!$U$18</f>
        <v>0</v>
      </c>
      <c r="H742" s="192">
        <f t="shared" si="22"/>
        <v>0</v>
      </c>
      <c r="J742" s="189">
        <f>February!$V$18</f>
        <v>0</v>
      </c>
      <c r="K742" s="188">
        <f>February!$W$18</f>
        <v>0</v>
      </c>
      <c r="L742" s="192">
        <f t="shared" si="23"/>
        <v>0</v>
      </c>
    </row>
    <row r="743" spans="1:12" x14ac:dyDescent="0.2">
      <c r="A743" s="44">
        <f>February!$A$19</f>
        <v>45695</v>
      </c>
      <c r="B743" t="str">
        <f>December!$A$1</f>
        <v>Name Surname</v>
      </c>
      <c r="C743" t="str">
        <f>December!$A$3</f>
        <v>Role</v>
      </c>
      <c r="D743" t="str">
        <f>December!$A$4</f>
        <v>Vienna</v>
      </c>
      <c r="E743" t="str">
        <f>February!$U$10</f>
        <v>Project Name 3</v>
      </c>
      <c r="F743" t="str">
        <f>February!$U$11</f>
        <v>Project Number 3</v>
      </c>
      <c r="G743" s="161">
        <f>February!$U$19</f>
        <v>0</v>
      </c>
      <c r="H743" s="192">
        <f t="shared" si="22"/>
        <v>0</v>
      </c>
      <c r="J743" s="189">
        <f>February!$V$19</f>
        <v>0</v>
      </c>
      <c r="K743" s="188">
        <f>February!$W$19</f>
        <v>0</v>
      </c>
      <c r="L743" s="192">
        <f t="shared" si="23"/>
        <v>0</v>
      </c>
    </row>
    <row r="744" spans="1:12" x14ac:dyDescent="0.2">
      <c r="A744" s="44">
        <f>February!$A$20</f>
        <v>45696</v>
      </c>
      <c r="B744" t="str">
        <f>December!$A$1</f>
        <v>Name Surname</v>
      </c>
      <c r="C744" t="str">
        <f>December!$A$3</f>
        <v>Role</v>
      </c>
      <c r="D744" t="str">
        <f>December!$A$4</f>
        <v>Vienna</v>
      </c>
      <c r="E744" t="str">
        <f>February!$U$10</f>
        <v>Project Name 3</v>
      </c>
      <c r="F744" t="str">
        <f>February!$U$11</f>
        <v>Project Number 3</v>
      </c>
      <c r="G744" s="161">
        <f>February!$U$20</f>
        <v>0</v>
      </c>
      <c r="H744" s="192">
        <f t="shared" si="22"/>
        <v>0</v>
      </c>
      <c r="J744" s="189">
        <f>February!$V$20</f>
        <v>0</v>
      </c>
      <c r="K744" s="188">
        <f>February!$W$20</f>
        <v>0</v>
      </c>
      <c r="L744" s="192">
        <f t="shared" si="23"/>
        <v>0</v>
      </c>
    </row>
    <row r="745" spans="1:12" x14ac:dyDescent="0.2">
      <c r="A745" s="44">
        <f>February!$A$21</f>
        <v>45697</v>
      </c>
      <c r="B745" t="str">
        <f>December!$A$1</f>
        <v>Name Surname</v>
      </c>
      <c r="C745" t="str">
        <f>December!$A$3</f>
        <v>Role</v>
      </c>
      <c r="D745" t="str">
        <f>December!$A$4</f>
        <v>Vienna</v>
      </c>
      <c r="E745" t="str">
        <f>February!$U$10</f>
        <v>Project Name 3</v>
      </c>
      <c r="F745" t="str">
        <f>February!$U$11</f>
        <v>Project Number 3</v>
      </c>
      <c r="G745" s="161">
        <f>February!$U$21</f>
        <v>0</v>
      </c>
      <c r="H745" s="192">
        <f t="shared" si="22"/>
        <v>0</v>
      </c>
      <c r="J745" s="189">
        <f>February!$V$21</f>
        <v>0</v>
      </c>
      <c r="K745" s="188">
        <f>February!$W$21</f>
        <v>0</v>
      </c>
      <c r="L745" s="192">
        <f t="shared" si="23"/>
        <v>0</v>
      </c>
    </row>
    <row r="746" spans="1:12" x14ac:dyDescent="0.2">
      <c r="A746" s="44">
        <f>February!$A$22</f>
        <v>45698</v>
      </c>
      <c r="B746" t="str">
        <f>December!$A$1</f>
        <v>Name Surname</v>
      </c>
      <c r="C746" t="str">
        <f>December!$A$3</f>
        <v>Role</v>
      </c>
      <c r="D746" t="str">
        <f>December!$A$4</f>
        <v>Vienna</v>
      </c>
      <c r="E746" t="str">
        <f>February!$U$10</f>
        <v>Project Name 3</v>
      </c>
      <c r="F746" t="str">
        <f>February!$U$11</f>
        <v>Project Number 3</v>
      </c>
      <c r="G746" s="161">
        <f>February!$U$22</f>
        <v>0</v>
      </c>
      <c r="H746" s="192">
        <f t="shared" si="22"/>
        <v>0</v>
      </c>
      <c r="J746" s="189">
        <f>February!$V$22</f>
        <v>0</v>
      </c>
      <c r="K746" s="188">
        <f>February!$W$22</f>
        <v>0</v>
      </c>
      <c r="L746" s="192">
        <f t="shared" si="23"/>
        <v>0</v>
      </c>
    </row>
    <row r="747" spans="1:12" x14ac:dyDescent="0.2">
      <c r="A747" s="44">
        <f>February!$A$23</f>
        <v>45699</v>
      </c>
      <c r="B747" t="str">
        <f>December!$A$1</f>
        <v>Name Surname</v>
      </c>
      <c r="C747" t="str">
        <f>December!$A$3</f>
        <v>Role</v>
      </c>
      <c r="D747" t="str">
        <f>December!$A$4</f>
        <v>Vienna</v>
      </c>
      <c r="E747" t="str">
        <f>February!$U$10</f>
        <v>Project Name 3</v>
      </c>
      <c r="F747" t="str">
        <f>February!$U$11</f>
        <v>Project Number 3</v>
      </c>
      <c r="G747" s="161">
        <f>February!$U$23</f>
        <v>0</v>
      </c>
      <c r="H747" s="192">
        <f t="shared" si="22"/>
        <v>0</v>
      </c>
      <c r="J747" s="189">
        <f>February!$V$23</f>
        <v>0</v>
      </c>
      <c r="K747" s="188">
        <f>February!$W$23</f>
        <v>0</v>
      </c>
      <c r="L747" s="192">
        <f t="shared" si="23"/>
        <v>0</v>
      </c>
    </row>
    <row r="748" spans="1:12" x14ac:dyDescent="0.2">
      <c r="A748" s="44">
        <f>February!$A$24</f>
        <v>45700</v>
      </c>
      <c r="B748" t="str">
        <f>December!$A$1</f>
        <v>Name Surname</v>
      </c>
      <c r="C748" t="str">
        <f>December!$A$3</f>
        <v>Role</v>
      </c>
      <c r="D748" t="str">
        <f>December!$A$4</f>
        <v>Vienna</v>
      </c>
      <c r="E748" t="str">
        <f>February!$U$10</f>
        <v>Project Name 3</v>
      </c>
      <c r="F748" t="str">
        <f>February!$U$11</f>
        <v>Project Number 3</v>
      </c>
      <c r="G748" s="161">
        <f>February!$U$24</f>
        <v>0</v>
      </c>
      <c r="H748" s="192">
        <f t="shared" si="22"/>
        <v>0</v>
      </c>
      <c r="J748" s="189">
        <f>February!$V$24</f>
        <v>0</v>
      </c>
      <c r="K748" s="188">
        <f>February!$W$24</f>
        <v>0</v>
      </c>
      <c r="L748" s="192">
        <f t="shared" si="23"/>
        <v>0</v>
      </c>
    </row>
    <row r="749" spans="1:12" x14ac:dyDescent="0.2">
      <c r="A749" s="44">
        <f>February!$A$25</f>
        <v>45701</v>
      </c>
      <c r="B749" t="str">
        <f>December!$A$1</f>
        <v>Name Surname</v>
      </c>
      <c r="C749" t="str">
        <f>December!$A$3</f>
        <v>Role</v>
      </c>
      <c r="D749" t="str">
        <f>December!$A$4</f>
        <v>Vienna</v>
      </c>
      <c r="E749" t="str">
        <f>February!$U$10</f>
        <v>Project Name 3</v>
      </c>
      <c r="F749" t="str">
        <f>February!$U$11</f>
        <v>Project Number 3</v>
      </c>
      <c r="G749" s="161">
        <f>February!$U$25</f>
        <v>0</v>
      </c>
      <c r="H749" s="192">
        <f t="shared" si="22"/>
        <v>0</v>
      </c>
      <c r="J749" s="189">
        <f>February!$V$25</f>
        <v>0</v>
      </c>
      <c r="K749" s="188">
        <f>February!$W$25</f>
        <v>0</v>
      </c>
      <c r="L749" s="192">
        <f t="shared" si="23"/>
        <v>0</v>
      </c>
    </row>
    <row r="750" spans="1:12" x14ac:dyDescent="0.2">
      <c r="A750" s="44">
        <f>February!$A$26</f>
        <v>45702</v>
      </c>
      <c r="B750" t="str">
        <f>December!$A$1</f>
        <v>Name Surname</v>
      </c>
      <c r="C750" t="str">
        <f>December!$A$3</f>
        <v>Role</v>
      </c>
      <c r="D750" t="str">
        <f>December!$A$4</f>
        <v>Vienna</v>
      </c>
      <c r="E750" t="str">
        <f>February!$U$10</f>
        <v>Project Name 3</v>
      </c>
      <c r="F750" t="str">
        <f>February!$U$11</f>
        <v>Project Number 3</v>
      </c>
      <c r="G750" s="161">
        <f>February!$U$26</f>
        <v>0</v>
      </c>
      <c r="H750" s="192">
        <f t="shared" si="22"/>
        <v>0</v>
      </c>
      <c r="J750" s="189">
        <f>February!$V$26</f>
        <v>0</v>
      </c>
      <c r="K750" s="188">
        <f>February!$W$26</f>
        <v>0</v>
      </c>
      <c r="L750" s="192">
        <f t="shared" si="23"/>
        <v>0</v>
      </c>
    </row>
    <row r="751" spans="1:12" x14ac:dyDescent="0.2">
      <c r="A751" s="44">
        <f>February!$A$27</f>
        <v>45703</v>
      </c>
      <c r="B751" t="str">
        <f>December!$A$1</f>
        <v>Name Surname</v>
      </c>
      <c r="C751" t="str">
        <f>December!$A$3</f>
        <v>Role</v>
      </c>
      <c r="D751" t="str">
        <f>December!$A$4</f>
        <v>Vienna</v>
      </c>
      <c r="E751" t="str">
        <f>February!$U$10</f>
        <v>Project Name 3</v>
      </c>
      <c r="F751" t="str">
        <f>February!$U$11</f>
        <v>Project Number 3</v>
      </c>
      <c r="G751" s="161">
        <f>February!$U$27</f>
        <v>0</v>
      </c>
      <c r="H751" s="192">
        <f t="shared" si="22"/>
        <v>0</v>
      </c>
      <c r="J751" s="189">
        <f>February!$V$27</f>
        <v>0</v>
      </c>
      <c r="K751" s="188">
        <f>February!$W$27</f>
        <v>0</v>
      </c>
      <c r="L751" s="192">
        <f t="shared" si="23"/>
        <v>0</v>
      </c>
    </row>
    <row r="752" spans="1:12" x14ac:dyDescent="0.2">
      <c r="A752" s="44">
        <f>February!$A$28</f>
        <v>45704</v>
      </c>
      <c r="B752" t="str">
        <f>December!$A$1</f>
        <v>Name Surname</v>
      </c>
      <c r="C752" t="str">
        <f>December!$A$3</f>
        <v>Role</v>
      </c>
      <c r="D752" t="str">
        <f>December!$A$4</f>
        <v>Vienna</v>
      </c>
      <c r="E752" t="str">
        <f>February!$U$10</f>
        <v>Project Name 3</v>
      </c>
      <c r="F752" t="str">
        <f>February!$U$11</f>
        <v>Project Number 3</v>
      </c>
      <c r="G752" s="161">
        <f>February!$U$28</f>
        <v>0</v>
      </c>
      <c r="H752" s="192">
        <f t="shared" si="22"/>
        <v>0</v>
      </c>
      <c r="J752" s="189">
        <f>February!$V$28</f>
        <v>0</v>
      </c>
      <c r="K752" s="188">
        <f>February!$W$28</f>
        <v>0</v>
      </c>
      <c r="L752" s="192">
        <f t="shared" si="23"/>
        <v>0</v>
      </c>
    </row>
    <row r="753" spans="1:12" x14ac:dyDescent="0.2">
      <c r="A753" s="44">
        <f>February!$A$29</f>
        <v>45705</v>
      </c>
      <c r="B753" t="str">
        <f>December!$A$1</f>
        <v>Name Surname</v>
      </c>
      <c r="C753" t="str">
        <f>December!$A$3</f>
        <v>Role</v>
      </c>
      <c r="D753" t="str">
        <f>December!$A$4</f>
        <v>Vienna</v>
      </c>
      <c r="E753" t="str">
        <f>February!$U$10</f>
        <v>Project Name 3</v>
      </c>
      <c r="F753" t="str">
        <f>February!$U$11</f>
        <v>Project Number 3</v>
      </c>
      <c r="G753" s="161">
        <f>February!$U$29</f>
        <v>0</v>
      </c>
      <c r="H753" s="192">
        <f t="shared" si="22"/>
        <v>0</v>
      </c>
      <c r="J753" s="189">
        <f>February!$V$29</f>
        <v>0</v>
      </c>
      <c r="K753" s="188">
        <f>February!$W$29</f>
        <v>0</v>
      </c>
      <c r="L753" s="192">
        <f t="shared" si="23"/>
        <v>0</v>
      </c>
    </row>
    <row r="754" spans="1:12" x14ac:dyDescent="0.2">
      <c r="A754" s="44">
        <f>February!$A$30</f>
        <v>45706</v>
      </c>
      <c r="B754" t="str">
        <f>December!$A$1</f>
        <v>Name Surname</v>
      </c>
      <c r="C754" t="str">
        <f>December!$A$3</f>
        <v>Role</v>
      </c>
      <c r="D754" t="str">
        <f>December!$A$4</f>
        <v>Vienna</v>
      </c>
      <c r="E754" t="str">
        <f>February!$U$10</f>
        <v>Project Name 3</v>
      </c>
      <c r="F754" t="str">
        <f>February!$U$11</f>
        <v>Project Number 3</v>
      </c>
      <c r="G754" s="161">
        <f>February!$U$30</f>
        <v>0</v>
      </c>
      <c r="H754" s="192">
        <f t="shared" si="22"/>
        <v>0</v>
      </c>
      <c r="J754" s="189">
        <f>February!$V$30</f>
        <v>0</v>
      </c>
      <c r="K754" s="188">
        <f>February!$W$30</f>
        <v>0</v>
      </c>
      <c r="L754" s="192">
        <f t="shared" si="23"/>
        <v>0</v>
      </c>
    </row>
    <row r="755" spans="1:12" x14ac:dyDescent="0.2">
      <c r="A755" s="44">
        <f>February!$A$31</f>
        <v>45707</v>
      </c>
      <c r="B755" t="str">
        <f>December!$A$1</f>
        <v>Name Surname</v>
      </c>
      <c r="C755" t="str">
        <f>December!$A$3</f>
        <v>Role</v>
      </c>
      <c r="D755" t="str">
        <f>December!$A$4</f>
        <v>Vienna</v>
      </c>
      <c r="E755" t="str">
        <f>February!$U$10</f>
        <v>Project Name 3</v>
      </c>
      <c r="F755" t="str">
        <f>February!$U$11</f>
        <v>Project Number 3</v>
      </c>
      <c r="G755" s="161">
        <f>February!$U$31</f>
        <v>0</v>
      </c>
      <c r="H755" s="192">
        <f t="shared" si="22"/>
        <v>0</v>
      </c>
      <c r="J755" s="189">
        <f>February!$V$31</f>
        <v>0</v>
      </c>
      <c r="K755" s="188">
        <f>February!$W$31</f>
        <v>0</v>
      </c>
      <c r="L755" s="192">
        <f t="shared" si="23"/>
        <v>0</v>
      </c>
    </row>
    <row r="756" spans="1:12" x14ac:dyDescent="0.2">
      <c r="A756" s="44">
        <f>February!$A$32</f>
        <v>45708</v>
      </c>
      <c r="B756" t="str">
        <f>December!$A$1</f>
        <v>Name Surname</v>
      </c>
      <c r="C756" t="str">
        <f>December!$A$3</f>
        <v>Role</v>
      </c>
      <c r="D756" t="str">
        <f>December!$A$4</f>
        <v>Vienna</v>
      </c>
      <c r="E756" t="str">
        <f>February!$U$10</f>
        <v>Project Name 3</v>
      </c>
      <c r="F756" t="str">
        <f>February!$U$11</f>
        <v>Project Number 3</v>
      </c>
      <c r="G756" s="161">
        <f>February!$U$32</f>
        <v>0</v>
      </c>
      <c r="H756" s="192">
        <f t="shared" si="22"/>
        <v>0</v>
      </c>
      <c r="J756" s="189">
        <f>February!$V$32</f>
        <v>0</v>
      </c>
      <c r="K756" s="188">
        <f>February!$W$32</f>
        <v>0</v>
      </c>
      <c r="L756" s="192">
        <f t="shared" si="23"/>
        <v>0</v>
      </c>
    </row>
    <row r="757" spans="1:12" x14ac:dyDescent="0.2">
      <c r="A757" s="44">
        <f>February!$A$33</f>
        <v>45709</v>
      </c>
      <c r="B757" t="str">
        <f>December!$A$1</f>
        <v>Name Surname</v>
      </c>
      <c r="C757" t="str">
        <f>December!$A$3</f>
        <v>Role</v>
      </c>
      <c r="D757" t="str">
        <f>December!$A$4</f>
        <v>Vienna</v>
      </c>
      <c r="E757" t="str">
        <f>February!$U$10</f>
        <v>Project Name 3</v>
      </c>
      <c r="F757" t="str">
        <f>February!$U$11</f>
        <v>Project Number 3</v>
      </c>
      <c r="G757" s="161">
        <f>February!$U$33</f>
        <v>0</v>
      </c>
      <c r="H757" s="192">
        <f t="shared" si="22"/>
        <v>0</v>
      </c>
      <c r="J757" s="189">
        <f>February!$V$33</f>
        <v>0</v>
      </c>
      <c r="K757" s="188">
        <f>February!$W$33</f>
        <v>0</v>
      </c>
      <c r="L757" s="192">
        <f t="shared" si="23"/>
        <v>0</v>
      </c>
    </row>
    <row r="758" spans="1:12" x14ac:dyDescent="0.2">
      <c r="A758" s="44">
        <f>February!$A$34</f>
        <v>45710</v>
      </c>
      <c r="B758" t="str">
        <f>December!$A$1</f>
        <v>Name Surname</v>
      </c>
      <c r="C758" t="str">
        <f>December!$A$3</f>
        <v>Role</v>
      </c>
      <c r="D758" t="str">
        <f>December!$A$4</f>
        <v>Vienna</v>
      </c>
      <c r="E758" t="str">
        <f>February!$U$10</f>
        <v>Project Name 3</v>
      </c>
      <c r="F758" t="str">
        <f>February!$U$11</f>
        <v>Project Number 3</v>
      </c>
      <c r="G758" s="161">
        <f>February!$U$34</f>
        <v>0</v>
      </c>
      <c r="H758" s="192">
        <f t="shared" si="22"/>
        <v>0</v>
      </c>
      <c r="J758" s="189">
        <f>February!$V$34</f>
        <v>0</v>
      </c>
      <c r="K758" s="188">
        <f>February!$W$34</f>
        <v>0</v>
      </c>
      <c r="L758" s="192">
        <f t="shared" si="23"/>
        <v>0</v>
      </c>
    </row>
    <row r="759" spans="1:12" x14ac:dyDescent="0.2">
      <c r="A759" s="44">
        <f>February!$A$35</f>
        <v>45711</v>
      </c>
      <c r="B759" t="str">
        <f>December!$A$1</f>
        <v>Name Surname</v>
      </c>
      <c r="C759" t="str">
        <f>December!$A$3</f>
        <v>Role</v>
      </c>
      <c r="D759" t="str">
        <f>December!$A$4</f>
        <v>Vienna</v>
      </c>
      <c r="E759" t="str">
        <f>February!$U$10</f>
        <v>Project Name 3</v>
      </c>
      <c r="F759" t="str">
        <f>February!$U$11</f>
        <v>Project Number 3</v>
      </c>
      <c r="G759" s="161">
        <f>February!$U$35</f>
        <v>0</v>
      </c>
      <c r="H759" s="192">
        <f t="shared" si="22"/>
        <v>0</v>
      </c>
      <c r="J759" s="189">
        <f>February!$V$35</f>
        <v>0</v>
      </c>
      <c r="K759" s="188">
        <f>February!$W$35</f>
        <v>0</v>
      </c>
      <c r="L759" s="192">
        <f t="shared" si="23"/>
        <v>0</v>
      </c>
    </row>
    <row r="760" spans="1:12" x14ac:dyDescent="0.2">
      <c r="A760" s="44">
        <f>February!$A$36</f>
        <v>45712</v>
      </c>
      <c r="B760" t="str">
        <f>December!$A$1</f>
        <v>Name Surname</v>
      </c>
      <c r="C760" t="str">
        <f>December!$A$3</f>
        <v>Role</v>
      </c>
      <c r="D760" t="str">
        <f>December!$A$4</f>
        <v>Vienna</v>
      </c>
      <c r="E760" t="str">
        <f>February!$U$10</f>
        <v>Project Name 3</v>
      </c>
      <c r="F760" t="str">
        <f>February!$U$11</f>
        <v>Project Number 3</v>
      </c>
      <c r="G760" s="161">
        <f>February!$U$36</f>
        <v>0</v>
      </c>
      <c r="H760" s="192">
        <f t="shared" si="22"/>
        <v>0</v>
      </c>
      <c r="J760" s="189">
        <f>February!$V$36</f>
        <v>0</v>
      </c>
      <c r="K760" s="188">
        <f>February!$W$36</f>
        <v>0</v>
      </c>
      <c r="L760" s="192">
        <f t="shared" si="23"/>
        <v>0</v>
      </c>
    </row>
    <row r="761" spans="1:12" x14ac:dyDescent="0.2">
      <c r="A761" s="44">
        <f>February!$A$37</f>
        <v>45713</v>
      </c>
      <c r="B761" t="str">
        <f>December!$A$1</f>
        <v>Name Surname</v>
      </c>
      <c r="C761" t="str">
        <f>December!$A$3</f>
        <v>Role</v>
      </c>
      <c r="D761" t="str">
        <f>December!$A$4</f>
        <v>Vienna</v>
      </c>
      <c r="E761" t="str">
        <f>February!$U$10</f>
        <v>Project Name 3</v>
      </c>
      <c r="F761" t="str">
        <f>February!$U$11</f>
        <v>Project Number 3</v>
      </c>
      <c r="G761" s="161">
        <f>February!$U$37</f>
        <v>0</v>
      </c>
      <c r="H761" s="192">
        <f t="shared" si="22"/>
        <v>0</v>
      </c>
      <c r="J761" s="189">
        <f>February!$V$37</f>
        <v>0</v>
      </c>
      <c r="K761" s="188">
        <f>February!$W$37</f>
        <v>0</v>
      </c>
      <c r="L761" s="192">
        <f t="shared" si="23"/>
        <v>0</v>
      </c>
    </row>
    <row r="762" spans="1:12" x14ac:dyDescent="0.2">
      <c r="A762" s="44">
        <f>February!$A$38</f>
        <v>45714</v>
      </c>
      <c r="B762" t="str">
        <f>December!$A$1</f>
        <v>Name Surname</v>
      </c>
      <c r="C762" t="str">
        <f>December!$A$3</f>
        <v>Role</v>
      </c>
      <c r="D762" t="str">
        <f>December!$A$4</f>
        <v>Vienna</v>
      </c>
      <c r="E762" t="str">
        <f>February!$U$10</f>
        <v>Project Name 3</v>
      </c>
      <c r="F762" t="str">
        <f>February!$U$11</f>
        <v>Project Number 3</v>
      </c>
      <c r="G762" s="161">
        <f>February!$U$38</f>
        <v>0</v>
      </c>
      <c r="H762" s="192">
        <f t="shared" si="22"/>
        <v>0</v>
      </c>
      <c r="J762" s="189">
        <f>February!$V$38</f>
        <v>0</v>
      </c>
      <c r="K762" s="188">
        <f>February!$W$38</f>
        <v>0</v>
      </c>
      <c r="L762" s="192">
        <f t="shared" si="23"/>
        <v>0</v>
      </c>
    </row>
    <row r="763" spans="1:12" x14ac:dyDescent="0.2">
      <c r="A763" s="44">
        <f>February!$A$39</f>
        <v>45715</v>
      </c>
      <c r="B763" t="str">
        <f>December!$A$1</f>
        <v>Name Surname</v>
      </c>
      <c r="C763" t="str">
        <f>December!$A$3</f>
        <v>Role</v>
      </c>
      <c r="D763" t="str">
        <f>December!$A$4</f>
        <v>Vienna</v>
      </c>
      <c r="E763" t="str">
        <f>February!$U$10</f>
        <v>Project Name 3</v>
      </c>
      <c r="F763" t="str">
        <f>February!$U$11</f>
        <v>Project Number 3</v>
      </c>
      <c r="G763" s="161">
        <f>February!$U$39</f>
        <v>0</v>
      </c>
      <c r="H763" s="192">
        <f t="shared" si="22"/>
        <v>0</v>
      </c>
      <c r="J763" s="189">
        <f>February!$V$39</f>
        <v>0</v>
      </c>
      <c r="K763" s="188">
        <f>February!$W$39</f>
        <v>0</v>
      </c>
      <c r="L763" s="192">
        <f t="shared" si="23"/>
        <v>0</v>
      </c>
    </row>
    <row r="764" spans="1:12" x14ac:dyDescent="0.2">
      <c r="A764" s="44">
        <f>February!$A$40</f>
        <v>45716</v>
      </c>
      <c r="B764" t="str">
        <f>December!$A$1</f>
        <v>Name Surname</v>
      </c>
      <c r="C764" t="str">
        <f>December!$A$3</f>
        <v>Role</v>
      </c>
      <c r="D764" t="str">
        <f>December!$A$4</f>
        <v>Vienna</v>
      </c>
      <c r="E764" t="str">
        <f>February!$U$10</f>
        <v>Project Name 3</v>
      </c>
      <c r="F764" t="str">
        <f>February!$U$11</f>
        <v>Project Number 3</v>
      </c>
      <c r="G764" s="161">
        <f>February!$U$40</f>
        <v>0</v>
      </c>
      <c r="H764" s="192">
        <f t="shared" si="22"/>
        <v>0</v>
      </c>
      <c r="J764" s="189">
        <f>February!$V$40</f>
        <v>0</v>
      </c>
      <c r="K764" s="188">
        <f>February!$W$40</f>
        <v>0</v>
      </c>
      <c r="L764" s="192">
        <f t="shared" si="23"/>
        <v>0</v>
      </c>
    </row>
    <row r="765" spans="1:12" x14ac:dyDescent="0.2">
      <c r="A765" s="44">
        <f>February!A$13</f>
        <v>45689</v>
      </c>
      <c r="B765" t="str">
        <f>December!$A$1</f>
        <v>Name Surname</v>
      </c>
      <c r="C765" t="str">
        <f>December!$A$3</f>
        <v>Role</v>
      </c>
      <c r="D765" t="str">
        <f>December!$A$4</f>
        <v>Vienna</v>
      </c>
      <c r="E765" t="str">
        <f>February!$X$10</f>
        <v>Project Name 4</v>
      </c>
      <c r="F765" t="str">
        <f>February!$X$11</f>
        <v>Project Number 4</v>
      </c>
      <c r="G765" s="161">
        <f>February!$X$13</f>
        <v>0</v>
      </c>
      <c r="H765" s="192">
        <f t="shared" si="22"/>
        <v>0</v>
      </c>
      <c r="J765" s="189">
        <f>February!$Y$13</f>
        <v>0</v>
      </c>
      <c r="K765" s="188">
        <f>February!$Z$13</f>
        <v>0</v>
      </c>
      <c r="L765" s="192">
        <f t="shared" si="23"/>
        <v>0</v>
      </c>
    </row>
    <row r="766" spans="1:12" x14ac:dyDescent="0.2">
      <c r="A766" s="44">
        <f>February!$A$14</f>
        <v>45690</v>
      </c>
      <c r="B766" t="str">
        <f>December!$A$1</f>
        <v>Name Surname</v>
      </c>
      <c r="C766" t="str">
        <f>December!$A$3</f>
        <v>Role</v>
      </c>
      <c r="D766" t="str">
        <f>December!$A$4</f>
        <v>Vienna</v>
      </c>
      <c r="E766" t="str">
        <f>February!$X$10</f>
        <v>Project Name 4</v>
      </c>
      <c r="F766" t="str">
        <f>February!$X$11</f>
        <v>Project Number 4</v>
      </c>
      <c r="G766" s="161">
        <f>February!$X$14</f>
        <v>0</v>
      </c>
      <c r="H766" s="192">
        <f t="shared" si="22"/>
        <v>0</v>
      </c>
      <c r="J766" s="189">
        <f>February!$Y$14</f>
        <v>0</v>
      </c>
      <c r="K766" s="188">
        <f>February!$Z$14</f>
        <v>0</v>
      </c>
      <c r="L766" s="192">
        <f t="shared" si="23"/>
        <v>0</v>
      </c>
    </row>
    <row r="767" spans="1:12" x14ac:dyDescent="0.2">
      <c r="A767" s="44">
        <f>February!$A$15</f>
        <v>45691</v>
      </c>
      <c r="B767" t="str">
        <f>December!$A$1</f>
        <v>Name Surname</v>
      </c>
      <c r="C767" t="str">
        <f>December!$A$3</f>
        <v>Role</v>
      </c>
      <c r="D767" t="str">
        <f>December!$A$4</f>
        <v>Vienna</v>
      </c>
      <c r="E767" t="str">
        <f>February!$X$10</f>
        <v>Project Name 4</v>
      </c>
      <c r="F767" t="str">
        <f>February!$X$11</f>
        <v>Project Number 4</v>
      </c>
      <c r="G767" s="161">
        <f>February!$X$15</f>
        <v>0</v>
      </c>
      <c r="H767" s="192">
        <f t="shared" si="22"/>
        <v>0</v>
      </c>
      <c r="J767" s="189">
        <f>February!$Y$15</f>
        <v>0</v>
      </c>
      <c r="K767" s="188">
        <f>February!$Z$15</f>
        <v>0</v>
      </c>
      <c r="L767" s="192">
        <f t="shared" si="23"/>
        <v>0</v>
      </c>
    </row>
    <row r="768" spans="1:12" x14ac:dyDescent="0.2">
      <c r="A768" s="44">
        <f>February!$A$16</f>
        <v>45692</v>
      </c>
      <c r="B768" t="str">
        <f>December!$A$1</f>
        <v>Name Surname</v>
      </c>
      <c r="C768" t="str">
        <f>December!$A$3</f>
        <v>Role</v>
      </c>
      <c r="D768" t="str">
        <f>December!$A$4</f>
        <v>Vienna</v>
      </c>
      <c r="E768" t="str">
        <f>February!$X$10</f>
        <v>Project Name 4</v>
      </c>
      <c r="F768" t="str">
        <f>February!$X$11</f>
        <v>Project Number 4</v>
      </c>
      <c r="G768" s="161">
        <f>February!$X$16</f>
        <v>0</v>
      </c>
      <c r="H768" s="192">
        <f t="shared" si="22"/>
        <v>0</v>
      </c>
      <c r="J768" s="189">
        <f>February!$Y$16</f>
        <v>0</v>
      </c>
      <c r="K768" s="188">
        <f>February!$Z$16</f>
        <v>0</v>
      </c>
      <c r="L768" s="192">
        <f t="shared" si="23"/>
        <v>0</v>
      </c>
    </row>
    <row r="769" spans="1:12" x14ac:dyDescent="0.2">
      <c r="A769" s="44">
        <f>February!$A$17</f>
        <v>45693</v>
      </c>
      <c r="B769" t="str">
        <f>December!$A$1</f>
        <v>Name Surname</v>
      </c>
      <c r="C769" t="str">
        <f>December!$A$3</f>
        <v>Role</v>
      </c>
      <c r="D769" t="str">
        <f>December!$A$4</f>
        <v>Vienna</v>
      </c>
      <c r="E769" t="str">
        <f>February!$X$10</f>
        <v>Project Name 4</v>
      </c>
      <c r="F769" t="str">
        <f>February!$X$11</f>
        <v>Project Number 4</v>
      </c>
      <c r="G769" s="161">
        <f>February!$X$17</f>
        <v>0</v>
      </c>
      <c r="H769" s="192">
        <f t="shared" si="22"/>
        <v>0</v>
      </c>
      <c r="J769" s="189">
        <f>February!$Y$17</f>
        <v>0</v>
      </c>
      <c r="K769" s="188">
        <f>February!$Z$17</f>
        <v>0</v>
      </c>
      <c r="L769" s="192">
        <f t="shared" si="23"/>
        <v>0</v>
      </c>
    </row>
    <row r="770" spans="1:12" x14ac:dyDescent="0.2">
      <c r="A770" s="44">
        <f>February!$A$18</f>
        <v>45694</v>
      </c>
      <c r="B770" t="str">
        <f>December!$A$1</f>
        <v>Name Surname</v>
      </c>
      <c r="C770" t="str">
        <f>December!$A$3</f>
        <v>Role</v>
      </c>
      <c r="D770" t="str">
        <f>December!$A$4</f>
        <v>Vienna</v>
      </c>
      <c r="E770" t="str">
        <f>February!$X$10</f>
        <v>Project Name 4</v>
      </c>
      <c r="F770" t="str">
        <f>February!$X$11</f>
        <v>Project Number 4</v>
      </c>
      <c r="G770" s="161">
        <f>February!$X$18</f>
        <v>0</v>
      </c>
      <c r="H770" s="192">
        <f t="shared" si="22"/>
        <v>0</v>
      </c>
      <c r="J770" s="189">
        <f>February!$Y$18</f>
        <v>0</v>
      </c>
      <c r="K770" s="188">
        <f>February!$Z$18</f>
        <v>0</v>
      </c>
      <c r="L770" s="192">
        <f t="shared" si="23"/>
        <v>0</v>
      </c>
    </row>
    <row r="771" spans="1:12" x14ac:dyDescent="0.2">
      <c r="A771" s="44">
        <f>February!$A$19</f>
        <v>45695</v>
      </c>
      <c r="B771" t="str">
        <f>December!$A$1</f>
        <v>Name Surname</v>
      </c>
      <c r="C771" t="str">
        <f>December!$A$3</f>
        <v>Role</v>
      </c>
      <c r="D771" t="str">
        <f>December!$A$4</f>
        <v>Vienna</v>
      </c>
      <c r="E771" t="str">
        <f>February!$X$10</f>
        <v>Project Name 4</v>
      </c>
      <c r="F771" t="str">
        <f>February!$X$11</f>
        <v>Project Number 4</v>
      </c>
      <c r="G771" s="161">
        <f>February!$X$19</f>
        <v>0</v>
      </c>
      <c r="H771" s="192">
        <f t="shared" ref="H771:H834" si="24">CONVERT(G771, "day", "hr")</f>
        <v>0</v>
      </c>
      <c r="J771" s="189">
        <f>February!$Y$19</f>
        <v>0</v>
      </c>
      <c r="K771" s="188">
        <f>February!$Z$19</f>
        <v>0</v>
      </c>
      <c r="L771" s="192">
        <f t="shared" ref="L771:L834" si="25">CONVERT(K771, "day", "hr")</f>
        <v>0</v>
      </c>
    </row>
    <row r="772" spans="1:12" x14ac:dyDescent="0.2">
      <c r="A772" s="44">
        <f>February!$A$20</f>
        <v>45696</v>
      </c>
      <c r="B772" t="str">
        <f>December!$A$1</f>
        <v>Name Surname</v>
      </c>
      <c r="C772" t="str">
        <f>December!$A$3</f>
        <v>Role</v>
      </c>
      <c r="D772" t="str">
        <f>December!$A$4</f>
        <v>Vienna</v>
      </c>
      <c r="E772" t="str">
        <f>February!$X$10</f>
        <v>Project Name 4</v>
      </c>
      <c r="F772" t="str">
        <f>February!$X$11</f>
        <v>Project Number 4</v>
      </c>
      <c r="G772" s="161">
        <f>February!$X$20</f>
        <v>0</v>
      </c>
      <c r="H772" s="192">
        <f t="shared" si="24"/>
        <v>0</v>
      </c>
      <c r="J772" s="189">
        <f>February!$Y$20</f>
        <v>0</v>
      </c>
      <c r="K772" s="188">
        <f>February!$Z$20</f>
        <v>0</v>
      </c>
      <c r="L772" s="192">
        <f t="shared" si="25"/>
        <v>0</v>
      </c>
    </row>
    <row r="773" spans="1:12" x14ac:dyDescent="0.2">
      <c r="A773" s="44">
        <f>February!$A$21</f>
        <v>45697</v>
      </c>
      <c r="B773" t="str">
        <f>December!$A$1</f>
        <v>Name Surname</v>
      </c>
      <c r="C773" t="str">
        <f>December!$A$3</f>
        <v>Role</v>
      </c>
      <c r="D773" t="str">
        <f>December!$A$4</f>
        <v>Vienna</v>
      </c>
      <c r="E773" t="str">
        <f>February!$X$10</f>
        <v>Project Name 4</v>
      </c>
      <c r="F773" t="str">
        <f>February!$X$11</f>
        <v>Project Number 4</v>
      </c>
      <c r="G773" s="161">
        <f>February!$X$21</f>
        <v>0</v>
      </c>
      <c r="H773" s="192">
        <f t="shared" si="24"/>
        <v>0</v>
      </c>
      <c r="J773" s="189">
        <f>February!$Y$21</f>
        <v>0</v>
      </c>
      <c r="K773" s="188">
        <f>February!$Z$21</f>
        <v>0</v>
      </c>
      <c r="L773" s="192">
        <f t="shared" si="25"/>
        <v>0</v>
      </c>
    </row>
    <row r="774" spans="1:12" x14ac:dyDescent="0.2">
      <c r="A774" s="44">
        <f>February!$A$22</f>
        <v>45698</v>
      </c>
      <c r="B774" t="str">
        <f>December!$A$1</f>
        <v>Name Surname</v>
      </c>
      <c r="C774" t="str">
        <f>December!$A$3</f>
        <v>Role</v>
      </c>
      <c r="D774" t="str">
        <f>December!$A$4</f>
        <v>Vienna</v>
      </c>
      <c r="E774" t="str">
        <f>February!$X$10</f>
        <v>Project Name 4</v>
      </c>
      <c r="F774" t="str">
        <f>February!$X$11</f>
        <v>Project Number 4</v>
      </c>
      <c r="G774" s="161">
        <f>February!$X$22</f>
        <v>0</v>
      </c>
      <c r="H774" s="192">
        <f t="shared" si="24"/>
        <v>0</v>
      </c>
      <c r="J774" s="189">
        <f>February!$Y$22</f>
        <v>0</v>
      </c>
      <c r="K774" s="188">
        <f>February!$Z$22</f>
        <v>0</v>
      </c>
      <c r="L774" s="192">
        <f t="shared" si="25"/>
        <v>0</v>
      </c>
    </row>
    <row r="775" spans="1:12" x14ac:dyDescent="0.2">
      <c r="A775" s="44">
        <f>February!$A$23</f>
        <v>45699</v>
      </c>
      <c r="B775" t="str">
        <f>December!$A$1</f>
        <v>Name Surname</v>
      </c>
      <c r="C775" t="str">
        <f>December!$A$3</f>
        <v>Role</v>
      </c>
      <c r="D775" t="str">
        <f>December!$A$4</f>
        <v>Vienna</v>
      </c>
      <c r="E775" t="str">
        <f>February!$X$10</f>
        <v>Project Name 4</v>
      </c>
      <c r="F775" t="str">
        <f>February!$X$11</f>
        <v>Project Number 4</v>
      </c>
      <c r="G775" s="161">
        <f>February!$X$23</f>
        <v>0</v>
      </c>
      <c r="H775" s="192">
        <f t="shared" si="24"/>
        <v>0</v>
      </c>
      <c r="J775" s="189">
        <f>February!$Y$23</f>
        <v>0</v>
      </c>
      <c r="K775" s="188">
        <f>February!$Z$23</f>
        <v>0</v>
      </c>
      <c r="L775" s="192">
        <f t="shared" si="25"/>
        <v>0</v>
      </c>
    </row>
    <row r="776" spans="1:12" x14ac:dyDescent="0.2">
      <c r="A776" s="44">
        <f>February!$A$24</f>
        <v>45700</v>
      </c>
      <c r="B776" t="str">
        <f>December!$A$1</f>
        <v>Name Surname</v>
      </c>
      <c r="C776" t="str">
        <f>December!$A$3</f>
        <v>Role</v>
      </c>
      <c r="D776" t="str">
        <f>December!$A$4</f>
        <v>Vienna</v>
      </c>
      <c r="E776" t="str">
        <f>February!$X$10</f>
        <v>Project Name 4</v>
      </c>
      <c r="F776" t="str">
        <f>February!$X$11</f>
        <v>Project Number 4</v>
      </c>
      <c r="G776" s="161">
        <f>February!$X$24</f>
        <v>0</v>
      </c>
      <c r="H776" s="192">
        <f t="shared" si="24"/>
        <v>0</v>
      </c>
      <c r="J776" s="189">
        <f>February!$Y$24</f>
        <v>0</v>
      </c>
      <c r="K776" s="188">
        <f>February!$Z$24</f>
        <v>0</v>
      </c>
      <c r="L776" s="192">
        <f t="shared" si="25"/>
        <v>0</v>
      </c>
    </row>
    <row r="777" spans="1:12" x14ac:dyDescent="0.2">
      <c r="A777" s="44">
        <f>February!$A$25</f>
        <v>45701</v>
      </c>
      <c r="B777" t="str">
        <f>December!$A$1</f>
        <v>Name Surname</v>
      </c>
      <c r="C777" t="str">
        <f>December!$A$3</f>
        <v>Role</v>
      </c>
      <c r="D777" t="str">
        <f>December!$A$4</f>
        <v>Vienna</v>
      </c>
      <c r="E777" t="str">
        <f>February!$X$10</f>
        <v>Project Name 4</v>
      </c>
      <c r="F777" t="str">
        <f>February!$X$11</f>
        <v>Project Number 4</v>
      </c>
      <c r="G777" s="161">
        <f>February!$X$25</f>
        <v>0</v>
      </c>
      <c r="H777" s="192">
        <f t="shared" si="24"/>
        <v>0</v>
      </c>
      <c r="J777" s="189">
        <f>February!$Y$25</f>
        <v>0</v>
      </c>
      <c r="K777" s="188">
        <f>February!$Z$25</f>
        <v>0</v>
      </c>
      <c r="L777" s="192">
        <f t="shared" si="25"/>
        <v>0</v>
      </c>
    </row>
    <row r="778" spans="1:12" x14ac:dyDescent="0.2">
      <c r="A778" s="44">
        <f>February!$A$26</f>
        <v>45702</v>
      </c>
      <c r="B778" t="str">
        <f>December!$A$1</f>
        <v>Name Surname</v>
      </c>
      <c r="C778" t="str">
        <f>December!$A$3</f>
        <v>Role</v>
      </c>
      <c r="D778" t="str">
        <f>December!$A$4</f>
        <v>Vienna</v>
      </c>
      <c r="E778" t="str">
        <f>February!$X$10</f>
        <v>Project Name 4</v>
      </c>
      <c r="F778" t="str">
        <f>February!$X$11</f>
        <v>Project Number 4</v>
      </c>
      <c r="G778" s="161">
        <f>February!$X$26</f>
        <v>0</v>
      </c>
      <c r="H778" s="192">
        <f t="shared" si="24"/>
        <v>0</v>
      </c>
      <c r="J778" s="189">
        <f>February!$Y$26</f>
        <v>0</v>
      </c>
      <c r="K778" s="188">
        <f>February!$Z$26</f>
        <v>0</v>
      </c>
      <c r="L778" s="192">
        <f t="shared" si="25"/>
        <v>0</v>
      </c>
    </row>
    <row r="779" spans="1:12" x14ac:dyDescent="0.2">
      <c r="A779" s="44">
        <f>February!$A$27</f>
        <v>45703</v>
      </c>
      <c r="B779" t="str">
        <f>December!$A$1</f>
        <v>Name Surname</v>
      </c>
      <c r="C779" t="str">
        <f>December!$A$3</f>
        <v>Role</v>
      </c>
      <c r="D779" t="str">
        <f>December!$A$4</f>
        <v>Vienna</v>
      </c>
      <c r="E779" t="str">
        <f>February!$X$10</f>
        <v>Project Name 4</v>
      </c>
      <c r="F779" t="str">
        <f>February!$X$11</f>
        <v>Project Number 4</v>
      </c>
      <c r="G779" s="161">
        <f>February!$X$27</f>
        <v>0</v>
      </c>
      <c r="H779" s="192">
        <f t="shared" si="24"/>
        <v>0</v>
      </c>
      <c r="J779" s="189">
        <f>February!$Y$27</f>
        <v>0</v>
      </c>
      <c r="K779" s="188">
        <f>February!$Z$27</f>
        <v>0</v>
      </c>
      <c r="L779" s="192">
        <f t="shared" si="25"/>
        <v>0</v>
      </c>
    </row>
    <row r="780" spans="1:12" x14ac:dyDescent="0.2">
      <c r="A780" s="44">
        <f>February!$A$28</f>
        <v>45704</v>
      </c>
      <c r="B780" t="str">
        <f>December!$A$1</f>
        <v>Name Surname</v>
      </c>
      <c r="C780" t="str">
        <f>December!$A$3</f>
        <v>Role</v>
      </c>
      <c r="D780" t="str">
        <f>December!$A$4</f>
        <v>Vienna</v>
      </c>
      <c r="E780" t="str">
        <f>February!$X$10</f>
        <v>Project Name 4</v>
      </c>
      <c r="F780" t="str">
        <f>February!$X$11</f>
        <v>Project Number 4</v>
      </c>
      <c r="G780" s="161">
        <f>February!$X$28</f>
        <v>0</v>
      </c>
      <c r="H780" s="192">
        <f t="shared" si="24"/>
        <v>0</v>
      </c>
      <c r="J780" s="189">
        <f>February!$Y$28</f>
        <v>0</v>
      </c>
      <c r="K780" s="188">
        <f>February!$Z$28</f>
        <v>0</v>
      </c>
      <c r="L780" s="192">
        <f t="shared" si="25"/>
        <v>0</v>
      </c>
    </row>
    <row r="781" spans="1:12" x14ac:dyDescent="0.2">
      <c r="A781" s="44">
        <f>February!$A$29</f>
        <v>45705</v>
      </c>
      <c r="B781" t="str">
        <f>December!$A$1</f>
        <v>Name Surname</v>
      </c>
      <c r="C781" t="str">
        <f>December!$A$3</f>
        <v>Role</v>
      </c>
      <c r="D781" t="str">
        <f>December!$A$4</f>
        <v>Vienna</v>
      </c>
      <c r="E781" t="str">
        <f>February!$X$10</f>
        <v>Project Name 4</v>
      </c>
      <c r="F781" t="str">
        <f>February!$X$11</f>
        <v>Project Number 4</v>
      </c>
      <c r="G781" s="161">
        <f>February!$X$29</f>
        <v>0</v>
      </c>
      <c r="H781" s="192">
        <f t="shared" si="24"/>
        <v>0</v>
      </c>
      <c r="J781" s="189">
        <f>February!$Y$29</f>
        <v>0</v>
      </c>
      <c r="K781" s="188">
        <f>February!$Z$29</f>
        <v>0</v>
      </c>
      <c r="L781" s="192">
        <f t="shared" si="25"/>
        <v>0</v>
      </c>
    </row>
    <row r="782" spans="1:12" x14ac:dyDescent="0.2">
      <c r="A782" s="44">
        <f>February!$A$30</f>
        <v>45706</v>
      </c>
      <c r="B782" t="str">
        <f>December!$A$1</f>
        <v>Name Surname</v>
      </c>
      <c r="C782" t="str">
        <f>December!$A$3</f>
        <v>Role</v>
      </c>
      <c r="D782" t="str">
        <f>December!$A$4</f>
        <v>Vienna</v>
      </c>
      <c r="E782" t="str">
        <f>February!$X$10</f>
        <v>Project Name 4</v>
      </c>
      <c r="F782" t="str">
        <f>February!$X$11</f>
        <v>Project Number 4</v>
      </c>
      <c r="G782" s="161">
        <f>February!$X$30</f>
        <v>0</v>
      </c>
      <c r="H782" s="192">
        <f t="shared" si="24"/>
        <v>0</v>
      </c>
      <c r="J782" s="189">
        <f>February!$Y$30</f>
        <v>0</v>
      </c>
      <c r="K782" s="188">
        <f>February!$Z$30</f>
        <v>0</v>
      </c>
      <c r="L782" s="192">
        <f t="shared" si="25"/>
        <v>0</v>
      </c>
    </row>
    <row r="783" spans="1:12" x14ac:dyDescent="0.2">
      <c r="A783" s="44">
        <f>February!$A$31</f>
        <v>45707</v>
      </c>
      <c r="B783" t="str">
        <f>December!$A$1</f>
        <v>Name Surname</v>
      </c>
      <c r="C783" t="str">
        <f>December!$A$3</f>
        <v>Role</v>
      </c>
      <c r="D783" t="str">
        <f>December!$A$4</f>
        <v>Vienna</v>
      </c>
      <c r="E783" t="str">
        <f>February!$X$10</f>
        <v>Project Name 4</v>
      </c>
      <c r="F783" t="str">
        <f>February!$X$11</f>
        <v>Project Number 4</v>
      </c>
      <c r="G783" s="161">
        <f>February!$X$31</f>
        <v>0</v>
      </c>
      <c r="H783" s="192">
        <f t="shared" si="24"/>
        <v>0</v>
      </c>
      <c r="J783" s="189">
        <f>February!$Y$31</f>
        <v>0</v>
      </c>
      <c r="K783" s="188">
        <f>February!$Z$31</f>
        <v>0</v>
      </c>
      <c r="L783" s="192">
        <f t="shared" si="25"/>
        <v>0</v>
      </c>
    </row>
    <row r="784" spans="1:12" x14ac:dyDescent="0.2">
      <c r="A784" s="44">
        <f>February!$A$32</f>
        <v>45708</v>
      </c>
      <c r="B784" t="str">
        <f>December!$A$1</f>
        <v>Name Surname</v>
      </c>
      <c r="C784" t="str">
        <f>December!$A$3</f>
        <v>Role</v>
      </c>
      <c r="D784" t="str">
        <f>December!$A$4</f>
        <v>Vienna</v>
      </c>
      <c r="E784" t="str">
        <f>February!$X$10</f>
        <v>Project Name 4</v>
      </c>
      <c r="F784" t="str">
        <f>February!$X$11</f>
        <v>Project Number 4</v>
      </c>
      <c r="G784" s="161">
        <f>February!$X$32</f>
        <v>0</v>
      </c>
      <c r="H784" s="192">
        <f t="shared" si="24"/>
        <v>0</v>
      </c>
      <c r="J784" s="189">
        <f>February!$Y$32</f>
        <v>0</v>
      </c>
      <c r="K784" s="188">
        <f>February!$Z$32</f>
        <v>0</v>
      </c>
      <c r="L784" s="192">
        <f t="shared" si="25"/>
        <v>0</v>
      </c>
    </row>
    <row r="785" spans="1:12" x14ac:dyDescent="0.2">
      <c r="A785" s="44">
        <f>February!$A$33</f>
        <v>45709</v>
      </c>
      <c r="B785" t="str">
        <f>December!$A$1</f>
        <v>Name Surname</v>
      </c>
      <c r="C785" t="str">
        <f>December!$A$3</f>
        <v>Role</v>
      </c>
      <c r="D785" t="str">
        <f>December!$A$4</f>
        <v>Vienna</v>
      </c>
      <c r="E785" t="str">
        <f>February!$X$10</f>
        <v>Project Name 4</v>
      </c>
      <c r="F785" t="str">
        <f>February!$X$11</f>
        <v>Project Number 4</v>
      </c>
      <c r="G785" s="161">
        <f>February!$X$33</f>
        <v>0</v>
      </c>
      <c r="H785" s="192">
        <f t="shared" si="24"/>
        <v>0</v>
      </c>
      <c r="J785" s="189">
        <f>February!$Y$33</f>
        <v>0</v>
      </c>
      <c r="K785" s="188">
        <f>February!$Z$33</f>
        <v>0</v>
      </c>
      <c r="L785" s="192">
        <f t="shared" si="25"/>
        <v>0</v>
      </c>
    </row>
    <row r="786" spans="1:12" x14ac:dyDescent="0.2">
      <c r="A786" s="44">
        <f>February!$A$34</f>
        <v>45710</v>
      </c>
      <c r="B786" t="str">
        <f>December!$A$1</f>
        <v>Name Surname</v>
      </c>
      <c r="C786" t="str">
        <f>December!$A$3</f>
        <v>Role</v>
      </c>
      <c r="D786" t="str">
        <f>December!$A$4</f>
        <v>Vienna</v>
      </c>
      <c r="E786" t="str">
        <f>February!$X$10</f>
        <v>Project Name 4</v>
      </c>
      <c r="F786" t="str">
        <f>February!$X$11</f>
        <v>Project Number 4</v>
      </c>
      <c r="G786" s="161">
        <f>February!$X$34</f>
        <v>0</v>
      </c>
      <c r="H786" s="192">
        <f t="shared" si="24"/>
        <v>0</v>
      </c>
      <c r="J786" s="189">
        <f>February!$Y$34</f>
        <v>0</v>
      </c>
      <c r="K786" s="188">
        <f>February!$Z$34</f>
        <v>0</v>
      </c>
      <c r="L786" s="192">
        <f t="shared" si="25"/>
        <v>0</v>
      </c>
    </row>
    <row r="787" spans="1:12" x14ac:dyDescent="0.2">
      <c r="A787" s="44">
        <f>February!$A$35</f>
        <v>45711</v>
      </c>
      <c r="B787" t="str">
        <f>December!$A$1</f>
        <v>Name Surname</v>
      </c>
      <c r="C787" t="str">
        <f>December!$A$3</f>
        <v>Role</v>
      </c>
      <c r="D787" t="str">
        <f>December!$A$4</f>
        <v>Vienna</v>
      </c>
      <c r="E787" t="str">
        <f>February!$X$10</f>
        <v>Project Name 4</v>
      </c>
      <c r="F787" t="str">
        <f>February!$X$11</f>
        <v>Project Number 4</v>
      </c>
      <c r="G787" s="161">
        <f>February!$X$35</f>
        <v>0</v>
      </c>
      <c r="H787" s="192">
        <f t="shared" si="24"/>
        <v>0</v>
      </c>
      <c r="J787" s="189">
        <f>February!$Y$35</f>
        <v>0</v>
      </c>
      <c r="K787" s="188">
        <f>February!$Z$35</f>
        <v>0</v>
      </c>
      <c r="L787" s="192">
        <f t="shared" si="25"/>
        <v>0</v>
      </c>
    </row>
    <row r="788" spans="1:12" x14ac:dyDescent="0.2">
      <c r="A788" s="44">
        <f>February!$A$36</f>
        <v>45712</v>
      </c>
      <c r="B788" t="str">
        <f>December!$A$1</f>
        <v>Name Surname</v>
      </c>
      <c r="C788" t="str">
        <f>December!$A$3</f>
        <v>Role</v>
      </c>
      <c r="D788" t="str">
        <f>December!$A$4</f>
        <v>Vienna</v>
      </c>
      <c r="E788" t="str">
        <f>February!$X$10</f>
        <v>Project Name 4</v>
      </c>
      <c r="F788" t="str">
        <f>February!$X$11</f>
        <v>Project Number 4</v>
      </c>
      <c r="G788" s="161">
        <f>February!$X$36</f>
        <v>0</v>
      </c>
      <c r="H788" s="192">
        <f t="shared" si="24"/>
        <v>0</v>
      </c>
      <c r="J788" s="189">
        <f>February!$Y$36</f>
        <v>0</v>
      </c>
      <c r="K788" s="188">
        <f>February!$Z$36</f>
        <v>0</v>
      </c>
      <c r="L788" s="192">
        <f t="shared" si="25"/>
        <v>0</v>
      </c>
    </row>
    <row r="789" spans="1:12" x14ac:dyDescent="0.2">
      <c r="A789" s="44">
        <f>February!$A$37</f>
        <v>45713</v>
      </c>
      <c r="B789" t="str">
        <f>December!$A$1</f>
        <v>Name Surname</v>
      </c>
      <c r="C789" t="str">
        <f>December!$A$3</f>
        <v>Role</v>
      </c>
      <c r="D789" t="str">
        <f>December!$A$4</f>
        <v>Vienna</v>
      </c>
      <c r="E789" t="str">
        <f>February!$X$10</f>
        <v>Project Name 4</v>
      </c>
      <c r="F789" t="str">
        <f>February!$X$11</f>
        <v>Project Number 4</v>
      </c>
      <c r="G789" s="161">
        <f>February!$X$37</f>
        <v>0</v>
      </c>
      <c r="H789" s="192">
        <f t="shared" si="24"/>
        <v>0</v>
      </c>
      <c r="J789" s="189">
        <f>February!$Y$37</f>
        <v>0</v>
      </c>
      <c r="K789" s="188">
        <f>February!$Z$37</f>
        <v>0</v>
      </c>
      <c r="L789" s="192">
        <f t="shared" si="25"/>
        <v>0</v>
      </c>
    </row>
    <row r="790" spans="1:12" x14ac:dyDescent="0.2">
      <c r="A790" s="44">
        <f>February!$A$38</f>
        <v>45714</v>
      </c>
      <c r="B790" t="str">
        <f>December!$A$1</f>
        <v>Name Surname</v>
      </c>
      <c r="C790" t="str">
        <f>December!$A$3</f>
        <v>Role</v>
      </c>
      <c r="D790" t="str">
        <f>December!$A$4</f>
        <v>Vienna</v>
      </c>
      <c r="E790" t="str">
        <f>February!$X$10</f>
        <v>Project Name 4</v>
      </c>
      <c r="F790" t="str">
        <f>February!$X$11</f>
        <v>Project Number 4</v>
      </c>
      <c r="G790" s="161">
        <f>February!$X$38</f>
        <v>0</v>
      </c>
      <c r="H790" s="192">
        <f t="shared" si="24"/>
        <v>0</v>
      </c>
      <c r="J790" s="189">
        <f>February!$Y$38</f>
        <v>0</v>
      </c>
      <c r="K790" s="188">
        <f>February!$Z$38</f>
        <v>0</v>
      </c>
      <c r="L790" s="192">
        <f t="shared" si="25"/>
        <v>0</v>
      </c>
    </row>
    <row r="791" spans="1:12" x14ac:dyDescent="0.2">
      <c r="A791" s="44">
        <f>February!$A$39</f>
        <v>45715</v>
      </c>
      <c r="B791" t="str">
        <f>December!$A$1</f>
        <v>Name Surname</v>
      </c>
      <c r="C791" t="str">
        <f>December!$A$3</f>
        <v>Role</v>
      </c>
      <c r="D791" t="str">
        <f>December!$A$4</f>
        <v>Vienna</v>
      </c>
      <c r="E791" t="str">
        <f>February!$X$10</f>
        <v>Project Name 4</v>
      </c>
      <c r="F791" t="str">
        <f>February!$X$11</f>
        <v>Project Number 4</v>
      </c>
      <c r="G791" s="161">
        <f>February!$X$39</f>
        <v>0</v>
      </c>
      <c r="H791" s="192">
        <f t="shared" si="24"/>
        <v>0</v>
      </c>
      <c r="J791" s="189">
        <f>February!$Y$39</f>
        <v>0</v>
      </c>
      <c r="K791" s="188">
        <f>February!$Z$39</f>
        <v>0</v>
      </c>
      <c r="L791" s="192">
        <f t="shared" si="25"/>
        <v>0</v>
      </c>
    </row>
    <row r="792" spans="1:12" x14ac:dyDescent="0.2">
      <c r="A792" s="44">
        <f>February!$A$40</f>
        <v>45716</v>
      </c>
      <c r="B792" t="str">
        <f>December!$A$1</f>
        <v>Name Surname</v>
      </c>
      <c r="C792" t="str">
        <f>December!$A$3</f>
        <v>Role</v>
      </c>
      <c r="D792" t="str">
        <f>December!$A$4</f>
        <v>Vienna</v>
      </c>
      <c r="E792" t="str">
        <f>February!$X$10</f>
        <v>Project Name 4</v>
      </c>
      <c r="F792" t="str">
        <f>February!$X$11</f>
        <v>Project Number 4</v>
      </c>
      <c r="G792" s="161">
        <f>February!$X$40</f>
        <v>0</v>
      </c>
      <c r="H792" s="192">
        <f t="shared" si="24"/>
        <v>0</v>
      </c>
      <c r="J792" s="189">
        <f>February!$Y$40</f>
        <v>0</v>
      </c>
      <c r="K792" s="188">
        <f>February!$Z$40</f>
        <v>0</v>
      </c>
      <c r="L792" s="192">
        <f t="shared" si="25"/>
        <v>0</v>
      </c>
    </row>
    <row r="793" spans="1:12" x14ac:dyDescent="0.2">
      <c r="A793" s="44">
        <f>February!A$13</f>
        <v>45689</v>
      </c>
      <c r="B793" t="str">
        <f>December!$A$1</f>
        <v>Name Surname</v>
      </c>
      <c r="C793" t="str">
        <f>December!$A$3</f>
        <v>Role</v>
      </c>
      <c r="D793" t="str">
        <f>December!$A$4</f>
        <v>Vienna</v>
      </c>
      <c r="E793" t="str">
        <f>February!$AA$10</f>
        <v>Project Name 5</v>
      </c>
      <c r="F793" t="str">
        <f>February!$AA$11</f>
        <v>Project Number 5</v>
      </c>
      <c r="G793" s="161">
        <f>February!$AA$13</f>
        <v>0</v>
      </c>
      <c r="H793" s="192">
        <f t="shared" si="24"/>
        <v>0</v>
      </c>
      <c r="J793" s="189">
        <f>February!$AB$13</f>
        <v>0</v>
      </c>
      <c r="K793" s="188">
        <f>February!$AC$13</f>
        <v>0</v>
      </c>
      <c r="L793" s="192">
        <f t="shared" si="25"/>
        <v>0</v>
      </c>
    </row>
    <row r="794" spans="1:12" x14ac:dyDescent="0.2">
      <c r="A794" s="44">
        <f>February!$A$14</f>
        <v>45690</v>
      </c>
      <c r="B794" t="str">
        <f>December!$A$1</f>
        <v>Name Surname</v>
      </c>
      <c r="C794" t="str">
        <f>December!$A$3</f>
        <v>Role</v>
      </c>
      <c r="D794" t="str">
        <f>December!$A$4</f>
        <v>Vienna</v>
      </c>
      <c r="E794" t="str">
        <f>February!$AA$10</f>
        <v>Project Name 5</v>
      </c>
      <c r="F794" t="str">
        <f>February!$AA$11</f>
        <v>Project Number 5</v>
      </c>
      <c r="G794" s="161">
        <f>February!$AA$14</f>
        <v>0</v>
      </c>
      <c r="H794" s="192">
        <f t="shared" si="24"/>
        <v>0</v>
      </c>
      <c r="J794" s="189">
        <f>February!$AB$14</f>
        <v>0</v>
      </c>
      <c r="K794" s="188">
        <f>February!$AC$14</f>
        <v>0</v>
      </c>
      <c r="L794" s="192">
        <f t="shared" si="25"/>
        <v>0</v>
      </c>
    </row>
    <row r="795" spans="1:12" x14ac:dyDescent="0.2">
      <c r="A795" s="44">
        <f>February!$A$15</f>
        <v>45691</v>
      </c>
      <c r="B795" t="str">
        <f>December!$A$1</f>
        <v>Name Surname</v>
      </c>
      <c r="C795" t="str">
        <f>December!$A$3</f>
        <v>Role</v>
      </c>
      <c r="D795" t="str">
        <f>December!$A$4</f>
        <v>Vienna</v>
      </c>
      <c r="E795" t="str">
        <f>February!$AA$10</f>
        <v>Project Name 5</v>
      </c>
      <c r="F795" t="str">
        <f>February!$AA$11</f>
        <v>Project Number 5</v>
      </c>
      <c r="G795" s="161">
        <f>February!$AA$15</f>
        <v>0</v>
      </c>
      <c r="H795" s="192">
        <f t="shared" si="24"/>
        <v>0</v>
      </c>
      <c r="J795" s="189">
        <f>February!$AB$15</f>
        <v>0</v>
      </c>
      <c r="K795" s="188">
        <f>February!$AC$15</f>
        <v>0</v>
      </c>
      <c r="L795" s="192">
        <f t="shared" si="25"/>
        <v>0</v>
      </c>
    </row>
    <row r="796" spans="1:12" x14ac:dyDescent="0.2">
      <c r="A796" s="44">
        <f>February!$A$16</f>
        <v>45692</v>
      </c>
      <c r="B796" t="str">
        <f>December!$A$1</f>
        <v>Name Surname</v>
      </c>
      <c r="C796" t="str">
        <f>December!$A$3</f>
        <v>Role</v>
      </c>
      <c r="D796" t="str">
        <f>December!$A$4</f>
        <v>Vienna</v>
      </c>
      <c r="E796" t="str">
        <f>February!$AA$10</f>
        <v>Project Name 5</v>
      </c>
      <c r="F796" t="str">
        <f>February!$AA$11</f>
        <v>Project Number 5</v>
      </c>
      <c r="G796" s="161">
        <f>February!$AA$16</f>
        <v>0</v>
      </c>
      <c r="H796" s="192">
        <f t="shared" si="24"/>
        <v>0</v>
      </c>
      <c r="J796" s="189">
        <f>February!$AB$16</f>
        <v>0</v>
      </c>
      <c r="K796" s="188">
        <f>February!$AC$16</f>
        <v>0</v>
      </c>
      <c r="L796" s="192">
        <f t="shared" si="25"/>
        <v>0</v>
      </c>
    </row>
    <row r="797" spans="1:12" x14ac:dyDescent="0.2">
      <c r="A797" s="44">
        <f>February!$A$17</f>
        <v>45693</v>
      </c>
      <c r="B797" t="str">
        <f>December!$A$1</f>
        <v>Name Surname</v>
      </c>
      <c r="C797" t="str">
        <f>December!$A$3</f>
        <v>Role</v>
      </c>
      <c r="D797" t="str">
        <f>December!$A$4</f>
        <v>Vienna</v>
      </c>
      <c r="E797" t="str">
        <f>February!$AA$10</f>
        <v>Project Name 5</v>
      </c>
      <c r="F797" t="str">
        <f>February!$AA$11</f>
        <v>Project Number 5</v>
      </c>
      <c r="G797" s="161">
        <f>February!$AA$17</f>
        <v>0</v>
      </c>
      <c r="H797" s="192">
        <f t="shared" si="24"/>
        <v>0</v>
      </c>
      <c r="J797" s="189">
        <f>February!$AB$17</f>
        <v>0</v>
      </c>
      <c r="K797" s="188">
        <f>February!$AC$17</f>
        <v>0</v>
      </c>
      <c r="L797" s="192">
        <f t="shared" si="25"/>
        <v>0</v>
      </c>
    </row>
    <row r="798" spans="1:12" x14ac:dyDescent="0.2">
      <c r="A798" s="44">
        <f>February!$A$18</f>
        <v>45694</v>
      </c>
      <c r="B798" t="str">
        <f>December!$A$1</f>
        <v>Name Surname</v>
      </c>
      <c r="C798" t="str">
        <f>December!$A$3</f>
        <v>Role</v>
      </c>
      <c r="D798" t="str">
        <f>December!$A$4</f>
        <v>Vienna</v>
      </c>
      <c r="E798" t="str">
        <f>February!$AA$10</f>
        <v>Project Name 5</v>
      </c>
      <c r="F798" t="str">
        <f>February!$AA$11</f>
        <v>Project Number 5</v>
      </c>
      <c r="G798" s="161">
        <f>February!$AA$18</f>
        <v>0</v>
      </c>
      <c r="H798" s="192">
        <f t="shared" si="24"/>
        <v>0</v>
      </c>
      <c r="J798" s="189">
        <f>February!$AB$18</f>
        <v>0</v>
      </c>
      <c r="K798" s="188">
        <f>February!$AC$18</f>
        <v>0</v>
      </c>
      <c r="L798" s="192">
        <f t="shared" si="25"/>
        <v>0</v>
      </c>
    </row>
    <row r="799" spans="1:12" x14ac:dyDescent="0.2">
      <c r="A799" s="44">
        <f>February!$A$19</f>
        <v>45695</v>
      </c>
      <c r="B799" t="str">
        <f>December!$A$1</f>
        <v>Name Surname</v>
      </c>
      <c r="C799" t="str">
        <f>December!$A$3</f>
        <v>Role</v>
      </c>
      <c r="D799" t="str">
        <f>December!$A$4</f>
        <v>Vienna</v>
      </c>
      <c r="E799" t="str">
        <f>February!$AA$10</f>
        <v>Project Name 5</v>
      </c>
      <c r="F799" t="str">
        <f>February!$AA$11</f>
        <v>Project Number 5</v>
      </c>
      <c r="G799" s="161">
        <f>February!$AA$19</f>
        <v>0</v>
      </c>
      <c r="H799" s="192">
        <f t="shared" si="24"/>
        <v>0</v>
      </c>
      <c r="J799" s="189">
        <f>February!$AB$19</f>
        <v>0</v>
      </c>
      <c r="K799" s="188">
        <f>February!$AC$19</f>
        <v>0</v>
      </c>
      <c r="L799" s="192">
        <f t="shared" si="25"/>
        <v>0</v>
      </c>
    </row>
    <row r="800" spans="1:12" x14ac:dyDescent="0.2">
      <c r="A800" s="44">
        <f>February!$A$20</f>
        <v>45696</v>
      </c>
      <c r="B800" t="str">
        <f>December!$A$1</f>
        <v>Name Surname</v>
      </c>
      <c r="C800" t="str">
        <f>December!$A$3</f>
        <v>Role</v>
      </c>
      <c r="D800" t="str">
        <f>December!$A$4</f>
        <v>Vienna</v>
      </c>
      <c r="E800" t="str">
        <f>February!$AA$10</f>
        <v>Project Name 5</v>
      </c>
      <c r="F800" t="str">
        <f>February!$AA$11</f>
        <v>Project Number 5</v>
      </c>
      <c r="G800" s="161">
        <f>February!$AA$20</f>
        <v>0</v>
      </c>
      <c r="H800" s="192">
        <f t="shared" si="24"/>
        <v>0</v>
      </c>
      <c r="J800" s="189">
        <f>February!$AB$20</f>
        <v>0</v>
      </c>
      <c r="K800" s="188">
        <f>February!$AC$20</f>
        <v>0</v>
      </c>
      <c r="L800" s="192">
        <f t="shared" si="25"/>
        <v>0</v>
      </c>
    </row>
    <row r="801" spans="1:12" x14ac:dyDescent="0.2">
      <c r="A801" s="44">
        <f>February!$A$21</f>
        <v>45697</v>
      </c>
      <c r="B801" t="str">
        <f>December!$A$1</f>
        <v>Name Surname</v>
      </c>
      <c r="C801" t="str">
        <f>December!$A$3</f>
        <v>Role</v>
      </c>
      <c r="D801" t="str">
        <f>December!$A$4</f>
        <v>Vienna</v>
      </c>
      <c r="E801" t="str">
        <f>February!$AA$10</f>
        <v>Project Name 5</v>
      </c>
      <c r="F801" t="str">
        <f>February!$AA$11</f>
        <v>Project Number 5</v>
      </c>
      <c r="G801" s="161">
        <f>February!$AA$21</f>
        <v>0</v>
      </c>
      <c r="H801" s="192">
        <f t="shared" si="24"/>
        <v>0</v>
      </c>
      <c r="J801" s="189">
        <f>February!$AB$21</f>
        <v>0</v>
      </c>
      <c r="K801" s="188">
        <f>February!$AC$21</f>
        <v>0</v>
      </c>
      <c r="L801" s="192">
        <f t="shared" si="25"/>
        <v>0</v>
      </c>
    </row>
    <row r="802" spans="1:12" x14ac:dyDescent="0.2">
      <c r="A802" s="44">
        <f>February!$A$22</f>
        <v>45698</v>
      </c>
      <c r="B802" t="str">
        <f>December!$A$1</f>
        <v>Name Surname</v>
      </c>
      <c r="C802" t="str">
        <f>December!$A$3</f>
        <v>Role</v>
      </c>
      <c r="D802" t="str">
        <f>December!$A$4</f>
        <v>Vienna</v>
      </c>
      <c r="E802" t="str">
        <f>February!$AA$10</f>
        <v>Project Name 5</v>
      </c>
      <c r="F802" t="str">
        <f>February!$AA$11</f>
        <v>Project Number 5</v>
      </c>
      <c r="G802" s="161">
        <f>February!$AA$22</f>
        <v>0</v>
      </c>
      <c r="H802" s="192">
        <f t="shared" si="24"/>
        <v>0</v>
      </c>
      <c r="J802" s="189">
        <f>February!$AB$22</f>
        <v>0</v>
      </c>
      <c r="K802" s="188">
        <f>February!$AC$22</f>
        <v>0</v>
      </c>
      <c r="L802" s="192">
        <f t="shared" si="25"/>
        <v>0</v>
      </c>
    </row>
    <row r="803" spans="1:12" x14ac:dyDescent="0.2">
      <c r="A803" s="44">
        <f>February!$A$23</f>
        <v>45699</v>
      </c>
      <c r="B803" t="str">
        <f>December!$A$1</f>
        <v>Name Surname</v>
      </c>
      <c r="C803" t="str">
        <f>December!$A$3</f>
        <v>Role</v>
      </c>
      <c r="D803" t="str">
        <f>December!$A$4</f>
        <v>Vienna</v>
      </c>
      <c r="E803" t="str">
        <f>February!$AA$10</f>
        <v>Project Name 5</v>
      </c>
      <c r="F803" t="str">
        <f>February!$AA$11</f>
        <v>Project Number 5</v>
      </c>
      <c r="G803" s="161">
        <f>February!$AA$23</f>
        <v>0</v>
      </c>
      <c r="H803" s="192">
        <f t="shared" si="24"/>
        <v>0</v>
      </c>
      <c r="J803" s="189">
        <f>February!$AB$23</f>
        <v>0</v>
      </c>
      <c r="K803" s="188">
        <f>February!$AC$23</f>
        <v>0</v>
      </c>
      <c r="L803" s="192">
        <f t="shared" si="25"/>
        <v>0</v>
      </c>
    </row>
    <row r="804" spans="1:12" x14ac:dyDescent="0.2">
      <c r="A804" s="44">
        <f>February!$A$24</f>
        <v>45700</v>
      </c>
      <c r="B804" t="str">
        <f>December!$A$1</f>
        <v>Name Surname</v>
      </c>
      <c r="C804" t="str">
        <f>December!$A$3</f>
        <v>Role</v>
      </c>
      <c r="D804" t="str">
        <f>December!$A$4</f>
        <v>Vienna</v>
      </c>
      <c r="E804" t="str">
        <f>February!$AA$10</f>
        <v>Project Name 5</v>
      </c>
      <c r="F804" t="str">
        <f>February!$AA$11</f>
        <v>Project Number 5</v>
      </c>
      <c r="G804" s="161">
        <f>February!$AA$24</f>
        <v>0</v>
      </c>
      <c r="H804" s="192">
        <f t="shared" si="24"/>
        <v>0</v>
      </c>
      <c r="J804" s="189">
        <f>February!$AB$24</f>
        <v>0</v>
      </c>
      <c r="K804" s="188">
        <f>February!$AC$24</f>
        <v>0</v>
      </c>
      <c r="L804" s="192">
        <f t="shared" si="25"/>
        <v>0</v>
      </c>
    </row>
    <row r="805" spans="1:12" x14ac:dyDescent="0.2">
      <c r="A805" s="44">
        <f>February!$A$25</f>
        <v>45701</v>
      </c>
      <c r="B805" t="str">
        <f>December!$A$1</f>
        <v>Name Surname</v>
      </c>
      <c r="C805" t="str">
        <f>December!$A$3</f>
        <v>Role</v>
      </c>
      <c r="D805" t="str">
        <f>December!$A$4</f>
        <v>Vienna</v>
      </c>
      <c r="E805" t="str">
        <f>February!$AA$10</f>
        <v>Project Name 5</v>
      </c>
      <c r="F805" t="str">
        <f>February!$AA$11</f>
        <v>Project Number 5</v>
      </c>
      <c r="G805" s="161">
        <f>February!$AA$25</f>
        <v>0</v>
      </c>
      <c r="H805" s="192">
        <f t="shared" si="24"/>
        <v>0</v>
      </c>
      <c r="J805" s="189">
        <f>February!$AB$25</f>
        <v>0</v>
      </c>
      <c r="K805" s="188">
        <f>February!$AC$25</f>
        <v>0</v>
      </c>
      <c r="L805" s="192">
        <f t="shared" si="25"/>
        <v>0</v>
      </c>
    </row>
    <row r="806" spans="1:12" x14ac:dyDescent="0.2">
      <c r="A806" s="44">
        <f>February!$A$26</f>
        <v>45702</v>
      </c>
      <c r="B806" t="str">
        <f>December!$A$1</f>
        <v>Name Surname</v>
      </c>
      <c r="C806" t="str">
        <f>December!$A$3</f>
        <v>Role</v>
      </c>
      <c r="D806" t="str">
        <f>December!$A$4</f>
        <v>Vienna</v>
      </c>
      <c r="E806" t="str">
        <f>February!$AA$10</f>
        <v>Project Name 5</v>
      </c>
      <c r="F806" t="str">
        <f>February!$AA$11</f>
        <v>Project Number 5</v>
      </c>
      <c r="G806" s="161">
        <f>February!$AA$26</f>
        <v>0</v>
      </c>
      <c r="H806" s="192">
        <f t="shared" si="24"/>
        <v>0</v>
      </c>
      <c r="J806" s="189">
        <f>February!$AB$26</f>
        <v>0</v>
      </c>
      <c r="K806" s="188">
        <f>February!$AC$26</f>
        <v>0</v>
      </c>
      <c r="L806" s="192">
        <f t="shared" si="25"/>
        <v>0</v>
      </c>
    </row>
    <row r="807" spans="1:12" x14ac:dyDescent="0.2">
      <c r="A807" s="44">
        <f>February!$A$27</f>
        <v>45703</v>
      </c>
      <c r="B807" t="str">
        <f>December!$A$1</f>
        <v>Name Surname</v>
      </c>
      <c r="C807" t="str">
        <f>December!$A$3</f>
        <v>Role</v>
      </c>
      <c r="D807" t="str">
        <f>December!$A$4</f>
        <v>Vienna</v>
      </c>
      <c r="E807" t="str">
        <f>February!$AA$10</f>
        <v>Project Name 5</v>
      </c>
      <c r="F807" t="str">
        <f>February!$AA$11</f>
        <v>Project Number 5</v>
      </c>
      <c r="G807" s="161">
        <f>February!$AA$27</f>
        <v>0</v>
      </c>
      <c r="H807" s="192">
        <f t="shared" si="24"/>
        <v>0</v>
      </c>
      <c r="J807" s="189">
        <f>February!$AB$27</f>
        <v>0</v>
      </c>
      <c r="K807" s="188">
        <f>February!$AC$27</f>
        <v>0</v>
      </c>
      <c r="L807" s="192">
        <f t="shared" si="25"/>
        <v>0</v>
      </c>
    </row>
    <row r="808" spans="1:12" x14ac:dyDescent="0.2">
      <c r="A808" s="44">
        <f>February!$A$28</f>
        <v>45704</v>
      </c>
      <c r="B808" t="str">
        <f>December!$A$1</f>
        <v>Name Surname</v>
      </c>
      <c r="C808" t="str">
        <f>December!$A$3</f>
        <v>Role</v>
      </c>
      <c r="D808" t="str">
        <f>December!$A$4</f>
        <v>Vienna</v>
      </c>
      <c r="E808" t="str">
        <f>February!$AA$10</f>
        <v>Project Name 5</v>
      </c>
      <c r="F808" t="str">
        <f>February!$AA$11</f>
        <v>Project Number 5</v>
      </c>
      <c r="G808" s="161">
        <f>February!$AA$28</f>
        <v>0</v>
      </c>
      <c r="H808" s="192">
        <f t="shared" si="24"/>
        <v>0</v>
      </c>
      <c r="J808" s="189">
        <f>February!$AB$28</f>
        <v>0</v>
      </c>
      <c r="K808" s="188">
        <f>February!$AC$28</f>
        <v>0</v>
      </c>
      <c r="L808" s="192">
        <f t="shared" si="25"/>
        <v>0</v>
      </c>
    </row>
    <row r="809" spans="1:12" x14ac:dyDescent="0.2">
      <c r="A809" s="44">
        <f>February!$A$29</f>
        <v>45705</v>
      </c>
      <c r="B809" t="str">
        <f>December!$A$1</f>
        <v>Name Surname</v>
      </c>
      <c r="C809" t="str">
        <f>December!$A$3</f>
        <v>Role</v>
      </c>
      <c r="D809" t="str">
        <f>December!$A$4</f>
        <v>Vienna</v>
      </c>
      <c r="E809" t="str">
        <f>February!$AA$10</f>
        <v>Project Name 5</v>
      </c>
      <c r="F809" t="str">
        <f>February!$AA$11</f>
        <v>Project Number 5</v>
      </c>
      <c r="G809" s="161">
        <f>February!$AA$29</f>
        <v>0</v>
      </c>
      <c r="H809" s="192">
        <f t="shared" si="24"/>
        <v>0</v>
      </c>
      <c r="J809" s="189">
        <f>February!$AB$29</f>
        <v>0</v>
      </c>
      <c r="K809" s="188">
        <f>February!$AC$29</f>
        <v>0</v>
      </c>
      <c r="L809" s="192">
        <f t="shared" si="25"/>
        <v>0</v>
      </c>
    </row>
    <row r="810" spans="1:12" x14ac:dyDescent="0.2">
      <c r="A810" s="44">
        <f>February!$A$30</f>
        <v>45706</v>
      </c>
      <c r="B810" t="str">
        <f>December!$A$1</f>
        <v>Name Surname</v>
      </c>
      <c r="C810" t="str">
        <f>December!$A$3</f>
        <v>Role</v>
      </c>
      <c r="D810" t="str">
        <f>December!$A$4</f>
        <v>Vienna</v>
      </c>
      <c r="E810" t="str">
        <f>February!$AA$10</f>
        <v>Project Name 5</v>
      </c>
      <c r="F810" t="str">
        <f>February!$AA$11</f>
        <v>Project Number 5</v>
      </c>
      <c r="G810" s="161">
        <f>February!$AA$30</f>
        <v>0</v>
      </c>
      <c r="H810" s="192">
        <f t="shared" si="24"/>
        <v>0</v>
      </c>
      <c r="J810" s="189">
        <f>February!$AB$30</f>
        <v>0</v>
      </c>
      <c r="K810" s="188">
        <f>February!$AC$30</f>
        <v>0</v>
      </c>
      <c r="L810" s="192">
        <f t="shared" si="25"/>
        <v>0</v>
      </c>
    </row>
    <row r="811" spans="1:12" x14ac:dyDescent="0.2">
      <c r="A811" s="44">
        <f>February!$A$31</f>
        <v>45707</v>
      </c>
      <c r="B811" t="str">
        <f>December!$A$1</f>
        <v>Name Surname</v>
      </c>
      <c r="C811" t="str">
        <f>December!$A$3</f>
        <v>Role</v>
      </c>
      <c r="D811" t="str">
        <f>December!$A$4</f>
        <v>Vienna</v>
      </c>
      <c r="E811" t="str">
        <f>February!$AA$10</f>
        <v>Project Name 5</v>
      </c>
      <c r="F811" t="str">
        <f>February!$AA$11</f>
        <v>Project Number 5</v>
      </c>
      <c r="G811" s="161">
        <f>February!$AA$31</f>
        <v>0</v>
      </c>
      <c r="H811" s="192">
        <f t="shared" si="24"/>
        <v>0</v>
      </c>
      <c r="J811" s="189">
        <f>February!$AB$31</f>
        <v>0</v>
      </c>
      <c r="K811" s="188">
        <f>February!$AC$31</f>
        <v>0</v>
      </c>
      <c r="L811" s="192">
        <f t="shared" si="25"/>
        <v>0</v>
      </c>
    </row>
    <row r="812" spans="1:12" x14ac:dyDescent="0.2">
      <c r="A812" s="44">
        <f>February!$A$32</f>
        <v>45708</v>
      </c>
      <c r="B812" t="str">
        <f>December!$A$1</f>
        <v>Name Surname</v>
      </c>
      <c r="C812" t="str">
        <f>December!$A$3</f>
        <v>Role</v>
      </c>
      <c r="D812" t="str">
        <f>December!$A$4</f>
        <v>Vienna</v>
      </c>
      <c r="E812" t="str">
        <f>February!$AA$10</f>
        <v>Project Name 5</v>
      </c>
      <c r="F812" t="str">
        <f>February!$AA$11</f>
        <v>Project Number 5</v>
      </c>
      <c r="G812" s="161">
        <f>February!$AA$32</f>
        <v>0</v>
      </c>
      <c r="H812" s="192">
        <f t="shared" si="24"/>
        <v>0</v>
      </c>
      <c r="J812" s="189">
        <f>February!$AB$32</f>
        <v>0</v>
      </c>
      <c r="K812" s="188">
        <f>February!$AC$32</f>
        <v>0</v>
      </c>
      <c r="L812" s="192">
        <f t="shared" si="25"/>
        <v>0</v>
      </c>
    </row>
    <row r="813" spans="1:12" x14ac:dyDescent="0.2">
      <c r="A813" s="44">
        <f>February!$A$33</f>
        <v>45709</v>
      </c>
      <c r="B813" t="str">
        <f>December!$A$1</f>
        <v>Name Surname</v>
      </c>
      <c r="C813" t="str">
        <f>December!$A$3</f>
        <v>Role</v>
      </c>
      <c r="D813" t="str">
        <f>December!$A$4</f>
        <v>Vienna</v>
      </c>
      <c r="E813" t="str">
        <f>February!$AA$10</f>
        <v>Project Name 5</v>
      </c>
      <c r="F813" t="str">
        <f>February!$AA$11</f>
        <v>Project Number 5</v>
      </c>
      <c r="G813" s="161">
        <f>February!$AA$33</f>
        <v>0</v>
      </c>
      <c r="H813" s="192">
        <f t="shared" si="24"/>
        <v>0</v>
      </c>
      <c r="J813" s="189">
        <f>February!$AB$33</f>
        <v>0</v>
      </c>
      <c r="K813" s="188">
        <f>February!$AC$33</f>
        <v>0</v>
      </c>
      <c r="L813" s="192">
        <f t="shared" si="25"/>
        <v>0</v>
      </c>
    </row>
    <row r="814" spans="1:12" x14ac:dyDescent="0.2">
      <c r="A814" s="44">
        <f>February!$A$34</f>
        <v>45710</v>
      </c>
      <c r="B814" t="str">
        <f>December!$A$1</f>
        <v>Name Surname</v>
      </c>
      <c r="C814" t="str">
        <f>December!$A$3</f>
        <v>Role</v>
      </c>
      <c r="D814" t="str">
        <f>December!$A$4</f>
        <v>Vienna</v>
      </c>
      <c r="E814" t="str">
        <f>February!$AA$10</f>
        <v>Project Name 5</v>
      </c>
      <c r="F814" t="str">
        <f>February!$AA$11</f>
        <v>Project Number 5</v>
      </c>
      <c r="G814" s="161">
        <f>February!$AA$34</f>
        <v>0</v>
      </c>
      <c r="H814" s="192">
        <f t="shared" si="24"/>
        <v>0</v>
      </c>
      <c r="J814" s="189">
        <f>February!$AB$34</f>
        <v>0</v>
      </c>
      <c r="K814" s="188">
        <f>February!$AC$34</f>
        <v>0</v>
      </c>
      <c r="L814" s="192">
        <f t="shared" si="25"/>
        <v>0</v>
      </c>
    </row>
    <row r="815" spans="1:12" x14ac:dyDescent="0.2">
      <c r="A815" s="44">
        <f>February!$A$35</f>
        <v>45711</v>
      </c>
      <c r="B815" t="str">
        <f>December!$A$1</f>
        <v>Name Surname</v>
      </c>
      <c r="C815" t="str">
        <f>December!$A$3</f>
        <v>Role</v>
      </c>
      <c r="D815" t="str">
        <f>December!$A$4</f>
        <v>Vienna</v>
      </c>
      <c r="E815" t="str">
        <f>February!$AA$10</f>
        <v>Project Name 5</v>
      </c>
      <c r="F815" t="str">
        <f>February!$AA$11</f>
        <v>Project Number 5</v>
      </c>
      <c r="G815" s="161">
        <f>February!$AA$35</f>
        <v>0</v>
      </c>
      <c r="H815" s="192">
        <f t="shared" si="24"/>
        <v>0</v>
      </c>
      <c r="J815" s="189">
        <f>February!$AB$35</f>
        <v>0</v>
      </c>
      <c r="K815" s="188">
        <f>February!$AC$35</f>
        <v>0</v>
      </c>
      <c r="L815" s="192">
        <f t="shared" si="25"/>
        <v>0</v>
      </c>
    </row>
    <row r="816" spans="1:12" x14ac:dyDescent="0.2">
      <c r="A816" s="44">
        <f>February!$A$36</f>
        <v>45712</v>
      </c>
      <c r="B816" t="str">
        <f>December!$A$1</f>
        <v>Name Surname</v>
      </c>
      <c r="C816" t="str">
        <f>December!$A$3</f>
        <v>Role</v>
      </c>
      <c r="D816" t="str">
        <f>December!$A$4</f>
        <v>Vienna</v>
      </c>
      <c r="E816" t="str">
        <f>February!$AA$10</f>
        <v>Project Name 5</v>
      </c>
      <c r="F816" t="str">
        <f>February!$AA$11</f>
        <v>Project Number 5</v>
      </c>
      <c r="G816" s="161">
        <f>February!$AA$36</f>
        <v>0</v>
      </c>
      <c r="H816" s="192">
        <f t="shared" si="24"/>
        <v>0</v>
      </c>
      <c r="J816" s="189">
        <f>February!$AB$36</f>
        <v>0</v>
      </c>
      <c r="K816" s="188">
        <f>February!$AC$36</f>
        <v>0</v>
      </c>
      <c r="L816" s="192">
        <f t="shared" si="25"/>
        <v>0</v>
      </c>
    </row>
    <row r="817" spans="1:12" x14ac:dyDescent="0.2">
      <c r="A817" s="44">
        <f>February!$A$37</f>
        <v>45713</v>
      </c>
      <c r="B817" t="str">
        <f>December!$A$1</f>
        <v>Name Surname</v>
      </c>
      <c r="C817" t="str">
        <f>December!$A$3</f>
        <v>Role</v>
      </c>
      <c r="D817" t="str">
        <f>December!$A$4</f>
        <v>Vienna</v>
      </c>
      <c r="E817" t="str">
        <f>February!$AA$10</f>
        <v>Project Name 5</v>
      </c>
      <c r="F817" t="str">
        <f>February!$AA$11</f>
        <v>Project Number 5</v>
      </c>
      <c r="G817" s="161">
        <f>February!$AA$37</f>
        <v>0</v>
      </c>
      <c r="H817" s="192">
        <f t="shared" si="24"/>
        <v>0</v>
      </c>
      <c r="J817" s="189">
        <f>February!$AB$37</f>
        <v>0</v>
      </c>
      <c r="K817" s="188">
        <f>February!$AC$37</f>
        <v>0</v>
      </c>
      <c r="L817" s="192">
        <f t="shared" si="25"/>
        <v>0</v>
      </c>
    </row>
    <row r="818" spans="1:12" x14ac:dyDescent="0.2">
      <c r="A818" s="44">
        <f>February!$A$38</f>
        <v>45714</v>
      </c>
      <c r="B818" t="str">
        <f>December!$A$1</f>
        <v>Name Surname</v>
      </c>
      <c r="C818" t="str">
        <f>December!$A$3</f>
        <v>Role</v>
      </c>
      <c r="D818" t="str">
        <f>December!$A$4</f>
        <v>Vienna</v>
      </c>
      <c r="E818" t="str">
        <f>February!$AA$10</f>
        <v>Project Name 5</v>
      </c>
      <c r="F818" t="str">
        <f>February!$AA$11</f>
        <v>Project Number 5</v>
      </c>
      <c r="G818" s="161">
        <f>February!$AA$38</f>
        <v>0</v>
      </c>
      <c r="H818" s="192">
        <f t="shared" si="24"/>
        <v>0</v>
      </c>
      <c r="J818" s="189">
        <f>February!$AB$38</f>
        <v>0</v>
      </c>
      <c r="K818" s="188">
        <f>February!$AC$38</f>
        <v>0</v>
      </c>
      <c r="L818" s="192">
        <f t="shared" si="25"/>
        <v>0</v>
      </c>
    </row>
    <row r="819" spans="1:12" x14ac:dyDescent="0.2">
      <c r="A819" s="44">
        <f>February!$A$39</f>
        <v>45715</v>
      </c>
      <c r="B819" t="str">
        <f>December!$A$1</f>
        <v>Name Surname</v>
      </c>
      <c r="C819" t="str">
        <f>December!$A$3</f>
        <v>Role</v>
      </c>
      <c r="D819" t="str">
        <f>December!$A$4</f>
        <v>Vienna</v>
      </c>
      <c r="E819" t="str">
        <f>February!$AA$10</f>
        <v>Project Name 5</v>
      </c>
      <c r="F819" t="str">
        <f>February!$AA$11</f>
        <v>Project Number 5</v>
      </c>
      <c r="G819" s="161">
        <f>February!$AA$39</f>
        <v>0</v>
      </c>
      <c r="H819" s="192">
        <f t="shared" si="24"/>
        <v>0</v>
      </c>
      <c r="J819" s="189">
        <f>February!$AB$39</f>
        <v>0</v>
      </c>
      <c r="K819" s="188">
        <f>February!$AC$39</f>
        <v>0</v>
      </c>
      <c r="L819" s="192">
        <f t="shared" si="25"/>
        <v>0</v>
      </c>
    </row>
    <row r="820" spans="1:12" x14ac:dyDescent="0.2">
      <c r="A820" s="44">
        <f>February!$A$40</f>
        <v>45716</v>
      </c>
      <c r="B820" t="str">
        <f>December!$A$1</f>
        <v>Name Surname</v>
      </c>
      <c r="C820" t="str">
        <f>December!$A$3</f>
        <v>Role</v>
      </c>
      <c r="D820" t="str">
        <f>December!$A$4</f>
        <v>Vienna</v>
      </c>
      <c r="E820" t="str">
        <f>February!$AA$10</f>
        <v>Project Name 5</v>
      </c>
      <c r="F820" t="str">
        <f>February!$AA$11</f>
        <v>Project Number 5</v>
      </c>
      <c r="G820" s="161">
        <f>February!$AA$40</f>
        <v>0</v>
      </c>
      <c r="H820" s="192">
        <f t="shared" si="24"/>
        <v>0</v>
      </c>
      <c r="J820" s="189">
        <f>February!$AB$40</f>
        <v>0</v>
      </c>
      <c r="K820" s="188">
        <f>February!$AC$40</f>
        <v>0</v>
      </c>
      <c r="L820" s="192">
        <f t="shared" si="25"/>
        <v>0</v>
      </c>
    </row>
    <row r="821" spans="1:12" x14ac:dyDescent="0.2">
      <c r="A821" s="44">
        <f>February!A$13</f>
        <v>45689</v>
      </c>
      <c r="B821" t="str">
        <f>December!$A$1</f>
        <v>Name Surname</v>
      </c>
      <c r="C821" t="str">
        <f>December!$A$3</f>
        <v>Role</v>
      </c>
      <c r="D821" t="str">
        <f>December!$A$4</f>
        <v>Vienna</v>
      </c>
      <c r="E821" t="str">
        <f>February!$AD$10</f>
        <v>Project Name 6</v>
      </c>
      <c r="F821" t="str">
        <f>February!$AD$11</f>
        <v>Project Number 6</v>
      </c>
      <c r="G821" s="161">
        <f>February!$AD$13</f>
        <v>0</v>
      </c>
      <c r="H821" s="192">
        <f t="shared" si="24"/>
        <v>0</v>
      </c>
      <c r="J821" s="189">
        <f>February!$AE$13</f>
        <v>0</v>
      </c>
      <c r="K821" s="188">
        <f>February!$AF$13</f>
        <v>0</v>
      </c>
      <c r="L821" s="192">
        <f t="shared" si="25"/>
        <v>0</v>
      </c>
    </row>
    <row r="822" spans="1:12" x14ac:dyDescent="0.2">
      <c r="A822" s="44">
        <f>February!$A$14</f>
        <v>45690</v>
      </c>
      <c r="B822" t="str">
        <f>December!$A$1</f>
        <v>Name Surname</v>
      </c>
      <c r="C822" t="str">
        <f>December!$A$3</f>
        <v>Role</v>
      </c>
      <c r="D822" t="str">
        <f>December!$A$4</f>
        <v>Vienna</v>
      </c>
      <c r="E822" t="str">
        <f>February!$AD$10</f>
        <v>Project Name 6</v>
      </c>
      <c r="F822" t="str">
        <f>February!$AD$11</f>
        <v>Project Number 6</v>
      </c>
      <c r="G822" s="161">
        <f>February!$AD$14</f>
        <v>0</v>
      </c>
      <c r="H822" s="192">
        <f t="shared" si="24"/>
        <v>0</v>
      </c>
      <c r="J822" s="189">
        <f>February!$AE$14</f>
        <v>0</v>
      </c>
      <c r="K822" s="188">
        <f>February!$AF$14</f>
        <v>0</v>
      </c>
      <c r="L822" s="192">
        <f t="shared" si="25"/>
        <v>0</v>
      </c>
    </row>
    <row r="823" spans="1:12" x14ac:dyDescent="0.2">
      <c r="A823" s="44">
        <f>February!$A$15</f>
        <v>45691</v>
      </c>
      <c r="B823" t="str">
        <f>December!$A$1</f>
        <v>Name Surname</v>
      </c>
      <c r="C823" t="str">
        <f>December!$A$3</f>
        <v>Role</v>
      </c>
      <c r="D823" t="str">
        <f>December!$A$4</f>
        <v>Vienna</v>
      </c>
      <c r="E823" t="str">
        <f>February!$AD$10</f>
        <v>Project Name 6</v>
      </c>
      <c r="F823" t="str">
        <f>February!$AD$11</f>
        <v>Project Number 6</v>
      </c>
      <c r="G823" s="161">
        <f>February!$AD$15</f>
        <v>0</v>
      </c>
      <c r="H823" s="192">
        <f t="shared" si="24"/>
        <v>0</v>
      </c>
      <c r="J823" s="189">
        <f>February!$AE$15</f>
        <v>0</v>
      </c>
      <c r="K823" s="188">
        <f>February!$AF$15</f>
        <v>0</v>
      </c>
      <c r="L823" s="192">
        <f t="shared" si="25"/>
        <v>0</v>
      </c>
    </row>
    <row r="824" spans="1:12" x14ac:dyDescent="0.2">
      <c r="A824" s="44">
        <f>February!$A$16</f>
        <v>45692</v>
      </c>
      <c r="B824" t="str">
        <f>December!$A$1</f>
        <v>Name Surname</v>
      </c>
      <c r="C824" t="str">
        <f>December!$A$3</f>
        <v>Role</v>
      </c>
      <c r="D824" t="str">
        <f>December!$A$4</f>
        <v>Vienna</v>
      </c>
      <c r="E824" t="str">
        <f>February!$AD$10</f>
        <v>Project Name 6</v>
      </c>
      <c r="F824" t="str">
        <f>February!$AD$11</f>
        <v>Project Number 6</v>
      </c>
      <c r="G824" s="161">
        <f>February!$AD$16</f>
        <v>0</v>
      </c>
      <c r="H824" s="192">
        <f t="shared" si="24"/>
        <v>0</v>
      </c>
      <c r="J824" s="189">
        <f>February!$AE$16</f>
        <v>0</v>
      </c>
      <c r="K824" s="188">
        <f>February!$AF$16</f>
        <v>0</v>
      </c>
      <c r="L824" s="192">
        <f t="shared" si="25"/>
        <v>0</v>
      </c>
    </row>
    <row r="825" spans="1:12" x14ac:dyDescent="0.2">
      <c r="A825" s="44">
        <f>February!$A$17</f>
        <v>45693</v>
      </c>
      <c r="B825" t="str">
        <f>December!$A$1</f>
        <v>Name Surname</v>
      </c>
      <c r="C825" t="str">
        <f>December!$A$3</f>
        <v>Role</v>
      </c>
      <c r="D825" t="str">
        <f>December!$A$4</f>
        <v>Vienna</v>
      </c>
      <c r="E825" t="str">
        <f>February!$AD$10</f>
        <v>Project Name 6</v>
      </c>
      <c r="F825" t="str">
        <f>February!$AD$11</f>
        <v>Project Number 6</v>
      </c>
      <c r="G825" s="161">
        <f>February!$AD$17</f>
        <v>0</v>
      </c>
      <c r="H825" s="192">
        <f t="shared" si="24"/>
        <v>0</v>
      </c>
      <c r="J825" s="189">
        <f>February!$AE$17</f>
        <v>0</v>
      </c>
      <c r="K825" s="188">
        <f>February!$AF$17</f>
        <v>0</v>
      </c>
      <c r="L825" s="192">
        <f t="shared" si="25"/>
        <v>0</v>
      </c>
    </row>
    <row r="826" spans="1:12" x14ac:dyDescent="0.2">
      <c r="A826" s="44">
        <f>February!$A$18</f>
        <v>45694</v>
      </c>
      <c r="B826" t="str">
        <f>December!$A$1</f>
        <v>Name Surname</v>
      </c>
      <c r="C826" t="str">
        <f>December!$A$3</f>
        <v>Role</v>
      </c>
      <c r="D826" t="str">
        <f>December!$A$4</f>
        <v>Vienna</v>
      </c>
      <c r="E826" t="str">
        <f>February!$AD$10</f>
        <v>Project Name 6</v>
      </c>
      <c r="F826" t="str">
        <f>February!$AD$11</f>
        <v>Project Number 6</v>
      </c>
      <c r="G826" s="161">
        <f>February!$AD$18</f>
        <v>0</v>
      </c>
      <c r="H826" s="192">
        <f t="shared" si="24"/>
        <v>0</v>
      </c>
      <c r="J826" s="189">
        <f>February!$AE$18</f>
        <v>0</v>
      </c>
      <c r="K826" s="188">
        <f>February!$AF$18</f>
        <v>0</v>
      </c>
      <c r="L826" s="192">
        <f t="shared" si="25"/>
        <v>0</v>
      </c>
    </row>
    <row r="827" spans="1:12" x14ac:dyDescent="0.2">
      <c r="A827" s="44">
        <f>February!$A$19</f>
        <v>45695</v>
      </c>
      <c r="B827" t="str">
        <f>December!$A$1</f>
        <v>Name Surname</v>
      </c>
      <c r="C827" t="str">
        <f>December!$A$3</f>
        <v>Role</v>
      </c>
      <c r="D827" t="str">
        <f>December!$A$4</f>
        <v>Vienna</v>
      </c>
      <c r="E827" t="str">
        <f>February!$AD$10</f>
        <v>Project Name 6</v>
      </c>
      <c r="F827" t="str">
        <f>February!$AD$11</f>
        <v>Project Number 6</v>
      </c>
      <c r="G827" s="161">
        <f>February!$AD$19</f>
        <v>0</v>
      </c>
      <c r="H827" s="192">
        <f t="shared" si="24"/>
        <v>0</v>
      </c>
      <c r="J827" s="189">
        <f>February!$AE$19</f>
        <v>0</v>
      </c>
      <c r="K827" s="188">
        <f>February!$AF$19</f>
        <v>0</v>
      </c>
      <c r="L827" s="192">
        <f t="shared" si="25"/>
        <v>0</v>
      </c>
    </row>
    <row r="828" spans="1:12" x14ac:dyDescent="0.2">
      <c r="A828" s="44">
        <f>February!$A$20</f>
        <v>45696</v>
      </c>
      <c r="B828" t="str">
        <f>December!$A$1</f>
        <v>Name Surname</v>
      </c>
      <c r="C828" t="str">
        <f>December!$A$3</f>
        <v>Role</v>
      </c>
      <c r="D828" t="str">
        <f>December!$A$4</f>
        <v>Vienna</v>
      </c>
      <c r="E828" t="str">
        <f>February!$AD$10</f>
        <v>Project Name 6</v>
      </c>
      <c r="F828" t="str">
        <f>February!$AD$11</f>
        <v>Project Number 6</v>
      </c>
      <c r="G828" s="161">
        <f>February!$AD$20</f>
        <v>0</v>
      </c>
      <c r="H828" s="192">
        <f t="shared" si="24"/>
        <v>0</v>
      </c>
      <c r="J828" s="189">
        <f>February!$AE$20</f>
        <v>0</v>
      </c>
      <c r="K828" s="188">
        <f>February!$AF$20</f>
        <v>0</v>
      </c>
      <c r="L828" s="192">
        <f t="shared" si="25"/>
        <v>0</v>
      </c>
    </row>
    <row r="829" spans="1:12" x14ac:dyDescent="0.2">
      <c r="A829" s="44">
        <f>February!$A$21</f>
        <v>45697</v>
      </c>
      <c r="B829" t="str">
        <f>December!$A$1</f>
        <v>Name Surname</v>
      </c>
      <c r="C829" t="str">
        <f>December!$A$3</f>
        <v>Role</v>
      </c>
      <c r="D829" t="str">
        <f>December!$A$4</f>
        <v>Vienna</v>
      </c>
      <c r="E829" t="str">
        <f>February!$AD$10</f>
        <v>Project Name 6</v>
      </c>
      <c r="F829" t="str">
        <f>February!$AD$11</f>
        <v>Project Number 6</v>
      </c>
      <c r="G829" s="161">
        <f>February!$AD$21</f>
        <v>0</v>
      </c>
      <c r="H829" s="192">
        <f t="shared" si="24"/>
        <v>0</v>
      </c>
      <c r="J829" s="189">
        <f>February!$AE$21</f>
        <v>0</v>
      </c>
      <c r="K829" s="188">
        <f>February!$AF$21</f>
        <v>0</v>
      </c>
      <c r="L829" s="192">
        <f t="shared" si="25"/>
        <v>0</v>
      </c>
    </row>
    <row r="830" spans="1:12" x14ac:dyDescent="0.2">
      <c r="A830" s="44">
        <f>February!$A$22</f>
        <v>45698</v>
      </c>
      <c r="B830" t="str">
        <f>December!$A$1</f>
        <v>Name Surname</v>
      </c>
      <c r="C830" t="str">
        <f>December!$A$3</f>
        <v>Role</v>
      </c>
      <c r="D830" t="str">
        <f>December!$A$4</f>
        <v>Vienna</v>
      </c>
      <c r="E830" t="str">
        <f>February!$AD$10</f>
        <v>Project Name 6</v>
      </c>
      <c r="F830" t="str">
        <f>February!$AD$11</f>
        <v>Project Number 6</v>
      </c>
      <c r="G830" s="161">
        <f>February!$AD$22</f>
        <v>0</v>
      </c>
      <c r="H830" s="192">
        <f t="shared" si="24"/>
        <v>0</v>
      </c>
      <c r="J830" s="189">
        <f>February!$AE$22</f>
        <v>0</v>
      </c>
      <c r="K830" s="188">
        <f>February!$AF$22</f>
        <v>0</v>
      </c>
      <c r="L830" s="192">
        <f t="shared" si="25"/>
        <v>0</v>
      </c>
    </row>
    <row r="831" spans="1:12" x14ac:dyDescent="0.2">
      <c r="A831" s="44">
        <f>February!$A$23</f>
        <v>45699</v>
      </c>
      <c r="B831" t="str">
        <f>December!$A$1</f>
        <v>Name Surname</v>
      </c>
      <c r="C831" t="str">
        <f>December!$A$3</f>
        <v>Role</v>
      </c>
      <c r="D831" t="str">
        <f>December!$A$4</f>
        <v>Vienna</v>
      </c>
      <c r="E831" t="str">
        <f>February!$AD$10</f>
        <v>Project Name 6</v>
      </c>
      <c r="F831" t="str">
        <f>February!$AD$11</f>
        <v>Project Number 6</v>
      </c>
      <c r="G831" s="161">
        <f>February!$AD$23</f>
        <v>0</v>
      </c>
      <c r="H831" s="192">
        <f t="shared" si="24"/>
        <v>0</v>
      </c>
      <c r="J831" s="189">
        <f>February!$AE$23</f>
        <v>0</v>
      </c>
      <c r="K831" s="188">
        <f>February!$AF$23</f>
        <v>0</v>
      </c>
      <c r="L831" s="192">
        <f t="shared" si="25"/>
        <v>0</v>
      </c>
    </row>
    <row r="832" spans="1:12" x14ac:dyDescent="0.2">
      <c r="A832" s="44">
        <f>February!$A$24</f>
        <v>45700</v>
      </c>
      <c r="B832" t="str">
        <f>December!$A$1</f>
        <v>Name Surname</v>
      </c>
      <c r="C832" t="str">
        <f>December!$A$3</f>
        <v>Role</v>
      </c>
      <c r="D832" t="str">
        <f>December!$A$4</f>
        <v>Vienna</v>
      </c>
      <c r="E832" t="str">
        <f>February!$AD$10</f>
        <v>Project Name 6</v>
      </c>
      <c r="F832" t="str">
        <f>February!$AD$11</f>
        <v>Project Number 6</v>
      </c>
      <c r="G832" s="161">
        <f>February!$AD$24</f>
        <v>0</v>
      </c>
      <c r="H832" s="192">
        <f t="shared" si="24"/>
        <v>0</v>
      </c>
      <c r="J832" s="189">
        <f>February!$AE$24</f>
        <v>0</v>
      </c>
      <c r="K832" s="188">
        <f>February!$AF$24</f>
        <v>0</v>
      </c>
      <c r="L832" s="192">
        <f t="shared" si="25"/>
        <v>0</v>
      </c>
    </row>
    <row r="833" spans="1:12" x14ac:dyDescent="0.2">
      <c r="A833" s="44">
        <f>February!$A$25</f>
        <v>45701</v>
      </c>
      <c r="B833" t="str">
        <f>December!$A$1</f>
        <v>Name Surname</v>
      </c>
      <c r="C833" t="str">
        <f>December!$A$3</f>
        <v>Role</v>
      </c>
      <c r="D833" t="str">
        <f>December!$A$4</f>
        <v>Vienna</v>
      </c>
      <c r="E833" t="str">
        <f>February!$AD$10</f>
        <v>Project Name 6</v>
      </c>
      <c r="F833" t="str">
        <f>February!$AD$11</f>
        <v>Project Number 6</v>
      </c>
      <c r="G833" s="161">
        <f>February!$AD$25</f>
        <v>0</v>
      </c>
      <c r="H833" s="192">
        <f t="shared" si="24"/>
        <v>0</v>
      </c>
      <c r="J833" s="189">
        <f>February!$AE$25</f>
        <v>0</v>
      </c>
      <c r="K833" s="188">
        <f>February!$AF$25</f>
        <v>0</v>
      </c>
      <c r="L833" s="192">
        <f t="shared" si="25"/>
        <v>0</v>
      </c>
    </row>
    <row r="834" spans="1:12" x14ac:dyDescent="0.2">
      <c r="A834" s="44">
        <f>February!$A$26</f>
        <v>45702</v>
      </c>
      <c r="B834" t="str">
        <f>December!$A$1</f>
        <v>Name Surname</v>
      </c>
      <c r="C834" t="str">
        <f>December!$A$3</f>
        <v>Role</v>
      </c>
      <c r="D834" t="str">
        <f>December!$A$4</f>
        <v>Vienna</v>
      </c>
      <c r="E834" t="str">
        <f>February!$AD$10</f>
        <v>Project Name 6</v>
      </c>
      <c r="F834" t="str">
        <f>February!$AD$11</f>
        <v>Project Number 6</v>
      </c>
      <c r="G834" s="161">
        <f>February!$AD$26</f>
        <v>0</v>
      </c>
      <c r="H834" s="192">
        <f t="shared" si="24"/>
        <v>0</v>
      </c>
      <c r="J834" s="189">
        <f>February!$AE$26</f>
        <v>0</v>
      </c>
      <c r="K834" s="188">
        <f>February!$AF$26</f>
        <v>0</v>
      </c>
      <c r="L834" s="192">
        <f t="shared" si="25"/>
        <v>0</v>
      </c>
    </row>
    <row r="835" spans="1:12" x14ac:dyDescent="0.2">
      <c r="A835" s="44">
        <f>February!$A$27</f>
        <v>45703</v>
      </c>
      <c r="B835" t="str">
        <f>December!$A$1</f>
        <v>Name Surname</v>
      </c>
      <c r="C835" t="str">
        <f>December!$A$3</f>
        <v>Role</v>
      </c>
      <c r="D835" t="str">
        <f>December!$A$4</f>
        <v>Vienna</v>
      </c>
      <c r="E835" t="str">
        <f>February!$AD$10</f>
        <v>Project Name 6</v>
      </c>
      <c r="F835" t="str">
        <f>February!$AD$11</f>
        <v>Project Number 6</v>
      </c>
      <c r="G835" s="161">
        <f>February!$AD$27</f>
        <v>0</v>
      </c>
      <c r="H835" s="192">
        <f t="shared" ref="H835:H898" si="26">CONVERT(G835, "day", "hr")</f>
        <v>0</v>
      </c>
      <c r="J835" s="189">
        <f>February!$AE$27</f>
        <v>0</v>
      </c>
      <c r="K835" s="188">
        <f>February!$AF$27</f>
        <v>0</v>
      </c>
      <c r="L835" s="192">
        <f t="shared" ref="L835:L898" si="27">CONVERT(K835, "day", "hr")</f>
        <v>0</v>
      </c>
    </row>
    <row r="836" spans="1:12" x14ac:dyDescent="0.2">
      <c r="A836" s="44">
        <f>February!$A$28</f>
        <v>45704</v>
      </c>
      <c r="B836" t="str">
        <f>December!$A$1</f>
        <v>Name Surname</v>
      </c>
      <c r="C836" t="str">
        <f>December!$A$3</f>
        <v>Role</v>
      </c>
      <c r="D836" t="str">
        <f>December!$A$4</f>
        <v>Vienna</v>
      </c>
      <c r="E836" t="str">
        <f>February!$AD$10</f>
        <v>Project Name 6</v>
      </c>
      <c r="F836" t="str">
        <f>February!$AD$11</f>
        <v>Project Number 6</v>
      </c>
      <c r="G836" s="161">
        <f>February!$AD$28</f>
        <v>0</v>
      </c>
      <c r="H836" s="192">
        <f t="shared" si="26"/>
        <v>0</v>
      </c>
      <c r="J836" s="189">
        <f>February!$AE$28</f>
        <v>0</v>
      </c>
      <c r="K836" s="188">
        <f>February!$AF$28</f>
        <v>0</v>
      </c>
      <c r="L836" s="192">
        <f t="shared" si="27"/>
        <v>0</v>
      </c>
    </row>
    <row r="837" spans="1:12" x14ac:dyDescent="0.2">
      <c r="A837" s="44">
        <f>February!$A$29</f>
        <v>45705</v>
      </c>
      <c r="B837" t="str">
        <f>December!$A$1</f>
        <v>Name Surname</v>
      </c>
      <c r="C837" t="str">
        <f>December!$A$3</f>
        <v>Role</v>
      </c>
      <c r="D837" t="str">
        <f>December!$A$4</f>
        <v>Vienna</v>
      </c>
      <c r="E837" t="str">
        <f>February!$AD$10</f>
        <v>Project Name 6</v>
      </c>
      <c r="F837" t="str">
        <f>February!$AD$11</f>
        <v>Project Number 6</v>
      </c>
      <c r="G837" s="161">
        <f>February!$AD$29</f>
        <v>0</v>
      </c>
      <c r="H837" s="192">
        <f t="shared" si="26"/>
        <v>0</v>
      </c>
      <c r="J837" s="189">
        <f>February!$AE$29</f>
        <v>0</v>
      </c>
      <c r="K837" s="188">
        <f>February!$AF$29</f>
        <v>0</v>
      </c>
      <c r="L837" s="192">
        <f t="shared" si="27"/>
        <v>0</v>
      </c>
    </row>
    <row r="838" spans="1:12" x14ac:dyDescent="0.2">
      <c r="A838" s="44">
        <f>February!$A$30</f>
        <v>45706</v>
      </c>
      <c r="B838" t="str">
        <f>December!$A$1</f>
        <v>Name Surname</v>
      </c>
      <c r="C838" t="str">
        <f>December!$A$3</f>
        <v>Role</v>
      </c>
      <c r="D838" t="str">
        <f>December!$A$4</f>
        <v>Vienna</v>
      </c>
      <c r="E838" t="str">
        <f>February!$AD$10</f>
        <v>Project Name 6</v>
      </c>
      <c r="F838" t="str">
        <f>February!$AD$11</f>
        <v>Project Number 6</v>
      </c>
      <c r="G838" s="161">
        <f>February!$AD$30</f>
        <v>0</v>
      </c>
      <c r="H838" s="192">
        <f t="shared" si="26"/>
        <v>0</v>
      </c>
      <c r="J838" s="189">
        <f>February!$AE$30</f>
        <v>0</v>
      </c>
      <c r="K838" s="188">
        <f>February!$AF$30</f>
        <v>0</v>
      </c>
      <c r="L838" s="192">
        <f t="shared" si="27"/>
        <v>0</v>
      </c>
    </row>
    <row r="839" spans="1:12" x14ac:dyDescent="0.2">
      <c r="A839" s="44">
        <f>February!$A$31</f>
        <v>45707</v>
      </c>
      <c r="B839" t="str">
        <f>December!$A$1</f>
        <v>Name Surname</v>
      </c>
      <c r="C839" t="str">
        <f>December!$A$3</f>
        <v>Role</v>
      </c>
      <c r="D839" t="str">
        <f>December!$A$4</f>
        <v>Vienna</v>
      </c>
      <c r="E839" t="str">
        <f>February!$AD$10</f>
        <v>Project Name 6</v>
      </c>
      <c r="F839" t="str">
        <f>February!$AD$11</f>
        <v>Project Number 6</v>
      </c>
      <c r="G839" s="161">
        <f>February!$AD$31</f>
        <v>0</v>
      </c>
      <c r="H839" s="192">
        <f t="shared" si="26"/>
        <v>0</v>
      </c>
      <c r="J839" s="189">
        <f>February!$AE$31</f>
        <v>0</v>
      </c>
      <c r="K839" s="188">
        <f>February!$AF$31</f>
        <v>0</v>
      </c>
      <c r="L839" s="192">
        <f t="shared" si="27"/>
        <v>0</v>
      </c>
    </row>
    <row r="840" spans="1:12" x14ac:dyDescent="0.2">
      <c r="A840" s="44">
        <f>February!$A$32</f>
        <v>45708</v>
      </c>
      <c r="B840" t="str">
        <f>December!$A$1</f>
        <v>Name Surname</v>
      </c>
      <c r="C840" t="str">
        <f>December!$A$3</f>
        <v>Role</v>
      </c>
      <c r="D840" t="str">
        <f>December!$A$4</f>
        <v>Vienna</v>
      </c>
      <c r="E840" t="str">
        <f>February!$AD$10</f>
        <v>Project Name 6</v>
      </c>
      <c r="F840" t="str">
        <f>February!$AD$11</f>
        <v>Project Number 6</v>
      </c>
      <c r="G840" s="161">
        <f>February!$AD$32</f>
        <v>0</v>
      </c>
      <c r="H840" s="192">
        <f t="shared" si="26"/>
        <v>0</v>
      </c>
      <c r="J840" s="189">
        <f>February!$AE$32</f>
        <v>0</v>
      </c>
      <c r="K840" s="188">
        <f>February!$AF$32</f>
        <v>0</v>
      </c>
      <c r="L840" s="192">
        <f t="shared" si="27"/>
        <v>0</v>
      </c>
    </row>
    <row r="841" spans="1:12" x14ac:dyDescent="0.2">
      <c r="A841" s="44">
        <f>February!$A$33</f>
        <v>45709</v>
      </c>
      <c r="B841" t="str">
        <f>December!$A$1</f>
        <v>Name Surname</v>
      </c>
      <c r="C841" t="str">
        <f>December!$A$3</f>
        <v>Role</v>
      </c>
      <c r="D841" t="str">
        <f>December!$A$4</f>
        <v>Vienna</v>
      </c>
      <c r="E841" t="str">
        <f>February!$AD$10</f>
        <v>Project Name 6</v>
      </c>
      <c r="F841" t="str">
        <f>February!$AD$11</f>
        <v>Project Number 6</v>
      </c>
      <c r="G841" s="161">
        <f>February!$AD$33</f>
        <v>0</v>
      </c>
      <c r="H841" s="192">
        <f t="shared" si="26"/>
        <v>0</v>
      </c>
      <c r="J841" s="189">
        <f>February!$AE$33</f>
        <v>0</v>
      </c>
      <c r="K841" s="188">
        <f>February!$AF$33</f>
        <v>0</v>
      </c>
      <c r="L841" s="192">
        <f t="shared" si="27"/>
        <v>0</v>
      </c>
    </row>
    <row r="842" spans="1:12" x14ac:dyDescent="0.2">
      <c r="A842" s="44">
        <f>February!$A$34</f>
        <v>45710</v>
      </c>
      <c r="B842" t="str">
        <f>December!$A$1</f>
        <v>Name Surname</v>
      </c>
      <c r="C842" t="str">
        <f>December!$A$3</f>
        <v>Role</v>
      </c>
      <c r="D842" t="str">
        <f>December!$A$4</f>
        <v>Vienna</v>
      </c>
      <c r="E842" t="str">
        <f>February!$AD$10</f>
        <v>Project Name 6</v>
      </c>
      <c r="F842" t="str">
        <f>February!$AD$11</f>
        <v>Project Number 6</v>
      </c>
      <c r="G842" s="161">
        <f>February!$AD$34</f>
        <v>0</v>
      </c>
      <c r="H842" s="192">
        <f t="shared" si="26"/>
        <v>0</v>
      </c>
      <c r="J842" s="189">
        <f>February!$AE$34</f>
        <v>0</v>
      </c>
      <c r="K842" s="188">
        <f>February!$AF$34</f>
        <v>0</v>
      </c>
      <c r="L842" s="192">
        <f t="shared" si="27"/>
        <v>0</v>
      </c>
    </row>
    <row r="843" spans="1:12" x14ac:dyDescent="0.2">
      <c r="A843" s="44">
        <f>February!$A$35</f>
        <v>45711</v>
      </c>
      <c r="B843" t="str">
        <f>December!$A$1</f>
        <v>Name Surname</v>
      </c>
      <c r="C843" t="str">
        <f>December!$A$3</f>
        <v>Role</v>
      </c>
      <c r="D843" t="str">
        <f>December!$A$4</f>
        <v>Vienna</v>
      </c>
      <c r="E843" t="str">
        <f>February!$AD$10</f>
        <v>Project Name 6</v>
      </c>
      <c r="F843" t="str">
        <f>February!$AD$11</f>
        <v>Project Number 6</v>
      </c>
      <c r="G843" s="161">
        <f>February!$AD$35</f>
        <v>0</v>
      </c>
      <c r="H843" s="192">
        <f t="shared" si="26"/>
        <v>0</v>
      </c>
      <c r="J843" s="189">
        <f>February!$AE$35</f>
        <v>0</v>
      </c>
      <c r="K843" s="188">
        <f>February!$AF$35</f>
        <v>0</v>
      </c>
      <c r="L843" s="192">
        <f t="shared" si="27"/>
        <v>0</v>
      </c>
    </row>
    <row r="844" spans="1:12" x14ac:dyDescent="0.2">
      <c r="A844" s="44">
        <f>February!$A$36</f>
        <v>45712</v>
      </c>
      <c r="B844" t="str">
        <f>December!$A$1</f>
        <v>Name Surname</v>
      </c>
      <c r="C844" t="str">
        <f>December!$A$3</f>
        <v>Role</v>
      </c>
      <c r="D844" t="str">
        <f>December!$A$4</f>
        <v>Vienna</v>
      </c>
      <c r="E844" t="str">
        <f>February!$AD$10</f>
        <v>Project Name 6</v>
      </c>
      <c r="F844" t="str">
        <f>February!$AD$11</f>
        <v>Project Number 6</v>
      </c>
      <c r="G844" s="161">
        <f>February!$AD$36</f>
        <v>0</v>
      </c>
      <c r="H844" s="192">
        <f t="shared" si="26"/>
        <v>0</v>
      </c>
      <c r="J844" s="189">
        <f>February!$AE$36</f>
        <v>0</v>
      </c>
      <c r="K844" s="188">
        <f>February!$AF$36</f>
        <v>0</v>
      </c>
      <c r="L844" s="192">
        <f t="shared" si="27"/>
        <v>0</v>
      </c>
    </row>
    <row r="845" spans="1:12" x14ac:dyDescent="0.2">
      <c r="A845" s="44">
        <f>February!$A$37</f>
        <v>45713</v>
      </c>
      <c r="B845" t="str">
        <f>December!$A$1</f>
        <v>Name Surname</v>
      </c>
      <c r="C845" t="str">
        <f>December!$A$3</f>
        <v>Role</v>
      </c>
      <c r="D845" t="str">
        <f>December!$A$4</f>
        <v>Vienna</v>
      </c>
      <c r="E845" t="str">
        <f>February!$AD$10</f>
        <v>Project Name 6</v>
      </c>
      <c r="F845" t="str">
        <f>February!$AD$11</f>
        <v>Project Number 6</v>
      </c>
      <c r="G845" s="161">
        <f>February!$AD$37</f>
        <v>0</v>
      </c>
      <c r="H845" s="192">
        <f t="shared" si="26"/>
        <v>0</v>
      </c>
      <c r="J845" s="189">
        <f>February!$AE$37</f>
        <v>0</v>
      </c>
      <c r="K845" s="188">
        <f>February!$AF$37</f>
        <v>0</v>
      </c>
      <c r="L845" s="192">
        <f t="shared" si="27"/>
        <v>0</v>
      </c>
    </row>
    <row r="846" spans="1:12" x14ac:dyDescent="0.2">
      <c r="A846" s="44">
        <f>February!$A$38</f>
        <v>45714</v>
      </c>
      <c r="B846" t="str">
        <f>December!$A$1</f>
        <v>Name Surname</v>
      </c>
      <c r="C846" t="str">
        <f>December!$A$3</f>
        <v>Role</v>
      </c>
      <c r="D846" t="str">
        <f>December!$A$4</f>
        <v>Vienna</v>
      </c>
      <c r="E846" t="str">
        <f>February!$AD$10</f>
        <v>Project Name 6</v>
      </c>
      <c r="F846" t="str">
        <f>February!$AD$11</f>
        <v>Project Number 6</v>
      </c>
      <c r="G846" s="161">
        <f>February!$AD$38</f>
        <v>0</v>
      </c>
      <c r="H846" s="192">
        <f t="shared" si="26"/>
        <v>0</v>
      </c>
      <c r="J846" s="189">
        <f>February!$AE$38</f>
        <v>0</v>
      </c>
      <c r="K846" s="188">
        <f>February!$AF$38</f>
        <v>0</v>
      </c>
      <c r="L846" s="192">
        <f t="shared" si="27"/>
        <v>0</v>
      </c>
    </row>
    <row r="847" spans="1:12" x14ac:dyDescent="0.2">
      <c r="A847" s="44">
        <f>February!$A$39</f>
        <v>45715</v>
      </c>
      <c r="B847" t="str">
        <f>December!$A$1</f>
        <v>Name Surname</v>
      </c>
      <c r="C847" t="str">
        <f>December!$A$3</f>
        <v>Role</v>
      </c>
      <c r="D847" t="str">
        <f>December!$A$4</f>
        <v>Vienna</v>
      </c>
      <c r="E847" t="str">
        <f>February!$AD$10</f>
        <v>Project Name 6</v>
      </c>
      <c r="F847" t="str">
        <f>February!$AD$11</f>
        <v>Project Number 6</v>
      </c>
      <c r="G847" s="161">
        <f>February!$AD$39</f>
        <v>0</v>
      </c>
      <c r="H847" s="192">
        <f t="shared" si="26"/>
        <v>0</v>
      </c>
      <c r="J847" s="189">
        <f>February!$AE$39</f>
        <v>0</v>
      </c>
      <c r="K847" s="188">
        <f>February!$AF$39</f>
        <v>0</v>
      </c>
      <c r="L847" s="192">
        <f t="shared" si="27"/>
        <v>0</v>
      </c>
    </row>
    <row r="848" spans="1:12" x14ac:dyDescent="0.2">
      <c r="A848" s="44">
        <f>February!$A$40</f>
        <v>45716</v>
      </c>
      <c r="B848" t="str">
        <f>December!$A$1</f>
        <v>Name Surname</v>
      </c>
      <c r="C848" t="str">
        <f>December!$A$3</f>
        <v>Role</v>
      </c>
      <c r="D848" t="str">
        <f>December!$A$4</f>
        <v>Vienna</v>
      </c>
      <c r="E848" t="str">
        <f>February!$AD$10</f>
        <v>Project Name 6</v>
      </c>
      <c r="F848" t="str">
        <f>February!$AD$11</f>
        <v>Project Number 6</v>
      </c>
      <c r="G848" s="161">
        <f>February!$AD$40</f>
        <v>0</v>
      </c>
      <c r="H848" s="192">
        <f t="shared" si="26"/>
        <v>0</v>
      </c>
      <c r="J848" s="189">
        <f>February!$AE$40</f>
        <v>0</v>
      </c>
      <c r="K848" s="188">
        <f>February!$AF$40</f>
        <v>0</v>
      </c>
      <c r="L848" s="192">
        <f t="shared" si="27"/>
        <v>0</v>
      </c>
    </row>
    <row r="849" spans="1:12" x14ac:dyDescent="0.2">
      <c r="A849" s="44">
        <f>February!A$13</f>
        <v>45689</v>
      </c>
      <c r="B849" t="str">
        <f>December!$A$1</f>
        <v>Name Surname</v>
      </c>
      <c r="C849" t="str">
        <f>December!$A$3</f>
        <v>Role</v>
      </c>
      <c r="D849" t="str">
        <f>December!$A$4</f>
        <v>Vienna</v>
      </c>
      <c r="E849" t="str">
        <f>February!$AG$10</f>
        <v>Project Name 7</v>
      </c>
      <c r="F849" t="str">
        <f>February!$AG$11</f>
        <v>Project Number 7</v>
      </c>
      <c r="G849" s="161">
        <f>February!$AG$13</f>
        <v>0</v>
      </c>
      <c r="H849" s="192">
        <f t="shared" si="26"/>
        <v>0</v>
      </c>
      <c r="J849" s="189">
        <f>February!$AH$13</f>
        <v>0</v>
      </c>
      <c r="K849" s="188">
        <f>February!$AI$13</f>
        <v>0</v>
      </c>
      <c r="L849" s="192">
        <f t="shared" si="27"/>
        <v>0</v>
      </c>
    </row>
    <row r="850" spans="1:12" x14ac:dyDescent="0.2">
      <c r="A850" s="44">
        <f>February!$A$14</f>
        <v>45690</v>
      </c>
      <c r="B850" t="str">
        <f>December!$A$1</f>
        <v>Name Surname</v>
      </c>
      <c r="C850" t="str">
        <f>December!$A$3</f>
        <v>Role</v>
      </c>
      <c r="D850" t="str">
        <f>December!$A$4</f>
        <v>Vienna</v>
      </c>
      <c r="E850" t="str">
        <f>February!$AG$10</f>
        <v>Project Name 7</v>
      </c>
      <c r="F850" t="str">
        <f>February!$AG$11</f>
        <v>Project Number 7</v>
      </c>
      <c r="G850" s="161">
        <f>February!$AG$14</f>
        <v>0</v>
      </c>
      <c r="H850" s="192">
        <f t="shared" si="26"/>
        <v>0</v>
      </c>
      <c r="J850" s="189">
        <f>February!$AH$14</f>
        <v>0</v>
      </c>
      <c r="K850" s="188">
        <f>February!$AI$14</f>
        <v>0</v>
      </c>
      <c r="L850" s="192">
        <f t="shared" si="27"/>
        <v>0</v>
      </c>
    </row>
    <row r="851" spans="1:12" x14ac:dyDescent="0.2">
      <c r="A851" s="44">
        <f>February!$A$15</f>
        <v>45691</v>
      </c>
      <c r="B851" t="str">
        <f>December!$A$1</f>
        <v>Name Surname</v>
      </c>
      <c r="C851" t="str">
        <f>December!$A$3</f>
        <v>Role</v>
      </c>
      <c r="D851" t="str">
        <f>December!$A$4</f>
        <v>Vienna</v>
      </c>
      <c r="E851" t="str">
        <f>February!$AG$10</f>
        <v>Project Name 7</v>
      </c>
      <c r="F851" t="str">
        <f>February!$AG$11</f>
        <v>Project Number 7</v>
      </c>
      <c r="G851" s="161">
        <f>February!$AG$15</f>
        <v>0</v>
      </c>
      <c r="H851" s="192">
        <f t="shared" si="26"/>
        <v>0</v>
      </c>
      <c r="J851" s="189">
        <f>February!$AH$15</f>
        <v>0</v>
      </c>
      <c r="K851" s="188">
        <f>February!$AI$15</f>
        <v>0</v>
      </c>
      <c r="L851" s="192">
        <f t="shared" si="27"/>
        <v>0</v>
      </c>
    </row>
    <row r="852" spans="1:12" x14ac:dyDescent="0.2">
      <c r="A852" s="44">
        <f>February!$A$16</f>
        <v>45692</v>
      </c>
      <c r="B852" t="str">
        <f>December!$A$1</f>
        <v>Name Surname</v>
      </c>
      <c r="C852" t="str">
        <f>December!$A$3</f>
        <v>Role</v>
      </c>
      <c r="D852" t="str">
        <f>December!$A$4</f>
        <v>Vienna</v>
      </c>
      <c r="E852" t="str">
        <f>February!$AG$10</f>
        <v>Project Name 7</v>
      </c>
      <c r="F852" t="str">
        <f>February!$AG$11</f>
        <v>Project Number 7</v>
      </c>
      <c r="G852" s="161">
        <f>February!$AG$16</f>
        <v>0</v>
      </c>
      <c r="H852" s="192">
        <f t="shared" si="26"/>
        <v>0</v>
      </c>
      <c r="J852" s="189">
        <f>February!$AH$16</f>
        <v>0</v>
      </c>
      <c r="K852" s="188">
        <f>February!$AI$16</f>
        <v>0</v>
      </c>
      <c r="L852" s="192">
        <f t="shared" si="27"/>
        <v>0</v>
      </c>
    </row>
    <row r="853" spans="1:12" x14ac:dyDescent="0.2">
      <c r="A853" s="44">
        <f>February!$A$17</f>
        <v>45693</v>
      </c>
      <c r="B853" t="str">
        <f>December!$A$1</f>
        <v>Name Surname</v>
      </c>
      <c r="C853" t="str">
        <f>December!$A$3</f>
        <v>Role</v>
      </c>
      <c r="D853" t="str">
        <f>December!$A$4</f>
        <v>Vienna</v>
      </c>
      <c r="E853" t="str">
        <f>February!$AG$10</f>
        <v>Project Name 7</v>
      </c>
      <c r="F853" t="str">
        <f>February!$AG$11</f>
        <v>Project Number 7</v>
      </c>
      <c r="G853" s="161">
        <f>February!$AG$17</f>
        <v>0</v>
      </c>
      <c r="H853" s="192">
        <f t="shared" si="26"/>
        <v>0</v>
      </c>
      <c r="J853" s="189">
        <f>February!$AH$17</f>
        <v>0</v>
      </c>
      <c r="K853" s="188">
        <f>February!$AI$17</f>
        <v>0</v>
      </c>
      <c r="L853" s="192">
        <f t="shared" si="27"/>
        <v>0</v>
      </c>
    </row>
    <row r="854" spans="1:12" x14ac:dyDescent="0.2">
      <c r="A854" s="44">
        <f>February!$A$18</f>
        <v>45694</v>
      </c>
      <c r="B854" t="str">
        <f>December!$A$1</f>
        <v>Name Surname</v>
      </c>
      <c r="C854" t="str">
        <f>December!$A$3</f>
        <v>Role</v>
      </c>
      <c r="D854" t="str">
        <f>December!$A$4</f>
        <v>Vienna</v>
      </c>
      <c r="E854" t="str">
        <f>February!$AG$10</f>
        <v>Project Name 7</v>
      </c>
      <c r="F854" t="str">
        <f>February!$AG$11</f>
        <v>Project Number 7</v>
      </c>
      <c r="G854" s="161">
        <f>February!$AG$18</f>
        <v>0</v>
      </c>
      <c r="H854" s="192">
        <f t="shared" si="26"/>
        <v>0</v>
      </c>
      <c r="J854" s="189">
        <f>February!$AH$18</f>
        <v>0</v>
      </c>
      <c r="K854" s="188">
        <f>February!$AI$18</f>
        <v>0</v>
      </c>
      <c r="L854" s="192">
        <f t="shared" si="27"/>
        <v>0</v>
      </c>
    </row>
    <row r="855" spans="1:12" x14ac:dyDescent="0.2">
      <c r="A855" s="44">
        <f>February!$A$19</f>
        <v>45695</v>
      </c>
      <c r="B855" t="str">
        <f>December!$A$1</f>
        <v>Name Surname</v>
      </c>
      <c r="C855" t="str">
        <f>December!$A$3</f>
        <v>Role</v>
      </c>
      <c r="D855" t="str">
        <f>December!$A$4</f>
        <v>Vienna</v>
      </c>
      <c r="E855" t="str">
        <f>February!$AG$10</f>
        <v>Project Name 7</v>
      </c>
      <c r="F855" t="str">
        <f>February!$AG$11</f>
        <v>Project Number 7</v>
      </c>
      <c r="G855" s="161">
        <f>February!$AG$19</f>
        <v>0</v>
      </c>
      <c r="H855" s="192">
        <f t="shared" si="26"/>
        <v>0</v>
      </c>
      <c r="J855" s="189">
        <f>February!$AH$19</f>
        <v>0</v>
      </c>
      <c r="K855" s="188">
        <f>February!$AI$19</f>
        <v>0</v>
      </c>
      <c r="L855" s="192">
        <f t="shared" si="27"/>
        <v>0</v>
      </c>
    </row>
    <row r="856" spans="1:12" x14ac:dyDescent="0.2">
      <c r="A856" s="44">
        <f>February!$A$20</f>
        <v>45696</v>
      </c>
      <c r="B856" t="str">
        <f>December!$A$1</f>
        <v>Name Surname</v>
      </c>
      <c r="C856" t="str">
        <f>December!$A$3</f>
        <v>Role</v>
      </c>
      <c r="D856" t="str">
        <f>December!$A$4</f>
        <v>Vienna</v>
      </c>
      <c r="E856" t="str">
        <f>February!$AG$10</f>
        <v>Project Name 7</v>
      </c>
      <c r="F856" t="str">
        <f>February!$AG$11</f>
        <v>Project Number 7</v>
      </c>
      <c r="G856" s="161">
        <f>February!$AG$20</f>
        <v>0</v>
      </c>
      <c r="H856" s="192">
        <f t="shared" si="26"/>
        <v>0</v>
      </c>
      <c r="J856" s="189">
        <f>February!$AH$20</f>
        <v>0</v>
      </c>
      <c r="K856" s="188">
        <f>February!$AI$20</f>
        <v>0</v>
      </c>
      <c r="L856" s="192">
        <f t="shared" si="27"/>
        <v>0</v>
      </c>
    </row>
    <row r="857" spans="1:12" x14ac:dyDescent="0.2">
      <c r="A857" s="44">
        <f>February!$A$21</f>
        <v>45697</v>
      </c>
      <c r="B857" t="str">
        <f>December!$A$1</f>
        <v>Name Surname</v>
      </c>
      <c r="C857" t="str">
        <f>December!$A$3</f>
        <v>Role</v>
      </c>
      <c r="D857" t="str">
        <f>December!$A$4</f>
        <v>Vienna</v>
      </c>
      <c r="E857" t="str">
        <f>February!$AG$10</f>
        <v>Project Name 7</v>
      </c>
      <c r="F857" t="str">
        <f>February!$AG$11</f>
        <v>Project Number 7</v>
      </c>
      <c r="G857" s="161">
        <f>February!$AG$21</f>
        <v>0</v>
      </c>
      <c r="H857" s="192">
        <f t="shared" si="26"/>
        <v>0</v>
      </c>
      <c r="J857" s="189">
        <f>February!$AH$21</f>
        <v>0</v>
      </c>
      <c r="K857" s="188">
        <f>February!$AI$21</f>
        <v>0</v>
      </c>
      <c r="L857" s="192">
        <f t="shared" si="27"/>
        <v>0</v>
      </c>
    </row>
    <row r="858" spans="1:12" x14ac:dyDescent="0.2">
      <c r="A858" s="44">
        <f>February!$A$22</f>
        <v>45698</v>
      </c>
      <c r="B858" t="str">
        <f>December!$A$1</f>
        <v>Name Surname</v>
      </c>
      <c r="C858" t="str">
        <f>December!$A$3</f>
        <v>Role</v>
      </c>
      <c r="D858" t="str">
        <f>December!$A$4</f>
        <v>Vienna</v>
      </c>
      <c r="E858" t="str">
        <f>February!$AG$10</f>
        <v>Project Name 7</v>
      </c>
      <c r="F858" t="str">
        <f>February!$AG$11</f>
        <v>Project Number 7</v>
      </c>
      <c r="G858" s="161">
        <f>February!$AG$22</f>
        <v>0</v>
      </c>
      <c r="H858" s="192">
        <f t="shared" si="26"/>
        <v>0</v>
      </c>
      <c r="J858" s="189">
        <f>February!$AH$22</f>
        <v>0</v>
      </c>
      <c r="K858" s="188">
        <f>February!$AI$22</f>
        <v>0</v>
      </c>
      <c r="L858" s="192">
        <f t="shared" si="27"/>
        <v>0</v>
      </c>
    </row>
    <row r="859" spans="1:12" x14ac:dyDescent="0.2">
      <c r="A859" s="44">
        <f>February!$A$23</f>
        <v>45699</v>
      </c>
      <c r="B859" t="str">
        <f>December!$A$1</f>
        <v>Name Surname</v>
      </c>
      <c r="C859" t="str">
        <f>December!$A$3</f>
        <v>Role</v>
      </c>
      <c r="D859" t="str">
        <f>December!$A$4</f>
        <v>Vienna</v>
      </c>
      <c r="E859" t="str">
        <f>February!$AG$10</f>
        <v>Project Name 7</v>
      </c>
      <c r="F859" t="str">
        <f>February!$AG$11</f>
        <v>Project Number 7</v>
      </c>
      <c r="G859" s="161">
        <f>February!$AG$23</f>
        <v>0</v>
      </c>
      <c r="H859" s="192">
        <f t="shared" si="26"/>
        <v>0</v>
      </c>
      <c r="J859" s="189">
        <f>February!$AH$23</f>
        <v>0</v>
      </c>
      <c r="K859" s="188">
        <f>February!$AI$23</f>
        <v>0</v>
      </c>
      <c r="L859" s="192">
        <f t="shared" si="27"/>
        <v>0</v>
      </c>
    </row>
    <row r="860" spans="1:12" x14ac:dyDescent="0.2">
      <c r="A860" s="44">
        <f>February!$A$24</f>
        <v>45700</v>
      </c>
      <c r="B860" t="str">
        <f>December!$A$1</f>
        <v>Name Surname</v>
      </c>
      <c r="C860" t="str">
        <f>December!$A$3</f>
        <v>Role</v>
      </c>
      <c r="D860" t="str">
        <f>December!$A$4</f>
        <v>Vienna</v>
      </c>
      <c r="E860" t="str">
        <f>February!$AG$10</f>
        <v>Project Name 7</v>
      </c>
      <c r="F860" t="str">
        <f>February!$AG$11</f>
        <v>Project Number 7</v>
      </c>
      <c r="G860" s="161">
        <f>February!$AG$24</f>
        <v>0</v>
      </c>
      <c r="H860" s="192">
        <f t="shared" si="26"/>
        <v>0</v>
      </c>
      <c r="J860" s="189">
        <f>February!$AH$24</f>
        <v>0</v>
      </c>
      <c r="K860" s="188">
        <f>February!$AI$24</f>
        <v>0</v>
      </c>
      <c r="L860" s="192">
        <f t="shared" si="27"/>
        <v>0</v>
      </c>
    </row>
    <row r="861" spans="1:12" x14ac:dyDescent="0.2">
      <c r="A861" s="44">
        <f>February!$A$25</f>
        <v>45701</v>
      </c>
      <c r="B861" t="str">
        <f>December!$A$1</f>
        <v>Name Surname</v>
      </c>
      <c r="C861" t="str">
        <f>December!$A$3</f>
        <v>Role</v>
      </c>
      <c r="D861" t="str">
        <f>December!$A$4</f>
        <v>Vienna</v>
      </c>
      <c r="E861" t="str">
        <f>February!$AG$10</f>
        <v>Project Name 7</v>
      </c>
      <c r="F861" t="str">
        <f>February!$AG$11</f>
        <v>Project Number 7</v>
      </c>
      <c r="G861" s="161">
        <f>February!$AG$25</f>
        <v>0</v>
      </c>
      <c r="H861" s="192">
        <f t="shared" si="26"/>
        <v>0</v>
      </c>
      <c r="J861" s="189">
        <f>February!$AH$25</f>
        <v>0</v>
      </c>
      <c r="K861" s="188">
        <f>February!$AI$25</f>
        <v>0</v>
      </c>
      <c r="L861" s="192">
        <f t="shared" si="27"/>
        <v>0</v>
      </c>
    </row>
    <row r="862" spans="1:12" x14ac:dyDescent="0.2">
      <c r="A862" s="44">
        <f>February!$A$26</f>
        <v>45702</v>
      </c>
      <c r="B862" t="str">
        <f>December!$A$1</f>
        <v>Name Surname</v>
      </c>
      <c r="C862" t="str">
        <f>December!$A$3</f>
        <v>Role</v>
      </c>
      <c r="D862" t="str">
        <f>December!$A$4</f>
        <v>Vienna</v>
      </c>
      <c r="E862" t="str">
        <f>February!$AG$10</f>
        <v>Project Name 7</v>
      </c>
      <c r="F862" t="str">
        <f>February!$AG$11</f>
        <v>Project Number 7</v>
      </c>
      <c r="G862" s="161">
        <f>February!$AG$26</f>
        <v>0</v>
      </c>
      <c r="H862" s="192">
        <f t="shared" si="26"/>
        <v>0</v>
      </c>
      <c r="J862" s="189">
        <f>February!$AH$26</f>
        <v>0</v>
      </c>
      <c r="K862" s="188">
        <f>February!$AI$26</f>
        <v>0</v>
      </c>
      <c r="L862" s="192">
        <f t="shared" si="27"/>
        <v>0</v>
      </c>
    </row>
    <row r="863" spans="1:12" x14ac:dyDescent="0.2">
      <c r="A863" s="44">
        <f>February!$A$27</f>
        <v>45703</v>
      </c>
      <c r="B863" t="str">
        <f>December!$A$1</f>
        <v>Name Surname</v>
      </c>
      <c r="C863" t="str">
        <f>December!$A$3</f>
        <v>Role</v>
      </c>
      <c r="D863" t="str">
        <f>December!$A$4</f>
        <v>Vienna</v>
      </c>
      <c r="E863" t="str">
        <f>February!$AG$10</f>
        <v>Project Name 7</v>
      </c>
      <c r="F863" t="str">
        <f>February!$AG$11</f>
        <v>Project Number 7</v>
      </c>
      <c r="G863" s="161">
        <f>February!$AG$27</f>
        <v>0</v>
      </c>
      <c r="H863" s="192">
        <f t="shared" si="26"/>
        <v>0</v>
      </c>
      <c r="J863" s="189">
        <f>February!$AH$27</f>
        <v>0</v>
      </c>
      <c r="K863" s="188">
        <f>February!$AI$27</f>
        <v>0</v>
      </c>
      <c r="L863" s="192">
        <f t="shared" si="27"/>
        <v>0</v>
      </c>
    </row>
    <row r="864" spans="1:12" x14ac:dyDescent="0.2">
      <c r="A864" s="44">
        <f>February!$A$28</f>
        <v>45704</v>
      </c>
      <c r="B864" t="str">
        <f>December!$A$1</f>
        <v>Name Surname</v>
      </c>
      <c r="C864" t="str">
        <f>December!$A$3</f>
        <v>Role</v>
      </c>
      <c r="D864" t="str">
        <f>December!$A$4</f>
        <v>Vienna</v>
      </c>
      <c r="E864" t="str">
        <f>February!$AG$10</f>
        <v>Project Name 7</v>
      </c>
      <c r="F864" t="str">
        <f>February!$AG$11</f>
        <v>Project Number 7</v>
      </c>
      <c r="G864" s="161">
        <f>February!$AG$28</f>
        <v>0</v>
      </c>
      <c r="H864" s="192">
        <f t="shared" si="26"/>
        <v>0</v>
      </c>
      <c r="J864" s="189">
        <f>February!$AH$28</f>
        <v>0</v>
      </c>
      <c r="K864" s="188">
        <f>February!$AI$28</f>
        <v>0</v>
      </c>
      <c r="L864" s="192">
        <f t="shared" si="27"/>
        <v>0</v>
      </c>
    </row>
    <row r="865" spans="1:12" x14ac:dyDescent="0.2">
      <c r="A865" s="44">
        <f>February!$A$29</f>
        <v>45705</v>
      </c>
      <c r="B865" t="str">
        <f>December!$A$1</f>
        <v>Name Surname</v>
      </c>
      <c r="C865" t="str">
        <f>December!$A$3</f>
        <v>Role</v>
      </c>
      <c r="D865" t="str">
        <f>December!$A$4</f>
        <v>Vienna</v>
      </c>
      <c r="E865" t="str">
        <f>February!$AG$10</f>
        <v>Project Name 7</v>
      </c>
      <c r="F865" t="str">
        <f>February!$AG$11</f>
        <v>Project Number 7</v>
      </c>
      <c r="G865" s="161">
        <f>February!$AG$29</f>
        <v>0</v>
      </c>
      <c r="H865" s="192">
        <f t="shared" si="26"/>
        <v>0</v>
      </c>
      <c r="J865" s="189">
        <f>February!$AH$29</f>
        <v>0</v>
      </c>
      <c r="K865" s="188">
        <f>February!$AI$29</f>
        <v>0</v>
      </c>
      <c r="L865" s="192">
        <f t="shared" si="27"/>
        <v>0</v>
      </c>
    </row>
    <row r="866" spans="1:12" x14ac:dyDescent="0.2">
      <c r="A866" s="44">
        <f>February!$A$30</f>
        <v>45706</v>
      </c>
      <c r="B866" t="str">
        <f>December!$A$1</f>
        <v>Name Surname</v>
      </c>
      <c r="C866" t="str">
        <f>December!$A$3</f>
        <v>Role</v>
      </c>
      <c r="D866" t="str">
        <f>December!$A$4</f>
        <v>Vienna</v>
      </c>
      <c r="E866" t="str">
        <f>February!$AG$10</f>
        <v>Project Name 7</v>
      </c>
      <c r="F866" t="str">
        <f>February!$AG$11</f>
        <v>Project Number 7</v>
      </c>
      <c r="G866" s="161">
        <f>February!$AG$30</f>
        <v>0</v>
      </c>
      <c r="H866" s="192">
        <f t="shared" si="26"/>
        <v>0</v>
      </c>
      <c r="J866" s="189">
        <f>February!$AH$30</f>
        <v>0</v>
      </c>
      <c r="K866" s="188">
        <f>February!$AI$30</f>
        <v>0</v>
      </c>
      <c r="L866" s="192">
        <f t="shared" si="27"/>
        <v>0</v>
      </c>
    </row>
    <row r="867" spans="1:12" x14ac:dyDescent="0.2">
      <c r="A867" s="44">
        <f>February!$A$31</f>
        <v>45707</v>
      </c>
      <c r="B867" t="str">
        <f>December!$A$1</f>
        <v>Name Surname</v>
      </c>
      <c r="C867" t="str">
        <f>December!$A$3</f>
        <v>Role</v>
      </c>
      <c r="D867" t="str">
        <f>December!$A$4</f>
        <v>Vienna</v>
      </c>
      <c r="E867" t="str">
        <f>February!$AG$10</f>
        <v>Project Name 7</v>
      </c>
      <c r="F867" t="str">
        <f>February!$AG$11</f>
        <v>Project Number 7</v>
      </c>
      <c r="G867" s="161">
        <f>February!$AG$31</f>
        <v>0</v>
      </c>
      <c r="H867" s="192">
        <f t="shared" si="26"/>
        <v>0</v>
      </c>
      <c r="J867" s="189">
        <f>February!$AH$31</f>
        <v>0</v>
      </c>
      <c r="K867" s="188">
        <f>February!$AI$31</f>
        <v>0</v>
      </c>
      <c r="L867" s="192">
        <f t="shared" si="27"/>
        <v>0</v>
      </c>
    </row>
    <row r="868" spans="1:12" x14ac:dyDescent="0.2">
      <c r="A868" s="44">
        <f>February!$A$32</f>
        <v>45708</v>
      </c>
      <c r="B868" t="str">
        <f>December!$A$1</f>
        <v>Name Surname</v>
      </c>
      <c r="C868" t="str">
        <f>December!$A$3</f>
        <v>Role</v>
      </c>
      <c r="D868" t="str">
        <f>December!$A$4</f>
        <v>Vienna</v>
      </c>
      <c r="E868" t="str">
        <f>February!$AG$10</f>
        <v>Project Name 7</v>
      </c>
      <c r="F868" t="str">
        <f>February!$AG$11</f>
        <v>Project Number 7</v>
      </c>
      <c r="G868" s="161">
        <f>February!$AG$32</f>
        <v>0</v>
      </c>
      <c r="H868" s="192">
        <f t="shared" si="26"/>
        <v>0</v>
      </c>
      <c r="J868" s="189">
        <f>February!$AH$32</f>
        <v>0</v>
      </c>
      <c r="K868" s="188">
        <f>February!$AI$32</f>
        <v>0</v>
      </c>
      <c r="L868" s="192">
        <f t="shared" si="27"/>
        <v>0</v>
      </c>
    </row>
    <row r="869" spans="1:12" x14ac:dyDescent="0.2">
      <c r="A869" s="44">
        <f>February!$A$33</f>
        <v>45709</v>
      </c>
      <c r="B869" t="str">
        <f>December!$A$1</f>
        <v>Name Surname</v>
      </c>
      <c r="C869" t="str">
        <f>December!$A$3</f>
        <v>Role</v>
      </c>
      <c r="D869" t="str">
        <f>December!$A$4</f>
        <v>Vienna</v>
      </c>
      <c r="E869" t="str">
        <f>February!$AG$10</f>
        <v>Project Name 7</v>
      </c>
      <c r="F869" t="str">
        <f>February!$AG$11</f>
        <v>Project Number 7</v>
      </c>
      <c r="G869" s="161">
        <f>February!$AG$33</f>
        <v>0</v>
      </c>
      <c r="H869" s="192">
        <f t="shared" si="26"/>
        <v>0</v>
      </c>
      <c r="J869" s="189">
        <f>February!$AH$33</f>
        <v>0</v>
      </c>
      <c r="K869" s="188">
        <f>February!$AI$33</f>
        <v>0</v>
      </c>
      <c r="L869" s="192">
        <f t="shared" si="27"/>
        <v>0</v>
      </c>
    </row>
    <row r="870" spans="1:12" x14ac:dyDescent="0.2">
      <c r="A870" s="44">
        <f>February!$A$34</f>
        <v>45710</v>
      </c>
      <c r="B870" t="str">
        <f>December!$A$1</f>
        <v>Name Surname</v>
      </c>
      <c r="C870" t="str">
        <f>December!$A$3</f>
        <v>Role</v>
      </c>
      <c r="D870" t="str">
        <f>December!$A$4</f>
        <v>Vienna</v>
      </c>
      <c r="E870" t="str">
        <f>February!$AG$10</f>
        <v>Project Name 7</v>
      </c>
      <c r="F870" t="str">
        <f>February!$AG$11</f>
        <v>Project Number 7</v>
      </c>
      <c r="G870" s="161">
        <f>February!$AG$34</f>
        <v>0</v>
      </c>
      <c r="H870" s="192">
        <f t="shared" si="26"/>
        <v>0</v>
      </c>
      <c r="J870" s="189">
        <f>February!$AH$34</f>
        <v>0</v>
      </c>
      <c r="K870" s="188">
        <f>February!$AI$34</f>
        <v>0</v>
      </c>
      <c r="L870" s="192">
        <f t="shared" si="27"/>
        <v>0</v>
      </c>
    </row>
    <row r="871" spans="1:12" x14ac:dyDescent="0.2">
      <c r="A871" s="44">
        <f>February!$A$35</f>
        <v>45711</v>
      </c>
      <c r="B871" t="str">
        <f>December!$A$1</f>
        <v>Name Surname</v>
      </c>
      <c r="C871" t="str">
        <f>December!$A$3</f>
        <v>Role</v>
      </c>
      <c r="D871" t="str">
        <f>December!$A$4</f>
        <v>Vienna</v>
      </c>
      <c r="E871" t="str">
        <f>February!$AG$10</f>
        <v>Project Name 7</v>
      </c>
      <c r="F871" t="str">
        <f>February!$AG$11</f>
        <v>Project Number 7</v>
      </c>
      <c r="G871" s="161">
        <f>February!$AG$35</f>
        <v>0</v>
      </c>
      <c r="H871" s="192">
        <f t="shared" si="26"/>
        <v>0</v>
      </c>
      <c r="J871" s="189">
        <f>February!$AH$35</f>
        <v>0</v>
      </c>
      <c r="K871" s="188">
        <f>February!$AI$35</f>
        <v>0</v>
      </c>
      <c r="L871" s="192">
        <f t="shared" si="27"/>
        <v>0</v>
      </c>
    </row>
    <row r="872" spans="1:12" x14ac:dyDescent="0.2">
      <c r="A872" s="44">
        <f>February!$A$36</f>
        <v>45712</v>
      </c>
      <c r="B872" t="str">
        <f>December!$A$1</f>
        <v>Name Surname</v>
      </c>
      <c r="C872" t="str">
        <f>December!$A$3</f>
        <v>Role</v>
      </c>
      <c r="D872" t="str">
        <f>December!$A$4</f>
        <v>Vienna</v>
      </c>
      <c r="E872" t="str">
        <f>February!$AG$10</f>
        <v>Project Name 7</v>
      </c>
      <c r="F872" t="str">
        <f>February!$AG$11</f>
        <v>Project Number 7</v>
      </c>
      <c r="G872" s="161">
        <f>February!$AG$36</f>
        <v>0</v>
      </c>
      <c r="H872" s="192">
        <f t="shared" si="26"/>
        <v>0</v>
      </c>
      <c r="J872" s="189">
        <f>February!$AH$36</f>
        <v>0</v>
      </c>
      <c r="K872" s="188">
        <f>February!$AI$36</f>
        <v>0</v>
      </c>
      <c r="L872" s="192">
        <f t="shared" si="27"/>
        <v>0</v>
      </c>
    </row>
    <row r="873" spans="1:12" x14ac:dyDescent="0.2">
      <c r="A873" s="44">
        <f>February!$A$37</f>
        <v>45713</v>
      </c>
      <c r="B873" t="str">
        <f>December!$A$1</f>
        <v>Name Surname</v>
      </c>
      <c r="C873" t="str">
        <f>December!$A$3</f>
        <v>Role</v>
      </c>
      <c r="D873" t="str">
        <f>December!$A$4</f>
        <v>Vienna</v>
      </c>
      <c r="E873" t="str">
        <f>February!$AG$10</f>
        <v>Project Name 7</v>
      </c>
      <c r="F873" t="str">
        <f>February!$AG$11</f>
        <v>Project Number 7</v>
      </c>
      <c r="G873" s="161">
        <f>February!$AG$37</f>
        <v>0</v>
      </c>
      <c r="H873" s="192">
        <f t="shared" si="26"/>
        <v>0</v>
      </c>
      <c r="J873" s="189">
        <f>February!$AH$37</f>
        <v>0</v>
      </c>
      <c r="K873" s="188">
        <f>February!$AI$37</f>
        <v>0</v>
      </c>
      <c r="L873" s="192">
        <f t="shared" si="27"/>
        <v>0</v>
      </c>
    </row>
    <row r="874" spans="1:12" x14ac:dyDescent="0.2">
      <c r="A874" s="44">
        <f>February!$A$38</f>
        <v>45714</v>
      </c>
      <c r="B874" t="str">
        <f>December!$A$1</f>
        <v>Name Surname</v>
      </c>
      <c r="C874" t="str">
        <f>December!$A$3</f>
        <v>Role</v>
      </c>
      <c r="D874" t="str">
        <f>December!$A$4</f>
        <v>Vienna</v>
      </c>
      <c r="E874" t="str">
        <f>February!$AG$10</f>
        <v>Project Name 7</v>
      </c>
      <c r="F874" t="str">
        <f>February!$AG$11</f>
        <v>Project Number 7</v>
      </c>
      <c r="G874" s="161">
        <f>February!$AG$38</f>
        <v>0</v>
      </c>
      <c r="H874" s="192">
        <f t="shared" si="26"/>
        <v>0</v>
      </c>
      <c r="J874" s="189">
        <f>February!$AH$38</f>
        <v>0</v>
      </c>
      <c r="K874" s="188">
        <f>February!$AI$38</f>
        <v>0</v>
      </c>
      <c r="L874" s="192">
        <f t="shared" si="27"/>
        <v>0</v>
      </c>
    </row>
    <row r="875" spans="1:12" x14ac:dyDescent="0.2">
      <c r="A875" s="44">
        <f>February!$A$39</f>
        <v>45715</v>
      </c>
      <c r="B875" t="str">
        <f>December!$A$1</f>
        <v>Name Surname</v>
      </c>
      <c r="C875" t="str">
        <f>December!$A$3</f>
        <v>Role</v>
      </c>
      <c r="D875" t="str">
        <f>December!$A$4</f>
        <v>Vienna</v>
      </c>
      <c r="E875" t="str">
        <f>February!$AG$10</f>
        <v>Project Name 7</v>
      </c>
      <c r="F875" t="str">
        <f>February!$AG$11</f>
        <v>Project Number 7</v>
      </c>
      <c r="G875" s="161">
        <f>February!$AG$39</f>
        <v>0</v>
      </c>
      <c r="H875" s="192">
        <f t="shared" si="26"/>
        <v>0</v>
      </c>
      <c r="J875" s="189">
        <f>February!$AH$39</f>
        <v>0</v>
      </c>
      <c r="K875" s="188">
        <f>February!$AI$39</f>
        <v>0</v>
      </c>
      <c r="L875" s="192">
        <f t="shared" si="27"/>
        <v>0</v>
      </c>
    </row>
    <row r="876" spans="1:12" x14ac:dyDescent="0.2">
      <c r="A876" s="44">
        <f>February!$A$40</f>
        <v>45716</v>
      </c>
      <c r="B876" t="str">
        <f>December!$A$1</f>
        <v>Name Surname</v>
      </c>
      <c r="C876" t="str">
        <f>December!$A$3</f>
        <v>Role</v>
      </c>
      <c r="D876" t="str">
        <f>December!$A$4</f>
        <v>Vienna</v>
      </c>
      <c r="E876" t="str">
        <f>February!$AG$10</f>
        <v>Project Name 7</v>
      </c>
      <c r="F876" t="str">
        <f>February!$AG$11</f>
        <v>Project Number 7</v>
      </c>
      <c r="G876" s="161">
        <f>February!$AG$40</f>
        <v>0</v>
      </c>
      <c r="H876" s="192">
        <f t="shared" si="26"/>
        <v>0</v>
      </c>
      <c r="J876" s="189">
        <f>February!$AH$40</f>
        <v>0</v>
      </c>
      <c r="K876" s="188">
        <f>February!$AI$40</f>
        <v>0</v>
      </c>
      <c r="L876" s="192">
        <f t="shared" si="27"/>
        <v>0</v>
      </c>
    </row>
    <row r="877" spans="1:12" x14ac:dyDescent="0.2">
      <c r="A877" s="44">
        <f>February!A$13</f>
        <v>45689</v>
      </c>
      <c r="B877" t="str">
        <f>December!$A$1</f>
        <v>Name Surname</v>
      </c>
      <c r="C877" t="str">
        <f>December!$A$3</f>
        <v>Role</v>
      </c>
      <c r="D877" t="str">
        <f>December!$A$4</f>
        <v>Vienna</v>
      </c>
      <c r="E877" t="str">
        <f>February!$AJ$10</f>
        <v>Project Name 8</v>
      </c>
      <c r="F877" t="str">
        <f>February!$AJ$11</f>
        <v>Project Number 8</v>
      </c>
      <c r="G877" s="161">
        <f>February!$AJ$13</f>
        <v>0</v>
      </c>
      <c r="H877" s="192">
        <f t="shared" si="26"/>
        <v>0</v>
      </c>
      <c r="J877" s="189">
        <f>February!$AK$13</f>
        <v>0</v>
      </c>
      <c r="K877" s="188">
        <f>February!$AL$13</f>
        <v>0</v>
      </c>
      <c r="L877" s="192">
        <f t="shared" si="27"/>
        <v>0</v>
      </c>
    </row>
    <row r="878" spans="1:12" x14ac:dyDescent="0.2">
      <c r="A878" s="44">
        <f>February!$A$14</f>
        <v>45690</v>
      </c>
      <c r="B878" t="str">
        <f>December!$A$1</f>
        <v>Name Surname</v>
      </c>
      <c r="C878" t="str">
        <f>December!$A$3</f>
        <v>Role</v>
      </c>
      <c r="D878" t="str">
        <f>December!$A$4</f>
        <v>Vienna</v>
      </c>
      <c r="E878" t="str">
        <f>February!$AJ$10</f>
        <v>Project Name 8</v>
      </c>
      <c r="F878" t="str">
        <f>February!$AJ$11</f>
        <v>Project Number 8</v>
      </c>
      <c r="G878" s="161">
        <f>February!$AJ$14</f>
        <v>0</v>
      </c>
      <c r="H878" s="192">
        <f t="shared" si="26"/>
        <v>0</v>
      </c>
      <c r="J878" s="189">
        <f>February!$AK$14</f>
        <v>0</v>
      </c>
      <c r="K878" s="188">
        <f>February!$AL$14</f>
        <v>0</v>
      </c>
      <c r="L878" s="192">
        <f t="shared" si="27"/>
        <v>0</v>
      </c>
    </row>
    <row r="879" spans="1:12" x14ac:dyDescent="0.2">
      <c r="A879" s="44">
        <f>February!$A$15</f>
        <v>45691</v>
      </c>
      <c r="B879" t="str">
        <f>December!$A$1</f>
        <v>Name Surname</v>
      </c>
      <c r="C879" t="str">
        <f>December!$A$3</f>
        <v>Role</v>
      </c>
      <c r="D879" t="str">
        <f>December!$A$4</f>
        <v>Vienna</v>
      </c>
      <c r="E879" t="str">
        <f>February!$AJ$10</f>
        <v>Project Name 8</v>
      </c>
      <c r="F879" t="str">
        <f>February!$AJ$11</f>
        <v>Project Number 8</v>
      </c>
      <c r="G879" s="161">
        <f>February!$AJ$15</f>
        <v>0</v>
      </c>
      <c r="H879" s="192">
        <f t="shared" si="26"/>
        <v>0</v>
      </c>
      <c r="J879" s="189">
        <f>February!$AK$15</f>
        <v>0</v>
      </c>
      <c r="K879" s="188">
        <f>February!$AL$15</f>
        <v>0</v>
      </c>
      <c r="L879" s="192">
        <f t="shared" si="27"/>
        <v>0</v>
      </c>
    </row>
    <row r="880" spans="1:12" x14ac:dyDescent="0.2">
      <c r="A880" s="44">
        <f>February!$A$16</f>
        <v>45692</v>
      </c>
      <c r="B880" t="str">
        <f>December!$A$1</f>
        <v>Name Surname</v>
      </c>
      <c r="C880" t="str">
        <f>December!$A$3</f>
        <v>Role</v>
      </c>
      <c r="D880" t="str">
        <f>December!$A$4</f>
        <v>Vienna</v>
      </c>
      <c r="E880" t="str">
        <f>February!$AJ$10</f>
        <v>Project Name 8</v>
      </c>
      <c r="F880" t="str">
        <f>February!$AJ$11</f>
        <v>Project Number 8</v>
      </c>
      <c r="G880" s="161">
        <f>February!$AJ$16</f>
        <v>0</v>
      </c>
      <c r="H880" s="192">
        <f t="shared" si="26"/>
        <v>0</v>
      </c>
      <c r="J880" s="189">
        <f>February!$AK$16</f>
        <v>0</v>
      </c>
      <c r="K880" s="188">
        <f>February!$AL$16</f>
        <v>0</v>
      </c>
      <c r="L880" s="192">
        <f t="shared" si="27"/>
        <v>0</v>
      </c>
    </row>
    <row r="881" spans="1:12" x14ac:dyDescent="0.2">
      <c r="A881" s="44">
        <f>February!$A$17</f>
        <v>45693</v>
      </c>
      <c r="B881" t="str">
        <f>December!$A$1</f>
        <v>Name Surname</v>
      </c>
      <c r="C881" t="str">
        <f>December!$A$3</f>
        <v>Role</v>
      </c>
      <c r="D881" t="str">
        <f>December!$A$4</f>
        <v>Vienna</v>
      </c>
      <c r="E881" t="str">
        <f>February!$AJ$10</f>
        <v>Project Name 8</v>
      </c>
      <c r="F881" t="str">
        <f>February!$AJ$11</f>
        <v>Project Number 8</v>
      </c>
      <c r="G881" s="161">
        <f>February!$AJ$17</f>
        <v>0</v>
      </c>
      <c r="H881" s="192">
        <f t="shared" si="26"/>
        <v>0</v>
      </c>
      <c r="J881" s="189">
        <f>February!$AK$17</f>
        <v>0</v>
      </c>
      <c r="K881" s="188">
        <f>February!$AL$17</f>
        <v>0</v>
      </c>
      <c r="L881" s="192">
        <f t="shared" si="27"/>
        <v>0</v>
      </c>
    </row>
    <row r="882" spans="1:12" x14ac:dyDescent="0.2">
      <c r="A882" s="44">
        <f>February!$A$18</f>
        <v>45694</v>
      </c>
      <c r="B882" t="str">
        <f>December!$A$1</f>
        <v>Name Surname</v>
      </c>
      <c r="C882" t="str">
        <f>December!$A$3</f>
        <v>Role</v>
      </c>
      <c r="D882" t="str">
        <f>December!$A$4</f>
        <v>Vienna</v>
      </c>
      <c r="E882" t="str">
        <f>February!$AJ$10</f>
        <v>Project Name 8</v>
      </c>
      <c r="F882" t="str">
        <f>February!$AJ$11</f>
        <v>Project Number 8</v>
      </c>
      <c r="G882" s="161">
        <f>February!$AJ$18</f>
        <v>0</v>
      </c>
      <c r="H882" s="192">
        <f t="shared" si="26"/>
        <v>0</v>
      </c>
      <c r="J882" s="189">
        <f>February!$AK$18</f>
        <v>0</v>
      </c>
      <c r="K882" s="188">
        <f>February!$AL$18</f>
        <v>0</v>
      </c>
      <c r="L882" s="192">
        <f t="shared" si="27"/>
        <v>0</v>
      </c>
    </row>
    <row r="883" spans="1:12" x14ac:dyDescent="0.2">
      <c r="A883" s="44">
        <f>February!$A$19</f>
        <v>45695</v>
      </c>
      <c r="B883" t="str">
        <f>December!$A$1</f>
        <v>Name Surname</v>
      </c>
      <c r="C883" t="str">
        <f>December!$A$3</f>
        <v>Role</v>
      </c>
      <c r="D883" t="str">
        <f>December!$A$4</f>
        <v>Vienna</v>
      </c>
      <c r="E883" t="str">
        <f>February!$AJ$10</f>
        <v>Project Name 8</v>
      </c>
      <c r="F883" t="str">
        <f>February!$AJ$11</f>
        <v>Project Number 8</v>
      </c>
      <c r="G883" s="161">
        <f>February!$AJ$19</f>
        <v>0</v>
      </c>
      <c r="H883" s="192">
        <f t="shared" si="26"/>
        <v>0</v>
      </c>
      <c r="J883" s="189">
        <f>February!$AK$19</f>
        <v>0</v>
      </c>
      <c r="K883" s="188">
        <f>February!$AL$19</f>
        <v>0</v>
      </c>
      <c r="L883" s="192">
        <f t="shared" si="27"/>
        <v>0</v>
      </c>
    </row>
    <row r="884" spans="1:12" x14ac:dyDescent="0.2">
      <c r="A884" s="44">
        <f>February!$A$20</f>
        <v>45696</v>
      </c>
      <c r="B884" t="str">
        <f>December!$A$1</f>
        <v>Name Surname</v>
      </c>
      <c r="C884" t="str">
        <f>December!$A$3</f>
        <v>Role</v>
      </c>
      <c r="D884" t="str">
        <f>December!$A$4</f>
        <v>Vienna</v>
      </c>
      <c r="E884" t="str">
        <f>February!$AJ$10</f>
        <v>Project Name 8</v>
      </c>
      <c r="F884" t="str">
        <f>February!$AJ$11</f>
        <v>Project Number 8</v>
      </c>
      <c r="G884" s="161">
        <f>February!$AJ$20</f>
        <v>0</v>
      </c>
      <c r="H884" s="192">
        <f t="shared" si="26"/>
        <v>0</v>
      </c>
      <c r="J884" s="189">
        <f>February!$AK$20</f>
        <v>0</v>
      </c>
      <c r="K884" s="188">
        <f>February!$AL$20</f>
        <v>0</v>
      </c>
      <c r="L884" s="192">
        <f t="shared" si="27"/>
        <v>0</v>
      </c>
    </row>
    <row r="885" spans="1:12" x14ac:dyDescent="0.2">
      <c r="A885" s="44">
        <f>February!$A$21</f>
        <v>45697</v>
      </c>
      <c r="B885" t="str">
        <f>December!$A$1</f>
        <v>Name Surname</v>
      </c>
      <c r="C885" t="str">
        <f>December!$A$3</f>
        <v>Role</v>
      </c>
      <c r="D885" t="str">
        <f>December!$A$4</f>
        <v>Vienna</v>
      </c>
      <c r="E885" t="str">
        <f>February!$AJ$10</f>
        <v>Project Name 8</v>
      </c>
      <c r="F885" t="str">
        <f>February!$AJ$11</f>
        <v>Project Number 8</v>
      </c>
      <c r="G885" s="161">
        <f>February!$AJ$21</f>
        <v>0</v>
      </c>
      <c r="H885" s="192">
        <f t="shared" si="26"/>
        <v>0</v>
      </c>
      <c r="J885" s="189">
        <f>February!$AK$21</f>
        <v>0</v>
      </c>
      <c r="K885" s="188">
        <f>February!$AL$21</f>
        <v>0</v>
      </c>
      <c r="L885" s="192">
        <f t="shared" si="27"/>
        <v>0</v>
      </c>
    </row>
    <row r="886" spans="1:12" x14ac:dyDescent="0.2">
      <c r="A886" s="44">
        <f>February!$A$22</f>
        <v>45698</v>
      </c>
      <c r="B886" t="str">
        <f>December!$A$1</f>
        <v>Name Surname</v>
      </c>
      <c r="C886" t="str">
        <f>December!$A$3</f>
        <v>Role</v>
      </c>
      <c r="D886" t="str">
        <f>December!$A$4</f>
        <v>Vienna</v>
      </c>
      <c r="E886" t="str">
        <f>February!$AJ$10</f>
        <v>Project Name 8</v>
      </c>
      <c r="F886" t="str">
        <f>February!$AJ$11</f>
        <v>Project Number 8</v>
      </c>
      <c r="G886" s="161">
        <f>February!$AJ$22</f>
        <v>0</v>
      </c>
      <c r="H886" s="192">
        <f t="shared" si="26"/>
        <v>0</v>
      </c>
      <c r="J886" s="189">
        <f>February!$AK$22</f>
        <v>0</v>
      </c>
      <c r="K886" s="188">
        <f>February!$AL$22</f>
        <v>0</v>
      </c>
      <c r="L886" s="192">
        <f t="shared" si="27"/>
        <v>0</v>
      </c>
    </row>
    <row r="887" spans="1:12" x14ac:dyDescent="0.2">
      <c r="A887" s="44">
        <f>February!$A$23</f>
        <v>45699</v>
      </c>
      <c r="B887" t="str">
        <f>December!$A$1</f>
        <v>Name Surname</v>
      </c>
      <c r="C887" t="str">
        <f>December!$A$3</f>
        <v>Role</v>
      </c>
      <c r="D887" t="str">
        <f>December!$A$4</f>
        <v>Vienna</v>
      </c>
      <c r="E887" t="str">
        <f>February!$AJ$10</f>
        <v>Project Name 8</v>
      </c>
      <c r="F887" t="str">
        <f>February!$AJ$11</f>
        <v>Project Number 8</v>
      </c>
      <c r="G887" s="161">
        <f>February!$AJ$23</f>
        <v>0</v>
      </c>
      <c r="H887" s="192">
        <f t="shared" si="26"/>
        <v>0</v>
      </c>
      <c r="J887" s="189">
        <f>February!$AK$23</f>
        <v>0</v>
      </c>
      <c r="K887" s="188">
        <f>February!$AL$23</f>
        <v>0</v>
      </c>
      <c r="L887" s="192">
        <f t="shared" si="27"/>
        <v>0</v>
      </c>
    </row>
    <row r="888" spans="1:12" x14ac:dyDescent="0.2">
      <c r="A888" s="44">
        <f>February!$A$24</f>
        <v>45700</v>
      </c>
      <c r="B888" t="str">
        <f>December!$A$1</f>
        <v>Name Surname</v>
      </c>
      <c r="C888" t="str">
        <f>December!$A$3</f>
        <v>Role</v>
      </c>
      <c r="D888" t="str">
        <f>December!$A$4</f>
        <v>Vienna</v>
      </c>
      <c r="E888" t="str">
        <f>February!$AJ$10</f>
        <v>Project Name 8</v>
      </c>
      <c r="F888" t="str">
        <f>February!$AJ$11</f>
        <v>Project Number 8</v>
      </c>
      <c r="G888" s="161">
        <f>February!$AJ$24</f>
        <v>0</v>
      </c>
      <c r="H888" s="192">
        <f t="shared" si="26"/>
        <v>0</v>
      </c>
      <c r="J888" s="189">
        <f>February!$AK$24</f>
        <v>0</v>
      </c>
      <c r="K888" s="188">
        <f>February!$AL$24</f>
        <v>0</v>
      </c>
      <c r="L888" s="192">
        <f t="shared" si="27"/>
        <v>0</v>
      </c>
    </row>
    <row r="889" spans="1:12" x14ac:dyDescent="0.2">
      <c r="A889" s="44">
        <f>February!$A$25</f>
        <v>45701</v>
      </c>
      <c r="B889" t="str">
        <f>December!$A$1</f>
        <v>Name Surname</v>
      </c>
      <c r="C889" t="str">
        <f>December!$A$3</f>
        <v>Role</v>
      </c>
      <c r="D889" t="str">
        <f>December!$A$4</f>
        <v>Vienna</v>
      </c>
      <c r="E889" t="str">
        <f>February!$AJ$10</f>
        <v>Project Name 8</v>
      </c>
      <c r="F889" t="str">
        <f>February!$AJ$11</f>
        <v>Project Number 8</v>
      </c>
      <c r="G889" s="161">
        <f>February!$AJ$25</f>
        <v>0</v>
      </c>
      <c r="H889" s="192">
        <f t="shared" si="26"/>
        <v>0</v>
      </c>
      <c r="J889" s="189">
        <f>February!$AK$25</f>
        <v>0</v>
      </c>
      <c r="K889" s="188">
        <f>February!$AL$25</f>
        <v>0</v>
      </c>
      <c r="L889" s="192">
        <f t="shared" si="27"/>
        <v>0</v>
      </c>
    </row>
    <row r="890" spans="1:12" x14ac:dyDescent="0.2">
      <c r="A890" s="44">
        <f>February!$A$26</f>
        <v>45702</v>
      </c>
      <c r="B890" t="str">
        <f>December!$A$1</f>
        <v>Name Surname</v>
      </c>
      <c r="C890" t="str">
        <f>December!$A$3</f>
        <v>Role</v>
      </c>
      <c r="D890" t="str">
        <f>December!$A$4</f>
        <v>Vienna</v>
      </c>
      <c r="E890" t="str">
        <f>February!$AJ$10</f>
        <v>Project Name 8</v>
      </c>
      <c r="F890" t="str">
        <f>February!$AJ$11</f>
        <v>Project Number 8</v>
      </c>
      <c r="G890" s="161">
        <f>February!$AJ$26</f>
        <v>0</v>
      </c>
      <c r="H890" s="192">
        <f t="shared" si="26"/>
        <v>0</v>
      </c>
      <c r="J890" s="189">
        <f>February!$AK$26</f>
        <v>0</v>
      </c>
      <c r="K890" s="188">
        <f>February!$AL$26</f>
        <v>0</v>
      </c>
      <c r="L890" s="192">
        <f t="shared" si="27"/>
        <v>0</v>
      </c>
    </row>
    <row r="891" spans="1:12" x14ac:dyDescent="0.2">
      <c r="A891" s="44">
        <f>February!$A$27</f>
        <v>45703</v>
      </c>
      <c r="B891" t="str">
        <f>December!$A$1</f>
        <v>Name Surname</v>
      </c>
      <c r="C891" t="str">
        <f>December!$A$3</f>
        <v>Role</v>
      </c>
      <c r="D891" t="str">
        <f>December!$A$4</f>
        <v>Vienna</v>
      </c>
      <c r="E891" t="str">
        <f>February!$AJ$10</f>
        <v>Project Name 8</v>
      </c>
      <c r="F891" t="str">
        <f>February!$AJ$11</f>
        <v>Project Number 8</v>
      </c>
      <c r="G891" s="161">
        <f>February!$AJ$27</f>
        <v>0</v>
      </c>
      <c r="H891" s="192">
        <f t="shared" si="26"/>
        <v>0</v>
      </c>
      <c r="J891" s="189">
        <f>February!$AK$27</f>
        <v>0</v>
      </c>
      <c r="K891" s="188">
        <f>February!$AL$27</f>
        <v>0</v>
      </c>
      <c r="L891" s="192">
        <f t="shared" si="27"/>
        <v>0</v>
      </c>
    </row>
    <row r="892" spans="1:12" x14ac:dyDescent="0.2">
      <c r="A892" s="44">
        <f>February!$A$28</f>
        <v>45704</v>
      </c>
      <c r="B892" t="str">
        <f>December!$A$1</f>
        <v>Name Surname</v>
      </c>
      <c r="C892" t="str">
        <f>December!$A$3</f>
        <v>Role</v>
      </c>
      <c r="D892" t="str">
        <f>December!$A$4</f>
        <v>Vienna</v>
      </c>
      <c r="E892" t="str">
        <f>February!$AJ$10</f>
        <v>Project Name 8</v>
      </c>
      <c r="F892" t="str">
        <f>February!$AJ$11</f>
        <v>Project Number 8</v>
      </c>
      <c r="G892" s="161">
        <f>February!$AJ$28</f>
        <v>0</v>
      </c>
      <c r="H892" s="192">
        <f t="shared" si="26"/>
        <v>0</v>
      </c>
      <c r="J892" s="189">
        <f>February!$AK$28</f>
        <v>0</v>
      </c>
      <c r="K892" s="188">
        <f>February!$AL$28</f>
        <v>0</v>
      </c>
      <c r="L892" s="192">
        <f t="shared" si="27"/>
        <v>0</v>
      </c>
    </row>
    <row r="893" spans="1:12" x14ac:dyDescent="0.2">
      <c r="A893" s="44">
        <f>February!$A$29</f>
        <v>45705</v>
      </c>
      <c r="B893" t="str">
        <f>December!$A$1</f>
        <v>Name Surname</v>
      </c>
      <c r="C893" t="str">
        <f>December!$A$3</f>
        <v>Role</v>
      </c>
      <c r="D893" t="str">
        <f>December!$A$4</f>
        <v>Vienna</v>
      </c>
      <c r="E893" t="str">
        <f>February!$AJ$10</f>
        <v>Project Name 8</v>
      </c>
      <c r="F893" t="str">
        <f>February!$AJ$11</f>
        <v>Project Number 8</v>
      </c>
      <c r="G893" s="161">
        <f>February!$AJ$29</f>
        <v>0</v>
      </c>
      <c r="H893" s="192">
        <f t="shared" si="26"/>
        <v>0</v>
      </c>
      <c r="J893" s="189">
        <f>February!$AK$29</f>
        <v>0</v>
      </c>
      <c r="K893" s="188">
        <f>February!$AL$29</f>
        <v>0</v>
      </c>
      <c r="L893" s="192">
        <f t="shared" si="27"/>
        <v>0</v>
      </c>
    </row>
    <row r="894" spans="1:12" x14ac:dyDescent="0.2">
      <c r="A894" s="44">
        <f>February!$A$30</f>
        <v>45706</v>
      </c>
      <c r="B894" t="str">
        <f>December!$A$1</f>
        <v>Name Surname</v>
      </c>
      <c r="C894" t="str">
        <f>December!$A$3</f>
        <v>Role</v>
      </c>
      <c r="D894" t="str">
        <f>December!$A$4</f>
        <v>Vienna</v>
      </c>
      <c r="E894" t="str">
        <f>February!$AJ$10</f>
        <v>Project Name 8</v>
      </c>
      <c r="F894" t="str">
        <f>February!$AJ$11</f>
        <v>Project Number 8</v>
      </c>
      <c r="G894" s="161">
        <f>February!$AJ$30</f>
        <v>0</v>
      </c>
      <c r="H894" s="192">
        <f t="shared" si="26"/>
        <v>0</v>
      </c>
      <c r="J894" s="189">
        <f>February!$AK$30</f>
        <v>0</v>
      </c>
      <c r="K894" s="188">
        <f>February!$AL$30</f>
        <v>0</v>
      </c>
      <c r="L894" s="192">
        <f t="shared" si="27"/>
        <v>0</v>
      </c>
    </row>
    <row r="895" spans="1:12" x14ac:dyDescent="0.2">
      <c r="A895" s="44">
        <f>February!$A$31</f>
        <v>45707</v>
      </c>
      <c r="B895" t="str">
        <f>December!$A$1</f>
        <v>Name Surname</v>
      </c>
      <c r="C895" t="str">
        <f>December!$A$3</f>
        <v>Role</v>
      </c>
      <c r="D895" t="str">
        <f>December!$A$4</f>
        <v>Vienna</v>
      </c>
      <c r="E895" t="str">
        <f>February!$AJ$10</f>
        <v>Project Name 8</v>
      </c>
      <c r="F895" t="str">
        <f>February!$AJ$11</f>
        <v>Project Number 8</v>
      </c>
      <c r="G895" s="161">
        <f>February!$AJ$31</f>
        <v>0</v>
      </c>
      <c r="H895" s="192">
        <f t="shared" si="26"/>
        <v>0</v>
      </c>
      <c r="J895" s="189">
        <f>February!$AK$31</f>
        <v>0</v>
      </c>
      <c r="K895" s="188">
        <f>February!$AL$31</f>
        <v>0</v>
      </c>
      <c r="L895" s="192">
        <f t="shared" si="27"/>
        <v>0</v>
      </c>
    </row>
    <row r="896" spans="1:12" x14ac:dyDescent="0.2">
      <c r="A896" s="44">
        <f>February!$A$32</f>
        <v>45708</v>
      </c>
      <c r="B896" t="str">
        <f>December!$A$1</f>
        <v>Name Surname</v>
      </c>
      <c r="C896" t="str">
        <f>December!$A$3</f>
        <v>Role</v>
      </c>
      <c r="D896" t="str">
        <f>December!$A$4</f>
        <v>Vienna</v>
      </c>
      <c r="E896" t="str">
        <f>February!$AJ$10</f>
        <v>Project Name 8</v>
      </c>
      <c r="F896" t="str">
        <f>February!$AJ$11</f>
        <v>Project Number 8</v>
      </c>
      <c r="G896" s="161">
        <f>February!$AJ$32</f>
        <v>0</v>
      </c>
      <c r="H896" s="192">
        <f t="shared" si="26"/>
        <v>0</v>
      </c>
      <c r="J896" s="189">
        <f>February!$AK$32</f>
        <v>0</v>
      </c>
      <c r="K896" s="188">
        <f>February!$AL$32</f>
        <v>0</v>
      </c>
      <c r="L896" s="192">
        <f t="shared" si="27"/>
        <v>0</v>
      </c>
    </row>
    <row r="897" spans="1:12" x14ac:dyDescent="0.2">
      <c r="A897" s="44">
        <f>February!$A$33</f>
        <v>45709</v>
      </c>
      <c r="B897" t="str">
        <f>December!$A$1</f>
        <v>Name Surname</v>
      </c>
      <c r="C897" t="str">
        <f>December!$A$3</f>
        <v>Role</v>
      </c>
      <c r="D897" t="str">
        <f>December!$A$4</f>
        <v>Vienna</v>
      </c>
      <c r="E897" t="str">
        <f>February!$AJ$10</f>
        <v>Project Name 8</v>
      </c>
      <c r="F897" t="str">
        <f>February!$AJ$11</f>
        <v>Project Number 8</v>
      </c>
      <c r="G897" s="161">
        <f>February!$AJ$33</f>
        <v>0</v>
      </c>
      <c r="H897" s="192">
        <f t="shared" si="26"/>
        <v>0</v>
      </c>
      <c r="J897" s="189">
        <f>February!$AK$33</f>
        <v>0</v>
      </c>
      <c r="K897" s="188">
        <f>February!$AL$33</f>
        <v>0</v>
      </c>
      <c r="L897" s="192">
        <f t="shared" si="27"/>
        <v>0</v>
      </c>
    </row>
    <row r="898" spans="1:12" x14ac:dyDescent="0.2">
      <c r="A898" s="44">
        <f>February!$A$34</f>
        <v>45710</v>
      </c>
      <c r="B898" t="str">
        <f>December!$A$1</f>
        <v>Name Surname</v>
      </c>
      <c r="C898" t="str">
        <f>December!$A$3</f>
        <v>Role</v>
      </c>
      <c r="D898" t="str">
        <f>December!$A$4</f>
        <v>Vienna</v>
      </c>
      <c r="E898" t="str">
        <f>February!$AJ$10</f>
        <v>Project Name 8</v>
      </c>
      <c r="F898" t="str">
        <f>February!$AJ$11</f>
        <v>Project Number 8</v>
      </c>
      <c r="G898" s="161">
        <f>February!$AJ$34</f>
        <v>0</v>
      </c>
      <c r="H898" s="192">
        <f t="shared" si="26"/>
        <v>0</v>
      </c>
      <c r="J898" s="189">
        <f>February!$AK$34</f>
        <v>0</v>
      </c>
      <c r="K898" s="188">
        <f>February!$AL$34</f>
        <v>0</v>
      </c>
      <c r="L898" s="192">
        <f t="shared" si="27"/>
        <v>0</v>
      </c>
    </row>
    <row r="899" spans="1:12" x14ac:dyDescent="0.2">
      <c r="A899" s="44">
        <f>February!$A$35</f>
        <v>45711</v>
      </c>
      <c r="B899" t="str">
        <f>December!$A$1</f>
        <v>Name Surname</v>
      </c>
      <c r="C899" t="str">
        <f>December!$A$3</f>
        <v>Role</v>
      </c>
      <c r="D899" t="str">
        <f>December!$A$4</f>
        <v>Vienna</v>
      </c>
      <c r="E899" t="str">
        <f>February!$AJ$10</f>
        <v>Project Name 8</v>
      </c>
      <c r="F899" t="str">
        <f>February!$AJ$11</f>
        <v>Project Number 8</v>
      </c>
      <c r="G899" s="161">
        <f>February!$AJ$35</f>
        <v>0</v>
      </c>
      <c r="H899" s="192">
        <f t="shared" ref="H899:H962" si="28">CONVERT(G899, "day", "hr")</f>
        <v>0</v>
      </c>
      <c r="J899" s="189">
        <f>February!$AK$35</f>
        <v>0</v>
      </c>
      <c r="K899" s="188">
        <f>February!$AL$35</f>
        <v>0</v>
      </c>
      <c r="L899" s="192">
        <f t="shared" ref="L899:L962" si="29">CONVERT(K899, "day", "hr")</f>
        <v>0</v>
      </c>
    </row>
    <row r="900" spans="1:12" x14ac:dyDescent="0.2">
      <c r="A900" s="44">
        <f>February!$A$36</f>
        <v>45712</v>
      </c>
      <c r="B900" t="str">
        <f>December!$A$1</f>
        <v>Name Surname</v>
      </c>
      <c r="C900" t="str">
        <f>December!$A$3</f>
        <v>Role</v>
      </c>
      <c r="D900" t="str">
        <f>December!$A$4</f>
        <v>Vienna</v>
      </c>
      <c r="E900" t="str">
        <f>February!$AJ$10</f>
        <v>Project Name 8</v>
      </c>
      <c r="F900" t="str">
        <f>February!$AJ$11</f>
        <v>Project Number 8</v>
      </c>
      <c r="G900" s="161">
        <f>February!$AJ$36</f>
        <v>0</v>
      </c>
      <c r="H900" s="192">
        <f t="shared" si="28"/>
        <v>0</v>
      </c>
      <c r="J900" s="189">
        <f>February!$AK$36</f>
        <v>0</v>
      </c>
      <c r="K900" s="188">
        <f>February!$AL$36</f>
        <v>0</v>
      </c>
      <c r="L900" s="192">
        <f t="shared" si="29"/>
        <v>0</v>
      </c>
    </row>
    <row r="901" spans="1:12" x14ac:dyDescent="0.2">
      <c r="A901" s="44">
        <f>February!$A$37</f>
        <v>45713</v>
      </c>
      <c r="B901" t="str">
        <f>December!$A$1</f>
        <v>Name Surname</v>
      </c>
      <c r="C901" t="str">
        <f>December!$A$3</f>
        <v>Role</v>
      </c>
      <c r="D901" t="str">
        <f>December!$A$4</f>
        <v>Vienna</v>
      </c>
      <c r="E901" t="str">
        <f>February!$AJ$10</f>
        <v>Project Name 8</v>
      </c>
      <c r="F901" t="str">
        <f>February!$AJ$11</f>
        <v>Project Number 8</v>
      </c>
      <c r="G901" s="161">
        <f>February!$AJ$37</f>
        <v>0</v>
      </c>
      <c r="H901" s="192">
        <f t="shared" si="28"/>
        <v>0</v>
      </c>
      <c r="J901" s="189">
        <f>February!$AK$37</f>
        <v>0</v>
      </c>
      <c r="K901" s="188">
        <f>February!$AL$37</f>
        <v>0</v>
      </c>
      <c r="L901" s="192">
        <f t="shared" si="29"/>
        <v>0</v>
      </c>
    </row>
    <row r="902" spans="1:12" x14ac:dyDescent="0.2">
      <c r="A902" s="44">
        <f>February!$A$38</f>
        <v>45714</v>
      </c>
      <c r="B902" t="str">
        <f>December!$A$1</f>
        <v>Name Surname</v>
      </c>
      <c r="C902" t="str">
        <f>December!$A$3</f>
        <v>Role</v>
      </c>
      <c r="D902" t="str">
        <f>December!$A$4</f>
        <v>Vienna</v>
      </c>
      <c r="E902" t="str">
        <f>February!$AJ$10</f>
        <v>Project Name 8</v>
      </c>
      <c r="F902" t="str">
        <f>February!$AJ$11</f>
        <v>Project Number 8</v>
      </c>
      <c r="G902" s="161">
        <f>February!$AJ$38</f>
        <v>0</v>
      </c>
      <c r="H902" s="192">
        <f t="shared" si="28"/>
        <v>0</v>
      </c>
      <c r="J902" s="189">
        <f>February!$AK$38</f>
        <v>0</v>
      </c>
      <c r="K902" s="188">
        <f>February!$AL$38</f>
        <v>0</v>
      </c>
      <c r="L902" s="192">
        <f t="shared" si="29"/>
        <v>0</v>
      </c>
    </row>
    <row r="903" spans="1:12" x14ac:dyDescent="0.2">
      <c r="A903" s="44">
        <f>February!$A$39</f>
        <v>45715</v>
      </c>
      <c r="B903" t="str">
        <f>December!$A$1</f>
        <v>Name Surname</v>
      </c>
      <c r="C903" t="str">
        <f>December!$A$3</f>
        <v>Role</v>
      </c>
      <c r="D903" t="str">
        <f>December!$A$4</f>
        <v>Vienna</v>
      </c>
      <c r="E903" t="str">
        <f>February!$AJ$10</f>
        <v>Project Name 8</v>
      </c>
      <c r="F903" t="str">
        <f>February!$AJ$11</f>
        <v>Project Number 8</v>
      </c>
      <c r="G903" s="161">
        <f>February!$AJ$39</f>
        <v>0</v>
      </c>
      <c r="H903" s="192">
        <f t="shared" si="28"/>
        <v>0</v>
      </c>
      <c r="J903" s="189">
        <f>February!$AK$39</f>
        <v>0</v>
      </c>
      <c r="K903" s="188">
        <f>February!$AL$39</f>
        <v>0</v>
      </c>
      <c r="L903" s="192">
        <f t="shared" si="29"/>
        <v>0</v>
      </c>
    </row>
    <row r="904" spans="1:12" x14ac:dyDescent="0.2">
      <c r="A904" s="44">
        <f>February!$A$40</f>
        <v>45716</v>
      </c>
      <c r="B904" t="str">
        <f>December!$A$1</f>
        <v>Name Surname</v>
      </c>
      <c r="C904" t="str">
        <f>December!$A$3</f>
        <v>Role</v>
      </c>
      <c r="D904" t="str">
        <f>December!$A$4</f>
        <v>Vienna</v>
      </c>
      <c r="E904" t="str">
        <f>February!$AJ$10</f>
        <v>Project Name 8</v>
      </c>
      <c r="F904" t="str">
        <f>February!$AJ$11</f>
        <v>Project Number 8</v>
      </c>
      <c r="G904" s="161">
        <f>February!$AJ$40</f>
        <v>0</v>
      </c>
      <c r="H904" s="192">
        <f t="shared" si="28"/>
        <v>0</v>
      </c>
      <c r="J904" s="189">
        <f>February!$AK$40</f>
        <v>0</v>
      </c>
      <c r="K904" s="188">
        <f>February!$AL$40</f>
        <v>0</v>
      </c>
      <c r="L904" s="192">
        <f t="shared" si="29"/>
        <v>0</v>
      </c>
    </row>
    <row r="905" spans="1:12" x14ac:dyDescent="0.2">
      <c r="A905" s="44">
        <f>February!A$13</f>
        <v>45689</v>
      </c>
      <c r="B905" t="str">
        <f>December!$A$1</f>
        <v>Name Surname</v>
      </c>
      <c r="C905" t="str">
        <f>December!$A$3</f>
        <v>Role</v>
      </c>
      <c r="D905" t="str">
        <f>December!$A$4</f>
        <v>Vienna</v>
      </c>
      <c r="E905" t="str">
        <f>February!$AM$10</f>
        <v>Project Name 9</v>
      </c>
      <c r="F905" t="str">
        <f>February!$AM$11</f>
        <v>Project Number 9</v>
      </c>
      <c r="G905" s="161">
        <f>February!$AM$13</f>
        <v>0</v>
      </c>
      <c r="H905" s="192">
        <f t="shared" si="28"/>
        <v>0</v>
      </c>
      <c r="J905" s="189">
        <f>February!$AN$13</f>
        <v>0</v>
      </c>
      <c r="K905" s="188">
        <f>February!$AO$13</f>
        <v>0</v>
      </c>
      <c r="L905" s="192">
        <f t="shared" si="29"/>
        <v>0</v>
      </c>
    </row>
    <row r="906" spans="1:12" x14ac:dyDescent="0.2">
      <c r="A906" s="44">
        <f>February!$A$14</f>
        <v>45690</v>
      </c>
      <c r="B906" t="str">
        <f>December!$A$1</f>
        <v>Name Surname</v>
      </c>
      <c r="C906" t="str">
        <f>December!$A$3</f>
        <v>Role</v>
      </c>
      <c r="D906" t="str">
        <f>December!$A$4</f>
        <v>Vienna</v>
      </c>
      <c r="E906" t="str">
        <f>February!$AM$10</f>
        <v>Project Name 9</v>
      </c>
      <c r="F906" t="str">
        <f>February!$AM$11</f>
        <v>Project Number 9</v>
      </c>
      <c r="G906" s="161">
        <f>February!$AM$14</f>
        <v>0</v>
      </c>
      <c r="H906" s="192">
        <f t="shared" si="28"/>
        <v>0</v>
      </c>
      <c r="J906" s="189">
        <f>February!$AN$14</f>
        <v>0</v>
      </c>
      <c r="K906" s="188">
        <f>February!$AO$14</f>
        <v>0</v>
      </c>
      <c r="L906" s="192">
        <f t="shared" si="29"/>
        <v>0</v>
      </c>
    </row>
    <row r="907" spans="1:12" x14ac:dyDescent="0.2">
      <c r="A907" s="44">
        <f>February!$A$15</f>
        <v>45691</v>
      </c>
      <c r="B907" t="str">
        <f>December!$A$1</f>
        <v>Name Surname</v>
      </c>
      <c r="C907" t="str">
        <f>December!$A$3</f>
        <v>Role</v>
      </c>
      <c r="D907" t="str">
        <f>December!$A$4</f>
        <v>Vienna</v>
      </c>
      <c r="E907" t="str">
        <f>February!$AM$10</f>
        <v>Project Name 9</v>
      </c>
      <c r="F907" t="str">
        <f>February!$AM$11</f>
        <v>Project Number 9</v>
      </c>
      <c r="G907" s="161">
        <f>February!$AM$15</f>
        <v>0</v>
      </c>
      <c r="H907" s="192">
        <f t="shared" si="28"/>
        <v>0</v>
      </c>
      <c r="J907" s="189">
        <f>February!$AN$15</f>
        <v>0</v>
      </c>
      <c r="K907" s="188">
        <f>February!$AO$15</f>
        <v>0</v>
      </c>
      <c r="L907" s="192">
        <f t="shared" si="29"/>
        <v>0</v>
      </c>
    </row>
    <row r="908" spans="1:12" x14ac:dyDescent="0.2">
      <c r="A908" s="44">
        <f>February!$A$16</f>
        <v>45692</v>
      </c>
      <c r="B908" t="str">
        <f>December!$A$1</f>
        <v>Name Surname</v>
      </c>
      <c r="C908" t="str">
        <f>December!$A$3</f>
        <v>Role</v>
      </c>
      <c r="D908" t="str">
        <f>December!$A$4</f>
        <v>Vienna</v>
      </c>
      <c r="E908" t="str">
        <f>February!$AM$10</f>
        <v>Project Name 9</v>
      </c>
      <c r="F908" t="str">
        <f>February!$AM$11</f>
        <v>Project Number 9</v>
      </c>
      <c r="G908" s="161">
        <f>February!$AM$16</f>
        <v>0</v>
      </c>
      <c r="H908" s="192">
        <f t="shared" si="28"/>
        <v>0</v>
      </c>
      <c r="J908" s="189">
        <f>February!$AN$16</f>
        <v>0</v>
      </c>
      <c r="K908" s="188">
        <f>February!$AO$16</f>
        <v>0</v>
      </c>
      <c r="L908" s="192">
        <f t="shared" si="29"/>
        <v>0</v>
      </c>
    </row>
    <row r="909" spans="1:12" x14ac:dyDescent="0.2">
      <c r="A909" s="44">
        <f>February!$A$17</f>
        <v>45693</v>
      </c>
      <c r="B909" t="str">
        <f>December!$A$1</f>
        <v>Name Surname</v>
      </c>
      <c r="C909" t="str">
        <f>December!$A$3</f>
        <v>Role</v>
      </c>
      <c r="D909" t="str">
        <f>December!$A$4</f>
        <v>Vienna</v>
      </c>
      <c r="E909" t="str">
        <f>February!$AM$10</f>
        <v>Project Name 9</v>
      </c>
      <c r="F909" t="str">
        <f>February!$AM$11</f>
        <v>Project Number 9</v>
      </c>
      <c r="G909" s="161">
        <f>February!$AM$17</f>
        <v>0</v>
      </c>
      <c r="H909" s="192">
        <f t="shared" si="28"/>
        <v>0</v>
      </c>
      <c r="J909" s="189">
        <f>February!$AN$17</f>
        <v>0</v>
      </c>
      <c r="K909" s="188">
        <f>February!$AO$17</f>
        <v>0</v>
      </c>
      <c r="L909" s="192">
        <f t="shared" si="29"/>
        <v>0</v>
      </c>
    </row>
    <row r="910" spans="1:12" x14ac:dyDescent="0.2">
      <c r="A910" s="44">
        <f>February!$A$18</f>
        <v>45694</v>
      </c>
      <c r="B910" t="str">
        <f>December!$A$1</f>
        <v>Name Surname</v>
      </c>
      <c r="C910" t="str">
        <f>December!$A$3</f>
        <v>Role</v>
      </c>
      <c r="D910" t="str">
        <f>December!$A$4</f>
        <v>Vienna</v>
      </c>
      <c r="E910" t="str">
        <f>February!$AM$10</f>
        <v>Project Name 9</v>
      </c>
      <c r="F910" t="str">
        <f>February!$AM$11</f>
        <v>Project Number 9</v>
      </c>
      <c r="G910" s="161">
        <f>February!$AM$18</f>
        <v>0</v>
      </c>
      <c r="H910" s="192">
        <f t="shared" si="28"/>
        <v>0</v>
      </c>
      <c r="J910" s="189">
        <f>February!$AN$18</f>
        <v>0</v>
      </c>
      <c r="K910" s="188">
        <f>February!$AO$18</f>
        <v>0</v>
      </c>
      <c r="L910" s="192">
        <f t="shared" si="29"/>
        <v>0</v>
      </c>
    </row>
    <row r="911" spans="1:12" x14ac:dyDescent="0.2">
      <c r="A911" s="44">
        <f>February!$A$19</f>
        <v>45695</v>
      </c>
      <c r="B911" t="str">
        <f>December!$A$1</f>
        <v>Name Surname</v>
      </c>
      <c r="C911" t="str">
        <f>December!$A$3</f>
        <v>Role</v>
      </c>
      <c r="D911" t="str">
        <f>December!$A$4</f>
        <v>Vienna</v>
      </c>
      <c r="E911" t="str">
        <f>February!$AM$10</f>
        <v>Project Name 9</v>
      </c>
      <c r="F911" t="str">
        <f>February!$AM$11</f>
        <v>Project Number 9</v>
      </c>
      <c r="G911" s="161">
        <f>February!$AM$19</f>
        <v>0</v>
      </c>
      <c r="H911" s="192">
        <f t="shared" si="28"/>
        <v>0</v>
      </c>
      <c r="J911" s="189">
        <f>February!$AN$19</f>
        <v>0</v>
      </c>
      <c r="K911" s="188">
        <f>February!$AO$19</f>
        <v>0</v>
      </c>
      <c r="L911" s="192">
        <f t="shared" si="29"/>
        <v>0</v>
      </c>
    </row>
    <row r="912" spans="1:12" x14ac:dyDescent="0.2">
      <c r="A912" s="44">
        <f>February!$A$20</f>
        <v>45696</v>
      </c>
      <c r="B912" t="str">
        <f>December!$A$1</f>
        <v>Name Surname</v>
      </c>
      <c r="C912" t="str">
        <f>December!$A$3</f>
        <v>Role</v>
      </c>
      <c r="D912" t="str">
        <f>December!$A$4</f>
        <v>Vienna</v>
      </c>
      <c r="E912" t="str">
        <f>February!$AM$10</f>
        <v>Project Name 9</v>
      </c>
      <c r="F912" t="str">
        <f>February!$AM$11</f>
        <v>Project Number 9</v>
      </c>
      <c r="G912" s="161">
        <f>February!$AM$20</f>
        <v>0</v>
      </c>
      <c r="H912" s="192">
        <f t="shared" si="28"/>
        <v>0</v>
      </c>
      <c r="J912" s="189">
        <f>February!$AN$20</f>
        <v>0</v>
      </c>
      <c r="K912" s="188">
        <f>February!$AO$20</f>
        <v>0</v>
      </c>
      <c r="L912" s="192">
        <f t="shared" si="29"/>
        <v>0</v>
      </c>
    </row>
    <row r="913" spans="1:12" x14ac:dyDescent="0.2">
      <c r="A913" s="44">
        <f>February!$A$21</f>
        <v>45697</v>
      </c>
      <c r="B913" t="str">
        <f>December!$A$1</f>
        <v>Name Surname</v>
      </c>
      <c r="C913" t="str">
        <f>December!$A$3</f>
        <v>Role</v>
      </c>
      <c r="D913" t="str">
        <f>December!$A$4</f>
        <v>Vienna</v>
      </c>
      <c r="E913" t="str">
        <f>February!$AM$10</f>
        <v>Project Name 9</v>
      </c>
      <c r="F913" t="str">
        <f>February!$AM$11</f>
        <v>Project Number 9</v>
      </c>
      <c r="G913" s="161">
        <f>February!$AM$21</f>
        <v>0</v>
      </c>
      <c r="H913" s="192">
        <f t="shared" si="28"/>
        <v>0</v>
      </c>
      <c r="J913" s="189">
        <f>February!$AN$21</f>
        <v>0</v>
      </c>
      <c r="K913" s="188">
        <f>February!$AO$21</f>
        <v>0</v>
      </c>
      <c r="L913" s="192">
        <f t="shared" si="29"/>
        <v>0</v>
      </c>
    </row>
    <row r="914" spans="1:12" x14ac:dyDescent="0.2">
      <c r="A914" s="44">
        <f>February!$A$22</f>
        <v>45698</v>
      </c>
      <c r="B914" t="str">
        <f>December!$A$1</f>
        <v>Name Surname</v>
      </c>
      <c r="C914" t="str">
        <f>December!$A$3</f>
        <v>Role</v>
      </c>
      <c r="D914" t="str">
        <f>December!$A$4</f>
        <v>Vienna</v>
      </c>
      <c r="E914" t="str">
        <f>February!$AM$10</f>
        <v>Project Name 9</v>
      </c>
      <c r="F914" t="str">
        <f>February!$AM$11</f>
        <v>Project Number 9</v>
      </c>
      <c r="G914" s="161">
        <f>February!$AM$22</f>
        <v>0</v>
      </c>
      <c r="H914" s="192">
        <f t="shared" si="28"/>
        <v>0</v>
      </c>
      <c r="J914" s="189">
        <f>February!$AN$22</f>
        <v>0</v>
      </c>
      <c r="K914" s="188">
        <f>February!$AO$22</f>
        <v>0</v>
      </c>
      <c r="L914" s="192">
        <f t="shared" si="29"/>
        <v>0</v>
      </c>
    </row>
    <row r="915" spans="1:12" x14ac:dyDescent="0.2">
      <c r="A915" s="44">
        <f>February!$A$23</f>
        <v>45699</v>
      </c>
      <c r="B915" t="str">
        <f>December!$A$1</f>
        <v>Name Surname</v>
      </c>
      <c r="C915" t="str">
        <f>December!$A$3</f>
        <v>Role</v>
      </c>
      <c r="D915" t="str">
        <f>December!$A$4</f>
        <v>Vienna</v>
      </c>
      <c r="E915" t="str">
        <f>February!$AM$10</f>
        <v>Project Name 9</v>
      </c>
      <c r="F915" t="str">
        <f>February!$AM$11</f>
        <v>Project Number 9</v>
      </c>
      <c r="G915" s="161">
        <f>February!$AM$23</f>
        <v>0</v>
      </c>
      <c r="H915" s="192">
        <f t="shared" si="28"/>
        <v>0</v>
      </c>
      <c r="J915" s="189">
        <f>February!$AN$23</f>
        <v>0</v>
      </c>
      <c r="K915" s="188">
        <f>February!$AO$23</f>
        <v>0</v>
      </c>
      <c r="L915" s="192">
        <f t="shared" si="29"/>
        <v>0</v>
      </c>
    </row>
    <row r="916" spans="1:12" x14ac:dyDescent="0.2">
      <c r="A916" s="44">
        <f>February!$A$24</f>
        <v>45700</v>
      </c>
      <c r="B916" t="str">
        <f>December!$A$1</f>
        <v>Name Surname</v>
      </c>
      <c r="C916" t="str">
        <f>December!$A$3</f>
        <v>Role</v>
      </c>
      <c r="D916" t="str">
        <f>December!$A$4</f>
        <v>Vienna</v>
      </c>
      <c r="E916" t="str">
        <f>February!$AM$10</f>
        <v>Project Name 9</v>
      </c>
      <c r="F916" t="str">
        <f>February!$AM$11</f>
        <v>Project Number 9</v>
      </c>
      <c r="G916" s="161">
        <f>February!$AM$24</f>
        <v>0</v>
      </c>
      <c r="H916" s="192">
        <f t="shared" si="28"/>
        <v>0</v>
      </c>
      <c r="J916" s="189">
        <f>February!$AN$24</f>
        <v>0</v>
      </c>
      <c r="K916" s="188">
        <f>February!$AO$24</f>
        <v>0</v>
      </c>
      <c r="L916" s="192">
        <f t="shared" si="29"/>
        <v>0</v>
      </c>
    </row>
    <row r="917" spans="1:12" x14ac:dyDescent="0.2">
      <c r="A917" s="44">
        <f>February!$A$25</f>
        <v>45701</v>
      </c>
      <c r="B917" t="str">
        <f>December!$A$1</f>
        <v>Name Surname</v>
      </c>
      <c r="C917" t="str">
        <f>December!$A$3</f>
        <v>Role</v>
      </c>
      <c r="D917" t="str">
        <f>December!$A$4</f>
        <v>Vienna</v>
      </c>
      <c r="E917" t="str">
        <f>February!$AM$10</f>
        <v>Project Name 9</v>
      </c>
      <c r="F917" t="str">
        <f>February!$AM$11</f>
        <v>Project Number 9</v>
      </c>
      <c r="G917" s="161">
        <f>February!$AM$25</f>
        <v>0</v>
      </c>
      <c r="H917" s="192">
        <f t="shared" si="28"/>
        <v>0</v>
      </c>
      <c r="J917" s="189">
        <f>February!$AN$25</f>
        <v>0</v>
      </c>
      <c r="K917" s="188">
        <f>February!$AO$25</f>
        <v>0</v>
      </c>
      <c r="L917" s="192">
        <f t="shared" si="29"/>
        <v>0</v>
      </c>
    </row>
    <row r="918" spans="1:12" x14ac:dyDescent="0.2">
      <c r="A918" s="44">
        <f>February!$A$26</f>
        <v>45702</v>
      </c>
      <c r="B918" t="str">
        <f>December!$A$1</f>
        <v>Name Surname</v>
      </c>
      <c r="C918" t="str">
        <f>December!$A$3</f>
        <v>Role</v>
      </c>
      <c r="D918" t="str">
        <f>December!$A$4</f>
        <v>Vienna</v>
      </c>
      <c r="E918" t="str">
        <f>February!$AM$10</f>
        <v>Project Name 9</v>
      </c>
      <c r="F918" t="str">
        <f>February!$AM$11</f>
        <v>Project Number 9</v>
      </c>
      <c r="G918" s="161">
        <f>February!$AM$26</f>
        <v>0</v>
      </c>
      <c r="H918" s="192">
        <f t="shared" si="28"/>
        <v>0</v>
      </c>
      <c r="J918" s="189">
        <f>February!$AN$26</f>
        <v>0</v>
      </c>
      <c r="K918" s="188">
        <f>February!$AO$26</f>
        <v>0</v>
      </c>
      <c r="L918" s="192">
        <f t="shared" si="29"/>
        <v>0</v>
      </c>
    </row>
    <row r="919" spans="1:12" x14ac:dyDescent="0.2">
      <c r="A919" s="44">
        <f>February!$A$27</f>
        <v>45703</v>
      </c>
      <c r="B919" t="str">
        <f>December!$A$1</f>
        <v>Name Surname</v>
      </c>
      <c r="C919" t="str">
        <f>December!$A$3</f>
        <v>Role</v>
      </c>
      <c r="D919" t="str">
        <f>December!$A$4</f>
        <v>Vienna</v>
      </c>
      <c r="E919" t="str">
        <f>February!$AM$10</f>
        <v>Project Name 9</v>
      </c>
      <c r="F919" t="str">
        <f>February!$AM$11</f>
        <v>Project Number 9</v>
      </c>
      <c r="G919" s="161">
        <f>February!$AM$27</f>
        <v>0</v>
      </c>
      <c r="H919" s="192">
        <f t="shared" si="28"/>
        <v>0</v>
      </c>
      <c r="J919" s="189">
        <f>February!$AN$27</f>
        <v>0</v>
      </c>
      <c r="K919" s="188">
        <f>February!$AO$27</f>
        <v>0</v>
      </c>
      <c r="L919" s="192">
        <f t="shared" si="29"/>
        <v>0</v>
      </c>
    </row>
    <row r="920" spans="1:12" x14ac:dyDescent="0.2">
      <c r="A920" s="44">
        <f>February!$A$28</f>
        <v>45704</v>
      </c>
      <c r="B920" t="str">
        <f>December!$A$1</f>
        <v>Name Surname</v>
      </c>
      <c r="C920" t="str">
        <f>December!$A$3</f>
        <v>Role</v>
      </c>
      <c r="D920" t="str">
        <f>December!$A$4</f>
        <v>Vienna</v>
      </c>
      <c r="E920" t="str">
        <f>February!$AM$10</f>
        <v>Project Name 9</v>
      </c>
      <c r="F920" t="str">
        <f>February!$AM$11</f>
        <v>Project Number 9</v>
      </c>
      <c r="G920" s="161">
        <f>February!$AM$28</f>
        <v>0</v>
      </c>
      <c r="H920" s="192">
        <f t="shared" si="28"/>
        <v>0</v>
      </c>
      <c r="J920" s="189">
        <f>February!$AN$28</f>
        <v>0</v>
      </c>
      <c r="K920" s="188">
        <f>February!$AO$28</f>
        <v>0</v>
      </c>
      <c r="L920" s="192">
        <f t="shared" si="29"/>
        <v>0</v>
      </c>
    </row>
    <row r="921" spans="1:12" x14ac:dyDescent="0.2">
      <c r="A921" s="44">
        <f>February!$A$29</f>
        <v>45705</v>
      </c>
      <c r="B921" t="str">
        <f>December!$A$1</f>
        <v>Name Surname</v>
      </c>
      <c r="C921" t="str">
        <f>December!$A$3</f>
        <v>Role</v>
      </c>
      <c r="D921" t="str">
        <f>December!$A$4</f>
        <v>Vienna</v>
      </c>
      <c r="E921" t="str">
        <f>February!$AM$10</f>
        <v>Project Name 9</v>
      </c>
      <c r="F921" t="str">
        <f>February!$AM$11</f>
        <v>Project Number 9</v>
      </c>
      <c r="G921" s="161">
        <f>February!$AM$29</f>
        <v>0</v>
      </c>
      <c r="H921" s="192">
        <f t="shared" si="28"/>
        <v>0</v>
      </c>
      <c r="J921" s="189">
        <f>February!$AN$29</f>
        <v>0</v>
      </c>
      <c r="K921" s="188">
        <f>February!$AO$29</f>
        <v>0</v>
      </c>
      <c r="L921" s="192">
        <f t="shared" si="29"/>
        <v>0</v>
      </c>
    </row>
    <row r="922" spans="1:12" x14ac:dyDescent="0.2">
      <c r="A922" s="44">
        <f>February!$A$30</f>
        <v>45706</v>
      </c>
      <c r="B922" t="str">
        <f>December!$A$1</f>
        <v>Name Surname</v>
      </c>
      <c r="C922" t="str">
        <f>December!$A$3</f>
        <v>Role</v>
      </c>
      <c r="D922" t="str">
        <f>December!$A$4</f>
        <v>Vienna</v>
      </c>
      <c r="E922" t="str">
        <f>February!$AM$10</f>
        <v>Project Name 9</v>
      </c>
      <c r="F922" t="str">
        <f>February!$AM$11</f>
        <v>Project Number 9</v>
      </c>
      <c r="G922" s="161">
        <f>February!$AM$30</f>
        <v>0</v>
      </c>
      <c r="H922" s="192">
        <f t="shared" si="28"/>
        <v>0</v>
      </c>
      <c r="J922" s="189">
        <f>February!$AN$30</f>
        <v>0</v>
      </c>
      <c r="K922" s="188">
        <f>February!$AO$30</f>
        <v>0</v>
      </c>
      <c r="L922" s="192">
        <f t="shared" si="29"/>
        <v>0</v>
      </c>
    </row>
    <row r="923" spans="1:12" x14ac:dyDescent="0.2">
      <c r="A923" s="44">
        <f>February!$A$31</f>
        <v>45707</v>
      </c>
      <c r="B923" t="str">
        <f>December!$A$1</f>
        <v>Name Surname</v>
      </c>
      <c r="C923" t="str">
        <f>December!$A$3</f>
        <v>Role</v>
      </c>
      <c r="D923" t="str">
        <f>December!$A$4</f>
        <v>Vienna</v>
      </c>
      <c r="E923" t="str">
        <f>February!$AM$10</f>
        <v>Project Name 9</v>
      </c>
      <c r="F923" t="str">
        <f>February!$AM$11</f>
        <v>Project Number 9</v>
      </c>
      <c r="G923" s="161">
        <f>February!$AM$31</f>
        <v>0</v>
      </c>
      <c r="H923" s="192">
        <f t="shared" si="28"/>
        <v>0</v>
      </c>
      <c r="J923" s="189">
        <f>February!$AN$31</f>
        <v>0</v>
      </c>
      <c r="K923" s="188">
        <f>February!$AO$31</f>
        <v>0</v>
      </c>
      <c r="L923" s="192">
        <f t="shared" si="29"/>
        <v>0</v>
      </c>
    </row>
    <row r="924" spans="1:12" x14ac:dyDescent="0.2">
      <c r="A924" s="44">
        <f>February!$A$32</f>
        <v>45708</v>
      </c>
      <c r="B924" t="str">
        <f>December!$A$1</f>
        <v>Name Surname</v>
      </c>
      <c r="C924" t="str">
        <f>December!$A$3</f>
        <v>Role</v>
      </c>
      <c r="D924" t="str">
        <f>December!$A$4</f>
        <v>Vienna</v>
      </c>
      <c r="E924" t="str">
        <f>February!$AM$10</f>
        <v>Project Name 9</v>
      </c>
      <c r="F924" t="str">
        <f>February!$AM$11</f>
        <v>Project Number 9</v>
      </c>
      <c r="G924" s="161">
        <f>February!$AM$32</f>
        <v>0</v>
      </c>
      <c r="H924" s="192">
        <f t="shared" si="28"/>
        <v>0</v>
      </c>
      <c r="J924" s="189">
        <f>February!$AN$32</f>
        <v>0</v>
      </c>
      <c r="K924" s="188">
        <f>February!$AO$32</f>
        <v>0</v>
      </c>
      <c r="L924" s="192">
        <f t="shared" si="29"/>
        <v>0</v>
      </c>
    </row>
    <row r="925" spans="1:12" x14ac:dyDescent="0.2">
      <c r="A925" s="44">
        <f>February!$A$33</f>
        <v>45709</v>
      </c>
      <c r="B925" t="str">
        <f>December!$A$1</f>
        <v>Name Surname</v>
      </c>
      <c r="C925" t="str">
        <f>December!$A$3</f>
        <v>Role</v>
      </c>
      <c r="D925" t="str">
        <f>December!$A$4</f>
        <v>Vienna</v>
      </c>
      <c r="E925" t="str">
        <f>February!$AM$10</f>
        <v>Project Name 9</v>
      </c>
      <c r="F925" t="str">
        <f>February!$AM$11</f>
        <v>Project Number 9</v>
      </c>
      <c r="G925" s="161">
        <f>February!$AM$33</f>
        <v>0</v>
      </c>
      <c r="H925" s="192">
        <f t="shared" si="28"/>
        <v>0</v>
      </c>
      <c r="J925" s="189">
        <f>February!$AN$33</f>
        <v>0</v>
      </c>
      <c r="K925" s="188">
        <f>February!$AO$33</f>
        <v>0</v>
      </c>
      <c r="L925" s="192">
        <f t="shared" si="29"/>
        <v>0</v>
      </c>
    </row>
    <row r="926" spans="1:12" x14ac:dyDescent="0.2">
      <c r="A926" s="44">
        <f>February!$A$34</f>
        <v>45710</v>
      </c>
      <c r="B926" t="str">
        <f>December!$A$1</f>
        <v>Name Surname</v>
      </c>
      <c r="C926" t="str">
        <f>December!$A$3</f>
        <v>Role</v>
      </c>
      <c r="D926" t="str">
        <f>December!$A$4</f>
        <v>Vienna</v>
      </c>
      <c r="E926" t="str">
        <f>February!$AM$10</f>
        <v>Project Name 9</v>
      </c>
      <c r="F926" t="str">
        <f>February!$AM$11</f>
        <v>Project Number 9</v>
      </c>
      <c r="G926" s="161">
        <f>February!$AM$34</f>
        <v>0</v>
      </c>
      <c r="H926" s="192">
        <f t="shared" si="28"/>
        <v>0</v>
      </c>
      <c r="J926" s="189">
        <f>February!$AN$34</f>
        <v>0</v>
      </c>
      <c r="K926" s="188">
        <f>February!$AO$34</f>
        <v>0</v>
      </c>
      <c r="L926" s="192">
        <f t="shared" si="29"/>
        <v>0</v>
      </c>
    </row>
    <row r="927" spans="1:12" x14ac:dyDescent="0.2">
      <c r="A927" s="44">
        <f>February!$A$35</f>
        <v>45711</v>
      </c>
      <c r="B927" t="str">
        <f>December!$A$1</f>
        <v>Name Surname</v>
      </c>
      <c r="C927" t="str">
        <f>December!$A$3</f>
        <v>Role</v>
      </c>
      <c r="D927" t="str">
        <f>December!$A$4</f>
        <v>Vienna</v>
      </c>
      <c r="E927" t="str">
        <f>February!$AM$10</f>
        <v>Project Name 9</v>
      </c>
      <c r="F927" t="str">
        <f>February!$AM$11</f>
        <v>Project Number 9</v>
      </c>
      <c r="G927" s="161">
        <f>February!$AM$35</f>
        <v>0</v>
      </c>
      <c r="H927" s="192">
        <f t="shared" si="28"/>
        <v>0</v>
      </c>
      <c r="J927" s="189">
        <f>February!$AN$35</f>
        <v>0</v>
      </c>
      <c r="K927" s="188">
        <f>February!$AO$35</f>
        <v>0</v>
      </c>
      <c r="L927" s="192">
        <f t="shared" si="29"/>
        <v>0</v>
      </c>
    </row>
    <row r="928" spans="1:12" x14ac:dyDescent="0.2">
      <c r="A928" s="44">
        <f>February!$A$36</f>
        <v>45712</v>
      </c>
      <c r="B928" t="str">
        <f>December!$A$1</f>
        <v>Name Surname</v>
      </c>
      <c r="C928" t="str">
        <f>December!$A$3</f>
        <v>Role</v>
      </c>
      <c r="D928" t="str">
        <f>December!$A$4</f>
        <v>Vienna</v>
      </c>
      <c r="E928" t="str">
        <f>February!$AM$10</f>
        <v>Project Name 9</v>
      </c>
      <c r="F928" t="str">
        <f>February!$AM$11</f>
        <v>Project Number 9</v>
      </c>
      <c r="G928" s="161">
        <f>February!$AM$36</f>
        <v>0</v>
      </c>
      <c r="H928" s="192">
        <f t="shared" si="28"/>
        <v>0</v>
      </c>
      <c r="J928" s="189">
        <f>February!$AN$36</f>
        <v>0</v>
      </c>
      <c r="K928" s="188">
        <f>February!$AO$36</f>
        <v>0</v>
      </c>
      <c r="L928" s="192">
        <f t="shared" si="29"/>
        <v>0</v>
      </c>
    </row>
    <row r="929" spans="1:12" x14ac:dyDescent="0.2">
      <c r="A929" s="44">
        <f>February!$A$37</f>
        <v>45713</v>
      </c>
      <c r="B929" t="str">
        <f>December!$A$1</f>
        <v>Name Surname</v>
      </c>
      <c r="C929" t="str">
        <f>December!$A$3</f>
        <v>Role</v>
      </c>
      <c r="D929" t="str">
        <f>December!$A$4</f>
        <v>Vienna</v>
      </c>
      <c r="E929" t="str">
        <f>February!$AM$10</f>
        <v>Project Name 9</v>
      </c>
      <c r="F929" t="str">
        <f>February!$AM$11</f>
        <v>Project Number 9</v>
      </c>
      <c r="G929" s="161">
        <f>February!$AM$37</f>
        <v>0</v>
      </c>
      <c r="H929" s="192">
        <f t="shared" si="28"/>
        <v>0</v>
      </c>
      <c r="J929" s="189">
        <f>February!$AN$37</f>
        <v>0</v>
      </c>
      <c r="K929" s="188">
        <f>February!$AO$37</f>
        <v>0</v>
      </c>
      <c r="L929" s="192">
        <f t="shared" si="29"/>
        <v>0</v>
      </c>
    </row>
    <row r="930" spans="1:12" x14ac:dyDescent="0.2">
      <c r="A930" s="44">
        <f>February!$A$38</f>
        <v>45714</v>
      </c>
      <c r="B930" t="str">
        <f>December!$A$1</f>
        <v>Name Surname</v>
      </c>
      <c r="C930" t="str">
        <f>December!$A$3</f>
        <v>Role</v>
      </c>
      <c r="D930" t="str">
        <f>December!$A$4</f>
        <v>Vienna</v>
      </c>
      <c r="E930" t="str">
        <f>February!$AM$10</f>
        <v>Project Name 9</v>
      </c>
      <c r="F930" t="str">
        <f>February!$AM$11</f>
        <v>Project Number 9</v>
      </c>
      <c r="G930" s="161">
        <f>February!$AM$38</f>
        <v>0</v>
      </c>
      <c r="H930" s="192">
        <f t="shared" si="28"/>
        <v>0</v>
      </c>
      <c r="J930" s="189">
        <f>February!$AN$38</f>
        <v>0</v>
      </c>
      <c r="K930" s="188">
        <f>February!$AO$38</f>
        <v>0</v>
      </c>
      <c r="L930" s="192">
        <f t="shared" si="29"/>
        <v>0</v>
      </c>
    </row>
    <row r="931" spans="1:12" x14ac:dyDescent="0.2">
      <c r="A931" s="44">
        <f>February!$A$39</f>
        <v>45715</v>
      </c>
      <c r="B931" t="str">
        <f>December!$A$1</f>
        <v>Name Surname</v>
      </c>
      <c r="C931" t="str">
        <f>December!$A$3</f>
        <v>Role</v>
      </c>
      <c r="D931" t="str">
        <f>December!$A$4</f>
        <v>Vienna</v>
      </c>
      <c r="E931" t="str">
        <f>February!$AM$10</f>
        <v>Project Name 9</v>
      </c>
      <c r="F931" t="str">
        <f>February!$AM$11</f>
        <v>Project Number 9</v>
      </c>
      <c r="G931" s="161">
        <f>February!$AM$39</f>
        <v>0</v>
      </c>
      <c r="H931" s="192">
        <f t="shared" si="28"/>
        <v>0</v>
      </c>
      <c r="J931" s="189">
        <f>February!$AN$39</f>
        <v>0</v>
      </c>
      <c r="K931" s="188">
        <f>February!$AO$39</f>
        <v>0</v>
      </c>
      <c r="L931" s="192">
        <f t="shared" si="29"/>
        <v>0</v>
      </c>
    </row>
    <row r="932" spans="1:12" x14ac:dyDescent="0.2">
      <c r="A932" s="44">
        <f>February!$A$40</f>
        <v>45716</v>
      </c>
      <c r="B932" t="str">
        <f>December!$A$1</f>
        <v>Name Surname</v>
      </c>
      <c r="C932" t="str">
        <f>December!$A$3</f>
        <v>Role</v>
      </c>
      <c r="D932" t="str">
        <f>December!$A$4</f>
        <v>Vienna</v>
      </c>
      <c r="E932" t="str">
        <f>February!$AM$10</f>
        <v>Project Name 9</v>
      </c>
      <c r="F932" t="str">
        <f>February!$AM$11</f>
        <v>Project Number 9</v>
      </c>
      <c r="G932" s="161">
        <f>February!$AM$40</f>
        <v>0</v>
      </c>
      <c r="H932" s="192">
        <f t="shared" si="28"/>
        <v>0</v>
      </c>
      <c r="J932" s="189">
        <f>February!$AN$40</f>
        <v>0</v>
      </c>
      <c r="K932" s="188">
        <f>February!$AO$40</f>
        <v>0</v>
      </c>
      <c r="L932" s="192">
        <f t="shared" si="29"/>
        <v>0</v>
      </c>
    </row>
    <row r="933" spans="1:12" x14ac:dyDescent="0.2">
      <c r="A933" s="44">
        <f>February!A$13</f>
        <v>45689</v>
      </c>
      <c r="B933" t="str">
        <f>December!$A$1</f>
        <v>Name Surname</v>
      </c>
      <c r="C933" t="str">
        <f>December!$A$3</f>
        <v>Role</v>
      </c>
      <c r="D933" t="str">
        <f>December!$A$4</f>
        <v>Vienna</v>
      </c>
      <c r="E933" t="str">
        <f>February!$AP$10</f>
        <v>Project Name 10</v>
      </c>
      <c r="F933" t="str">
        <f>February!$AP$11</f>
        <v>Project Number 10</v>
      </c>
      <c r="G933" s="161">
        <f>February!$AP$13</f>
        <v>0</v>
      </c>
      <c r="H933" s="192">
        <f t="shared" si="28"/>
        <v>0</v>
      </c>
      <c r="J933" s="189">
        <f>February!$AQ$13</f>
        <v>0</v>
      </c>
      <c r="K933" s="188">
        <f>February!$AR$13</f>
        <v>0</v>
      </c>
      <c r="L933" s="192">
        <f t="shared" si="29"/>
        <v>0</v>
      </c>
    </row>
    <row r="934" spans="1:12" x14ac:dyDescent="0.2">
      <c r="A934" s="44">
        <f>February!$A$14</f>
        <v>45690</v>
      </c>
      <c r="B934" t="str">
        <f>December!$A$1</f>
        <v>Name Surname</v>
      </c>
      <c r="C934" t="str">
        <f>December!$A$3</f>
        <v>Role</v>
      </c>
      <c r="D934" t="str">
        <f>December!$A$4</f>
        <v>Vienna</v>
      </c>
      <c r="E934" t="str">
        <f>February!$AP$10</f>
        <v>Project Name 10</v>
      </c>
      <c r="F934" t="str">
        <f>February!$AP$11</f>
        <v>Project Number 10</v>
      </c>
      <c r="G934" s="161">
        <f>February!$AP$14</f>
        <v>0</v>
      </c>
      <c r="H934" s="192">
        <f t="shared" si="28"/>
        <v>0</v>
      </c>
      <c r="J934" s="189">
        <f>February!$AQ$14</f>
        <v>0</v>
      </c>
      <c r="K934" s="188">
        <f>February!$AR$14</f>
        <v>0</v>
      </c>
      <c r="L934" s="192">
        <f t="shared" si="29"/>
        <v>0</v>
      </c>
    </row>
    <row r="935" spans="1:12" x14ac:dyDescent="0.2">
      <c r="A935" s="44">
        <f>February!$A$15</f>
        <v>45691</v>
      </c>
      <c r="B935" t="str">
        <f>December!$A$1</f>
        <v>Name Surname</v>
      </c>
      <c r="C935" t="str">
        <f>December!$A$3</f>
        <v>Role</v>
      </c>
      <c r="D935" t="str">
        <f>December!$A$4</f>
        <v>Vienna</v>
      </c>
      <c r="E935" t="str">
        <f>February!$AP$10</f>
        <v>Project Name 10</v>
      </c>
      <c r="F935" t="str">
        <f>February!$AP$11</f>
        <v>Project Number 10</v>
      </c>
      <c r="G935" s="161">
        <f>February!$AP$15</f>
        <v>0</v>
      </c>
      <c r="H935" s="192">
        <f t="shared" si="28"/>
        <v>0</v>
      </c>
      <c r="J935" s="189">
        <f>February!$AQ$15</f>
        <v>0</v>
      </c>
      <c r="K935" s="188">
        <f>February!$AR$15</f>
        <v>0</v>
      </c>
      <c r="L935" s="192">
        <f t="shared" si="29"/>
        <v>0</v>
      </c>
    </row>
    <row r="936" spans="1:12" x14ac:dyDescent="0.2">
      <c r="A936" s="44">
        <f>February!$A$16</f>
        <v>45692</v>
      </c>
      <c r="B936" t="str">
        <f>December!$A$1</f>
        <v>Name Surname</v>
      </c>
      <c r="C936" t="str">
        <f>December!$A$3</f>
        <v>Role</v>
      </c>
      <c r="D936" t="str">
        <f>December!$A$4</f>
        <v>Vienna</v>
      </c>
      <c r="E936" t="str">
        <f>February!$AP$10</f>
        <v>Project Name 10</v>
      </c>
      <c r="F936" t="str">
        <f>February!$AP$11</f>
        <v>Project Number 10</v>
      </c>
      <c r="G936" s="161">
        <f>February!$AP$16</f>
        <v>0</v>
      </c>
      <c r="H936" s="192">
        <f t="shared" si="28"/>
        <v>0</v>
      </c>
      <c r="J936" s="189">
        <f>February!$AQ$16</f>
        <v>0</v>
      </c>
      <c r="K936" s="188">
        <f>February!$AR$16</f>
        <v>0</v>
      </c>
      <c r="L936" s="192">
        <f t="shared" si="29"/>
        <v>0</v>
      </c>
    </row>
    <row r="937" spans="1:12" x14ac:dyDescent="0.2">
      <c r="A937" s="44">
        <f>February!$A$17</f>
        <v>45693</v>
      </c>
      <c r="B937" t="str">
        <f>December!$A$1</f>
        <v>Name Surname</v>
      </c>
      <c r="C937" t="str">
        <f>December!$A$3</f>
        <v>Role</v>
      </c>
      <c r="D937" t="str">
        <f>December!$A$4</f>
        <v>Vienna</v>
      </c>
      <c r="E937" t="str">
        <f>February!$AP$10</f>
        <v>Project Name 10</v>
      </c>
      <c r="F937" t="str">
        <f>February!$AP$11</f>
        <v>Project Number 10</v>
      </c>
      <c r="G937" s="161">
        <f>February!$AP$17</f>
        <v>0</v>
      </c>
      <c r="H937" s="192">
        <f t="shared" si="28"/>
        <v>0</v>
      </c>
      <c r="J937" s="189">
        <f>February!$AQ$17</f>
        <v>0</v>
      </c>
      <c r="K937" s="188">
        <f>February!$AR$17</f>
        <v>0</v>
      </c>
      <c r="L937" s="192">
        <f t="shared" si="29"/>
        <v>0</v>
      </c>
    </row>
    <row r="938" spans="1:12" x14ac:dyDescent="0.2">
      <c r="A938" s="44">
        <f>February!$A$18</f>
        <v>45694</v>
      </c>
      <c r="B938" t="str">
        <f>December!$A$1</f>
        <v>Name Surname</v>
      </c>
      <c r="C938" t="str">
        <f>December!$A$3</f>
        <v>Role</v>
      </c>
      <c r="D938" t="str">
        <f>December!$A$4</f>
        <v>Vienna</v>
      </c>
      <c r="E938" t="str">
        <f>February!$AP$10</f>
        <v>Project Name 10</v>
      </c>
      <c r="F938" t="str">
        <f>February!$AP$11</f>
        <v>Project Number 10</v>
      </c>
      <c r="G938" s="161">
        <f>February!$AP$18</f>
        <v>0</v>
      </c>
      <c r="H938" s="192">
        <f t="shared" si="28"/>
        <v>0</v>
      </c>
      <c r="J938" s="189">
        <f>February!$AQ$18</f>
        <v>0</v>
      </c>
      <c r="K938" s="188">
        <f>February!$AR$18</f>
        <v>0</v>
      </c>
      <c r="L938" s="192">
        <f t="shared" si="29"/>
        <v>0</v>
      </c>
    </row>
    <row r="939" spans="1:12" x14ac:dyDescent="0.2">
      <c r="A939" s="44">
        <f>February!$A$19</f>
        <v>45695</v>
      </c>
      <c r="B939" t="str">
        <f>December!$A$1</f>
        <v>Name Surname</v>
      </c>
      <c r="C939" t="str">
        <f>December!$A$3</f>
        <v>Role</v>
      </c>
      <c r="D939" t="str">
        <f>December!$A$4</f>
        <v>Vienna</v>
      </c>
      <c r="E939" t="str">
        <f>February!$AP$10</f>
        <v>Project Name 10</v>
      </c>
      <c r="F939" t="str">
        <f>February!$AP$11</f>
        <v>Project Number 10</v>
      </c>
      <c r="G939" s="161">
        <f>February!$AP$19</f>
        <v>0</v>
      </c>
      <c r="H939" s="192">
        <f t="shared" si="28"/>
        <v>0</v>
      </c>
      <c r="J939" s="189">
        <f>February!$AQ$19</f>
        <v>0</v>
      </c>
      <c r="K939" s="188">
        <f>February!$AR$19</f>
        <v>0</v>
      </c>
      <c r="L939" s="192">
        <f t="shared" si="29"/>
        <v>0</v>
      </c>
    </row>
    <row r="940" spans="1:12" x14ac:dyDescent="0.2">
      <c r="A940" s="44">
        <f>February!$A$20</f>
        <v>45696</v>
      </c>
      <c r="B940" t="str">
        <f>December!$A$1</f>
        <v>Name Surname</v>
      </c>
      <c r="C940" t="str">
        <f>December!$A$3</f>
        <v>Role</v>
      </c>
      <c r="D940" t="str">
        <f>December!$A$4</f>
        <v>Vienna</v>
      </c>
      <c r="E940" t="str">
        <f>February!$AP$10</f>
        <v>Project Name 10</v>
      </c>
      <c r="F940" t="str">
        <f>February!$AP$11</f>
        <v>Project Number 10</v>
      </c>
      <c r="G940" s="161">
        <f>February!$AP$20</f>
        <v>0</v>
      </c>
      <c r="H940" s="192">
        <f t="shared" si="28"/>
        <v>0</v>
      </c>
      <c r="J940" s="189">
        <f>February!$AQ$20</f>
        <v>0</v>
      </c>
      <c r="K940" s="188">
        <f>February!$AR$20</f>
        <v>0</v>
      </c>
      <c r="L940" s="192">
        <f t="shared" si="29"/>
        <v>0</v>
      </c>
    </row>
    <row r="941" spans="1:12" x14ac:dyDescent="0.2">
      <c r="A941" s="44">
        <f>February!$A$21</f>
        <v>45697</v>
      </c>
      <c r="B941" t="str">
        <f>December!$A$1</f>
        <v>Name Surname</v>
      </c>
      <c r="C941" t="str">
        <f>December!$A$3</f>
        <v>Role</v>
      </c>
      <c r="D941" t="str">
        <f>December!$A$4</f>
        <v>Vienna</v>
      </c>
      <c r="E941" t="str">
        <f>February!$AP$10</f>
        <v>Project Name 10</v>
      </c>
      <c r="F941" t="str">
        <f>February!$AP$11</f>
        <v>Project Number 10</v>
      </c>
      <c r="G941" s="161">
        <f>February!$AP$21</f>
        <v>0</v>
      </c>
      <c r="H941" s="192">
        <f t="shared" si="28"/>
        <v>0</v>
      </c>
      <c r="J941" s="189">
        <f>February!$AQ$21</f>
        <v>0</v>
      </c>
      <c r="K941" s="188">
        <f>February!$AR$21</f>
        <v>0</v>
      </c>
      <c r="L941" s="192">
        <f t="shared" si="29"/>
        <v>0</v>
      </c>
    </row>
    <row r="942" spans="1:12" x14ac:dyDescent="0.2">
      <c r="A942" s="44">
        <f>February!$A$22</f>
        <v>45698</v>
      </c>
      <c r="B942" t="str">
        <f>December!$A$1</f>
        <v>Name Surname</v>
      </c>
      <c r="C942" t="str">
        <f>December!$A$3</f>
        <v>Role</v>
      </c>
      <c r="D942" t="str">
        <f>December!$A$4</f>
        <v>Vienna</v>
      </c>
      <c r="E942" t="str">
        <f>February!$AP$10</f>
        <v>Project Name 10</v>
      </c>
      <c r="F942" t="str">
        <f>February!$AP$11</f>
        <v>Project Number 10</v>
      </c>
      <c r="G942" s="161">
        <f>February!$AP$22</f>
        <v>0</v>
      </c>
      <c r="H942" s="192">
        <f t="shared" si="28"/>
        <v>0</v>
      </c>
      <c r="J942" s="189">
        <f>February!$AQ$22</f>
        <v>0</v>
      </c>
      <c r="K942" s="188">
        <f>February!$AR$22</f>
        <v>0</v>
      </c>
      <c r="L942" s="192">
        <f t="shared" si="29"/>
        <v>0</v>
      </c>
    </row>
    <row r="943" spans="1:12" x14ac:dyDescent="0.2">
      <c r="A943" s="44">
        <f>February!$A$23</f>
        <v>45699</v>
      </c>
      <c r="B943" t="str">
        <f>December!$A$1</f>
        <v>Name Surname</v>
      </c>
      <c r="C943" t="str">
        <f>December!$A$3</f>
        <v>Role</v>
      </c>
      <c r="D943" t="str">
        <f>December!$A$4</f>
        <v>Vienna</v>
      </c>
      <c r="E943" t="str">
        <f>February!$AP$10</f>
        <v>Project Name 10</v>
      </c>
      <c r="F943" t="str">
        <f>February!$AP$11</f>
        <v>Project Number 10</v>
      </c>
      <c r="G943" s="161">
        <f>February!$AP$23</f>
        <v>0</v>
      </c>
      <c r="H943" s="192">
        <f t="shared" si="28"/>
        <v>0</v>
      </c>
      <c r="J943" s="189">
        <f>February!$AQ$23</f>
        <v>0</v>
      </c>
      <c r="K943" s="188">
        <f>February!$AR$23</f>
        <v>0</v>
      </c>
      <c r="L943" s="192">
        <f t="shared" si="29"/>
        <v>0</v>
      </c>
    </row>
    <row r="944" spans="1:12" x14ac:dyDescent="0.2">
      <c r="A944" s="44">
        <f>February!$A$24</f>
        <v>45700</v>
      </c>
      <c r="B944" t="str">
        <f>December!$A$1</f>
        <v>Name Surname</v>
      </c>
      <c r="C944" t="str">
        <f>December!$A$3</f>
        <v>Role</v>
      </c>
      <c r="D944" t="str">
        <f>December!$A$4</f>
        <v>Vienna</v>
      </c>
      <c r="E944" t="str">
        <f>February!$AP$10</f>
        <v>Project Name 10</v>
      </c>
      <c r="F944" t="str">
        <f>February!$AP$11</f>
        <v>Project Number 10</v>
      </c>
      <c r="G944" s="161">
        <f>February!$AP$24</f>
        <v>0</v>
      </c>
      <c r="H944" s="192">
        <f t="shared" si="28"/>
        <v>0</v>
      </c>
      <c r="J944" s="189">
        <f>February!$AQ$24</f>
        <v>0</v>
      </c>
      <c r="K944" s="188">
        <f>February!$AR$24</f>
        <v>0</v>
      </c>
      <c r="L944" s="192">
        <f t="shared" si="29"/>
        <v>0</v>
      </c>
    </row>
    <row r="945" spans="1:12" x14ac:dyDescent="0.2">
      <c r="A945" s="44">
        <f>February!$A$25</f>
        <v>45701</v>
      </c>
      <c r="B945" t="str">
        <f>December!$A$1</f>
        <v>Name Surname</v>
      </c>
      <c r="C945" t="str">
        <f>December!$A$3</f>
        <v>Role</v>
      </c>
      <c r="D945" t="str">
        <f>December!$A$4</f>
        <v>Vienna</v>
      </c>
      <c r="E945" t="str">
        <f>February!$AP$10</f>
        <v>Project Name 10</v>
      </c>
      <c r="F945" t="str">
        <f>February!$AP$11</f>
        <v>Project Number 10</v>
      </c>
      <c r="G945" s="161">
        <f>February!$AP$25</f>
        <v>0</v>
      </c>
      <c r="H945" s="192">
        <f t="shared" si="28"/>
        <v>0</v>
      </c>
      <c r="J945" s="189">
        <f>February!$AQ$25</f>
        <v>0</v>
      </c>
      <c r="K945" s="188">
        <f>February!$AR$25</f>
        <v>0</v>
      </c>
      <c r="L945" s="192">
        <f t="shared" si="29"/>
        <v>0</v>
      </c>
    </row>
    <row r="946" spans="1:12" x14ac:dyDescent="0.2">
      <c r="A946" s="44">
        <f>February!$A$26</f>
        <v>45702</v>
      </c>
      <c r="B946" t="str">
        <f>December!$A$1</f>
        <v>Name Surname</v>
      </c>
      <c r="C946" t="str">
        <f>December!$A$3</f>
        <v>Role</v>
      </c>
      <c r="D946" t="str">
        <f>December!$A$4</f>
        <v>Vienna</v>
      </c>
      <c r="E946" t="str">
        <f>February!$AP$10</f>
        <v>Project Name 10</v>
      </c>
      <c r="F946" t="str">
        <f>February!$AP$11</f>
        <v>Project Number 10</v>
      </c>
      <c r="G946" s="161">
        <f>February!$AP$26</f>
        <v>0</v>
      </c>
      <c r="H946" s="192">
        <f t="shared" si="28"/>
        <v>0</v>
      </c>
      <c r="J946" s="189">
        <f>February!$AQ$26</f>
        <v>0</v>
      </c>
      <c r="K946" s="188">
        <f>February!$AR$26</f>
        <v>0</v>
      </c>
      <c r="L946" s="192">
        <f t="shared" si="29"/>
        <v>0</v>
      </c>
    </row>
    <row r="947" spans="1:12" x14ac:dyDescent="0.2">
      <c r="A947" s="44">
        <f>February!$A$27</f>
        <v>45703</v>
      </c>
      <c r="B947" t="str">
        <f>December!$A$1</f>
        <v>Name Surname</v>
      </c>
      <c r="C947" t="str">
        <f>December!$A$3</f>
        <v>Role</v>
      </c>
      <c r="D947" t="str">
        <f>December!$A$4</f>
        <v>Vienna</v>
      </c>
      <c r="E947" t="str">
        <f>February!$AP$10</f>
        <v>Project Name 10</v>
      </c>
      <c r="F947" t="str">
        <f>February!$AP$11</f>
        <v>Project Number 10</v>
      </c>
      <c r="G947" s="161">
        <f>February!$AP$27</f>
        <v>0</v>
      </c>
      <c r="H947" s="192">
        <f t="shared" si="28"/>
        <v>0</v>
      </c>
      <c r="J947" s="189">
        <f>February!$AQ$27</f>
        <v>0</v>
      </c>
      <c r="K947" s="188">
        <f>February!$AR$27</f>
        <v>0</v>
      </c>
      <c r="L947" s="192">
        <f t="shared" si="29"/>
        <v>0</v>
      </c>
    </row>
    <row r="948" spans="1:12" x14ac:dyDescent="0.2">
      <c r="A948" s="44">
        <f>February!$A$28</f>
        <v>45704</v>
      </c>
      <c r="B948" t="str">
        <f>December!$A$1</f>
        <v>Name Surname</v>
      </c>
      <c r="C948" t="str">
        <f>December!$A$3</f>
        <v>Role</v>
      </c>
      <c r="D948" t="str">
        <f>December!$A$4</f>
        <v>Vienna</v>
      </c>
      <c r="E948" t="str">
        <f>February!$AP$10</f>
        <v>Project Name 10</v>
      </c>
      <c r="F948" t="str">
        <f>February!$AP$11</f>
        <v>Project Number 10</v>
      </c>
      <c r="G948" s="161">
        <f>February!$AP$28</f>
        <v>0</v>
      </c>
      <c r="H948" s="192">
        <f t="shared" si="28"/>
        <v>0</v>
      </c>
      <c r="J948" s="189">
        <f>February!$AQ$28</f>
        <v>0</v>
      </c>
      <c r="K948" s="188">
        <f>February!$AR$28</f>
        <v>0</v>
      </c>
      <c r="L948" s="192">
        <f t="shared" si="29"/>
        <v>0</v>
      </c>
    </row>
    <row r="949" spans="1:12" x14ac:dyDescent="0.2">
      <c r="A949" s="44">
        <f>February!$A$29</f>
        <v>45705</v>
      </c>
      <c r="B949" t="str">
        <f>December!$A$1</f>
        <v>Name Surname</v>
      </c>
      <c r="C949" t="str">
        <f>December!$A$3</f>
        <v>Role</v>
      </c>
      <c r="D949" t="str">
        <f>December!$A$4</f>
        <v>Vienna</v>
      </c>
      <c r="E949" t="str">
        <f>February!$AP$10</f>
        <v>Project Name 10</v>
      </c>
      <c r="F949" t="str">
        <f>February!$AP$11</f>
        <v>Project Number 10</v>
      </c>
      <c r="G949" s="161">
        <f>February!$AP$29</f>
        <v>0</v>
      </c>
      <c r="H949" s="192">
        <f t="shared" si="28"/>
        <v>0</v>
      </c>
      <c r="J949" s="189">
        <f>February!$AQ$29</f>
        <v>0</v>
      </c>
      <c r="K949" s="188">
        <f>February!$AR$29</f>
        <v>0</v>
      </c>
      <c r="L949" s="192">
        <f t="shared" si="29"/>
        <v>0</v>
      </c>
    </row>
    <row r="950" spans="1:12" x14ac:dyDescent="0.2">
      <c r="A950" s="44">
        <f>February!$A$30</f>
        <v>45706</v>
      </c>
      <c r="B950" t="str">
        <f>December!$A$1</f>
        <v>Name Surname</v>
      </c>
      <c r="C950" t="str">
        <f>December!$A$3</f>
        <v>Role</v>
      </c>
      <c r="D950" t="str">
        <f>December!$A$4</f>
        <v>Vienna</v>
      </c>
      <c r="E950" t="str">
        <f>February!$AP$10</f>
        <v>Project Name 10</v>
      </c>
      <c r="F950" t="str">
        <f>February!$AP$11</f>
        <v>Project Number 10</v>
      </c>
      <c r="G950" s="161">
        <f>February!$AP$30</f>
        <v>0</v>
      </c>
      <c r="H950" s="192">
        <f t="shared" si="28"/>
        <v>0</v>
      </c>
      <c r="J950" s="189">
        <f>February!$AQ$30</f>
        <v>0</v>
      </c>
      <c r="K950" s="188">
        <f>February!$AR$30</f>
        <v>0</v>
      </c>
      <c r="L950" s="192">
        <f t="shared" si="29"/>
        <v>0</v>
      </c>
    </row>
    <row r="951" spans="1:12" x14ac:dyDescent="0.2">
      <c r="A951" s="44">
        <f>February!$A$31</f>
        <v>45707</v>
      </c>
      <c r="B951" t="str">
        <f>December!$A$1</f>
        <v>Name Surname</v>
      </c>
      <c r="C951" t="str">
        <f>December!$A$3</f>
        <v>Role</v>
      </c>
      <c r="D951" t="str">
        <f>December!$A$4</f>
        <v>Vienna</v>
      </c>
      <c r="E951" t="str">
        <f>February!$AP$10</f>
        <v>Project Name 10</v>
      </c>
      <c r="F951" t="str">
        <f>February!$AP$11</f>
        <v>Project Number 10</v>
      </c>
      <c r="G951" s="161">
        <f>February!$AP$31</f>
        <v>0</v>
      </c>
      <c r="H951" s="192">
        <f t="shared" si="28"/>
        <v>0</v>
      </c>
      <c r="J951" s="189">
        <f>February!$AQ$31</f>
        <v>0</v>
      </c>
      <c r="K951" s="188">
        <f>February!$AR$31</f>
        <v>0</v>
      </c>
      <c r="L951" s="192">
        <f t="shared" si="29"/>
        <v>0</v>
      </c>
    </row>
    <row r="952" spans="1:12" x14ac:dyDescent="0.2">
      <c r="A952" s="44">
        <f>February!$A$32</f>
        <v>45708</v>
      </c>
      <c r="B952" t="str">
        <f>December!$A$1</f>
        <v>Name Surname</v>
      </c>
      <c r="C952" t="str">
        <f>December!$A$3</f>
        <v>Role</v>
      </c>
      <c r="D952" t="str">
        <f>December!$A$4</f>
        <v>Vienna</v>
      </c>
      <c r="E952" t="str">
        <f>February!$AP$10</f>
        <v>Project Name 10</v>
      </c>
      <c r="F952" t="str">
        <f>February!$AP$11</f>
        <v>Project Number 10</v>
      </c>
      <c r="G952" s="161">
        <f>February!$AP$32</f>
        <v>0</v>
      </c>
      <c r="H952" s="192">
        <f t="shared" si="28"/>
        <v>0</v>
      </c>
      <c r="J952" s="189">
        <f>February!$AQ$32</f>
        <v>0</v>
      </c>
      <c r="K952" s="188">
        <f>February!$AR$32</f>
        <v>0</v>
      </c>
      <c r="L952" s="192">
        <f t="shared" si="29"/>
        <v>0</v>
      </c>
    </row>
    <row r="953" spans="1:12" x14ac:dyDescent="0.2">
      <c r="A953" s="44">
        <f>February!$A$33</f>
        <v>45709</v>
      </c>
      <c r="B953" t="str">
        <f>December!$A$1</f>
        <v>Name Surname</v>
      </c>
      <c r="C953" t="str">
        <f>December!$A$3</f>
        <v>Role</v>
      </c>
      <c r="D953" t="str">
        <f>December!$A$4</f>
        <v>Vienna</v>
      </c>
      <c r="E953" t="str">
        <f>February!$AP$10</f>
        <v>Project Name 10</v>
      </c>
      <c r="F953" t="str">
        <f>February!$AP$11</f>
        <v>Project Number 10</v>
      </c>
      <c r="G953" s="161">
        <f>February!$AP$33</f>
        <v>0</v>
      </c>
      <c r="H953" s="192">
        <f t="shared" si="28"/>
        <v>0</v>
      </c>
      <c r="J953" s="189">
        <f>February!$AQ$33</f>
        <v>0</v>
      </c>
      <c r="K953" s="188">
        <f>February!$AR$33</f>
        <v>0</v>
      </c>
      <c r="L953" s="192">
        <f t="shared" si="29"/>
        <v>0</v>
      </c>
    </row>
    <row r="954" spans="1:12" x14ac:dyDescent="0.2">
      <c r="A954" s="44">
        <f>February!$A$34</f>
        <v>45710</v>
      </c>
      <c r="B954" t="str">
        <f>December!$A$1</f>
        <v>Name Surname</v>
      </c>
      <c r="C954" t="str">
        <f>December!$A$3</f>
        <v>Role</v>
      </c>
      <c r="D954" t="str">
        <f>December!$A$4</f>
        <v>Vienna</v>
      </c>
      <c r="E954" t="str">
        <f>February!$AP$10</f>
        <v>Project Name 10</v>
      </c>
      <c r="F954" t="str">
        <f>February!$AP$11</f>
        <v>Project Number 10</v>
      </c>
      <c r="G954" s="161">
        <f>February!$AP$34</f>
        <v>0</v>
      </c>
      <c r="H954" s="192">
        <f t="shared" si="28"/>
        <v>0</v>
      </c>
      <c r="J954" s="189">
        <f>February!$AQ$34</f>
        <v>0</v>
      </c>
      <c r="K954" s="188">
        <f>February!$AR$34</f>
        <v>0</v>
      </c>
      <c r="L954" s="192">
        <f t="shared" si="29"/>
        <v>0</v>
      </c>
    </row>
    <row r="955" spans="1:12" x14ac:dyDescent="0.2">
      <c r="A955" s="44">
        <f>February!$A$35</f>
        <v>45711</v>
      </c>
      <c r="B955" t="str">
        <f>December!$A$1</f>
        <v>Name Surname</v>
      </c>
      <c r="C955" t="str">
        <f>December!$A$3</f>
        <v>Role</v>
      </c>
      <c r="D955" t="str">
        <f>December!$A$4</f>
        <v>Vienna</v>
      </c>
      <c r="E955" t="str">
        <f>February!$AP$10</f>
        <v>Project Name 10</v>
      </c>
      <c r="F955" t="str">
        <f>February!$AP$11</f>
        <v>Project Number 10</v>
      </c>
      <c r="G955" s="161">
        <f>February!$AP$35</f>
        <v>0</v>
      </c>
      <c r="H955" s="192">
        <f t="shared" si="28"/>
        <v>0</v>
      </c>
      <c r="J955" s="189">
        <f>February!$AQ$35</f>
        <v>0</v>
      </c>
      <c r="K955" s="188">
        <f>February!$AR$35</f>
        <v>0</v>
      </c>
      <c r="L955" s="192">
        <f t="shared" si="29"/>
        <v>0</v>
      </c>
    </row>
    <row r="956" spans="1:12" x14ac:dyDescent="0.2">
      <c r="A956" s="44">
        <f>February!$A$36</f>
        <v>45712</v>
      </c>
      <c r="B956" t="str">
        <f>December!$A$1</f>
        <v>Name Surname</v>
      </c>
      <c r="C956" t="str">
        <f>December!$A$3</f>
        <v>Role</v>
      </c>
      <c r="D956" t="str">
        <f>December!$A$4</f>
        <v>Vienna</v>
      </c>
      <c r="E956" t="str">
        <f>February!$AP$10</f>
        <v>Project Name 10</v>
      </c>
      <c r="F956" t="str">
        <f>February!$AP$11</f>
        <v>Project Number 10</v>
      </c>
      <c r="G956" s="161">
        <f>February!$AP$36</f>
        <v>0</v>
      </c>
      <c r="H956" s="192">
        <f t="shared" si="28"/>
        <v>0</v>
      </c>
      <c r="J956" s="189">
        <f>February!$AQ$36</f>
        <v>0</v>
      </c>
      <c r="K956" s="188">
        <f>February!$AR$36</f>
        <v>0</v>
      </c>
      <c r="L956" s="192">
        <f t="shared" si="29"/>
        <v>0</v>
      </c>
    </row>
    <row r="957" spans="1:12" x14ac:dyDescent="0.2">
      <c r="A957" s="44">
        <f>February!$A$37</f>
        <v>45713</v>
      </c>
      <c r="B957" t="str">
        <f>December!$A$1</f>
        <v>Name Surname</v>
      </c>
      <c r="C957" t="str">
        <f>December!$A$3</f>
        <v>Role</v>
      </c>
      <c r="D957" t="str">
        <f>December!$A$4</f>
        <v>Vienna</v>
      </c>
      <c r="E957" t="str">
        <f>February!$AP$10</f>
        <v>Project Name 10</v>
      </c>
      <c r="F957" t="str">
        <f>February!$AP$11</f>
        <v>Project Number 10</v>
      </c>
      <c r="G957" s="161">
        <f>February!$AP$37</f>
        <v>0</v>
      </c>
      <c r="H957" s="192">
        <f t="shared" si="28"/>
        <v>0</v>
      </c>
      <c r="J957" s="189">
        <f>February!$AQ$37</f>
        <v>0</v>
      </c>
      <c r="K957" s="188">
        <f>February!$AR$37</f>
        <v>0</v>
      </c>
      <c r="L957" s="192">
        <f t="shared" si="29"/>
        <v>0</v>
      </c>
    </row>
    <row r="958" spans="1:12" x14ac:dyDescent="0.2">
      <c r="A958" s="44">
        <f>February!$A$38</f>
        <v>45714</v>
      </c>
      <c r="B958" t="str">
        <f>December!$A$1</f>
        <v>Name Surname</v>
      </c>
      <c r="C958" t="str">
        <f>December!$A$3</f>
        <v>Role</v>
      </c>
      <c r="D958" t="str">
        <f>December!$A$4</f>
        <v>Vienna</v>
      </c>
      <c r="E958" t="str">
        <f>February!$AP$10</f>
        <v>Project Name 10</v>
      </c>
      <c r="F958" t="str">
        <f>February!$AP$11</f>
        <v>Project Number 10</v>
      </c>
      <c r="G958" s="161">
        <f>February!$AP$38</f>
        <v>0</v>
      </c>
      <c r="H958" s="192">
        <f t="shared" si="28"/>
        <v>0</v>
      </c>
      <c r="J958" s="189">
        <f>February!$AQ$38</f>
        <v>0</v>
      </c>
      <c r="K958" s="188">
        <f>February!$AR$38</f>
        <v>0</v>
      </c>
      <c r="L958" s="192">
        <f t="shared" si="29"/>
        <v>0</v>
      </c>
    </row>
    <row r="959" spans="1:12" x14ac:dyDescent="0.2">
      <c r="A959" s="44">
        <f>February!$A$39</f>
        <v>45715</v>
      </c>
      <c r="B959" t="str">
        <f>December!$A$1</f>
        <v>Name Surname</v>
      </c>
      <c r="C959" t="str">
        <f>December!$A$3</f>
        <v>Role</v>
      </c>
      <c r="D959" t="str">
        <f>December!$A$4</f>
        <v>Vienna</v>
      </c>
      <c r="E959" t="str">
        <f>February!$AP$10</f>
        <v>Project Name 10</v>
      </c>
      <c r="F959" t="str">
        <f>February!$AP$11</f>
        <v>Project Number 10</v>
      </c>
      <c r="G959" s="161">
        <f>February!$AP$39</f>
        <v>0</v>
      </c>
      <c r="H959" s="192">
        <f t="shared" si="28"/>
        <v>0</v>
      </c>
      <c r="J959" s="189">
        <f>February!$AQ$39</f>
        <v>0</v>
      </c>
      <c r="K959" s="188">
        <f>February!$AR$39</f>
        <v>0</v>
      </c>
      <c r="L959" s="192">
        <f t="shared" si="29"/>
        <v>0</v>
      </c>
    </row>
    <row r="960" spans="1:12" x14ac:dyDescent="0.2">
      <c r="A960" s="44">
        <f>February!$A$40</f>
        <v>45716</v>
      </c>
      <c r="B960" t="str">
        <f>December!$A$1</f>
        <v>Name Surname</v>
      </c>
      <c r="C960" t="str">
        <f>December!$A$3</f>
        <v>Role</v>
      </c>
      <c r="D960" t="str">
        <f>December!$A$4</f>
        <v>Vienna</v>
      </c>
      <c r="E960" t="str">
        <f>February!$AP$10</f>
        <v>Project Name 10</v>
      </c>
      <c r="F960" t="str">
        <f>February!$AP$11</f>
        <v>Project Number 10</v>
      </c>
      <c r="G960" s="161">
        <f>February!$AP$40</f>
        <v>0</v>
      </c>
      <c r="H960" s="192">
        <f t="shared" si="28"/>
        <v>0</v>
      </c>
      <c r="J960" s="189">
        <f>February!$AQ$40</f>
        <v>0</v>
      </c>
      <c r="K960" s="188">
        <f>February!$AR$40</f>
        <v>0</v>
      </c>
      <c r="L960" s="192">
        <f t="shared" si="29"/>
        <v>0</v>
      </c>
    </row>
    <row r="961" spans="1:12" x14ac:dyDescent="0.2">
      <c r="A961" s="44">
        <f>February!A$13</f>
        <v>45689</v>
      </c>
      <c r="B961" t="str">
        <f>December!$A$1</f>
        <v>Name Surname</v>
      </c>
      <c r="C961" t="str">
        <f>December!$A$3</f>
        <v>Role</v>
      </c>
      <c r="D961" t="str">
        <f>December!$A$4</f>
        <v>Vienna</v>
      </c>
      <c r="E961" t="str">
        <f>February!$AS$10</f>
        <v>Project Name 11</v>
      </c>
      <c r="F961" t="str">
        <f>February!$AS$11</f>
        <v>Project Number 11</v>
      </c>
      <c r="G961" s="161">
        <f>February!$AS$13</f>
        <v>0</v>
      </c>
      <c r="H961" s="192">
        <f t="shared" si="28"/>
        <v>0</v>
      </c>
      <c r="J961" s="189">
        <f>February!$AT$13</f>
        <v>0</v>
      </c>
      <c r="K961" s="188">
        <f>February!$AU$13</f>
        <v>0</v>
      </c>
      <c r="L961" s="192">
        <f t="shared" si="29"/>
        <v>0</v>
      </c>
    </row>
    <row r="962" spans="1:12" x14ac:dyDescent="0.2">
      <c r="A962" s="44">
        <f>February!$A$14</f>
        <v>45690</v>
      </c>
      <c r="B962" t="str">
        <f>December!$A$1</f>
        <v>Name Surname</v>
      </c>
      <c r="C962" t="str">
        <f>December!$A$3</f>
        <v>Role</v>
      </c>
      <c r="D962" t="str">
        <f>December!$A$4</f>
        <v>Vienna</v>
      </c>
      <c r="E962" t="str">
        <f>February!$AS$10</f>
        <v>Project Name 11</v>
      </c>
      <c r="F962" t="str">
        <f>February!$AS$11</f>
        <v>Project Number 11</v>
      </c>
      <c r="G962" s="161">
        <f>February!$AS$14</f>
        <v>0</v>
      </c>
      <c r="H962" s="192">
        <f t="shared" si="28"/>
        <v>0</v>
      </c>
      <c r="J962" s="189">
        <f>February!$AT$14</f>
        <v>0</v>
      </c>
      <c r="K962" s="188">
        <f>February!$AU$14</f>
        <v>0</v>
      </c>
      <c r="L962" s="192">
        <f t="shared" si="29"/>
        <v>0</v>
      </c>
    </row>
    <row r="963" spans="1:12" x14ac:dyDescent="0.2">
      <c r="A963" s="44">
        <f>February!$A$15</f>
        <v>45691</v>
      </c>
      <c r="B963" t="str">
        <f>December!$A$1</f>
        <v>Name Surname</v>
      </c>
      <c r="C963" t="str">
        <f>December!$A$3</f>
        <v>Role</v>
      </c>
      <c r="D963" t="str">
        <f>December!$A$4</f>
        <v>Vienna</v>
      </c>
      <c r="E963" t="str">
        <f>February!$AS$10</f>
        <v>Project Name 11</v>
      </c>
      <c r="F963" t="str">
        <f>February!$AS$11</f>
        <v>Project Number 11</v>
      </c>
      <c r="G963" s="161">
        <f>February!$AS$15</f>
        <v>0</v>
      </c>
      <c r="H963" s="192">
        <f t="shared" ref="H963:H1026" si="30">CONVERT(G963, "day", "hr")</f>
        <v>0</v>
      </c>
      <c r="J963" s="189">
        <f>February!$AT$15</f>
        <v>0</v>
      </c>
      <c r="K963" s="188">
        <f>February!$AU$15</f>
        <v>0</v>
      </c>
      <c r="L963" s="192">
        <f t="shared" ref="L963:L1026" si="31">CONVERT(K963, "day", "hr")</f>
        <v>0</v>
      </c>
    </row>
    <row r="964" spans="1:12" x14ac:dyDescent="0.2">
      <c r="A964" s="44">
        <f>February!$A$16</f>
        <v>45692</v>
      </c>
      <c r="B964" t="str">
        <f>December!$A$1</f>
        <v>Name Surname</v>
      </c>
      <c r="C964" t="str">
        <f>December!$A$3</f>
        <v>Role</v>
      </c>
      <c r="D964" t="str">
        <f>December!$A$4</f>
        <v>Vienna</v>
      </c>
      <c r="E964" t="str">
        <f>February!$AS$10</f>
        <v>Project Name 11</v>
      </c>
      <c r="F964" t="str">
        <f>February!$AS$11</f>
        <v>Project Number 11</v>
      </c>
      <c r="G964" s="161">
        <f>February!$AS$16</f>
        <v>0</v>
      </c>
      <c r="H964" s="192">
        <f t="shared" si="30"/>
        <v>0</v>
      </c>
      <c r="J964" s="189">
        <f>February!$AT$16</f>
        <v>0</v>
      </c>
      <c r="K964" s="188">
        <f>February!$AU$16</f>
        <v>0</v>
      </c>
      <c r="L964" s="192">
        <f t="shared" si="31"/>
        <v>0</v>
      </c>
    </row>
    <row r="965" spans="1:12" x14ac:dyDescent="0.2">
      <c r="A965" s="44">
        <f>February!$A$17</f>
        <v>45693</v>
      </c>
      <c r="B965" t="str">
        <f>December!$A$1</f>
        <v>Name Surname</v>
      </c>
      <c r="C965" t="str">
        <f>December!$A$3</f>
        <v>Role</v>
      </c>
      <c r="D965" t="str">
        <f>December!$A$4</f>
        <v>Vienna</v>
      </c>
      <c r="E965" t="str">
        <f>February!$AS$10</f>
        <v>Project Name 11</v>
      </c>
      <c r="F965" t="str">
        <f>February!$AS$11</f>
        <v>Project Number 11</v>
      </c>
      <c r="G965" s="161">
        <f>February!$AS$17</f>
        <v>0</v>
      </c>
      <c r="H965" s="192">
        <f t="shared" si="30"/>
        <v>0</v>
      </c>
      <c r="J965" s="189">
        <f>February!$AT$17</f>
        <v>0</v>
      </c>
      <c r="K965" s="188">
        <f>February!$AU$17</f>
        <v>0</v>
      </c>
      <c r="L965" s="192">
        <f t="shared" si="31"/>
        <v>0</v>
      </c>
    </row>
    <row r="966" spans="1:12" x14ac:dyDescent="0.2">
      <c r="A966" s="44">
        <f>February!$A$18</f>
        <v>45694</v>
      </c>
      <c r="B966" t="str">
        <f>December!$A$1</f>
        <v>Name Surname</v>
      </c>
      <c r="C966" t="str">
        <f>December!$A$3</f>
        <v>Role</v>
      </c>
      <c r="D966" t="str">
        <f>December!$A$4</f>
        <v>Vienna</v>
      </c>
      <c r="E966" t="str">
        <f>February!$AS$10</f>
        <v>Project Name 11</v>
      </c>
      <c r="F966" t="str">
        <f>February!$AS$11</f>
        <v>Project Number 11</v>
      </c>
      <c r="G966" s="161">
        <f>February!$AS$18</f>
        <v>0</v>
      </c>
      <c r="H966" s="192">
        <f t="shared" si="30"/>
        <v>0</v>
      </c>
      <c r="J966" s="189">
        <f>February!$AT$18</f>
        <v>0</v>
      </c>
      <c r="K966" s="188">
        <f>February!$AU$18</f>
        <v>0</v>
      </c>
      <c r="L966" s="192">
        <f t="shared" si="31"/>
        <v>0</v>
      </c>
    </row>
    <row r="967" spans="1:12" x14ac:dyDescent="0.2">
      <c r="A967" s="44">
        <f>February!$A$19</f>
        <v>45695</v>
      </c>
      <c r="B967" t="str">
        <f>December!$A$1</f>
        <v>Name Surname</v>
      </c>
      <c r="C967" t="str">
        <f>December!$A$3</f>
        <v>Role</v>
      </c>
      <c r="D967" t="str">
        <f>December!$A$4</f>
        <v>Vienna</v>
      </c>
      <c r="E967" t="str">
        <f>February!$AS$10</f>
        <v>Project Name 11</v>
      </c>
      <c r="F967" t="str">
        <f>February!$AS$11</f>
        <v>Project Number 11</v>
      </c>
      <c r="G967" s="161">
        <f>February!$AS$19</f>
        <v>0</v>
      </c>
      <c r="H967" s="192">
        <f t="shared" si="30"/>
        <v>0</v>
      </c>
      <c r="J967" s="189">
        <f>February!$AT$19</f>
        <v>0</v>
      </c>
      <c r="K967" s="188">
        <f>February!$AU$19</f>
        <v>0</v>
      </c>
      <c r="L967" s="192">
        <f t="shared" si="31"/>
        <v>0</v>
      </c>
    </row>
    <row r="968" spans="1:12" x14ac:dyDescent="0.2">
      <c r="A968" s="44">
        <f>February!$A$20</f>
        <v>45696</v>
      </c>
      <c r="B968" t="str">
        <f>December!$A$1</f>
        <v>Name Surname</v>
      </c>
      <c r="C968" t="str">
        <f>December!$A$3</f>
        <v>Role</v>
      </c>
      <c r="D968" t="str">
        <f>December!$A$4</f>
        <v>Vienna</v>
      </c>
      <c r="E968" t="str">
        <f>February!$AS$10</f>
        <v>Project Name 11</v>
      </c>
      <c r="F968" t="str">
        <f>February!$AS$11</f>
        <v>Project Number 11</v>
      </c>
      <c r="G968" s="161">
        <f>February!$AS$20</f>
        <v>0</v>
      </c>
      <c r="H968" s="192">
        <f t="shared" si="30"/>
        <v>0</v>
      </c>
      <c r="J968" s="189">
        <f>February!$AT$20</f>
        <v>0</v>
      </c>
      <c r="K968" s="188">
        <f>February!$AU$20</f>
        <v>0</v>
      </c>
      <c r="L968" s="192">
        <f t="shared" si="31"/>
        <v>0</v>
      </c>
    </row>
    <row r="969" spans="1:12" x14ac:dyDescent="0.2">
      <c r="A969" s="44">
        <f>February!$A$21</f>
        <v>45697</v>
      </c>
      <c r="B969" t="str">
        <f>December!$A$1</f>
        <v>Name Surname</v>
      </c>
      <c r="C969" t="str">
        <f>December!$A$3</f>
        <v>Role</v>
      </c>
      <c r="D969" t="str">
        <f>December!$A$4</f>
        <v>Vienna</v>
      </c>
      <c r="E969" t="str">
        <f>February!$AS$10</f>
        <v>Project Name 11</v>
      </c>
      <c r="F969" t="str">
        <f>February!$AS$11</f>
        <v>Project Number 11</v>
      </c>
      <c r="G969" s="161">
        <f>February!$AS$21</f>
        <v>0</v>
      </c>
      <c r="H969" s="192">
        <f t="shared" si="30"/>
        <v>0</v>
      </c>
      <c r="J969" s="189">
        <f>February!$AT$21</f>
        <v>0</v>
      </c>
      <c r="K969" s="188">
        <f>February!$AU$21</f>
        <v>0</v>
      </c>
      <c r="L969" s="192">
        <f t="shared" si="31"/>
        <v>0</v>
      </c>
    </row>
    <row r="970" spans="1:12" x14ac:dyDescent="0.2">
      <c r="A970" s="44">
        <f>February!$A$22</f>
        <v>45698</v>
      </c>
      <c r="B970" t="str">
        <f>December!$A$1</f>
        <v>Name Surname</v>
      </c>
      <c r="C970" t="str">
        <f>December!$A$3</f>
        <v>Role</v>
      </c>
      <c r="D970" t="str">
        <f>December!$A$4</f>
        <v>Vienna</v>
      </c>
      <c r="E970" t="str">
        <f>February!$AS$10</f>
        <v>Project Name 11</v>
      </c>
      <c r="F970" t="str">
        <f>February!$AS$11</f>
        <v>Project Number 11</v>
      </c>
      <c r="G970" s="161">
        <f>February!$AS$22</f>
        <v>0</v>
      </c>
      <c r="H970" s="192">
        <f t="shared" si="30"/>
        <v>0</v>
      </c>
      <c r="J970" s="189">
        <f>February!$AT$22</f>
        <v>0</v>
      </c>
      <c r="K970" s="188">
        <f>February!$AU$22</f>
        <v>0</v>
      </c>
      <c r="L970" s="192">
        <f t="shared" si="31"/>
        <v>0</v>
      </c>
    </row>
    <row r="971" spans="1:12" x14ac:dyDescent="0.2">
      <c r="A971" s="44">
        <f>February!$A$23</f>
        <v>45699</v>
      </c>
      <c r="B971" t="str">
        <f>December!$A$1</f>
        <v>Name Surname</v>
      </c>
      <c r="C971" t="str">
        <f>December!$A$3</f>
        <v>Role</v>
      </c>
      <c r="D971" t="str">
        <f>December!$A$4</f>
        <v>Vienna</v>
      </c>
      <c r="E971" t="str">
        <f>February!$AS$10</f>
        <v>Project Name 11</v>
      </c>
      <c r="F971" t="str">
        <f>February!$AS$11</f>
        <v>Project Number 11</v>
      </c>
      <c r="G971" s="161">
        <f>February!$AS$23</f>
        <v>0</v>
      </c>
      <c r="H971" s="192">
        <f t="shared" si="30"/>
        <v>0</v>
      </c>
      <c r="J971" s="189">
        <f>February!$AT$23</f>
        <v>0</v>
      </c>
      <c r="K971" s="188">
        <f>February!$AU$23</f>
        <v>0</v>
      </c>
      <c r="L971" s="192">
        <f t="shared" si="31"/>
        <v>0</v>
      </c>
    </row>
    <row r="972" spans="1:12" x14ac:dyDescent="0.2">
      <c r="A972" s="44">
        <f>February!$A$24</f>
        <v>45700</v>
      </c>
      <c r="B972" t="str">
        <f>December!$A$1</f>
        <v>Name Surname</v>
      </c>
      <c r="C972" t="str">
        <f>December!$A$3</f>
        <v>Role</v>
      </c>
      <c r="D972" t="str">
        <f>December!$A$4</f>
        <v>Vienna</v>
      </c>
      <c r="E972" t="str">
        <f>February!$AS$10</f>
        <v>Project Name 11</v>
      </c>
      <c r="F972" t="str">
        <f>February!$AS$11</f>
        <v>Project Number 11</v>
      </c>
      <c r="G972" s="161">
        <f>February!$AS$24</f>
        <v>0</v>
      </c>
      <c r="H972" s="192">
        <f t="shared" si="30"/>
        <v>0</v>
      </c>
      <c r="J972" s="189">
        <f>February!$AT$24</f>
        <v>0</v>
      </c>
      <c r="K972" s="188">
        <f>February!$AU$24</f>
        <v>0</v>
      </c>
      <c r="L972" s="192">
        <f t="shared" si="31"/>
        <v>0</v>
      </c>
    </row>
    <row r="973" spans="1:12" x14ac:dyDescent="0.2">
      <c r="A973" s="44">
        <f>February!$A$25</f>
        <v>45701</v>
      </c>
      <c r="B973" t="str">
        <f>December!$A$1</f>
        <v>Name Surname</v>
      </c>
      <c r="C973" t="str">
        <f>December!$A$3</f>
        <v>Role</v>
      </c>
      <c r="D973" t="str">
        <f>December!$A$4</f>
        <v>Vienna</v>
      </c>
      <c r="E973" t="str">
        <f>February!$AS$10</f>
        <v>Project Name 11</v>
      </c>
      <c r="F973" t="str">
        <f>February!$AS$11</f>
        <v>Project Number 11</v>
      </c>
      <c r="G973" s="161">
        <f>February!$AS$25</f>
        <v>0</v>
      </c>
      <c r="H973" s="192">
        <f t="shared" si="30"/>
        <v>0</v>
      </c>
      <c r="J973" s="189">
        <f>February!$AT$25</f>
        <v>0</v>
      </c>
      <c r="K973" s="188">
        <f>February!$AU$25</f>
        <v>0</v>
      </c>
      <c r="L973" s="192">
        <f t="shared" si="31"/>
        <v>0</v>
      </c>
    </row>
    <row r="974" spans="1:12" x14ac:dyDescent="0.2">
      <c r="A974" s="44">
        <f>February!$A$26</f>
        <v>45702</v>
      </c>
      <c r="B974" t="str">
        <f>December!$A$1</f>
        <v>Name Surname</v>
      </c>
      <c r="C974" t="str">
        <f>December!$A$3</f>
        <v>Role</v>
      </c>
      <c r="D974" t="str">
        <f>December!$A$4</f>
        <v>Vienna</v>
      </c>
      <c r="E974" t="str">
        <f>February!$AS$10</f>
        <v>Project Name 11</v>
      </c>
      <c r="F974" t="str">
        <f>February!$AS$11</f>
        <v>Project Number 11</v>
      </c>
      <c r="G974" s="161">
        <f>February!$AS$26</f>
        <v>0</v>
      </c>
      <c r="H974" s="192">
        <f t="shared" si="30"/>
        <v>0</v>
      </c>
      <c r="J974" s="189">
        <f>February!$AT$26</f>
        <v>0</v>
      </c>
      <c r="K974" s="188">
        <f>February!$AU$26</f>
        <v>0</v>
      </c>
      <c r="L974" s="192">
        <f t="shared" si="31"/>
        <v>0</v>
      </c>
    </row>
    <row r="975" spans="1:12" x14ac:dyDescent="0.2">
      <c r="A975" s="44">
        <f>February!$A$27</f>
        <v>45703</v>
      </c>
      <c r="B975" t="str">
        <f>December!$A$1</f>
        <v>Name Surname</v>
      </c>
      <c r="C975" t="str">
        <f>December!$A$3</f>
        <v>Role</v>
      </c>
      <c r="D975" t="str">
        <f>December!$A$4</f>
        <v>Vienna</v>
      </c>
      <c r="E975" t="str">
        <f>February!$AS$10</f>
        <v>Project Name 11</v>
      </c>
      <c r="F975" t="str">
        <f>February!$AS$11</f>
        <v>Project Number 11</v>
      </c>
      <c r="G975" s="161">
        <f>February!$AS$27</f>
        <v>0</v>
      </c>
      <c r="H975" s="192">
        <f t="shared" si="30"/>
        <v>0</v>
      </c>
      <c r="J975" s="189">
        <f>February!$AT$27</f>
        <v>0</v>
      </c>
      <c r="K975" s="188">
        <f>February!$AU$27</f>
        <v>0</v>
      </c>
      <c r="L975" s="192">
        <f t="shared" si="31"/>
        <v>0</v>
      </c>
    </row>
    <row r="976" spans="1:12" x14ac:dyDescent="0.2">
      <c r="A976" s="44">
        <f>February!$A$28</f>
        <v>45704</v>
      </c>
      <c r="B976" t="str">
        <f>December!$A$1</f>
        <v>Name Surname</v>
      </c>
      <c r="C976" t="str">
        <f>December!$A$3</f>
        <v>Role</v>
      </c>
      <c r="D976" t="str">
        <f>December!$A$4</f>
        <v>Vienna</v>
      </c>
      <c r="E976" t="str">
        <f>February!$AS$10</f>
        <v>Project Name 11</v>
      </c>
      <c r="F976" t="str">
        <f>February!$AS$11</f>
        <v>Project Number 11</v>
      </c>
      <c r="G976" s="161">
        <f>February!$AS$28</f>
        <v>0</v>
      </c>
      <c r="H976" s="192">
        <f t="shared" si="30"/>
        <v>0</v>
      </c>
      <c r="J976" s="189">
        <f>February!$AT$28</f>
        <v>0</v>
      </c>
      <c r="K976" s="188">
        <f>February!$AU$28</f>
        <v>0</v>
      </c>
      <c r="L976" s="192">
        <f t="shared" si="31"/>
        <v>0</v>
      </c>
    </row>
    <row r="977" spans="1:12" x14ac:dyDescent="0.2">
      <c r="A977" s="44">
        <f>February!$A$29</f>
        <v>45705</v>
      </c>
      <c r="B977" t="str">
        <f>December!$A$1</f>
        <v>Name Surname</v>
      </c>
      <c r="C977" t="str">
        <f>December!$A$3</f>
        <v>Role</v>
      </c>
      <c r="D977" t="str">
        <f>December!$A$4</f>
        <v>Vienna</v>
      </c>
      <c r="E977" t="str">
        <f>February!$AS$10</f>
        <v>Project Name 11</v>
      </c>
      <c r="F977" t="str">
        <f>February!$AS$11</f>
        <v>Project Number 11</v>
      </c>
      <c r="G977" s="161">
        <f>February!$AS$29</f>
        <v>0</v>
      </c>
      <c r="H977" s="192">
        <f t="shared" si="30"/>
        <v>0</v>
      </c>
      <c r="J977" s="189">
        <f>February!$AT$29</f>
        <v>0</v>
      </c>
      <c r="K977" s="188">
        <f>February!$AU$29</f>
        <v>0</v>
      </c>
      <c r="L977" s="192">
        <f t="shared" si="31"/>
        <v>0</v>
      </c>
    </row>
    <row r="978" spans="1:12" x14ac:dyDescent="0.2">
      <c r="A978" s="44">
        <f>February!$A$30</f>
        <v>45706</v>
      </c>
      <c r="B978" t="str">
        <f>December!$A$1</f>
        <v>Name Surname</v>
      </c>
      <c r="C978" t="str">
        <f>December!$A$3</f>
        <v>Role</v>
      </c>
      <c r="D978" t="str">
        <f>December!$A$4</f>
        <v>Vienna</v>
      </c>
      <c r="E978" t="str">
        <f>February!$AS$10</f>
        <v>Project Name 11</v>
      </c>
      <c r="F978" t="str">
        <f>February!$AS$11</f>
        <v>Project Number 11</v>
      </c>
      <c r="G978" s="161">
        <f>February!$AS$30</f>
        <v>0</v>
      </c>
      <c r="H978" s="192">
        <f t="shared" si="30"/>
        <v>0</v>
      </c>
      <c r="J978" s="189">
        <f>February!$AT$30</f>
        <v>0</v>
      </c>
      <c r="K978" s="188">
        <f>February!$AU$30</f>
        <v>0</v>
      </c>
      <c r="L978" s="192">
        <f t="shared" si="31"/>
        <v>0</v>
      </c>
    </row>
    <row r="979" spans="1:12" x14ac:dyDescent="0.2">
      <c r="A979" s="44">
        <f>February!$A$31</f>
        <v>45707</v>
      </c>
      <c r="B979" t="str">
        <f>December!$A$1</f>
        <v>Name Surname</v>
      </c>
      <c r="C979" t="str">
        <f>December!$A$3</f>
        <v>Role</v>
      </c>
      <c r="D979" t="str">
        <f>December!$A$4</f>
        <v>Vienna</v>
      </c>
      <c r="E979" t="str">
        <f>February!$AS$10</f>
        <v>Project Name 11</v>
      </c>
      <c r="F979" t="str">
        <f>February!$AS$11</f>
        <v>Project Number 11</v>
      </c>
      <c r="G979" s="161">
        <f>February!$AS$31</f>
        <v>0</v>
      </c>
      <c r="H979" s="192">
        <f t="shared" si="30"/>
        <v>0</v>
      </c>
      <c r="J979" s="189">
        <f>February!$AT$31</f>
        <v>0</v>
      </c>
      <c r="K979" s="188">
        <f>February!$AU$31</f>
        <v>0</v>
      </c>
      <c r="L979" s="192">
        <f t="shared" si="31"/>
        <v>0</v>
      </c>
    </row>
    <row r="980" spans="1:12" x14ac:dyDescent="0.2">
      <c r="A980" s="44">
        <f>February!$A$32</f>
        <v>45708</v>
      </c>
      <c r="B980" t="str">
        <f>December!$A$1</f>
        <v>Name Surname</v>
      </c>
      <c r="C980" t="str">
        <f>December!$A$3</f>
        <v>Role</v>
      </c>
      <c r="D980" t="str">
        <f>December!$A$4</f>
        <v>Vienna</v>
      </c>
      <c r="E980" t="str">
        <f>February!$AS$10</f>
        <v>Project Name 11</v>
      </c>
      <c r="F980" t="str">
        <f>February!$AS$11</f>
        <v>Project Number 11</v>
      </c>
      <c r="G980" s="161">
        <f>February!$AS$32</f>
        <v>0</v>
      </c>
      <c r="H980" s="192">
        <f t="shared" si="30"/>
        <v>0</v>
      </c>
      <c r="J980" s="189">
        <f>February!$AT$32</f>
        <v>0</v>
      </c>
      <c r="K980" s="188">
        <f>February!$AU$32</f>
        <v>0</v>
      </c>
      <c r="L980" s="192">
        <f t="shared" si="31"/>
        <v>0</v>
      </c>
    </row>
    <row r="981" spans="1:12" x14ac:dyDescent="0.2">
      <c r="A981" s="44">
        <f>February!$A$33</f>
        <v>45709</v>
      </c>
      <c r="B981" t="str">
        <f>December!$A$1</f>
        <v>Name Surname</v>
      </c>
      <c r="C981" t="str">
        <f>December!$A$3</f>
        <v>Role</v>
      </c>
      <c r="D981" t="str">
        <f>December!$A$4</f>
        <v>Vienna</v>
      </c>
      <c r="E981" t="str">
        <f>February!$AS$10</f>
        <v>Project Name 11</v>
      </c>
      <c r="F981" t="str">
        <f>February!$AS$11</f>
        <v>Project Number 11</v>
      </c>
      <c r="G981" s="161">
        <f>February!$AS$33</f>
        <v>0</v>
      </c>
      <c r="H981" s="192">
        <f t="shared" si="30"/>
        <v>0</v>
      </c>
      <c r="J981" s="189">
        <f>February!$AT$33</f>
        <v>0</v>
      </c>
      <c r="K981" s="188">
        <f>February!$AU$33</f>
        <v>0</v>
      </c>
      <c r="L981" s="192">
        <f t="shared" si="31"/>
        <v>0</v>
      </c>
    </row>
    <row r="982" spans="1:12" x14ac:dyDescent="0.2">
      <c r="A982" s="44">
        <f>February!$A$34</f>
        <v>45710</v>
      </c>
      <c r="B982" t="str">
        <f>December!$A$1</f>
        <v>Name Surname</v>
      </c>
      <c r="C982" t="str">
        <f>December!$A$3</f>
        <v>Role</v>
      </c>
      <c r="D982" t="str">
        <f>December!$A$4</f>
        <v>Vienna</v>
      </c>
      <c r="E982" t="str">
        <f>February!$AS$10</f>
        <v>Project Name 11</v>
      </c>
      <c r="F982" t="str">
        <f>February!$AS$11</f>
        <v>Project Number 11</v>
      </c>
      <c r="G982" s="161">
        <f>February!$AS$34</f>
        <v>0</v>
      </c>
      <c r="H982" s="192">
        <f t="shared" si="30"/>
        <v>0</v>
      </c>
      <c r="J982" s="189">
        <f>February!$AT$34</f>
        <v>0</v>
      </c>
      <c r="K982" s="188">
        <f>February!$AU$34</f>
        <v>0</v>
      </c>
      <c r="L982" s="192">
        <f t="shared" si="31"/>
        <v>0</v>
      </c>
    </row>
    <row r="983" spans="1:12" x14ac:dyDescent="0.2">
      <c r="A983" s="44">
        <f>February!$A$35</f>
        <v>45711</v>
      </c>
      <c r="B983" t="str">
        <f>December!$A$1</f>
        <v>Name Surname</v>
      </c>
      <c r="C983" t="str">
        <f>December!$A$3</f>
        <v>Role</v>
      </c>
      <c r="D983" t="str">
        <f>December!$A$4</f>
        <v>Vienna</v>
      </c>
      <c r="E983" t="str">
        <f>February!$AS$10</f>
        <v>Project Name 11</v>
      </c>
      <c r="F983" t="str">
        <f>February!$AS$11</f>
        <v>Project Number 11</v>
      </c>
      <c r="G983" s="161">
        <f>February!$AS$35</f>
        <v>0</v>
      </c>
      <c r="H983" s="192">
        <f t="shared" si="30"/>
        <v>0</v>
      </c>
      <c r="J983" s="189">
        <f>February!$AT$35</f>
        <v>0</v>
      </c>
      <c r="K983" s="188">
        <f>February!$AU$35</f>
        <v>0</v>
      </c>
      <c r="L983" s="192">
        <f t="shared" si="31"/>
        <v>0</v>
      </c>
    </row>
    <row r="984" spans="1:12" x14ac:dyDescent="0.2">
      <c r="A984" s="44">
        <f>February!$A$36</f>
        <v>45712</v>
      </c>
      <c r="B984" t="str">
        <f>December!$A$1</f>
        <v>Name Surname</v>
      </c>
      <c r="C984" t="str">
        <f>December!$A$3</f>
        <v>Role</v>
      </c>
      <c r="D984" t="str">
        <f>December!$A$4</f>
        <v>Vienna</v>
      </c>
      <c r="E984" t="str">
        <f>February!$AS$10</f>
        <v>Project Name 11</v>
      </c>
      <c r="F984" t="str">
        <f>February!$AS$11</f>
        <v>Project Number 11</v>
      </c>
      <c r="G984" s="161">
        <f>February!$AS$36</f>
        <v>0</v>
      </c>
      <c r="H984" s="192">
        <f t="shared" si="30"/>
        <v>0</v>
      </c>
      <c r="J984" s="189">
        <f>February!$AT$36</f>
        <v>0</v>
      </c>
      <c r="K984" s="188">
        <f>February!$AU$36</f>
        <v>0</v>
      </c>
      <c r="L984" s="192">
        <f t="shared" si="31"/>
        <v>0</v>
      </c>
    </row>
    <row r="985" spans="1:12" x14ac:dyDescent="0.2">
      <c r="A985" s="44">
        <f>February!$A$37</f>
        <v>45713</v>
      </c>
      <c r="B985" t="str">
        <f>December!$A$1</f>
        <v>Name Surname</v>
      </c>
      <c r="C985" t="str">
        <f>December!$A$3</f>
        <v>Role</v>
      </c>
      <c r="D985" t="str">
        <f>December!$A$4</f>
        <v>Vienna</v>
      </c>
      <c r="E985" t="str">
        <f>February!$AS$10</f>
        <v>Project Name 11</v>
      </c>
      <c r="F985" t="str">
        <f>February!$AS$11</f>
        <v>Project Number 11</v>
      </c>
      <c r="G985" s="161">
        <f>February!$AS$37</f>
        <v>0</v>
      </c>
      <c r="H985" s="192">
        <f t="shared" si="30"/>
        <v>0</v>
      </c>
      <c r="J985" s="189">
        <f>February!$AT$37</f>
        <v>0</v>
      </c>
      <c r="K985" s="188">
        <f>February!$AU$37</f>
        <v>0</v>
      </c>
      <c r="L985" s="192">
        <f t="shared" si="31"/>
        <v>0</v>
      </c>
    </row>
    <row r="986" spans="1:12" x14ac:dyDescent="0.2">
      <c r="A986" s="44">
        <f>February!$A$38</f>
        <v>45714</v>
      </c>
      <c r="B986" t="str">
        <f>December!$A$1</f>
        <v>Name Surname</v>
      </c>
      <c r="C986" t="str">
        <f>December!$A$3</f>
        <v>Role</v>
      </c>
      <c r="D986" t="str">
        <f>December!$A$4</f>
        <v>Vienna</v>
      </c>
      <c r="E986" t="str">
        <f>February!$AS$10</f>
        <v>Project Name 11</v>
      </c>
      <c r="F986" t="str">
        <f>February!$AS$11</f>
        <v>Project Number 11</v>
      </c>
      <c r="G986" s="161">
        <f>February!$AS$38</f>
        <v>0</v>
      </c>
      <c r="H986" s="192">
        <f t="shared" si="30"/>
        <v>0</v>
      </c>
      <c r="J986" s="189">
        <f>February!$AT$38</f>
        <v>0</v>
      </c>
      <c r="K986" s="188">
        <f>February!$AU$38</f>
        <v>0</v>
      </c>
      <c r="L986" s="192">
        <f t="shared" si="31"/>
        <v>0</v>
      </c>
    </row>
    <row r="987" spans="1:12" x14ac:dyDescent="0.2">
      <c r="A987" s="44">
        <f>February!$A$39</f>
        <v>45715</v>
      </c>
      <c r="B987" t="str">
        <f>December!$A$1</f>
        <v>Name Surname</v>
      </c>
      <c r="C987" t="str">
        <f>December!$A$3</f>
        <v>Role</v>
      </c>
      <c r="D987" t="str">
        <f>December!$A$4</f>
        <v>Vienna</v>
      </c>
      <c r="E987" t="str">
        <f>February!$AS$10</f>
        <v>Project Name 11</v>
      </c>
      <c r="F987" t="str">
        <f>February!$AS$11</f>
        <v>Project Number 11</v>
      </c>
      <c r="G987" s="161">
        <f>February!$AS$39</f>
        <v>0</v>
      </c>
      <c r="H987" s="192">
        <f t="shared" si="30"/>
        <v>0</v>
      </c>
      <c r="J987" s="189">
        <f>February!$AT$39</f>
        <v>0</v>
      </c>
      <c r="K987" s="188">
        <f>February!$AU$39</f>
        <v>0</v>
      </c>
      <c r="L987" s="192">
        <f t="shared" si="31"/>
        <v>0</v>
      </c>
    </row>
    <row r="988" spans="1:12" x14ac:dyDescent="0.2">
      <c r="A988" s="44">
        <f>February!$A$40</f>
        <v>45716</v>
      </c>
      <c r="B988" t="str">
        <f>December!$A$1</f>
        <v>Name Surname</v>
      </c>
      <c r="C988" t="str">
        <f>December!$A$3</f>
        <v>Role</v>
      </c>
      <c r="D988" t="str">
        <f>December!$A$4</f>
        <v>Vienna</v>
      </c>
      <c r="E988" t="str">
        <f>February!$AS$10</f>
        <v>Project Name 11</v>
      </c>
      <c r="F988" t="str">
        <f>February!$AS$11</f>
        <v>Project Number 11</v>
      </c>
      <c r="G988" s="161">
        <f>February!$AS$40</f>
        <v>0</v>
      </c>
      <c r="H988" s="192">
        <f t="shared" si="30"/>
        <v>0</v>
      </c>
      <c r="J988" s="189">
        <f>February!$AT$40</f>
        <v>0</v>
      </c>
      <c r="K988" s="188">
        <f>February!$AU$40</f>
        <v>0</v>
      </c>
      <c r="L988" s="192">
        <f t="shared" si="31"/>
        <v>0</v>
      </c>
    </row>
    <row r="989" spans="1:12" x14ac:dyDescent="0.2">
      <c r="A989" s="44">
        <f>February!A$13</f>
        <v>45689</v>
      </c>
      <c r="B989" t="str">
        <f>December!$A$1</f>
        <v>Name Surname</v>
      </c>
      <c r="C989" t="str">
        <f>December!$A$3</f>
        <v>Role</v>
      </c>
      <c r="D989" t="str">
        <f>December!$A$4</f>
        <v>Vienna</v>
      </c>
      <c r="E989" t="str">
        <f>February!$AV$10</f>
        <v>Project Name 12</v>
      </c>
      <c r="F989" t="str">
        <f>February!$AV$11</f>
        <v>Project Number 12</v>
      </c>
      <c r="G989" s="161">
        <f>February!$AV$13</f>
        <v>0</v>
      </c>
      <c r="H989" s="192">
        <f t="shared" si="30"/>
        <v>0</v>
      </c>
      <c r="J989" s="189">
        <f>February!$AW$13</f>
        <v>0</v>
      </c>
      <c r="K989" s="188">
        <f>February!$AX$13</f>
        <v>0</v>
      </c>
      <c r="L989" s="192">
        <f t="shared" si="31"/>
        <v>0</v>
      </c>
    </row>
    <row r="990" spans="1:12" x14ac:dyDescent="0.2">
      <c r="A990" s="44">
        <f>February!$A$14</f>
        <v>45690</v>
      </c>
      <c r="B990" t="str">
        <f>December!$A$1</f>
        <v>Name Surname</v>
      </c>
      <c r="C990" t="str">
        <f>December!$A$3</f>
        <v>Role</v>
      </c>
      <c r="D990" t="str">
        <f>December!$A$4</f>
        <v>Vienna</v>
      </c>
      <c r="E990" t="str">
        <f>February!$AV$10</f>
        <v>Project Name 12</v>
      </c>
      <c r="F990" t="str">
        <f>February!$AV$11</f>
        <v>Project Number 12</v>
      </c>
      <c r="G990" s="161">
        <f>February!$AV$14</f>
        <v>0</v>
      </c>
      <c r="H990" s="192">
        <f t="shared" si="30"/>
        <v>0</v>
      </c>
      <c r="J990" s="189">
        <f>February!$AW$14</f>
        <v>0</v>
      </c>
      <c r="K990" s="188">
        <f>February!$AX$14</f>
        <v>0</v>
      </c>
      <c r="L990" s="192">
        <f t="shared" si="31"/>
        <v>0</v>
      </c>
    </row>
    <row r="991" spans="1:12" x14ac:dyDescent="0.2">
      <c r="A991" s="44">
        <f>February!$A$15</f>
        <v>45691</v>
      </c>
      <c r="B991" t="str">
        <f>December!$A$1</f>
        <v>Name Surname</v>
      </c>
      <c r="C991" t="str">
        <f>December!$A$3</f>
        <v>Role</v>
      </c>
      <c r="D991" t="str">
        <f>December!$A$4</f>
        <v>Vienna</v>
      </c>
      <c r="E991" t="str">
        <f>February!$AV$10</f>
        <v>Project Name 12</v>
      </c>
      <c r="F991" t="str">
        <f>February!$AV$11</f>
        <v>Project Number 12</v>
      </c>
      <c r="G991" s="161">
        <f>February!$AV$15</f>
        <v>0</v>
      </c>
      <c r="H991" s="192">
        <f t="shared" si="30"/>
        <v>0</v>
      </c>
      <c r="J991" s="189">
        <f>February!$AW$15</f>
        <v>0</v>
      </c>
      <c r="K991" s="188">
        <f>February!$AX$15</f>
        <v>0</v>
      </c>
      <c r="L991" s="192">
        <f t="shared" si="31"/>
        <v>0</v>
      </c>
    </row>
    <row r="992" spans="1:12" x14ac:dyDescent="0.2">
      <c r="A992" s="44">
        <f>February!$A$16</f>
        <v>45692</v>
      </c>
      <c r="B992" t="str">
        <f>December!$A$1</f>
        <v>Name Surname</v>
      </c>
      <c r="C992" t="str">
        <f>December!$A$3</f>
        <v>Role</v>
      </c>
      <c r="D992" t="str">
        <f>December!$A$4</f>
        <v>Vienna</v>
      </c>
      <c r="E992" t="str">
        <f>February!$AV$10</f>
        <v>Project Name 12</v>
      </c>
      <c r="F992" t="str">
        <f>February!$AV$11</f>
        <v>Project Number 12</v>
      </c>
      <c r="G992" s="161">
        <f>February!$AV$16</f>
        <v>0</v>
      </c>
      <c r="H992" s="192">
        <f t="shared" si="30"/>
        <v>0</v>
      </c>
      <c r="J992" s="189">
        <f>February!$AW$16</f>
        <v>0</v>
      </c>
      <c r="K992" s="188">
        <f>February!$AX$16</f>
        <v>0</v>
      </c>
      <c r="L992" s="192">
        <f t="shared" si="31"/>
        <v>0</v>
      </c>
    </row>
    <row r="993" spans="1:12" x14ac:dyDescent="0.2">
      <c r="A993" s="44">
        <f>February!$A$17</f>
        <v>45693</v>
      </c>
      <c r="B993" t="str">
        <f>December!$A$1</f>
        <v>Name Surname</v>
      </c>
      <c r="C993" t="str">
        <f>December!$A$3</f>
        <v>Role</v>
      </c>
      <c r="D993" t="str">
        <f>December!$A$4</f>
        <v>Vienna</v>
      </c>
      <c r="E993" t="str">
        <f>February!$AV$10</f>
        <v>Project Name 12</v>
      </c>
      <c r="F993" t="str">
        <f>February!$AV$11</f>
        <v>Project Number 12</v>
      </c>
      <c r="G993" s="161">
        <f>February!$AV$17</f>
        <v>0</v>
      </c>
      <c r="H993" s="192">
        <f t="shared" si="30"/>
        <v>0</v>
      </c>
      <c r="J993" s="189">
        <f>February!$AW$17</f>
        <v>0</v>
      </c>
      <c r="K993" s="188">
        <f>February!$AX$17</f>
        <v>0</v>
      </c>
      <c r="L993" s="192">
        <f t="shared" si="31"/>
        <v>0</v>
      </c>
    </row>
    <row r="994" spans="1:12" x14ac:dyDescent="0.2">
      <c r="A994" s="44">
        <f>February!$A$18</f>
        <v>45694</v>
      </c>
      <c r="B994" t="str">
        <f>December!$A$1</f>
        <v>Name Surname</v>
      </c>
      <c r="C994" t="str">
        <f>December!$A$3</f>
        <v>Role</v>
      </c>
      <c r="D994" t="str">
        <f>December!$A$4</f>
        <v>Vienna</v>
      </c>
      <c r="E994" t="str">
        <f>February!$AV$10</f>
        <v>Project Name 12</v>
      </c>
      <c r="F994" t="str">
        <f>February!$AV$11</f>
        <v>Project Number 12</v>
      </c>
      <c r="G994" s="161">
        <f>February!$AV$18</f>
        <v>0</v>
      </c>
      <c r="H994" s="192">
        <f t="shared" si="30"/>
        <v>0</v>
      </c>
      <c r="J994" s="189">
        <f>February!$AW$18</f>
        <v>0</v>
      </c>
      <c r="K994" s="188">
        <f>February!$AX$18</f>
        <v>0</v>
      </c>
      <c r="L994" s="192">
        <f t="shared" si="31"/>
        <v>0</v>
      </c>
    </row>
    <row r="995" spans="1:12" x14ac:dyDescent="0.2">
      <c r="A995" s="44">
        <f>February!$A$19</f>
        <v>45695</v>
      </c>
      <c r="B995" t="str">
        <f>December!$A$1</f>
        <v>Name Surname</v>
      </c>
      <c r="C995" t="str">
        <f>December!$A$3</f>
        <v>Role</v>
      </c>
      <c r="D995" t="str">
        <f>December!$A$4</f>
        <v>Vienna</v>
      </c>
      <c r="E995" t="str">
        <f>February!$AV$10</f>
        <v>Project Name 12</v>
      </c>
      <c r="F995" t="str">
        <f>February!$AV$11</f>
        <v>Project Number 12</v>
      </c>
      <c r="G995" s="161">
        <f>February!$AV$19</f>
        <v>0</v>
      </c>
      <c r="H995" s="192">
        <f t="shared" si="30"/>
        <v>0</v>
      </c>
      <c r="J995" s="189">
        <f>February!$AW$19</f>
        <v>0</v>
      </c>
      <c r="K995" s="188">
        <f>February!$AX$19</f>
        <v>0</v>
      </c>
      <c r="L995" s="192">
        <f t="shared" si="31"/>
        <v>0</v>
      </c>
    </row>
    <row r="996" spans="1:12" x14ac:dyDescent="0.2">
      <c r="A996" s="44">
        <f>February!$A$20</f>
        <v>45696</v>
      </c>
      <c r="B996" t="str">
        <f>December!$A$1</f>
        <v>Name Surname</v>
      </c>
      <c r="C996" t="str">
        <f>December!$A$3</f>
        <v>Role</v>
      </c>
      <c r="D996" t="str">
        <f>December!$A$4</f>
        <v>Vienna</v>
      </c>
      <c r="E996" t="str">
        <f>February!$AV$10</f>
        <v>Project Name 12</v>
      </c>
      <c r="F996" t="str">
        <f>February!$AV$11</f>
        <v>Project Number 12</v>
      </c>
      <c r="G996" s="161">
        <f>February!$AV$20</f>
        <v>0</v>
      </c>
      <c r="H996" s="192">
        <f t="shared" si="30"/>
        <v>0</v>
      </c>
      <c r="J996" s="189">
        <f>February!$AW$20</f>
        <v>0</v>
      </c>
      <c r="K996" s="188">
        <f>February!$AX$20</f>
        <v>0</v>
      </c>
      <c r="L996" s="192">
        <f t="shared" si="31"/>
        <v>0</v>
      </c>
    </row>
    <row r="997" spans="1:12" x14ac:dyDescent="0.2">
      <c r="A997" s="44">
        <f>February!$A$21</f>
        <v>45697</v>
      </c>
      <c r="B997" t="str">
        <f>December!$A$1</f>
        <v>Name Surname</v>
      </c>
      <c r="C997" t="str">
        <f>December!$A$3</f>
        <v>Role</v>
      </c>
      <c r="D997" t="str">
        <f>December!$A$4</f>
        <v>Vienna</v>
      </c>
      <c r="E997" t="str">
        <f>February!$AV$10</f>
        <v>Project Name 12</v>
      </c>
      <c r="F997" t="str">
        <f>February!$AV$11</f>
        <v>Project Number 12</v>
      </c>
      <c r="G997" s="161">
        <f>February!$AV$21</f>
        <v>0</v>
      </c>
      <c r="H997" s="192">
        <f t="shared" si="30"/>
        <v>0</v>
      </c>
      <c r="J997" s="189">
        <f>February!$AW$21</f>
        <v>0</v>
      </c>
      <c r="K997" s="188">
        <f>February!$AX$21</f>
        <v>0</v>
      </c>
      <c r="L997" s="192">
        <f t="shared" si="31"/>
        <v>0</v>
      </c>
    </row>
    <row r="998" spans="1:12" x14ac:dyDescent="0.2">
      <c r="A998" s="44">
        <f>February!$A$22</f>
        <v>45698</v>
      </c>
      <c r="B998" t="str">
        <f>December!$A$1</f>
        <v>Name Surname</v>
      </c>
      <c r="C998" t="str">
        <f>December!$A$3</f>
        <v>Role</v>
      </c>
      <c r="D998" t="str">
        <f>December!$A$4</f>
        <v>Vienna</v>
      </c>
      <c r="E998" t="str">
        <f>February!$AV$10</f>
        <v>Project Name 12</v>
      </c>
      <c r="F998" t="str">
        <f>February!$AV$11</f>
        <v>Project Number 12</v>
      </c>
      <c r="G998" s="161">
        <f>February!$AV$22</f>
        <v>0</v>
      </c>
      <c r="H998" s="192">
        <f t="shared" si="30"/>
        <v>0</v>
      </c>
      <c r="J998" s="189">
        <f>February!$AW$22</f>
        <v>0</v>
      </c>
      <c r="K998" s="188">
        <f>February!$AX$22</f>
        <v>0</v>
      </c>
      <c r="L998" s="192">
        <f t="shared" si="31"/>
        <v>0</v>
      </c>
    </row>
    <row r="999" spans="1:12" x14ac:dyDescent="0.2">
      <c r="A999" s="44">
        <f>February!$A$23</f>
        <v>45699</v>
      </c>
      <c r="B999" t="str">
        <f>December!$A$1</f>
        <v>Name Surname</v>
      </c>
      <c r="C999" t="str">
        <f>December!$A$3</f>
        <v>Role</v>
      </c>
      <c r="D999" t="str">
        <f>December!$A$4</f>
        <v>Vienna</v>
      </c>
      <c r="E999" t="str">
        <f>February!$AV$10</f>
        <v>Project Name 12</v>
      </c>
      <c r="F999" t="str">
        <f>February!$AV$11</f>
        <v>Project Number 12</v>
      </c>
      <c r="G999" s="161">
        <f>February!$AV$23</f>
        <v>0</v>
      </c>
      <c r="H999" s="192">
        <f t="shared" si="30"/>
        <v>0</v>
      </c>
      <c r="J999" s="189">
        <f>February!$AW$23</f>
        <v>0</v>
      </c>
      <c r="K999" s="188">
        <f>February!$AX$23</f>
        <v>0</v>
      </c>
      <c r="L999" s="192">
        <f t="shared" si="31"/>
        <v>0</v>
      </c>
    </row>
    <row r="1000" spans="1:12" x14ac:dyDescent="0.2">
      <c r="A1000" s="44">
        <f>February!$A$24</f>
        <v>45700</v>
      </c>
      <c r="B1000" t="str">
        <f>December!$A$1</f>
        <v>Name Surname</v>
      </c>
      <c r="C1000" t="str">
        <f>December!$A$3</f>
        <v>Role</v>
      </c>
      <c r="D1000" t="str">
        <f>December!$A$4</f>
        <v>Vienna</v>
      </c>
      <c r="E1000" t="str">
        <f>February!$AV$10</f>
        <v>Project Name 12</v>
      </c>
      <c r="F1000" t="str">
        <f>February!$AV$11</f>
        <v>Project Number 12</v>
      </c>
      <c r="G1000" s="161">
        <f>February!$AV$24</f>
        <v>0</v>
      </c>
      <c r="H1000" s="192">
        <f t="shared" si="30"/>
        <v>0</v>
      </c>
      <c r="J1000" s="189">
        <f>February!$AW$24</f>
        <v>0</v>
      </c>
      <c r="K1000" s="188">
        <f>February!$AX$24</f>
        <v>0</v>
      </c>
      <c r="L1000" s="192">
        <f t="shared" si="31"/>
        <v>0</v>
      </c>
    </row>
    <row r="1001" spans="1:12" x14ac:dyDescent="0.2">
      <c r="A1001" s="44">
        <f>February!$A$25</f>
        <v>45701</v>
      </c>
      <c r="B1001" t="str">
        <f>December!$A$1</f>
        <v>Name Surname</v>
      </c>
      <c r="C1001" t="str">
        <f>December!$A$3</f>
        <v>Role</v>
      </c>
      <c r="D1001" t="str">
        <f>December!$A$4</f>
        <v>Vienna</v>
      </c>
      <c r="E1001" t="str">
        <f>February!$AV$10</f>
        <v>Project Name 12</v>
      </c>
      <c r="F1001" t="str">
        <f>February!$AV$11</f>
        <v>Project Number 12</v>
      </c>
      <c r="G1001" s="161">
        <f>February!$AV$25</f>
        <v>0</v>
      </c>
      <c r="H1001" s="192">
        <f t="shared" si="30"/>
        <v>0</v>
      </c>
      <c r="J1001" s="189">
        <f>February!$AW$25</f>
        <v>0</v>
      </c>
      <c r="K1001" s="188">
        <f>February!$AX$25</f>
        <v>0</v>
      </c>
      <c r="L1001" s="192">
        <f t="shared" si="31"/>
        <v>0</v>
      </c>
    </row>
    <row r="1002" spans="1:12" x14ac:dyDescent="0.2">
      <c r="A1002" s="44">
        <f>February!$A$26</f>
        <v>45702</v>
      </c>
      <c r="B1002" t="str">
        <f>December!$A$1</f>
        <v>Name Surname</v>
      </c>
      <c r="C1002" t="str">
        <f>December!$A$3</f>
        <v>Role</v>
      </c>
      <c r="D1002" t="str">
        <f>December!$A$4</f>
        <v>Vienna</v>
      </c>
      <c r="E1002" t="str">
        <f>February!$AV$10</f>
        <v>Project Name 12</v>
      </c>
      <c r="F1002" t="str">
        <f>February!$AV$11</f>
        <v>Project Number 12</v>
      </c>
      <c r="G1002" s="161">
        <f>February!$AV$26</f>
        <v>0</v>
      </c>
      <c r="H1002" s="192">
        <f t="shared" si="30"/>
        <v>0</v>
      </c>
      <c r="J1002" s="189">
        <f>February!$AW$26</f>
        <v>0</v>
      </c>
      <c r="K1002" s="188">
        <f>February!$AX$26</f>
        <v>0</v>
      </c>
      <c r="L1002" s="192">
        <f t="shared" si="31"/>
        <v>0</v>
      </c>
    </row>
    <row r="1003" spans="1:12" x14ac:dyDescent="0.2">
      <c r="A1003" s="44">
        <f>February!$A$27</f>
        <v>45703</v>
      </c>
      <c r="B1003" t="str">
        <f>December!$A$1</f>
        <v>Name Surname</v>
      </c>
      <c r="C1003" t="str">
        <f>December!$A$3</f>
        <v>Role</v>
      </c>
      <c r="D1003" t="str">
        <f>December!$A$4</f>
        <v>Vienna</v>
      </c>
      <c r="E1003" t="str">
        <f>February!$AV$10</f>
        <v>Project Name 12</v>
      </c>
      <c r="F1003" t="str">
        <f>February!$AV$11</f>
        <v>Project Number 12</v>
      </c>
      <c r="G1003" s="161">
        <f>February!$AV$27</f>
        <v>0</v>
      </c>
      <c r="H1003" s="192">
        <f t="shared" si="30"/>
        <v>0</v>
      </c>
      <c r="J1003" s="189">
        <f>February!$AW$27</f>
        <v>0</v>
      </c>
      <c r="K1003" s="188">
        <f>February!$AX$27</f>
        <v>0</v>
      </c>
      <c r="L1003" s="192">
        <f t="shared" si="31"/>
        <v>0</v>
      </c>
    </row>
    <row r="1004" spans="1:12" x14ac:dyDescent="0.2">
      <c r="A1004" s="44">
        <f>February!$A$28</f>
        <v>45704</v>
      </c>
      <c r="B1004" t="str">
        <f>December!$A$1</f>
        <v>Name Surname</v>
      </c>
      <c r="C1004" t="str">
        <f>December!$A$3</f>
        <v>Role</v>
      </c>
      <c r="D1004" t="str">
        <f>December!$A$4</f>
        <v>Vienna</v>
      </c>
      <c r="E1004" t="str">
        <f>February!$AV$10</f>
        <v>Project Name 12</v>
      </c>
      <c r="F1004" t="str">
        <f>February!$AV$11</f>
        <v>Project Number 12</v>
      </c>
      <c r="G1004" s="161">
        <f>February!$AV$28</f>
        <v>0</v>
      </c>
      <c r="H1004" s="192">
        <f t="shared" si="30"/>
        <v>0</v>
      </c>
      <c r="J1004" s="189">
        <f>February!$AW$28</f>
        <v>0</v>
      </c>
      <c r="K1004" s="188">
        <f>February!$AX$28</f>
        <v>0</v>
      </c>
      <c r="L1004" s="192">
        <f t="shared" si="31"/>
        <v>0</v>
      </c>
    </row>
    <row r="1005" spans="1:12" x14ac:dyDescent="0.2">
      <c r="A1005" s="44">
        <f>February!$A$29</f>
        <v>45705</v>
      </c>
      <c r="B1005" t="str">
        <f>December!$A$1</f>
        <v>Name Surname</v>
      </c>
      <c r="C1005" t="str">
        <f>December!$A$3</f>
        <v>Role</v>
      </c>
      <c r="D1005" t="str">
        <f>December!$A$4</f>
        <v>Vienna</v>
      </c>
      <c r="E1005" t="str">
        <f>February!$AV$10</f>
        <v>Project Name 12</v>
      </c>
      <c r="F1005" t="str">
        <f>February!$AV$11</f>
        <v>Project Number 12</v>
      </c>
      <c r="G1005" s="161">
        <f>February!$AV$29</f>
        <v>0</v>
      </c>
      <c r="H1005" s="192">
        <f t="shared" si="30"/>
        <v>0</v>
      </c>
      <c r="J1005" s="189">
        <f>February!$AW$29</f>
        <v>0</v>
      </c>
      <c r="K1005" s="188">
        <f>February!$AX$29</f>
        <v>0</v>
      </c>
      <c r="L1005" s="192">
        <f t="shared" si="31"/>
        <v>0</v>
      </c>
    </row>
    <row r="1006" spans="1:12" x14ac:dyDescent="0.2">
      <c r="A1006" s="44">
        <f>February!$A$30</f>
        <v>45706</v>
      </c>
      <c r="B1006" t="str">
        <f>December!$A$1</f>
        <v>Name Surname</v>
      </c>
      <c r="C1006" t="str">
        <f>December!$A$3</f>
        <v>Role</v>
      </c>
      <c r="D1006" t="str">
        <f>December!$A$4</f>
        <v>Vienna</v>
      </c>
      <c r="E1006" t="str">
        <f>February!$AV$10</f>
        <v>Project Name 12</v>
      </c>
      <c r="F1006" t="str">
        <f>February!$AV$11</f>
        <v>Project Number 12</v>
      </c>
      <c r="G1006" s="161">
        <f>February!$AV$30</f>
        <v>0</v>
      </c>
      <c r="H1006" s="192">
        <f t="shared" si="30"/>
        <v>0</v>
      </c>
      <c r="J1006" s="189">
        <f>February!$AW$30</f>
        <v>0</v>
      </c>
      <c r="K1006" s="188">
        <f>February!$AX$30</f>
        <v>0</v>
      </c>
      <c r="L1006" s="192">
        <f t="shared" si="31"/>
        <v>0</v>
      </c>
    </row>
    <row r="1007" spans="1:12" x14ac:dyDescent="0.2">
      <c r="A1007" s="44">
        <f>February!$A$31</f>
        <v>45707</v>
      </c>
      <c r="B1007" t="str">
        <f>December!$A$1</f>
        <v>Name Surname</v>
      </c>
      <c r="C1007" t="str">
        <f>December!$A$3</f>
        <v>Role</v>
      </c>
      <c r="D1007" t="str">
        <f>December!$A$4</f>
        <v>Vienna</v>
      </c>
      <c r="E1007" t="str">
        <f>February!$AV$10</f>
        <v>Project Name 12</v>
      </c>
      <c r="F1007" t="str">
        <f>February!$AV$11</f>
        <v>Project Number 12</v>
      </c>
      <c r="G1007" s="161">
        <f>February!$AV$31</f>
        <v>0</v>
      </c>
      <c r="H1007" s="192">
        <f t="shared" si="30"/>
        <v>0</v>
      </c>
      <c r="J1007" s="189">
        <f>February!$AW$31</f>
        <v>0</v>
      </c>
      <c r="K1007" s="188">
        <f>February!$AX$31</f>
        <v>0</v>
      </c>
      <c r="L1007" s="192">
        <f t="shared" si="31"/>
        <v>0</v>
      </c>
    </row>
    <row r="1008" spans="1:12" x14ac:dyDescent="0.2">
      <c r="A1008" s="44">
        <f>February!$A$32</f>
        <v>45708</v>
      </c>
      <c r="B1008" t="str">
        <f>December!$A$1</f>
        <v>Name Surname</v>
      </c>
      <c r="C1008" t="str">
        <f>December!$A$3</f>
        <v>Role</v>
      </c>
      <c r="D1008" t="str">
        <f>December!$A$4</f>
        <v>Vienna</v>
      </c>
      <c r="E1008" t="str">
        <f>February!$AV$10</f>
        <v>Project Name 12</v>
      </c>
      <c r="F1008" t="str">
        <f>February!$AV$11</f>
        <v>Project Number 12</v>
      </c>
      <c r="G1008" s="161">
        <f>February!$AV$32</f>
        <v>0</v>
      </c>
      <c r="H1008" s="192">
        <f t="shared" si="30"/>
        <v>0</v>
      </c>
      <c r="J1008" s="189">
        <f>February!$AW$32</f>
        <v>0</v>
      </c>
      <c r="K1008" s="188">
        <f>February!$AX$32</f>
        <v>0</v>
      </c>
      <c r="L1008" s="192">
        <f t="shared" si="31"/>
        <v>0</v>
      </c>
    </row>
    <row r="1009" spans="1:12" x14ac:dyDescent="0.2">
      <c r="A1009" s="44">
        <f>February!$A$33</f>
        <v>45709</v>
      </c>
      <c r="B1009" t="str">
        <f>December!$A$1</f>
        <v>Name Surname</v>
      </c>
      <c r="C1009" t="str">
        <f>December!$A$3</f>
        <v>Role</v>
      </c>
      <c r="D1009" t="str">
        <f>December!$A$4</f>
        <v>Vienna</v>
      </c>
      <c r="E1009" t="str">
        <f>February!$AV$10</f>
        <v>Project Name 12</v>
      </c>
      <c r="F1009" t="str">
        <f>February!$AV$11</f>
        <v>Project Number 12</v>
      </c>
      <c r="G1009" s="161">
        <f>February!$AV$33</f>
        <v>0</v>
      </c>
      <c r="H1009" s="192">
        <f t="shared" si="30"/>
        <v>0</v>
      </c>
      <c r="J1009" s="189">
        <f>February!$AW$33</f>
        <v>0</v>
      </c>
      <c r="K1009" s="188">
        <f>February!$AX$33</f>
        <v>0</v>
      </c>
      <c r="L1009" s="192">
        <f t="shared" si="31"/>
        <v>0</v>
      </c>
    </row>
    <row r="1010" spans="1:12" x14ac:dyDescent="0.2">
      <c r="A1010" s="44">
        <f>February!$A$34</f>
        <v>45710</v>
      </c>
      <c r="B1010" t="str">
        <f>December!$A$1</f>
        <v>Name Surname</v>
      </c>
      <c r="C1010" t="str">
        <f>December!$A$3</f>
        <v>Role</v>
      </c>
      <c r="D1010" t="str">
        <f>December!$A$4</f>
        <v>Vienna</v>
      </c>
      <c r="E1010" t="str">
        <f>February!$AV$10</f>
        <v>Project Name 12</v>
      </c>
      <c r="F1010" t="str">
        <f>February!$AV$11</f>
        <v>Project Number 12</v>
      </c>
      <c r="G1010" s="161">
        <f>February!$AV$34</f>
        <v>0</v>
      </c>
      <c r="H1010" s="192">
        <f t="shared" si="30"/>
        <v>0</v>
      </c>
      <c r="J1010" s="189">
        <f>February!$AW$34</f>
        <v>0</v>
      </c>
      <c r="K1010" s="188">
        <f>February!$AX$34</f>
        <v>0</v>
      </c>
      <c r="L1010" s="192">
        <f t="shared" si="31"/>
        <v>0</v>
      </c>
    </row>
    <row r="1011" spans="1:12" x14ac:dyDescent="0.2">
      <c r="A1011" s="44">
        <f>February!$A$35</f>
        <v>45711</v>
      </c>
      <c r="B1011" t="str">
        <f>December!$A$1</f>
        <v>Name Surname</v>
      </c>
      <c r="C1011" t="str">
        <f>December!$A$3</f>
        <v>Role</v>
      </c>
      <c r="D1011" t="str">
        <f>December!$A$4</f>
        <v>Vienna</v>
      </c>
      <c r="E1011" t="str">
        <f>February!$AV$10</f>
        <v>Project Name 12</v>
      </c>
      <c r="F1011" t="str">
        <f>February!$AV$11</f>
        <v>Project Number 12</v>
      </c>
      <c r="G1011" s="161">
        <f>February!$AV$35</f>
        <v>0</v>
      </c>
      <c r="H1011" s="192">
        <f t="shared" si="30"/>
        <v>0</v>
      </c>
      <c r="J1011" s="189">
        <f>February!$AW$35</f>
        <v>0</v>
      </c>
      <c r="K1011" s="188">
        <f>February!$AX$35</f>
        <v>0</v>
      </c>
      <c r="L1011" s="192">
        <f t="shared" si="31"/>
        <v>0</v>
      </c>
    </row>
    <row r="1012" spans="1:12" x14ac:dyDescent="0.2">
      <c r="A1012" s="44">
        <f>February!$A$36</f>
        <v>45712</v>
      </c>
      <c r="B1012" t="str">
        <f>December!$A$1</f>
        <v>Name Surname</v>
      </c>
      <c r="C1012" t="str">
        <f>December!$A$3</f>
        <v>Role</v>
      </c>
      <c r="D1012" t="str">
        <f>December!$A$4</f>
        <v>Vienna</v>
      </c>
      <c r="E1012" t="str">
        <f>February!$AV$10</f>
        <v>Project Name 12</v>
      </c>
      <c r="F1012" t="str">
        <f>February!$AV$11</f>
        <v>Project Number 12</v>
      </c>
      <c r="G1012" s="161">
        <f>February!$AV$36</f>
        <v>0</v>
      </c>
      <c r="H1012" s="192">
        <f t="shared" si="30"/>
        <v>0</v>
      </c>
      <c r="J1012" s="189">
        <f>February!$AW$36</f>
        <v>0</v>
      </c>
      <c r="K1012" s="188">
        <f>February!$AX$36</f>
        <v>0</v>
      </c>
      <c r="L1012" s="192">
        <f t="shared" si="31"/>
        <v>0</v>
      </c>
    </row>
    <row r="1013" spans="1:12" x14ac:dyDescent="0.2">
      <c r="A1013" s="44">
        <f>February!$A$37</f>
        <v>45713</v>
      </c>
      <c r="B1013" t="str">
        <f>December!$A$1</f>
        <v>Name Surname</v>
      </c>
      <c r="C1013" t="str">
        <f>December!$A$3</f>
        <v>Role</v>
      </c>
      <c r="D1013" t="str">
        <f>December!$A$4</f>
        <v>Vienna</v>
      </c>
      <c r="E1013" t="str">
        <f>February!$AV$10</f>
        <v>Project Name 12</v>
      </c>
      <c r="F1013" t="str">
        <f>February!$AV$11</f>
        <v>Project Number 12</v>
      </c>
      <c r="G1013" s="161">
        <f>February!$AV$37</f>
        <v>0</v>
      </c>
      <c r="H1013" s="192">
        <f t="shared" si="30"/>
        <v>0</v>
      </c>
      <c r="J1013" s="189">
        <f>February!$AW$37</f>
        <v>0</v>
      </c>
      <c r="K1013" s="188">
        <f>February!$AX$37</f>
        <v>0</v>
      </c>
      <c r="L1013" s="192">
        <f t="shared" si="31"/>
        <v>0</v>
      </c>
    </row>
    <row r="1014" spans="1:12" x14ac:dyDescent="0.2">
      <c r="A1014" s="44">
        <f>February!$A$38</f>
        <v>45714</v>
      </c>
      <c r="B1014" t="str">
        <f>December!$A$1</f>
        <v>Name Surname</v>
      </c>
      <c r="C1014" t="str">
        <f>December!$A$3</f>
        <v>Role</v>
      </c>
      <c r="D1014" t="str">
        <f>December!$A$4</f>
        <v>Vienna</v>
      </c>
      <c r="E1014" t="str">
        <f>February!$AV$10</f>
        <v>Project Name 12</v>
      </c>
      <c r="F1014" t="str">
        <f>February!$AV$11</f>
        <v>Project Number 12</v>
      </c>
      <c r="G1014" s="161">
        <f>February!$AV$38</f>
        <v>0</v>
      </c>
      <c r="H1014" s="192">
        <f t="shared" si="30"/>
        <v>0</v>
      </c>
      <c r="J1014" s="189">
        <f>February!$AW$38</f>
        <v>0</v>
      </c>
      <c r="K1014" s="188">
        <f>February!$AX$38</f>
        <v>0</v>
      </c>
      <c r="L1014" s="192">
        <f t="shared" si="31"/>
        <v>0</v>
      </c>
    </row>
    <row r="1015" spans="1:12" x14ac:dyDescent="0.2">
      <c r="A1015" s="44">
        <f>February!$A$39</f>
        <v>45715</v>
      </c>
      <c r="B1015" t="str">
        <f>December!$A$1</f>
        <v>Name Surname</v>
      </c>
      <c r="C1015" t="str">
        <f>December!$A$3</f>
        <v>Role</v>
      </c>
      <c r="D1015" t="str">
        <f>December!$A$4</f>
        <v>Vienna</v>
      </c>
      <c r="E1015" t="str">
        <f>February!$AV$10</f>
        <v>Project Name 12</v>
      </c>
      <c r="F1015" t="str">
        <f>February!$AV$11</f>
        <v>Project Number 12</v>
      </c>
      <c r="G1015" s="161">
        <f>February!$AV$39</f>
        <v>0</v>
      </c>
      <c r="H1015" s="192">
        <f t="shared" si="30"/>
        <v>0</v>
      </c>
      <c r="J1015" s="189">
        <f>February!$AW$39</f>
        <v>0</v>
      </c>
      <c r="K1015" s="188">
        <f>February!$AX$39</f>
        <v>0</v>
      </c>
      <c r="L1015" s="192">
        <f t="shared" si="31"/>
        <v>0</v>
      </c>
    </row>
    <row r="1016" spans="1:12" x14ac:dyDescent="0.2">
      <c r="A1016" s="44">
        <f>February!$A$40</f>
        <v>45716</v>
      </c>
      <c r="B1016" t="str">
        <f>December!$A$1</f>
        <v>Name Surname</v>
      </c>
      <c r="C1016" t="str">
        <f>December!$A$3</f>
        <v>Role</v>
      </c>
      <c r="D1016" t="str">
        <f>December!$A$4</f>
        <v>Vienna</v>
      </c>
      <c r="E1016" t="str">
        <f>February!$AV$10</f>
        <v>Project Name 12</v>
      </c>
      <c r="F1016" t="str">
        <f>February!$AV$11</f>
        <v>Project Number 12</v>
      </c>
      <c r="G1016" s="161">
        <f>February!$AV$40</f>
        <v>0</v>
      </c>
      <c r="H1016" s="192">
        <f t="shared" si="30"/>
        <v>0</v>
      </c>
      <c r="J1016" s="189">
        <f>February!$AW$40</f>
        <v>0</v>
      </c>
      <c r="K1016" s="188">
        <f>February!$AX$40</f>
        <v>0</v>
      </c>
      <c r="L1016" s="192">
        <f t="shared" si="31"/>
        <v>0</v>
      </c>
    </row>
    <row r="1017" spans="1:12" x14ac:dyDescent="0.2">
      <c r="A1017" s="44">
        <f>February!A$13</f>
        <v>45689</v>
      </c>
      <c r="B1017" t="str">
        <f>December!$A$1</f>
        <v>Name Surname</v>
      </c>
      <c r="C1017" t="str">
        <f>December!$A$3</f>
        <v>Role</v>
      </c>
      <c r="D1017" t="str">
        <f>December!$A$4</f>
        <v>Vienna</v>
      </c>
      <c r="E1017" t="str">
        <f>February!$AY$10</f>
        <v>Project Name 13</v>
      </c>
      <c r="F1017" t="str">
        <f>February!$AY$11</f>
        <v>Project Number 13</v>
      </c>
      <c r="G1017" s="161">
        <f>February!$AY$13</f>
        <v>0</v>
      </c>
      <c r="H1017" s="192">
        <f t="shared" si="30"/>
        <v>0</v>
      </c>
      <c r="J1017" s="189">
        <f>February!$AZ$13</f>
        <v>0</v>
      </c>
      <c r="K1017" s="188">
        <f>February!$BA$13</f>
        <v>0</v>
      </c>
      <c r="L1017" s="192">
        <f t="shared" si="31"/>
        <v>0</v>
      </c>
    </row>
    <row r="1018" spans="1:12" x14ac:dyDescent="0.2">
      <c r="A1018" s="44">
        <f>February!$A$14</f>
        <v>45690</v>
      </c>
      <c r="B1018" t="str">
        <f>December!$A$1</f>
        <v>Name Surname</v>
      </c>
      <c r="C1018" t="str">
        <f>December!$A$3</f>
        <v>Role</v>
      </c>
      <c r="D1018" t="str">
        <f>December!$A$4</f>
        <v>Vienna</v>
      </c>
      <c r="E1018" t="str">
        <f>February!$AY$10</f>
        <v>Project Name 13</v>
      </c>
      <c r="F1018" t="str">
        <f>February!$AY$11</f>
        <v>Project Number 13</v>
      </c>
      <c r="G1018" s="161">
        <f>February!$AY$14</f>
        <v>0</v>
      </c>
      <c r="H1018" s="192">
        <f t="shared" si="30"/>
        <v>0</v>
      </c>
      <c r="J1018" s="189">
        <f>February!$AZ$14</f>
        <v>0</v>
      </c>
      <c r="K1018" s="188">
        <f>February!$BA$14</f>
        <v>0</v>
      </c>
      <c r="L1018" s="192">
        <f t="shared" si="31"/>
        <v>0</v>
      </c>
    </row>
    <row r="1019" spans="1:12" x14ac:dyDescent="0.2">
      <c r="A1019" s="44">
        <f>February!$A$15</f>
        <v>45691</v>
      </c>
      <c r="B1019" t="str">
        <f>December!$A$1</f>
        <v>Name Surname</v>
      </c>
      <c r="C1019" t="str">
        <f>December!$A$3</f>
        <v>Role</v>
      </c>
      <c r="D1019" t="str">
        <f>December!$A$4</f>
        <v>Vienna</v>
      </c>
      <c r="E1019" t="str">
        <f>February!$AY$10</f>
        <v>Project Name 13</v>
      </c>
      <c r="F1019" t="str">
        <f>February!$AY$11</f>
        <v>Project Number 13</v>
      </c>
      <c r="G1019" s="161">
        <f>February!$AY$15</f>
        <v>0</v>
      </c>
      <c r="H1019" s="192">
        <f t="shared" si="30"/>
        <v>0</v>
      </c>
      <c r="J1019" s="189">
        <f>February!$AZ$15</f>
        <v>0</v>
      </c>
      <c r="K1019" s="188">
        <f>February!$BA$15</f>
        <v>0</v>
      </c>
      <c r="L1019" s="192">
        <f t="shared" si="31"/>
        <v>0</v>
      </c>
    </row>
    <row r="1020" spans="1:12" x14ac:dyDescent="0.2">
      <c r="A1020" s="44">
        <f>February!$A$16</f>
        <v>45692</v>
      </c>
      <c r="B1020" t="str">
        <f>December!$A$1</f>
        <v>Name Surname</v>
      </c>
      <c r="C1020" t="str">
        <f>December!$A$3</f>
        <v>Role</v>
      </c>
      <c r="D1020" t="str">
        <f>December!$A$4</f>
        <v>Vienna</v>
      </c>
      <c r="E1020" t="str">
        <f>February!$AY$10</f>
        <v>Project Name 13</v>
      </c>
      <c r="F1020" t="str">
        <f>February!$AY$11</f>
        <v>Project Number 13</v>
      </c>
      <c r="G1020" s="161">
        <f>February!$AY$16</f>
        <v>0</v>
      </c>
      <c r="H1020" s="192">
        <f t="shared" si="30"/>
        <v>0</v>
      </c>
      <c r="J1020" s="189">
        <f>February!$AZ$16</f>
        <v>0</v>
      </c>
      <c r="K1020" s="188">
        <f>February!$BA$16</f>
        <v>0</v>
      </c>
      <c r="L1020" s="192">
        <f t="shared" si="31"/>
        <v>0</v>
      </c>
    </row>
    <row r="1021" spans="1:12" x14ac:dyDescent="0.2">
      <c r="A1021" s="44">
        <f>February!$A$17</f>
        <v>45693</v>
      </c>
      <c r="B1021" t="str">
        <f>December!$A$1</f>
        <v>Name Surname</v>
      </c>
      <c r="C1021" t="str">
        <f>December!$A$3</f>
        <v>Role</v>
      </c>
      <c r="D1021" t="str">
        <f>December!$A$4</f>
        <v>Vienna</v>
      </c>
      <c r="E1021" t="str">
        <f>February!$AY$10</f>
        <v>Project Name 13</v>
      </c>
      <c r="F1021" t="str">
        <f>February!$AY$11</f>
        <v>Project Number 13</v>
      </c>
      <c r="G1021" s="161">
        <f>February!$AY$17</f>
        <v>0</v>
      </c>
      <c r="H1021" s="192">
        <f t="shared" si="30"/>
        <v>0</v>
      </c>
      <c r="J1021" s="189">
        <f>February!$AZ$17</f>
        <v>0</v>
      </c>
      <c r="K1021" s="188">
        <f>February!$BA$17</f>
        <v>0</v>
      </c>
      <c r="L1021" s="192">
        <f t="shared" si="31"/>
        <v>0</v>
      </c>
    </row>
    <row r="1022" spans="1:12" x14ac:dyDescent="0.2">
      <c r="A1022" s="44">
        <f>February!$A$18</f>
        <v>45694</v>
      </c>
      <c r="B1022" t="str">
        <f>December!$A$1</f>
        <v>Name Surname</v>
      </c>
      <c r="C1022" t="str">
        <f>December!$A$3</f>
        <v>Role</v>
      </c>
      <c r="D1022" t="str">
        <f>December!$A$4</f>
        <v>Vienna</v>
      </c>
      <c r="E1022" t="str">
        <f>February!$AY$10</f>
        <v>Project Name 13</v>
      </c>
      <c r="F1022" t="str">
        <f>February!$AY$11</f>
        <v>Project Number 13</v>
      </c>
      <c r="G1022" s="161">
        <f>February!$AY$18</f>
        <v>0</v>
      </c>
      <c r="H1022" s="192">
        <f t="shared" si="30"/>
        <v>0</v>
      </c>
      <c r="J1022" s="189">
        <f>February!$AZ$18</f>
        <v>0</v>
      </c>
      <c r="K1022" s="188">
        <f>February!$BA$18</f>
        <v>0</v>
      </c>
      <c r="L1022" s="192">
        <f t="shared" si="31"/>
        <v>0</v>
      </c>
    </row>
    <row r="1023" spans="1:12" x14ac:dyDescent="0.2">
      <c r="A1023" s="44">
        <f>February!$A$19</f>
        <v>45695</v>
      </c>
      <c r="B1023" t="str">
        <f>December!$A$1</f>
        <v>Name Surname</v>
      </c>
      <c r="C1023" t="str">
        <f>December!$A$3</f>
        <v>Role</v>
      </c>
      <c r="D1023" t="str">
        <f>December!$A$4</f>
        <v>Vienna</v>
      </c>
      <c r="E1023" t="str">
        <f>February!$AY$10</f>
        <v>Project Name 13</v>
      </c>
      <c r="F1023" t="str">
        <f>February!$AY$11</f>
        <v>Project Number 13</v>
      </c>
      <c r="G1023" s="161">
        <f>February!$AY$19</f>
        <v>0</v>
      </c>
      <c r="H1023" s="192">
        <f t="shared" si="30"/>
        <v>0</v>
      </c>
      <c r="J1023" s="189">
        <f>February!$AZ$19</f>
        <v>0</v>
      </c>
      <c r="K1023" s="188">
        <f>February!$BA$19</f>
        <v>0</v>
      </c>
      <c r="L1023" s="192">
        <f t="shared" si="31"/>
        <v>0</v>
      </c>
    </row>
    <row r="1024" spans="1:12" x14ac:dyDescent="0.2">
      <c r="A1024" s="44">
        <f>February!$A$20</f>
        <v>45696</v>
      </c>
      <c r="B1024" t="str">
        <f>December!$A$1</f>
        <v>Name Surname</v>
      </c>
      <c r="C1024" t="str">
        <f>December!$A$3</f>
        <v>Role</v>
      </c>
      <c r="D1024" t="str">
        <f>December!$A$4</f>
        <v>Vienna</v>
      </c>
      <c r="E1024" t="str">
        <f>February!$AY$10</f>
        <v>Project Name 13</v>
      </c>
      <c r="F1024" t="str">
        <f>February!$AY$11</f>
        <v>Project Number 13</v>
      </c>
      <c r="G1024" s="161">
        <f>February!$AY$20</f>
        <v>0</v>
      </c>
      <c r="H1024" s="192">
        <f t="shared" si="30"/>
        <v>0</v>
      </c>
      <c r="J1024" s="189">
        <f>February!$AZ$20</f>
        <v>0</v>
      </c>
      <c r="K1024" s="188">
        <f>February!$BA$20</f>
        <v>0</v>
      </c>
      <c r="L1024" s="192">
        <f t="shared" si="31"/>
        <v>0</v>
      </c>
    </row>
    <row r="1025" spans="1:12" x14ac:dyDescent="0.2">
      <c r="A1025" s="44">
        <f>February!$A$21</f>
        <v>45697</v>
      </c>
      <c r="B1025" t="str">
        <f>December!$A$1</f>
        <v>Name Surname</v>
      </c>
      <c r="C1025" t="str">
        <f>December!$A$3</f>
        <v>Role</v>
      </c>
      <c r="D1025" t="str">
        <f>December!$A$4</f>
        <v>Vienna</v>
      </c>
      <c r="E1025" t="str">
        <f>February!$AY$10</f>
        <v>Project Name 13</v>
      </c>
      <c r="F1025" t="str">
        <f>February!$AY$11</f>
        <v>Project Number 13</v>
      </c>
      <c r="G1025" s="161">
        <f>February!$AY$21</f>
        <v>0</v>
      </c>
      <c r="H1025" s="192">
        <f t="shared" si="30"/>
        <v>0</v>
      </c>
      <c r="J1025" s="189">
        <f>February!$AZ$21</f>
        <v>0</v>
      </c>
      <c r="K1025" s="188">
        <f>February!$BA$21</f>
        <v>0</v>
      </c>
      <c r="L1025" s="192">
        <f t="shared" si="31"/>
        <v>0</v>
      </c>
    </row>
    <row r="1026" spans="1:12" x14ac:dyDescent="0.2">
      <c r="A1026" s="44">
        <f>February!$A$22</f>
        <v>45698</v>
      </c>
      <c r="B1026" t="str">
        <f>December!$A$1</f>
        <v>Name Surname</v>
      </c>
      <c r="C1026" t="str">
        <f>December!$A$3</f>
        <v>Role</v>
      </c>
      <c r="D1026" t="str">
        <f>December!$A$4</f>
        <v>Vienna</v>
      </c>
      <c r="E1026" t="str">
        <f>February!$AY$10</f>
        <v>Project Name 13</v>
      </c>
      <c r="F1026" t="str">
        <f>February!$AY$11</f>
        <v>Project Number 13</v>
      </c>
      <c r="G1026" s="161">
        <f>February!$AY$22</f>
        <v>0</v>
      </c>
      <c r="H1026" s="192">
        <f t="shared" si="30"/>
        <v>0</v>
      </c>
      <c r="J1026" s="189">
        <f>February!$AZ$22</f>
        <v>0</v>
      </c>
      <c r="K1026" s="188">
        <f>February!$BA$22</f>
        <v>0</v>
      </c>
      <c r="L1026" s="192">
        <f t="shared" si="31"/>
        <v>0</v>
      </c>
    </row>
    <row r="1027" spans="1:12" x14ac:dyDescent="0.2">
      <c r="A1027" s="44">
        <f>February!$A$23</f>
        <v>45699</v>
      </c>
      <c r="B1027" t="str">
        <f>December!$A$1</f>
        <v>Name Surname</v>
      </c>
      <c r="C1027" t="str">
        <f>December!$A$3</f>
        <v>Role</v>
      </c>
      <c r="D1027" t="str">
        <f>December!$A$4</f>
        <v>Vienna</v>
      </c>
      <c r="E1027" t="str">
        <f>February!$AY$10</f>
        <v>Project Name 13</v>
      </c>
      <c r="F1027" t="str">
        <f>February!$AY$11</f>
        <v>Project Number 13</v>
      </c>
      <c r="G1027" s="161">
        <f>February!$AY$23</f>
        <v>0</v>
      </c>
      <c r="H1027" s="192">
        <f t="shared" ref="H1027:H1090" si="32">CONVERT(G1027, "day", "hr")</f>
        <v>0</v>
      </c>
      <c r="J1027" s="189">
        <f>February!$AZ$23</f>
        <v>0</v>
      </c>
      <c r="K1027" s="188">
        <f>February!$BA$23</f>
        <v>0</v>
      </c>
      <c r="L1027" s="192">
        <f t="shared" ref="L1027:L1090" si="33">CONVERT(K1027, "day", "hr")</f>
        <v>0</v>
      </c>
    </row>
    <row r="1028" spans="1:12" x14ac:dyDescent="0.2">
      <c r="A1028" s="44">
        <f>February!$A$24</f>
        <v>45700</v>
      </c>
      <c r="B1028" t="str">
        <f>December!$A$1</f>
        <v>Name Surname</v>
      </c>
      <c r="C1028" t="str">
        <f>December!$A$3</f>
        <v>Role</v>
      </c>
      <c r="D1028" t="str">
        <f>December!$A$4</f>
        <v>Vienna</v>
      </c>
      <c r="E1028" t="str">
        <f>February!$AY$10</f>
        <v>Project Name 13</v>
      </c>
      <c r="F1028" t="str">
        <f>February!$AY$11</f>
        <v>Project Number 13</v>
      </c>
      <c r="G1028" s="161">
        <f>February!$AY$24</f>
        <v>0</v>
      </c>
      <c r="H1028" s="192">
        <f t="shared" si="32"/>
        <v>0</v>
      </c>
      <c r="J1028" s="189">
        <f>February!$AZ$24</f>
        <v>0</v>
      </c>
      <c r="K1028" s="188">
        <f>February!$BA$24</f>
        <v>0</v>
      </c>
      <c r="L1028" s="192">
        <f t="shared" si="33"/>
        <v>0</v>
      </c>
    </row>
    <row r="1029" spans="1:12" x14ac:dyDescent="0.2">
      <c r="A1029" s="44">
        <f>February!$A$25</f>
        <v>45701</v>
      </c>
      <c r="B1029" t="str">
        <f>December!$A$1</f>
        <v>Name Surname</v>
      </c>
      <c r="C1029" t="str">
        <f>December!$A$3</f>
        <v>Role</v>
      </c>
      <c r="D1029" t="str">
        <f>December!$A$4</f>
        <v>Vienna</v>
      </c>
      <c r="E1029" t="str">
        <f>February!$AY$10</f>
        <v>Project Name 13</v>
      </c>
      <c r="F1029" t="str">
        <f>February!$AY$11</f>
        <v>Project Number 13</v>
      </c>
      <c r="G1029" s="161">
        <f>February!$AY$25</f>
        <v>0</v>
      </c>
      <c r="H1029" s="192">
        <f t="shared" si="32"/>
        <v>0</v>
      </c>
      <c r="J1029" s="189">
        <f>February!$AZ$25</f>
        <v>0</v>
      </c>
      <c r="K1029" s="188">
        <f>February!$BA$25</f>
        <v>0</v>
      </c>
      <c r="L1029" s="192">
        <f t="shared" si="33"/>
        <v>0</v>
      </c>
    </row>
    <row r="1030" spans="1:12" x14ac:dyDescent="0.2">
      <c r="A1030" s="44">
        <f>February!$A$26</f>
        <v>45702</v>
      </c>
      <c r="B1030" t="str">
        <f>December!$A$1</f>
        <v>Name Surname</v>
      </c>
      <c r="C1030" t="str">
        <f>December!$A$3</f>
        <v>Role</v>
      </c>
      <c r="D1030" t="str">
        <f>December!$A$4</f>
        <v>Vienna</v>
      </c>
      <c r="E1030" t="str">
        <f>February!$AY$10</f>
        <v>Project Name 13</v>
      </c>
      <c r="F1030" t="str">
        <f>February!$AY$11</f>
        <v>Project Number 13</v>
      </c>
      <c r="G1030" s="161">
        <f>February!$AY$26</f>
        <v>0</v>
      </c>
      <c r="H1030" s="192">
        <f t="shared" si="32"/>
        <v>0</v>
      </c>
      <c r="J1030" s="189">
        <f>February!$AZ$26</f>
        <v>0</v>
      </c>
      <c r="K1030" s="188">
        <f>February!$BA$26</f>
        <v>0</v>
      </c>
      <c r="L1030" s="192">
        <f t="shared" si="33"/>
        <v>0</v>
      </c>
    </row>
    <row r="1031" spans="1:12" x14ac:dyDescent="0.2">
      <c r="A1031" s="44">
        <f>February!$A$27</f>
        <v>45703</v>
      </c>
      <c r="B1031" t="str">
        <f>December!$A$1</f>
        <v>Name Surname</v>
      </c>
      <c r="C1031" t="str">
        <f>December!$A$3</f>
        <v>Role</v>
      </c>
      <c r="D1031" t="str">
        <f>December!$A$4</f>
        <v>Vienna</v>
      </c>
      <c r="E1031" t="str">
        <f>February!$AY$10</f>
        <v>Project Name 13</v>
      </c>
      <c r="F1031" t="str">
        <f>February!$AY$11</f>
        <v>Project Number 13</v>
      </c>
      <c r="G1031" s="161">
        <f>February!$AY$27</f>
        <v>0</v>
      </c>
      <c r="H1031" s="192">
        <f t="shared" si="32"/>
        <v>0</v>
      </c>
      <c r="J1031" s="189">
        <f>February!$AZ$27</f>
        <v>0</v>
      </c>
      <c r="K1031" s="188">
        <f>February!$BA$27</f>
        <v>0</v>
      </c>
      <c r="L1031" s="192">
        <f t="shared" si="33"/>
        <v>0</v>
      </c>
    </row>
    <row r="1032" spans="1:12" x14ac:dyDescent="0.2">
      <c r="A1032" s="44">
        <f>February!$A$28</f>
        <v>45704</v>
      </c>
      <c r="B1032" t="str">
        <f>December!$A$1</f>
        <v>Name Surname</v>
      </c>
      <c r="C1032" t="str">
        <f>December!$A$3</f>
        <v>Role</v>
      </c>
      <c r="D1032" t="str">
        <f>December!$A$4</f>
        <v>Vienna</v>
      </c>
      <c r="E1032" t="str">
        <f>February!$AY$10</f>
        <v>Project Name 13</v>
      </c>
      <c r="F1032" t="str">
        <f>February!$AY$11</f>
        <v>Project Number 13</v>
      </c>
      <c r="G1032" s="161">
        <f>February!$AY$28</f>
        <v>0</v>
      </c>
      <c r="H1032" s="192">
        <f t="shared" si="32"/>
        <v>0</v>
      </c>
      <c r="J1032" s="189">
        <f>February!$AZ$28</f>
        <v>0</v>
      </c>
      <c r="K1032" s="188">
        <f>February!$BA$28</f>
        <v>0</v>
      </c>
      <c r="L1032" s="192">
        <f t="shared" si="33"/>
        <v>0</v>
      </c>
    </row>
    <row r="1033" spans="1:12" x14ac:dyDescent="0.2">
      <c r="A1033" s="44">
        <f>February!$A$29</f>
        <v>45705</v>
      </c>
      <c r="B1033" t="str">
        <f>December!$A$1</f>
        <v>Name Surname</v>
      </c>
      <c r="C1033" t="str">
        <f>December!$A$3</f>
        <v>Role</v>
      </c>
      <c r="D1033" t="str">
        <f>December!$A$4</f>
        <v>Vienna</v>
      </c>
      <c r="E1033" t="str">
        <f>February!$AY$10</f>
        <v>Project Name 13</v>
      </c>
      <c r="F1033" t="str">
        <f>February!$AY$11</f>
        <v>Project Number 13</v>
      </c>
      <c r="G1033" s="161">
        <f>February!$AY$29</f>
        <v>0</v>
      </c>
      <c r="H1033" s="192">
        <f t="shared" si="32"/>
        <v>0</v>
      </c>
      <c r="J1033" s="189">
        <f>February!$AZ$29</f>
        <v>0</v>
      </c>
      <c r="K1033" s="188">
        <f>February!$BA$29</f>
        <v>0</v>
      </c>
      <c r="L1033" s="192">
        <f t="shared" si="33"/>
        <v>0</v>
      </c>
    </row>
    <row r="1034" spans="1:12" x14ac:dyDescent="0.2">
      <c r="A1034" s="44">
        <f>February!$A$30</f>
        <v>45706</v>
      </c>
      <c r="B1034" t="str">
        <f>December!$A$1</f>
        <v>Name Surname</v>
      </c>
      <c r="C1034" t="str">
        <f>December!$A$3</f>
        <v>Role</v>
      </c>
      <c r="D1034" t="str">
        <f>December!$A$4</f>
        <v>Vienna</v>
      </c>
      <c r="E1034" t="str">
        <f>February!$AY$10</f>
        <v>Project Name 13</v>
      </c>
      <c r="F1034" t="str">
        <f>February!$AY$11</f>
        <v>Project Number 13</v>
      </c>
      <c r="G1034" s="161">
        <f>February!$AY$30</f>
        <v>0</v>
      </c>
      <c r="H1034" s="192">
        <f t="shared" si="32"/>
        <v>0</v>
      </c>
      <c r="J1034" s="189">
        <f>February!$AZ$30</f>
        <v>0</v>
      </c>
      <c r="K1034" s="188">
        <f>February!$BA$30</f>
        <v>0</v>
      </c>
      <c r="L1034" s="192">
        <f t="shared" si="33"/>
        <v>0</v>
      </c>
    </row>
    <row r="1035" spans="1:12" x14ac:dyDescent="0.2">
      <c r="A1035" s="44">
        <f>February!$A$31</f>
        <v>45707</v>
      </c>
      <c r="B1035" t="str">
        <f>December!$A$1</f>
        <v>Name Surname</v>
      </c>
      <c r="C1035" t="str">
        <f>December!$A$3</f>
        <v>Role</v>
      </c>
      <c r="D1035" t="str">
        <f>December!$A$4</f>
        <v>Vienna</v>
      </c>
      <c r="E1035" t="str">
        <f>February!$AY$10</f>
        <v>Project Name 13</v>
      </c>
      <c r="F1035" t="str">
        <f>February!$AY$11</f>
        <v>Project Number 13</v>
      </c>
      <c r="G1035" s="161">
        <f>February!$AY$31</f>
        <v>0</v>
      </c>
      <c r="H1035" s="192">
        <f t="shared" si="32"/>
        <v>0</v>
      </c>
      <c r="J1035" s="189">
        <f>February!$AZ$31</f>
        <v>0</v>
      </c>
      <c r="K1035" s="188">
        <f>February!$BA$31</f>
        <v>0</v>
      </c>
      <c r="L1035" s="192">
        <f t="shared" si="33"/>
        <v>0</v>
      </c>
    </row>
    <row r="1036" spans="1:12" x14ac:dyDescent="0.2">
      <c r="A1036" s="44">
        <f>February!$A$32</f>
        <v>45708</v>
      </c>
      <c r="B1036" t="str">
        <f>December!$A$1</f>
        <v>Name Surname</v>
      </c>
      <c r="C1036" t="str">
        <f>December!$A$3</f>
        <v>Role</v>
      </c>
      <c r="D1036" t="str">
        <f>December!$A$4</f>
        <v>Vienna</v>
      </c>
      <c r="E1036" t="str">
        <f>February!$AY$10</f>
        <v>Project Name 13</v>
      </c>
      <c r="F1036" t="str">
        <f>February!$AY$11</f>
        <v>Project Number 13</v>
      </c>
      <c r="G1036" s="161">
        <f>February!$AY$32</f>
        <v>0</v>
      </c>
      <c r="H1036" s="192">
        <f t="shared" si="32"/>
        <v>0</v>
      </c>
      <c r="J1036" s="189">
        <f>February!$AZ$32</f>
        <v>0</v>
      </c>
      <c r="K1036" s="188">
        <f>February!$BA$32</f>
        <v>0</v>
      </c>
      <c r="L1036" s="192">
        <f t="shared" si="33"/>
        <v>0</v>
      </c>
    </row>
    <row r="1037" spans="1:12" x14ac:dyDescent="0.2">
      <c r="A1037" s="44">
        <f>February!$A$33</f>
        <v>45709</v>
      </c>
      <c r="B1037" t="str">
        <f>December!$A$1</f>
        <v>Name Surname</v>
      </c>
      <c r="C1037" t="str">
        <f>December!$A$3</f>
        <v>Role</v>
      </c>
      <c r="D1037" t="str">
        <f>December!$A$4</f>
        <v>Vienna</v>
      </c>
      <c r="E1037" t="str">
        <f>February!$AY$10</f>
        <v>Project Name 13</v>
      </c>
      <c r="F1037" t="str">
        <f>February!$AY$11</f>
        <v>Project Number 13</v>
      </c>
      <c r="G1037" s="161">
        <f>February!$AY$33</f>
        <v>0</v>
      </c>
      <c r="H1037" s="192">
        <f t="shared" si="32"/>
        <v>0</v>
      </c>
      <c r="J1037" s="189">
        <f>February!$AZ$33</f>
        <v>0</v>
      </c>
      <c r="K1037" s="188">
        <f>February!$BA$33</f>
        <v>0</v>
      </c>
      <c r="L1037" s="192">
        <f t="shared" si="33"/>
        <v>0</v>
      </c>
    </row>
    <row r="1038" spans="1:12" x14ac:dyDescent="0.2">
      <c r="A1038" s="44">
        <f>February!$A$34</f>
        <v>45710</v>
      </c>
      <c r="B1038" t="str">
        <f>December!$A$1</f>
        <v>Name Surname</v>
      </c>
      <c r="C1038" t="str">
        <f>December!$A$3</f>
        <v>Role</v>
      </c>
      <c r="D1038" t="str">
        <f>December!$A$4</f>
        <v>Vienna</v>
      </c>
      <c r="E1038" t="str">
        <f>February!$AY$10</f>
        <v>Project Name 13</v>
      </c>
      <c r="F1038" t="str">
        <f>February!$AY$11</f>
        <v>Project Number 13</v>
      </c>
      <c r="G1038" s="161">
        <f>February!$AY$34</f>
        <v>0</v>
      </c>
      <c r="H1038" s="192">
        <f t="shared" si="32"/>
        <v>0</v>
      </c>
      <c r="J1038" s="189">
        <f>February!$AZ$34</f>
        <v>0</v>
      </c>
      <c r="K1038" s="188">
        <f>February!$BA$34</f>
        <v>0</v>
      </c>
      <c r="L1038" s="192">
        <f t="shared" si="33"/>
        <v>0</v>
      </c>
    </row>
    <row r="1039" spans="1:12" x14ac:dyDescent="0.2">
      <c r="A1039" s="44">
        <f>February!$A$35</f>
        <v>45711</v>
      </c>
      <c r="B1039" t="str">
        <f>December!$A$1</f>
        <v>Name Surname</v>
      </c>
      <c r="C1039" t="str">
        <f>December!$A$3</f>
        <v>Role</v>
      </c>
      <c r="D1039" t="str">
        <f>December!$A$4</f>
        <v>Vienna</v>
      </c>
      <c r="E1039" t="str">
        <f>February!$AY$10</f>
        <v>Project Name 13</v>
      </c>
      <c r="F1039" t="str">
        <f>February!$AY$11</f>
        <v>Project Number 13</v>
      </c>
      <c r="G1039" s="161">
        <f>February!$AY$35</f>
        <v>0</v>
      </c>
      <c r="H1039" s="192">
        <f t="shared" si="32"/>
        <v>0</v>
      </c>
      <c r="J1039" s="189">
        <f>February!$AZ$35</f>
        <v>0</v>
      </c>
      <c r="K1039" s="188">
        <f>February!$BA$35</f>
        <v>0</v>
      </c>
      <c r="L1039" s="192">
        <f t="shared" si="33"/>
        <v>0</v>
      </c>
    </row>
    <row r="1040" spans="1:12" x14ac:dyDescent="0.2">
      <c r="A1040" s="44">
        <f>February!$A$36</f>
        <v>45712</v>
      </c>
      <c r="B1040" t="str">
        <f>December!$A$1</f>
        <v>Name Surname</v>
      </c>
      <c r="C1040" t="str">
        <f>December!$A$3</f>
        <v>Role</v>
      </c>
      <c r="D1040" t="str">
        <f>December!$A$4</f>
        <v>Vienna</v>
      </c>
      <c r="E1040" t="str">
        <f>February!$AY$10</f>
        <v>Project Name 13</v>
      </c>
      <c r="F1040" t="str">
        <f>February!$AY$11</f>
        <v>Project Number 13</v>
      </c>
      <c r="G1040" s="161">
        <f>February!$AY$36</f>
        <v>0</v>
      </c>
      <c r="H1040" s="192">
        <f t="shared" si="32"/>
        <v>0</v>
      </c>
      <c r="J1040" s="189">
        <f>February!$AZ$36</f>
        <v>0</v>
      </c>
      <c r="K1040" s="188">
        <f>February!$BA$36</f>
        <v>0</v>
      </c>
      <c r="L1040" s="192">
        <f t="shared" si="33"/>
        <v>0</v>
      </c>
    </row>
    <row r="1041" spans="1:12" x14ac:dyDescent="0.2">
      <c r="A1041" s="44">
        <f>February!$A$37</f>
        <v>45713</v>
      </c>
      <c r="B1041" t="str">
        <f>December!$A$1</f>
        <v>Name Surname</v>
      </c>
      <c r="C1041" t="str">
        <f>December!$A$3</f>
        <v>Role</v>
      </c>
      <c r="D1041" t="str">
        <f>December!$A$4</f>
        <v>Vienna</v>
      </c>
      <c r="E1041" t="str">
        <f>February!$AY$10</f>
        <v>Project Name 13</v>
      </c>
      <c r="F1041" t="str">
        <f>February!$AY$11</f>
        <v>Project Number 13</v>
      </c>
      <c r="G1041" s="161">
        <f>February!$AY$37</f>
        <v>0</v>
      </c>
      <c r="H1041" s="192">
        <f t="shared" si="32"/>
        <v>0</v>
      </c>
      <c r="J1041" s="189">
        <f>February!$AZ$37</f>
        <v>0</v>
      </c>
      <c r="K1041" s="188">
        <f>February!$BA$37</f>
        <v>0</v>
      </c>
      <c r="L1041" s="192">
        <f t="shared" si="33"/>
        <v>0</v>
      </c>
    </row>
    <row r="1042" spans="1:12" x14ac:dyDescent="0.2">
      <c r="A1042" s="44">
        <f>February!$A$38</f>
        <v>45714</v>
      </c>
      <c r="B1042" t="str">
        <f>December!$A$1</f>
        <v>Name Surname</v>
      </c>
      <c r="C1042" t="str">
        <f>December!$A$3</f>
        <v>Role</v>
      </c>
      <c r="D1042" t="str">
        <f>December!$A$4</f>
        <v>Vienna</v>
      </c>
      <c r="E1042" t="str">
        <f>February!$AY$10</f>
        <v>Project Name 13</v>
      </c>
      <c r="F1042" t="str">
        <f>February!$AY$11</f>
        <v>Project Number 13</v>
      </c>
      <c r="G1042" s="161">
        <f>February!$AY$38</f>
        <v>0</v>
      </c>
      <c r="H1042" s="192">
        <f t="shared" si="32"/>
        <v>0</v>
      </c>
      <c r="J1042" s="189">
        <f>February!$AZ$38</f>
        <v>0</v>
      </c>
      <c r="K1042" s="188">
        <f>February!$BA$38</f>
        <v>0</v>
      </c>
      <c r="L1042" s="192">
        <f t="shared" si="33"/>
        <v>0</v>
      </c>
    </row>
    <row r="1043" spans="1:12" x14ac:dyDescent="0.2">
      <c r="A1043" s="44">
        <f>February!$A$39</f>
        <v>45715</v>
      </c>
      <c r="B1043" t="str">
        <f>December!$A$1</f>
        <v>Name Surname</v>
      </c>
      <c r="C1043" t="str">
        <f>December!$A$3</f>
        <v>Role</v>
      </c>
      <c r="D1043" t="str">
        <f>December!$A$4</f>
        <v>Vienna</v>
      </c>
      <c r="E1043" t="str">
        <f>February!$AY$10</f>
        <v>Project Name 13</v>
      </c>
      <c r="F1043" t="str">
        <f>February!$AY$11</f>
        <v>Project Number 13</v>
      </c>
      <c r="G1043" s="161">
        <f>February!$AY$39</f>
        <v>0</v>
      </c>
      <c r="H1043" s="192">
        <f t="shared" si="32"/>
        <v>0</v>
      </c>
      <c r="J1043" s="189">
        <f>February!$AZ$39</f>
        <v>0</v>
      </c>
      <c r="K1043" s="188">
        <f>February!$BA$39</f>
        <v>0</v>
      </c>
      <c r="L1043" s="192">
        <f t="shared" si="33"/>
        <v>0</v>
      </c>
    </row>
    <row r="1044" spans="1:12" x14ac:dyDescent="0.2">
      <c r="A1044" s="44">
        <f>February!$A$40</f>
        <v>45716</v>
      </c>
      <c r="B1044" t="str">
        <f>December!$A$1</f>
        <v>Name Surname</v>
      </c>
      <c r="C1044" t="str">
        <f>December!$A$3</f>
        <v>Role</v>
      </c>
      <c r="D1044" t="str">
        <f>December!$A$4</f>
        <v>Vienna</v>
      </c>
      <c r="E1044" t="str">
        <f>February!$AY$10</f>
        <v>Project Name 13</v>
      </c>
      <c r="F1044" t="str">
        <f>February!$AY$11</f>
        <v>Project Number 13</v>
      </c>
      <c r="G1044" s="161">
        <f>February!$AY$40</f>
        <v>0</v>
      </c>
      <c r="H1044" s="192">
        <f t="shared" si="32"/>
        <v>0</v>
      </c>
      <c r="J1044" s="189">
        <f>February!$AZ$40</f>
        <v>0</v>
      </c>
      <c r="K1044" s="188">
        <f>February!$BA$40</f>
        <v>0</v>
      </c>
      <c r="L1044" s="192">
        <f t="shared" si="33"/>
        <v>0</v>
      </c>
    </row>
    <row r="1045" spans="1:12" x14ac:dyDescent="0.2">
      <c r="A1045" s="44">
        <f>February!A$13</f>
        <v>45689</v>
      </c>
      <c r="B1045" t="str">
        <f>December!$A$1</f>
        <v>Name Surname</v>
      </c>
      <c r="C1045" t="str">
        <f>December!$A$3</f>
        <v>Role</v>
      </c>
      <c r="D1045" t="str">
        <f>December!$A$4</f>
        <v>Vienna</v>
      </c>
      <c r="E1045" t="str">
        <f>February!$BB$10</f>
        <v>Project Name 14</v>
      </c>
      <c r="F1045" t="str">
        <f>February!$BB$11</f>
        <v>Project Number 14</v>
      </c>
      <c r="G1045" s="161">
        <f>February!$BB$13</f>
        <v>0</v>
      </c>
      <c r="H1045" s="192">
        <f t="shared" si="32"/>
        <v>0</v>
      </c>
      <c r="J1045" s="189">
        <f>February!$BC$13</f>
        <v>0</v>
      </c>
      <c r="K1045" s="188">
        <f>February!$BD$13</f>
        <v>0</v>
      </c>
      <c r="L1045" s="192">
        <f t="shared" si="33"/>
        <v>0</v>
      </c>
    </row>
    <row r="1046" spans="1:12" x14ac:dyDescent="0.2">
      <c r="A1046" s="44">
        <f>February!$A$14</f>
        <v>45690</v>
      </c>
      <c r="B1046" t="str">
        <f>December!$A$1</f>
        <v>Name Surname</v>
      </c>
      <c r="C1046" t="str">
        <f>December!$A$3</f>
        <v>Role</v>
      </c>
      <c r="D1046" t="str">
        <f>December!$A$4</f>
        <v>Vienna</v>
      </c>
      <c r="E1046" t="str">
        <f>February!$BB$10</f>
        <v>Project Name 14</v>
      </c>
      <c r="F1046" t="str">
        <f>February!$BB$11</f>
        <v>Project Number 14</v>
      </c>
      <c r="G1046" s="161">
        <f>February!$BB$14</f>
        <v>0</v>
      </c>
      <c r="H1046" s="192">
        <f t="shared" si="32"/>
        <v>0</v>
      </c>
      <c r="J1046" s="189">
        <f>February!$BC$14</f>
        <v>0</v>
      </c>
      <c r="K1046" s="188">
        <f>February!$BD$14</f>
        <v>0</v>
      </c>
      <c r="L1046" s="192">
        <f t="shared" si="33"/>
        <v>0</v>
      </c>
    </row>
    <row r="1047" spans="1:12" x14ac:dyDescent="0.2">
      <c r="A1047" s="44">
        <f>February!$A$15</f>
        <v>45691</v>
      </c>
      <c r="B1047" t="str">
        <f>December!$A$1</f>
        <v>Name Surname</v>
      </c>
      <c r="C1047" t="str">
        <f>December!$A$3</f>
        <v>Role</v>
      </c>
      <c r="D1047" t="str">
        <f>December!$A$4</f>
        <v>Vienna</v>
      </c>
      <c r="E1047" t="str">
        <f>February!$BB$10</f>
        <v>Project Name 14</v>
      </c>
      <c r="F1047" t="str">
        <f>February!$BB$11</f>
        <v>Project Number 14</v>
      </c>
      <c r="G1047" s="161">
        <f>February!$BB$15</f>
        <v>0</v>
      </c>
      <c r="H1047" s="192">
        <f t="shared" si="32"/>
        <v>0</v>
      </c>
      <c r="J1047" s="189">
        <f>February!$BC$15</f>
        <v>0</v>
      </c>
      <c r="K1047" s="188">
        <f>February!$BD$15</f>
        <v>0</v>
      </c>
      <c r="L1047" s="192">
        <f t="shared" si="33"/>
        <v>0</v>
      </c>
    </row>
    <row r="1048" spans="1:12" x14ac:dyDescent="0.2">
      <c r="A1048" s="44">
        <f>February!$A$16</f>
        <v>45692</v>
      </c>
      <c r="B1048" t="str">
        <f>December!$A$1</f>
        <v>Name Surname</v>
      </c>
      <c r="C1048" t="str">
        <f>December!$A$3</f>
        <v>Role</v>
      </c>
      <c r="D1048" t="str">
        <f>December!$A$4</f>
        <v>Vienna</v>
      </c>
      <c r="E1048" t="str">
        <f>February!$BB$10</f>
        <v>Project Name 14</v>
      </c>
      <c r="F1048" t="str">
        <f>February!$BB$11</f>
        <v>Project Number 14</v>
      </c>
      <c r="G1048" s="161">
        <f>February!$BB$16</f>
        <v>0</v>
      </c>
      <c r="H1048" s="192">
        <f t="shared" si="32"/>
        <v>0</v>
      </c>
      <c r="J1048" s="189">
        <f>February!$BC$16</f>
        <v>0</v>
      </c>
      <c r="K1048" s="188">
        <f>February!$BD$16</f>
        <v>0</v>
      </c>
      <c r="L1048" s="192">
        <f t="shared" si="33"/>
        <v>0</v>
      </c>
    </row>
    <row r="1049" spans="1:12" x14ac:dyDescent="0.2">
      <c r="A1049" s="44">
        <f>February!$A$17</f>
        <v>45693</v>
      </c>
      <c r="B1049" t="str">
        <f>December!$A$1</f>
        <v>Name Surname</v>
      </c>
      <c r="C1049" t="str">
        <f>December!$A$3</f>
        <v>Role</v>
      </c>
      <c r="D1049" t="str">
        <f>December!$A$4</f>
        <v>Vienna</v>
      </c>
      <c r="E1049" t="str">
        <f>February!$BB$10</f>
        <v>Project Name 14</v>
      </c>
      <c r="F1049" t="str">
        <f>February!$BB$11</f>
        <v>Project Number 14</v>
      </c>
      <c r="G1049" s="161">
        <f>February!$BB$17</f>
        <v>0</v>
      </c>
      <c r="H1049" s="192">
        <f t="shared" si="32"/>
        <v>0</v>
      </c>
      <c r="J1049" s="189">
        <f>February!$BC$17</f>
        <v>0</v>
      </c>
      <c r="K1049" s="188">
        <f>February!$BD$17</f>
        <v>0</v>
      </c>
      <c r="L1049" s="192">
        <f t="shared" si="33"/>
        <v>0</v>
      </c>
    </row>
    <row r="1050" spans="1:12" x14ac:dyDescent="0.2">
      <c r="A1050" s="44">
        <f>February!$A$18</f>
        <v>45694</v>
      </c>
      <c r="B1050" t="str">
        <f>December!$A$1</f>
        <v>Name Surname</v>
      </c>
      <c r="C1050" t="str">
        <f>December!$A$3</f>
        <v>Role</v>
      </c>
      <c r="D1050" t="str">
        <f>December!$A$4</f>
        <v>Vienna</v>
      </c>
      <c r="E1050" t="str">
        <f>February!$BB$10</f>
        <v>Project Name 14</v>
      </c>
      <c r="F1050" t="str">
        <f>February!$BB$11</f>
        <v>Project Number 14</v>
      </c>
      <c r="G1050" s="161">
        <f>February!$BB$18</f>
        <v>0</v>
      </c>
      <c r="H1050" s="192">
        <f t="shared" si="32"/>
        <v>0</v>
      </c>
      <c r="J1050" s="189">
        <f>February!$BC$18</f>
        <v>0</v>
      </c>
      <c r="K1050" s="188">
        <f>February!$BD$18</f>
        <v>0</v>
      </c>
      <c r="L1050" s="192">
        <f t="shared" si="33"/>
        <v>0</v>
      </c>
    </row>
    <row r="1051" spans="1:12" x14ac:dyDescent="0.2">
      <c r="A1051" s="44">
        <f>February!$A$19</f>
        <v>45695</v>
      </c>
      <c r="B1051" t="str">
        <f>December!$A$1</f>
        <v>Name Surname</v>
      </c>
      <c r="C1051" t="str">
        <f>December!$A$3</f>
        <v>Role</v>
      </c>
      <c r="D1051" t="str">
        <f>December!$A$4</f>
        <v>Vienna</v>
      </c>
      <c r="E1051" t="str">
        <f>February!$BB$10</f>
        <v>Project Name 14</v>
      </c>
      <c r="F1051" t="str">
        <f>February!$BB$11</f>
        <v>Project Number 14</v>
      </c>
      <c r="G1051" s="161">
        <f>February!$BB$19</f>
        <v>0</v>
      </c>
      <c r="H1051" s="192">
        <f t="shared" si="32"/>
        <v>0</v>
      </c>
      <c r="J1051" s="189">
        <f>February!$BC$19</f>
        <v>0</v>
      </c>
      <c r="K1051" s="188">
        <f>February!$BD$19</f>
        <v>0</v>
      </c>
      <c r="L1051" s="192">
        <f t="shared" si="33"/>
        <v>0</v>
      </c>
    </row>
    <row r="1052" spans="1:12" x14ac:dyDescent="0.2">
      <c r="A1052" s="44">
        <f>February!$A$20</f>
        <v>45696</v>
      </c>
      <c r="B1052" t="str">
        <f>December!$A$1</f>
        <v>Name Surname</v>
      </c>
      <c r="C1052" t="str">
        <f>December!$A$3</f>
        <v>Role</v>
      </c>
      <c r="D1052" t="str">
        <f>December!$A$4</f>
        <v>Vienna</v>
      </c>
      <c r="E1052" t="str">
        <f>February!$BB$10</f>
        <v>Project Name 14</v>
      </c>
      <c r="F1052" t="str">
        <f>February!$BB$11</f>
        <v>Project Number 14</v>
      </c>
      <c r="G1052" s="161">
        <f>February!$BB$20</f>
        <v>0</v>
      </c>
      <c r="H1052" s="192">
        <f t="shared" si="32"/>
        <v>0</v>
      </c>
      <c r="J1052" s="189">
        <f>February!$BC$20</f>
        <v>0</v>
      </c>
      <c r="K1052" s="188">
        <f>February!$BD$20</f>
        <v>0</v>
      </c>
      <c r="L1052" s="192">
        <f t="shared" si="33"/>
        <v>0</v>
      </c>
    </row>
    <row r="1053" spans="1:12" x14ac:dyDescent="0.2">
      <c r="A1053" s="44">
        <f>February!$A$21</f>
        <v>45697</v>
      </c>
      <c r="B1053" t="str">
        <f>December!$A$1</f>
        <v>Name Surname</v>
      </c>
      <c r="C1053" t="str">
        <f>December!$A$3</f>
        <v>Role</v>
      </c>
      <c r="D1053" t="str">
        <f>December!$A$4</f>
        <v>Vienna</v>
      </c>
      <c r="E1053" t="str">
        <f>February!$BB$10</f>
        <v>Project Name 14</v>
      </c>
      <c r="F1053" t="str">
        <f>February!$BB$11</f>
        <v>Project Number 14</v>
      </c>
      <c r="G1053" s="161">
        <f>February!$BB$21</f>
        <v>0</v>
      </c>
      <c r="H1053" s="192">
        <f t="shared" si="32"/>
        <v>0</v>
      </c>
      <c r="J1053" s="189">
        <f>February!$BC$21</f>
        <v>0</v>
      </c>
      <c r="K1053" s="188">
        <f>February!$BD$21</f>
        <v>0</v>
      </c>
      <c r="L1053" s="192">
        <f t="shared" si="33"/>
        <v>0</v>
      </c>
    </row>
    <row r="1054" spans="1:12" x14ac:dyDescent="0.2">
      <c r="A1054" s="44">
        <f>February!$A$22</f>
        <v>45698</v>
      </c>
      <c r="B1054" t="str">
        <f>December!$A$1</f>
        <v>Name Surname</v>
      </c>
      <c r="C1054" t="str">
        <f>December!$A$3</f>
        <v>Role</v>
      </c>
      <c r="D1054" t="str">
        <f>December!$A$4</f>
        <v>Vienna</v>
      </c>
      <c r="E1054" t="str">
        <f>February!$BB$10</f>
        <v>Project Name 14</v>
      </c>
      <c r="F1054" t="str">
        <f>February!$BB$11</f>
        <v>Project Number 14</v>
      </c>
      <c r="G1054" s="161">
        <f>February!$BB$22</f>
        <v>0</v>
      </c>
      <c r="H1054" s="192">
        <f t="shared" si="32"/>
        <v>0</v>
      </c>
      <c r="J1054" s="189">
        <f>February!$BC$22</f>
        <v>0</v>
      </c>
      <c r="K1054" s="188">
        <f>February!$BD$22</f>
        <v>0</v>
      </c>
      <c r="L1054" s="192">
        <f t="shared" si="33"/>
        <v>0</v>
      </c>
    </row>
    <row r="1055" spans="1:12" x14ac:dyDescent="0.2">
      <c r="A1055" s="44">
        <f>February!$A$23</f>
        <v>45699</v>
      </c>
      <c r="B1055" t="str">
        <f>December!$A$1</f>
        <v>Name Surname</v>
      </c>
      <c r="C1055" t="str">
        <f>December!$A$3</f>
        <v>Role</v>
      </c>
      <c r="D1055" t="str">
        <f>December!$A$4</f>
        <v>Vienna</v>
      </c>
      <c r="E1055" t="str">
        <f>February!$BB$10</f>
        <v>Project Name 14</v>
      </c>
      <c r="F1055" t="str">
        <f>February!$BB$11</f>
        <v>Project Number 14</v>
      </c>
      <c r="G1055" s="161">
        <f>February!$BB$23</f>
        <v>0</v>
      </c>
      <c r="H1055" s="192">
        <f t="shared" si="32"/>
        <v>0</v>
      </c>
      <c r="J1055" s="189">
        <f>February!$BC$23</f>
        <v>0</v>
      </c>
      <c r="K1055" s="188">
        <f>February!$BD$23</f>
        <v>0</v>
      </c>
      <c r="L1055" s="192">
        <f t="shared" si="33"/>
        <v>0</v>
      </c>
    </row>
    <row r="1056" spans="1:12" x14ac:dyDescent="0.2">
      <c r="A1056" s="44">
        <f>February!$A$24</f>
        <v>45700</v>
      </c>
      <c r="B1056" t="str">
        <f>December!$A$1</f>
        <v>Name Surname</v>
      </c>
      <c r="C1056" t="str">
        <f>December!$A$3</f>
        <v>Role</v>
      </c>
      <c r="D1056" t="str">
        <f>December!$A$4</f>
        <v>Vienna</v>
      </c>
      <c r="E1056" t="str">
        <f>February!$BB$10</f>
        <v>Project Name 14</v>
      </c>
      <c r="F1056" t="str">
        <f>February!$BB$11</f>
        <v>Project Number 14</v>
      </c>
      <c r="G1056" s="161">
        <f>February!$BB$24</f>
        <v>0</v>
      </c>
      <c r="H1056" s="192">
        <f t="shared" si="32"/>
        <v>0</v>
      </c>
      <c r="J1056" s="189">
        <f>February!$BC$24</f>
        <v>0</v>
      </c>
      <c r="K1056" s="188">
        <f>February!$BD$24</f>
        <v>0</v>
      </c>
      <c r="L1056" s="192">
        <f t="shared" si="33"/>
        <v>0</v>
      </c>
    </row>
    <row r="1057" spans="1:12" x14ac:dyDescent="0.2">
      <c r="A1057" s="44">
        <f>February!$A$25</f>
        <v>45701</v>
      </c>
      <c r="B1057" t="str">
        <f>December!$A$1</f>
        <v>Name Surname</v>
      </c>
      <c r="C1057" t="str">
        <f>December!$A$3</f>
        <v>Role</v>
      </c>
      <c r="D1057" t="str">
        <f>December!$A$4</f>
        <v>Vienna</v>
      </c>
      <c r="E1057" t="str">
        <f>February!$BB$10</f>
        <v>Project Name 14</v>
      </c>
      <c r="F1057" t="str">
        <f>February!$BB$11</f>
        <v>Project Number 14</v>
      </c>
      <c r="G1057" s="161">
        <f>February!$BB$25</f>
        <v>0</v>
      </c>
      <c r="H1057" s="192">
        <f t="shared" si="32"/>
        <v>0</v>
      </c>
      <c r="J1057" s="189">
        <f>February!$BC$25</f>
        <v>0</v>
      </c>
      <c r="K1057" s="188">
        <f>February!$BD$25</f>
        <v>0</v>
      </c>
      <c r="L1057" s="192">
        <f t="shared" si="33"/>
        <v>0</v>
      </c>
    </row>
    <row r="1058" spans="1:12" x14ac:dyDescent="0.2">
      <c r="A1058" s="44">
        <f>February!$A$26</f>
        <v>45702</v>
      </c>
      <c r="B1058" t="str">
        <f>December!$A$1</f>
        <v>Name Surname</v>
      </c>
      <c r="C1058" t="str">
        <f>December!$A$3</f>
        <v>Role</v>
      </c>
      <c r="D1058" t="str">
        <f>December!$A$4</f>
        <v>Vienna</v>
      </c>
      <c r="E1058" t="str">
        <f>February!$BB$10</f>
        <v>Project Name 14</v>
      </c>
      <c r="F1058" t="str">
        <f>February!$BB$11</f>
        <v>Project Number 14</v>
      </c>
      <c r="G1058" s="161">
        <f>February!$BB$26</f>
        <v>0</v>
      </c>
      <c r="H1058" s="192">
        <f t="shared" si="32"/>
        <v>0</v>
      </c>
      <c r="J1058" s="189">
        <f>February!$BC$26</f>
        <v>0</v>
      </c>
      <c r="K1058" s="188">
        <f>February!$BD$26</f>
        <v>0</v>
      </c>
      <c r="L1058" s="192">
        <f t="shared" si="33"/>
        <v>0</v>
      </c>
    </row>
    <row r="1059" spans="1:12" x14ac:dyDescent="0.2">
      <c r="A1059" s="44">
        <f>February!$A$27</f>
        <v>45703</v>
      </c>
      <c r="B1059" t="str">
        <f>December!$A$1</f>
        <v>Name Surname</v>
      </c>
      <c r="C1059" t="str">
        <f>December!$A$3</f>
        <v>Role</v>
      </c>
      <c r="D1059" t="str">
        <f>December!$A$4</f>
        <v>Vienna</v>
      </c>
      <c r="E1059" t="str">
        <f>February!$BB$10</f>
        <v>Project Name 14</v>
      </c>
      <c r="F1059" t="str">
        <f>February!$BB$11</f>
        <v>Project Number 14</v>
      </c>
      <c r="G1059" s="161">
        <f>February!$BB$27</f>
        <v>0</v>
      </c>
      <c r="H1059" s="192">
        <f t="shared" si="32"/>
        <v>0</v>
      </c>
      <c r="J1059" s="189">
        <f>February!$BC$27</f>
        <v>0</v>
      </c>
      <c r="K1059" s="188">
        <f>February!$BD$27</f>
        <v>0</v>
      </c>
      <c r="L1059" s="192">
        <f t="shared" si="33"/>
        <v>0</v>
      </c>
    </row>
    <row r="1060" spans="1:12" x14ac:dyDescent="0.2">
      <c r="A1060" s="44">
        <f>February!$A$28</f>
        <v>45704</v>
      </c>
      <c r="B1060" t="str">
        <f>December!$A$1</f>
        <v>Name Surname</v>
      </c>
      <c r="C1060" t="str">
        <f>December!$A$3</f>
        <v>Role</v>
      </c>
      <c r="D1060" t="str">
        <f>December!$A$4</f>
        <v>Vienna</v>
      </c>
      <c r="E1060" t="str">
        <f>February!$BB$10</f>
        <v>Project Name 14</v>
      </c>
      <c r="F1060" t="str">
        <f>February!$BB$11</f>
        <v>Project Number 14</v>
      </c>
      <c r="G1060" s="161">
        <f>February!$BB$28</f>
        <v>0</v>
      </c>
      <c r="H1060" s="192">
        <f t="shared" si="32"/>
        <v>0</v>
      </c>
      <c r="J1060" s="189">
        <f>February!$BC$28</f>
        <v>0</v>
      </c>
      <c r="K1060" s="188">
        <f>February!$BD$28</f>
        <v>0</v>
      </c>
      <c r="L1060" s="192">
        <f t="shared" si="33"/>
        <v>0</v>
      </c>
    </row>
    <row r="1061" spans="1:12" x14ac:dyDescent="0.2">
      <c r="A1061" s="44">
        <f>February!$A$29</f>
        <v>45705</v>
      </c>
      <c r="B1061" t="str">
        <f>December!$A$1</f>
        <v>Name Surname</v>
      </c>
      <c r="C1061" t="str">
        <f>December!$A$3</f>
        <v>Role</v>
      </c>
      <c r="D1061" t="str">
        <f>December!$A$4</f>
        <v>Vienna</v>
      </c>
      <c r="E1061" t="str">
        <f>February!$BB$10</f>
        <v>Project Name 14</v>
      </c>
      <c r="F1061" t="str">
        <f>February!$BB$11</f>
        <v>Project Number 14</v>
      </c>
      <c r="G1061" s="161">
        <f>February!$BB$29</f>
        <v>0</v>
      </c>
      <c r="H1061" s="192">
        <f t="shared" si="32"/>
        <v>0</v>
      </c>
      <c r="J1061" s="189">
        <f>February!$BC$29</f>
        <v>0</v>
      </c>
      <c r="K1061" s="188">
        <f>February!$BD$29</f>
        <v>0</v>
      </c>
      <c r="L1061" s="192">
        <f t="shared" si="33"/>
        <v>0</v>
      </c>
    </row>
    <row r="1062" spans="1:12" x14ac:dyDescent="0.2">
      <c r="A1062" s="44">
        <f>February!$A$30</f>
        <v>45706</v>
      </c>
      <c r="B1062" t="str">
        <f>December!$A$1</f>
        <v>Name Surname</v>
      </c>
      <c r="C1062" t="str">
        <f>December!$A$3</f>
        <v>Role</v>
      </c>
      <c r="D1062" t="str">
        <f>December!$A$4</f>
        <v>Vienna</v>
      </c>
      <c r="E1062" t="str">
        <f>February!$BB$10</f>
        <v>Project Name 14</v>
      </c>
      <c r="F1062" t="str">
        <f>February!$BB$11</f>
        <v>Project Number 14</v>
      </c>
      <c r="G1062" s="161">
        <f>February!$BB$30</f>
        <v>0</v>
      </c>
      <c r="H1062" s="192">
        <f t="shared" si="32"/>
        <v>0</v>
      </c>
      <c r="J1062" s="189">
        <f>February!$BC$30</f>
        <v>0</v>
      </c>
      <c r="K1062" s="188">
        <f>February!$BD$30</f>
        <v>0</v>
      </c>
      <c r="L1062" s="192">
        <f t="shared" si="33"/>
        <v>0</v>
      </c>
    </row>
    <row r="1063" spans="1:12" x14ac:dyDescent="0.2">
      <c r="A1063" s="44">
        <f>February!$A$31</f>
        <v>45707</v>
      </c>
      <c r="B1063" t="str">
        <f>December!$A$1</f>
        <v>Name Surname</v>
      </c>
      <c r="C1063" t="str">
        <f>December!$A$3</f>
        <v>Role</v>
      </c>
      <c r="D1063" t="str">
        <f>December!$A$4</f>
        <v>Vienna</v>
      </c>
      <c r="E1063" t="str">
        <f>February!$BB$10</f>
        <v>Project Name 14</v>
      </c>
      <c r="F1063" t="str">
        <f>February!$BB$11</f>
        <v>Project Number 14</v>
      </c>
      <c r="G1063" s="161">
        <f>February!$BB$31</f>
        <v>0</v>
      </c>
      <c r="H1063" s="192">
        <f t="shared" si="32"/>
        <v>0</v>
      </c>
      <c r="J1063" s="189">
        <f>February!$BC$31</f>
        <v>0</v>
      </c>
      <c r="K1063" s="188">
        <f>February!$BD$31</f>
        <v>0</v>
      </c>
      <c r="L1063" s="192">
        <f t="shared" si="33"/>
        <v>0</v>
      </c>
    </row>
    <row r="1064" spans="1:12" x14ac:dyDescent="0.2">
      <c r="A1064" s="44">
        <f>February!$A$32</f>
        <v>45708</v>
      </c>
      <c r="B1064" t="str">
        <f>December!$A$1</f>
        <v>Name Surname</v>
      </c>
      <c r="C1064" t="str">
        <f>December!$A$3</f>
        <v>Role</v>
      </c>
      <c r="D1064" t="str">
        <f>December!$A$4</f>
        <v>Vienna</v>
      </c>
      <c r="E1064" t="str">
        <f>February!$BB$10</f>
        <v>Project Name 14</v>
      </c>
      <c r="F1064" t="str">
        <f>February!$BB$11</f>
        <v>Project Number 14</v>
      </c>
      <c r="G1064" s="161">
        <f>February!$BB$32</f>
        <v>0</v>
      </c>
      <c r="H1064" s="192">
        <f t="shared" si="32"/>
        <v>0</v>
      </c>
      <c r="J1064" s="189">
        <f>February!$BC$32</f>
        <v>0</v>
      </c>
      <c r="K1064" s="188">
        <f>February!$BD$32</f>
        <v>0</v>
      </c>
      <c r="L1064" s="192">
        <f t="shared" si="33"/>
        <v>0</v>
      </c>
    </row>
    <row r="1065" spans="1:12" x14ac:dyDescent="0.2">
      <c r="A1065" s="44">
        <f>February!$A$33</f>
        <v>45709</v>
      </c>
      <c r="B1065" t="str">
        <f>December!$A$1</f>
        <v>Name Surname</v>
      </c>
      <c r="C1065" t="str">
        <f>December!$A$3</f>
        <v>Role</v>
      </c>
      <c r="D1065" t="str">
        <f>December!$A$4</f>
        <v>Vienna</v>
      </c>
      <c r="E1065" t="str">
        <f>February!$BB$10</f>
        <v>Project Name 14</v>
      </c>
      <c r="F1065" t="str">
        <f>February!$BB$11</f>
        <v>Project Number 14</v>
      </c>
      <c r="G1065" s="161">
        <f>February!$BB$33</f>
        <v>0</v>
      </c>
      <c r="H1065" s="192">
        <f t="shared" si="32"/>
        <v>0</v>
      </c>
      <c r="J1065" s="189">
        <f>February!$BC$33</f>
        <v>0</v>
      </c>
      <c r="K1065" s="188">
        <f>February!$BD$33</f>
        <v>0</v>
      </c>
      <c r="L1065" s="192">
        <f t="shared" si="33"/>
        <v>0</v>
      </c>
    </row>
    <row r="1066" spans="1:12" x14ac:dyDescent="0.2">
      <c r="A1066" s="44">
        <f>February!$A$34</f>
        <v>45710</v>
      </c>
      <c r="B1066" t="str">
        <f>December!$A$1</f>
        <v>Name Surname</v>
      </c>
      <c r="C1066" t="str">
        <f>December!$A$3</f>
        <v>Role</v>
      </c>
      <c r="D1066" t="str">
        <f>December!$A$4</f>
        <v>Vienna</v>
      </c>
      <c r="E1066" t="str">
        <f>February!$BB$10</f>
        <v>Project Name 14</v>
      </c>
      <c r="F1066" t="str">
        <f>February!$BB$11</f>
        <v>Project Number 14</v>
      </c>
      <c r="G1066" s="161">
        <f>February!$BB$34</f>
        <v>0</v>
      </c>
      <c r="H1066" s="192">
        <f t="shared" si="32"/>
        <v>0</v>
      </c>
      <c r="J1066" s="189">
        <f>February!$BC$34</f>
        <v>0</v>
      </c>
      <c r="K1066" s="188">
        <f>February!$BD$34</f>
        <v>0</v>
      </c>
      <c r="L1066" s="192">
        <f t="shared" si="33"/>
        <v>0</v>
      </c>
    </row>
    <row r="1067" spans="1:12" x14ac:dyDescent="0.2">
      <c r="A1067" s="44">
        <f>February!$A$35</f>
        <v>45711</v>
      </c>
      <c r="B1067" t="str">
        <f>December!$A$1</f>
        <v>Name Surname</v>
      </c>
      <c r="C1067" t="str">
        <f>December!$A$3</f>
        <v>Role</v>
      </c>
      <c r="D1067" t="str">
        <f>December!$A$4</f>
        <v>Vienna</v>
      </c>
      <c r="E1067" t="str">
        <f>February!$BB$10</f>
        <v>Project Name 14</v>
      </c>
      <c r="F1067" t="str">
        <f>February!$BB$11</f>
        <v>Project Number 14</v>
      </c>
      <c r="G1067" s="161">
        <f>February!$BB$35</f>
        <v>0</v>
      </c>
      <c r="H1067" s="192">
        <f t="shared" si="32"/>
        <v>0</v>
      </c>
      <c r="J1067" s="189">
        <f>February!$BC$35</f>
        <v>0</v>
      </c>
      <c r="K1067" s="188">
        <f>February!$BD$35</f>
        <v>0</v>
      </c>
      <c r="L1067" s="192">
        <f t="shared" si="33"/>
        <v>0</v>
      </c>
    </row>
    <row r="1068" spans="1:12" x14ac:dyDescent="0.2">
      <c r="A1068" s="44">
        <f>February!$A$36</f>
        <v>45712</v>
      </c>
      <c r="B1068" t="str">
        <f>December!$A$1</f>
        <v>Name Surname</v>
      </c>
      <c r="C1068" t="str">
        <f>December!$A$3</f>
        <v>Role</v>
      </c>
      <c r="D1068" t="str">
        <f>December!$A$4</f>
        <v>Vienna</v>
      </c>
      <c r="E1068" t="str">
        <f>February!$BB$10</f>
        <v>Project Name 14</v>
      </c>
      <c r="F1068" t="str">
        <f>February!$BB$11</f>
        <v>Project Number 14</v>
      </c>
      <c r="G1068" s="161">
        <f>February!$BB$36</f>
        <v>0</v>
      </c>
      <c r="H1068" s="192">
        <f t="shared" si="32"/>
        <v>0</v>
      </c>
      <c r="J1068" s="189">
        <f>February!$BC$36</f>
        <v>0</v>
      </c>
      <c r="K1068" s="188">
        <f>February!$BD$36</f>
        <v>0</v>
      </c>
      <c r="L1068" s="192">
        <f t="shared" si="33"/>
        <v>0</v>
      </c>
    </row>
    <row r="1069" spans="1:12" x14ac:dyDescent="0.2">
      <c r="A1069" s="44">
        <f>February!$A$37</f>
        <v>45713</v>
      </c>
      <c r="B1069" t="str">
        <f>December!$A$1</f>
        <v>Name Surname</v>
      </c>
      <c r="C1069" t="str">
        <f>December!$A$3</f>
        <v>Role</v>
      </c>
      <c r="D1069" t="str">
        <f>December!$A$4</f>
        <v>Vienna</v>
      </c>
      <c r="E1069" t="str">
        <f>February!$BB$10</f>
        <v>Project Name 14</v>
      </c>
      <c r="F1069" t="str">
        <f>February!$BB$11</f>
        <v>Project Number 14</v>
      </c>
      <c r="G1069" s="161">
        <f>February!$BB$37</f>
        <v>0</v>
      </c>
      <c r="H1069" s="192">
        <f t="shared" si="32"/>
        <v>0</v>
      </c>
      <c r="J1069" s="189">
        <f>February!$BC$37</f>
        <v>0</v>
      </c>
      <c r="K1069" s="188">
        <f>February!$BD$37</f>
        <v>0</v>
      </c>
      <c r="L1069" s="192">
        <f t="shared" si="33"/>
        <v>0</v>
      </c>
    </row>
    <row r="1070" spans="1:12" x14ac:dyDescent="0.2">
      <c r="A1070" s="44">
        <f>February!$A$38</f>
        <v>45714</v>
      </c>
      <c r="B1070" t="str">
        <f>December!$A$1</f>
        <v>Name Surname</v>
      </c>
      <c r="C1070" t="str">
        <f>December!$A$3</f>
        <v>Role</v>
      </c>
      <c r="D1070" t="str">
        <f>December!$A$4</f>
        <v>Vienna</v>
      </c>
      <c r="E1070" t="str">
        <f>February!$BB$10</f>
        <v>Project Name 14</v>
      </c>
      <c r="F1070" t="str">
        <f>February!$BB$11</f>
        <v>Project Number 14</v>
      </c>
      <c r="G1070" s="161">
        <f>February!$BB$38</f>
        <v>0</v>
      </c>
      <c r="H1070" s="192">
        <f t="shared" si="32"/>
        <v>0</v>
      </c>
      <c r="J1070" s="189">
        <f>February!$BC$38</f>
        <v>0</v>
      </c>
      <c r="K1070" s="188">
        <f>February!$BD$38</f>
        <v>0</v>
      </c>
      <c r="L1070" s="192">
        <f t="shared" si="33"/>
        <v>0</v>
      </c>
    </row>
    <row r="1071" spans="1:12" x14ac:dyDescent="0.2">
      <c r="A1071" s="44">
        <f>February!$A$39</f>
        <v>45715</v>
      </c>
      <c r="B1071" t="str">
        <f>December!$A$1</f>
        <v>Name Surname</v>
      </c>
      <c r="C1071" t="str">
        <f>December!$A$3</f>
        <v>Role</v>
      </c>
      <c r="D1071" t="str">
        <f>December!$A$4</f>
        <v>Vienna</v>
      </c>
      <c r="E1071" t="str">
        <f>February!$BB$10</f>
        <v>Project Name 14</v>
      </c>
      <c r="F1071" t="str">
        <f>February!$BB$11</f>
        <v>Project Number 14</v>
      </c>
      <c r="G1071" s="161">
        <f>February!$BB$39</f>
        <v>0</v>
      </c>
      <c r="H1071" s="192">
        <f t="shared" si="32"/>
        <v>0</v>
      </c>
      <c r="J1071" s="189">
        <f>February!$BC$39</f>
        <v>0</v>
      </c>
      <c r="K1071" s="188">
        <f>February!$BD$39</f>
        <v>0</v>
      </c>
      <c r="L1071" s="192">
        <f t="shared" si="33"/>
        <v>0</v>
      </c>
    </row>
    <row r="1072" spans="1:12" x14ac:dyDescent="0.2">
      <c r="A1072" s="44">
        <f>February!$A$40</f>
        <v>45716</v>
      </c>
      <c r="B1072" t="str">
        <f>December!$A$1</f>
        <v>Name Surname</v>
      </c>
      <c r="C1072" t="str">
        <f>December!$A$3</f>
        <v>Role</v>
      </c>
      <c r="D1072" t="str">
        <f>December!$A$4</f>
        <v>Vienna</v>
      </c>
      <c r="E1072" t="str">
        <f>February!$BB$10</f>
        <v>Project Name 14</v>
      </c>
      <c r="F1072" t="str">
        <f>February!$BB$11</f>
        <v>Project Number 14</v>
      </c>
      <c r="G1072" s="161">
        <f>February!$BB$40</f>
        <v>0</v>
      </c>
      <c r="H1072" s="192">
        <f t="shared" si="32"/>
        <v>0</v>
      </c>
      <c r="J1072" s="189">
        <f>February!$BC$40</f>
        <v>0</v>
      </c>
      <c r="K1072" s="188">
        <f>February!$BD$40</f>
        <v>0</v>
      </c>
      <c r="L1072" s="192">
        <f t="shared" si="33"/>
        <v>0</v>
      </c>
    </row>
    <row r="1073" spans="1:12" x14ac:dyDescent="0.2">
      <c r="A1073" s="44">
        <f>February!A$13</f>
        <v>45689</v>
      </c>
      <c r="B1073" t="str">
        <f>December!$A$1</f>
        <v>Name Surname</v>
      </c>
      <c r="C1073" t="str">
        <f>December!$A$3</f>
        <v>Role</v>
      </c>
      <c r="D1073" t="str">
        <f>December!$A$4</f>
        <v>Vienna</v>
      </c>
      <c r="E1073" t="str">
        <f>February!$BE$10</f>
        <v>Project Name 15</v>
      </c>
      <c r="F1073" t="str">
        <f>February!$BE$11</f>
        <v>Project Number 15</v>
      </c>
      <c r="G1073" s="161">
        <f>February!$BE$13</f>
        <v>0</v>
      </c>
      <c r="H1073" s="192">
        <f t="shared" si="32"/>
        <v>0</v>
      </c>
      <c r="J1073" s="189">
        <f>February!$BF$13</f>
        <v>0</v>
      </c>
      <c r="K1073" s="188">
        <f>February!$BG$13</f>
        <v>0</v>
      </c>
      <c r="L1073" s="192">
        <f t="shared" si="33"/>
        <v>0</v>
      </c>
    </row>
    <row r="1074" spans="1:12" x14ac:dyDescent="0.2">
      <c r="A1074" s="44">
        <f>February!$A$14</f>
        <v>45690</v>
      </c>
      <c r="B1074" t="str">
        <f>December!$A$1</f>
        <v>Name Surname</v>
      </c>
      <c r="C1074" t="str">
        <f>December!$A$3</f>
        <v>Role</v>
      </c>
      <c r="D1074" t="str">
        <f>December!$A$4</f>
        <v>Vienna</v>
      </c>
      <c r="E1074" t="str">
        <f>February!$BE$10</f>
        <v>Project Name 15</v>
      </c>
      <c r="F1074" t="str">
        <f>February!$BE$11</f>
        <v>Project Number 15</v>
      </c>
      <c r="G1074" s="161">
        <f>February!$BE$14</f>
        <v>0</v>
      </c>
      <c r="H1074" s="192">
        <f t="shared" si="32"/>
        <v>0</v>
      </c>
      <c r="J1074" s="189">
        <f>February!$BF$14</f>
        <v>0</v>
      </c>
      <c r="K1074" s="188">
        <f>February!$BG$14</f>
        <v>0</v>
      </c>
      <c r="L1074" s="192">
        <f t="shared" si="33"/>
        <v>0</v>
      </c>
    </row>
    <row r="1075" spans="1:12" x14ac:dyDescent="0.2">
      <c r="A1075" s="44">
        <f>February!$A$15</f>
        <v>45691</v>
      </c>
      <c r="B1075" t="str">
        <f>December!$A$1</f>
        <v>Name Surname</v>
      </c>
      <c r="C1075" t="str">
        <f>December!$A$3</f>
        <v>Role</v>
      </c>
      <c r="D1075" t="str">
        <f>December!$A$4</f>
        <v>Vienna</v>
      </c>
      <c r="E1075" t="str">
        <f>February!$BE$10</f>
        <v>Project Name 15</v>
      </c>
      <c r="F1075" t="str">
        <f>February!$BE$11</f>
        <v>Project Number 15</v>
      </c>
      <c r="G1075" s="161">
        <f>February!$BE$15</f>
        <v>0</v>
      </c>
      <c r="H1075" s="192">
        <f t="shared" si="32"/>
        <v>0</v>
      </c>
      <c r="J1075" s="189">
        <f>February!$BF$15</f>
        <v>0</v>
      </c>
      <c r="K1075" s="188">
        <f>February!$BG$15</f>
        <v>0</v>
      </c>
      <c r="L1075" s="192">
        <f t="shared" si="33"/>
        <v>0</v>
      </c>
    </row>
    <row r="1076" spans="1:12" x14ac:dyDescent="0.2">
      <c r="A1076" s="44">
        <f>February!$A$16</f>
        <v>45692</v>
      </c>
      <c r="B1076" t="str">
        <f>December!$A$1</f>
        <v>Name Surname</v>
      </c>
      <c r="C1076" t="str">
        <f>December!$A$3</f>
        <v>Role</v>
      </c>
      <c r="D1076" t="str">
        <f>December!$A$4</f>
        <v>Vienna</v>
      </c>
      <c r="E1076" t="str">
        <f>February!$BE$10</f>
        <v>Project Name 15</v>
      </c>
      <c r="F1076" t="str">
        <f>February!$BE$11</f>
        <v>Project Number 15</v>
      </c>
      <c r="G1076" s="161">
        <f>February!$BE$16</f>
        <v>0</v>
      </c>
      <c r="H1076" s="192">
        <f t="shared" si="32"/>
        <v>0</v>
      </c>
      <c r="J1076" s="189">
        <f>February!$BF$16</f>
        <v>0</v>
      </c>
      <c r="K1076" s="188">
        <f>February!$BG$16</f>
        <v>0</v>
      </c>
      <c r="L1076" s="192">
        <f t="shared" si="33"/>
        <v>0</v>
      </c>
    </row>
    <row r="1077" spans="1:12" x14ac:dyDescent="0.2">
      <c r="A1077" s="44">
        <f>February!$A$17</f>
        <v>45693</v>
      </c>
      <c r="B1077" t="str">
        <f>December!$A$1</f>
        <v>Name Surname</v>
      </c>
      <c r="C1077" t="str">
        <f>December!$A$3</f>
        <v>Role</v>
      </c>
      <c r="D1077" t="str">
        <f>December!$A$4</f>
        <v>Vienna</v>
      </c>
      <c r="E1077" t="str">
        <f>February!$BE$10</f>
        <v>Project Name 15</v>
      </c>
      <c r="F1077" t="str">
        <f>February!$BE$11</f>
        <v>Project Number 15</v>
      </c>
      <c r="G1077" s="161">
        <f>February!$BE$17</f>
        <v>0</v>
      </c>
      <c r="H1077" s="192">
        <f t="shared" si="32"/>
        <v>0</v>
      </c>
      <c r="J1077" s="189">
        <f>February!$BF$17</f>
        <v>0</v>
      </c>
      <c r="K1077" s="188">
        <f>February!$BG$17</f>
        <v>0</v>
      </c>
      <c r="L1077" s="192">
        <f t="shared" si="33"/>
        <v>0</v>
      </c>
    </row>
    <row r="1078" spans="1:12" x14ac:dyDescent="0.2">
      <c r="A1078" s="44">
        <f>February!$A$18</f>
        <v>45694</v>
      </c>
      <c r="B1078" t="str">
        <f>December!$A$1</f>
        <v>Name Surname</v>
      </c>
      <c r="C1078" t="str">
        <f>December!$A$3</f>
        <v>Role</v>
      </c>
      <c r="D1078" t="str">
        <f>December!$A$4</f>
        <v>Vienna</v>
      </c>
      <c r="E1078" t="str">
        <f>February!$BE$10</f>
        <v>Project Name 15</v>
      </c>
      <c r="F1078" t="str">
        <f>February!$BE$11</f>
        <v>Project Number 15</v>
      </c>
      <c r="G1078" s="161">
        <f>February!$BE$18</f>
        <v>0</v>
      </c>
      <c r="H1078" s="192">
        <f t="shared" si="32"/>
        <v>0</v>
      </c>
      <c r="J1078" s="189">
        <f>February!$BF$18</f>
        <v>0</v>
      </c>
      <c r="K1078" s="188">
        <f>February!$BG$18</f>
        <v>0</v>
      </c>
      <c r="L1078" s="192">
        <f t="shared" si="33"/>
        <v>0</v>
      </c>
    </row>
    <row r="1079" spans="1:12" x14ac:dyDescent="0.2">
      <c r="A1079" s="44">
        <f>February!$A$19</f>
        <v>45695</v>
      </c>
      <c r="B1079" t="str">
        <f>December!$A$1</f>
        <v>Name Surname</v>
      </c>
      <c r="C1079" t="str">
        <f>December!$A$3</f>
        <v>Role</v>
      </c>
      <c r="D1079" t="str">
        <f>December!$A$4</f>
        <v>Vienna</v>
      </c>
      <c r="E1079" t="str">
        <f>February!$BE$10</f>
        <v>Project Name 15</v>
      </c>
      <c r="F1079" t="str">
        <f>February!$BE$11</f>
        <v>Project Number 15</v>
      </c>
      <c r="G1079" s="161">
        <f>February!$BE$19</f>
        <v>0</v>
      </c>
      <c r="H1079" s="192">
        <f t="shared" si="32"/>
        <v>0</v>
      </c>
      <c r="J1079" s="189">
        <f>February!$BF$19</f>
        <v>0</v>
      </c>
      <c r="K1079" s="188">
        <f>February!$BG$19</f>
        <v>0</v>
      </c>
      <c r="L1079" s="192">
        <f t="shared" si="33"/>
        <v>0</v>
      </c>
    </row>
    <row r="1080" spans="1:12" x14ac:dyDescent="0.2">
      <c r="A1080" s="44">
        <f>February!$A$20</f>
        <v>45696</v>
      </c>
      <c r="B1080" t="str">
        <f>December!$A$1</f>
        <v>Name Surname</v>
      </c>
      <c r="C1080" t="str">
        <f>December!$A$3</f>
        <v>Role</v>
      </c>
      <c r="D1080" t="str">
        <f>December!$A$4</f>
        <v>Vienna</v>
      </c>
      <c r="E1080" t="str">
        <f>February!$BE$10</f>
        <v>Project Name 15</v>
      </c>
      <c r="F1080" t="str">
        <f>February!$BE$11</f>
        <v>Project Number 15</v>
      </c>
      <c r="G1080" s="161">
        <f>February!$BE$20</f>
        <v>0</v>
      </c>
      <c r="H1080" s="192">
        <f t="shared" si="32"/>
        <v>0</v>
      </c>
      <c r="J1080" s="189">
        <f>February!$BF$20</f>
        <v>0</v>
      </c>
      <c r="K1080" s="188">
        <f>February!$BG$20</f>
        <v>0</v>
      </c>
      <c r="L1080" s="192">
        <f t="shared" si="33"/>
        <v>0</v>
      </c>
    </row>
    <row r="1081" spans="1:12" x14ac:dyDescent="0.2">
      <c r="A1081" s="44">
        <f>February!$A$21</f>
        <v>45697</v>
      </c>
      <c r="B1081" t="str">
        <f>December!$A$1</f>
        <v>Name Surname</v>
      </c>
      <c r="C1081" t="str">
        <f>December!$A$3</f>
        <v>Role</v>
      </c>
      <c r="D1081" t="str">
        <f>December!$A$4</f>
        <v>Vienna</v>
      </c>
      <c r="E1081" t="str">
        <f>February!$BE$10</f>
        <v>Project Name 15</v>
      </c>
      <c r="F1081" t="str">
        <f>February!$BE$11</f>
        <v>Project Number 15</v>
      </c>
      <c r="G1081" s="161">
        <f>February!$BE$21</f>
        <v>0</v>
      </c>
      <c r="H1081" s="192">
        <f t="shared" si="32"/>
        <v>0</v>
      </c>
      <c r="J1081" s="189">
        <f>February!$BF$21</f>
        <v>0</v>
      </c>
      <c r="K1081" s="188">
        <f>February!$BG$21</f>
        <v>0</v>
      </c>
      <c r="L1081" s="192">
        <f t="shared" si="33"/>
        <v>0</v>
      </c>
    </row>
    <row r="1082" spans="1:12" x14ac:dyDescent="0.2">
      <c r="A1082" s="44">
        <f>February!$A$22</f>
        <v>45698</v>
      </c>
      <c r="B1082" t="str">
        <f>December!$A$1</f>
        <v>Name Surname</v>
      </c>
      <c r="C1082" t="str">
        <f>December!$A$3</f>
        <v>Role</v>
      </c>
      <c r="D1082" t="str">
        <f>December!$A$4</f>
        <v>Vienna</v>
      </c>
      <c r="E1082" t="str">
        <f>February!$BE$10</f>
        <v>Project Name 15</v>
      </c>
      <c r="F1082" t="str">
        <f>February!$BE$11</f>
        <v>Project Number 15</v>
      </c>
      <c r="G1082" s="161">
        <f>February!$BE$22</f>
        <v>0</v>
      </c>
      <c r="H1082" s="192">
        <f t="shared" si="32"/>
        <v>0</v>
      </c>
      <c r="J1082" s="189">
        <f>February!$BF$22</f>
        <v>0</v>
      </c>
      <c r="K1082" s="188">
        <f>February!$BG$22</f>
        <v>0</v>
      </c>
      <c r="L1082" s="192">
        <f t="shared" si="33"/>
        <v>0</v>
      </c>
    </row>
    <row r="1083" spans="1:12" x14ac:dyDescent="0.2">
      <c r="A1083" s="44">
        <f>February!$A$23</f>
        <v>45699</v>
      </c>
      <c r="B1083" t="str">
        <f>December!$A$1</f>
        <v>Name Surname</v>
      </c>
      <c r="C1083" t="str">
        <f>December!$A$3</f>
        <v>Role</v>
      </c>
      <c r="D1083" t="str">
        <f>December!$A$4</f>
        <v>Vienna</v>
      </c>
      <c r="E1083" t="str">
        <f>February!$BE$10</f>
        <v>Project Name 15</v>
      </c>
      <c r="F1083" t="str">
        <f>February!$BE$11</f>
        <v>Project Number 15</v>
      </c>
      <c r="G1083" s="161">
        <f>February!$BE$23</f>
        <v>0</v>
      </c>
      <c r="H1083" s="192">
        <f t="shared" si="32"/>
        <v>0</v>
      </c>
      <c r="J1083" s="189">
        <f>February!$BF$23</f>
        <v>0</v>
      </c>
      <c r="K1083" s="188">
        <f>February!$BG$23</f>
        <v>0</v>
      </c>
      <c r="L1083" s="192">
        <f t="shared" si="33"/>
        <v>0</v>
      </c>
    </row>
    <row r="1084" spans="1:12" x14ac:dyDescent="0.2">
      <c r="A1084" s="44">
        <f>February!$A$24</f>
        <v>45700</v>
      </c>
      <c r="B1084" t="str">
        <f>December!$A$1</f>
        <v>Name Surname</v>
      </c>
      <c r="C1084" t="str">
        <f>December!$A$3</f>
        <v>Role</v>
      </c>
      <c r="D1084" t="str">
        <f>December!$A$4</f>
        <v>Vienna</v>
      </c>
      <c r="E1084" t="str">
        <f>February!$BE$10</f>
        <v>Project Name 15</v>
      </c>
      <c r="F1084" t="str">
        <f>February!$BE$11</f>
        <v>Project Number 15</v>
      </c>
      <c r="G1084" s="161">
        <f>February!$BE$24</f>
        <v>0</v>
      </c>
      <c r="H1084" s="192">
        <f t="shared" si="32"/>
        <v>0</v>
      </c>
      <c r="J1084" s="189">
        <f>February!$BF$24</f>
        <v>0</v>
      </c>
      <c r="K1084" s="188">
        <f>February!$BG$24</f>
        <v>0</v>
      </c>
      <c r="L1084" s="192">
        <f t="shared" si="33"/>
        <v>0</v>
      </c>
    </row>
    <row r="1085" spans="1:12" x14ac:dyDescent="0.2">
      <c r="A1085" s="44">
        <f>February!$A$25</f>
        <v>45701</v>
      </c>
      <c r="B1085" t="str">
        <f>December!$A$1</f>
        <v>Name Surname</v>
      </c>
      <c r="C1085" t="str">
        <f>December!$A$3</f>
        <v>Role</v>
      </c>
      <c r="D1085" t="str">
        <f>December!$A$4</f>
        <v>Vienna</v>
      </c>
      <c r="E1085" t="str">
        <f>February!$BE$10</f>
        <v>Project Name 15</v>
      </c>
      <c r="F1085" t="str">
        <f>February!$BE$11</f>
        <v>Project Number 15</v>
      </c>
      <c r="G1085" s="161">
        <f>February!$BE$25</f>
        <v>0</v>
      </c>
      <c r="H1085" s="192">
        <f t="shared" si="32"/>
        <v>0</v>
      </c>
      <c r="J1085" s="189">
        <f>February!$BF$25</f>
        <v>0</v>
      </c>
      <c r="K1085" s="188">
        <f>February!$BG$25</f>
        <v>0</v>
      </c>
      <c r="L1085" s="192">
        <f t="shared" si="33"/>
        <v>0</v>
      </c>
    </row>
    <row r="1086" spans="1:12" x14ac:dyDescent="0.2">
      <c r="A1086" s="44">
        <f>February!$A$26</f>
        <v>45702</v>
      </c>
      <c r="B1086" t="str">
        <f>December!$A$1</f>
        <v>Name Surname</v>
      </c>
      <c r="C1086" t="str">
        <f>December!$A$3</f>
        <v>Role</v>
      </c>
      <c r="D1086" t="str">
        <f>December!$A$4</f>
        <v>Vienna</v>
      </c>
      <c r="E1086" t="str">
        <f>February!$BE$10</f>
        <v>Project Name 15</v>
      </c>
      <c r="F1086" t="str">
        <f>February!$BE$11</f>
        <v>Project Number 15</v>
      </c>
      <c r="G1086" s="161">
        <f>February!$BE$26</f>
        <v>0</v>
      </c>
      <c r="H1086" s="192">
        <f t="shared" si="32"/>
        <v>0</v>
      </c>
      <c r="J1086" s="189">
        <f>February!$BF$26</f>
        <v>0</v>
      </c>
      <c r="K1086" s="188">
        <f>February!$BG$26</f>
        <v>0</v>
      </c>
      <c r="L1086" s="192">
        <f t="shared" si="33"/>
        <v>0</v>
      </c>
    </row>
    <row r="1087" spans="1:12" x14ac:dyDescent="0.2">
      <c r="A1087" s="44">
        <f>February!$A$27</f>
        <v>45703</v>
      </c>
      <c r="B1087" t="str">
        <f>December!$A$1</f>
        <v>Name Surname</v>
      </c>
      <c r="C1087" t="str">
        <f>December!$A$3</f>
        <v>Role</v>
      </c>
      <c r="D1087" t="str">
        <f>December!$A$4</f>
        <v>Vienna</v>
      </c>
      <c r="E1087" t="str">
        <f>February!$BE$10</f>
        <v>Project Name 15</v>
      </c>
      <c r="F1087" t="str">
        <f>February!$BE$11</f>
        <v>Project Number 15</v>
      </c>
      <c r="G1087" s="161">
        <f>February!$BE$27</f>
        <v>0</v>
      </c>
      <c r="H1087" s="192">
        <f t="shared" si="32"/>
        <v>0</v>
      </c>
      <c r="J1087" s="189">
        <f>February!$BF$27</f>
        <v>0</v>
      </c>
      <c r="K1087" s="188">
        <f>February!$BG$27</f>
        <v>0</v>
      </c>
      <c r="L1087" s="192">
        <f t="shared" si="33"/>
        <v>0</v>
      </c>
    </row>
    <row r="1088" spans="1:12" x14ac:dyDescent="0.2">
      <c r="A1088" s="44">
        <f>February!$A$28</f>
        <v>45704</v>
      </c>
      <c r="B1088" t="str">
        <f>December!$A$1</f>
        <v>Name Surname</v>
      </c>
      <c r="C1088" t="str">
        <f>December!$A$3</f>
        <v>Role</v>
      </c>
      <c r="D1088" t="str">
        <f>December!$A$4</f>
        <v>Vienna</v>
      </c>
      <c r="E1088" t="str">
        <f>February!$BE$10</f>
        <v>Project Name 15</v>
      </c>
      <c r="F1088" t="str">
        <f>February!$BE$11</f>
        <v>Project Number 15</v>
      </c>
      <c r="G1088" s="161">
        <f>February!$BE$28</f>
        <v>0</v>
      </c>
      <c r="H1088" s="192">
        <f t="shared" si="32"/>
        <v>0</v>
      </c>
      <c r="J1088" s="189">
        <f>February!$BF$28</f>
        <v>0</v>
      </c>
      <c r="K1088" s="188">
        <f>February!$BG$28</f>
        <v>0</v>
      </c>
      <c r="L1088" s="192">
        <f t="shared" si="33"/>
        <v>0</v>
      </c>
    </row>
    <row r="1089" spans="1:12" x14ac:dyDescent="0.2">
      <c r="A1089" s="44">
        <f>February!$A$29</f>
        <v>45705</v>
      </c>
      <c r="B1089" t="str">
        <f>December!$A$1</f>
        <v>Name Surname</v>
      </c>
      <c r="C1089" t="str">
        <f>December!$A$3</f>
        <v>Role</v>
      </c>
      <c r="D1089" t="str">
        <f>December!$A$4</f>
        <v>Vienna</v>
      </c>
      <c r="E1089" t="str">
        <f>February!$BE$10</f>
        <v>Project Name 15</v>
      </c>
      <c r="F1089" t="str">
        <f>February!$BE$11</f>
        <v>Project Number 15</v>
      </c>
      <c r="G1089" s="161">
        <f>February!$BE$29</f>
        <v>0</v>
      </c>
      <c r="H1089" s="192">
        <f t="shared" si="32"/>
        <v>0</v>
      </c>
      <c r="J1089" s="189">
        <f>February!$BF$29</f>
        <v>0</v>
      </c>
      <c r="K1089" s="188">
        <f>February!$BG$29</f>
        <v>0</v>
      </c>
      <c r="L1089" s="192">
        <f t="shared" si="33"/>
        <v>0</v>
      </c>
    </row>
    <row r="1090" spans="1:12" x14ac:dyDescent="0.2">
      <c r="A1090" s="44">
        <f>February!$A$30</f>
        <v>45706</v>
      </c>
      <c r="B1090" t="str">
        <f>December!$A$1</f>
        <v>Name Surname</v>
      </c>
      <c r="C1090" t="str">
        <f>December!$A$3</f>
        <v>Role</v>
      </c>
      <c r="D1090" t="str">
        <f>December!$A$4</f>
        <v>Vienna</v>
      </c>
      <c r="E1090" t="str">
        <f>February!$BE$10</f>
        <v>Project Name 15</v>
      </c>
      <c r="F1090" t="str">
        <f>February!$BE$11</f>
        <v>Project Number 15</v>
      </c>
      <c r="G1090" s="161">
        <f>February!$BE$30</f>
        <v>0</v>
      </c>
      <c r="H1090" s="192">
        <f t="shared" si="32"/>
        <v>0</v>
      </c>
      <c r="J1090" s="189">
        <f>February!$BF$30</f>
        <v>0</v>
      </c>
      <c r="K1090" s="188">
        <f>February!$BG$30</f>
        <v>0</v>
      </c>
      <c r="L1090" s="192">
        <f t="shared" si="33"/>
        <v>0</v>
      </c>
    </row>
    <row r="1091" spans="1:12" x14ac:dyDescent="0.2">
      <c r="A1091" s="44">
        <f>February!$A$31</f>
        <v>45707</v>
      </c>
      <c r="B1091" t="str">
        <f>December!$A$1</f>
        <v>Name Surname</v>
      </c>
      <c r="C1091" t="str">
        <f>December!$A$3</f>
        <v>Role</v>
      </c>
      <c r="D1091" t="str">
        <f>December!$A$4</f>
        <v>Vienna</v>
      </c>
      <c r="E1091" t="str">
        <f>February!$BE$10</f>
        <v>Project Name 15</v>
      </c>
      <c r="F1091" t="str">
        <f>February!$BE$11</f>
        <v>Project Number 15</v>
      </c>
      <c r="G1091" s="161">
        <f>February!$BE$31</f>
        <v>0</v>
      </c>
      <c r="H1091" s="192">
        <f t="shared" ref="H1091:H1154" si="34">CONVERT(G1091, "day", "hr")</f>
        <v>0</v>
      </c>
      <c r="J1091" s="189">
        <f>February!$BF$31</f>
        <v>0</v>
      </c>
      <c r="K1091" s="188">
        <f>February!$BG$31</f>
        <v>0</v>
      </c>
      <c r="L1091" s="192">
        <f t="shared" ref="L1091:L1154" si="35">CONVERT(K1091, "day", "hr")</f>
        <v>0</v>
      </c>
    </row>
    <row r="1092" spans="1:12" x14ac:dyDescent="0.2">
      <c r="A1092" s="44">
        <f>February!$A$32</f>
        <v>45708</v>
      </c>
      <c r="B1092" t="str">
        <f>December!$A$1</f>
        <v>Name Surname</v>
      </c>
      <c r="C1092" t="str">
        <f>December!$A$3</f>
        <v>Role</v>
      </c>
      <c r="D1092" t="str">
        <f>December!$A$4</f>
        <v>Vienna</v>
      </c>
      <c r="E1092" t="str">
        <f>February!$BE$10</f>
        <v>Project Name 15</v>
      </c>
      <c r="F1092" t="str">
        <f>February!$BE$11</f>
        <v>Project Number 15</v>
      </c>
      <c r="G1092" s="161">
        <f>February!$BE$32</f>
        <v>0</v>
      </c>
      <c r="H1092" s="192">
        <f t="shared" si="34"/>
        <v>0</v>
      </c>
      <c r="J1092" s="189">
        <f>February!$BF$32</f>
        <v>0</v>
      </c>
      <c r="K1092" s="188">
        <f>February!$BG$32</f>
        <v>0</v>
      </c>
      <c r="L1092" s="192">
        <f t="shared" si="35"/>
        <v>0</v>
      </c>
    </row>
    <row r="1093" spans="1:12" x14ac:dyDescent="0.2">
      <c r="A1093" s="44">
        <f>February!$A$33</f>
        <v>45709</v>
      </c>
      <c r="B1093" t="str">
        <f>December!$A$1</f>
        <v>Name Surname</v>
      </c>
      <c r="C1093" t="str">
        <f>December!$A$3</f>
        <v>Role</v>
      </c>
      <c r="D1093" t="str">
        <f>December!$A$4</f>
        <v>Vienna</v>
      </c>
      <c r="E1093" t="str">
        <f>February!$BE$10</f>
        <v>Project Name 15</v>
      </c>
      <c r="F1093" t="str">
        <f>February!$BE$11</f>
        <v>Project Number 15</v>
      </c>
      <c r="G1093" s="161">
        <f>February!$BE$33</f>
        <v>0</v>
      </c>
      <c r="H1093" s="192">
        <f t="shared" si="34"/>
        <v>0</v>
      </c>
      <c r="J1093" s="189">
        <f>February!$BF$33</f>
        <v>0</v>
      </c>
      <c r="K1093" s="188">
        <f>February!$BG$33</f>
        <v>0</v>
      </c>
      <c r="L1093" s="192">
        <f t="shared" si="35"/>
        <v>0</v>
      </c>
    </row>
    <row r="1094" spans="1:12" x14ac:dyDescent="0.2">
      <c r="A1094" s="44">
        <f>February!$A$34</f>
        <v>45710</v>
      </c>
      <c r="B1094" t="str">
        <f>December!$A$1</f>
        <v>Name Surname</v>
      </c>
      <c r="C1094" t="str">
        <f>December!$A$3</f>
        <v>Role</v>
      </c>
      <c r="D1094" t="str">
        <f>December!$A$4</f>
        <v>Vienna</v>
      </c>
      <c r="E1094" t="str">
        <f>February!$BE$10</f>
        <v>Project Name 15</v>
      </c>
      <c r="F1094" t="str">
        <f>February!$BE$11</f>
        <v>Project Number 15</v>
      </c>
      <c r="G1094" s="161">
        <f>February!$BE$34</f>
        <v>0</v>
      </c>
      <c r="H1094" s="192">
        <f t="shared" si="34"/>
        <v>0</v>
      </c>
      <c r="J1094" s="189">
        <f>February!$BF$34</f>
        <v>0</v>
      </c>
      <c r="K1094" s="188">
        <f>February!$BG$34</f>
        <v>0</v>
      </c>
      <c r="L1094" s="192">
        <f t="shared" si="35"/>
        <v>0</v>
      </c>
    </row>
    <row r="1095" spans="1:12" x14ac:dyDescent="0.2">
      <c r="A1095" s="44">
        <f>February!$A$35</f>
        <v>45711</v>
      </c>
      <c r="B1095" t="str">
        <f>December!$A$1</f>
        <v>Name Surname</v>
      </c>
      <c r="C1095" t="str">
        <f>December!$A$3</f>
        <v>Role</v>
      </c>
      <c r="D1095" t="str">
        <f>December!$A$4</f>
        <v>Vienna</v>
      </c>
      <c r="E1095" t="str">
        <f>February!$BE$10</f>
        <v>Project Name 15</v>
      </c>
      <c r="F1095" t="str">
        <f>February!$BE$11</f>
        <v>Project Number 15</v>
      </c>
      <c r="G1095" s="161">
        <f>February!$BE$35</f>
        <v>0</v>
      </c>
      <c r="H1095" s="192">
        <f t="shared" si="34"/>
        <v>0</v>
      </c>
      <c r="J1095" s="189">
        <f>February!$BF$35</f>
        <v>0</v>
      </c>
      <c r="K1095" s="188">
        <f>February!$BG$35</f>
        <v>0</v>
      </c>
      <c r="L1095" s="192">
        <f t="shared" si="35"/>
        <v>0</v>
      </c>
    </row>
    <row r="1096" spans="1:12" x14ac:dyDescent="0.2">
      <c r="A1096" s="44">
        <f>February!$A$36</f>
        <v>45712</v>
      </c>
      <c r="B1096" t="str">
        <f>December!$A$1</f>
        <v>Name Surname</v>
      </c>
      <c r="C1096" t="str">
        <f>December!$A$3</f>
        <v>Role</v>
      </c>
      <c r="D1096" t="str">
        <f>December!$A$4</f>
        <v>Vienna</v>
      </c>
      <c r="E1096" t="str">
        <f>February!$BE$10</f>
        <v>Project Name 15</v>
      </c>
      <c r="F1096" t="str">
        <f>February!$BE$11</f>
        <v>Project Number 15</v>
      </c>
      <c r="G1096" s="161">
        <f>February!$BE$36</f>
        <v>0</v>
      </c>
      <c r="H1096" s="192">
        <f t="shared" si="34"/>
        <v>0</v>
      </c>
      <c r="J1096" s="189">
        <f>February!$BF$36</f>
        <v>0</v>
      </c>
      <c r="K1096" s="188">
        <f>February!$BG$36</f>
        <v>0</v>
      </c>
      <c r="L1096" s="192">
        <f t="shared" si="35"/>
        <v>0</v>
      </c>
    </row>
    <row r="1097" spans="1:12" x14ac:dyDescent="0.2">
      <c r="A1097" s="44">
        <f>February!$A$37</f>
        <v>45713</v>
      </c>
      <c r="B1097" t="str">
        <f>December!$A$1</f>
        <v>Name Surname</v>
      </c>
      <c r="C1097" t="str">
        <f>December!$A$3</f>
        <v>Role</v>
      </c>
      <c r="D1097" t="str">
        <f>December!$A$4</f>
        <v>Vienna</v>
      </c>
      <c r="E1097" t="str">
        <f>February!$BE$10</f>
        <v>Project Name 15</v>
      </c>
      <c r="F1097" t="str">
        <f>February!$BE$11</f>
        <v>Project Number 15</v>
      </c>
      <c r="G1097" s="161">
        <f>February!$BE$37</f>
        <v>0</v>
      </c>
      <c r="H1097" s="192">
        <f t="shared" si="34"/>
        <v>0</v>
      </c>
      <c r="J1097" s="189">
        <f>February!$BF$37</f>
        <v>0</v>
      </c>
      <c r="K1097" s="188">
        <f>February!$BG$37</f>
        <v>0</v>
      </c>
      <c r="L1097" s="192">
        <f t="shared" si="35"/>
        <v>0</v>
      </c>
    </row>
    <row r="1098" spans="1:12" x14ac:dyDescent="0.2">
      <c r="A1098" s="44">
        <f>February!$A$38</f>
        <v>45714</v>
      </c>
      <c r="B1098" t="str">
        <f>December!$A$1</f>
        <v>Name Surname</v>
      </c>
      <c r="C1098" t="str">
        <f>December!$A$3</f>
        <v>Role</v>
      </c>
      <c r="D1098" t="str">
        <f>December!$A$4</f>
        <v>Vienna</v>
      </c>
      <c r="E1098" t="str">
        <f>February!$BE$10</f>
        <v>Project Name 15</v>
      </c>
      <c r="F1098" t="str">
        <f>February!$BE$11</f>
        <v>Project Number 15</v>
      </c>
      <c r="G1098" s="161">
        <f>February!$BE$38</f>
        <v>0</v>
      </c>
      <c r="H1098" s="192">
        <f t="shared" si="34"/>
        <v>0</v>
      </c>
      <c r="J1098" s="189">
        <f>February!$BF$38</f>
        <v>0</v>
      </c>
      <c r="K1098" s="188">
        <f>February!$BG$38</f>
        <v>0</v>
      </c>
      <c r="L1098" s="192">
        <f t="shared" si="35"/>
        <v>0</v>
      </c>
    </row>
    <row r="1099" spans="1:12" x14ac:dyDescent="0.2">
      <c r="A1099" s="44">
        <f>February!$A$39</f>
        <v>45715</v>
      </c>
      <c r="B1099" t="str">
        <f>December!$A$1</f>
        <v>Name Surname</v>
      </c>
      <c r="C1099" t="str">
        <f>December!$A$3</f>
        <v>Role</v>
      </c>
      <c r="D1099" t="str">
        <f>December!$A$4</f>
        <v>Vienna</v>
      </c>
      <c r="E1099" t="str">
        <f>February!$BE$10</f>
        <v>Project Name 15</v>
      </c>
      <c r="F1099" t="str">
        <f>February!$BE$11</f>
        <v>Project Number 15</v>
      </c>
      <c r="G1099" s="161">
        <f>February!$BE$39</f>
        <v>0</v>
      </c>
      <c r="H1099" s="192">
        <f t="shared" si="34"/>
        <v>0</v>
      </c>
      <c r="J1099" s="189">
        <f>February!$BF$39</f>
        <v>0</v>
      </c>
      <c r="K1099" s="188">
        <f>February!$BG$39</f>
        <v>0</v>
      </c>
      <c r="L1099" s="192">
        <f t="shared" si="35"/>
        <v>0</v>
      </c>
    </row>
    <row r="1100" spans="1:12" x14ac:dyDescent="0.2">
      <c r="A1100" s="44">
        <f>February!$A$40</f>
        <v>45716</v>
      </c>
      <c r="B1100" t="str">
        <f>December!$A$1</f>
        <v>Name Surname</v>
      </c>
      <c r="C1100" t="str">
        <f>December!$A$3</f>
        <v>Role</v>
      </c>
      <c r="D1100" t="str">
        <f>December!$A$4</f>
        <v>Vienna</v>
      </c>
      <c r="E1100" t="str">
        <f>February!$BE$10</f>
        <v>Project Name 15</v>
      </c>
      <c r="F1100" t="str">
        <f>February!$BE$11</f>
        <v>Project Number 15</v>
      </c>
      <c r="G1100" s="161">
        <f>February!$BE$40</f>
        <v>0</v>
      </c>
      <c r="H1100" s="192">
        <f t="shared" si="34"/>
        <v>0</v>
      </c>
      <c r="J1100" s="189">
        <f>February!$BF$40</f>
        <v>0</v>
      </c>
      <c r="K1100" s="188">
        <f>February!$BG$40</f>
        <v>0</v>
      </c>
      <c r="L1100" s="192">
        <f t="shared" si="35"/>
        <v>0</v>
      </c>
    </row>
    <row r="1101" spans="1:12" x14ac:dyDescent="0.2">
      <c r="A1101" s="44">
        <f>February!A$13</f>
        <v>45689</v>
      </c>
      <c r="B1101" t="str">
        <f>December!$A$1</f>
        <v>Name Surname</v>
      </c>
      <c r="C1101" t="str">
        <f>December!$A$3</f>
        <v>Role</v>
      </c>
      <c r="D1101" t="str">
        <f>December!$A$4</f>
        <v>Vienna</v>
      </c>
      <c r="E1101" t="str">
        <f>February!$BH$10</f>
        <v>Project Name 16</v>
      </c>
      <c r="F1101" t="str">
        <f>February!$BH$11</f>
        <v>Project Number 16</v>
      </c>
      <c r="G1101" s="161">
        <f>February!$BH$13</f>
        <v>0</v>
      </c>
      <c r="H1101" s="192">
        <f t="shared" si="34"/>
        <v>0</v>
      </c>
      <c r="J1101" s="189">
        <f>February!$BI$13</f>
        <v>0</v>
      </c>
      <c r="K1101" s="188">
        <f>February!$BJ$13</f>
        <v>0</v>
      </c>
      <c r="L1101" s="192">
        <f t="shared" si="35"/>
        <v>0</v>
      </c>
    </row>
    <row r="1102" spans="1:12" x14ac:dyDescent="0.2">
      <c r="A1102" s="44">
        <f>February!$A$14</f>
        <v>45690</v>
      </c>
      <c r="B1102" t="str">
        <f>December!$A$1</f>
        <v>Name Surname</v>
      </c>
      <c r="C1102" t="str">
        <f>December!$A$3</f>
        <v>Role</v>
      </c>
      <c r="D1102" t="str">
        <f>December!$A$4</f>
        <v>Vienna</v>
      </c>
      <c r="E1102" t="str">
        <f>February!$BH$10</f>
        <v>Project Name 16</v>
      </c>
      <c r="F1102" t="str">
        <f>February!$BH$11</f>
        <v>Project Number 16</v>
      </c>
      <c r="G1102" s="161">
        <f>February!$BH$14</f>
        <v>0</v>
      </c>
      <c r="H1102" s="192">
        <f t="shared" si="34"/>
        <v>0</v>
      </c>
      <c r="J1102" s="189">
        <f>February!$BI$14</f>
        <v>0</v>
      </c>
      <c r="K1102" s="188">
        <f>February!$BJ$14</f>
        <v>0</v>
      </c>
      <c r="L1102" s="192">
        <f t="shared" si="35"/>
        <v>0</v>
      </c>
    </row>
    <row r="1103" spans="1:12" x14ac:dyDescent="0.2">
      <c r="A1103" s="44">
        <f>February!$A$15</f>
        <v>45691</v>
      </c>
      <c r="B1103" t="str">
        <f>December!$A$1</f>
        <v>Name Surname</v>
      </c>
      <c r="C1103" t="str">
        <f>December!$A$3</f>
        <v>Role</v>
      </c>
      <c r="D1103" t="str">
        <f>December!$A$4</f>
        <v>Vienna</v>
      </c>
      <c r="E1103" t="str">
        <f>February!$BH$10</f>
        <v>Project Name 16</v>
      </c>
      <c r="F1103" t="str">
        <f>February!$BH$11</f>
        <v>Project Number 16</v>
      </c>
      <c r="G1103" s="161">
        <f>February!$BH$15</f>
        <v>0</v>
      </c>
      <c r="H1103" s="192">
        <f t="shared" si="34"/>
        <v>0</v>
      </c>
      <c r="J1103" s="189">
        <f>February!$BI$15</f>
        <v>0</v>
      </c>
      <c r="K1103" s="188">
        <f>February!$BJ$15</f>
        <v>0</v>
      </c>
      <c r="L1103" s="192">
        <f t="shared" si="35"/>
        <v>0</v>
      </c>
    </row>
    <row r="1104" spans="1:12" x14ac:dyDescent="0.2">
      <c r="A1104" s="44">
        <f>February!$A$16</f>
        <v>45692</v>
      </c>
      <c r="B1104" t="str">
        <f>December!$A$1</f>
        <v>Name Surname</v>
      </c>
      <c r="C1104" t="str">
        <f>December!$A$3</f>
        <v>Role</v>
      </c>
      <c r="D1104" t="str">
        <f>December!$A$4</f>
        <v>Vienna</v>
      </c>
      <c r="E1104" t="str">
        <f>February!$BH$10</f>
        <v>Project Name 16</v>
      </c>
      <c r="F1104" t="str">
        <f>February!$BH$11</f>
        <v>Project Number 16</v>
      </c>
      <c r="G1104" s="161">
        <f>February!$BH$16</f>
        <v>0</v>
      </c>
      <c r="H1104" s="192">
        <f t="shared" si="34"/>
        <v>0</v>
      </c>
      <c r="J1104" s="189">
        <f>February!$BI$16</f>
        <v>0</v>
      </c>
      <c r="K1104" s="188">
        <f>February!$BJ$16</f>
        <v>0</v>
      </c>
      <c r="L1104" s="192">
        <f t="shared" si="35"/>
        <v>0</v>
      </c>
    </row>
    <row r="1105" spans="1:12" x14ac:dyDescent="0.2">
      <c r="A1105" s="44">
        <f>February!$A$17</f>
        <v>45693</v>
      </c>
      <c r="B1105" t="str">
        <f>December!$A$1</f>
        <v>Name Surname</v>
      </c>
      <c r="C1105" t="str">
        <f>December!$A$3</f>
        <v>Role</v>
      </c>
      <c r="D1105" t="str">
        <f>December!$A$4</f>
        <v>Vienna</v>
      </c>
      <c r="E1105" t="str">
        <f>February!$BH$10</f>
        <v>Project Name 16</v>
      </c>
      <c r="F1105" t="str">
        <f>February!$BH$11</f>
        <v>Project Number 16</v>
      </c>
      <c r="G1105" s="161">
        <f>February!$BH$17</f>
        <v>0</v>
      </c>
      <c r="H1105" s="192">
        <f t="shared" si="34"/>
        <v>0</v>
      </c>
      <c r="J1105" s="189">
        <f>February!$BI$17</f>
        <v>0</v>
      </c>
      <c r="K1105" s="188">
        <f>February!$BJ$17</f>
        <v>0</v>
      </c>
      <c r="L1105" s="192">
        <f t="shared" si="35"/>
        <v>0</v>
      </c>
    </row>
    <row r="1106" spans="1:12" x14ac:dyDescent="0.2">
      <c r="A1106" s="44">
        <f>February!$A$18</f>
        <v>45694</v>
      </c>
      <c r="B1106" t="str">
        <f>December!$A$1</f>
        <v>Name Surname</v>
      </c>
      <c r="C1106" t="str">
        <f>December!$A$3</f>
        <v>Role</v>
      </c>
      <c r="D1106" t="str">
        <f>December!$A$4</f>
        <v>Vienna</v>
      </c>
      <c r="E1106" t="str">
        <f>February!$BH$10</f>
        <v>Project Name 16</v>
      </c>
      <c r="F1106" t="str">
        <f>February!$BH$11</f>
        <v>Project Number 16</v>
      </c>
      <c r="G1106" s="161">
        <f>February!$BH$18</f>
        <v>0</v>
      </c>
      <c r="H1106" s="192">
        <f t="shared" si="34"/>
        <v>0</v>
      </c>
      <c r="J1106" s="189">
        <f>February!$BI$18</f>
        <v>0</v>
      </c>
      <c r="K1106" s="188">
        <f>February!$BJ$18</f>
        <v>0</v>
      </c>
      <c r="L1106" s="192">
        <f t="shared" si="35"/>
        <v>0</v>
      </c>
    </row>
    <row r="1107" spans="1:12" x14ac:dyDescent="0.2">
      <c r="A1107" s="44">
        <f>February!$A$19</f>
        <v>45695</v>
      </c>
      <c r="B1107" t="str">
        <f>December!$A$1</f>
        <v>Name Surname</v>
      </c>
      <c r="C1107" t="str">
        <f>December!$A$3</f>
        <v>Role</v>
      </c>
      <c r="D1107" t="str">
        <f>December!$A$4</f>
        <v>Vienna</v>
      </c>
      <c r="E1107" t="str">
        <f>February!$BH$10</f>
        <v>Project Name 16</v>
      </c>
      <c r="F1107" t="str">
        <f>February!$BH$11</f>
        <v>Project Number 16</v>
      </c>
      <c r="G1107" s="161">
        <f>February!$BH$19</f>
        <v>0</v>
      </c>
      <c r="H1107" s="192">
        <f t="shared" si="34"/>
        <v>0</v>
      </c>
      <c r="J1107" s="189">
        <f>February!$BI$19</f>
        <v>0</v>
      </c>
      <c r="K1107" s="188">
        <f>February!$BJ$19</f>
        <v>0</v>
      </c>
      <c r="L1107" s="192">
        <f t="shared" si="35"/>
        <v>0</v>
      </c>
    </row>
    <row r="1108" spans="1:12" x14ac:dyDescent="0.2">
      <c r="A1108" s="44">
        <f>February!$A$20</f>
        <v>45696</v>
      </c>
      <c r="B1108" t="str">
        <f>December!$A$1</f>
        <v>Name Surname</v>
      </c>
      <c r="C1108" t="str">
        <f>December!$A$3</f>
        <v>Role</v>
      </c>
      <c r="D1108" t="str">
        <f>December!$A$4</f>
        <v>Vienna</v>
      </c>
      <c r="E1108" t="str">
        <f>February!$BH$10</f>
        <v>Project Name 16</v>
      </c>
      <c r="F1108" t="str">
        <f>February!$BH$11</f>
        <v>Project Number 16</v>
      </c>
      <c r="G1108" s="161">
        <f>February!$BH$20</f>
        <v>0</v>
      </c>
      <c r="H1108" s="192">
        <f t="shared" si="34"/>
        <v>0</v>
      </c>
      <c r="J1108" s="189">
        <f>February!$BI$20</f>
        <v>0</v>
      </c>
      <c r="K1108" s="188">
        <f>February!$BJ$20</f>
        <v>0</v>
      </c>
      <c r="L1108" s="192">
        <f t="shared" si="35"/>
        <v>0</v>
      </c>
    </row>
    <row r="1109" spans="1:12" x14ac:dyDescent="0.2">
      <c r="A1109" s="44">
        <f>February!$A$21</f>
        <v>45697</v>
      </c>
      <c r="B1109" t="str">
        <f>December!$A$1</f>
        <v>Name Surname</v>
      </c>
      <c r="C1109" t="str">
        <f>December!$A$3</f>
        <v>Role</v>
      </c>
      <c r="D1109" t="str">
        <f>December!$A$4</f>
        <v>Vienna</v>
      </c>
      <c r="E1109" t="str">
        <f>February!$BH$10</f>
        <v>Project Name 16</v>
      </c>
      <c r="F1109" t="str">
        <f>February!$BH$11</f>
        <v>Project Number 16</v>
      </c>
      <c r="G1109" s="161">
        <f>February!$BH$21</f>
        <v>0</v>
      </c>
      <c r="H1109" s="192">
        <f t="shared" si="34"/>
        <v>0</v>
      </c>
      <c r="J1109" s="189">
        <f>February!$BI$21</f>
        <v>0</v>
      </c>
      <c r="K1109" s="188">
        <f>February!$BJ$21</f>
        <v>0</v>
      </c>
      <c r="L1109" s="192">
        <f t="shared" si="35"/>
        <v>0</v>
      </c>
    </row>
    <row r="1110" spans="1:12" x14ac:dyDescent="0.2">
      <c r="A1110" s="44">
        <f>February!$A$22</f>
        <v>45698</v>
      </c>
      <c r="B1110" t="str">
        <f>December!$A$1</f>
        <v>Name Surname</v>
      </c>
      <c r="C1110" t="str">
        <f>December!$A$3</f>
        <v>Role</v>
      </c>
      <c r="D1110" t="str">
        <f>December!$A$4</f>
        <v>Vienna</v>
      </c>
      <c r="E1110" t="str">
        <f>February!$BH$10</f>
        <v>Project Name 16</v>
      </c>
      <c r="F1110" t="str">
        <f>February!$BH$11</f>
        <v>Project Number 16</v>
      </c>
      <c r="G1110" s="161">
        <f>February!$BH$22</f>
        <v>0</v>
      </c>
      <c r="H1110" s="192">
        <f t="shared" si="34"/>
        <v>0</v>
      </c>
      <c r="J1110" s="189">
        <f>February!$BI$22</f>
        <v>0</v>
      </c>
      <c r="K1110" s="188">
        <f>February!$BJ$22</f>
        <v>0</v>
      </c>
      <c r="L1110" s="192">
        <f t="shared" si="35"/>
        <v>0</v>
      </c>
    </row>
    <row r="1111" spans="1:12" x14ac:dyDescent="0.2">
      <c r="A1111" s="44">
        <f>February!$A$23</f>
        <v>45699</v>
      </c>
      <c r="B1111" t="str">
        <f>December!$A$1</f>
        <v>Name Surname</v>
      </c>
      <c r="C1111" t="str">
        <f>December!$A$3</f>
        <v>Role</v>
      </c>
      <c r="D1111" t="str">
        <f>December!$A$4</f>
        <v>Vienna</v>
      </c>
      <c r="E1111" t="str">
        <f>February!$BH$10</f>
        <v>Project Name 16</v>
      </c>
      <c r="F1111" t="str">
        <f>February!$BH$11</f>
        <v>Project Number 16</v>
      </c>
      <c r="G1111" s="161">
        <f>February!$BH$23</f>
        <v>0</v>
      </c>
      <c r="H1111" s="192">
        <f t="shared" si="34"/>
        <v>0</v>
      </c>
      <c r="J1111" s="189">
        <f>February!$BI$23</f>
        <v>0</v>
      </c>
      <c r="K1111" s="188">
        <f>February!$BJ$23</f>
        <v>0</v>
      </c>
      <c r="L1111" s="192">
        <f t="shared" si="35"/>
        <v>0</v>
      </c>
    </row>
    <row r="1112" spans="1:12" x14ac:dyDescent="0.2">
      <c r="A1112" s="44">
        <f>February!$A$24</f>
        <v>45700</v>
      </c>
      <c r="B1112" t="str">
        <f>December!$A$1</f>
        <v>Name Surname</v>
      </c>
      <c r="C1112" t="str">
        <f>December!$A$3</f>
        <v>Role</v>
      </c>
      <c r="D1112" t="str">
        <f>December!$A$4</f>
        <v>Vienna</v>
      </c>
      <c r="E1112" t="str">
        <f>February!$BH$10</f>
        <v>Project Name 16</v>
      </c>
      <c r="F1112" t="str">
        <f>February!$BH$11</f>
        <v>Project Number 16</v>
      </c>
      <c r="G1112" s="161">
        <f>February!$BH$24</f>
        <v>0</v>
      </c>
      <c r="H1112" s="192">
        <f t="shared" si="34"/>
        <v>0</v>
      </c>
      <c r="J1112" s="189">
        <f>February!$BI$24</f>
        <v>0</v>
      </c>
      <c r="K1112" s="188">
        <f>February!$BJ$24</f>
        <v>0</v>
      </c>
      <c r="L1112" s="192">
        <f t="shared" si="35"/>
        <v>0</v>
      </c>
    </row>
    <row r="1113" spans="1:12" x14ac:dyDescent="0.2">
      <c r="A1113" s="44">
        <f>February!$A$25</f>
        <v>45701</v>
      </c>
      <c r="B1113" t="str">
        <f>December!$A$1</f>
        <v>Name Surname</v>
      </c>
      <c r="C1113" t="str">
        <f>December!$A$3</f>
        <v>Role</v>
      </c>
      <c r="D1113" t="str">
        <f>December!$A$4</f>
        <v>Vienna</v>
      </c>
      <c r="E1113" t="str">
        <f>February!$BH$10</f>
        <v>Project Name 16</v>
      </c>
      <c r="F1113" t="str">
        <f>February!$BH$11</f>
        <v>Project Number 16</v>
      </c>
      <c r="G1113" s="161">
        <f>February!$BH$25</f>
        <v>0</v>
      </c>
      <c r="H1113" s="192">
        <f t="shared" si="34"/>
        <v>0</v>
      </c>
      <c r="J1113" s="189">
        <f>February!$BI$25</f>
        <v>0</v>
      </c>
      <c r="K1113" s="188">
        <f>February!$BJ$25</f>
        <v>0</v>
      </c>
      <c r="L1113" s="192">
        <f t="shared" si="35"/>
        <v>0</v>
      </c>
    </row>
    <row r="1114" spans="1:12" x14ac:dyDescent="0.2">
      <c r="A1114" s="44">
        <f>February!$A$26</f>
        <v>45702</v>
      </c>
      <c r="B1114" t="str">
        <f>December!$A$1</f>
        <v>Name Surname</v>
      </c>
      <c r="C1114" t="str">
        <f>December!$A$3</f>
        <v>Role</v>
      </c>
      <c r="D1114" t="str">
        <f>December!$A$4</f>
        <v>Vienna</v>
      </c>
      <c r="E1114" t="str">
        <f>February!$BH$10</f>
        <v>Project Name 16</v>
      </c>
      <c r="F1114" t="str">
        <f>February!$BH$11</f>
        <v>Project Number 16</v>
      </c>
      <c r="G1114" s="161">
        <f>February!$BH$26</f>
        <v>0</v>
      </c>
      <c r="H1114" s="192">
        <f t="shared" si="34"/>
        <v>0</v>
      </c>
      <c r="J1114" s="189">
        <f>February!$BI$26</f>
        <v>0</v>
      </c>
      <c r="K1114" s="188">
        <f>February!$BJ$26</f>
        <v>0</v>
      </c>
      <c r="L1114" s="192">
        <f t="shared" si="35"/>
        <v>0</v>
      </c>
    </row>
    <row r="1115" spans="1:12" x14ac:dyDescent="0.2">
      <c r="A1115" s="44">
        <f>February!$A$27</f>
        <v>45703</v>
      </c>
      <c r="B1115" t="str">
        <f>December!$A$1</f>
        <v>Name Surname</v>
      </c>
      <c r="C1115" t="str">
        <f>December!$A$3</f>
        <v>Role</v>
      </c>
      <c r="D1115" t="str">
        <f>December!$A$4</f>
        <v>Vienna</v>
      </c>
      <c r="E1115" t="str">
        <f>February!$BH$10</f>
        <v>Project Name 16</v>
      </c>
      <c r="F1115" t="str">
        <f>February!$BH$11</f>
        <v>Project Number 16</v>
      </c>
      <c r="G1115" s="161">
        <f>February!$BH$27</f>
        <v>0</v>
      </c>
      <c r="H1115" s="192">
        <f t="shared" si="34"/>
        <v>0</v>
      </c>
      <c r="J1115" s="189">
        <f>February!$BI$27</f>
        <v>0</v>
      </c>
      <c r="K1115" s="188">
        <f>February!$BJ$27</f>
        <v>0</v>
      </c>
      <c r="L1115" s="192">
        <f t="shared" si="35"/>
        <v>0</v>
      </c>
    </row>
    <row r="1116" spans="1:12" x14ac:dyDescent="0.2">
      <c r="A1116" s="44">
        <f>February!$A$28</f>
        <v>45704</v>
      </c>
      <c r="B1116" t="str">
        <f>December!$A$1</f>
        <v>Name Surname</v>
      </c>
      <c r="C1116" t="str">
        <f>December!$A$3</f>
        <v>Role</v>
      </c>
      <c r="D1116" t="str">
        <f>December!$A$4</f>
        <v>Vienna</v>
      </c>
      <c r="E1116" t="str">
        <f>February!$BH$10</f>
        <v>Project Name 16</v>
      </c>
      <c r="F1116" t="str">
        <f>February!$BH$11</f>
        <v>Project Number 16</v>
      </c>
      <c r="G1116" s="161">
        <f>February!$BH$28</f>
        <v>0</v>
      </c>
      <c r="H1116" s="192">
        <f t="shared" si="34"/>
        <v>0</v>
      </c>
      <c r="J1116" s="189">
        <f>February!$BI$28</f>
        <v>0</v>
      </c>
      <c r="K1116" s="188">
        <f>February!$BJ$28</f>
        <v>0</v>
      </c>
      <c r="L1116" s="192">
        <f t="shared" si="35"/>
        <v>0</v>
      </c>
    </row>
    <row r="1117" spans="1:12" x14ac:dyDescent="0.2">
      <c r="A1117" s="44">
        <f>February!$A$29</f>
        <v>45705</v>
      </c>
      <c r="B1117" t="str">
        <f>December!$A$1</f>
        <v>Name Surname</v>
      </c>
      <c r="C1117" t="str">
        <f>December!$A$3</f>
        <v>Role</v>
      </c>
      <c r="D1117" t="str">
        <f>December!$A$4</f>
        <v>Vienna</v>
      </c>
      <c r="E1117" t="str">
        <f>February!$BH$10</f>
        <v>Project Name 16</v>
      </c>
      <c r="F1117" t="str">
        <f>February!$BH$11</f>
        <v>Project Number 16</v>
      </c>
      <c r="G1117" s="161">
        <f>February!$BH$29</f>
        <v>0</v>
      </c>
      <c r="H1117" s="192">
        <f t="shared" si="34"/>
        <v>0</v>
      </c>
      <c r="J1117" s="189">
        <f>February!$BI$29</f>
        <v>0</v>
      </c>
      <c r="K1117" s="188">
        <f>February!$BJ$29</f>
        <v>0</v>
      </c>
      <c r="L1117" s="192">
        <f t="shared" si="35"/>
        <v>0</v>
      </c>
    </row>
    <row r="1118" spans="1:12" x14ac:dyDescent="0.2">
      <c r="A1118" s="44">
        <f>February!$A$30</f>
        <v>45706</v>
      </c>
      <c r="B1118" t="str">
        <f>December!$A$1</f>
        <v>Name Surname</v>
      </c>
      <c r="C1118" t="str">
        <f>December!$A$3</f>
        <v>Role</v>
      </c>
      <c r="D1118" t="str">
        <f>December!$A$4</f>
        <v>Vienna</v>
      </c>
      <c r="E1118" t="str">
        <f>February!$BH$10</f>
        <v>Project Name 16</v>
      </c>
      <c r="F1118" t="str">
        <f>February!$BH$11</f>
        <v>Project Number 16</v>
      </c>
      <c r="G1118" s="161">
        <f>February!$BH$30</f>
        <v>0</v>
      </c>
      <c r="H1118" s="192">
        <f t="shared" si="34"/>
        <v>0</v>
      </c>
      <c r="J1118" s="189">
        <f>February!$BI$30</f>
        <v>0</v>
      </c>
      <c r="K1118" s="188">
        <f>February!$BJ$30</f>
        <v>0</v>
      </c>
      <c r="L1118" s="192">
        <f t="shared" si="35"/>
        <v>0</v>
      </c>
    </row>
    <row r="1119" spans="1:12" x14ac:dyDescent="0.2">
      <c r="A1119" s="44">
        <f>February!$A$31</f>
        <v>45707</v>
      </c>
      <c r="B1119" t="str">
        <f>December!$A$1</f>
        <v>Name Surname</v>
      </c>
      <c r="C1119" t="str">
        <f>December!$A$3</f>
        <v>Role</v>
      </c>
      <c r="D1119" t="str">
        <f>December!$A$4</f>
        <v>Vienna</v>
      </c>
      <c r="E1119" t="str">
        <f>February!$BH$10</f>
        <v>Project Name 16</v>
      </c>
      <c r="F1119" t="str">
        <f>February!$BH$11</f>
        <v>Project Number 16</v>
      </c>
      <c r="G1119" s="161">
        <f>February!$BH$31</f>
        <v>0</v>
      </c>
      <c r="H1119" s="192">
        <f t="shared" si="34"/>
        <v>0</v>
      </c>
      <c r="J1119" s="189">
        <f>February!$BI$31</f>
        <v>0</v>
      </c>
      <c r="K1119" s="188">
        <f>February!$BJ$31</f>
        <v>0</v>
      </c>
      <c r="L1119" s="192">
        <f t="shared" si="35"/>
        <v>0</v>
      </c>
    </row>
    <row r="1120" spans="1:12" x14ac:dyDescent="0.2">
      <c r="A1120" s="44">
        <f>February!$A$32</f>
        <v>45708</v>
      </c>
      <c r="B1120" t="str">
        <f>December!$A$1</f>
        <v>Name Surname</v>
      </c>
      <c r="C1120" t="str">
        <f>December!$A$3</f>
        <v>Role</v>
      </c>
      <c r="D1120" t="str">
        <f>December!$A$4</f>
        <v>Vienna</v>
      </c>
      <c r="E1120" t="str">
        <f>February!$BH$10</f>
        <v>Project Name 16</v>
      </c>
      <c r="F1120" t="str">
        <f>February!$BH$11</f>
        <v>Project Number 16</v>
      </c>
      <c r="G1120" s="161">
        <f>February!$BH$32</f>
        <v>0</v>
      </c>
      <c r="H1120" s="192">
        <f t="shared" si="34"/>
        <v>0</v>
      </c>
      <c r="J1120" s="189">
        <f>February!$BI$32</f>
        <v>0</v>
      </c>
      <c r="K1120" s="188">
        <f>February!$BJ$32</f>
        <v>0</v>
      </c>
      <c r="L1120" s="192">
        <f t="shared" si="35"/>
        <v>0</v>
      </c>
    </row>
    <row r="1121" spans="1:12" x14ac:dyDescent="0.2">
      <c r="A1121" s="44">
        <f>February!$A$33</f>
        <v>45709</v>
      </c>
      <c r="B1121" t="str">
        <f>December!$A$1</f>
        <v>Name Surname</v>
      </c>
      <c r="C1121" t="str">
        <f>December!$A$3</f>
        <v>Role</v>
      </c>
      <c r="D1121" t="str">
        <f>December!$A$4</f>
        <v>Vienna</v>
      </c>
      <c r="E1121" t="str">
        <f>February!$BH$10</f>
        <v>Project Name 16</v>
      </c>
      <c r="F1121" t="str">
        <f>February!$BH$11</f>
        <v>Project Number 16</v>
      </c>
      <c r="G1121" s="161">
        <f>February!$BH$33</f>
        <v>0</v>
      </c>
      <c r="H1121" s="192">
        <f t="shared" si="34"/>
        <v>0</v>
      </c>
      <c r="J1121" s="189">
        <f>February!$BI$33</f>
        <v>0</v>
      </c>
      <c r="K1121" s="188">
        <f>February!$BJ$33</f>
        <v>0</v>
      </c>
      <c r="L1121" s="192">
        <f t="shared" si="35"/>
        <v>0</v>
      </c>
    </row>
    <row r="1122" spans="1:12" x14ac:dyDescent="0.2">
      <c r="A1122" s="44">
        <f>February!$A$34</f>
        <v>45710</v>
      </c>
      <c r="B1122" t="str">
        <f>December!$A$1</f>
        <v>Name Surname</v>
      </c>
      <c r="C1122" t="str">
        <f>December!$A$3</f>
        <v>Role</v>
      </c>
      <c r="D1122" t="str">
        <f>December!$A$4</f>
        <v>Vienna</v>
      </c>
      <c r="E1122" t="str">
        <f>February!$BH$10</f>
        <v>Project Name 16</v>
      </c>
      <c r="F1122" t="str">
        <f>February!$BH$11</f>
        <v>Project Number 16</v>
      </c>
      <c r="G1122" s="161">
        <f>February!$BH$34</f>
        <v>0</v>
      </c>
      <c r="H1122" s="192">
        <f t="shared" si="34"/>
        <v>0</v>
      </c>
      <c r="J1122" s="189">
        <f>February!$BI$34</f>
        <v>0</v>
      </c>
      <c r="K1122" s="188">
        <f>February!$BJ$34</f>
        <v>0</v>
      </c>
      <c r="L1122" s="192">
        <f t="shared" si="35"/>
        <v>0</v>
      </c>
    </row>
    <row r="1123" spans="1:12" x14ac:dyDescent="0.2">
      <c r="A1123" s="44">
        <f>February!$A$35</f>
        <v>45711</v>
      </c>
      <c r="B1123" t="str">
        <f>December!$A$1</f>
        <v>Name Surname</v>
      </c>
      <c r="C1123" t="str">
        <f>December!$A$3</f>
        <v>Role</v>
      </c>
      <c r="D1123" t="str">
        <f>December!$A$4</f>
        <v>Vienna</v>
      </c>
      <c r="E1123" t="str">
        <f>February!$BH$10</f>
        <v>Project Name 16</v>
      </c>
      <c r="F1123" t="str">
        <f>February!$BH$11</f>
        <v>Project Number 16</v>
      </c>
      <c r="G1123" s="161">
        <f>February!$BH$35</f>
        <v>0</v>
      </c>
      <c r="H1123" s="192">
        <f t="shared" si="34"/>
        <v>0</v>
      </c>
      <c r="J1123" s="189">
        <f>February!$BI$35</f>
        <v>0</v>
      </c>
      <c r="K1123" s="188">
        <f>February!$BJ$35</f>
        <v>0</v>
      </c>
      <c r="L1123" s="192">
        <f t="shared" si="35"/>
        <v>0</v>
      </c>
    </row>
    <row r="1124" spans="1:12" x14ac:dyDescent="0.2">
      <c r="A1124" s="44">
        <f>February!$A$36</f>
        <v>45712</v>
      </c>
      <c r="B1124" t="str">
        <f>December!$A$1</f>
        <v>Name Surname</v>
      </c>
      <c r="C1124" t="str">
        <f>December!$A$3</f>
        <v>Role</v>
      </c>
      <c r="D1124" t="str">
        <f>December!$A$4</f>
        <v>Vienna</v>
      </c>
      <c r="E1124" t="str">
        <f>February!$BH$10</f>
        <v>Project Name 16</v>
      </c>
      <c r="F1124" t="str">
        <f>February!$BH$11</f>
        <v>Project Number 16</v>
      </c>
      <c r="G1124" s="161">
        <f>February!$BH$36</f>
        <v>0</v>
      </c>
      <c r="H1124" s="192">
        <f t="shared" si="34"/>
        <v>0</v>
      </c>
      <c r="J1124" s="189">
        <f>February!$BI$36</f>
        <v>0</v>
      </c>
      <c r="K1124" s="188">
        <f>February!$BJ$36</f>
        <v>0</v>
      </c>
      <c r="L1124" s="192">
        <f t="shared" si="35"/>
        <v>0</v>
      </c>
    </row>
    <row r="1125" spans="1:12" x14ac:dyDescent="0.2">
      <c r="A1125" s="44">
        <f>February!$A$37</f>
        <v>45713</v>
      </c>
      <c r="B1125" t="str">
        <f>December!$A$1</f>
        <v>Name Surname</v>
      </c>
      <c r="C1125" t="str">
        <f>December!$A$3</f>
        <v>Role</v>
      </c>
      <c r="D1125" t="str">
        <f>December!$A$4</f>
        <v>Vienna</v>
      </c>
      <c r="E1125" t="str">
        <f>February!$BH$10</f>
        <v>Project Name 16</v>
      </c>
      <c r="F1125" t="str">
        <f>February!$BH$11</f>
        <v>Project Number 16</v>
      </c>
      <c r="G1125" s="161">
        <f>February!$BH$37</f>
        <v>0</v>
      </c>
      <c r="H1125" s="192">
        <f t="shared" si="34"/>
        <v>0</v>
      </c>
      <c r="J1125" s="189">
        <f>February!$BI$37</f>
        <v>0</v>
      </c>
      <c r="K1125" s="188">
        <f>February!$BJ$37</f>
        <v>0</v>
      </c>
      <c r="L1125" s="192">
        <f t="shared" si="35"/>
        <v>0</v>
      </c>
    </row>
    <row r="1126" spans="1:12" x14ac:dyDescent="0.2">
      <c r="A1126" s="44">
        <f>February!$A$38</f>
        <v>45714</v>
      </c>
      <c r="B1126" t="str">
        <f>December!$A$1</f>
        <v>Name Surname</v>
      </c>
      <c r="C1126" t="str">
        <f>December!$A$3</f>
        <v>Role</v>
      </c>
      <c r="D1126" t="str">
        <f>December!$A$4</f>
        <v>Vienna</v>
      </c>
      <c r="E1126" t="str">
        <f>February!$BH$10</f>
        <v>Project Name 16</v>
      </c>
      <c r="F1126" t="str">
        <f>February!$BH$11</f>
        <v>Project Number 16</v>
      </c>
      <c r="G1126" s="161">
        <f>February!$BH$38</f>
        <v>0</v>
      </c>
      <c r="H1126" s="192">
        <f t="shared" si="34"/>
        <v>0</v>
      </c>
      <c r="J1126" s="189">
        <f>February!$BI$38</f>
        <v>0</v>
      </c>
      <c r="K1126" s="188">
        <f>February!$BJ$38</f>
        <v>0</v>
      </c>
      <c r="L1126" s="192">
        <f t="shared" si="35"/>
        <v>0</v>
      </c>
    </row>
    <row r="1127" spans="1:12" x14ac:dyDescent="0.2">
      <c r="A1127" s="44">
        <f>February!$A$39</f>
        <v>45715</v>
      </c>
      <c r="B1127" t="str">
        <f>December!$A$1</f>
        <v>Name Surname</v>
      </c>
      <c r="C1127" t="str">
        <f>December!$A$3</f>
        <v>Role</v>
      </c>
      <c r="D1127" t="str">
        <f>December!$A$4</f>
        <v>Vienna</v>
      </c>
      <c r="E1127" t="str">
        <f>February!$BH$10</f>
        <v>Project Name 16</v>
      </c>
      <c r="F1127" t="str">
        <f>February!$BH$11</f>
        <v>Project Number 16</v>
      </c>
      <c r="G1127" s="161">
        <f>February!$BH$39</f>
        <v>0</v>
      </c>
      <c r="H1127" s="192">
        <f t="shared" si="34"/>
        <v>0</v>
      </c>
      <c r="J1127" s="189">
        <f>February!$BI$39</f>
        <v>0</v>
      </c>
      <c r="K1127" s="188">
        <f>February!$BJ$39</f>
        <v>0</v>
      </c>
      <c r="L1127" s="192">
        <f t="shared" si="35"/>
        <v>0</v>
      </c>
    </row>
    <row r="1128" spans="1:12" x14ac:dyDescent="0.2">
      <c r="A1128" s="44">
        <f>February!$A$40</f>
        <v>45716</v>
      </c>
      <c r="B1128" t="str">
        <f>December!$A$1</f>
        <v>Name Surname</v>
      </c>
      <c r="C1128" t="str">
        <f>December!$A$3</f>
        <v>Role</v>
      </c>
      <c r="D1128" t="str">
        <f>December!$A$4</f>
        <v>Vienna</v>
      </c>
      <c r="E1128" t="str">
        <f>February!$BH$10</f>
        <v>Project Name 16</v>
      </c>
      <c r="F1128" t="str">
        <f>February!$BH$11</f>
        <v>Project Number 16</v>
      </c>
      <c r="G1128" s="161">
        <f>February!$BH$40</f>
        <v>0</v>
      </c>
      <c r="H1128" s="192">
        <f t="shared" si="34"/>
        <v>0</v>
      </c>
      <c r="J1128" s="189">
        <f>February!$BI$40</f>
        <v>0</v>
      </c>
      <c r="K1128" s="188">
        <f>February!$BJ$40</f>
        <v>0</v>
      </c>
      <c r="L1128" s="192">
        <f t="shared" si="35"/>
        <v>0</v>
      </c>
    </row>
    <row r="1129" spans="1:12" x14ac:dyDescent="0.2">
      <c r="A1129" s="44">
        <f>February!A$13</f>
        <v>45689</v>
      </c>
      <c r="B1129" t="str">
        <f>December!$A$1</f>
        <v>Name Surname</v>
      </c>
      <c r="C1129" t="str">
        <f>December!$A$3</f>
        <v>Role</v>
      </c>
      <c r="D1129" t="str">
        <f>December!$A$4</f>
        <v>Vienna</v>
      </c>
      <c r="E1129" t="str">
        <f>February!$BK$10</f>
        <v>Project Name 17</v>
      </c>
      <c r="F1129" t="str">
        <f>February!$BK$11</f>
        <v>Project Number 17</v>
      </c>
      <c r="G1129" s="161">
        <f>February!$BK$13</f>
        <v>0</v>
      </c>
      <c r="H1129" s="192">
        <f t="shared" si="34"/>
        <v>0</v>
      </c>
      <c r="J1129" s="189">
        <f>February!$BL$13</f>
        <v>0</v>
      </c>
      <c r="K1129" s="188">
        <f>February!$BM$13</f>
        <v>0</v>
      </c>
      <c r="L1129" s="192">
        <f t="shared" si="35"/>
        <v>0</v>
      </c>
    </row>
    <row r="1130" spans="1:12" x14ac:dyDescent="0.2">
      <c r="A1130" s="44">
        <f>February!$A$14</f>
        <v>45690</v>
      </c>
      <c r="B1130" t="str">
        <f>December!$A$1</f>
        <v>Name Surname</v>
      </c>
      <c r="C1130" t="str">
        <f>December!$A$3</f>
        <v>Role</v>
      </c>
      <c r="D1130" t="str">
        <f>December!$A$4</f>
        <v>Vienna</v>
      </c>
      <c r="E1130" t="str">
        <f>February!$BK$10</f>
        <v>Project Name 17</v>
      </c>
      <c r="F1130" t="str">
        <f>February!$BK$11</f>
        <v>Project Number 17</v>
      </c>
      <c r="G1130" s="161">
        <f>February!$BK$14</f>
        <v>0</v>
      </c>
      <c r="H1130" s="192">
        <f t="shared" si="34"/>
        <v>0</v>
      </c>
      <c r="J1130" s="189">
        <f>February!$BL$14</f>
        <v>0</v>
      </c>
      <c r="K1130" s="188">
        <f>February!$BM$14</f>
        <v>0</v>
      </c>
      <c r="L1130" s="192">
        <f t="shared" si="35"/>
        <v>0</v>
      </c>
    </row>
    <row r="1131" spans="1:12" x14ac:dyDescent="0.2">
      <c r="A1131" s="44">
        <f>February!$A$15</f>
        <v>45691</v>
      </c>
      <c r="B1131" t="str">
        <f>December!$A$1</f>
        <v>Name Surname</v>
      </c>
      <c r="C1131" t="str">
        <f>December!$A$3</f>
        <v>Role</v>
      </c>
      <c r="D1131" t="str">
        <f>December!$A$4</f>
        <v>Vienna</v>
      </c>
      <c r="E1131" t="str">
        <f>February!$BK$10</f>
        <v>Project Name 17</v>
      </c>
      <c r="F1131" t="str">
        <f>February!$BK$11</f>
        <v>Project Number 17</v>
      </c>
      <c r="G1131" s="161">
        <f>February!$BK$15</f>
        <v>0</v>
      </c>
      <c r="H1131" s="192">
        <f t="shared" si="34"/>
        <v>0</v>
      </c>
      <c r="J1131" s="189">
        <f>February!$BL$15</f>
        <v>0</v>
      </c>
      <c r="K1131" s="188">
        <f>February!$BM$15</f>
        <v>0</v>
      </c>
      <c r="L1131" s="192">
        <f t="shared" si="35"/>
        <v>0</v>
      </c>
    </row>
    <row r="1132" spans="1:12" x14ac:dyDescent="0.2">
      <c r="A1132" s="44">
        <f>February!$A$16</f>
        <v>45692</v>
      </c>
      <c r="B1132" t="str">
        <f>December!$A$1</f>
        <v>Name Surname</v>
      </c>
      <c r="C1132" t="str">
        <f>December!$A$3</f>
        <v>Role</v>
      </c>
      <c r="D1132" t="str">
        <f>December!$A$4</f>
        <v>Vienna</v>
      </c>
      <c r="E1132" t="str">
        <f>February!$BK$10</f>
        <v>Project Name 17</v>
      </c>
      <c r="F1132" t="str">
        <f>February!$BK$11</f>
        <v>Project Number 17</v>
      </c>
      <c r="G1132" s="161">
        <f>February!$BK$16</f>
        <v>0</v>
      </c>
      <c r="H1132" s="192">
        <f t="shared" si="34"/>
        <v>0</v>
      </c>
      <c r="J1132" s="189">
        <f>February!$BL$16</f>
        <v>0</v>
      </c>
      <c r="K1132" s="188">
        <f>February!$BM$16</f>
        <v>0</v>
      </c>
      <c r="L1132" s="192">
        <f t="shared" si="35"/>
        <v>0</v>
      </c>
    </row>
    <row r="1133" spans="1:12" x14ac:dyDescent="0.2">
      <c r="A1133" s="44">
        <f>February!$A$17</f>
        <v>45693</v>
      </c>
      <c r="B1133" t="str">
        <f>December!$A$1</f>
        <v>Name Surname</v>
      </c>
      <c r="C1133" t="str">
        <f>December!$A$3</f>
        <v>Role</v>
      </c>
      <c r="D1133" t="str">
        <f>December!$A$4</f>
        <v>Vienna</v>
      </c>
      <c r="E1133" t="str">
        <f>February!$BK$10</f>
        <v>Project Name 17</v>
      </c>
      <c r="F1133" t="str">
        <f>February!$BK$11</f>
        <v>Project Number 17</v>
      </c>
      <c r="G1133" s="161">
        <f>February!$BK$17</f>
        <v>0</v>
      </c>
      <c r="H1133" s="192">
        <f t="shared" si="34"/>
        <v>0</v>
      </c>
      <c r="J1133" s="189">
        <f>February!$BL$17</f>
        <v>0</v>
      </c>
      <c r="K1133" s="188">
        <f>February!$BM$17</f>
        <v>0</v>
      </c>
      <c r="L1133" s="192">
        <f t="shared" si="35"/>
        <v>0</v>
      </c>
    </row>
    <row r="1134" spans="1:12" x14ac:dyDescent="0.2">
      <c r="A1134" s="44">
        <f>February!$A$18</f>
        <v>45694</v>
      </c>
      <c r="B1134" t="str">
        <f>December!$A$1</f>
        <v>Name Surname</v>
      </c>
      <c r="C1134" t="str">
        <f>December!$A$3</f>
        <v>Role</v>
      </c>
      <c r="D1134" t="str">
        <f>December!$A$4</f>
        <v>Vienna</v>
      </c>
      <c r="E1134" t="str">
        <f>February!$BK$10</f>
        <v>Project Name 17</v>
      </c>
      <c r="F1134" t="str">
        <f>February!$BK$11</f>
        <v>Project Number 17</v>
      </c>
      <c r="G1134" s="161">
        <f>February!$BK$18</f>
        <v>0</v>
      </c>
      <c r="H1134" s="192">
        <f t="shared" si="34"/>
        <v>0</v>
      </c>
      <c r="J1134" s="189">
        <f>February!$BL$18</f>
        <v>0</v>
      </c>
      <c r="K1134" s="188">
        <f>February!$BM$18</f>
        <v>0</v>
      </c>
      <c r="L1134" s="192">
        <f t="shared" si="35"/>
        <v>0</v>
      </c>
    </row>
    <row r="1135" spans="1:12" x14ac:dyDescent="0.2">
      <c r="A1135" s="44">
        <f>February!$A$19</f>
        <v>45695</v>
      </c>
      <c r="B1135" t="str">
        <f>December!$A$1</f>
        <v>Name Surname</v>
      </c>
      <c r="C1135" t="str">
        <f>December!$A$3</f>
        <v>Role</v>
      </c>
      <c r="D1135" t="str">
        <f>December!$A$4</f>
        <v>Vienna</v>
      </c>
      <c r="E1135" t="str">
        <f>February!$BK$10</f>
        <v>Project Name 17</v>
      </c>
      <c r="F1135" t="str">
        <f>February!$BK$11</f>
        <v>Project Number 17</v>
      </c>
      <c r="G1135" s="161">
        <f>February!$BK$19</f>
        <v>0</v>
      </c>
      <c r="H1135" s="192">
        <f t="shared" si="34"/>
        <v>0</v>
      </c>
      <c r="J1135" s="189">
        <f>February!$BL$19</f>
        <v>0</v>
      </c>
      <c r="K1135" s="188">
        <f>February!$BM$19</f>
        <v>0</v>
      </c>
      <c r="L1135" s="192">
        <f t="shared" si="35"/>
        <v>0</v>
      </c>
    </row>
    <row r="1136" spans="1:12" x14ac:dyDescent="0.2">
      <c r="A1136" s="44">
        <f>February!$A$20</f>
        <v>45696</v>
      </c>
      <c r="B1136" t="str">
        <f>December!$A$1</f>
        <v>Name Surname</v>
      </c>
      <c r="C1136" t="str">
        <f>December!$A$3</f>
        <v>Role</v>
      </c>
      <c r="D1136" t="str">
        <f>December!$A$4</f>
        <v>Vienna</v>
      </c>
      <c r="E1136" t="str">
        <f>February!$BK$10</f>
        <v>Project Name 17</v>
      </c>
      <c r="F1136" t="str">
        <f>February!$BK$11</f>
        <v>Project Number 17</v>
      </c>
      <c r="G1136" s="161">
        <f>February!$BK$20</f>
        <v>0</v>
      </c>
      <c r="H1136" s="192">
        <f t="shared" si="34"/>
        <v>0</v>
      </c>
      <c r="J1136" s="189">
        <f>February!$BL$20</f>
        <v>0</v>
      </c>
      <c r="K1136" s="188">
        <f>February!$BM$20</f>
        <v>0</v>
      </c>
      <c r="L1136" s="192">
        <f t="shared" si="35"/>
        <v>0</v>
      </c>
    </row>
    <row r="1137" spans="1:12" x14ac:dyDescent="0.2">
      <c r="A1137" s="44">
        <f>February!$A$21</f>
        <v>45697</v>
      </c>
      <c r="B1137" t="str">
        <f>December!$A$1</f>
        <v>Name Surname</v>
      </c>
      <c r="C1137" t="str">
        <f>December!$A$3</f>
        <v>Role</v>
      </c>
      <c r="D1137" t="str">
        <f>December!$A$4</f>
        <v>Vienna</v>
      </c>
      <c r="E1137" t="str">
        <f>February!$BK$10</f>
        <v>Project Name 17</v>
      </c>
      <c r="F1137" t="str">
        <f>February!$BK$11</f>
        <v>Project Number 17</v>
      </c>
      <c r="G1137" s="161">
        <f>February!$BK$21</f>
        <v>0</v>
      </c>
      <c r="H1137" s="192">
        <f t="shared" si="34"/>
        <v>0</v>
      </c>
      <c r="J1137" s="189">
        <f>February!$BL$21</f>
        <v>0</v>
      </c>
      <c r="K1137" s="188">
        <f>February!$BM$21</f>
        <v>0</v>
      </c>
      <c r="L1137" s="192">
        <f t="shared" si="35"/>
        <v>0</v>
      </c>
    </row>
    <row r="1138" spans="1:12" x14ac:dyDescent="0.2">
      <c r="A1138" s="44">
        <f>February!$A$22</f>
        <v>45698</v>
      </c>
      <c r="B1138" t="str">
        <f>December!$A$1</f>
        <v>Name Surname</v>
      </c>
      <c r="C1138" t="str">
        <f>December!$A$3</f>
        <v>Role</v>
      </c>
      <c r="D1138" t="str">
        <f>December!$A$4</f>
        <v>Vienna</v>
      </c>
      <c r="E1138" t="str">
        <f>February!$BK$10</f>
        <v>Project Name 17</v>
      </c>
      <c r="F1138" t="str">
        <f>February!$BK$11</f>
        <v>Project Number 17</v>
      </c>
      <c r="G1138" s="161">
        <f>February!$BK$22</f>
        <v>0</v>
      </c>
      <c r="H1138" s="192">
        <f t="shared" si="34"/>
        <v>0</v>
      </c>
      <c r="J1138" s="189">
        <f>February!$BL$22</f>
        <v>0</v>
      </c>
      <c r="K1138" s="188">
        <f>February!$BM$22</f>
        <v>0</v>
      </c>
      <c r="L1138" s="192">
        <f t="shared" si="35"/>
        <v>0</v>
      </c>
    </row>
    <row r="1139" spans="1:12" x14ac:dyDescent="0.2">
      <c r="A1139" s="44">
        <f>February!$A$23</f>
        <v>45699</v>
      </c>
      <c r="B1139" t="str">
        <f>December!$A$1</f>
        <v>Name Surname</v>
      </c>
      <c r="C1139" t="str">
        <f>December!$A$3</f>
        <v>Role</v>
      </c>
      <c r="D1139" t="str">
        <f>December!$A$4</f>
        <v>Vienna</v>
      </c>
      <c r="E1139" t="str">
        <f>February!$BK$10</f>
        <v>Project Name 17</v>
      </c>
      <c r="F1139" t="str">
        <f>February!$BK$11</f>
        <v>Project Number 17</v>
      </c>
      <c r="G1139" s="161">
        <f>February!$BK$23</f>
        <v>0</v>
      </c>
      <c r="H1139" s="192">
        <f t="shared" si="34"/>
        <v>0</v>
      </c>
      <c r="J1139" s="189">
        <f>February!$BL$23</f>
        <v>0</v>
      </c>
      <c r="K1139" s="188">
        <f>February!$BM$23</f>
        <v>0</v>
      </c>
      <c r="L1139" s="192">
        <f t="shared" si="35"/>
        <v>0</v>
      </c>
    </row>
    <row r="1140" spans="1:12" x14ac:dyDescent="0.2">
      <c r="A1140" s="44">
        <f>February!$A$24</f>
        <v>45700</v>
      </c>
      <c r="B1140" t="str">
        <f>December!$A$1</f>
        <v>Name Surname</v>
      </c>
      <c r="C1140" t="str">
        <f>December!$A$3</f>
        <v>Role</v>
      </c>
      <c r="D1140" t="str">
        <f>December!$A$4</f>
        <v>Vienna</v>
      </c>
      <c r="E1140" t="str">
        <f>February!$BK$10</f>
        <v>Project Name 17</v>
      </c>
      <c r="F1140" t="str">
        <f>February!$BK$11</f>
        <v>Project Number 17</v>
      </c>
      <c r="G1140" s="161">
        <f>February!$BK$24</f>
        <v>0</v>
      </c>
      <c r="H1140" s="192">
        <f t="shared" si="34"/>
        <v>0</v>
      </c>
      <c r="J1140" s="189">
        <f>February!$BL$24</f>
        <v>0</v>
      </c>
      <c r="K1140" s="188">
        <f>February!$BM$24</f>
        <v>0</v>
      </c>
      <c r="L1140" s="192">
        <f t="shared" si="35"/>
        <v>0</v>
      </c>
    </row>
    <row r="1141" spans="1:12" x14ac:dyDescent="0.2">
      <c r="A1141" s="44">
        <f>February!$A$25</f>
        <v>45701</v>
      </c>
      <c r="B1141" t="str">
        <f>December!$A$1</f>
        <v>Name Surname</v>
      </c>
      <c r="C1141" t="str">
        <f>December!$A$3</f>
        <v>Role</v>
      </c>
      <c r="D1141" t="str">
        <f>December!$A$4</f>
        <v>Vienna</v>
      </c>
      <c r="E1141" t="str">
        <f>February!$BK$10</f>
        <v>Project Name 17</v>
      </c>
      <c r="F1141" t="str">
        <f>February!$BK$11</f>
        <v>Project Number 17</v>
      </c>
      <c r="G1141" s="161">
        <f>February!$BK$25</f>
        <v>0</v>
      </c>
      <c r="H1141" s="192">
        <f t="shared" si="34"/>
        <v>0</v>
      </c>
      <c r="J1141" s="189">
        <f>February!$BL$25</f>
        <v>0</v>
      </c>
      <c r="K1141" s="188">
        <f>February!$BM$25</f>
        <v>0</v>
      </c>
      <c r="L1141" s="192">
        <f t="shared" si="35"/>
        <v>0</v>
      </c>
    </row>
    <row r="1142" spans="1:12" x14ac:dyDescent="0.2">
      <c r="A1142" s="44">
        <f>February!$A$26</f>
        <v>45702</v>
      </c>
      <c r="B1142" t="str">
        <f>December!$A$1</f>
        <v>Name Surname</v>
      </c>
      <c r="C1142" t="str">
        <f>December!$A$3</f>
        <v>Role</v>
      </c>
      <c r="D1142" t="str">
        <f>December!$A$4</f>
        <v>Vienna</v>
      </c>
      <c r="E1142" t="str">
        <f>February!$BK$10</f>
        <v>Project Name 17</v>
      </c>
      <c r="F1142" t="str">
        <f>February!$BK$11</f>
        <v>Project Number 17</v>
      </c>
      <c r="G1142" s="161">
        <f>February!$BK$26</f>
        <v>0</v>
      </c>
      <c r="H1142" s="192">
        <f t="shared" si="34"/>
        <v>0</v>
      </c>
      <c r="J1142" s="189">
        <f>February!$BL$26</f>
        <v>0</v>
      </c>
      <c r="K1142" s="188">
        <f>February!$BM$26</f>
        <v>0</v>
      </c>
      <c r="L1142" s="192">
        <f t="shared" si="35"/>
        <v>0</v>
      </c>
    </row>
    <row r="1143" spans="1:12" x14ac:dyDescent="0.2">
      <c r="A1143" s="44">
        <f>February!$A$27</f>
        <v>45703</v>
      </c>
      <c r="B1143" t="str">
        <f>December!$A$1</f>
        <v>Name Surname</v>
      </c>
      <c r="C1143" t="str">
        <f>December!$A$3</f>
        <v>Role</v>
      </c>
      <c r="D1143" t="str">
        <f>December!$A$4</f>
        <v>Vienna</v>
      </c>
      <c r="E1143" t="str">
        <f>February!$BK$10</f>
        <v>Project Name 17</v>
      </c>
      <c r="F1143" t="str">
        <f>February!$BK$11</f>
        <v>Project Number 17</v>
      </c>
      <c r="G1143" s="161">
        <f>February!$BK$27</f>
        <v>0</v>
      </c>
      <c r="H1143" s="192">
        <f t="shared" si="34"/>
        <v>0</v>
      </c>
      <c r="J1143" s="189">
        <f>February!$BL$27</f>
        <v>0</v>
      </c>
      <c r="K1143" s="188">
        <f>February!$BM$27</f>
        <v>0</v>
      </c>
      <c r="L1143" s="192">
        <f t="shared" si="35"/>
        <v>0</v>
      </c>
    </row>
    <row r="1144" spans="1:12" x14ac:dyDescent="0.2">
      <c r="A1144" s="44">
        <f>February!$A$28</f>
        <v>45704</v>
      </c>
      <c r="B1144" t="str">
        <f>December!$A$1</f>
        <v>Name Surname</v>
      </c>
      <c r="C1144" t="str">
        <f>December!$A$3</f>
        <v>Role</v>
      </c>
      <c r="D1144" t="str">
        <f>December!$A$4</f>
        <v>Vienna</v>
      </c>
      <c r="E1144" t="str">
        <f>February!$BK$10</f>
        <v>Project Name 17</v>
      </c>
      <c r="F1144" t="str">
        <f>February!$BK$11</f>
        <v>Project Number 17</v>
      </c>
      <c r="G1144" s="161">
        <f>February!$BK$28</f>
        <v>0</v>
      </c>
      <c r="H1144" s="192">
        <f t="shared" si="34"/>
        <v>0</v>
      </c>
      <c r="J1144" s="189">
        <f>February!$BL$28</f>
        <v>0</v>
      </c>
      <c r="K1144" s="188">
        <f>February!$BM$28</f>
        <v>0</v>
      </c>
      <c r="L1144" s="192">
        <f t="shared" si="35"/>
        <v>0</v>
      </c>
    </row>
    <row r="1145" spans="1:12" x14ac:dyDescent="0.2">
      <c r="A1145" s="44">
        <f>February!$A$29</f>
        <v>45705</v>
      </c>
      <c r="B1145" t="str">
        <f>December!$A$1</f>
        <v>Name Surname</v>
      </c>
      <c r="C1145" t="str">
        <f>December!$A$3</f>
        <v>Role</v>
      </c>
      <c r="D1145" t="str">
        <f>December!$A$4</f>
        <v>Vienna</v>
      </c>
      <c r="E1145" t="str">
        <f>February!$BK$10</f>
        <v>Project Name 17</v>
      </c>
      <c r="F1145" t="str">
        <f>February!$BK$11</f>
        <v>Project Number 17</v>
      </c>
      <c r="G1145" s="161">
        <f>February!$BK$29</f>
        <v>0</v>
      </c>
      <c r="H1145" s="192">
        <f t="shared" si="34"/>
        <v>0</v>
      </c>
      <c r="J1145" s="189">
        <f>February!$BL$29</f>
        <v>0</v>
      </c>
      <c r="K1145" s="188">
        <f>February!$BM$29</f>
        <v>0</v>
      </c>
      <c r="L1145" s="192">
        <f t="shared" si="35"/>
        <v>0</v>
      </c>
    </row>
    <row r="1146" spans="1:12" x14ac:dyDescent="0.2">
      <c r="A1146" s="44">
        <f>February!$A$30</f>
        <v>45706</v>
      </c>
      <c r="B1146" t="str">
        <f>December!$A$1</f>
        <v>Name Surname</v>
      </c>
      <c r="C1146" t="str">
        <f>December!$A$3</f>
        <v>Role</v>
      </c>
      <c r="D1146" t="str">
        <f>December!$A$4</f>
        <v>Vienna</v>
      </c>
      <c r="E1146" t="str">
        <f>February!$BK$10</f>
        <v>Project Name 17</v>
      </c>
      <c r="F1146" t="str">
        <f>February!$BK$11</f>
        <v>Project Number 17</v>
      </c>
      <c r="G1146" s="161">
        <f>February!$BK$30</f>
        <v>0</v>
      </c>
      <c r="H1146" s="192">
        <f t="shared" si="34"/>
        <v>0</v>
      </c>
      <c r="J1146" s="189">
        <f>February!$BL$30</f>
        <v>0</v>
      </c>
      <c r="K1146" s="188">
        <f>February!$BM$30</f>
        <v>0</v>
      </c>
      <c r="L1146" s="192">
        <f t="shared" si="35"/>
        <v>0</v>
      </c>
    </row>
    <row r="1147" spans="1:12" x14ac:dyDescent="0.2">
      <c r="A1147" s="44">
        <f>February!$A$31</f>
        <v>45707</v>
      </c>
      <c r="B1147" t="str">
        <f>December!$A$1</f>
        <v>Name Surname</v>
      </c>
      <c r="C1147" t="str">
        <f>December!$A$3</f>
        <v>Role</v>
      </c>
      <c r="D1147" t="str">
        <f>December!$A$4</f>
        <v>Vienna</v>
      </c>
      <c r="E1147" t="str">
        <f>February!$BK$10</f>
        <v>Project Name 17</v>
      </c>
      <c r="F1147" t="str">
        <f>February!$BK$11</f>
        <v>Project Number 17</v>
      </c>
      <c r="G1147" s="161">
        <f>February!$BK$31</f>
        <v>0</v>
      </c>
      <c r="H1147" s="192">
        <f t="shared" si="34"/>
        <v>0</v>
      </c>
      <c r="J1147" s="189">
        <f>February!$BL$31</f>
        <v>0</v>
      </c>
      <c r="K1147" s="188">
        <f>February!$BM$31</f>
        <v>0</v>
      </c>
      <c r="L1147" s="192">
        <f t="shared" si="35"/>
        <v>0</v>
      </c>
    </row>
    <row r="1148" spans="1:12" x14ac:dyDescent="0.2">
      <c r="A1148" s="44">
        <f>February!$A$32</f>
        <v>45708</v>
      </c>
      <c r="B1148" t="str">
        <f>December!$A$1</f>
        <v>Name Surname</v>
      </c>
      <c r="C1148" t="str">
        <f>December!$A$3</f>
        <v>Role</v>
      </c>
      <c r="D1148" t="str">
        <f>December!$A$4</f>
        <v>Vienna</v>
      </c>
      <c r="E1148" t="str">
        <f>February!$BK$10</f>
        <v>Project Name 17</v>
      </c>
      <c r="F1148" t="str">
        <f>February!$BK$11</f>
        <v>Project Number 17</v>
      </c>
      <c r="G1148" s="161">
        <f>February!$BK$32</f>
        <v>0</v>
      </c>
      <c r="H1148" s="192">
        <f t="shared" si="34"/>
        <v>0</v>
      </c>
      <c r="J1148" s="189">
        <f>February!$BL$32</f>
        <v>0</v>
      </c>
      <c r="K1148" s="188">
        <f>February!$BM$32</f>
        <v>0</v>
      </c>
      <c r="L1148" s="192">
        <f t="shared" si="35"/>
        <v>0</v>
      </c>
    </row>
    <row r="1149" spans="1:12" x14ac:dyDescent="0.2">
      <c r="A1149" s="44">
        <f>February!$A$33</f>
        <v>45709</v>
      </c>
      <c r="B1149" t="str">
        <f>December!$A$1</f>
        <v>Name Surname</v>
      </c>
      <c r="C1149" t="str">
        <f>December!$A$3</f>
        <v>Role</v>
      </c>
      <c r="D1149" t="str">
        <f>December!$A$4</f>
        <v>Vienna</v>
      </c>
      <c r="E1149" t="str">
        <f>February!$BK$10</f>
        <v>Project Name 17</v>
      </c>
      <c r="F1149" t="str">
        <f>February!$BK$11</f>
        <v>Project Number 17</v>
      </c>
      <c r="G1149" s="161">
        <f>February!$BK$33</f>
        <v>0</v>
      </c>
      <c r="H1149" s="192">
        <f t="shared" si="34"/>
        <v>0</v>
      </c>
      <c r="J1149" s="189">
        <f>February!$BL$33</f>
        <v>0</v>
      </c>
      <c r="K1149" s="188">
        <f>February!$BM$33</f>
        <v>0</v>
      </c>
      <c r="L1149" s="192">
        <f t="shared" si="35"/>
        <v>0</v>
      </c>
    </row>
    <row r="1150" spans="1:12" x14ac:dyDescent="0.2">
      <c r="A1150" s="44">
        <f>February!$A$34</f>
        <v>45710</v>
      </c>
      <c r="B1150" t="str">
        <f>December!$A$1</f>
        <v>Name Surname</v>
      </c>
      <c r="C1150" t="str">
        <f>December!$A$3</f>
        <v>Role</v>
      </c>
      <c r="D1150" t="str">
        <f>December!$A$4</f>
        <v>Vienna</v>
      </c>
      <c r="E1150" t="str">
        <f>February!$BK$10</f>
        <v>Project Name 17</v>
      </c>
      <c r="F1150" t="str">
        <f>February!$BK$11</f>
        <v>Project Number 17</v>
      </c>
      <c r="G1150" s="161">
        <f>February!$BK$34</f>
        <v>0</v>
      </c>
      <c r="H1150" s="192">
        <f t="shared" si="34"/>
        <v>0</v>
      </c>
      <c r="J1150" s="189">
        <f>February!$BL$34</f>
        <v>0</v>
      </c>
      <c r="K1150" s="188">
        <f>February!$BM$34</f>
        <v>0</v>
      </c>
      <c r="L1150" s="192">
        <f t="shared" si="35"/>
        <v>0</v>
      </c>
    </row>
    <row r="1151" spans="1:12" x14ac:dyDescent="0.2">
      <c r="A1151" s="44">
        <f>February!$A$35</f>
        <v>45711</v>
      </c>
      <c r="B1151" t="str">
        <f>December!$A$1</f>
        <v>Name Surname</v>
      </c>
      <c r="C1151" t="str">
        <f>December!$A$3</f>
        <v>Role</v>
      </c>
      <c r="D1151" t="str">
        <f>December!$A$4</f>
        <v>Vienna</v>
      </c>
      <c r="E1151" t="str">
        <f>February!$BK$10</f>
        <v>Project Name 17</v>
      </c>
      <c r="F1151" t="str">
        <f>February!$BK$11</f>
        <v>Project Number 17</v>
      </c>
      <c r="G1151" s="161">
        <f>February!$BK$35</f>
        <v>0</v>
      </c>
      <c r="H1151" s="192">
        <f t="shared" si="34"/>
        <v>0</v>
      </c>
      <c r="J1151" s="189">
        <f>February!$BL$35</f>
        <v>0</v>
      </c>
      <c r="K1151" s="188">
        <f>February!$BM$35</f>
        <v>0</v>
      </c>
      <c r="L1151" s="192">
        <f t="shared" si="35"/>
        <v>0</v>
      </c>
    </row>
    <row r="1152" spans="1:12" x14ac:dyDescent="0.2">
      <c r="A1152" s="44">
        <f>February!$A$36</f>
        <v>45712</v>
      </c>
      <c r="B1152" t="str">
        <f>December!$A$1</f>
        <v>Name Surname</v>
      </c>
      <c r="C1152" t="str">
        <f>December!$A$3</f>
        <v>Role</v>
      </c>
      <c r="D1152" t="str">
        <f>December!$A$4</f>
        <v>Vienna</v>
      </c>
      <c r="E1152" t="str">
        <f>February!$BK$10</f>
        <v>Project Name 17</v>
      </c>
      <c r="F1152" t="str">
        <f>February!$BK$11</f>
        <v>Project Number 17</v>
      </c>
      <c r="G1152" s="161">
        <f>February!$BK$36</f>
        <v>0</v>
      </c>
      <c r="H1152" s="192">
        <f t="shared" si="34"/>
        <v>0</v>
      </c>
      <c r="J1152" s="189">
        <f>February!$BL$36</f>
        <v>0</v>
      </c>
      <c r="K1152" s="188">
        <f>February!$BM$36</f>
        <v>0</v>
      </c>
      <c r="L1152" s="192">
        <f t="shared" si="35"/>
        <v>0</v>
      </c>
    </row>
    <row r="1153" spans="1:12" x14ac:dyDescent="0.2">
      <c r="A1153" s="44">
        <f>February!$A$37</f>
        <v>45713</v>
      </c>
      <c r="B1153" t="str">
        <f>December!$A$1</f>
        <v>Name Surname</v>
      </c>
      <c r="C1153" t="str">
        <f>December!$A$3</f>
        <v>Role</v>
      </c>
      <c r="D1153" t="str">
        <f>December!$A$4</f>
        <v>Vienna</v>
      </c>
      <c r="E1153" t="str">
        <f>February!$BK$10</f>
        <v>Project Name 17</v>
      </c>
      <c r="F1153" t="str">
        <f>February!$BK$11</f>
        <v>Project Number 17</v>
      </c>
      <c r="G1153" s="161">
        <f>February!$BK$37</f>
        <v>0</v>
      </c>
      <c r="H1153" s="192">
        <f t="shared" si="34"/>
        <v>0</v>
      </c>
      <c r="J1153" s="189">
        <f>February!$BL$37</f>
        <v>0</v>
      </c>
      <c r="K1153" s="188">
        <f>February!$BM$37</f>
        <v>0</v>
      </c>
      <c r="L1153" s="192">
        <f t="shared" si="35"/>
        <v>0</v>
      </c>
    </row>
    <row r="1154" spans="1:12" x14ac:dyDescent="0.2">
      <c r="A1154" s="44">
        <f>February!$A$38</f>
        <v>45714</v>
      </c>
      <c r="B1154" t="str">
        <f>December!$A$1</f>
        <v>Name Surname</v>
      </c>
      <c r="C1154" t="str">
        <f>December!$A$3</f>
        <v>Role</v>
      </c>
      <c r="D1154" t="str">
        <f>December!$A$4</f>
        <v>Vienna</v>
      </c>
      <c r="E1154" t="str">
        <f>February!$BK$10</f>
        <v>Project Name 17</v>
      </c>
      <c r="F1154" t="str">
        <f>February!$BK$11</f>
        <v>Project Number 17</v>
      </c>
      <c r="G1154" s="161">
        <f>February!$BK$38</f>
        <v>0</v>
      </c>
      <c r="H1154" s="192">
        <f t="shared" si="34"/>
        <v>0</v>
      </c>
      <c r="J1154" s="189">
        <f>February!$BL$38</f>
        <v>0</v>
      </c>
      <c r="K1154" s="188">
        <f>February!$BM$38</f>
        <v>0</v>
      </c>
      <c r="L1154" s="192">
        <f t="shared" si="35"/>
        <v>0</v>
      </c>
    </row>
    <row r="1155" spans="1:12" x14ac:dyDescent="0.2">
      <c r="A1155" s="44">
        <f>February!$A$39</f>
        <v>45715</v>
      </c>
      <c r="B1155" t="str">
        <f>December!$A$1</f>
        <v>Name Surname</v>
      </c>
      <c r="C1155" t="str">
        <f>December!$A$3</f>
        <v>Role</v>
      </c>
      <c r="D1155" t="str">
        <f>December!$A$4</f>
        <v>Vienna</v>
      </c>
      <c r="E1155" t="str">
        <f>February!$BK$10</f>
        <v>Project Name 17</v>
      </c>
      <c r="F1155" t="str">
        <f>February!$BK$11</f>
        <v>Project Number 17</v>
      </c>
      <c r="G1155" s="161">
        <f>February!$BK$39</f>
        <v>0</v>
      </c>
      <c r="H1155" s="192">
        <f t="shared" ref="H1155:H1218" si="36">CONVERT(G1155, "day", "hr")</f>
        <v>0</v>
      </c>
      <c r="J1155" s="189">
        <f>February!$BL$39</f>
        <v>0</v>
      </c>
      <c r="K1155" s="188">
        <f>February!$BM$39</f>
        <v>0</v>
      </c>
      <c r="L1155" s="192">
        <f t="shared" ref="L1155:L1218" si="37">CONVERT(K1155, "day", "hr")</f>
        <v>0</v>
      </c>
    </row>
    <row r="1156" spans="1:12" x14ac:dyDescent="0.2">
      <c r="A1156" s="44">
        <f>February!$A$40</f>
        <v>45716</v>
      </c>
      <c r="B1156" t="str">
        <f>December!$A$1</f>
        <v>Name Surname</v>
      </c>
      <c r="C1156" t="str">
        <f>December!$A$3</f>
        <v>Role</v>
      </c>
      <c r="D1156" t="str">
        <f>December!$A$4</f>
        <v>Vienna</v>
      </c>
      <c r="E1156" t="str">
        <f>February!$BK$10</f>
        <v>Project Name 17</v>
      </c>
      <c r="F1156" t="str">
        <f>February!$BK$11</f>
        <v>Project Number 17</v>
      </c>
      <c r="G1156" s="161">
        <f>February!$BK$40</f>
        <v>0</v>
      </c>
      <c r="H1156" s="192">
        <f t="shared" si="36"/>
        <v>0</v>
      </c>
      <c r="J1156" s="189">
        <f>February!$BL$40</f>
        <v>0</v>
      </c>
      <c r="K1156" s="188">
        <f>February!$BM$40</f>
        <v>0</v>
      </c>
      <c r="L1156" s="192">
        <f t="shared" si="37"/>
        <v>0</v>
      </c>
    </row>
    <row r="1157" spans="1:12" x14ac:dyDescent="0.2">
      <c r="A1157" s="44">
        <f>February!A$13</f>
        <v>45689</v>
      </c>
      <c r="B1157" t="str">
        <f>December!$A$1</f>
        <v>Name Surname</v>
      </c>
      <c r="C1157" t="str">
        <f>December!$A$3</f>
        <v>Role</v>
      </c>
      <c r="D1157" t="str">
        <f>December!$A$4</f>
        <v>Vienna</v>
      </c>
      <c r="E1157" t="str">
        <f>February!$BN$10</f>
        <v>Project Name 18</v>
      </c>
      <c r="F1157" t="str">
        <f>February!$BN$11</f>
        <v>Project Number 18</v>
      </c>
      <c r="G1157" s="161">
        <f>February!$BN$13</f>
        <v>0</v>
      </c>
      <c r="H1157" s="192">
        <f t="shared" si="36"/>
        <v>0</v>
      </c>
      <c r="J1157" s="189">
        <f>February!$BO$13</f>
        <v>0</v>
      </c>
      <c r="K1157" s="188">
        <f>February!$BP$13</f>
        <v>0</v>
      </c>
      <c r="L1157" s="192">
        <f t="shared" si="37"/>
        <v>0</v>
      </c>
    </row>
    <row r="1158" spans="1:12" x14ac:dyDescent="0.2">
      <c r="A1158" s="44">
        <f>February!$A$14</f>
        <v>45690</v>
      </c>
      <c r="B1158" t="str">
        <f>December!$A$1</f>
        <v>Name Surname</v>
      </c>
      <c r="C1158" t="str">
        <f>December!$A$3</f>
        <v>Role</v>
      </c>
      <c r="D1158" t="str">
        <f>December!$A$4</f>
        <v>Vienna</v>
      </c>
      <c r="E1158" t="str">
        <f>February!$BN$10</f>
        <v>Project Name 18</v>
      </c>
      <c r="F1158" t="str">
        <f>February!$BN$11</f>
        <v>Project Number 18</v>
      </c>
      <c r="G1158" s="161">
        <f>February!$BN$14</f>
        <v>0</v>
      </c>
      <c r="H1158" s="192">
        <f t="shared" si="36"/>
        <v>0</v>
      </c>
      <c r="J1158" s="189">
        <f>February!$BO$14</f>
        <v>0</v>
      </c>
      <c r="K1158" s="188">
        <f>February!$BP$14</f>
        <v>0</v>
      </c>
      <c r="L1158" s="192">
        <f t="shared" si="37"/>
        <v>0</v>
      </c>
    </row>
    <row r="1159" spans="1:12" x14ac:dyDescent="0.2">
      <c r="A1159" s="44">
        <f>February!$A$15</f>
        <v>45691</v>
      </c>
      <c r="B1159" t="str">
        <f>December!$A$1</f>
        <v>Name Surname</v>
      </c>
      <c r="C1159" t="str">
        <f>December!$A$3</f>
        <v>Role</v>
      </c>
      <c r="D1159" t="str">
        <f>December!$A$4</f>
        <v>Vienna</v>
      </c>
      <c r="E1159" t="str">
        <f>February!$BN$10</f>
        <v>Project Name 18</v>
      </c>
      <c r="F1159" t="str">
        <f>February!$BN$11</f>
        <v>Project Number 18</v>
      </c>
      <c r="G1159" s="161">
        <f>February!$BN$15</f>
        <v>0</v>
      </c>
      <c r="H1159" s="192">
        <f t="shared" si="36"/>
        <v>0</v>
      </c>
      <c r="J1159" s="189">
        <f>February!$BO$15</f>
        <v>0</v>
      </c>
      <c r="K1159" s="188">
        <f>February!$BP$15</f>
        <v>0</v>
      </c>
      <c r="L1159" s="192">
        <f t="shared" si="37"/>
        <v>0</v>
      </c>
    </row>
    <row r="1160" spans="1:12" x14ac:dyDescent="0.2">
      <c r="A1160" s="44">
        <f>February!$A$16</f>
        <v>45692</v>
      </c>
      <c r="B1160" t="str">
        <f>December!$A$1</f>
        <v>Name Surname</v>
      </c>
      <c r="C1160" t="str">
        <f>December!$A$3</f>
        <v>Role</v>
      </c>
      <c r="D1160" t="str">
        <f>December!$A$4</f>
        <v>Vienna</v>
      </c>
      <c r="E1160" t="str">
        <f>February!$BN$10</f>
        <v>Project Name 18</v>
      </c>
      <c r="F1160" t="str">
        <f>February!$BN$11</f>
        <v>Project Number 18</v>
      </c>
      <c r="G1160" s="161">
        <f>February!$BN$16</f>
        <v>0</v>
      </c>
      <c r="H1160" s="192">
        <f t="shared" si="36"/>
        <v>0</v>
      </c>
      <c r="J1160" s="189">
        <f>February!$BO$16</f>
        <v>0</v>
      </c>
      <c r="K1160" s="188">
        <f>February!$BP$16</f>
        <v>0</v>
      </c>
      <c r="L1160" s="192">
        <f t="shared" si="37"/>
        <v>0</v>
      </c>
    </row>
    <row r="1161" spans="1:12" x14ac:dyDescent="0.2">
      <c r="A1161" s="44">
        <f>February!$A$17</f>
        <v>45693</v>
      </c>
      <c r="B1161" t="str">
        <f>December!$A$1</f>
        <v>Name Surname</v>
      </c>
      <c r="C1161" t="str">
        <f>December!$A$3</f>
        <v>Role</v>
      </c>
      <c r="D1161" t="str">
        <f>December!$A$4</f>
        <v>Vienna</v>
      </c>
      <c r="E1161" t="str">
        <f>February!$BN$10</f>
        <v>Project Name 18</v>
      </c>
      <c r="F1161" t="str">
        <f>February!$BN$11</f>
        <v>Project Number 18</v>
      </c>
      <c r="G1161" s="161">
        <f>February!$BN$17</f>
        <v>0</v>
      </c>
      <c r="H1161" s="192">
        <f t="shared" si="36"/>
        <v>0</v>
      </c>
      <c r="J1161" s="189">
        <f>February!$BO$17</f>
        <v>0</v>
      </c>
      <c r="K1161" s="188">
        <f>February!$BP$17</f>
        <v>0</v>
      </c>
      <c r="L1161" s="192">
        <f t="shared" si="37"/>
        <v>0</v>
      </c>
    </row>
    <row r="1162" spans="1:12" x14ac:dyDescent="0.2">
      <c r="A1162" s="44">
        <f>February!$A$18</f>
        <v>45694</v>
      </c>
      <c r="B1162" t="str">
        <f>December!$A$1</f>
        <v>Name Surname</v>
      </c>
      <c r="C1162" t="str">
        <f>December!$A$3</f>
        <v>Role</v>
      </c>
      <c r="D1162" t="str">
        <f>December!$A$4</f>
        <v>Vienna</v>
      </c>
      <c r="E1162" t="str">
        <f>February!$BN$10</f>
        <v>Project Name 18</v>
      </c>
      <c r="F1162" t="str">
        <f>February!$BN$11</f>
        <v>Project Number 18</v>
      </c>
      <c r="G1162" s="161">
        <f>February!$BN$18</f>
        <v>0</v>
      </c>
      <c r="H1162" s="192">
        <f t="shared" si="36"/>
        <v>0</v>
      </c>
      <c r="J1162" s="189">
        <f>February!$BO$18</f>
        <v>0</v>
      </c>
      <c r="K1162" s="188">
        <f>February!$BP$18</f>
        <v>0</v>
      </c>
      <c r="L1162" s="192">
        <f t="shared" si="37"/>
        <v>0</v>
      </c>
    </row>
    <row r="1163" spans="1:12" x14ac:dyDescent="0.2">
      <c r="A1163" s="44">
        <f>February!$A$19</f>
        <v>45695</v>
      </c>
      <c r="B1163" t="str">
        <f>December!$A$1</f>
        <v>Name Surname</v>
      </c>
      <c r="C1163" t="str">
        <f>December!$A$3</f>
        <v>Role</v>
      </c>
      <c r="D1163" t="str">
        <f>December!$A$4</f>
        <v>Vienna</v>
      </c>
      <c r="E1163" t="str">
        <f>February!$BN$10</f>
        <v>Project Name 18</v>
      </c>
      <c r="F1163" t="str">
        <f>February!$BN$11</f>
        <v>Project Number 18</v>
      </c>
      <c r="G1163" s="161">
        <f>February!$BN$19</f>
        <v>0</v>
      </c>
      <c r="H1163" s="192">
        <f t="shared" si="36"/>
        <v>0</v>
      </c>
      <c r="J1163" s="189">
        <f>February!$BO$19</f>
        <v>0</v>
      </c>
      <c r="K1163" s="188">
        <f>February!$BP$19</f>
        <v>0</v>
      </c>
      <c r="L1163" s="192">
        <f t="shared" si="37"/>
        <v>0</v>
      </c>
    </row>
    <row r="1164" spans="1:12" x14ac:dyDescent="0.2">
      <c r="A1164" s="44">
        <f>February!$A$20</f>
        <v>45696</v>
      </c>
      <c r="B1164" t="str">
        <f>December!$A$1</f>
        <v>Name Surname</v>
      </c>
      <c r="C1164" t="str">
        <f>December!$A$3</f>
        <v>Role</v>
      </c>
      <c r="D1164" t="str">
        <f>December!$A$4</f>
        <v>Vienna</v>
      </c>
      <c r="E1164" t="str">
        <f>February!$BN$10</f>
        <v>Project Name 18</v>
      </c>
      <c r="F1164" t="str">
        <f>February!$BN$11</f>
        <v>Project Number 18</v>
      </c>
      <c r="G1164" s="161">
        <f>February!$BN$20</f>
        <v>0</v>
      </c>
      <c r="H1164" s="192">
        <f t="shared" si="36"/>
        <v>0</v>
      </c>
      <c r="J1164" s="189">
        <f>February!$BO$20</f>
        <v>0</v>
      </c>
      <c r="K1164" s="188">
        <f>February!$BP$20</f>
        <v>0</v>
      </c>
      <c r="L1164" s="192">
        <f t="shared" si="37"/>
        <v>0</v>
      </c>
    </row>
    <row r="1165" spans="1:12" x14ac:dyDescent="0.2">
      <c r="A1165" s="44">
        <f>February!$A$21</f>
        <v>45697</v>
      </c>
      <c r="B1165" t="str">
        <f>December!$A$1</f>
        <v>Name Surname</v>
      </c>
      <c r="C1165" t="str">
        <f>December!$A$3</f>
        <v>Role</v>
      </c>
      <c r="D1165" t="str">
        <f>December!$A$4</f>
        <v>Vienna</v>
      </c>
      <c r="E1165" t="str">
        <f>February!$BN$10</f>
        <v>Project Name 18</v>
      </c>
      <c r="F1165" t="str">
        <f>February!$BN$11</f>
        <v>Project Number 18</v>
      </c>
      <c r="G1165" s="161">
        <f>February!$BN$21</f>
        <v>0</v>
      </c>
      <c r="H1165" s="192">
        <f t="shared" si="36"/>
        <v>0</v>
      </c>
      <c r="J1165" s="189">
        <f>February!$BO$21</f>
        <v>0</v>
      </c>
      <c r="K1165" s="188">
        <f>February!$BP$21</f>
        <v>0</v>
      </c>
      <c r="L1165" s="192">
        <f t="shared" si="37"/>
        <v>0</v>
      </c>
    </row>
    <row r="1166" spans="1:12" x14ac:dyDescent="0.2">
      <c r="A1166" s="44">
        <f>February!$A$22</f>
        <v>45698</v>
      </c>
      <c r="B1166" t="str">
        <f>December!$A$1</f>
        <v>Name Surname</v>
      </c>
      <c r="C1166" t="str">
        <f>December!$A$3</f>
        <v>Role</v>
      </c>
      <c r="D1166" t="str">
        <f>December!$A$4</f>
        <v>Vienna</v>
      </c>
      <c r="E1166" t="str">
        <f>February!$BN$10</f>
        <v>Project Name 18</v>
      </c>
      <c r="F1166" t="str">
        <f>February!$BN$11</f>
        <v>Project Number 18</v>
      </c>
      <c r="G1166" s="161">
        <f>February!$BN$22</f>
        <v>0</v>
      </c>
      <c r="H1166" s="192">
        <f t="shared" si="36"/>
        <v>0</v>
      </c>
      <c r="J1166" s="189">
        <f>February!$BO$22</f>
        <v>0</v>
      </c>
      <c r="K1166" s="188">
        <f>February!$BP$22</f>
        <v>0</v>
      </c>
      <c r="L1166" s="192">
        <f t="shared" si="37"/>
        <v>0</v>
      </c>
    </row>
    <row r="1167" spans="1:12" x14ac:dyDescent="0.2">
      <c r="A1167" s="44">
        <f>February!$A$23</f>
        <v>45699</v>
      </c>
      <c r="B1167" t="str">
        <f>December!$A$1</f>
        <v>Name Surname</v>
      </c>
      <c r="C1167" t="str">
        <f>December!$A$3</f>
        <v>Role</v>
      </c>
      <c r="D1167" t="str">
        <f>December!$A$4</f>
        <v>Vienna</v>
      </c>
      <c r="E1167" t="str">
        <f>February!$BN$10</f>
        <v>Project Name 18</v>
      </c>
      <c r="F1167" t="str">
        <f>February!$BN$11</f>
        <v>Project Number 18</v>
      </c>
      <c r="G1167" s="161">
        <f>February!$BN$23</f>
        <v>0</v>
      </c>
      <c r="H1167" s="192">
        <f t="shared" si="36"/>
        <v>0</v>
      </c>
      <c r="J1167" s="189">
        <f>February!$BO$23</f>
        <v>0</v>
      </c>
      <c r="K1167" s="188">
        <f>February!$BP$23</f>
        <v>0</v>
      </c>
      <c r="L1167" s="192">
        <f t="shared" si="37"/>
        <v>0</v>
      </c>
    </row>
    <row r="1168" spans="1:12" x14ac:dyDescent="0.2">
      <c r="A1168" s="44">
        <f>February!$A$24</f>
        <v>45700</v>
      </c>
      <c r="B1168" t="str">
        <f>December!$A$1</f>
        <v>Name Surname</v>
      </c>
      <c r="C1168" t="str">
        <f>December!$A$3</f>
        <v>Role</v>
      </c>
      <c r="D1168" t="str">
        <f>December!$A$4</f>
        <v>Vienna</v>
      </c>
      <c r="E1168" t="str">
        <f>February!$BN$10</f>
        <v>Project Name 18</v>
      </c>
      <c r="F1168" t="str">
        <f>February!$BN$11</f>
        <v>Project Number 18</v>
      </c>
      <c r="G1168" s="161">
        <f>February!$BN$24</f>
        <v>0</v>
      </c>
      <c r="H1168" s="192">
        <f t="shared" si="36"/>
        <v>0</v>
      </c>
      <c r="J1168" s="189">
        <f>February!$BO$24</f>
        <v>0</v>
      </c>
      <c r="K1168" s="188">
        <f>February!$BP$24</f>
        <v>0</v>
      </c>
      <c r="L1168" s="192">
        <f t="shared" si="37"/>
        <v>0</v>
      </c>
    </row>
    <row r="1169" spans="1:12" x14ac:dyDescent="0.2">
      <c r="A1169" s="44">
        <f>February!$A$25</f>
        <v>45701</v>
      </c>
      <c r="B1169" t="str">
        <f>December!$A$1</f>
        <v>Name Surname</v>
      </c>
      <c r="C1169" t="str">
        <f>December!$A$3</f>
        <v>Role</v>
      </c>
      <c r="D1169" t="str">
        <f>December!$A$4</f>
        <v>Vienna</v>
      </c>
      <c r="E1169" t="str">
        <f>February!$BN$10</f>
        <v>Project Name 18</v>
      </c>
      <c r="F1169" t="str">
        <f>February!$BN$11</f>
        <v>Project Number 18</v>
      </c>
      <c r="G1169" s="161">
        <f>February!$BN$25</f>
        <v>0</v>
      </c>
      <c r="H1169" s="192">
        <f t="shared" si="36"/>
        <v>0</v>
      </c>
      <c r="J1169" s="189">
        <f>February!$BO$25</f>
        <v>0</v>
      </c>
      <c r="K1169" s="188">
        <f>February!$BP$25</f>
        <v>0</v>
      </c>
      <c r="L1169" s="192">
        <f t="shared" si="37"/>
        <v>0</v>
      </c>
    </row>
    <row r="1170" spans="1:12" x14ac:dyDescent="0.2">
      <c r="A1170" s="44">
        <f>February!$A$26</f>
        <v>45702</v>
      </c>
      <c r="B1170" t="str">
        <f>December!$A$1</f>
        <v>Name Surname</v>
      </c>
      <c r="C1170" t="str">
        <f>December!$A$3</f>
        <v>Role</v>
      </c>
      <c r="D1170" t="str">
        <f>December!$A$4</f>
        <v>Vienna</v>
      </c>
      <c r="E1170" t="str">
        <f>February!$BN$10</f>
        <v>Project Name 18</v>
      </c>
      <c r="F1170" t="str">
        <f>February!$BN$11</f>
        <v>Project Number 18</v>
      </c>
      <c r="G1170" s="161">
        <f>February!$BN$26</f>
        <v>0</v>
      </c>
      <c r="H1170" s="192">
        <f t="shared" si="36"/>
        <v>0</v>
      </c>
      <c r="J1170" s="189">
        <f>February!$BO$26</f>
        <v>0</v>
      </c>
      <c r="K1170" s="188">
        <f>February!$BP$26</f>
        <v>0</v>
      </c>
      <c r="L1170" s="192">
        <f t="shared" si="37"/>
        <v>0</v>
      </c>
    </row>
    <row r="1171" spans="1:12" x14ac:dyDescent="0.2">
      <c r="A1171" s="44">
        <f>February!$A$27</f>
        <v>45703</v>
      </c>
      <c r="B1171" t="str">
        <f>December!$A$1</f>
        <v>Name Surname</v>
      </c>
      <c r="C1171" t="str">
        <f>December!$A$3</f>
        <v>Role</v>
      </c>
      <c r="D1171" t="str">
        <f>December!$A$4</f>
        <v>Vienna</v>
      </c>
      <c r="E1171" t="str">
        <f>February!$BN$10</f>
        <v>Project Name 18</v>
      </c>
      <c r="F1171" t="str">
        <f>February!$BN$11</f>
        <v>Project Number 18</v>
      </c>
      <c r="G1171" s="161">
        <f>February!$BN$27</f>
        <v>0</v>
      </c>
      <c r="H1171" s="192">
        <f t="shared" si="36"/>
        <v>0</v>
      </c>
      <c r="J1171" s="189">
        <f>February!$BO$27</f>
        <v>0</v>
      </c>
      <c r="K1171" s="188">
        <f>February!$BP$27</f>
        <v>0</v>
      </c>
      <c r="L1171" s="192">
        <f t="shared" si="37"/>
        <v>0</v>
      </c>
    </row>
    <row r="1172" spans="1:12" x14ac:dyDescent="0.2">
      <c r="A1172" s="44">
        <f>February!$A$28</f>
        <v>45704</v>
      </c>
      <c r="B1172" t="str">
        <f>December!$A$1</f>
        <v>Name Surname</v>
      </c>
      <c r="C1172" t="str">
        <f>December!$A$3</f>
        <v>Role</v>
      </c>
      <c r="D1172" t="str">
        <f>December!$A$4</f>
        <v>Vienna</v>
      </c>
      <c r="E1172" t="str">
        <f>February!$BN$10</f>
        <v>Project Name 18</v>
      </c>
      <c r="F1172" t="str">
        <f>February!$BN$11</f>
        <v>Project Number 18</v>
      </c>
      <c r="G1172" s="161">
        <f>February!$BN$28</f>
        <v>0</v>
      </c>
      <c r="H1172" s="192">
        <f t="shared" si="36"/>
        <v>0</v>
      </c>
      <c r="J1172" s="189">
        <f>February!$BO$28</f>
        <v>0</v>
      </c>
      <c r="K1172" s="188">
        <f>February!$BP$28</f>
        <v>0</v>
      </c>
      <c r="L1172" s="192">
        <f t="shared" si="37"/>
        <v>0</v>
      </c>
    </row>
    <row r="1173" spans="1:12" x14ac:dyDescent="0.2">
      <c r="A1173" s="44">
        <f>February!$A$29</f>
        <v>45705</v>
      </c>
      <c r="B1173" t="str">
        <f>December!$A$1</f>
        <v>Name Surname</v>
      </c>
      <c r="C1173" t="str">
        <f>December!$A$3</f>
        <v>Role</v>
      </c>
      <c r="D1173" t="str">
        <f>December!$A$4</f>
        <v>Vienna</v>
      </c>
      <c r="E1173" t="str">
        <f>February!$BN$10</f>
        <v>Project Name 18</v>
      </c>
      <c r="F1173" t="str">
        <f>February!$BN$11</f>
        <v>Project Number 18</v>
      </c>
      <c r="G1173" s="161">
        <f>February!$BN$29</f>
        <v>0</v>
      </c>
      <c r="H1173" s="192">
        <f t="shared" si="36"/>
        <v>0</v>
      </c>
      <c r="J1173" s="189">
        <f>February!$BO$29</f>
        <v>0</v>
      </c>
      <c r="K1173" s="188">
        <f>February!$BP$29</f>
        <v>0</v>
      </c>
      <c r="L1173" s="192">
        <f t="shared" si="37"/>
        <v>0</v>
      </c>
    </row>
    <row r="1174" spans="1:12" x14ac:dyDescent="0.2">
      <c r="A1174" s="44">
        <f>February!$A$30</f>
        <v>45706</v>
      </c>
      <c r="B1174" t="str">
        <f>December!$A$1</f>
        <v>Name Surname</v>
      </c>
      <c r="C1174" t="str">
        <f>December!$A$3</f>
        <v>Role</v>
      </c>
      <c r="D1174" t="str">
        <f>December!$A$4</f>
        <v>Vienna</v>
      </c>
      <c r="E1174" t="str">
        <f>February!$BN$10</f>
        <v>Project Name 18</v>
      </c>
      <c r="F1174" t="str">
        <f>February!$BN$11</f>
        <v>Project Number 18</v>
      </c>
      <c r="G1174" s="161">
        <f>February!$BN$30</f>
        <v>0</v>
      </c>
      <c r="H1174" s="192">
        <f t="shared" si="36"/>
        <v>0</v>
      </c>
      <c r="J1174" s="189">
        <f>February!$BO$30</f>
        <v>0</v>
      </c>
      <c r="K1174" s="188">
        <f>February!$BP$30</f>
        <v>0</v>
      </c>
      <c r="L1174" s="192">
        <f t="shared" si="37"/>
        <v>0</v>
      </c>
    </row>
    <row r="1175" spans="1:12" x14ac:dyDescent="0.2">
      <c r="A1175" s="44">
        <f>February!$A$31</f>
        <v>45707</v>
      </c>
      <c r="B1175" t="str">
        <f>December!$A$1</f>
        <v>Name Surname</v>
      </c>
      <c r="C1175" t="str">
        <f>December!$A$3</f>
        <v>Role</v>
      </c>
      <c r="D1175" t="str">
        <f>December!$A$4</f>
        <v>Vienna</v>
      </c>
      <c r="E1175" t="str">
        <f>February!$BN$10</f>
        <v>Project Name 18</v>
      </c>
      <c r="F1175" t="str">
        <f>February!$BN$11</f>
        <v>Project Number 18</v>
      </c>
      <c r="G1175" s="161">
        <f>February!$BN$31</f>
        <v>0</v>
      </c>
      <c r="H1175" s="192">
        <f t="shared" si="36"/>
        <v>0</v>
      </c>
      <c r="J1175" s="189">
        <f>February!$BO$31</f>
        <v>0</v>
      </c>
      <c r="K1175" s="188">
        <f>February!$BP$31</f>
        <v>0</v>
      </c>
      <c r="L1175" s="192">
        <f t="shared" si="37"/>
        <v>0</v>
      </c>
    </row>
    <row r="1176" spans="1:12" x14ac:dyDescent="0.2">
      <c r="A1176" s="44">
        <f>February!$A$32</f>
        <v>45708</v>
      </c>
      <c r="B1176" t="str">
        <f>December!$A$1</f>
        <v>Name Surname</v>
      </c>
      <c r="C1176" t="str">
        <f>December!$A$3</f>
        <v>Role</v>
      </c>
      <c r="D1176" t="str">
        <f>December!$A$4</f>
        <v>Vienna</v>
      </c>
      <c r="E1176" t="str">
        <f>February!$BN$10</f>
        <v>Project Name 18</v>
      </c>
      <c r="F1176" t="str">
        <f>February!$BN$11</f>
        <v>Project Number 18</v>
      </c>
      <c r="G1176" s="161">
        <f>February!$BN$32</f>
        <v>0</v>
      </c>
      <c r="H1176" s="192">
        <f t="shared" si="36"/>
        <v>0</v>
      </c>
      <c r="J1176" s="189">
        <f>February!$BO$32</f>
        <v>0</v>
      </c>
      <c r="K1176" s="188">
        <f>February!$BP$32</f>
        <v>0</v>
      </c>
      <c r="L1176" s="192">
        <f t="shared" si="37"/>
        <v>0</v>
      </c>
    </row>
    <row r="1177" spans="1:12" x14ac:dyDescent="0.2">
      <c r="A1177" s="44">
        <f>February!$A$33</f>
        <v>45709</v>
      </c>
      <c r="B1177" t="str">
        <f>December!$A$1</f>
        <v>Name Surname</v>
      </c>
      <c r="C1177" t="str">
        <f>December!$A$3</f>
        <v>Role</v>
      </c>
      <c r="D1177" t="str">
        <f>December!$A$4</f>
        <v>Vienna</v>
      </c>
      <c r="E1177" t="str">
        <f>February!$BN$10</f>
        <v>Project Name 18</v>
      </c>
      <c r="F1177" t="str">
        <f>February!$BN$11</f>
        <v>Project Number 18</v>
      </c>
      <c r="G1177" s="161">
        <f>February!$BN$33</f>
        <v>0</v>
      </c>
      <c r="H1177" s="192">
        <f t="shared" si="36"/>
        <v>0</v>
      </c>
      <c r="J1177" s="189">
        <f>February!$BO$33</f>
        <v>0</v>
      </c>
      <c r="K1177" s="188">
        <f>February!$BP$33</f>
        <v>0</v>
      </c>
      <c r="L1177" s="192">
        <f t="shared" si="37"/>
        <v>0</v>
      </c>
    </row>
    <row r="1178" spans="1:12" x14ac:dyDescent="0.2">
      <c r="A1178" s="44">
        <f>February!$A$34</f>
        <v>45710</v>
      </c>
      <c r="B1178" t="str">
        <f>December!$A$1</f>
        <v>Name Surname</v>
      </c>
      <c r="C1178" t="str">
        <f>December!$A$3</f>
        <v>Role</v>
      </c>
      <c r="D1178" t="str">
        <f>December!$A$4</f>
        <v>Vienna</v>
      </c>
      <c r="E1178" t="str">
        <f>February!$BN$10</f>
        <v>Project Name 18</v>
      </c>
      <c r="F1178" t="str">
        <f>February!$BN$11</f>
        <v>Project Number 18</v>
      </c>
      <c r="G1178" s="161">
        <f>February!$BN$34</f>
        <v>0</v>
      </c>
      <c r="H1178" s="192">
        <f t="shared" si="36"/>
        <v>0</v>
      </c>
      <c r="J1178" s="189">
        <f>February!$BO$34</f>
        <v>0</v>
      </c>
      <c r="K1178" s="188">
        <f>February!$BP$34</f>
        <v>0</v>
      </c>
      <c r="L1178" s="192">
        <f t="shared" si="37"/>
        <v>0</v>
      </c>
    </row>
    <row r="1179" spans="1:12" x14ac:dyDescent="0.2">
      <c r="A1179" s="44">
        <f>February!$A$35</f>
        <v>45711</v>
      </c>
      <c r="B1179" t="str">
        <f>December!$A$1</f>
        <v>Name Surname</v>
      </c>
      <c r="C1179" t="str">
        <f>December!$A$3</f>
        <v>Role</v>
      </c>
      <c r="D1179" t="str">
        <f>December!$A$4</f>
        <v>Vienna</v>
      </c>
      <c r="E1179" t="str">
        <f>February!$BN$10</f>
        <v>Project Name 18</v>
      </c>
      <c r="F1179" t="str">
        <f>February!$BN$11</f>
        <v>Project Number 18</v>
      </c>
      <c r="G1179" s="161">
        <f>February!$BN$35</f>
        <v>0</v>
      </c>
      <c r="H1179" s="192">
        <f t="shared" si="36"/>
        <v>0</v>
      </c>
      <c r="J1179" s="189">
        <f>February!$BO$35</f>
        <v>0</v>
      </c>
      <c r="K1179" s="188">
        <f>February!$BP$35</f>
        <v>0</v>
      </c>
      <c r="L1179" s="192">
        <f t="shared" si="37"/>
        <v>0</v>
      </c>
    </row>
    <row r="1180" spans="1:12" x14ac:dyDescent="0.2">
      <c r="A1180" s="44">
        <f>February!$A$36</f>
        <v>45712</v>
      </c>
      <c r="B1180" t="str">
        <f>December!$A$1</f>
        <v>Name Surname</v>
      </c>
      <c r="C1180" t="str">
        <f>December!$A$3</f>
        <v>Role</v>
      </c>
      <c r="D1180" t="str">
        <f>December!$A$4</f>
        <v>Vienna</v>
      </c>
      <c r="E1180" t="str">
        <f>February!$BN$10</f>
        <v>Project Name 18</v>
      </c>
      <c r="F1180" t="str">
        <f>February!$BN$11</f>
        <v>Project Number 18</v>
      </c>
      <c r="G1180" s="161">
        <f>February!$BN$36</f>
        <v>0</v>
      </c>
      <c r="H1180" s="192">
        <f t="shared" si="36"/>
        <v>0</v>
      </c>
      <c r="J1180" s="189">
        <f>February!$BO$36</f>
        <v>0</v>
      </c>
      <c r="K1180" s="188">
        <f>February!$BP$36</f>
        <v>0</v>
      </c>
      <c r="L1180" s="192">
        <f t="shared" si="37"/>
        <v>0</v>
      </c>
    </row>
    <row r="1181" spans="1:12" x14ac:dyDescent="0.2">
      <c r="A1181" s="44">
        <f>February!$A$37</f>
        <v>45713</v>
      </c>
      <c r="B1181" t="str">
        <f>December!$A$1</f>
        <v>Name Surname</v>
      </c>
      <c r="C1181" t="str">
        <f>December!$A$3</f>
        <v>Role</v>
      </c>
      <c r="D1181" t="str">
        <f>December!$A$4</f>
        <v>Vienna</v>
      </c>
      <c r="E1181" t="str">
        <f>February!$BN$10</f>
        <v>Project Name 18</v>
      </c>
      <c r="F1181" t="str">
        <f>February!$BN$11</f>
        <v>Project Number 18</v>
      </c>
      <c r="G1181" s="161">
        <f>February!$BN$37</f>
        <v>0</v>
      </c>
      <c r="H1181" s="192">
        <f t="shared" si="36"/>
        <v>0</v>
      </c>
      <c r="J1181" s="189">
        <f>February!$BO$37</f>
        <v>0</v>
      </c>
      <c r="K1181" s="188">
        <f>February!$BP$37</f>
        <v>0</v>
      </c>
      <c r="L1181" s="192">
        <f t="shared" si="37"/>
        <v>0</v>
      </c>
    </row>
    <row r="1182" spans="1:12" x14ac:dyDescent="0.2">
      <c r="A1182" s="44">
        <f>February!$A$38</f>
        <v>45714</v>
      </c>
      <c r="B1182" t="str">
        <f>December!$A$1</f>
        <v>Name Surname</v>
      </c>
      <c r="C1182" t="str">
        <f>December!$A$3</f>
        <v>Role</v>
      </c>
      <c r="D1182" t="str">
        <f>December!$A$4</f>
        <v>Vienna</v>
      </c>
      <c r="E1182" t="str">
        <f>February!$BN$10</f>
        <v>Project Name 18</v>
      </c>
      <c r="F1182" t="str">
        <f>February!$BN$11</f>
        <v>Project Number 18</v>
      </c>
      <c r="G1182" s="161">
        <f>February!$BN$38</f>
        <v>0</v>
      </c>
      <c r="H1182" s="192">
        <f t="shared" si="36"/>
        <v>0</v>
      </c>
      <c r="J1182" s="189">
        <f>February!$BO$38</f>
        <v>0</v>
      </c>
      <c r="K1182" s="188">
        <f>February!$BP$38</f>
        <v>0</v>
      </c>
      <c r="L1182" s="192">
        <f t="shared" si="37"/>
        <v>0</v>
      </c>
    </row>
    <row r="1183" spans="1:12" x14ac:dyDescent="0.2">
      <c r="A1183" s="44">
        <f>February!$A$39</f>
        <v>45715</v>
      </c>
      <c r="B1183" t="str">
        <f>December!$A$1</f>
        <v>Name Surname</v>
      </c>
      <c r="C1183" t="str">
        <f>December!$A$3</f>
        <v>Role</v>
      </c>
      <c r="D1183" t="str">
        <f>December!$A$4</f>
        <v>Vienna</v>
      </c>
      <c r="E1183" t="str">
        <f>February!$BN$10</f>
        <v>Project Name 18</v>
      </c>
      <c r="F1183" t="str">
        <f>February!$BN$11</f>
        <v>Project Number 18</v>
      </c>
      <c r="G1183" s="161">
        <f>February!$BN$39</f>
        <v>0</v>
      </c>
      <c r="H1183" s="192">
        <f t="shared" si="36"/>
        <v>0</v>
      </c>
      <c r="J1183" s="189">
        <f>February!$BO$39</f>
        <v>0</v>
      </c>
      <c r="K1183" s="188">
        <f>February!$BP$39</f>
        <v>0</v>
      </c>
      <c r="L1183" s="192">
        <f t="shared" si="37"/>
        <v>0</v>
      </c>
    </row>
    <row r="1184" spans="1:12" x14ac:dyDescent="0.2">
      <c r="A1184" s="44">
        <f>February!$A$40</f>
        <v>45716</v>
      </c>
      <c r="B1184" t="str">
        <f>December!$A$1</f>
        <v>Name Surname</v>
      </c>
      <c r="C1184" t="str">
        <f>December!$A$3</f>
        <v>Role</v>
      </c>
      <c r="D1184" t="str">
        <f>December!$A$4</f>
        <v>Vienna</v>
      </c>
      <c r="E1184" t="str">
        <f>February!$BN$10</f>
        <v>Project Name 18</v>
      </c>
      <c r="F1184" t="str">
        <f>February!$BN$11</f>
        <v>Project Number 18</v>
      </c>
      <c r="G1184" s="161">
        <f>February!$BN$40</f>
        <v>0</v>
      </c>
      <c r="H1184" s="192">
        <f t="shared" si="36"/>
        <v>0</v>
      </c>
      <c r="J1184" s="189">
        <f>February!$BO$40</f>
        <v>0</v>
      </c>
      <c r="K1184" s="188">
        <f>February!$BP$40</f>
        <v>0</v>
      </c>
      <c r="L1184" s="192">
        <f t="shared" si="37"/>
        <v>0</v>
      </c>
    </row>
    <row r="1185" spans="1:12" x14ac:dyDescent="0.2">
      <c r="A1185" s="44">
        <f>February!A$13</f>
        <v>45689</v>
      </c>
      <c r="B1185" t="str">
        <f>December!$A$1</f>
        <v>Name Surname</v>
      </c>
      <c r="C1185" t="str">
        <f>December!$A$3</f>
        <v>Role</v>
      </c>
      <c r="D1185" t="str">
        <f>December!$A$4</f>
        <v>Vienna</v>
      </c>
      <c r="E1185" t="str">
        <f>February!$BQ$10</f>
        <v>Project Name 19</v>
      </c>
      <c r="F1185" t="str">
        <f>February!$BQ$11</f>
        <v>Project Number 19</v>
      </c>
      <c r="G1185" s="161">
        <f>February!$BQ$13</f>
        <v>0</v>
      </c>
      <c r="H1185" s="192">
        <f t="shared" si="36"/>
        <v>0</v>
      </c>
      <c r="J1185" s="189">
        <f>February!$BR$13</f>
        <v>0</v>
      </c>
      <c r="K1185" s="188">
        <f>February!$BS$13</f>
        <v>0</v>
      </c>
      <c r="L1185" s="192">
        <f t="shared" si="37"/>
        <v>0</v>
      </c>
    </row>
    <row r="1186" spans="1:12" x14ac:dyDescent="0.2">
      <c r="A1186" s="44">
        <f>February!$A$14</f>
        <v>45690</v>
      </c>
      <c r="B1186" t="str">
        <f>December!$A$1</f>
        <v>Name Surname</v>
      </c>
      <c r="C1186" t="str">
        <f>December!$A$3</f>
        <v>Role</v>
      </c>
      <c r="D1186" t="str">
        <f>December!$A$4</f>
        <v>Vienna</v>
      </c>
      <c r="E1186" t="str">
        <f>February!$BQ$10</f>
        <v>Project Name 19</v>
      </c>
      <c r="F1186" t="str">
        <f>February!$BQ$11</f>
        <v>Project Number 19</v>
      </c>
      <c r="G1186" s="161">
        <f>February!$BQ$14</f>
        <v>0</v>
      </c>
      <c r="H1186" s="192">
        <f t="shared" si="36"/>
        <v>0</v>
      </c>
      <c r="J1186" s="189">
        <f>February!$BR$14</f>
        <v>0</v>
      </c>
      <c r="K1186" s="188">
        <f>February!$BS$14</f>
        <v>0</v>
      </c>
      <c r="L1186" s="192">
        <f t="shared" si="37"/>
        <v>0</v>
      </c>
    </row>
    <row r="1187" spans="1:12" x14ac:dyDescent="0.2">
      <c r="A1187" s="44">
        <f>February!$A$15</f>
        <v>45691</v>
      </c>
      <c r="B1187" t="str">
        <f>December!$A$1</f>
        <v>Name Surname</v>
      </c>
      <c r="C1187" t="str">
        <f>December!$A$3</f>
        <v>Role</v>
      </c>
      <c r="D1187" t="str">
        <f>December!$A$4</f>
        <v>Vienna</v>
      </c>
      <c r="E1187" t="str">
        <f>February!$BQ$10</f>
        <v>Project Name 19</v>
      </c>
      <c r="F1187" t="str">
        <f>February!$BQ$11</f>
        <v>Project Number 19</v>
      </c>
      <c r="G1187" s="161">
        <f>February!$BQ$15</f>
        <v>0</v>
      </c>
      <c r="H1187" s="192">
        <f t="shared" si="36"/>
        <v>0</v>
      </c>
      <c r="J1187" s="189">
        <f>February!$BR$15</f>
        <v>0</v>
      </c>
      <c r="K1187" s="188">
        <f>February!$BS$15</f>
        <v>0</v>
      </c>
      <c r="L1187" s="192">
        <f t="shared" si="37"/>
        <v>0</v>
      </c>
    </row>
    <row r="1188" spans="1:12" x14ac:dyDescent="0.2">
      <c r="A1188" s="44">
        <f>February!$A$16</f>
        <v>45692</v>
      </c>
      <c r="B1188" t="str">
        <f>December!$A$1</f>
        <v>Name Surname</v>
      </c>
      <c r="C1188" t="str">
        <f>December!$A$3</f>
        <v>Role</v>
      </c>
      <c r="D1188" t="str">
        <f>December!$A$4</f>
        <v>Vienna</v>
      </c>
      <c r="E1188" t="str">
        <f>February!$BQ$10</f>
        <v>Project Name 19</v>
      </c>
      <c r="F1188" t="str">
        <f>February!$BQ$11</f>
        <v>Project Number 19</v>
      </c>
      <c r="G1188" s="161">
        <f>February!$BQ$16</f>
        <v>0</v>
      </c>
      <c r="H1188" s="192">
        <f t="shared" si="36"/>
        <v>0</v>
      </c>
      <c r="J1188" s="189">
        <f>February!$BR$16</f>
        <v>0</v>
      </c>
      <c r="K1188" s="188">
        <f>February!$BS$16</f>
        <v>0</v>
      </c>
      <c r="L1188" s="192">
        <f t="shared" si="37"/>
        <v>0</v>
      </c>
    </row>
    <row r="1189" spans="1:12" x14ac:dyDescent="0.2">
      <c r="A1189" s="44">
        <f>February!$A$17</f>
        <v>45693</v>
      </c>
      <c r="B1189" t="str">
        <f>December!$A$1</f>
        <v>Name Surname</v>
      </c>
      <c r="C1189" t="str">
        <f>December!$A$3</f>
        <v>Role</v>
      </c>
      <c r="D1189" t="str">
        <f>December!$A$4</f>
        <v>Vienna</v>
      </c>
      <c r="E1189" t="str">
        <f>February!$BQ$10</f>
        <v>Project Name 19</v>
      </c>
      <c r="F1189" t="str">
        <f>February!$BQ$11</f>
        <v>Project Number 19</v>
      </c>
      <c r="G1189" s="161">
        <f>February!$BQ$17</f>
        <v>0</v>
      </c>
      <c r="H1189" s="192">
        <f t="shared" si="36"/>
        <v>0</v>
      </c>
      <c r="J1189" s="189">
        <f>February!$BR$17</f>
        <v>0</v>
      </c>
      <c r="K1189" s="188">
        <f>February!$BS$17</f>
        <v>0</v>
      </c>
      <c r="L1189" s="192">
        <f t="shared" si="37"/>
        <v>0</v>
      </c>
    </row>
    <row r="1190" spans="1:12" x14ac:dyDescent="0.2">
      <c r="A1190" s="44">
        <f>February!$A$18</f>
        <v>45694</v>
      </c>
      <c r="B1190" t="str">
        <f>December!$A$1</f>
        <v>Name Surname</v>
      </c>
      <c r="C1190" t="str">
        <f>December!$A$3</f>
        <v>Role</v>
      </c>
      <c r="D1190" t="str">
        <f>December!$A$4</f>
        <v>Vienna</v>
      </c>
      <c r="E1190" t="str">
        <f>February!$BQ$10</f>
        <v>Project Name 19</v>
      </c>
      <c r="F1190" t="str">
        <f>February!$BQ$11</f>
        <v>Project Number 19</v>
      </c>
      <c r="G1190" s="161">
        <f>February!$BQ$18</f>
        <v>0</v>
      </c>
      <c r="H1190" s="192">
        <f t="shared" si="36"/>
        <v>0</v>
      </c>
      <c r="J1190" s="189">
        <f>February!$BR$18</f>
        <v>0</v>
      </c>
      <c r="K1190" s="188">
        <f>February!$BS$18</f>
        <v>0</v>
      </c>
      <c r="L1190" s="192">
        <f t="shared" si="37"/>
        <v>0</v>
      </c>
    </row>
    <row r="1191" spans="1:12" x14ac:dyDescent="0.2">
      <c r="A1191" s="44">
        <f>February!$A$19</f>
        <v>45695</v>
      </c>
      <c r="B1191" t="str">
        <f>December!$A$1</f>
        <v>Name Surname</v>
      </c>
      <c r="C1191" t="str">
        <f>December!$A$3</f>
        <v>Role</v>
      </c>
      <c r="D1191" t="str">
        <f>December!$A$4</f>
        <v>Vienna</v>
      </c>
      <c r="E1191" t="str">
        <f>February!$BQ$10</f>
        <v>Project Name 19</v>
      </c>
      <c r="F1191" t="str">
        <f>February!$BQ$11</f>
        <v>Project Number 19</v>
      </c>
      <c r="G1191" s="161">
        <f>February!$BQ$19</f>
        <v>0</v>
      </c>
      <c r="H1191" s="192">
        <f t="shared" si="36"/>
        <v>0</v>
      </c>
      <c r="J1191" s="189">
        <f>February!$BR$19</f>
        <v>0</v>
      </c>
      <c r="K1191" s="188">
        <f>February!$BS$19</f>
        <v>0</v>
      </c>
      <c r="L1191" s="192">
        <f t="shared" si="37"/>
        <v>0</v>
      </c>
    </row>
    <row r="1192" spans="1:12" x14ac:dyDescent="0.2">
      <c r="A1192" s="44">
        <f>February!$A$20</f>
        <v>45696</v>
      </c>
      <c r="B1192" t="str">
        <f>December!$A$1</f>
        <v>Name Surname</v>
      </c>
      <c r="C1192" t="str">
        <f>December!$A$3</f>
        <v>Role</v>
      </c>
      <c r="D1192" t="str">
        <f>December!$A$4</f>
        <v>Vienna</v>
      </c>
      <c r="E1192" t="str">
        <f>February!$BQ$10</f>
        <v>Project Name 19</v>
      </c>
      <c r="F1192" t="str">
        <f>February!$BQ$11</f>
        <v>Project Number 19</v>
      </c>
      <c r="G1192" s="161">
        <f>February!$BQ$20</f>
        <v>0</v>
      </c>
      <c r="H1192" s="192">
        <f t="shared" si="36"/>
        <v>0</v>
      </c>
      <c r="J1192" s="189">
        <f>February!$BR$20</f>
        <v>0</v>
      </c>
      <c r="K1192" s="188">
        <f>February!$BS$20</f>
        <v>0</v>
      </c>
      <c r="L1192" s="192">
        <f t="shared" si="37"/>
        <v>0</v>
      </c>
    </row>
    <row r="1193" spans="1:12" x14ac:dyDescent="0.2">
      <c r="A1193" s="44">
        <f>February!$A$21</f>
        <v>45697</v>
      </c>
      <c r="B1193" t="str">
        <f>December!$A$1</f>
        <v>Name Surname</v>
      </c>
      <c r="C1193" t="str">
        <f>December!$A$3</f>
        <v>Role</v>
      </c>
      <c r="D1193" t="str">
        <f>December!$A$4</f>
        <v>Vienna</v>
      </c>
      <c r="E1193" t="str">
        <f>February!$BQ$10</f>
        <v>Project Name 19</v>
      </c>
      <c r="F1193" t="str">
        <f>February!$BQ$11</f>
        <v>Project Number 19</v>
      </c>
      <c r="G1193" s="161">
        <f>February!$BQ$21</f>
        <v>0</v>
      </c>
      <c r="H1193" s="192">
        <f t="shared" si="36"/>
        <v>0</v>
      </c>
      <c r="J1193" s="189">
        <f>February!$BR$21</f>
        <v>0</v>
      </c>
      <c r="K1193" s="188">
        <f>February!$BS$21</f>
        <v>0</v>
      </c>
      <c r="L1193" s="192">
        <f t="shared" si="37"/>
        <v>0</v>
      </c>
    </row>
    <row r="1194" spans="1:12" x14ac:dyDescent="0.2">
      <c r="A1194" s="44">
        <f>February!$A$22</f>
        <v>45698</v>
      </c>
      <c r="B1194" t="str">
        <f>December!$A$1</f>
        <v>Name Surname</v>
      </c>
      <c r="C1194" t="str">
        <f>December!$A$3</f>
        <v>Role</v>
      </c>
      <c r="D1194" t="str">
        <f>December!$A$4</f>
        <v>Vienna</v>
      </c>
      <c r="E1194" t="str">
        <f>February!$BQ$10</f>
        <v>Project Name 19</v>
      </c>
      <c r="F1194" t="str">
        <f>February!$BQ$11</f>
        <v>Project Number 19</v>
      </c>
      <c r="G1194" s="161">
        <f>February!$BQ$22</f>
        <v>0</v>
      </c>
      <c r="H1194" s="192">
        <f t="shared" si="36"/>
        <v>0</v>
      </c>
      <c r="J1194" s="189">
        <f>February!$BR$22</f>
        <v>0</v>
      </c>
      <c r="K1194" s="188">
        <f>February!$BS$22</f>
        <v>0</v>
      </c>
      <c r="L1194" s="192">
        <f t="shared" si="37"/>
        <v>0</v>
      </c>
    </row>
    <row r="1195" spans="1:12" x14ac:dyDescent="0.2">
      <c r="A1195" s="44">
        <f>February!$A$23</f>
        <v>45699</v>
      </c>
      <c r="B1195" t="str">
        <f>December!$A$1</f>
        <v>Name Surname</v>
      </c>
      <c r="C1195" t="str">
        <f>December!$A$3</f>
        <v>Role</v>
      </c>
      <c r="D1195" t="str">
        <f>December!$A$4</f>
        <v>Vienna</v>
      </c>
      <c r="E1195" t="str">
        <f>February!$BQ$10</f>
        <v>Project Name 19</v>
      </c>
      <c r="F1195" t="str">
        <f>February!$BQ$11</f>
        <v>Project Number 19</v>
      </c>
      <c r="G1195" s="161">
        <f>February!$BQ$23</f>
        <v>0</v>
      </c>
      <c r="H1195" s="192">
        <f t="shared" si="36"/>
        <v>0</v>
      </c>
      <c r="J1195" s="189">
        <f>February!$BR$23</f>
        <v>0</v>
      </c>
      <c r="K1195" s="188">
        <f>February!$BS$23</f>
        <v>0</v>
      </c>
      <c r="L1195" s="192">
        <f t="shared" si="37"/>
        <v>0</v>
      </c>
    </row>
    <row r="1196" spans="1:12" x14ac:dyDescent="0.2">
      <c r="A1196" s="44">
        <f>February!$A$24</f>
        <v>45700</v>
      </c>
      <c r="B1196" t="str">
        <f>December!$A$1</f>
        <v>Name Surname</v>
      </c>
      <c r="C1196" t="str">
        <f>December!$A$3</f>
        <v>Role</v>
      </c>
      <c r="D1196" t="str">
        <f>December!$A$4</f>
        <v>Vienna</v>
      </c>
      <c r="E1196" t="str">
        <f>February!$BQ$10</f>
        <v>Project Name 19</v>
      </c>
      <c r="F1196" t="str">
        <f>February!$BQ$11</f>
        <v>Project Number 19</v>
      </c>
      <c r="G1196" s="161">
        <f>February!$BQ$24</f>
        <v>0</v>
      </c>
      <c r="H1196" s="192">
        <f t="shared" si="36"/>
        <v>0</v>
      </c>
      <c r="J1196" s="189">
        <f>February!$BR$24</f>
        <v>0</v>
      </c>
      <c r="K1196" s="188">
        <f>February!$BS$24</f>
        <v>0</v>
      </c>
      <c r="L1196" s="192">
        <f t="shared" si="37"/>
        <v>0</v>
      </c>
    </row>
    <row r="1197" spans="1:12" x14ac:dyDescent="0.2">
      <c r="A1197" s="44">
        <f>February!$A$25</f>
        <v>45701</v>
      </c>
      <c r="B1197" t="str">
        <f>December!$A$1</f>
        <v>Name Surname</v>
      </c>
      <c r="C1197" t="str">
        <f>December!$A$3</f>
        <v>Role</v>
      </c>
      <c r="D1197" t="str">
        <f>December!$A$4</f>
        <v>Vienna</v>
      </c>
      <c r="E1197" t="str">
        <f>February!$BQ$10</f>
        <v>Project Name 19</v>
      </c>
      <c r="F1197" t="str">
        <f>February!$BQ$11</f>
        <v>Project Number 19</v>
      </c>
      <c r="G1197" s="161">
        <f>February!$BQ$25</f>
        <v>0</v>
      </c>
      <c r="H1197" s="192">
        <f t="shared" si="36"/>
        <v>0</v>
      </c>
      <c r="J1197" s="189">
        <f>February!$BR$25</f>
        <v>0</v>
      </c>
      <c r="K1197" s="188">
        <f>February!$BS$25</f>
        <v>0</v>
      </c>
      <c r="L1197" s="192">
        <f t="shared" si="37"/>
        <v>0</v>
      </c>
    </row>
    <row r="1198" spans="1:12" x14ac:dyDescent="0.2">
      <c r="A1198" s="44">
        <f>February!$A$26</f>
        <v>45702</v>
      </c>
      <c r="B1198" t="str">
        <f>December!$A$1</f>
        <v>Name Surname</v>
      </c>
      <c r="C1198" t="str">
        <f>December!$A$3</f>
        <v>Role</v>
      </c>
      <c r="D1198" t="str">
        <f>December!$A$4</f>
        <v>Vienna</v>
      </c>
      <c r="E1198" t="str">
        <f>February!$BQ$10</f>
        <v>Project Name 19</v>
      </c>
      <c r="F1198" t="str">
        <f>February!$BQ$11</f>
        <v>Project Number 19</v>
      </c>
      <c r="G1198" s="161">
        <f>February!$BQ$26</f>
        <v>0</v>
      </c>
      <c r="H1198" s="192">
        <f t="shared" si="36"/>
        <v>0</v>
      </c>
      <c r="J1198" s="189">
        <f>February!$BR$26</f>
        <v>0</v>
      </c>
      <c r="K1198" s="188">
        <f>February!$BS$26</f>
        <v>0</v>
      </c>
      <c r="L1198" s="192">
        <f t="shared" si="37"/>
        <v>0</v>
      </c>
    </row>
    <row r="1199" spans="1:12" x14ac:dyDescent="0.2">
      <c r="A1199" s="44">
        <f>February!$A$27</f>
        <v>45703</v>
      </c>
      <c r="B1199" t="str">
        <f>December!$A$1</f>
        <v>Name Surname</v>
      </c>
      <c r="C1199" t="str">
        <f>December!$A$3</f>
        <v>Role</v>
      </c>
      <c r="D1199" t="str">
        <f>December!$A$4</f>
        <v>Vienna</v>
      </c>
      <c r="E1199" t="str">
        <f>February!$BQ$10</f>
        <v>Project Name 19</v>
      </c>
      <c r="F1199" t="str">
        <f>February!$BQ$11</f>
        <v>Project Number 19</v>
      </c>
      <c r="G1199" s="161">
        <f>February!$BQ$27</f>
        <v>0</v>
      </c>
      <c r="H1199" s="192">
        <f t="shared" si="36"/>
        <v>0</v>
      </c>
      <c r="J1199" s="189">
        <f>February!$BR$27</f>
        <v>0</v>
      </c>
      <c r="K1199" s="188">
        <f>February!$BS$27</f>
        <v>0</v>
      </c>
      <c r="L1199" s="192">
        <f t="shared" si="37"/>
        <v>0</v>
      </c>
    </row>
    <row r="1200" spans="1:12" x14ac:dyDescent="0.2">
      <c r="A1200" s="44">
        <f>February!$A$28</f>
        <v>45704</v>
      </c>
      <c r="B1200" t="str">
        <f>December!$A$1</f>
        <v>Name Surname</v>
      </c>
      <c r="C1200" t="str">
        <f>December!$A$3</f>
        <v>Role</v>
      </c>
      <c r="D1200" t="str">
        <f>December!$A$4</f>
        <v>Vienna</v>
      </c>
      <c r="E1200" t="str">
        <f>February!$BQ$10</f>
        <v>Project Name 19</v>
      </c>
      <c r="F1200" t="str">
        <f>February!$BQ$11</f>
        <v>Project Number 19</v>
      </c>
      <c r="G1200" s="161">
        <f>February!$BQ$28</f>
        <v>0</v>
      </c>
      <c r="H1200" s="192">
        <f t="shared" si="36"/>
        <v>0</v>
      </c>
      <c r="J1200" s="189">
        <f>February!$BR$28</f>
        <v>0</v>
      </c>
      <c r="K1200" s="188">
        <f>February!$BS$28</f>
        <v>0</v>
      </c>
      <c r="L1200" s="192">
        <f t="shared" si="37"/>
        <v>0</v>
      </c>
    </row>
    <row r="1201" spans="1:12" x14ac:dyDescent="0.2">
      <c r="A1201" s="44">
        <f>February!$A$29</f>
        <v>45705</v>
      </c>
      <c r="B1201" t="str">
        <f>December!$A$1</f>
        <v>Name Surname</v>
      </c>
      <c r="C1201" t="str">
        <f>December!$A$3</f>
        <v>Role</v>
      </c>
      <c r="D1201" t="str">
        <f>December!$A$4</f>
        <v>Vienna</v>
      </c>
      <c r="E1201" t="str">
        <f>February!$BQ$10</f>
        <v>Project Name 19</v>
      </c>
      <c r="F1201" t="str">
        <f>February!$BQ$11</f>
        <v>Project Number 19</v>
      </c>
      <c r="G1201" s="161">
        <f>February!$BQ$29</f>
        <v>0</v>
      </c>
      <c r="H1201" s="192">
        <f t="shared" si="36"/>
        <v>0</v>
      </c>
      <c r="J1201" s="189">
        <f>February!$BR$29</f>
        <v>0</v>
      </c>
      <c r="K1201" s="188">
        <f>February!$BS$29</f>
        <v>0</v>
      </c>
      <c r="L1201" s="192">
        <f t="shared" si="37"/>
        <v>0</v>
      </c>
    </row>
    <row r="1202" spans="1:12" x14ac:dyDescent="0.2">
      <c r="A1202" s="44">
        <f>February!$A$30</f>
        <v>45706</v>
      </c>
      <c r="B1202" t="str">
        <f>December!$A$1</f>
        <v>Name Surname</v>
      </c>
      <c r="C1202" t="str">
        <f>December!$A$3</f>
        <v>Role</v>
      </c>
      <c r="D1202" t="str">
        <f>December!$A$4</f>
        <v>Vienna</v>
      </c>
      <c r="E1202" t="str">
        <f>February!$BQ$10</f>
        <v>Project Name 19</v>
      </c>
      <c r="F1202" t="str">
        <f>February!$BQ$11</f>
        <v>Project Number 19</v>
      </c>
      <c r="G1202" s="161">
        <f>February!$BQ$30</f>
        <v>0</v>
      </c>
      <c r="H1202" s="192">
        <f t="shared" si="36"/>
        <v>0</v>
      </c>
      <c r="J1202" s="189">
        <f>February!$BR$30</f>
        <v>0</v>
      </c>
      <c r="K1202" s="188">
        <f>February!$BS$30</f>
        <v>0</v>
      </c>
      <c r="L1202" s="192">
        <f t="shared" si="37"/>
        <v>0</v>
      </c>
    </row>
    <row r="1203" spans="1:12" x14ac:dyDescent="0.2">
      <c r="A1203" s="44">
        <f>February!$A$31</f>
        <v>45707</v>
      </c>
      <c r="B1203" t="str">
        <f>December!$A$1</f>
        <v>Name Surname</v>
      </c>
      <c r="C1203" t="str">
        <f>December!$A$3</f>
        <v>Role</v>
      </c>
      <c r="D1203" t="str">
        <f>December!$A$4</f>
        <v>Vienna</v>
      </c>
      <c r="E1203" t="str">
        <f>February!$BQ$10</f>
        <v>Project Name 19</v>
      </c>
      <c r="F1203" t="str">
        <f>February!$BQ$11</f>
        <v>Project Number 19</v>
      </c>
      <c r="G1203" s="161">
        <f>February!$BQ$31</f>
        <v>0</v>
      </c>
      <c r="H1203" s="192">
        <f t="shared" si="36"/>
        <v>0</v>
      </c>
      <c r="J1203" s="189">
        <f>February!$BR$31</f>
        <v>0</v>
      </c>
      <c r="K1203" s="188">
        <f>February!$BS$31</f>
        <v>0</v>
      </c>
      <c r="L1203" s="192">
        <f t="shared" si="37"/>
        <v>0</v>
      </c>
    </row>
    <row r="1204" spans="1:12" x14ac:dyDescent="0.2">
      <c r="A1204" s="44">
        <f>February!$A$32</f>
        <v>45708</v>
      </c>
      <c r="B1204" t="str">
        <f>December!$A$1</f>
        <v>Name Surname</v>
      </c>
      <c r="C1204" t="str">
        <f>December!$A$3</f>
        <v>Role</v>
      </c>
      <c r="D1204" t="str">
        <f>December!$A$4</f>
        <v>Vienna</v>
      </c>
      <c r="E1204" t="str">
        <f>February!$BQ$10</f>
        <v>Project Name 19</v>
      </c>
      <c r="F1204" t="str">
        <f>February!$BQ$11</f>
        <v>Project Number 19</v>
      </c>
      <c r="G1204" s="161">
        <f>February!$BQ$32</f>
        <v>0</v>
      </c>
      <c r="H1204" s="192">
        <f t="shared" si="36"/>
        <v>0</v>
      </c>
      <c r="J1204" s="189">
        <f>February!$BR$32</f>
        <v>0</v>
      </c>
      <c r="K1204" s="188">
        <f>February!$BS$32</f>
        <v>0</v>
      </c>
      <c r="L1204" s="192">
        <f t="shared" si="37"/>
        <v>0</v>
      </c>
    </row>
    <row r="1205" spans="1:12" x14ac:dyDescent="0.2">
      <c r="A1205" s="44">
        <f>February!$A$33</f>
        <v>45709</v>
      </c>
      <c r="B1205" t="str">
        <f>December!$A$1</f>
        <v>Name Surname</v>
      </c>
      <c r="C1205" t="str">
        <f>December!$A$3</f>
        <v>Role</v>
      </c>
      <c r="D1205" t="str">
        <f>December!$A$4</f>
        <v>Vienna</v>
      </c>
      <c r="E1205" t="str">
        <f>February!$BQ$10</f>
        <v>Project Name 19</v>
      </c>
      <c r="F1205" t="str">
        <f>February!$BQ$11</f>
        <v>Project Number 19</v>
      </c>
      <c r="G1205" s="161">
        <f>February!$BQ$33</f>
        <v>0</v>
      </c>
      <c r="H1205" s="192">
        <f t="shared" si="36"/>
        <v>0</v>
      </c>
      <c r="J1205" s="189">
        <f>February!$BR$33</f>
        <v>0</v>
      </c>
      <c r="K1205" s="188">
        <f>February!$BS$33</f>
        <v>0</v>
      </c>
      <c r="L1205" s="192">
        <f t="shared" si="37"/>
        <v>0</v>
      </c>
    </row>
    <row r="1206" spans="1:12" x14ac:dyDescent="0.2">
      <c r="A1206" s="44">
        <f>February!$A$34</f>
        <v>45710</v>
      </c>
      <c r="B1206" t="str">
        <f>December!$A$1</f>
        <v>Name Surname</v>
      </c>
      <c r="C1206" t="str">
        <f>December!$A$3</f>
        <v>Role</v>
      </c>
      <c r="D1206" t="str">
        <f>December!$A$4</f>
        <v>Vienna</v>
      </c>
      <c r="E1206" t="str">
        <f>February!$BQ$10</f>
        <v>Project Name 19</v>
      </c>
      <c r="F1206" t="str">
        <f>February!$BQ$11</f>
        <v>Project Number 19</v>
      </c>
      <c r="G1206" s="161">
        <f>February!$BQ$34</f>
        <v>0</v>
      </c>
      <c r="H1206" s="192">
        <f t="shared" si="36"/>
        <v>0</v>
      </c>
      <c r="J1206" s="189">
        <f>February!$BR$34</f>
        <v>0</v>
      </c>
      <c r="K1206" s="188">
        <f>February!$BS$34</f>
        <v>0</v>
      </c>
      <c r="L1206" s="192">
        <f t="shared" si="37"/>
        <v>0</v>
      </c>
    </row>
    <row r="1207" spans="1:12" x14ac:dyDescent="0.2">
      <c r="A1207" s="44">
        <f>February!$A$35</f>
        <v>45711</v>
      </c>
      <c r="B1207" t="str">
        <f>December!$A$1</f>
        <v>Name Surname</v>
      </c>
      <c r="C1207" t="str">
        <f>December!$A$3</f>
        <v>Role</v>
      </c>
      <c r="D1207" t="str">
        <f>December!$A$4</f>
        <v>Vienna</v>
      </c>
      <c r="E1207" t="str">
        <f>February!$BQ$10</f>
        <v>Project Name 19</v>
      </c>
      <c r="F1207" t="str">
        <f>February!$BQ$11</f>
        <v>Project Number 19</v>
      </c>
      <c r="G1207" s="161">
        <f>February!$BQ$35</f>
        <v>0</v>
      </c>
      <c r="H1207" s="192">
        <f t="shared" si="36"/>
        <v>0</v>
      </c>
      <c r="J1207" s="189">
        <f>February!$BR$35</f>
        <v>0</v>
      </c>
      <c r="K1207" s="188">
        <f>February!$BS$35</f>
        <v>0</v>
      </c>
      <c r="L1207" s="192">
        <f t="shared" si="37"/>
        <v>0</v>
      </c>
    </row>
    <row r="1208" spans="1:12" x14ac:dyDescent="0.2">
      <c r="A1208" s="44">
        <f>February!$A$36</f>
        <v>45712</v>
      </c>
      <c r="B1208" t="str">
        <f>December!$A$1</f>
        <v>Name Surname</v>
      </c>
      <c r="C1208" t="str">
        <f>December!$A$3</f>
        <v>Role</v>
      </c>
      <c r="D1208" t="str">
        <f>December!$A$4</f>
        <v>Vienna</v>
      </c>
      <c r="E1208" t="str">
        <f>February!$BQ$10</f>
        <v>Project Name 19</v>
      </c>
      <c r="F1208" t="str">
        <f>February!$BQ$11</f>
        <v>Project Number 19</v>
      </c>
      <c r="G1208" s="161">
        <f>February!$BQ$36</f>
        <v>0</v>
      </c>
      <c r="H1208" s="192">
        <f t="shared" si="36"/>
        <v>0</v>
      </c>
      <c r="J1208" s="189">
        <f>February!$BR$36</f>
        <v>0</v>
      </c>
      <c r="K1208" s="188">
        <f>February!$BS$36</f>
        <v>0</v>
      </c>
      <c r="L1208" s="192">
        <f t="shared" si="37"/>
        <v>0</v>
      </c>
    </row>
    <row r="1209" spans="1:12" x14ac:dyDescent="0.2">
      <c r="A1209" s="44">
        <f>February!$A$37</f>
        <v>45713</v>
      </c>
      <c r="B1209" t="str">
        <f>December!$A$1</f>
        <v>Name Surname</v>
      </c>
      <c r="C1209" t="str">
        <f>December!$A$3</f>
        <v>Role</v>
      </c>
      <c r="D1209" t="str">
        <f>December!$A$4</f>
        <v>Vienna</v>
      </c>
      <c r="E1209" t="str">
        <f>February!$BQ$10</f>
        <v>Project Name 19</v>
      </c>
      <c r="F1209" t="str">
        <f>February!$BQ$11</f>
        <v>Project Number 19</v>
      </c>
      <c r="G1209" s="161">
        <f>February!$BQ$37</f>
        <v>0</v>
      </c>
      <c r="H1209" s="192">
        <f t="shared" si="36"/>
        <v>0</v>
      </c>
      <c r="J1209" s="189">
        <f>February!$BR$37</f>
        <v>0</v>
      </c>
      <c r="K1209" s="188">
        <f>February!$BS$37</f>
        <v>0</v>
      </c>
      <c r="L1209" s="192">
        <f t="shared" si="37"/>
        <v>0</v>
      </c>
    </row>
    <row r="1210" spans="1:12" x14ac:dyDescent="0.2">
      <c r="A1210" s="44">
        <f>February!$A$38</f>
        <v>45714</v>
      </c>
      <c r="B1210" t="str">
        <f>December!$A$1</f>
        <v>Name Surname</v>
      </c>
      <c r="C1210" t="str">
        <f>December!$A$3</f>
        <v>Role</v>
      </c>
      <c r="D1210" t="str">
        <f>December!$A$4</f>
        <v>Vienna</v>
      </c>
      <c r="E1210" t="str">
        <f>February!$BQ$10</f>
        <v>Project Name 19</v>
      </c>
      <c r="F1210" t="str">
        <f>February!$BQ$11</f>
        <v>Project Number 19</v>
      </c>
      <c r="G1210" s="161">
        <f>February!$BQ$38</f>
        <v>0</v>
      </c>
      <c r="H1210" s="192">
        <f t="shared" si="36"/>
        <v>0</v>
      </c>
      <c r="J1210" s="189">
        <f>February!$BR$38</f>
        <v>0</v>
      </c>
      <c r="K1210" s="188">
        <f>February!$BS$38</f>
        <v>0</v>
      </c>
      <c r="L1210" s="192">
        <f t="shared" si="37"/>
        <v>0</v>
      </c>
    </row>
    <row r="1211" spans="1:12" x14ac:dyDescent="0.2">
      <c r="A1211" s="44">
        <f>February!$A$39</f>
        <v>45715</v>
      </c>
      <c r="B1211" t="str">
        <f>December!$A$1</f>
        <v>Name Surname</v>
      </c>
      <c r="C1211" t="str">
        <f>December!$A$3</f>
        <v>Role</v>
      </c>
      <c r="D1211" t="str">
        <f>December!$A$4</f>
        <v>Vienna</v>
      </c>
      <c r="E1211" t="str">
        <f>February!$BQ$10</f>
        <v>Project Name 19</v>
      </c>
      <c r="F1211" t="str">
        <f>February!$BQ$11</f>
        <v>Project Number 19</v>
      </c>
      <c r="G1211" s="161">
        <f>February!$BQ$39</f>
        <v>0</v>
      </c>
      <c r="H1211" s="192">
        <f t="shared" si="36"/>
        <v>0</v>
      </c>
      <c r="J1211" s="189">
        <f>February!$BR$39</f>
        <v>0</v>
      </c>
      <c r="K1211" s="188">
        <f>February!$BS$39</f>
        <v>0</v>
      </c>
      <c r="L1211" s="192">
        <f t="shared" si="37"/>
        <v>0</v>
      </c>
    </row>
    <row r="1212" spans="1:12" x14ac:dyDescent="0.2">
      <c r="A1212" s="44">
        <f>February!$A$40</f>
        <v>45716</v>
      </c>
      <c r="B1212" t="str">
        <f>December!$A$1</f>
        <v>Name Surname</v>
      </c>
      <c r="C1212" t="str">
        <f>December!$A$3</f>
        <v>Role</v>
      </c>
      <c r="D1212" t="str">
        <f>December!$A$4</f>
        <v>Vienna</v>
      </c>
      <c r="E1212" t="str">
        <f>February!$BQ$10</f>
        <v>Project Name 19</v>
      </c>
      <c r="F1212" t="str">
        <f>February!$BQ$11</f>
        <v>Project Number 19</v>
      </c>
      <c r="G1212" s="161">
        <f>February!$BQ$40</f>
        <v>0</v>
      </c>
      <c r="H1212" s="192">
        <f t="shared" si="36"/>
        <v>0</v>
      </c>
      <c r="J1212" s="189">
        <f>February!$BR$40</f>
        <v>0</v>
      </c>
      <c r="K1212" s="188">
        <f>February!$BS$40</f>
        <v>0</v>
      </c>
      <c r="L1212" s="192">
        <f t="shared" si="37"/>
        <v>0</v>
      </c>
    </row>
    <row r="1213" spans="1:12" x14ac:dyDescent="0.2">
      <c r="A1213" s="44">
        <f>February!A$13</f>
        <v>45689</v>
      </c>
      <c r="B1213" t="str">
        <f>December!$A$1</f>
        <v>Name Surname</v>
      </c>
      <c r="C1213" t="str">
        <f>December!$A$3</f>
        <v>Role</v>
      </c>
      <c r="D1213" t="str">
        <f>December!$A$4</f>
        <v>Vienna</v>
      </c>
      <c r="E1213" t="str">
        <f>February!$BT$10</f>
        <v>Project Name 20</v>
      </c>
      <c r="F1213" t="str">
        <f>February!$BT$11</f>
        <v>Project Number 20</v>
      </c>
      <c r="G1213" s="161">
        <f>February!$BT$13</f>
        <v>0</v>
      </c>
      <c r="H1213" s="192">
        <f t="shared" si="36"/>
        <v>0</v>
      </c>
      <c r="J1213" s="189">
        <f>February!$BU$13</f>
        <v>0</v>
      </c>
      <c r="K1213" s="188">
        <f>February!$BV$13</f>
        <v>0</v>
      </c>
      <c r="L1213" s="192">
        <f t="shared" si="37"/>
        <v>0</v>
      </c>
    </row>
    <row r="1214" spans="1:12" x14ac:dyDescent="0.2">
      <c r="A1214" s="44">
        <f>February!$A$14</f>
        <v>45690</v>
      </c>
      <c r="B1214" t="str">
        <f>December!$A$1</f>
        <v>Name Surname</v>
      </c>
      <c r="C1214" t="str">
        <f>December!$A$3</f>
        <v>Role</v>
      </c>
      <c r="D1214" t="str">
        <f>December!$A$4</f>
        <v>Vienna</v>
      </c>
      <c r="E1214" t="str">
        <f>February!$BT$10</f>
        <v>Project Name 20</v>
      </c>
      <c r="F1214" t="str">
        <f>February!$BT$11</f>
        <v>Project Number 20</v>
      </c>
      <c r="G1214" s="161">
        <f>February!$BT$14</f>
        <v>0</v>
      </c>
      <c r="H1214" s="192">
        <f t="shared" si="36"/>
        <v>0</v>
      </c>
      <c r="J1214" s="189">
        <f>February!$BU$14</f>
        <v>0</v>
      </c>
      <c r="K1214" s="188">
        <f>February!$BV$14</f>
        <v>0</v>
      </c>
      <c r="L1214" s="192">
        <f t="shared" si="37"/>
        <v>0</v>
      </c>
    </row>
    <row r="1215" spans="1:12" x14ac:dyDescent="0.2">
      <c r="A1215" s="44">
        <f>February!$A$15</f>
        <v>45691</v>
      </c>
      <c r="B1215" t="str">
        <f>December!$A$1</f>
        <v>Name Surname</v>
      </c>
      <c r="C1215" t="str">
        <f>December!$A$3</f>
        <v>Role</v>
      </c>
      <c r="D1215" t="str">
        <f>December!$A$4</f>
        <v>Vienna</v>
      </c>
      <c r="E1215" t="str">
        <f>February!$BT$10</f>
        <v>Project Name 20</v>
      </c>
      <c r="F1215" t="str">
        <f>February!$BT$11</f>
        <v>Project Number 20</v>
      </c>
      <c r="G1215" s="161">
        <f>February!$BT$15</f>
        <v>0</v>
      </c>
      <c r="H1215" s="192">
        <f t="shared" si="36"/>
        <v>0</v>
      </c>
      <c r="J1215" s="189">
        <f>February!$BU$15</f>
        <v>0</v>
      </c>
      <c r="K1215" s="188">
        <f>February!$BV$15</f>
        <v>0</v>
      </c>
      <c r="L1215" s="192">
        <f t="shared" si="37"/>
        <v>0</v>
      </c>
    </row>
    <row r="1216" spans="1:12" x14ac:dyDescent="0.2">
      <c r="A1216" s="44">
        <f>February!$A$16</f>
        <v>45692</v>
      </c>
      <c r="B1216" t="str">
        <f>December!$A$1</f>
        <v>Name Surname</v>
      </c>
      <c r="C1216" t="str">
        <f>December!$A$3</f>
        <v>Role</v>
      </c>
      <c r="D1216" t="str">
        <f>December!$A$4</f>
        <v>Vienna</v>
      </c>
      <c r="E1216" t="str">
        <f>February!$BT$10</f>
        <v>Project Name 20</v>
      </c>
      <c r="F1216" t="str">
        <f>February!$BT$11</f>
        <v>Project Number 20</v>
      </c>
      <c r="G1216" s="161">
        <f>February!$BT$16</f>
        <v>0</v>
      </c>
      <c r="H1216" s="192">
        <f t="shared" si="36"/>
        <v>0</v>
      </c>
      <c r="J1216" s="189">
        <f>February!$BU$16</f>
        <v>0</v>
      </c>
      <c r="K1216" s="188">
        <f>February!$BV$16</f>
        <v>0</v>
      </c>
      <c r="L1216" s="192">
        <f t="shared" si="37"/>
        <v>0</v>
      </c>
    </row>
    <row r="1217" spans="1:12" x14ac:dyDescent="0.2">
      <c r="A1217" s="44">
        <f>February!$A$17</f>
        <v>45693</v>
      </c>
      <c r="B1217" t="str">
        <f>December!$A$1</f>
        <v>Name Surname</v>
      </c>
      <c r="C1217" t="str">
        <f>December!$A$3</f>
        <v>Role</v>
      </c>
      <c r="D1217" t="str">
        <f>December!$A$4</f>
        <v>Vienna</v>
      </c>
      <c r="E1217" t="str">
        <f>February!$BT$10</f>
        <v>Project Name 20</v>
      </c>
      <c r="F1217" t="str">
        <f>February!$BT$11</f>
        <v>Project Number 20</v>
      </c>
      <c r="G1217" s="161">
        <f>February!$BT$17</f>
        <v>0</v>
      </c>
      <c r="H1217" s="192">
        <f t="shared" si="36"/>
        <v>0</v>
      </c>
      <c r="J1217" s="189">
        <f>February!$BU$17</f>
        <v>0</v>
      </c>
      <c r="K1217" s="188">
        <f>February!$BV$17</f>
        <v>0</v>
      </c>
      <c r="L1217" s="192">
        <f t="shared" si="37"/>
        <v>0</v>
      </c>
    </row>
    <row r="1218" spans="1:12" x14ac:dyDescent="0.2">
      <c r="A1218" s="44">
        <f>February!$A$18</f>
        <v>45694</v>
      </c>
      <c r="B1218" t="str">
        <f>December!$A$1</f>
        <v>Name Surname</v>
      </c>
      <c r="C1218" t="str">
        <f>December!$A$3</f>
        <v>Role</v>
      </c>
      <c r="D1218" t="str">
        <f>December!$A$4</f>
        <v>Vienna</v>
      </c>
      <c r="E1218" t="str">
        <f>February!$BT$10</f>
        <v>Project Name 20</v>
      </c>
      <c r="F1218" t="str">
        <f>February!$BT$11</f>
        <v>Project Number 20</v>
      </c>
      <c r="G1218" s="161">
        <f>February!$BT$18</f>
        <v>0</v>
      </c>
      <c r="H1218" s="192">
        <f t="shared" si="36"/>
        <v>0</v>
      </c>
      <c r="J1218" s="189">
        <f>February!$BU$18</f>
        <v>0</v>
      </c>
      <c r="K1218" s="188">
        <f>February!$BV$18</f>
        <v>0</v>
      </c>
      <c r="L1218" s="192">
        <f t="shared" si="37"/>
        <v>0</v>
      </c>
    </row>
    <row r="1219" spans="1:12" x14ac:dyDescent="0.2">
      <c r="A1219" s="44">
        <f>February!$A$19</f>
        <v>45695</v>
      </c>
      <c r="B1219" t="str">
        <f>December!$A$1</f>
        <v>Name Surname</v>
      </c>
      <c r="C1219" t="str">
        <f>December!$A$3</f>
        <v>Role</v>
      </c>
      <c r="D1219" t="str">
        <f>December!$A$4</f>
        <v>Vienna</v>
      </c>
      <c r="E1219" t="str">
        <f>February!$BT$10</f>
        <v>Project Name 20</v>
      </c>
      <c r="F1219" t="str">
        <f>February!$BT$11</f>
        <v>Project Number 20</v>
      </c>
      <c r="G1219" s="161">
        <f>February!$BT$19</f>
        <v>0</v>
      </c>
      <c r="H1219" s="192">
        <f t="shared" ref="H1219:H1282" si="38">CONVERT(G1219, "day", "hr")</f>
        <v>0</v>
      </c>
      <c r="J1219" s="189">
        <f>February!$BU$19</f>
        <v>0</v>
      </c>
      <c r="K1219" s="188">
        <f>February!$BV$19</f>
        <v>0</v>
      </c>
      <c r="L1219" s="192">
        <f t="shared" ref="L1219:L1282" si="39">CONVERT(K1219, "day", "hr")</f>
        <v>0</v>
      </c>
    </row>
    <row r="1220" spans="1:12" x14ac:dyDescent="0.2">
      <c r="A1220" s="44">
        <f>February!$A$20</f>
        <v>45696</v>
      </c>
      <c r="B1220" t="str">
        <f>December!$A$1</f>
        <v>Name Surname</v>
      </c>
      <c r="C1220" t="str">
        <f>December!$A$3</f>
        <v>Role</v>
      </c>
      <c r="D1220" t="str">
        <f>December!$A$4</f>
        <v>Vienna</v>
      </c>
      <c r="E1220" t="str">
        <f>February!$BT$10</f>
        <v>Project Name 20</v>
      </c>
      <c r="F1220" t="str">
        <f>February!$BT$11</f>
        <v>Project Number 20</v>
      </c>
      <c r="G1220" s="161">
        <f>February!$BT$20</f>
        <v>0</v>
      </c>
      <c r="H1220" s="192">
        <f t="shared" si="38"/>
        <v>0</v>
      </c>
      <c r="J1220" s="189">
        <f>February!$BU$20</f>
        <v>0</v>
      </c>
      <c r="K1220" s="188">
        <f>February!$BV$20</f>
        <v>0</v>
      </c>
      <c r="L1220" s="192">
        <f t="shared" si="39"/>
        <v>0</v>
      </c>
    </row>
    <row r="1221" spans="1:12" x14ac:dyDescent="0.2">
      <c r="A1221" s="44">
        <f>February!$A$21</f>
        <v>45697</v>
      </c>
      <c r="B1221" t="str">
        <f>December!$A$1</f>
        <v>Name Surname</v>
      </c>
      <c r="C1221" t="str">
        <f>December!$A$3</f>
        <v>Role</v>
      </c>
      <c r="D1221" t="str">
        <f>December!$A$4</f>
        <v>Vienna</v>
      </c>
      <c r="E1221" t="str">
        <f>February!$BT$10</f>
        <v>Project Name 20</v>
      </c>
      <c r="F1221" t="str">
        <f>February!$BT$11</f>
        <v>Project Number 20</v>
      </c>
      <c r="G1221" s="161">
        <f>February!$BT$21</f>
        <v>0</v>
      </c>
      <c r="H1221" s="192">
        <f t="shared" si="38"/>
        <v>0</v>
      </c>
      <c r="J1221" s="189">
        <f>February!$BU$21</f>
        <v>0</v>
      </c>
      <c r="K1221" s="188">
        <f>February!$BV$21</f>
        <v>0</v>
      </c>
      <c r="L1221" s="192">
        <f t="shared" si="39"/>
        <v>0</v>
      </c>
    </row>
    <row r="1222" spans="1:12" x14ac:dyDescent="0.2">
      <c r="A1222" s="44">
        <f>February!$A$22</f>
        <v>45698</v>
      </c>
      <c r="B1222" t="str">
        <f>December!$A$1</f>
        <v>Name Surname</v>
      </c>
      <c r="C1222" t="str">
        <f>December!$A$3</f>
        <v>Role</v>
      </c>
      <c r="D1222" t="str">
        <f>December!$A$4</f>
        <v>Vienna</v>
      </c>
      <c r="E1222" t="str">
        <f>February!$BT$10</f>
        <v>Project Name 20</v>
      </c>
      <c r="F1222" t="str">
        <f>February!$BT$11</f>
        <v>Project Number 20</v>
      </c>
      <c r="G1222" s="161">
        <f>February!$BT$22</f>
        <v>0</v>
      </c>
      <c r="H1222" s="192">
        <f t="shared" si="38"/>
        <v>0</v>
      </c>
      <c r="J1222" s="189">
        <f>February!$BU$22</f>
        <v>0</v>
      </c>
      <c r="K1222" s="188">
        <f>February!$BV$22</f>
        <v>0</v>
      </c>
      <c r="L1222" s="192">
        <f t="shared" si="39"/>
        <v>0</v>
      </c>
    </row>
    <row r="1223" spans="1:12" x14ac:dyDescent="0.2">
      <c r="A1223" s="44">
        <f>February!$A$23</f>
        <v>45699</v>
      </c>
      <c r="B1223" t="str">
        <f>December!$A$1</f>
        <v>Name Surname</v>
      </c>
      <c r="C1223" t="str">
        <f>December!$A$3</f>
        <v>Role</v>
      </c>
      <c r="D1223" t="str">
        <f>December!$A$4</f>
        <v>Vienna</v>
      </c>
      <c r="E1223" t="str">
        <f>February!$BT$10</f>
        <v>Project Name 20</v>
      </c>
      <c r="F1223" t="str">
        <f>February!$BT$11</f>
        <v>Project Number 20</v>
      </c>
      <c r="G1223" s="161">
        <f>February!$BT$23</f>
        <v>0</v>
      </c>
      <c r="H1223" s="192">
        <f t="shared" si="38"/>
        <v>0</v>
      </c>
      <c r="J1223" s="189">
        <f>February!$BU$23</f>
        <v>0</v>
      </c>
      <c r="K1223" s="188">
        <f>February!$BV$23</f>
        <v>0</v>
      </c>
      <c r="L1223" s="192">
        <f t="shared" si="39"/>
        <v>0</v>
      </c>
    </row>
    <row r="1224" spans="1:12" x14ac:dyDescent="0.2">
      <c r="A1224" s="44">
        <f>February!$A$24</f>
        <v>45700</v>
      </c>
      <c r="B1224" t="str">
        <f>December!$A$1</f>
        <v>Name Surname</v>
      </c>
      <c r="C1224" t="str">
        <f>December!$A$3</f>
        <v>Role</v>
      </c>
      <c r="D1224" t="str">
        <f>December!$A$4</f>
        <v>Vienna</v>
      </c>
      <c r="E1224" t="str">
        <f>February!$BT$10</f>
        <v>Project Name 20</v>
      </c>
      <c r="F1224" t="str">
        <f>February!$BT$11</f>
        <v>Project Number 20</v>
      </c>
      <c r="G1224" s="161">
        <f>February!$BT$24</f>
        <v>0</v>
      </c>
      <c r="H1224" s="192">
        <f t="shared" si="38"/>
        <v>0</v>
      </c>
      <c r="J1224" s="189">
        <f>February!$BU$24</f>
        <v>0</v>
      </c>
      <c r="K1224" s="188">
        <f>February!$BV$24</f>
        <v>0</v>
      </c>
      <c r="L1224" s="192">
        <f t="shared" si="39"/>
        <v>0</v>
      </c>
    </row>
    <row r="1225" spans="1:12" x14ac:dyDescent="0.2">
      <c r="A1225" s="44">
        <f>February!$A$25</f>
        <v>45701</v>
      </c>
      <c r="B1225" t="str">
        <f>December!$A$1</f>
        <v>Name Surname</v>
      </c>
      <c r="C1225" t="str">
        <f>December!$A$3</f>
        <v>Role</v>
      </c>
      <c r="D1225" t="str">
        <f>December!$A$4</f>
        <v>Vienna</v>
      </c>
      <c r="E1225" t="str">
        <f>February!$BT$10</f>
        <v>Project Name 20</v>
      </c>
      <c r="F1225" t="str">
        <f>February!$BT$11</f>
        <v>Project Number 20</v>
      </c>
      <c r="G1225" s="161">
        <f>February!$BT$25</f>
        <v>0</v>
      </c>
      <c r="H1225" s="192">
        <f t="shared" si="38"/>
        <v>0</v>
      </c>
      <c r="J1225" s="189">
        <f>February!$BU$25</f>
        <v>0</v>
      </c>
      <c r="K1225" s="188">
        <f>February!$BV$25</f>
        <v>0</v>
      </c>
      <c r="L1225" s="192">
        <f t="shared" si="39"/>
        <v>0</v>
      </c>
    </row>
    <row r="1226" spans="1:12" x14ac:dyDescent="0.2">
      <c r="A1226" s="44">
        <f>February!$A$26</f>
        <v>45702</v>
      </c>
      <c r="B1226" t="str">
        <f>December!$A$1</f>
        <v>Name Surname</v>
      </c>
      <c r="C1226" t="str">
        <f>December!$A$3</f>
        <v>Role</v>
      </c>
      <c r="D1226" t="str">
        <f>December!$A$4</f>
        <v>Vienna</v>
      </c>
      <c r="E1226" t="str">
        <f>February!$BT$10</f>
        <v>Project Name 20</v>
      </c>
      <c r="F1226" t="str">
        <f>February!$BT$11</f>
        <v>Project Number 20</v>
      </c>
      <c r="G1226" s="161">
        <f>February!$BT$26</f>
        <v>0</v>
      </c>
      <c r="H1226" s="192">
        <f t="shared" si="38"/>
        <v>0</v>
      </c>
      <c r="J1226" s="189">
        <f>February!$BU$26</f>
        <v>0</v>
      </c>
      <c r="K1226" s="188">
        <f>February!$BV$26</f>
        <v>0</v>
      </c>
      <c r="L1226" s="192">
        <f t="shared" si="39"/>
        <v>0</v>
      </c>
    </row>
    <row r="1227" spans="1:12" x14ac:dyDescent="0.2">
      <c r="A1227" s="44">
        <f>February!$A$27</f>
        <v>45703</v>
      </c>
      <c r="B1227" t="str">
        <f>December!$A$1</f>
        <v>Name Surname</v>
      </c>
      <c r="C1227" t="str">
        <f>December!$A$3</f>
        <v>Role</v>
      </c>
      <c r="D1227" t="str">
        <f>December!$A$4</f>
        <v>Vienna</v>
      </c>
      <c r="E1227" t="str">
        <f>February!$BT$10</f>
        <v>Project Name 20</v>
      </c>
      <c r="F1227" t="str">
        <f>February!$BT$11</f>
        <v>Project Number 20</v>
      </c>
      <c r="G1227" s="161">
        <f>February!$BT$27</f>
        <v>0</v>
      </c>
      <c r="H1227" s="192">
        <f t="shared" si="38"/>
        <v>0</v>
      </c>
      <c r="J1227" s="189">
        <f>February!$BU$27</f>
        <v>0</v>
      </c>
      <c r="K1227" s="188">
        <f>February!$BV$27</f>
        <v>0</v>
      </c>
      <c r="L1227" s="192">
        <f t="shared" si="39"/>
        <v>0</v>
      </c>
    </row>
    <row r="1228" spans="1:12" x14ac:dyDescent="0.2">
      <c r="A1228" s="44">
        <f>February!$A$28</f>
        <v>45704</v>
      </c>
      <c r="B1228" t="str">
        <f>December!$A$1</f>
        <v>Name Surname</v>
      </c>
      <c r="C1228" t="str">
        <f>December!$A$3</f>
        <v>Role</v>
      </c>
      <c r="D1228" t="str">
        <f>December!$A$4</f>
        <v>Vienna</v>
      </c>
      <c r="E1228" t="str">
        <f>February!$BT$10</f>
        <v>Project Name 20</v>
      </c>
      <c r="F1228" t="str">
        <f>February!$BT$11</f>
        <v>Project Number 20</v>
      </c>
      <c r="G1228" s="161">
        <f>February!$BT$28</f>
        <v>0</v>
      </c>
      <c r="H1228" s="192">
        <f t="shared" si="38"/>
        <v>0</v>
      </c>
      <c r="J1228" s="189">
        <f>February!$BU$28</f>
        <v>0</v>
      </c>
      <c r="K1228" s="188">
        <f>February!$BV$28</f>
        <v>0</v>
      </c>
      <c r="L1228" s="192">
        <f t="shared" si="39"/>
        <v>0</v>
      </c>
    </row>
    <row r="1229" spans="1:12" x14ac:dyDescent="0.2">
      <c r="A1229" s="44">
        <f>February!$A$29</f>
        <v>45705</v>
      </c>
      <c r="B1229" t="str">
        <f>December!$A$1</f>
        <v>Name Surname</v>
      </c>
      <c r="C1229" t="str">
        <f>December!$A$3</f>
        <v>Role</v>
      </c>
      <c r="D1229" t="str">
        <f>December!$A$4</f>
        <v>Vienna</v>
      </c>
      <c r="E1229" t="str">
        <f>February!$BT$10</f>
        <v>Project Name 20</v>
      </c>
      <c r="F1229" t="str">
        <f>February!$BT$11</f>
        <v>Project Number 20</v>
      </c>
      <c r="G1229" s="161">
        <f>February!$BT$29</f>
        <v>0</v>
      </c>
      <c r="H1229" s="192">
        <f t="shared" si="38"/>
        <v>0</v>
      </c>
      <c r="J1229" s="189">
        <f>February!$BU$29</f>
        <v>0</v>
      </c>
      <c r="K1229" s="188">
        <f>February!$BV$29</f>
        <v>0</v>
      </c>
      <c r="L1229" s="192">
        <f t="shared" si="39"/>
        <v>0</v>
      </c>
    </row>
    <row r="1230" spans="1:12" x14ac:dyDescent="0.2">
      <c r="A1230" s="44">
        <f>February!$A$30</f>
        <v>45706</v>
      </c>
      <c r="B1230" t="str">
        <f>December!$A$1</f>
        <v>Name Surname</v>
      </c>
      <c r="C1230" t="str">
        <f>December!$A$3</f>
        <v>Role</v>
      </c>
      <c r="D1230" t="str">
        <f>December!$A$4</f>
        <v>Vienna</v>
      </c>
      <c r="E1230" t="str">
        <f>February!$BT$10</f>
        <v>Project Name 20</v>
      </c>
      <c r="F1230" t="str">
        <f>February!$BT$11</f>
        <v>Project Number 20</v>
      </c>
      <c r="G1230" s="161">
        <f>February!$BT$30</f>
        <v>0</v>
      </c>
      <c r="H1230" s="192">
        <f t="shared" si="38"/>
        <v>0</v>
      </c>
      <c r="J1230" s="189">
        <f>February!$BU$30</f>
        <v>0</v>
      </c>
      <c r="K1230" s="188">
        <f>February!$BV$30</f>
        <v>0</v>
      </c>
      <c r="L1230" s="192">
        <f t="shared" si="39"/>
        <v>0</v>
      </c>
    </row>
    <row r="1231" spans="1:12" x14ac:dyDescent="0.2">
      <c r="A1231" s="44">
        <f>February!$A$31</f>
        <v>45707</v>
      </c>
      <c r="B1231" t="str">
        <f>December!$A$1</f>
        <v>Name Surname</v>
      </c>
      <c r="C1231" t="str">
        <f>December!$A$3</f>
        <v>Role</v>
      </c>
      <c r="D1231" t="str">
        <f>December!$A$4</f>
        <v>Vienna</v>
      </c>
      <c r="E1231" t="str">
        <f>February!$BT$10</f>
        <v>Project Name 20</v>
      </c>
      <c r="F1231" t="str">
        <f>February!$BT$11</f>
        <v>Project Number 20</v>
      </c>
      <c r="G1231" s="161">
        <f>February!$BT$31</f>
        <v>0</v>
      </c>
      <c r="H1231" s="192">
        <f t="shared" si="38"/>
        <v>0</v>
      </c>
      <c r="J1231" s="189">
        <f>February!$BU$31</f>
        <v>0</v>
      </c>
      <c r="K1231" s="188">
        <f>February!$BV$31</f>
        <v>0</v>
      </c>
      <c r="L1231" s="192">
        <f t="shared" si="39"/>
        <v>0</v>
      </c>
    </row>
    <row r="1232" spans="1:12" x14ac:dyDescent="0.2">
      <c r="A1232" s="44">
        <f>February!$A$32</f>
        <v>45708</v>
      </c>
      <c r="B1232" t="str">
        <f>December!$A$1</f>
        <v>Name Surname</v>
      </c>
      <c r="C1232" t="str">
        <f>December!$A$3</f>
        <v>Role</v>
      </c>
      <c r="D1232" t="str">
        <f>December!$A$4</f>
        <v>Vienna</v>
      </c>
      <c r="E1232" t="str">
        <f>February!$BT$10</f>
        <v>Project Name 20</v>
      </c>
      <c r="F1232" t="str">
        <f>February!$BT$11</f>
        <v>Project Number 20</v>
      </c>
      <c r="G1232" s="161">
        <f>February!$BT$32</f>
        <v>0</v>
      </c>
      <c r="H1232" s="192">
        <f t="shared" si="38"/>
        <v>0</v>
      </c>
      <c r="J1232" s="189">
        <f>February!$BU$32</f>
        <v>0</v>
      </c>
      <c r="K1232" s="188">
        <f>February!$BV$32</f>
        <v>0</v>
      </c>
      <c r="L1232" s="192">
        <f t="shared" si="39"/>
        <v>0</v>
      </c>
    </row>
    <row r="1233" spans="1:12" x14ac:dyDescent="0.2">
      <c r="A1233" s="44">
        <f>February!$A$33</f>
        <v>45709</v>
      </c>
      <c r="B1233" t="str">
        <f>December!$A$1</f>
        <v>Name Surname</v>
      </c>
      <c r="C1233" t="str">
        <f>December!$A$3</f>
        <v>Role</v>
      </c>
      <c r="D1233" t="str">
        <f>December!$A$4</f>
        <v>Vienna</v>
      </c>
      <c r="E1233" t="str">
        <f>February!$BT$10</f>
        <v>Project Name 20</v>
      </c>
      <c r="F1233" t="str">
        <f>February!$BT$11</f>
        <v>Project Number 20</v>
      </c>
      <c r="G1233" s="161">
        <f>February!$BT$33</f>
        <v>0</v>
      </c>
      <c r="H1233" s="192">
        <f t="shared" si="38"/>
        <v>0</v>
      </c>
      <c r="J1233" s="189">
        <f>February!$BU$33</f>
        <v>0</v>
      </c>
      <c r="K1233" s="188">
        <f>February!$BV$33</f>
        <v>0</v>
      </c>
      <c r="L1233" s="192">
        <f t="shared" si="39"/>
        <v>0</v>
      </c>
    </row>
    <row r="1234" spans="1:12" x14ac:dyDescent="0.2">
      <c r="A1234" s="44">
        <f>February!$A$34</f>
        <v>45710</v>
      </c>
      <c r="B1234" t="str">
        <f>December!$A$1</f>
        <v>Name Surname</v>
      </c>
      <c r="C1234" t="str">
        <f>December!$A$3</f>
        <v>Role</v>
      </c>
      <c r="D1234" t="str">
        <f>December!$A$4</f>
        <v>Vienna</v>
      </c>
      <c r="E1234" t="str">
        <f>February!$BT$10</f>
        <v>Project Name 20</v>
      </c>
      <c r="F1234" t="str">
        <f>February!$BT$11</f>
        <v>Project Number 20</v>
      </c>
      <c r="G1234" s="161">
        <f>February!$BT$34</f>
        <v>0</v>
      </c>
      <c r="H1234" s="192">
        <f t="shared" si="38"/>
        <v>0</v>
      </c>
      <c r="J1234" s="189">
        <f>February!$BU$34</f>
        <v>0</v>
      </c>
      <c r="K1234" s="188">
        <f>February!$BV$34</f>
        <v>0</v>
      </c>
      <c r="L1234" s="192">
        <f t="shared" si="39"/>
        <v>0</v>
      </c>
    </row>
    <row r="1235" spans="1:12" x14ac:dyDescent="0.2">
      <c r="A1235" s="44">
        <f>February!$A$35</f>
        <v>45711</v>
      </c>
      <c r="B1235" t="str">
        <f>December!$A$1</f>
        <v>Name Surname</v>
      </c>
      <c r="C1235" t="str">
        <f>December!$A$3</f>
        <v>Role</v>
      </c>
      <c r="D1235" t="str">
        <f>December!$A$4</f>
        <v>Vienna</v>
      </c>
      <c r="E1235" t="str">
        <f>February!$BT$10</f>
        <v>Project Name 20</v>
      </c>
      <c r="F1235" t="str">
        <f>February!$BT$11</f>
        <v>Project Number 20</v>
      </c>
      <c r="G1235" s="161">
        <f>February!$BT$35</f>
        <v>0</v>
      </c>
      <c r="H1235" s="192">
        <f t="shared" si="38"/>
        <v>0</v>
      </c>
      <c r="J1235" s="189">
        <f>February!$BU$35</f>
        <v>0</v>
      </c>
      <c r="K1235" s="188">
        <f>February!$BV$35</f>
        <v>0</v>
      </c>
      <c r="L1235" s="192">
        <f t="shared" si="39"/>
        <v>0</v>
      </c>
    </row>
    <row r="1236" spans="1:12" x14ac:dyDescent="0.2">
      <c r="A1236" s="44">
        <f>February!$A$36</f>
        <v>45712</v>
      </c>
      <c r="B1236" t="str">
        <f>December!$A$1</f>
        <v>Name Surname</v>
      </c>
      <c r="C1236" t="str">
        <f>December!$A$3</f>
        <v>Role</v>
      </c>
      <c r="D1236" t="str">
        <f>December!$A$4</f>
        <v>Vienna</v>
      </c>
      <c r="E1236" t="str">
        <f>February!$BT$10</f>
        <v>Project Name 20</v>
      </c>
      <c r="F1236" t="str">
        <f>February!$BT$11</f>
        <v>Project Number 20</v>
      </c>
      <c r="G1236" s="161">
        <f>February!$BT$36</f>
        <v>0</v>
      </c>
      <c r="H1236" s="192">
        <f t="shared" si="38"/>
        <v>0</v>
      </c>
      <c r="J1236" s="189">
        <f>February!$BU$36</f>
        <v>0</v>
      </c>
      <c r="K1236" s="188">
        <f>February!$BV$36</f>
        <v>0</v>
      </c>
      <c r="L1236" s="192">
        <f t="shared" si="39"/>
        <v>0</v>
      </c>
    </row>
    <row r="1237" spans="1:12" x14ac:dyDescent="0.2">
      <c r="A1237" s="44">
        <f>February!$A$37</f>
        <v>45713</v>
      </c>
      <c r="B1237" t="str">
        <f>December!$A$1</f>
        <v>Name Surname</v>
      </c>
      <c r="C1237" t="str">
        <f>December!$A$3</f>
        <v>Role</v>
      </c>
      <c r="D1237" t="str">
        <f>December!$A$4</f>
        <v>Vienna</v>
      </c>
      <c r="E1237" t="str">
        <f>February!$BT$10</f>
        <v>Project Name 20</v>
      </c>
      <c r="F1237" t="str">
        <f>February!$BT$11</f>
        <v>Project Number 20</v>
      </c>
      <c r="G1237" s="161">
        <f>February!$BT$37</f>
        <v>0</v>
      </c>
      <c r="H1237" s="192">
        <f t="shared" si="38"/>
        <v>0</v>
      </c>
      <c r="J1237" s="189">
        <f>February!$BU$37</f>
        <v>0</v>
      </c>
      <c r="K1237" s="188">
        <f>February!$BV$37</f>
        <v>0</v>
      </c>
      <c r="L1237" s="192">
        <f t="shared" si="39"/>
        <v>0</v>
      </c>
    </row>
    <row r="1238" spans="1:12" x14ac:dyDescent="0.2">
      <c r="A1238" s="44">
        <f>February!$A$38</f>
        <v>45714</v>
      </c>
      <c r="B1238" t="str">
        <f>December!$A$1</f>
        <v>Name Surname</v>
      </c>
      <c r="C1238" t="str">
        <f>December!$A$3</f>
        <v>Role</v>
      </c>
      <c r="D1238" t="str">
        <f>December!$A$4</f>
        <v>Vienna</v>
      </c>
      <c r="E1238" t="str">
        <f>February!$BT$10</f>
        <v>Project Name 20</v>
      </c>
      <c r="F1238" t="str">
        <f>February!$BT$11</f>
        <v>Project Number 20</v>
      </c>
      <c r="G1238" s="161">
        <f>February!$BT$38</f>
        <v>0</v>
      </c>
      <c r="H1238" s="192">
        <f t="shared" si="38"/>
        <v>0</v>
      </c>
      <c r="J1238" s="189">
        <f>February!$BU$38</f>
        <v>0</v>
      </c>
      <c r="K1238" s="188">
        <f>February!$BV$38</f>
        <v>0</v>
      </c>
      <c r="L1238" s="192">
        <f t="shared" si="39"/>
        <v>0</v>
      </c>
    </row>
    <row r="1239" spans="1:12" x14ac:dyDescent="0.2">
      <c r="A1239" s="44">
        <f>February!$A$39</f>
        <v>45715</v>
      </c>
      <c r="B1239" t="str">
        <f>December!$A$1</f>
        <v>Name Surname</v>
      </c>
      <c r="C1239" t="str">
        <f>December!$A$3</f>
        <v>Role</v>
      </c>
      <c r="D1239" t="str">
        <f>December!$A$4</f>
        <v>Vienna</v>
      </c>
      <c r="E1239" t="str">
        <f>February!$BT$10</f>
        <v>Project Name 20</v>
      </c>
      <c r="F1239" t="str">
        <f>February!$BT$11</f>
        <v>Project Number 20</v>
      </c>
      <c r="G1239" s="161">
        <f>February!$BT$39</f>
        <v>0</v>
      </c>
      <c r="H1239" s="192">
        <f t="shared" si="38"/>
        <v>0</v>
      </c>
      <c r="J1239" s="189">
        <f>February!$BU$39</f>
        <v>0</v>
      </c>
      <c r="K1239" s="188">
        <f>February!$BV$39</f>
        <v>0</v>
      </c>
      <c r="L1239" s="192">
        <f t="shared" si="39"/>
        <v>0</v>
      </c>
    </row>
    <row r="1240" spans="1:12" x14ac:dyDescent="0.2">
      <c r="A1240" s="44">
        <f>February!$A$40</f>
        <v>45716</v>
      </c>
      <c r="B1240" t="str">
        <f>December!$A$1</f>
        <v>Name Surname</v>
      </c>
      <c r="C1240" t="str">
        <f>December!$A$3</f>
        <v>Role</v>
      </c>
      <c r="D1240" t="str">
        <f>December!$A$4</f>
        <v>Vienna</v>
      </c>
      <c r="E1240" t="str">
        <f>February!$BT$10</f>
        <v>Project Name 20</v>
      </c>
      <c r="F1240" t="str">
        <f>February!$BT$11</f>
        <v>Project Number 20</v>
      </c>
      <c r="G1240" s="161">
        <f>February!$BT$40</f>
        <v>0</v>
      </c>
      <c r="H1240" s="192">
        <f t="shared" si="38"/>
        <v>0</v>
      </c>
      <c r="J1240" s="189">
        <f>February!$BU$40</f>
        <v>0</v>
      </c>
      <c r="K1240" s="188">
        <f>February!$BV$40</f>
        <v>0</v>
      </c>
      <c r="L1240" s="192">
        <f t="shared" si="39"/>
        <v>0</v>
      </c>
    </row>
    <row r="1241" spans="1:12" x14ac:dyDescent="0.2">
      <c r="A1241" s="44">
        <f>March!A$13</f>
        <v>45717</v>
      </c>
      <c r="B1241" t="str">
        <f>December!$A$1</f>
        <v>Name Surname</v>
      </c>
      <c r="C1241" t="str">
        <f>December!$A$3</f>
        <v>Role</v>
      </c>
      <c r="D1241" t="str">
        <f>December!$A$4</f>
        <v>Vienna</v>
      </c>
      <c r="E1241" t="str">
        <f>March!$N$10</f>
        <v>General Activity</v>
      </c>
      <c r="F1241" t="str">
        <f>March!$N$11</f>
        <v>General Activity Name Surname</v>
      </c>
      <c r="G1241" s="161">
        <f>March!$N$13</f>
        <v>0</v>
      </c>
      <c r="H1241" s="192">
        <f t="shared" si="38"/>
        <v>0</v>
      </c>
      <c r="K1241" s="188"/>
      <c r="L1241" s="192"/>
    </row>
    <row r="1242" spans="1:12" x14ac:dyDescent="0.2">
      <c r="A1242" s="44">
        <f>March!A$14</f>
        <v>45718</v>
      </c>
      <c r="B1242" t="str">
        <f>December!$A$1</f>
        <v>Name Surname</v>
      </c>
      <c r="C1242" t="str">
        <f>December!$A$3</f>
        <v>Role</v>
      </c>
      <c r="D1242" t="str">
        <f>December!$A$4</f>
        <v>Vienna</v>
      </c>
      <c r="E1242" t="str">
        <f>March!$N$10</f>
        <v>General Activity</v>
      </c>
      <c r="F1242" t="str">
        <f>March!$N$11</f>
        <v>General Activity Name Surname</v>
      </c>
      <c r="G1242" s="161">
        <f>March!$N$14</f>
        <v>0</v>
      </c>
      <c r="H1242" s="192">
        <f t="shared" si="38"/>
        <v>0</v>
      </c>
      <c r="K1242" s="188"/>
      <c r="L1242" s="192"/>
    </row>
    <row r="1243" spans="1:12" x14ac:dyDescent="0.2">
      <c r="A1243" s="44">
        <f>March!A$15</f>
        <v>45719</v>
      </c>
      <c r="B1243" t="str">
        <f>December!$A$1</f>
        <v>Name Surname</v>
      </c>
      <c r="C1243" t="str">
        <f>December!$A$3</f>
        <v>Role</v>
      </c>
      <c r="D1243" t="str">
        <f>December!$A$4</f>
        <v>Vienna</v>
      </c>
      <c r="E1243" t="str">
        <f>March!$N$10</f>
        <v>General Activity</v>
      </c>
      <c r="F1243" t="str">
        <f>March!$N$11</f>
        <v>General Activity Name Surname</v>
      </c>
      <c r="G1243" s="161">
        <f>March!$N$15</f>
        <v>0</v>
      </c>
      <c r="H1243" s="192">
        <f t="shared" si="38"/>
        <v>0</v>
      </c>
      <c r="K1243" s="188"/>
      <c r="L1243" s="192"/>
    </row>
    <row r="1244" spans="1:12" x14ac:dyDescent="0.2">
      <c r="A1244" s="44">
        <f>March!$A$16</f>
        <v>45720</v>
      </c>
      <c r="B1244" t="str">
        <f>December!$A$1</f>
        <v>Name Surname</v>
      </c>
      <c r="C1244" t="str">
        <f>December!$A$3</f>
        <v>Role</v>
      </c>
      <c r="D1244" t="str">
        <f>December!$A$4</f>
        <v>Vienna</v>
      </c>
      <c r="E1244" t="str">
        <f>March!$N$10</f>
        <v>General Activity</v>
      </c>
      <c r="F1244" t="str">
        <f>March!$N$11</f>
        <v>General Activity Name Surname</v>
      </c>
      <c r="G1244" s="161">
        <f>March!$N$16</f>
        <v>0</v>
      </c>
      <c r="H1244" s="192">
        <f t="shared" si="38"/>
        <v>0</v>
      </c>
      <c r="K1244" s="188"/>
      <c r="L1244" s="192"/>
    </row>
    <row r="1245" spans="1:12" x14ac:dyDescent="0.2">
      <c r="A1245" s="44">
        <f>March!$A$17</f>
        <v>45721</v>
      </c>
      <c r="B1245" t="str">
        <f>December!$A$1</f>
        <v>Name Surname</v>
      </c>
      <c r="C1245" t="str">
        <f>December!$A$3</f>
        <v>Role</v>
      </c>
      <c r="D1245" t="str">
        <f>December!$A$4</f>
        <v>Vienna</v>
      </c>
      <c r="E1245" t="str">
        <f>March!$N$10</f>
        <v>General Activity</v>
      </c>
      <c r="F1245" t="str">
        <f>March!$N$11</f>
        <v>General Activity Name Surname</v>
      </c>
      <c r="G1245" s="161">
        <f>March!$N$17</f>
        <v>0</v>
      </c>
      <c r="H1245" s="192">
        <f t="shared" si="38"/>
        <v>0</v>
      </c>
      <c r="K1245" s="188"/>
      <c r="L1245" s="192"/>
    </row>
    <row r="1246" spans="1:12" x14ac:dyDescent="0.2">
      <c r="A1246" s="44">
        <f>March!$A$18</f>
        <v>45722</v>
      </c>
      <c r="B1246" t="str">
        <f>December!$A$1</f>
        <v>Name Surname</v>
      </c>
      <c r="C1246" t="str">
        <f>December!$A$3</f>
        <v>Role</v>
      </c>
      <c r="D1246" t="str">
        <f>December!$A$4</f>
        <v>Vienna</v>
      </c>
      <c r="E1246" t="str">
        <f>March!$N$10</f>
        <v>General Activity</v>
      </c>
      <c r="F1246" t="str">
        <f>March!$N$11</f>
        <v>General Activity Name Surname</v>
      </c>
      <c r="G1246" s="161">
        <f>March!$N$18</f>
        <v>0</v>
      </c>
      <c r="H1246" s="192">
        <f t="shared" si="38"/>
        <v>0</v>
      </c>
      <c r="K1246" s="188"/>
      <c r="L1246" s="192"/>
    </row>
    <row r="1247" spans="1:12" x14ac:dyDescent="0.2">
      <c r="A1247" s="44">
        <f>March!$A$19</f>
        <v>45723</v>
      </c>
      <c r="B1247" t="str">
        <f>December!$A$1</f>
        <v>Name Surname</v>
      </c>
      <c r="C1247" t="str">
        <f>December!$A$3</f>
        <v>Role</v>
      </c>
      <c r="D1247" t="str">
        <f>December!$A$4</f>
        <v>Vienna</v>
      </c>
      <c r="E1247" t="str">
        <f>March!$N$10</f>
        <v>General Activity</v>
      </c>
      <c r="F1247" t="str">
        <f>March!$N$11</f>
        <v>General Activity Name Surname</v>
      </c>
      <c r="G1247" s="161">
        <f>March!$N$19</f>
        <v>0</v>
      </c>
      <c r="H1247" s="192">
        <f t="shared" si="38"/>
        <v>0</v>
      </c>
      <c r="K1247" s="188"/>
      <c r="L1247" s="192"/>
    </row>
    <row r="1248" spans="1:12" x14ac:dyDescent="0.2">
      <c r="A1248" s="44">
        <f>March!$A$20</f>
        <v>45724</v>
      </c>
      <c r="B1248" t="str">
        <f>December!$A$1</f>
        <v>Name Surname</v>
      </c>
      <c r="C1248" t="str">
        <f>December!$A$3</f>
        <v>Role</v>
      </c>
      <c r="D1248" t="str">
        <f>December!$A$4</f>
        <v>Vienna</v>
      </c>
      <c r="E1248" t="str">
        <f>March!$N$10</f>
        <v>General Activity</v>
      </c>
      <c r="F1248" t="str">
        <f>March!$N$11</f>
        <v>General Activity Name Surname</v>
      </c>
      <c r="G1248" s="161">
        <f>March!$N$20</f>
        <v>0</v>
      </c>
      <c r="H1248" s="192">
        <f t="shared" si="38"/>
        <v>0</v>
      </c>
      <c r="K1248" s="188"/>
      <c r="L1248" s="192"/>
    </row>
    <row r="1249" spans="1:12" x14ac:dyDescent="0.2">
      <c r="A1249" s="44">
        <f>March!$A$21</f>
        <v>45725</v>
      </c>
      <c r="B1249" t="str">
        <f>December!$A$1</f>
        <v>Name Surname</v>
      </c>
      <c r="C1249" t="str">
        <f>December!$A$3</f>
        <v>Role</v>
      </c>
      <c r="D1249" t="str">
        <f>December!$A$4</f>
        <v>Vienna</v>
      </c>
      <c r="E1249" t="str">
        <f>March!$N$10</f>
        <v>General Activity</v>
      </c>
      <c r="F1249" t="str">
        <f>March!$N$11</f>
        <v>General Activity Name Surname</v>
      </c>
      <c r="G1249" s="161">
        <f>March!$N$21</f>
        <v>0</v>
      </c>
      <c r="H1249" s="192">
        <f t="shared" si="38"/>
        <v>0</v>
      </c>
      <c r="K1249" s="188"/>
      <c r="L1249" s="192"/>
    </row>
    <row r="1250" spans="1:12" x14ac:dyDescent="0.2">
      <c r="A1250" s="44">
        <f>March!$A$22</f>
        <v>45726</v>
      </c>
      <c r="B1250" t="str">
        <f>December!$A$1</f>
        <v>Name Surname</v>
      </c>
      <c r="C1250" t="str">
        <f>December!$A$3</f>
        <v>Role</v>
      </c>
      <c r="D1250" t="str">
        <f>December!$A$4</f>
        <v>Vienna</v>
      </c>
      <c r="E1250" t="str">
        <f>March!$N$10</f>
        <v>General Activity</v>
      </c>
      <c r="F1250" t="str">
        <f>March!$N$11</f>
        <v>General Activity Name Surname</v>
      </c>
      <c r="G1250" s="161">
        <f>March!$N$22</f>
        <v>0</v>
      </c>
      <c r="H1250" s="192">
        <f t="shared" si="38"/>
        <v>0</v>
      </c>
      <c r="K1250" s="188"/>
      <c r="L1250" s="192"/>
    </row>
    <row r="1251" spans="1:12" x14ac:dyDescent="0.2">
      <c r="A1251" s="44">
        <f>March!$A$23</f>
        <v>45727</v>
      </c>
      <c r="B1251" t="str">
        <f>December!$A$1</f>
        <v>Name Surname</v>
      </c>
      <c r="C1251" t="str">
        <f>December!$A$3</f>
        <v>Role</v>
      </c>
      <c r="D1251" t="str">
        <f>December!$A$4</f>
        <v>Vienna</v>
      </c>
      <c r="E1251" t="str">
        <f>March!$N$10</f>
        <v>General Activity</v>
      </c>
      <c r="F1251" t="str">
        <f>March!$N$11</f>
        <v>General Activity Name Surname</v>
      </c>
      <c r="G1251" s="161">
        <f>March!$N$23</f>
        <v>0</v>
      </c>
      <c r="H1251" s="192">
        <f t="shared" si="38"/>
        <v>0</v>
      </c>
      <c r="K1251" s="188"/>
      <c r="L1251" s="192"/>
    </row>
    <row r="1252" spans="1:12" x14ac:dyDescent="0.2">
      <c r="A1252" s="44">
        <f>March!$A$24</f>
        <v>45728</v>
      </c>
      <c r="B1252" t="str">
        <f>December!$A$1</f>
        <v>Name Surname</v>
      </c>
      <c r="C1252" t="str">
        <f>December!$A$3</f>
        <v>Role</v>
      </c>
      <c r="D1252" t="str">
        <f>December!$A$4</f>
        <v>Vienna</v>
      </c>
      <c r="E1252" t="str">
        <f>March!$N$10</f>
        <v>General Activity</v>
      </c>
      <c r="F1252" t="str">
        <f>March!$N$11</f>
        <v>General Activity Name Surname</v>
      </c>
      <c r="G1252" s="161">
        <f>March!$N$24</f>
        <v>0</v>
      </c>
      <c r="H1252" s="192">
        <f t="shared" si="38"/>
        <v>0</v>
      </c>
      <c r="K1252" s="188"/>
      <c r="L1252" s="192"/>
    </row>
    <row r="1253" spans="1:12" x14ac:dyDescent="0.2">
      <c r="A1253" s="44">
        <f>March!$A$25</f>
        <v>45729</v>
      </c>
      <c r="B1253" t="str">
        <f>December!$A$1</f>
        <v>Name Surname</v>
      </c>
      <c r="C1253" t="str">
        <f>December!$A$3</f>
        <v>Role</v>
      </c>
      <c r="D1253" t="str">
        <f>December!$A$4</f>
        <v>Vienna</v>
      </c>
      <c r="E1253" t="str">
        <f>March!$N$10</f>
        <v>General Activity</v>
      </c>
      <c r="F1253" t="str">
        <f>March!$N$11</f>
        <v>General Activity Name Surname</v>
      </c>
      <c r="G1253" s="161">
        <f>March!$N$25</f>
        <v>0</v>
      </c>
      <c r="H1253" s="192">
        <f t="shared" si="38"/>
        <v>0</v>
      </c>
      <c r="K1253" s="188"/>
      <c r="L1253" s="192"/>
    </row>
    <row r="1254" spans="1:12" x14ac:dyDescent="0.2">
      <c r="A1254" s="44">
        <f>March!$A$26</f>
        <v>45730</v>
      </c>
      <c r="B1254" t="str">
        <f>December!$A$1</f>
        <v>Name Surname</v>
      </c>
      <c r="C1254" t="str">
        <f>December!$A$3</f>
        <v>Role</v>
      </c>
      <c r="D1254" t="str">
        <f>December!$A$4</f>
        <v>Vienna</v>
      </c>
      <c r="E1254" t="str">
        <f>March!$N$10</f>
        <v>General Activity</v>
      </c>
      <c r="F1254" t="str">
        <f>March!$N$11</f>
        <v>General Activity Name Surname</v>
      </c>
      <c r="G1254" s="161">
        <f>March!$N$26</f>
        <v>0</v>
      </c>
      <c r="H1254" s="192">
        <f t="shared" si="38"/>
        <v>0</v>
      </c>
      <c r="K1254" s="188"/>
      <c r="L1254" s="192"/>
    </row>
    <row r="1255" spans="1:12" x14ac:dyDescent="0.2">
      <c r="A1255" s="44">
        <f>March!$A$27</f>
        <v>45731</v>
      </c>
      <c r="B1255" t="str">
        <f>December!$A$1</f>
        <v>Name Surname</v>
      </c>
      <c r="C1255" t="str">
        <f>December!$A$3</f>
        <v>Role</v>
      </c>
      <c r="D1255" t="str">
        <f>December!$A$4</f>
        <v>Vienna</v>
      </c>
      <c r="E1255" t="str">
        <f>March!$N$10</f>
        <v>General Activity</v>
      </c>
      <c r="F1255" t="str">
        <f>March!$N$11</f>
        <v>General Activity Name Surname</v>
      </c>
      <c r="G1255" s="161">
        <f>March!$N$27</f>
        <v>0</v>
      </c>
      <c r="H1255" s="192">
        <f t="shared" si="38"/>
        <v>0</v>
      </c>
      <c r="K1255" s="188"/>
      <c r="L1255" s="192"/>
    </row>
    <row r="1256" spans="1:12" x14ac:dyDescent="0.2">
      <c r="A1256" s="44">
        <f>March!$A$28</f>
        <v>45732</v>
      </c>
      <c r="B1256" t="str">
        <f>December!$A$1</f>
        <v>Name Surname</v>
      </c>
      <c r="C1256" t="str">
        <f>December!$A$3</f>
        <v>Role</v>
      </c>
      <c r="D1256" t="str">
        <f>December!$A$4</f>
        <v>Vienna</v>
      </c>
      <c r="E1256" t="str">
        <f>March!$N$10</f>
        <v>General Activity</v>
      </c>
      <c r="F1256" t="str">
        <f>March!$N$11</f>
        <v>General Activity Name Surname</v>
      </c>
      <c r="G1256" s="161">
        <f>March!$N$28</f>
        <v>0</v>
      </c>
      <c r="H1256" s="192">
        <f t="shared" si="38"/>
        <v>0</v>
      </c>
      <c r="K1256" s="188"/>
      <c r="L1256" s="192"/>
    </row>
    <row r="1257" spans="1:12" x14ac:dyDescent="0.2">
      <c r="A1257" s="44">
        <f>March!$A$29</f>
        <v>45733</v>
      </c>
      <c r="B1257" t="str">
        <f>December!$A$1</f>
        <v>Name Surname</v>
      </c>
      <c r="C1257" t="str">
        <f>December!$A$3</f>
        <v>Role</v>
      </c>
      <c r="D1257" t="str">
        <f>December!$A$4</f>
        <v>Vienna</v>
      </c>
      <c r="E1257" t="str">
        <f>March!$N$10</f>
        <v>General Activity</v>
      </c>
      <c r="F1257" t="str">
        <f>March!$N$11</f>
        <v>General Activity Name Surname</v>
      </c>
      <c r="G1257" s="161">
        <f>March!$N$29</f>
        <v>0</v>
      </c>
      <c r="H1257" s="192">
        <f t="shared" si="38"/>
        <v>0</v>
      </c>
      <c r="K1257" s="188"/>
      <c r="L1257" s="192"/>
    </row>
    <row r="1258" spans="1:12" x14ac:dyDescent="0.2">
      <c r="A1258" s="44">
        <f>March!$A$30</f>
        <v>45734</v>
      </c>
      <c r="B1258" t="str">
        <f>December!$A$1</f>
        <v>Name Surname</v>
      </c>
      <c r="C1258" t="str">
        <f>December!$A$3</f>
        <v>Role</v>
      </c>
      <c r="D1258" t="str">
        <f>December!$A$4</f>
        <v>Vienna</v>
      </c>
      <c r="E1258" t="str">
        <f>March!$N$10</f>
        <v>General Activity</v>
      </c>
      <c r="F1258" t="str">
        <f>March!$N$11</f>
        <v>General Activity Name Surname</v>
      </c>
      <c r="G1258" s="161">
        <f>March!$N$30</f>
        <v>0</v>
      </c>
      <c r="H1258" s="192">
        <f t="shared" si="38"/>
        <v>0</v>
      </c>
      <c r="K1258" s="188"/>
      <c r="L1258" s="192"/>
    </row>
    <row r="1259" spans="1:12" x14ac:dyDescent="0.2">
      <c r="A1259" s="44">
        <f>March!$A$31</f>
        <v>45735</v>
      </c>
      <c r="B1259" t="str">
        <f>December!$A$1</f>
        <v>Name Surname</v>
      </c>
      <c r="C1259" t="str">
        <f>December!$A$3</f>
        <v>Role</v>
      </c>
      <c r="D1259" t="str">
        <f>December!$A$4</f>
        <v>Vienna</v>
      </c>
      <c r="E1259" t="str">
        <f>March!$N$10</f>
        <v>General Activity</v>
      </c>
      <c r="F1259" t="str">
        <f>March!$N$11</f>
        <v>General Activity Name Surname</v>
      </c>
      <c r="G1259" s="161">
        <f>March!$N$31</f>
        <v>0</v>
      </c>
      <c r="H1259" s="192">
        <f t="shared" si="38"/>
        <v>0</v>
      </c>
      <c r="K1259" s="188"/>
      <c r="L1259" s="192"/>
    </row>
    <row r="1260" spans="1:12" x14ac:dyDescent="0.2">
      <c r="A1260" s="44">
        <f>March!$A$32</f>
        <v>45736</v>
      </c>
      <c r="B1260" t="str">
        <f>December!$A$1</f>
        <v>Name Surname</v>
      </c>
      <c r="C1260" t="str">
        <f>December!$A$3</f>
        <v>Role</v>
      </c>
      <c r="D1260" t="str">
        <f>December!$A$4</f>
        <v>Vienna</v>
      </c>
      <c r="E1260" t="str">
        <f>March!$N$10</f>
        <v>General Activity</v>
      </c>
      <c r="F1260" t="str">
        <f>March!$N$11</f>
        <v>General Activity Name Surname</v>
      </c>
      <c r="G1260" s="161">
        <f>March!$N$32</f>
        <v>0</v>
      </c>
      <c r="H1260" s="192">
        <f t="shared" si="38"/>
        <v>0</v>
      </c>
      <c r="K1260" s="188"/>
      <c r="L1260" s="192"/>
    </row>
    <row r="1261" spans="1:12" x14ac:dyDescent="0.2">
      <c r="A1261" s="44">
        <f>March!$A$33</f>
        <v>45737</v>
      </c>
      <c r="B1261" t="str">
        <f>December!$A$1</f>
        <v>Name Surname</v>
      </c>
      <c r="C1261" t="str">
        <f>December!$A$3</f>
        <v>Role</v>
      </c>
      <c r="D1261" t="str">
        <f>December!$A$4</f>
        <v>Vienna</v>
      </c>
      <c r="E1261" t="str">
        <f>March!$N$10</f>
        <v>General Activity</v>
      </c>
      <c r="F1261" t="str">
        <f>March!$N$11</f>
        <v>General Activity Name Surname</v>
      </c>
      <c r="G1261" s="161">
        <f>March!$N$33</f>
        <v>0</v>
      </c>
      <c r="H1261" s="192">
        <f t="shared" si="38"/>
        <v>0</v>
      </c>
      <c r="K1261" s="188"/>
      <c r="L1261" s="192"/>
    </row>
    <row r="1262" spans="1:12" x14ac:dyDescent="0.2">
      <c r="A1262" s="44">
        <f>March!$A$34</f>
        <v>45738</v>
      </c>
      <c r="B1262" t="str">
        <f>December!$A$1</f>
        <v>Name Surname</v>
      </c>
      <c r="C1262" t="str">
        <f>December!$A$3</f>
        <v>Role</v>
      </c>
      <c r="D1262" t="str">
        <f>December!$A$4</f>
        <v>Vienna</v>
      </c>
      <c r="E1262" t="str">
        <f>March!$N$10</f>
        <v>General Activity</v>
      </c>
      <c r="F1262" t="str">
        <f>March!$N$11</f>
        <v>General Activity Name Surname</v>
      </c>
      <c r="G1262" s="161">
        <f>March!$N$34</f>
        <v>0</v>
      </c>
      <c r="H1262" s="192">
        <f t="shared" si="38"/>
        <v>0</v>
      </c>
      <c r="K1262" s="188"/>
      <c r="L1262" s="192"/>
    </row>
    <row r="1263" spans="1:12" x14ac:dyDescent="0.2">
      <c r="A1263" s="44">
        <f>March!$A$35</f>
        <v>45739</v>
      </c>
      <c r="B1263" t="str">
        <f>December!$A$1</f>
        <v>Name Surname</v>
      </c>
      <c r="C1263" t="str">
        <f>December!$A$3</f>
        <v>Role</v>
      </c>
      <c r="D1263" t="str">
        <f>December!$A$4</f>
        <v>Vienna</v>
      </c>
      <c r="E1263" t="str">
        <f>March!$N$10</f>
        <v>General Activity</v>
      </c>
      <c r="F1263" t="str">
        <f>March!$N$11</f>
        <v>General Activity Name Surname</v>
      </c>
      <c r="G1263" s="161">
        <f>March!$N$35</f>
        <v>0</v>
      </c>
      <c r="H1263" s="192">
        <f t="shared" si="38"/>
        <v>0</v>
      </c>
      <c r="K1263" s="188"/>
      <c r="L1263" s="192"/>
    </row>
    <row r="1264" spans="1:12" x14ac:dyDescent="0.2">
      <c r="A1264" s="44">
        <f>March!$A$36</f>
        <v>45740</v>
      </c>
      <c r="B1264" t="str">
        <f>December!$A$1</f>
        <v>Name Surname</v>
      </c>
      <c r="C1264" t="str">
        <f>December!$A$3</f>
        <v>Role</v>
      </c>
      <c r="D1264" t="str">
        <f>December!$A$4</f>
        <v>Vienna</v>
      </c>
      <c r="E1264" t="str">
        <f>March!$N$10</f>
        <v>General Activity</v>
      </c>
      <c r="F1264" t="str">
        <f>March!$N$11</f>
        <v>General Activity Name Surname</v>
      </c>
      <c r="G1264" s="161">
        <f>March!$N$36</f>
        <v>0</v>
      </c>
      <c r="H1264" s="192">
        <f t="shared" si="38"/>
        <v>0</v>
      </c>
      <c r="K1264" s="188"/>
      <c r="L1264" s="192"/>
    </row>
    <row r="1265" spans="1:12" x14ac:dyDescent="0.2">
      <c r="A1265" s="44">
        <f>March!$A$37</f>
        <v>45741</v>
      </c>
      <c r="B1265" t="str">
        <f>December!$A$1</f>
        <v>Name Surname</v>
      </c>
      <c r="C1265" t="str">
        <f>December!$A$3</f>
        <v>Role</v>
      </c>
      <c r="D1265" t="str">
        <f>December!$A$4</f>
        <v>Vienna</v>
      </c>
      <c r="E1265" t="str">
        <f>March!$N$10</f>
        <v>General Activity</v>
      </c>
      <c r="F1265" t="str">
        <f>March!$N$11</f>
        <v>General Activity Name Surname</v>
      </c>
      <c r="G1265" s="161">
        <f>March!$N$37</f>
        <v>0</v>
      </c>
      <c r="H1265" s="192">
        <f t="shared" si="38"/>
        <v>0</v>
      </c>
      <c r="K1265" s="188"/>
      <c r="L1265" s="192"/>
    </row>
    <row r="1266" spans="1:12" x14ac:dyDescent="0.2">
      <c r="A1266" s="44">
        <f>March!$A$38</f>
        <v>45742</v>
      </c>
      <c r="B1266" t="str">
        <f>December!$A$1</f>
        <v>Name Surname</v>
      </c>
      <c r="C1266" t="str">
        <f>December!$A$3</f>
        <v>Role</v>
      </c>
      <c r="D1266" t="str">
        <f>December!$A$4</f>
        <v>Vienna</v>
      </c>
      <c r="E1266" t="str">
        <f>March!$N$10</f>
        <v>General Activity</v>
      </c>
      <c r="F1266" t="str">
        <f>March!$N$11</f>
        <v>General Activity Name Surname</v>
      </c>
      <c r="G1266" s="161">
        <f>March!$N$38</f>
        <v>0</v>
      </c>
      <c r="H1266" s="192">
        <f t="shared" si="38"/>
        <v>0</v>
      </c>
      <c r="K1266" s="188"/>
      <c r="L1266" s="192"/>
    </row>
    <row r="1267" spans="1:12" x14ac:dyDescent="0.2">
      <c r="A1267" s="44">
        <f>March!$A$39</f>
        <v>45743</v>
      </c>
      <c r="B1267" t="str">
        <f>December!$A$1</f>
        <v>Name Surname</v>
      </c>
      <c r="C1267" t="str">
        <f>December!$A$3</f>
        <v>Role</v>
      </c>
      <c r="D1267" t="str">
        <f>December!$A$4</f>
        <v>Vienna</v>
      </c>
      <c r="E1267" t="str">
        <f>March!$N$10</f>
        <v>General Activity</v>
      </c>
      <c r="F1267" t="str">
        <f>March!$N$11</f>
        <v>General Activity Name Surname</v>
      </c>
      <c r="G1267" s="161">
        <f>March!$N$39</f>
        <v>0</v>
      </c>
      <c r="H1267" s="192">
        <f t="shared" si="38"/>
        <v>0</v>
      </c>
      <c r="K1267" s="188"/>
      <c r="L1267" s="192"/>
    </row>
    <row r="1268" spans="1:12" x14ac:dyDescent="0.2">
      <c r="A1268" s="44">
        <f>March!$A$40</f>
        <v>45744</v>
      </c>
      <c r="B1268" t="str">
        <f>December!$A$1</f>
        <v>Name Surname</v>
      </c>
      <c r="C1268" t="str">
        <f>December!$A$3</f>
        <v>Role</v>
      </c>
      <c r="D1268" t="str">
        <f>December!$A$4</f>
        <v>Vienna</v>
      </c>
      <c r="E1268" t="str">
        <f>March!$N$10</f>
        <v>General Activity</v>
      </c>
      <c r="F1268" t="str">
        <f>March!$N$11</f>
        <v>General Activity Name Surname</v>
      </c>
      <c r="G1268" s="161">
        <f>March!$N$40</f>
        <v>0</v>
      </c>
      <c r="H1268" s="192">
        <f t="shared" si="38"/>
        <v>0</v>
      </c>
      <c r="K1268" s="188"/>
      <c r="L1268" s="192"/>
    </row>
    <row r="1269" spans="1:12" x14ac:dyDescent="0.2">
      <c r="A1269" s="44">
        <f>March!$A$41</f>
        <v>45745</v>
      </c>
      <c r="B1269" t="str">
        <f>December!$A$1</f>
        <v>Name Surname</v>
      </c>
      <c r="C1269" t="str">
        <f>December!$A$3</f>
        <v>Role</v>
      </c>
      <c r="D1269" t="str">
        <f>December!$A$4</f>
        <v>Vienna</v>
      </c>
      <c r="E1269" t="str">
        <f>March!$N$10</f>
        <v>General Activity</v>
      </c>
      <c r="F1269" t="str">
        <f>March!$N$11</f>
        <v>General Activity Name Surname</v>
      </c>
      <c r="G1269" s="161">
        <f>March!$N$41</f>
        <v>0</v>
      </c>
      <c r="H1269" s="192">
        <f t="shared" si="38"/>
        <v>0</v>
      </c>
      <c r="K1269" s="188"/>
      <c r="L1269" s="192"/>
    </row>
    <row r="1270" spans="1:12" x14ac:dyDescent="0.2">
      <c r="A1270" s="44">
        <f>March!$A$42</f>
        <v>45746</v>
      </c>
      <c r="B1270" t="str">
        <f>December!$A$1</f>
        <v>Name Surname</v>
      </c>
      <c r="C1270" t="str">
        <f>December!$A$3</f>
        <v>Role</v>
      </c>
      <c r="D1270" t="str">
        <f>December!$A$4</f>
        <v>Vienna</v>
      </c>
      <c r="E1270" t="str">
        <f>March!$N$10</f>
        <v>General Activity</v>
      </c>
      <c r="F1270" t="str">
        <f>March!$N$11</f>
        <v>General Activity Name Surname</v>
      </c>
      <c r="G1270" s="161">
        <f>March!$N$42</f>
        <v>0</v>
      </c>
      <c r="H1270" s="192">
        <f t="shared" si="38"/>
        <v>0</v>
      </c>
      <c r="K1270" s="188"/>
      <c r="L1270" s="192"/>
    </row>
    <row r="1271" spans="1:12" x14ac:dyDescent="0.2">
      <c r="A1271" s="44">
        <f>March!$A$43</f>
        <v>45747</v>
      </c>
      <c r="B1271" t="str">
        <f>December!$A$1</f>
        <v>Name Surname</v>
      </c>
      <c r="C1271" t="str">
        <f>December!$A$3</f>
        <v>Role</v>
      </c>
      <c r="D1271" t="str">
        <f>December!$A$4</f>
        <v>Vienna</v>
      </c>
      <c r="E1271" t="str">
        <f>March!$N$10</f>
        <v>General Activity</v>
      </c>
      <c r="F1271" t="str">
        <f>March!$N$11</f>
        <v>General Activity Name Surname</v>
      </c>
      <c r="G1271" s="161">
        <f>March!$N$43</f>
        <v>0</v>
      </c>
      <c r="H1271" s="192">
        <f t="shared" si="38"/>
        <v>0</v>
      </c>
      <c r="K1271" s="188"/>
      <c r="L1271" s="192"/>
    </row>
    <row r="1272" spans="1:12" x14ac:dyDescent="0.2">
      <c r="A1272" s="44">
        <f>March!A$13</f>
        <v>45717</v>
      </c>
      <c r="B1272" t="str">
        <f>December!$A$1</f>
        <v>Name Surname</v>
      </c>
      <c r="C1272" t="str">
        <f>December!$A$3</f>
        <v>Role</v>
      </c>
      <c r="D1272" t="str">
        <f>December!$A$4</f>
        <v>Vienna</v>
      </c>
      <c r="E1272" t="str">
        <f>March!$O$10</f>
        <v>Project Name 1</v>
      </c>
      <c r="F1272" t="str">
        <f>March!$O$11</f>
        <v>Project Number 1</v>
      </c>
      <c r="G1272" s="161">
        <f>March!$O$13</f>
        <v>0</v>
      </c>
      <c r="H1272" s="192">
        <f t="shared" si="38"/>
        <v>0</v>
      </c>
      <c r="J1272" s="189">
        <f>March!$P$13</f>
        <v>0</v>
      </c>
      <c r="K1272" s="188">
        <f>March!$Q$13</f>
        <v>0</v>
      </c>
      <c r="L1272" s="192">
        <f t="shared" si="39"/>
        <v>0</v>
      </c>
    </row>
    <row r="1273" spans="1:12" x14ac:dyDescent="0.2">
      <c r="A1273" s="44">
        <f>March!$A$14</f>
        <v>45718</v>
      </c>
      <c r="B1273" t="str">
        <f>December!$A$1</f>
        <v>Name Surname</v>
      </c>
      <c r="C1273" t="str">
        <f>December!$A$3</f>
        <v>Role</v>
      </c>
      <c r="D1273" t="str">
        <f>December!$A$4</f>
        <v>Vienna</v>
      </c>
      <c r="E1273" t="str">
        <f>March!$O$10</f>
        <v>Project Name 1</v>
      </c>
      <c r="F1273" t="str">
        <f>March!$O$11</f>
        <v>Project Number 1</v>
      </c>
      <c r="G1273" s="161">
        <f>March!$O$14</f>
        <v>0</v>
      </c>
      <c r="H1273" s="192">
        <f t="shared" si="38"/>
        <v>0</v>
      </c>
      <c r="J1273" s="189">
        <f>March!$P$14</f>
        <v>0</v>
      </c>
      <c r="K1273" s="188">
        <f>March!$Q$14</f>
        <v>0</v>
      </c>
      <c r="L1273" s="192">
        <f t="shared" si="39"/>
        <v>0</v>
      </c>
    </row>
    <row r="1274" spans="1:12" x14ac:dyDescent="0.2">
      <c r="A1274" s="44">
        <f>March!$A$15</f>
        <v>45719</v>
      </c>
      <c r="B1274" t="str">
        <f>December!$A$1</f>
        <v>Name Surname</v>
      </c>
      <c r="C1274" t="str">
        <f>December!$A$3</f>
        <v>Role</v>
      </c>
      <c r="D1274" t="str">
        <f>December!$A$4</f>
        <v>Vienna</v>
      </c>
      <c r="E1274" t="str">
        <f>March!$O$10</f>
        <v>Project Name 1</v>
      </c>
      <c r="F1274" t="str">
        <f>March!$O$11</f>
        <v>Project Number 1</v>
      </c>
      <c r="G1274" s="161">
        <f>March!$O$15</f>
        <v>0</v>
      </c>
      <c r="H1274" s="192">
        <f t="shared" si="38"/>
        <v>0</v>
      </c>
      <c r="J1274" s="189">
        <f>March!$P$15</f>
        <v>0</v>
      </c>
      <c r="K1274" s="188">
        <f>March!$Q$15</f>
        <v>0</v>
      </c>
      <c r="L1274" s="192">
        <f t="shared" si="39"/>
        <v>0</v>
      </c>
    </row>
    <row r="1275" spans="1:12" x14ac:dyDescent="0.2">
      <c r="A1275" s="44">
        <f>March!$A$16</f>
        <v>45720</v>
      </c>
      <c r="B1275" t="str">
        <f>December!$A$1</f>
        <v>Name Surname</v>
      </c>
      <c r="C1275" t="str">
        <f>December!$A$3</f>
        <v>Role</v>
      </c>
      <c r="D1275" t="str">
        <f>December!$A$4</f>
        <v>Vienna</v>
      </c>
      <c r="E1275" t="str">
        <f>March!$O$10</f>
        <v>Project Name 1</v>
      </c>
      <c r="F1275" t="str">
        <f>March!$O$11</f>
        <v>Project Number 1</v>
      </c>
      <c r="G1275" s="161">
        <f>March!$O$16</f>
        <v>0</v>
      </c>
      <c r="H1275" s="192">
        <f t="shared" si="38"/>
        <v>0</v>
      </c>
      <c r="J1275" s="189">
        <f>March!$P$16</f>
        <v>0</v>
      </c>
      <c r="K1275" s="188">
        <f>March!$Q$16</f>
        <v>0</v>
      </c>
      <c r="L1275" s="192">
        <f t="shared" si="39"/>
        <v>0</v>
      </c>
    </row>
    <row r="1276" spans="1:12" x14ac:dyDescent="0.2">
      <c r="A1276" s="44">
        <f>March!$A$17</f>
        <v>45721</v>
      </c>
      <c r="B1276" t="str">
        <f>December!$A$1</f>
        <v>Name Surname</v>
      </c>
      <c r="C1276" t="str">
        <f>December!$A$3</f>
        <v>Role</v>
      </c>
      <c r="D1276" t="str">
        <f>December!$A$4</f>
        <v>Vienna</v>
      </c>
      <c r="E1276" t="str">
        <f>March!$O$10</f>
        <v>Project Name 1</v>
      </c>
      <c r="F1276" t="str">
        <f>March!$O$11</f>
        <v>Project Number 1</v>
      </c>
      <c r="G1276" s="161">
        <f>March!$O$17</f>
        <v>0</v>
      </c>
      <c r="H1276" s="192">
        <f t="shared" si="38"/>
        <v>0</v>
      </c>
      <c r="J1276" s="189">
        <f>March!$P$17</f>
        <v>0</v>
      </c>
      <c r="K1276" s="188">
        <f>March!$Q$17</f>
        <v>0</v>
      </c>
      <c r="L1276" s="192">
        <f t="shared" si="39"/>
        <v>0</v>
      </c>
    </row>
    <row r="1277" spans="1:12" x14ac:dyDescent="0.2">
      <c r="A1277" s="44">
        <f>March!$A$18</f>
        <v>45722</v>
      </c>
      <c r="B1277" t="str">
        <f>December!$A$1</f>
        <v>Name Surname</v>
      </c>
      <c r="C1277" t="str">
        <f>December!$A$3</f>
        <v>Role</v>
      </c>
      <c r="D1277" t="str">
        <f>December!$A$4</f>
        <v>Vienna</v>
      </c>
      <c r="E1277" t="str">
        <f>March!$O$10</f>
        <v>Project Name 1</v>
      </c>
      <c r="F1277" t="str">
        <f>March!$O$11</f>
        <v>Project Number 1</v>
      </c>
      <c r="G1277" s="161">
        <f>March!$O$18</f>
        <v>0</v>
      </c>
      <c r="H1277" s="192">
        <f t="shared" si="38"/>
        <v>0</v>
      </c>
      <c r="J1277" s="189">
        <f>March!$P$18</f>
        <v>0</v>
      </c>
      <c r="K1277" s="188">
        <f>March!$Q$18</f>
        <v>0</v>
      </c>
      <c r="L1277" s="192">
        <f t="shared" si="39"/>
        <v>0</v>
      </c>
    </row>
    <row r="1278" spans="1:12" x14ac:dyDescent="0.2">
      <c r="A1278" s="44">
        <f>March!$A$19</f>
        <v>45723</v>
      </c>
      <c r="B1278" t="str">
        <f>December!$A$1</f>
        <v>Name Surname</v>
      </c>
      <c r="C1278" t="str">
        <f>December!$A$3</f>
        <v>Role</v>
      </c>
      <c r="D1278" t="str">
        <f>December!$A$4</f>
        <v>Vienna</v>
      </c>
      <c r="E1278" t="str">
        <f>March!$O$10</f>
        <v>Project Name 1</v>
      </c>
      <c r="F1278" t="str">
        <f>March!$O$11</f>
        <v>Project Number 1</v>
      </c>
      <c r="G1278" s="161">
        <f>March!$O$19</f>
        <v>0</v>
      </c>
      <c r="H1278" s="192">
        <f t="shared" si="38"/>
        <v>0</v>
      </c>
      <c r="J1278" s="189">
        <f>March!$P$19</f>
        <v>0</v>
      </c>
      <c r="K1278" s="188">
        <f>March!$Q$19</f>
        <v>0</v>
      </c>
      <c r="L1278" s="192">
        <f t="shared" si="39"/>
        <v>0</v>
      </c>
    </row>
    <row r="1279" spans="1:12" x14ac:dyDescent="0.2">
      <c r="A1279" s="44">
        <f>March!$A$20</f>
        <v>45724</v>
      </c>
      <c r="B1279" t="str">
        <f>December!$A$1</f>
        <v>Name Surname</v>
      </c>
      <c r="C1279" t="str">
        <f>December!$A$3</f>
        <v>Role</v>
      </c>
      <c r="D1279" t="str">
        <f>December!$A$4</f>
        <v>Vienna</v>
      </c>
      <c r="E1279" t="str">
        <f>March!$O$10</f>
        <v>Project Name 1</v>
      </c>
      <c r="F1279" t="str">
        <f>March!$O$11</f>
        <v>Project Number 1</v>
      </c>
      <c r="G1279" s="161">
        <f>March!$O$20</f>
        <v>0</v>
      </c>
      <c r="H1279" s="192">
        <f t="shared" si="38"/>
        <v>0</v>
      </c>
      <c r="J1279" s="189">
        <f>March!$P$20</f>
        <v>0</v>
      </c>
      <c r="K1279" s="188">
        <f>March!$Q$20</f>
        <v>0</v>
      </c>
      <c r="L1279" s="192">
        <f t="shared" si="39"/>
        <v>0</v>
      </c>
    </row>
    <row r="1280" spans="1:12" x14ac:dyDescent="0.2">
      <c r="A1280" s="44">
        <f>March!$A$21</f>
        <v>45725</v>
      </c>
      <c r="B1280" t="str">
        <f>December!$A$1</f>
        <v>Name Surname</v>
      </c>
      <c r="C1280" t="str">
        <f>December!$A$3</f>
        <v>Role</v>
      </c>
      <c r="D1280" t="str">
        <f>December!$A$4</f>
        <v>Vienna</v>
      </c>
      <c r="E1280" t="str">
        <f>March!$O$10</f>
        <v>Project Name 1</v>
      </c>
      <c r="F1280" t="str">
        <f>March!$O$11</f>
        <v>Project Number 1</v>
      </c>
      <c r="G1280" s="161">
        <f>March!$O$21</f>
        <v>0</v>
      </c>
      <c r="H1280" s="192">
        <f t="shared" si="38"/>
        <v>0</v>
      </c>
      <c r="J1280" s="189">
        <f>March!$P$21</f>
        <v>0</v>
      </c>
      <c r="K1280" s="188">
        <f>March!$Q$21</f>
        <v>0</v>
      </c>
      <c r="L1280" s="192">
        <f t="shared" si="39"/>
        <v>0</v>
      </c>
    </row>
    <row r="1281" spans="1:12" x14ac:dyDescent="0.2">
      <c r="A1281" s="44">
        <f>March!$A$22</f>
        <v>45726</v>
      </c>
      <c r="B1281" t="str">
        <f>December!$A$1</f>
        <v>Name Surname</v>
      </c>
      <c r="C1281" t="str">
        <f>December!$A$3</f>
        <v>Role</v>
      </c>
      <c r="D1281" t="str">
        <f>December!$A$4</f>
        <v>Vienna</v>
      </c>
      <c r="E1281" t="str">
        <f>March!$O$10</f>
        <v>Project Name 1</v>
      </c>
      <c r="F1281" t="str">
        <f>March!$O$11</f>
        <v>Project Number 1</v>
      </c>
      <c r="G1281" s="161">
        <f>March!$O$22</f>
        <v>0</v>
      </c>
      <c r="H1281" s="192">
        <f t="shared" si="38"/>
        <v>0</v>
      </c>
      <c r="J1281" s="189">
        <f>March!$P$22</f>
        <v>0</v>
      </c>
      <c r="K1281" s="188">
        <f>March!$Q$22</f>
        <v>0</v>
      </c>
      <c r="L1281" s="192">
        <f t="shared" si="39"/>
        <v>0</v>
      </c>
    </row>
    <row r="1282" spans="1:12" x14ac:dyDescent="0.2">
      <c r="A1282" s="44">
        <f>March!$A$23</f>
        <v>45727</v>
      </c>
      <c r="B1282" t="str">
        <f>December!$A$1</f>
        <v>Name Surname</v>
      </c>
      <c r="C1282" t="str">
        <f>December!$A$3</f>
        <v>Role</v>
      </c>
      <c r="D1282" t="str">
        <f>December!$A$4</f>
        <v>Vienna</v>
      </c>
      <c r="E1282" t="str">
        <f>March!$O$10</f>
        <v>Project Name 1</v>
      </c>
      <c r="F1282" t="str">
        <f>March!$O$11</f>
        <v>Project Number 1</v>
      </c>
      <c r="G1282" s="161">
        <f>March!$O$23</f>
        <v>0</v>
      </c>
      <c r="H1282" s="192">
        <f t="shared" si="38"/>
        <v>0</v>
      </c>
      <c r="J1282" s="189">
        <f>March!$P$23</f>
        <v>0</v>
      </c>
      <c r="K1282" s="188">
        <f>March!$Q$23</f>
        <v>0</v>
      </c>
      <c r="L1282" s="192">
        <f t="shared" si="39"/>
        <v>0</v>
      </c>
    </row>
    <row r="1283" spans="1:12" x14ac:dyDescent="0.2">
      <c r="A1283" s="44">
        <f>March!$A$24</f>
        <v>45728</v>
      </c>
      <c r="B1283" t="str">
        <f>December!$A$1</f>
        <v>Name Surname</v>
      </c>
      <c r="C1283" t="str">
        <f>December!$A$3</f>
        <v>Role</v>
      </c>
      <c r="D1283" t="str">
        <f>December!$A$4</f>
        <v>Vienna</v>
      </c>
      <c r="E1283" t="str">
        <f>March!$O$10</f>
        <v>Project Name 1</v>
      </c>
      <c r="F1283" t="str">
        <f>March!$O$11</f>
        <v>Project Number 1</v>
      </c>
      <c r="G1283" s="161">
        <f>March!$O$24</f>
        <v>0</v>
      </c>
      <c r="H1283" s="192">
        <f t="shared" ref="H1283:H1346" si="40">CONVERT(G1283, "day", "hr")</f>
        <v>0</v>
      </c>
      <c r="J1283" s="189">
        <f>March!$P$24</f>
        <v>0</v>
      </c>
      <c r="K1283" s="188">
        <f>March!$Q$24</f>
        <v>0</v>
      </c>
      <c r="L1283" s="192">
        <f t="shared" ref="L1283:L1346" si="41">CONVERT(K1283, "day", "hr")</f>
        <v>0</v>
      </c>
    </row>
    <row r="1284" spans="1:12" x14ac:dyDescent="0.2">
      <c r="A1284" s="44">
        <f>March!$A$25</f>
        <v>45729</v>
      </c>
      <c r="B1284" t="str">
        <f>December!$A$1</f>
        <v>Name Surname</v>
      </c>
      <c r="C1284" t="str">
        <f>December!$A$3</f>
        <v>Role</v>
      </c>
      <c r="D1284" t="str">
        <f>December!$A$4</f>
        <v>Vienna</v>
      </c>
      <c r="E1284" t="str">
        <f>March!$O$10</f>
        <v>Project Name 1</v>
      </c>
      <c r="F1284" t="str">
        <f>March!$O$11</f>
        <v>Project Number 1</v>
      </c>
      <c r="G1284" s="161">
        <f>March!$O$25</f>
        <v>0</v>
      </c>
      <c r="H1284" s="192">
        <f t="shared" si="40"/>
        <v>0</v>
      </c>
      <c r="J1284" s="189">
        <f>March!$P$25</f>
        <v>0</v>
      </c>
      <c r="K1284" s="188">
        <f>March!$Q$25</f>
        <v>0</v>
      </c>
      <c r="L1284" s="192">
        <f t="shared" si="41"/>
        <v>0</v>
      </c>
    </row>
    <row r="1285" spans="1:12" x14ac:dyDescent="0.2">
      <c r="A1285" s="44">
        <f>March!$A$26</f>
        <v>45730</v>
      </c>
      <c r="B1285" t="str">
        <f>December!$A$1</f>
        <v>Name Surname</v>
      </c>
      <c r="C1285" t="str">
        <f>December!$A$3</f>
        <v>Role</v>
      </c>
      <c r="D1285" t="str">
        <f>December!$A$4</f>
        <v>Vienna</v>
      </c>
      <c r="E1285" t="str">
        <f>March!$O$10</f>
        <v>Project Name 1</v>
      </c>
      <c r="F1285" t="str">
        <f>March!$O$11</f>
        <v>Project Number 1</v>
      </c>
      <c r="G1285" s="161">
        <f>March!$O$26</f>
        <v>0</v>
      </c>
      <c r="H1285" s="192">
        <f t="shared" si="40"/>
        <v>0</v>
      </c>
      <c r="J1285" s="189">
        <f>March!$P$26</f>
        <v>0</v>
      </c>
      <c r="K1285" s="188">
        <f>March!$Q$26</f>
        <v>0</v>
      </c>
      <c r="L1285" s="192">
        <f t="shared" si="41"/>
        <v>0</v>
      </c>
    </row>
    <row r="1286" spans="1:12" x14ac:dyDescent="0.2">
      <c r="A1286" s="44">
        <f>March!$A$27</f>
        <v>45731</v>
      </c>
      <c r="B1286" t="str">
        <f>December!$A$1</f>
        <v>Name Surname</v>
      </c>
      <c r="C1286" t="str">
        <f>December!$A$3</f>
        <v>Role</v>
      </c>
      <c r="D1286" t="str">
        <f>December!$A$4</f>
        <v>Vienna</v>
      </c>
      <c r="E1286" t="str">
        <f>March!$O$10</f>
        <v>Project Name 1</v>
      </c>
      <c r="F1286" t="str">
        <f>March!$O$11</f>
        <v>Project Number 1</v>
      </c>
      <c r="G1286" s="161">
        <f>March!$O$27</f>
        <v>0</v>
      </c>
      <c r="H1286" s="192">
        <f t="shared" si="40"/>
        <v>0</v>
      </c>
      <c r="J1286" s="189">
        <f>March!$P$27</f>
        <v>0</v>
      </c>
      <c r="K1286" s="188">
        <f>March!$Q$27</f>
        <v>0</v>
      </c>
      <c r="L1286" s="192">
        <f t="shared" si="41"/>
        <v>0</v>
      </c>
    </row>
    <row r="1287" spans="1:12" x14ac:dyDescent="0.2">
      <c r="A1287" s="44">
        <f>March!$A$28</f>
        <v>45732</v>
      </c>
      <c r="B1287" t="str">
        <f>December!$A$1</f>
        <v>Name Surname</v>
      </c>
      <c r="C1287" t="str">
        <f>December!$A$3</f>
        <v>Role</v>
      </c>
      <c r="D1287" t="str">
        <f>December!$A$4</f>
        <v>Vienna</v>
      </c>
      <c r="E1287" t="str">
        <f>March!$O$10</f>
        <v>Project Name 1</v>
      </c>
      <c r="F1287" t="str">
        <f>March!$O$11</f>
        <v>Project Number 1</v>
      </c>
      <c r="G1287" s="161">
        <f>March!$O$28</f>
        <v>0</v>
      </c>
      <c r="H1287" s="192">
        <f t="shared" si="40"/>
        <v>0</v>
      </c>
      <c r="J1287" s="189">
        <f>March!$P$28</f>
        <v>0</v>
      </c>
      <c r="K1287" s="188">
        <f>March!$Q$28</f>
        <v>0</v>
      </c>
      <c r="L1287" s="192">
        <f t="shared" si="41"/>
        <v>0</v>
      </c>
    </row>
    <row r="1288" spans="1:12" x14ac:dyDescent="0.2">
      <c r="A1288" s="44">
        <f>March!$A$29</f>
        <v>45733</v>
      </c>
      <c r="B1288" t="str">
        <f>December!$A$1</f>
        <v>Name Surname</v>
      </c>
      <c r="C1288" t="str">
        <f>December!$A$3</f>
        <v>Role</v>
      </c>
      <c r="D1288" t="str">
        <f>December!$A$4</f>
        <v>Vienna</v>
      </c>
      <c r="E1288" t="str">
        <f>March!$O$10</f>
        <v>Project Name 1</v>
      </c>
      <c r="F1288" t="str">
        <f>March!$O$11</f>
        <v>Project Number 1</v>
      </c>
      <c r="G1288" s="161">
        <f>March!$O$29</f>
        <v>0</v>
      </c>
      <c r="H1288" s="192">
        <f t="shared" si="40"/>
        <v>0</v>
      </c>
      <c r="J1288" s="189">
        <f>March!$P$29</f>
        <v>0</v>
      </c>
      <c r="K1288" s="188">
        <f>March!$Q$29</f>
        <v>0</v>
      </c>
      <c r="L1288" s="192">
        <f t="shared" si="41"/>
        <v>0</v>
      </c>
    </row>
    <row r="1289" spans="1:12" x14ac:dyDescent="0.2">
      <c r="A1289" s="44">
        <f>March!$A$30</f>
        <v>45734</v>
      </c>
      <c r="B1289" t="str">
        <f>December!$A$1</f>
        <v>Name Surname</v>
      </c>
      <c r="C1289" t="str">
        <f>December!$A$3</f>
        <v>Role</v>
      </c>
      <c r="D1289" t="str">
        <f>December!$A$4</f>
        <v>Vienna</v>
      </c>
      <c r="E1289" t="str">
        <f>March!$O$10</f>
        <v>Project Name 1</v>
      </c>
      <c r="F1289" t="str">
        <f>March!$O$11</f>
        <v>Project Number 1</v>
      </c>
      <c r="G1289" s="161">
        <f>March!$O$30</f>
        <v>0</v>
      </c>
      <c r="H1289" s="192">
        <f t="shared" si="40"/>
        <v>0</v>
      </c>
      <c r="J1289" s="189">
        <f>March!$P$30</f>
        <v>0</v>
      </c>
      <c r="K1289" s="188">
        <f>March!$Q$30</f>
        <v>0</v>
      </c>
      <c r="L1289" s="192">
        <f t="shared" si="41"/>
        <v>0</v>
      </c>
    </row>
    <row r="1290" spans="1:12" x14ac:dyDescent="0.2">
      <c r="A1290" s="44">
        <f>March!$A$31</f>
        <v>45735</v>
      </c>
      <c r="B1290" t="str">
        <f>December!$A$1</f>
        <v>Name Surname</v>
      </c>
      <c r="C1290" t="str">
        <f>December!$A$3</f>
        <v>Role</v>
      </c>
      <c r="D1290" t="str">
        <f>December!$A$4</f>
        <v>Vienna</v>
      </c>
      <c r="E1290" t="str">
        <f>March!$O$10</f>
        <v>Project Name 1</v>
      </c>
      <c r="F1290" t="str">
        <f>March!$O$11</f>
        <v>Project Number 1</v>
      </c>
      <c r="G1290" s="161">
        <f>March!$O$31</f>
        <v>0</v>
      </c>
      <c r="H1290" s="192">
        <f t="shared" si="40"/>
        <v>0</v>
      </c>
      <c r="J1290" s="189">
        <f>March!$P$31</f>
        <v>0</v>
      </c>
      <c r="K1290" s="188">
        <f>March!$Q$31</f>
        <v>0</v>
      </c>
      <c r="L1290" s="192">
        <f t="shared" si="41"/>
        <v>0</v>
      </c>
    </row>
    <row r="1291" spans="1:12" x14ac:dyDescent="0.2">
      <c r="A1291" s="44">
        <f>March!$A$32</f>
        <v>45736</v>
      </c>
      <c r="B1291" t="str">
        <f>December!$A$1</f>
        <v>Name Surname</v>
      </c>
      <c r="C1291" t="str">
        <f>December!$A$3</f>
        <v>Role</v>
      </c>
      <c r="D1291" t="str">
        <f>December!$A$4</f>
        <v>Vienna</v>
      </c>
      <c r="E1291" t="str">
        <f>March!$O$10</f>
        <v>Project Name 1</v>
      </c>
      <c r="F1291" t="str">
        <f>March!$O$11</f>
        <v>Project Number 1</v>
      </c>
      <c r="G1291" s="161">
        <f>March!$O$32</f>
        <v>0</v>
      </c>
      <c r="H1291" s="192">
        <f t="shared" si="40"/>
        <v>0</v>
      </c>
      <c r="J1291" s="189">
        <f>March!$P$32</f>
        <v>0</v>
      </c>
      <c r="K1291" s="188">
        <f>March!$Q$32</f>
        <v>0</v>
      </c>
      <c r="L1291" s="192">
        <f t="shared" si="41"/>
        <v>0</v>
      </c>
    </row>
    <row r="1292" spans="1:12" x14ac:dyDescent="0.2">
      <c r="A1292" s="44">
        <f>March!$A$33</f>
        <v>45737</v>
      </c>
      <c r="B1292" t="str">
        <f>December!$A$1</f>
        <v>Name Surname</v>
      </c>
      <c r="C1292" t="str">
        <f>December!$A$3</f>
        <v>Role</v>
      </c>
      <c r="D1292" t="str">
        <f>December!$A$4</f>
        <v>Vienna</v>
      </c>
      <c r="E1292" t="str">
        <f>March!$O$10</f>
        <v>Project Name 1</v>
      </c>
      <c r="F1292" t="str">
        <f>March!$O$11</f>
        <v>Project Number 1</v>
      </c>
      <c r="G1292" s="161">
        <f>March!$O$33</f>
        <v>0</v>
      </c>
      <c r="H1292" s="192">
        <f t="shared" si="40"/>
        <v>0</v>
      </c>
      <c r="J1292" s="189">
        <f>March!$P$33</f>
        <v>0</v>
      </c>
      <c r="K1292" s="188">
        <f>March!$Q$33</f>
        <v>0</v>
      </c>
      <c r="L1292" s="192">
        <f t="shared" si="41"/>
        <v>0</v>
      </c>
    </row>
    <row r="1293" spans="1:12" x14ac:dyDescent="0.2">
      <c r="A1293" s="44">
        <f>March!$A$34</f>
        <v>45738</v>
      </c>
      <c r="B1293" t="str">
        <f>December!$A$1</f>
        <v>Name Surname</v>
      </c>
      <c r="C1293" t="str">
        <f>December!$A$3</f>
        <v>Role</v>
      </c>
      <c r="D1293" t="str">
        <f>December!$A$4</f>
        <v>Vienna</v>
      </c>
      <c r="E1293" t="str">
        <f>March!$O$10</f>
        <v>Project Name 1</v>
      </c>
      <c r="F1293" t="str">
        <f>March!$O$11</f>
        <v>Project Number 1</v>
      </c>
      <c r="G1293" s="161">
        <f>March!$O$34</f>
        <v>0</v>
      </c>
      <c r="H1293" s="192">
        <f t="shared" si="40"/>
        <v>0</v>
      </c>
      <c r="J1293" s="189">
        <f>March!$P$34</f>
        <v>0</v>
      </c>
      <c r="K1293" s="188">
        <f>March!$Q$34</f>
        <v>0</v>
      </c>
      <c r="L1293" s="192">
        <f t="shared" si="41"/>
        <v>0</v>
      </c>
    </row>
    <row r="1294" spans="1:12" x14ac:dyDescent="0.2">
      <c r="A1294" s="44">
        <f>March!$A$35</f>
        <v>45739</v>
      </c>
      <c r="B1294" t="str">
        <f>December!$A$1</f>
        <v>Name Surname</v>
      </c>
      <c r="C1294" t="str">
        <f>December!$A$3</f>
        <v>Role</v>
      </c>
      <c r="D1294" t="str">
        <f>December!$A$4</f>
        <v>Vienna</v>
      </c>
      <c r="E1294" t="str">
        <f>March!$O$10</f>
        <v>Project Name 1</v>
      </c>
      <c r="F1294" t="str">
        <f>March!$O$11</f>
        <v>Project Number 1</v>
      </c>
      <c r="G1294" s="161">
        <f>March!$O$35</f>
        <v>0</v>
      </c>
      <c r="H1294" s="192">
        <f t="shared" si="40"/>
        <v>0</v>
      </c>
      <c r="J1294" s="189">
        <f>March!$P$35</f>
        <v>0</v>
      </c>
      <c r="K1294" s="188">
        <f>March!$Q$35</f>
        <v>0</v>
      </c>
      <c r="L1294" s="192">
        <f t="shared" si="41"/>
        <v>0</v>
      </c>
    </row>
    <row r="1295" spans="1:12" x14ac:dyDescent="0.2">
      <c r="A1295" s="44">
        <f>March!$A$36</f>
        <v>45740</v>
      </c>
      <c r="B1295" t="str">
        <f>December!$A$1</f>
        <v>Name Surname</v>
      </c>
      <c r="C1295" t="str">
        <f>December!$A$3</f>
        <v>Role</v>
      </c>
      <c r="D1295" t="str">
        <f>December!$A$4</f>
        <v>Vienna</v>
      </c>
      <c r="E1295" t="str">
        <f>March!$O$10</f>
        <v>Project Name 1</v>
      </c>
      <c r="F1295" t="str">
        <f>March!$O$11</f>
        <v>Project Number 1</v>
      </c>
      <c r="G1295" s="161">
        <f>March!$O$36</f>
        <v>0</v>
      </c>
      <c r="H1295" s="192">
        <f t="shared" si="40"/>
        <v>0</v>
      </c>
      <c r="J1295" s="189">
        <f>March!$P$36</f>
        <v>0</v>
      </c>
      <c r="K1295" s="188">
        <f>March!$Q$36</f>
        <v>0</v>
      </c>
      <c r="L1295" s="192">
        <f t="shared" si="41"/>
        <v>0</v>
      </c>
    </row>
    <row r="1296" spans="1:12" x14ac:dyDescent="0.2">
      <c r="A1296" s="44">
        <f>March!$A$37</f>
        <v>45741</v>
      </c>
      <c r="B1296" t="str">
        <f>December!$A$1</f>
        <v>Name Surname</v>
      </c>
      <c r="C1296" t="str">
        <f>December!$A$3</f>
        <v>Role</v>
      </c>
      <c r="D1296" t="str">
        <f>December!$A$4</f>
        <v>Vienna</v>
      </c>
      <c r="E1296" t="str">
        <f>March!$O$10</f>
        <v>Project Name 1</v>
      </c>
      <c r="F1296" t="str">
        <f>March!$O$11</f>
        <v>Project Number 1</v>
      </c>
      <c r="G1296" s="161">
        <f>March!$O$37</f>
        <v>0</v>
      </c>
      <c r="H1296" s="192">
        <f t="shared" si="40"/>
        <v>0</v>
      </c>
      <c r="J1296" s="189">
        <f>March!$P$37</f>
        <v>0</v>
      </c>
      <c r="K1296" s="188">
        <f>March!$Q$37</f>
        <v>0</v>
      </c>
      <c r="L1296" s="192">
        <f t="shared" si="41"/>
        <v>0</v>
      </c>
    </row>
    <row r="1297" spans="1:12" x14ac:dyDescent="0.2">
      <c r="A1297" s="44">
        <f>March!$A$38</f>
        <v>45742</v>
      </c>
      <c r="B1297" t="str">
        <f>December!$A$1</f>
        <v>Name Surname</v>
      </c>
      <c r="C1297" t="str">
        <f>December!$A$3</f>
        <v>Role</v>
      </c>
      <c r="D1297" t="str">
        <f>December!$A$4</f>
        <v>Vienna</v>
      </c>
      <c r="E1297" t="str">
        <f>March!$O$10</f>
        <v>Project Name 1</v>
      </c>
      <c r="F1297" t="str">
        <f>March!$O$11</f>
        <v>Project Number 1</v>
      </c>
      <c r="G1297" s="161">
        <f>March!$O$38</f>
        <v>0</v>
      </c>
      <c r="H1297" s="192">
        <f t="shared" si="40"/>
        <v>0</v>
      </c>
      <c r="J1297" s="189">
        <f>March!$P$38</f>
        <v>0</v>
      </c>
      <c r="K1297" s="188">
        <f>March!$Q$38</f>
        <v>0</v>
      </c>
      <c r="L1297" s="192">
        <f t="shared" si="41"/>
        <v>0</v>
      </c>
    </row>
    <row r="1298" spans="1:12" x14ac:dyDescent="0.2">
      <c r="A1298" s="44">
        <f>March!$A$39</f>
        <v>45743</v>
      </c>
      <c r="B1298" t="str">
        <f>December!$A$1</f>
        <v>Name Surname</v>
      </c>
      <c r="C1298" t="str">
        <f>December!$A$3</f>
        <v>Role</v>
      </c>
      <c r="D1298" t="str">
        <f>December!$A$4</f>
        <v>Vienna</v>
      </c>
      <c r="E1298" t="str">
        <f>March!$O$10</f>
        <v>Project Name 1</v>
      </c>
      <c r="F1298" t="str">
        <f>March!$O$11</f>
        <v>Project Number 1</v>
      </c>
      <c r="G1298" s="161">
        <f>March!$O$39</f>
        <v>0</v>
      </c>
      <c r="H1298" s="192">
        <f t="shared" si="40"/>
        <v>0</v>
      </c>
      <c r="J1298" s="189">
        <f>March!$P$39</f>
        <v>0</v>
      </c>
      <c r="K1298" s="188">
        <f>March!$Q$39</f>
        <v>0</v>
      </c>
      <c r="L1298" s="192">
        <f t="shared" si="41"/>
        <v>0</v>
      </c>
    </row>
    <row r="1299" spans="1:12" x14ac:dyDescent="0.2">
      <c r="A1299" s="44">
        <f>March!$A$40</f>
        <v>45744</v>
      </c>
      <c r="B1299" t="str">
        <f>December!$A$1</f>
        <v>Name Surname</v>
      </c>
      <c r="C1299" t="str">
        <f>December!$A$3</f>
        <v>Role</v>
      </c>
      <c r="D1299" t="str">
        <f>December!$A$4</f>
        <v>Vienna</v>
      </c>
      <c r="E1299" t="str">
        <f>March!$O$10</f>
        <v>Project Name 1</v>
      </c>
      <c r="F1299" t="str">
        <f>March!$O$11</f>
        <v>Project Number 1</v>
      </c>
      <c r="G1299" s="161">
        <f>March!$O$40</f>
        <v>0</v>
      </c>
      <c r="H1299" s="192">
        <f t="shared" si="40"/>
        <v>0</v>
      </c>
      <c r="J1299" s="189">
        <f>March!$P$40</f>
        <v>0</v>
      </c>
      <c r="K1299" s="188">
        <f>March!$Q$40</f>
        <v>0</v>
      </c>
      <c r="L1299" s="192">
        <f t="shared" si="41"/>
        <v>0</v>
      </c>
    </row>
    <row r="1300" spans="1:12" x14ac:dyDescent="0.2">
      <c r="A1300" s="44">
        <f>March!$A$41</f>
        <v>45745</v>
      </c>
      <c r="B1300" t="str">
        <f>December!$A$1</f>
        <v>Name Surname</v>
      </c>
      <c r="C1300" t="str">
        <f>December!$A$3</f>
        <v>Role</v>
      </c>
      <c r="D1300" t="str">
        <f>December!$A$4</f>
        <v>Vienna</v>
      </c>
      <c r="E1300" t="str">
        <f>March!$O$10</f>
        <v>Project Name 1</v>
      </c>
      <c r="F1300" t="str">
        <f>March!$O$11</f>
        <v>Project Number 1</v>
      </c>
      <c r="G1300" s="161">
        <f>March!$O$41</f>
        <v>0</v>
      </c>
      <c r="H1300" s="192">
        <f t="shared" si="40"/>
        <v>0</v>
      </c>
      <c r="J1300" s="189">
        <f>March!$P$41</f>
        <v>0</v>
      </c>
      <c r="K1300" s="188">
        <f>March!$Q$41</f>
        <v>0</v>
      </c>
      <c r="L1300" s="192">
        <f t="shared" si="41"/>
        <v>0</v>
      </c>
    </row>
    <row r="1301" spans="1:12" x14ac:dyDescent="0.2">
      <c r="A1301" s="44">
        <f>March!$A$42</f>
        <v>45746</v>
      </c>
      <c r="B1301" t="str">
        <f>December!$A$1</f>
        <v>Name Surname</v>
      </c>
      <c r="C1301" t="str">
        <f>December!$A$3</f>
        <v>Role</v>
      </c>
      <c r="D1301" t="str">
        <f>December!$A$4</f>
        <v>Vienna</v>
      </c>
      <c r="E1301" t="str">
        <f>March!$O$10</f>
        <v>Project Name 1</v>
      </c>
      <c r="F1301" t="str">
        <f>March!$O$11</f>
        <v>Project Number 1</v>
      </c>
      <c r="G1301" s="161">
        <f>March!$O$42</f>
        <v>0</v>
      </c>
      <c r="H1301" s="192">
        <f t="shared" si="40"/>
        <v>0</v>
      </c>
      <c r="J1301" s="189">
        <f>March!$P$42</f>
        <v>0</v>
      </c>
      <c r="K1301" s="188">
        <f>March!$Q$42</f>
        <v>0</v>
      </c>
      <c r="L1301" s="192">
        <f t="shared" si="41"/>
        <v>0</v>
      </c>
    </row>
    <row r="1302" spans="1:12" x14ac:dyDescent="0.2">
      <c r="A1302" s="44">
        <f>March!$A$43</f>
        <v>45747</v>
      </c>
      <c r="B1302" t="str">
        <f>December!$A$1</f>
        <v>Name Surname</v>
      </c>
      <c r="C1302" t="str">
        <f>December!$A$3</f>
        <v>Role</v>
      </c>
      <c r="D1302" t="str">
        <f>December!$A$4</f>
        <v>Vienna</v>
      </c>
      <c r="E1302" t="str">
        <f>March!$O$10</f>
        <v>Project Name 1</v>
      </c>
      <c r="F1302" t="str">
        <f>March!$O$11</f>
        <v>Project Number 1</v>
      </c>
      <c r="G1302" s="161">
        <f>March!$O$43</f>
        <v>0</v>
      </c>
      <c r="H1302" s="192">
        <f t="shared" si="40"/>
        <v>0</v>
      </c>
      <c r="J1302" s="189">
        <f>March!$P$43</f>
        <v>0</v>
      </c>
      <c r="K1302" s="188">
        <f>March!$Q$43</f>
        <v>0</v>
      </c>
      <c r="L1302" s="192">
        <f t="shared" si="41"/>
        <v>0</v>
      </c>
    </row>
    <row r="1303" spans="1:12" x14ac:dyDescent="0.2">
      <c r="A1303" s="44">
        <f>March!A$13</f>
        <v>45717</v>
      </c>
      <c r="B1303" t="str">
        <f>December!$A$1</f>
        <v>Name Surname</v>
      </c>
      <c r="C1303" t="str">
        <f>December!$A$3</f>
        <v>Role</v>
      </c>
      <c r="D1303" t="str">
        <f>December!$A$4</f>
        <v>Vienna</v>
      </c>
      <c r="E1303" t="str">
        <f>March!$R$10</f>
        <v>Project Name 2</v>
      </c>
      <c r="F1303" t="str">
        <f>March!$R$11</f>
        <v>Project Number 2</v>
      </c>
      <c r="G1303" s="161">
        <f>March!$R$13</f>
        <v>0</v>
      </c>
      <c r="H1303" s="192">
        <f t="shared" si="40"/>
        <v>0</v>
      </c>
      <c r="J1303" s="189">
        <f>March!$S$13</f>
        <v>0</v>
      </c>
      <c r="K1303" s="188">
        <f>March!$T$13</f>
        <v>0</v>
      </c>
      <c r="L1303" s="192">
        <f t="shared" si="41"/>
        <v>0</v>
      </c>
    </row>
    <row r="1304" spans="1:12" x14ac:dyDescent="0.2">
      <c r="A1304" s="44">
        <f>March!$A$14</f>
        <v>45718</v>
      </c>
      <c r="B1304" t="str">
        <f>December!$A$1</f>
        <v>Name Surname</v>
      </c>
      <c r="C1304" t="str">
        <f>December!$A$3</f>
        <v>Role</v>
      </c>
      <c r="D1304" t="str">
        <f>December!$A$4</f>
        <v>Vienna</v>
      </c>
      <c r="E1304" t="str">
        <f>March!$R$10</f>
        <v>Project Name 2</v>
      </c>
      <c r="F1304" t="str">
        <f>March!$R$11</f>
        <v>Project Number 2</v>
      </c>
      <c r="G1304" s="161">
        <f>March!$R$14</f>
        <v>0</v>
      </c>
      <c r="H1304" s="192">
        <f t="shared" si="40"/>
        <v>0</v>
      </c>
      <c r="J1304" s="189">
        <f>March!$S$14</f>
        <v>0</v>
      </c>
      <c r="K1304" s="188">
        <f>March!$T$14</f>
        <v>0</v>
      </c>
      <c r="L1304" s="192">
        <f t="shared" si="41"/>
        <v>0</v>
      </c>
    </row>
    <row r="1305" spans="1:12" x14ac:dyDescent="0.2">
      <c r="A1305" s="44">
        <f>March!$A$15</f>
        <v>45719</v>
      </c>
      <c r="B1305" t="str">
        <f>December!$A$1</f>
        <v>Name Surname</v>
      </c>
      <c r="C1305" t="str">
        <f>December!$A$3</f>
        <v>Role</v>
      </c>
      <c r="D1305" t="str">
        <f>December!$A$4</f>
        <v>Vienna</v>
      </c>
      <c r="E1305" t="str">
        <f>March!$R$10</f>
        <v>Project Name 2</v>
      </c>
      <c r="F1305" t="str">
        <f>March!$R$11</f>
        <v>Project Number 2</v>
      </c>
      <c r="G1305" s="161">
        <f>March!$R$15</f>
        <v>0</v>
      </c>
      <c r="H1305" s="192">
        <f t="shared" si="40"/>
        <v>0</v>
      </c>
      <c r="J1305" s="189">
        <f>March!$S$15</f>
        <v>0</v>
      </c>
      <c r="K1305" s="188">
        <f>March!$T$15</f>
        <v>0</v>
      </c>
      <c r="L1305" s="192">
        <f t="shared" si="41"/>
        <v>0</v>
      </c>
    </row>
    <row r="1306" spans="1:12" x14ac:dyDescent="0.2">
      <c r="A1306" s="44">
        <f>March!$A$16</f>
        <v>45720</v>
      </c>
      <c r="B1306" t="str">
        <f>December!$A$1</f>
        <v>Name Surname</v>
      </c>
      <c r="C1306" t="str">
        <f>December!$A$3</f>
        <v>Role</v>
      </c>
      <c r="D1306" t="str">
        <f>December!$A$4</f>
        <v>Vienna</v>
      </c>
      <c r="E1306" t="str">
        <f>March!$R$10</f>
        <v>Project Name 2</v>
      </c>
      <c r="F1306" t="str">
        <f>March!$R$11</f>
        <v>Project Number 2</v>
      </c>
      <c r="G1306" s="161">
        <f>March!$R$16</f>
        <v>0</v>
      </c>
      <c r="H1306" s="192">
        <f t="shared" si="40"/>
        <v>0</v>
      </c>
      <c r="J1306" s="189">
        <f>March!$S$16</f>
        <v>0</v>
      </c>
      <c r="K1306" s="188">
        <f>March!$T$16</f>
        <v>0</v>
      </c>
      <c r="L1306" s="192">
        <f t="shared" si="41"/>
        <v>0</v>
      </c>
    </row>
    <row r="1307" spans="1:12" x14ac:dyDescent="0.2">
      <c r="A1307" s="44">
        <f>March!$A$17</f>
        <v>45721</v>
      </c>
      <c r="B1307" t="str">
        <f>December!$A$1</f>
        <v>Name Surname</v>
      </c>
      <c r="C1307" t="str">
        <f>December!$A$3</f>
        <v>Role</v>
      </c>
      <c r="D1307" t="str">
        <f>December!$A$4</f>
        <v>Vienna</v>
      </c>
      <c r="E1307" t="str">
        <f>March!$R$10</f>
        <v>Project Name 2</v>
      </c>
      <c r="F1307" t="str">
        <f>March!$R$11</f>
        <v>Project Number 2</v>
      </c>
      <c r="G1307" s="161">
        <f>March!$R$17</f>
        <v>0</v>
      </c>
      <c r="H1307" s="192">
        <f t="shared" si="40"/>
        <v>0</v>
      </c>
      <c r="J1307" s="189">
        <f>March!$S$17</f>
        <v>0</v>
      </c>
      <c r="K1307" s="188">
        <f>March!$T$17</f>
        <v>0</v>
      </c>
      <c r="L1307" s="192">
        <f t="shared" si="41"/>
        <v>0</v>
      </c>
    </row>
    <row r="1308" spans="1:12" x14ac:dyDescent="0.2">
      <c r="A1308" s="44">
        <f>March!$A$18</f>
        <v>45722</v>
      </c>
      <c r="B1308" t="str">
        <f>December!$A$1</f>
        <v>Name Surname</v>
      </c>
      <c r="C1308" t="str">
        <f>December!$A$3</f>
        <v>Role</v>
      </c>
      <c r="D1308" t="str">
        <f>December!$A$4</f>
        <v>Vienna</v>
      </c>
      <c r="E1308" t="str">
        <f>March!$R$10</f>
        <v>Project Name 2</v>
      </c>
      <c r="F1308" t="str">
        <f>March!$R$11</f>
        <v>Project Number 2</v>
      </c>
      <c r="G1308" s="161">
        <f>March!$R$18</f>
        <v>0</v>
      </c>
      <c r="H1308" s="192">
        <f t="shared" si="40"/>
        <v>0</v>
      </c>
      <c r="J1308" s="189">
        <f>March!$S$18</f>
        <v>0</v>
      </c>
      <c r="K1308" s="188">
        <f>March!$T$18</f>
        <v>0</v>
      </c>
      <c r="L1308" s="192">
        <f t="shared" si="41"/>
        <v>0</v>
      </c>
    </row>
    <row r="1309" spans="1:12" x14ac:dyDescent="0.2">
      <c r="A1309" s="44">
        <f>March!$A$19</f>
        <v>45723</v>
      </c>
      <c r="B1309" t="str">
        <f>December!$A$1</f>
        <v>Name Surname</v>
      </c>
      <c r="C1309" t="str">
        <f>December!$A$3</f>
        <v>Role</v>
      </c>
      <c r="D1309" t="str">
        <f>December!$A$4</f>
        <v>Vienna</v>
      </c>
      <c r="E1309" t="str">
        <f>March!$R$10</f>
        <v>Project Name 2</v>
      </c>
      <c r="F1309" t="str">
        <f>March!$R$11</f>
        <v>Project Number 2</v>
      </c>
      <c r="G1309" s="161">
        <f>March!$R$19</f>
        <v>0</v>
      </c>
      <c r="H1309" s="192">
        <f t="shared" si="40"/>
        <v>0</v>
      </c>
      <c r="J1309" s="189">
        <f>March!$S$19</f>
        <v>0</v>
      </c>
      <c r="K1309" s="188">
        <f>March!$T$19</f>
        <v>0</v>
      </c>
      <c r="L1309" s="192">
        <f t="shared" si="41"/>
        <v>0</v>
      </c>
    </row>
    <row r="1310" spans="1:12" x14ac:dyDescent="0.2">
      <c r="A1310" s="44">
        <f>March!$A$20</f>
        <v>45724</v>
      </c>
      <c r="B1310" t="str">
        <f>December!$A$1</f>
        <v>Name Surname</v>
      </c>
      <c r="C1310" t="str">
        <f>December!$A$3</f>
        <v>Role</v>
      </c>
      <c r="D1310" t="str">
        <f>December!$A$4</f>
        <v>Vienna</v>
      </c>
      <c r="E1310" t="str">
        <f>March!$R$10</f>
        <v>Project Name 2</v>
      </c>
      <c r="F1310" t="str">
        <f>March!$R$11</f>
        <v>Project Number 2</v>
      </c>
      <c r="G1310" s="161">
        <f>March!$R$20</f>
        <v>0</v>
      </c>
      <c r="H1310" s="192">
        <f t="shared" si="40"/>
        <v>0</v>
      </c>
      <c r="J1310" s="189">
        <f>March!$S$20</f>
        <v>0</v>
      </c>
      <c r="K1310" s="188">
        <f>March!$T$20</f>
        <v>0</v>
      </c>
      <c r="L1310" s="192">
        <f t="shared" si="41"/>
        <v>0</v>
      </c>
    </row>
    <row r="1311" spans="1:12" x14ac:dyDescent="0.2">
      <c r="A1311" s="44">
        <f>March!$A$21</f>
        <v>45725</v>
      </c>
      <c r="B1311" t="str">
        <f>December!$A$1</f>
        <v>Name Surname</v>
      </c>
      <c r="C1311" t="str">
        <f>December!$A$3</f>
        <v>Role</v>
      </c>
      <c r="D1311" t="str">
        <f>December!$A$4</f>
        <v>Vienna</v>
      </c>
      <c r="E1311" t="str">
        <f>March!$R$10</f>
        <v>Project Name 2</v>
      </c>
      <c r="F1311" t="str">
        <f>March!$R$11</f>
        <v>Project Number 2</v>
      </c>
      <c r="G1311" s="161">
        <f>March!$R$21</f>
        <v>0</v>
      </c>
      <c r="H1311" s="192">
        <f t="shared" si="40"/>
        <v>0</v>
      </c>
      <c r="J1311" s="189">
        <f>March!$S$21</f>
        <v>0</v>
      </c>
      <c r="K1311" s="188">
        <f>March!$T$21</f>
        <v>0</v>
      </c>
      <c r="L1311" s="192">
        <f t="shared" si="41"/>
        <v>0</v>
      </c>
    </row>
    <row r="1312" spans="1:12" x14ac:dyDescent="0.2">
      <c r="A1312" s="44">
        <f>March!$A$22</f>
        <v>45726</v>
      </c>
      <c r="B1312" t="str">
        <f>December!$A$1</f>
        <v>Name Surname</v>
      </c>
      <c r="C1312" t="str">
        <f>December!$A$3</f>
        <v>Role</v>
      </c>
      <c r="D1312" t="str">
        <f>December!$A$4</f>
        <v>Vienna</v>
      </c>
      <c r="E1312" t="str">
        <f>March!$R$10</f>
        <v>Project Name 2</v>
      </c>
      <c r="F1312" t="str">
        <f>March!$R$11</f>
        <v>Project Number 2</v>
      </c>
      <c r="G1312" s="161">
        <f>March!$R$22</f>
        <v>0</v>
      </c>
      <c r="H1312" s="192">
        <f t="shared" si="40"/>
        <v>0</v>
      </c>
      <c r="J1312" s="189">
        <f>March!$S$22</f>
        <v>0</v>
      </c>
      <c r="K1312" s="188">
        <f>March!$T$22</f>
        <v>0</v>
      </c>
      <c r="L1312" s="192">
        <f t="shared" si="41"/>
        <v>0</v>
      </c>
    </row>
    <row r="1313" spans="1:12" x14ac:dyDescent="0.2">
      <c r="A1313" s="44">
        <f>March!$A$23</f>
        <v>45727</v>
      </c>
      <c r="B1313" t="str">
        <f>December!$A$1</f>
        <v>Name Surname</v>
      </c>
      <c r="C1313" t="str">
        <f>December!$A$3</f>
        <v>Role</v>
      </c>
      <c r="D1313" t="str">
        <f>December!$A$4</f>
        <v>Vienna</v>
      </c>
      <c r="E1313" t="str">
        <f>March!$R$10</f>
        <v>Project Name 2</v>
      </c>
      <c r="F1313" t="str">
        <f>March!$R$11</f>
        <v>Project Number 2</v>
      </c>
      <c r="G1313" s="161">
        <f>March!$R$23</f>
        <v>0</v>
      </c>
      <c r="H1313" s="192">
        <f t="shared" si="40"/>
        <v>0</v>
      </c>
      <c r="J1313" s="189">
        <f>March!$S$23</f>
        <v>0</v>
      </c>
      <c r="K1313" s="188">
        <f>March!$T$23</f>
        <v>0</v>
      </c>
      <c r="L1313" s="192">
        <f t="shared" si="41"/>
        <v>0</v>
      </c>
    </row>
    <row r="1314" spans="1:12" x14ac:dyDescent="0.2">
      <c r="A1314" s="44">
        <f>March!$A$24</f>
        <v>45728</v>
      </c>
      <c r="B1314" t="str">
        <f>December!$A$1</f>
        <v>Name Surname</v>
      </c>
      <c r="C1314" t="str">
        <f>December!$A$3</f>
        <v>Role</v>
      </c>
      <c r="D1314" t="str">
        <f>December!$A$4</f>
        <v>Vienna</v>
      </c>
      <c r="E1314" t="str">
        <f>March!$R$10</f>
        <v>Project Name 2</v>
      </c>
      <c r="F1314" t="str">
        <f>March!$R$11</f>
        <v>Project Number 2</v>
      </c>
      <c r="G1314" s="161">
        <f>March!$R$24</f>
        <v>0</v>
      </c>
      <c r="H1314" s="192">
        <f t="shared" si="40"/>
        <v>0</v>
      </c>
      <c r="J1314" s="189">
        <f>March!$S$24</f>
        <v>0</v>
      </c>
      <c r="K1314" s="188">
        <f>March!$T$24</f>
        <v>0</v>
      </c>
      <c r="L1314" s="192">
        <f t="shared" si="41"/>
        <v>0</v>
      </c>
    </row>
    <row r="1315" spans="1:12" x14ac:dyDescent="0.2">
      <c r="A1315" s="44">
        <f>March!$A$25</f>
        <v>45729</v>
      </c>
      <c r="B1315" t="str">
        <f>December!$A$1</f>
        <v>Name Surname</v>
      </c>
      <c r="C1315" t="str">
        <f>December!$A$3</f>
        <v>Role</v>
      </c>
      <c r="D1315" t="str">
        <f>December!$A$4</f>
        <v>Vienna</v>
      </c>
      <c r="E1315" t="str">
        <f>March!$R$10</f>
        <v>Project Name 2</v>
      </c>
      <c r="F1315" t="str">
        <f>March!$R$11</f>
        <v>Project Number 2</v>
      </c>
      <c r="G1315" s="161">
        <f>March!$R$25</f>
        <v>0</v>
      </c>
      <c r="H1315" s="192">
        <f t="shared" si="40"/>
        <v>0</v>
      </c>
      <c r="J1315" s="189">
        <f>March!$S$25</f>
        <v>0</v>
      </c>
      <c r="K1315" s="188">
        <f>March!$T$25</f>
        <v>0</v>
      </c>
      <c r="L1315" s="192">
        <f t="shared" si="41"/>
        <v>0</v>
      </c>
    </row>
    <row r="1316" spans="1:12" x14ac:dyDescent="0.2">
      <c r="A1316" s="44">
        <f>March!$A$26</f>
        <v>45730</v>
      </c>
      <c r="B1316" t="str">
        <f>December!$A$1</f>
        <v>Name Surname</v>
      </c>
      <c r="C1316" t="str">
        <f>December!$A$3</f>
        <v>Role</v>
      </c>
      <c r="D1316" t="str">
        <f>December!$A$4</f>
        <v>Vienna</v>
      </c>
      <c r="E1316" t="str">
        <f>March!$R$10</f>
        <v>Project Name 2</v>
      </c>
      <c r="F1316" t="str">
        <f>March!$R$11</f>
        <v>Project Number 2</v>
      </c>
      <c r="G1316" s="161">
        <f>March!$R$26</f>
        <v>0</v>
      </c>
      <c r="H1316" s="192">
        <f t="shared" si="40"/>
        <v>0</v>
      </c>
      <c r="J1316" s="189">
        <f>March!$S$26</f>
        <v>0</v>
      </c>
      <c r="K1316" s="188">
        <f>March!$T$26</f>
        <v>0</v>
      </c>
      <c r="L1316" s="192">
        <f t="shared" si="41"/>
        <v>0</v>
      </c>
    </row>
    <row r="1317" spans="1:12" x14ac:dyDescent="0.2">
      <c r="A1317" s="44">
        <f>March!$A$27</f>
        <v>45731</v>
      </c>
      <c r="B1317" t="str">
        <f>December!$A$1</f>
        <v>Name Surname</v>
      </c>
      <c r="C1317" t="str">
        <f>December!$A$3</f>
        <v>Role</v>
      </c>
      <c r="D1317" t="str">
        <f>December!$A$4</f>
        <v>Vienna</v>
      </c>
      <c r="E1317" t="str">
        <f>March!$R$10</f>
        <v>Project Name 2</v>
      </c>
      <c r="F1317" t="str">
        <f>March!$R$11</f>
        <v>Project Number 2</v>
      </c>
      <c r="G1317" s="161">
        <f>March!$R$27</f>
        <v>0</v>
      </c>
      <c r="H1317" s="192">
        <f t="shared" si="40"/>
        <v>0</v>
      </c>
      <c r="J1317" s="189">
        <f>March!$S$27</f>
        <v>0</v>
      </c>
      <c r="K1317" s="188">
        <f>March!$T$27</f>
        <v>0</v>
      </c>
      <c r="L1317" s="192">
        <f t="shared" si="41"/>
        <v>0</v>
      </c>
    </row>
    <row r="1318" spans="1:12" x14ac:dyDescent="0.2">
      <c r="A1318" s="44">
        <f>March!$A$28</f>
        <v>45732</v>
      </c>
      <c r="B1318" t="str">
        <f>December!$A$1</f>
        <v>Name Surname</v>
      </c>
      <c r="C1318" t="str">
        <f>December!$A$3</f>
        <v>Role</v>
      </c>
      <c r="D1318" t="str">
        <f>December!$A$4</f>
        <v>Vienna</v>
      </c>
      <c r="E1318" t="str">
        <f>March!$R$10</f>
        <v>Project Name 2</v>
      </c>
      <c r="F1318" t="str">
        <f>March!$R$11</f>
        <v>Project Number 2</v>
      </c>
      <c r="G1318" s="161">
        <f>March!$R$28</f>
        <v>0</v>
      </c>
      <c r="H1318" s="192">
        <f t="shared" si="40"/>
        <v>0</v>
      </c>
      <c r="J1318" s="189">
        <f>March!$S$28</f>
        <v>0</v>
      </c>
      <c r="K1318" s="188">
        <f>March!$T$28</f>
        <v>0</v>
      </c>
      <c r="L1318" s="192">
        <f t="shared" si="41"/>
        <v>0</v>
      </c>
    </row>
    <row r="1319" spans="1:12" x14ac:dyDescent="0.2">
      <c r="A1319" s="44">
        <f>March!$A$29</f>
        <v>45733</v>
      </c>
      <c r="B1319" t="str">
        <f>December!$A$1</f>
        <v>Name Surname</v>
      </c>
      <c r="C1319" t="str">
        <f>December!$A$3</f>
        <v>Role</v>
      </c>
      <c r="D1319" t="str">
        <f>December!$A$4</f>
        <v>Vienna</v>
      </c>
      <c r="E1319" t="str">
        <f>March!$R$10</f>
        <v>Project Name 2</v>
      </c>
      <c r="F1319" t="str">
        <f>March!$R$11</f>
        <v>Project Number 2</v>
      </c>
      <c r="G1319" s="161">
        <f>March!$R$29</f>
        <v>0</v>
      </c>
      <c r="H1319" s="192">
        <f t="shared" si="40"/>
        <v>0</v>
      </c>
      <c r="J1319" s="189">
        <f>March!$S$29</f>
        <v>0</v>
      </c>
      <c r="K1319" s="188">
        <f>March!$T$29</f>
        <v>0</v>
      </c>
      <c r="L1319" s="192">
        <f t="shared" si="41"/>
        <v>0</v>
      </c>
    </row>
    <row r="1320" spans="1:12" x14ac:dyDescent="0.2">
      <c r="A1320" s="44">
        <f>March!$A$30</f>
        <v>45734</v>
      </c>
      <c r="B1320" t="str">
        <f>December!$A$1</f>
        <v>Name Surname</v>
      </c>
      <c r="C1320" t="str">
        <f>December!$A$3</f>
        <v>Role</v>
      </c>
      <c r="D1320" t="str">
        <f>December!$A$4</f>
        <v>Vienna</v>
      </c>
      <c r="E1320" t="str">
        <f>March!$R$10</f>
        <v>Project Name 2</v>
      </c>
      <c r="F1320" t="str">
        <f>March!$R$11</f>
        <v>Project Number 2</v>
      </c>
      <c r="G1320" s="161">
        <f>March!$R$30</f>
        <v>0</v>
      </c>
      <c r="H1320" s="192">
        <f t="shared" si="40"/>
        <v>0</v>
      </c>
      <c r="J1320" s="189">
        <f>March!$S$30</f>
        <v>0</v>
      </c>
      <c r="K1320" s="188">
        <f>March!$T$30</f>
        <v>0</v>
      </c>
      <c r="L1320" s="192">
        <f t="shared" si="41"/>
        <v>0</v>
      </c>
    </row>
    <row r="1321" spans="1:12" x14ac:dyDescent="0.2">
      <c r="A1321" s="44">
        <f>March!$A$31</f>
        <v>45735</v>
      </c>
      <c r="B1321" t="str">
        <f>December!$A$1</f>
        <v>Name Surname</v>
      </c>
      <c r="C1321" t="str">
        <f>December!$A$3</f>
        <v>Role</v>
      </c>
      <c r="D1321" t="str">
        <f>December!$A$4</f>
        <v>Vienna</v>
      </c>
      <c r="E1321" t="str">
        <f>March!$R$10</f>
        <v>Project Name 2</v>
      </c>
      <c r="F1321" t="str">
        <f>March!$R$11</f>
        <v>Project Number 2</v>
      </c>
      <c r="G1321" s="161">
        <f>March!$R$31</f>
        <v>0</v>
      </c>
      <c r="H1321" s="192">
        <f t="shared" si="40"/>
        <v>0</v>
      </c>
      <c r="J1321" s="189">
        <f>March!$S$31</f>
        <v>0</v>
      </c>
      <c r="K1321" s="188">
        <f>March!$T$31</f>
        <v>0</v>
      </c>
      <c r="L1321" s="192">
        <f t="shared" si="41"/>
        <v>0</v>
      </c>
    </row>
    <row r="1322" spans="1:12" x14ac:dyDescent="0.2">
      <c r="A1322" s="44">
        <f>March!$A$32</f>
        <v>45736</v>
      </c>
      <c r="B1322" t="str">
        <f>December!$A$1</f>
        <v>Name Surname</v>
      </c>
      <c r="C1322" t="str">
        <f>December!$A$3</f>
        <v>Role</v>
      </c>
      <c r="D1322" t="str">
        <f>December!$A$4</f>
        <v>Vienna</v>
      </c>
      <c r="E1322" t="str">
        <f>March!$R$10</f>
        <v>Project Name 2</v>
      </c>
      <c r="F1322" t="str">
        <f>March!$R$11</f>
        <v>Project Number 2</v>
      </c>
      <c r="G1322" s="161">
        <f>March!$R$32</f>
        <v>0</v>
      </c>
      <c r="H1322" s="192">
        <f t="shared" si="40"/>
        <v>0</v>
      </c>
      <c r="J1322" s="189">
        <f>March!$S$32</f>
        <v>0</v>
      </c>
      <c r="K1322" s="188">
        <f>March!$T$32</f>
        <v>0</v>
      </c>
      <c r="L1322" s="192">
        <f t="shared" si="41"/>
        <v>0</v>
      </c>
    </row>
    <row r="1323" spans="1:12" x14ac:dyDescent="0.2">
      <c r="A1323" s="44">
        <f>March!$A$33</f>
        <v>45737</v>
      </c>
      <c r="B1323" t="str">
        <f>December!$A$1</f>
        <v>Name Surname</v>
      </c>
      <c r="C1323" t="str">
        <f>December!$A$3</f>
        <v>Role</v>
      </c>
      <c r="D1323" t="str">
        <f>December!$A$4</f>
        <v>Vienna</v>
      </c>
      <c r="E1323" t="str">
        <f>March!$R$10</f>
        <v>Project Name 2</v>
      </c>
      <c r="F1323" t="str">
        <f>March!$R$11</f>
        <v>Project Number 2</v>
      </c>
      <c r="G1323" s="161">
        <f>March!$R$33</f>
        <v>0</v>
      </c>
      <c r="H1323" s="192">
        <f t="shared" si="40"/>
        <v>0</v>
      </c>
      <c r="J1323" s="189">
        <f>March!$S$33</f>
        <v>0</v>
      </c>
      <c r="K1323" s="188">
        <f>March!$T$33</f>
        <v>0</v>
      </c>
      <c r="L1323" s="192">
        <f t="shared" si="41"/>
        <v>0</v>
      </c>
    </row>
    <row r="1324" spans="1:12" x14ac:dyDescent="0.2">
      <c r="A1324" s="44">
        <f>March!$A$34</f>
        <v>45738</v>
      </c>
      <c r="B1324" t="str">
        <f>December!$A$1</f>
        <v>Name Surname</v>
      </c>
      <c r="C1324" t="str">
        <f>December!$A$3</f>
        <v>Role</v>
      </c>
      <c r="D1324" t="str">
        <f>December!$A$4</f>
        <v>Vienna</v>
      </c>
      <c r="E1324" t="str">
        <f>March!$R$10</f>
        <v>Project Name 2</v>
      </c>
      <c r="F1324" t="str">
        <f>March!$R$11</f>
        <v>Project Number 2</v>
      </c>
      <c r="G1324" s="161">
        <f>March!$R$34</f>
        <v>0</v>
      </c>
      <c r="H1324" s="192">
        <f t="shared" si="40"/>
        <v>0</v>
      </c>
      <c r="J1324" s="189">
        <f>March!$S$34</f>
        <v>0</v>
      </c>
      <c r="K1324" s="188">
        <f>March!$T$34</f>
        <v>0</v>
      </c>
      <c r="L1324" s="192">
        <f t="shared" si="41"/>
        <v>0</v>
      </c>
    </row>
    <row r="1325" spans="1:12" x14ac:dyDescent="0.2">
      <c r="A1325" s="44">
        <f>March!$A$35</f>
        <v>45739</v>
      </c>
      <c r="B1325" t="str">
        <f>December!$A$1</f>
        <v>Name Surname</v>
      </c>
      <c r="C1325" t="str">
        <f>December!$A$3</f>
        <v>Role</v>
      </c>
      <c r="D1325" t="str">
        <f>December!$A$4</f>
        <v>Vienna</v>
      </c>
      <c r="E1325" t="str">
        <f>March!$R$10</f>
        <v>Project Name 2</v>
      </c>
      <c r="F1325" t="str">
        <f>March!$R$11</f>
        <v>Project Number 2</v>
      </c>
      <c r="G1325" s="161">
        <f>March!$R$35</f>
        <v>0</v>
      </c>
      <c r="H1325" s="192">
        <f t="shared" si="40"/>
        <v>0</v>
      </c>
      <c r="J1325" s="189">
        <f>March!$S$35</f>
        <v>0</v>
      </c>
      <c r="K1325" s="188">
        <f>March!$T$35</f>
        <v>0</v>
      </c>
      <c r="L1325" s="192">
        <f t="shared" si="41"/>
        <v>0</v>
      </c>
    </row>
    <row r="1326" spans="1:12" x14ac:dyDescent="0.2">
      <c r="A1326" s="44">
        <f>March!$A$36</f>
        <v>45740</v>
      </c>
      <c r="B1326" t="str">
        <f>December!$A$1</f>
        <v>Name Surname</v>
      </c>
      <c r="C1326" t="str">
        <f>December!$A$3</f>
        <v>Role</v>
      </c>
      <c r="D1326" t="str">
        <f>December!$A$4</f>
        <v>Vienna</v>
      </c>
      <c r="E1326" t="str">
        <f>March!$R$10</f>
        <v>Project Name 2</v>
      </c>
      <c r="F1326" t="str">
        <f>March!$R$11</f>
        <v>Project Number 2</v>
      </c>
      <c r="G1326" s="161">
        <f>March!$R$36</f>
        <v>0</v>
      </c>
      <c r="H1326" s="192">
        <f t="shared" si="40"/>
        <v>0</v>
      </c>
      <c r="J1326" s="189">
        <f>March!$S$36</f>
        <v>0</v>
      </c>
      <c r="K1326" s="188">
        <f>March!$T$36</f>
        <v>0</v>
      </c>
      <c r="L1326" s="192">
        <f t="shared" si="41"/>
        <v>0</v>
      </c>
    </row>
    <row r="1327" spans="1:12" x14ac:dyDescent="0.2">
      <c r="A1327" s="44">
        <f>March!$A$37</f>
        <v>45741</v>
      </c>
      <c r="B1327" t="str">
        <f>December!$A$1</f>
        <v>Name Surname</v>
      </c>
      <c r="C1327" t="str">
        <f>December!$A$3</f>
        <v>Role</v>
      </c>
      <c r="D1327" t="str">
        <f>December!$A$4</f>
        <v>Vienna</v>
      </c>
      <c r="E1327" t="str">
        <f>March!$R$10</f>
        <v>Project Name 2</v>
      </c>
      <c r="F1327" t="str">
        <f>March!$R$11</f>
        <v>Project Number 2</v>
      </c>
      <c r="G1327" s="161">
        <f>March!$R$37</f>
        <v>0</v>
      </c>
      <c r="H1327" s="192">
        <f t="shared" si="40"/>
        <v>0</v>
      </c>
      <c r="J1327" s="189">
        <f>March!$S$37</f>
        <v>0</v>
      </c>
      <c r="K1327" s="188">
        <f>March!$T$37</f>
        <v>0</v>
      </c>
      <c r="L1327" s="192">
        <f t="shared" si="41"/>
        <v>0</v>
      </c>
    </row>
    <row r="1328" spans="1:12" x14ac:dyDescent="0.2">
      <c r="A1328" s="44">
        <f>March!$A$38</f>
        <v>45742</v>
      </c>
      <c r="B1328" t="str">
        <f>December!$A$1</f>
        <v>Name Surname</v>
      </c>
      <c r="C1328" t="str">
        <f>December!$A$3</f>
        <v>Role</v>
      </c>
      <c r="D1328" t="str">
        <f>December!$A$4</f>
        <v>Vienna</v>
      </c>
      <c r="E1328" t="str">
        <f>March!$R$10</f>
        <v>Project Name 2</v>
      </c>
      <c r="F1328" t="str">
        <f>March!$R$11</f>
        <v>Project Number 2</v>
      </c>
      <c r="G1328" s="161">
        <f>March!$R$38</f>
        <v>0</v>
      </c>
      <c r="H1328" s="192">
        <f t="shared" si="40"/>
        <v>0</v>
      </c>
      <c r="J1328" s="189">
        <f>March!$S$38</f>
        <v>0</v>
      </c>
      <c r="K1328" s="188">
        <f>March!$T$38</f>
        <v>0</v>
      </c>
      <c r="L1328" s="192">
        <f t="shared" si="41"/>
        <v>0</v>
      </c>
    </row>
    <row r="1329" spans="1:12" x14ac:dyDescent="0.2">
      <c r="A1329" s="44">
        <f>March!$A$39</f>
        <v>45743</v>
      </c>
      <c r="B1329" t="str">
        <f>December!$A$1</f>
        <v>Name Surname</v>
      </c>
      <c r="C1329" t="str">
        <f>December!$A$3</f>
        <v>Role</v>
      </c>
      <c r="D1329" t="str">
        <f>December!$A$4</f>
        <v>Vienna</v>
      </c>
      <c r="E1329" t="str">
        <f>March!$R$10</f>
        <v>Project Name 2</v>
      </c>
      <c r="F1329" t="str">
        <f>March!$R$11</f>
        <v>Project Number 2</v>
      </c>
      <c r="G1329" s="161">
        <f>March!$R$39</f>
        <v>0</v>
      </c>
      <c r="H1329" s="192">
        <f t="shared" si="40"/>
        <v>0</v>
      </c>
      <c r="J1329" s="189">
        <f>March!$S$39</f>
        <v>0</v>
      </c>
      <c r="K1329" s="188">
        <f>March!$T$39</f>
        <v>0</v>
      </c>
      <c r="L1329" s="192">
        <f t="shared" si="41"/>
        <v>0</v>
      </c>
    </row>
    <row r="1330" spans="1:12" x14ac:dyDescent="0.2">
      <c r="A1330" s="44">
        <f>March!$A$40</f>
        <v>45744</v>
      </c>
      <c r="B1330" t="str">
        <f>December!$A$1</f>
        <v>Name Surname</v>
      </c>
      <c r="C1330" t="str">
        <f>December!$A$3</f>
        <v>Role</v>
      </c>
      <c r="D1330" t="str">
        <f>December!$A$4</f>
        <v>Vienna</v>
      </c>
      <c r="E1330" t="str">
        <f>March!$R$10</f>
        <v>Project Name 2</v>
      </c>
      <c r="F1330" t="str">
        <f>March!$R$11</f>
        <v>Project Number 2</v>
      </c>
      <c r="G1330" s="161">
        <f>March!$R$40</f>
        <v>0</v>
      </c>
      <c r="H1330" s="192">
        <f t="shared" si="40"/>
        <v>0</v>
      </c>
      <c r="J1330" s="189">
        <f>March!$S$40</f>
        <v>0</v>
      </c>
      <c r="K1330" s="188">
        <f>March!$T$40</f>
        <v>0</v>
      </c>
      <c r="L1330" s="192">
        <f t="shared" si="41"/>
        <v>0</v>
      </c>
    </row>
    <row r="1331" spans="1:12" x14ac:dyDescent="0.2">
      <c r="A1331" s="44">
        <f>March!$A$41</f>
        <v>45745</v>
      </c>
      <c r="B1331" t="str">
        <f>December!$A$1</f>
        <v>Name Surname</v>
      </c>
      <c r="C1331" t="str">
        <f>December!$A$3</f>
        <v>Role</v>
      </c>
      <c r="D1331" t="str">
        <f>December!$A$4</f>
        <v>Vienna</v>
      </c>
      <c r="E1331" t="str">
        <f>March!$R$10</f>
        <v>Project Name 2</v>
      </c>
      <c r="F1331" t="str">
        <f>March!$R$11</f>
        <v>Project Number 2</v>
      </c>
      <c r="G1331" s="161">
        <f>March!$R$41</f>
        <v>0</v>
      </c>
      <c r="H1331" s="192">
        <f t="shared" si="40"/>
        <v>0</v>
      </c>
      <c r="J1331" s="189">
        <f>March!$S$41</f>
        <v>0</v>
      </c>
      <c r="K1331" s="188">
        <f>March!$T$41</f>
        <v>0</v>
      </c>
      <c r="L1331" s="192">
        <f t="shared" si="41"/>
        <v>0</v>
      </c>
    </row>
    <row r="1332" spans="1:12" x14ac:dyDescent="0.2">
      <c r="A1332" s="44">
        <f>March!$A$42</f>
        <v>45746</v>
      </c>
      <c r="B1332" t="str">
        <f>December!$A$1</f>
        <v>Name Surname</v>
      </c>
      <c r="C1332" t="str">
        <f>December!$A$3</f>
        <v>Role</v>
      </c>
      <c r="D1332" t="str">
        <f>December!$A$4</f>
        <v>Vienna</v>
      </c>
      <c r="E1332" t="str">
        <f>March!$R$10</f>
        <v>Project Name 2</v>
      </c>
      <c r="F1332" t="str">
        <f>March!$R$11</f>
        <v>Project Number 2</v>
      </c>
      <c r="G1332" s="161">
        <f>March!$R$42</f>
        <v>0</v>
      </c>
      <c r="H1332" s="192">
        <f t="shared" si="40"/>
        <v>0</v>
      </c>
      <c r="J1332" s="189">
        <f>March!$S$42</f>
        <v>0</v>
      </c>
      <c r="K1332" s="188">
        <f>March!$T$42</f>
        <v>0</v>
      </c>
      <c r="L1332" s="192">
        <f t="shared" si="41"/>
        <v>0</v>
      </c>
    </row>
    <row r="1333" spans="1:12" x14ac:dyDescent="0.2">
      <c r="A1333" s="44">
        <f>March!$A$43</f>
        <v>45747</v>
      </c>
      <c r="B1333" t="str">
        <f>December!$A$1</f>
        <v>Name Surname</v>
      </c>
      <c r="C1333" t="str">
        <f>December!$A$3</f>
        <v>Role</v>
      </c>
      <c r="D1333" t="str">
        <f>December!$A$4</f>
        <v>Vienna</v>
      </c>
      <c r="E1333" t="str">
        <f>March!$R$10</f>
        <v>Project Name 2</v>
      </c>
      <c r="F1333" t="str">
        <f>March!$R$11</f>
        <v>Project Number 2</v>
      </c>
      <c r="G1333" s="161">
        <f>March!$R$43</f>
        <v>0</v>
      </c>
      <c r="H1333" s="192">
        <f t="shared" si="40"/>
        <v>0</v>
      </c>
      <c r="J1333" s="189">
        <f>March!$S$43</f>
        <v>0</v>
      </c>
      <c r="K1333" s="188">
        <f>March!$T$43</f>
        <v>0</v>
      </c>
      <c r="L1333" s="192">
        <f t="shared" si="41"/>
        <v>0</v>
      </c>
    </row>
    <row r="1334" spans="1:12" x14ac:dyDescent="0.2">
      <c r="A1334" s="44">
        <f>March!A$13</f>
        <v>45717</v>
      </c>
      <c r="B1334" t="str">
        <f>December!$A$1</f>
        <v>Name Surname</v>
      </c>
      <c r="C1334" t="str">
        <f>December!$A$3</f>
        <v>Role</v>
      </c>
      <c r="D1334" t="str">
        <f>December!$A$4</f>
        <v>Vienna</v>
      </c>
      <c r="E1334" t="str">
        <f>March!$U$10</f>
        <v>Project Name 3</v>
      </c>
      <c r="F1334" t="str">
        <f>March!$U$11</f>
        <v>Project Number 3</v>
      </c>
      <c r="G1334" s="161">
        <f>March!$U$13</f>
        <v>0</v>
      </c>
      <c r="H1334" s="192">
        <f t="shared" si="40"/>
        <v>0</v>
      </c>
      <c r="J1334" s="189">
        <f>March!$V$13</f>
        <v>0</v>
      </c>
      <c r="K1334" s="188">
        <f>March!$W$13</f>
        <v>0</v>
      </c>
      <c r="L1334" s="192">
        <f t="shared" si="41"/>
        <v>0</v>
      </c>
    </row>
    <row r="1335" spans="1:12" x14ac:dyDescent="0.2">
      <c r="A1335" s="44">
        <f>March!$A$14</f>
        <v>45718</v>
      </c>
      <c r="B1335" t="str">
        <f>December!$A$1</f>
        <v>Name Surname</v>
      </c>
      <c r="C1335" t="str">
        <f>December!$A$3</f>
        <v>Role</v>
      </c>
      <c r="D1335" t="str">
        <f>December!$A$4</f>
        <v>Vienna</v>
      </c>
      <c r="E1335" t="str">
        <f>March!$U$10</f>
        <v>Project Name 3</v>
      </c>
      <c r="F1335" t="str">
        <f>March!$U$11</f>
        <v>Project Number 3</v>
      </c>
      <c r="G1335" s="161">
        <f>March!$U$14</f>
        <v>0</v>
      </c>
      <c r="H1335" s="192">
        <f t="shared" si="40"/>
        <v>0</v>
      </c>
      <c r="J1335" s="189">
        <f>March!$V$14</f>
        <v>0</v>
      </c>
      <c r="K1335" s="188">
        <f>March!$W$14</f>
        <v>0</v>
      </c>
      <c r="L1335" s="192">
        <f t="shared" si="41"/>
        <v>0</v>
      </c>
    </row>
    <row r="1336" spans="1:12" x14ac:dyDescent="0.2">
      <c r="A1336" s="44">
        <f>March!$A$15</f>
        <v>45719</v>
      </c>
      <c r="B1336" t="str">
        <f>December!$A$1</f>
        <v>Name Surname</v>
      </c>
      <c r="C1336" t="str">
        <f>December!$A$3</f>
        <v>Role</v>
      </c>
      <c r="D1336" t="str">
        <f>December!$A$4</f>
        <v>Vienna</v>
      </c>
      <c r="E1336" t="str">
        <f>March!$U$10</f>
        <v>Project Name 3</v>
      </c>
      <c r="F1336" t="str">
        <f>March!$U$11</f>
        <v>Project Number 3</v>
      </c>
      <c r="G1336" s="161">
        <f>March!$U$15</f>
        <v>0</v>
      </c>
      <c r="H1336" s="192">
        <f t="shared" si="40"/>
        <v>0</v>
      </c>
      <c r="J1336" s="189">
        <f>March!$V$15</f>
        <v>0</v>
      </c>
      <c r="K1336" s="188">
        <f>March!$W$15</f>
        <v>0</v>
      </c>
      <c r="L1336" s="192">
        <f t="shared" si="41"/>
        <v>0</v>
      </c>
    </row>
    <row r="1337" spans="1:12" x14ac:dyDescent="0.2">
      <c r="A1337" s="44">
        <f>March!$A$16</f>
        <v>45720</v>
      </c>
      <c r="B1337" t="str">
        <f>December!$A$1</f>
        <v>Name Surname</v>
      </c>
      <c r="C1337" t="str">
        <f>December!$A$3</f>
        <v>Role</v>
      </c>
      <c r="D1337" t="str">
        <f>December!$A$4</f>
        <v>Vienna</v>
      </c>
      <c r="E1337" t="str">
        <f>March!$U$10</f>
        <v>Project Name 3</v>
      </c>
      <c r="F1337" t="str">
        <f>March!$U$11</f>
        <v>Project Number 3</v>
      </c>
      <c r="G1337" s="161">
        <f>March!$U$16</f>
        <v>0</v>
      </c>
      <c r="H1337" s="192">
        <f t="shared" si="40"/>
        <v>0</v>
      </c>
      <c r="J1337" s="189">
        <f>March!$V$16</f>
        <v>0</v>
      </c>
      <c r="K1337" s="188">
        <f>March!$W$16</f>
        <v>0</v>
      </c>
      <c r="L1337" s="192">
        <f t="shared" si="41"/>
        <v>0</v>
      </c>
    </row>
    <row r="1338" spans="1:12" x14ac:dyDescent="0.2">
      <c r="A1338" s="44">
        <f>March!$A$17</f>
        <v>45721</v>
      </c>
      <c r="B1338" t="str">
        <f>December!$A$1</f>
        <v>Name Surname</v>
      </c>
      <c r="C1338" t="str">
        <f>December!$A$3</f>
        <v>Role</v>
      </c>
      <c r="D1338" t="str">
        <f>December!$A$4</f>
        <v>Vienna</v>
      </c>
      <c r="E1338" t="str">
        <f>March!$U$10</f>
        <v>Project Name 3</v>
      </c>
      <c r="F1338" t="str">
        <f>March!$U$11</f>
        <v>Project Number 3</v>
      </c>
      <c r="G1338" s="161">
        <f>March!$U$17</f>
        <v>0</v>
      </c>
      <c r="H1338" s="192">
        <f t="shared" si="40"/>
        <v>0</v>
      </c>
      <c r="J1338" s="189">
        <f>March!$V$17</f>
        <v>0</v>
      </c>
      <c r="K1338" s="188">
        <f>March!$W$17</f>
        <v>0</v>
      </c>
      <c r="L1338" s="192">
        <f t="shared" si="41"/>
        <v>0</v>
      </c>
    </row>
    <row r="1339" spans="1:12" x14ac:dyDescent="0.2">
      <c r="A1339" s="44">
        <f>March!$A$18</f>
        <v>45722</v>
      </c>
      <c r="B1339" t="str">
        <f>December!$A$1</f>
        <v>Name Surname</v>
      </c>
      <c r="C1339" t="str">
        <f>December!$A$3</f>
        <v>Role</v>
      </c>
      <c r="D1339" t="str">
        <f>December!$A$4</f>
        <v>Vienna</v>
      </c>
      <c r="E1339" t="str">
        <f>March!$U$10</f>
        <v>Project Name 3</v>
      </c>
      <c r="F1339" t="str">
        <f>March!$U$11</f>
        <v>Project Number 3</v>
      </c>
      <c r="G1339" s="161">
        <f>March!$U$18</f>
        <v>0</v>
      </c>
      <c r="H1339" s="192">
        <f t="shared" si="40"/>
        <v>0</v>
      </c>
      <c r="J1339" s="189">
        <f>March!$V$18</f>
        <v>0</v>
      </c>
      <c r="K1339" s="188">
        <f>March!$W$18</f>
        <v>0</v>
      </c>
      <c r="L1339" s="192">
        <f t="shared" si="41"/>
        <v>0</v>
      </c>
    </row>
    <row r="1340" spans="1:12" x14ac:dyDescent="0.2">
      <c r="A1340" s="44">
        <f>March!$A$19</f>
        <v>45723</v>
      </c>
      <c r="B1340" t="str">
        <f>December!$A$1</f>
        <v>Name Surname</v>
      </c>
      <c r="C1340" t="str">
        <f>December!$A$3</f>
        <v>Role</v>
      </c>
      <c r="D1340" t="str">
        <f>December!$A$4</f>
        <v>Vienna</v>
      </c>
      <c r="E1340" t="str">
        <f>March!$U$10</f>
        <v>Project Name 3</v>
      </c>
      <c r="F1340" t="str">
        <f>March!$U$11</f>
        <v>Project Number 3</v>
      </c>
      <c r="G1340" s="161">
        <f>March!$U$19</f>
        <v>0</v>
      </c>
      <c r="H1340" s="192">
        <f t="shared" si="40"/>
        <v>0</v>
      </c>
      <c r="J1340" s="189">
        <f>March!$V$19</f>
        <v>0</v>
      </c>
      <c r="K1340" s="188">
        <f>March!$W$19</f>
        <v>0</v>
      </c>
      <c r="L1340" s="192">
        <f t="shared" si="41"/>
        <v>0</v>
      </c>
    </row>
    <row r="1341" spans="1:12" x14ac:dyDescent="0.2">
      <c r="A1341" s="44">
        <f>March!$A$20</f>
        <v>45724</v>
      </c>
      <c r="B1341" t="str">
        <f>December!$A$1</f>
        <v>Name Surname</v>
      </c>
      <c r="C1341" t="str">
        <f>December!$A$3</f>
        <v>Role</v>
      </c>
      <c r="D1341" t="str">
        <f>December!$A$4</f>
        <v>Vienna</v>
      </c>
      <c r="E1341" t="str">
        <f>March!$U$10</f>
        <v>Project Name 3</v>
      </c>
      <c r="F1341" t="str">
        <f>March!$U$11</f>
        <v>Project Number 3</v>
      </c>
      <c r="G1341" s="161">
        <f>March!$U$20</f>
        <v>0</v>
      </c>
      <c r="H1341" s="192">
        <f t="shared" si="40"/>
        <v>0</v>
      </c>
      <c r="J1341" s="189">
        <f>March!$V$20</f>
        <v>0</v>
      </c>
      <c r="K1341" s="188">
        <f>March!$W$20</f>
        <v>0</v>
      </c>
      <c r="L1341" s="192">
        <f t="shared" si="41"/>
        <v>0</v>
      </c>
    </row>
    <row r="1342" spans="1:12" x14ac:dyDescent="0.2">
      <c r="A1342" s="44">
        <f>March!$A$21</f>
        <v>45725</v>
      </c>
      <c r="B1342" t="str">
        <f>December!$A$1</f>
        <v>Name Surname</v>
      </c>
      <c r="C1342" t="str">
        <f>December!$A$3</f>
        <v>Role</v>
      </c>
      <c r="D1342" t="str">
        <f>December!$A$4</f>
        <v>Vienna</v>
      </c>
      <c r="E1342" t="str">
        <f>March!$U$10</f>
        <v>Project Name 3</v>
      </c>
      <c r="F1342" t="str">
        <f>March!$U$11</f>
        <v>Project Number 3</v>
      </c>
      <c r="G1342" s="161">
        <f>March!$U$21</f>
        <v>0</v>
      </c>
      <c r="H1342" s="192">
        <f t="shared" si="40"/>
        <v>0</v>
      </c>
      <c r="J1342" s="189">
        <f>March!$V$21</f>
        <v>0</v>
      </c>
      <c r="K1342" s="188">
        <f>March!$W$21</f>
        <v>0</v>
      </c>
      <c r="L1342" s="192">
        <f t="shared" si="41"/>
        <v>0</v>
      </c>
    </row>
    <row r="1343" spans="1:12" x14ac:dyDescent="0.2">
      <c r="A1343" s="44">
        <f>March!$A$22</f>
        <v>45726</v>
      </c>
      <c r="B1343" t="str">
        <f>December!$A$1</f>
        <v>Name Surname</v>
      </c>
      <c r="C1343" t="str">
        <f>December!$A$3</f>
        <v>Role</v>
      </c>
      <c r="D1343" t="str">
        <f>December!$A$4</f>
        <v>Vienna</v>
      </c>
      <c r="E1343" t="str">
        <f>March!$U$10</f>
        <v>Project Name 3</v>
      </c>
      <c r="F1343" t="str">
        <f>March!$U$11</f>
        <v>Project Number 3</v>
      </c>
      <c r="G1343" s="161">
        <f>March!$U$22</f>
        <v>0</v>
      </c>
      <c r="H1343" s="192">
        <f t="shared" si="40"/>
        <v>0</v>
      </c>
      <c r="J1343" s="189">
        <f>March!$V$22</f>
        <v>0</v>
      </c>
      <c r="K1343" s="188">
        <f>March!$W$22</f>
        <v>0</v>
      </c>
      <c r="L1343" s="192">
        <f t="shared" si="41"/>
        <v>0</v>
      </c>
    </row>
    <row r="1344" spans="1:12" x14ac:dyDescent="0.2">
      <c r="A1344" s="44">
        <f>March!$A$23</f>
        <v>45727</v>
      </c>
      <c r="B1344" t="str">
        <f>December!$A$1</f>
        <v>Name Surname</v>
      </c>
      <c r="C1344" t="str">
        <f>December!$A$3</f>
        <v>Role</v>
      </c>
      <c r="D1344" t="str">
        <f>December!$A$4</f>
        <v>Vienna</v>
      </c>
      <c r="E1344" t="str">
        <f>March!$U$10</f>
        <v>Project Name 3</v>
      </c>
      <c r="F1344" t="str">
        <f>March!$U$11</f>
        <v>Project Number 3</v>
      </c>
      <c r="G1344" s="161">
        <f>March!$U$23</f>
        <v>0</v>
      </c>
      <c r="H1344" s="192">
        <f t="shared" si="40"/>
        <v>0</v>
      </c>
      <c r="J1344" s="189">
        <f>March!$V$23</f>
        <v>0</v>
      </c>
      <c r="K1344" s="188">
        <f>March!$W$23</f>
        <v>0</v>
      </c>
      <c r="L1344" s="192">
        <f t="shared" si="41"/>
        <v>0</v>
      </c>
    </row>
    <row r="1345" spans="1:12" x14ac:dyDescent="0.2">
      <c r="A1345" s="44">
        <f>March!$A$24</f>
        <v>45728</v>
      </c>
      <c r="B1345" t="str">
        <f>December!$A$1</f>
        <v>Name Surname</v>
      </c>
      <c r="C1345" t="str">
        <f>December!$A$3</f>
        <v>Role</v>
      </c>
      <c r="D1345" t="str">
        <f>December!$A$4</f>
        <v>Vienna</v>
      </c>
      <c r="E1345" t="str">
        <f>March!$U$10</f>
        <v>Project Name 3</v>
      </c>
      <c r="F1345" t="str">
        <f>March!$U$11</f>
        <v>Project Number 3</v>
      </c>
      <c r="G1345" s="161">
        <f>March!$U$24</f>
        <v>0</v>
      </c>
      <c r="H1345" s="192">
        <f t="shared" si="40"/>
        <v>0</v>
      </c>
      <c r="J1345" s="189">
        <f>March!$V$24</f>
        <v>0</v>
      </c>
      <c r="K1345" s="188">
        <f>March!$W$24</f>
        <v>0</v>
      </c>
      <c r="L1345" s="192">
        <f t="shared" si="41"/>
        <v>0</v>
      </c>
    </row>
    <row r="1346" spans="1:12" x14ac:dyDescent="0.2">
      <c r="A1346" s="44">
        <f>March!$A$25</f>
        <v>45729</v>
      </c>
      <c r="B1346" t="str">
        <f>December!$A$1</f>
        <v>Name Surname</v>
      </c>
      <c r="C1346" t="str">
        <f>December!$A$3</f>
        <v>Role</v>
      </c>
      <c r="D1346" t="str">
        <f>December!$A$4</f>
        <v>Vienna</v>
      </c>
      <c r="E1346" t="str">
        <f>March!$U$10</f>
        <v>Project Name 3</v>
      </c>
      <c r="F1346" t="str">
        <f>March!$U$11</f>
        <v>Project Number 3</v>
      </c>
      <c r="G1346" s="161">
        <f>March!$U$25</f>
        <v>0</v>
      </c>
      <c r="H1346" s="192">
        <f t="shared" si="40"/>
        <v>0</v>
      </c>
      <c r="J1346" s="189">
        <f>March!$V$25</f>
        <v>0</v>
      </c>
      <c r="K1346" s="188">
        <f>March!$W$25</f>
        <v>0</v>
      </c>
      <c r="L1346" s="192">
        <f t="shared" si="41"/>
        <v>0</v>
      </c>
    </row>
    <row r="1347" spans="1:12" x14ac:dyDescent="0.2">
      <c r="A1347" s="44">
        <f>March!$A$26</f>
        <v>45730</v>
      </c>
      <c r="B1347" t="str">
        <f>December!$A$1</f>
        <v>Name Surname</v>
      </c>
      <c r="C1347" t="str">
        <f>December!$A$3</f>
        <v>Role</v>
      </c>
      <c r="D1347" t="str">
        <f>December!$A$4</f>
        <v>Vienna</v>
      </c>
      <c r="E1347" t="str">
        <f>March!$U$10</f>
        <v>Project Name 3</v>
      </c>
      <c r="F1347" t="str">
        <f>March!$U$11</f>
        <v>Project Number 3</v>
      </c>
      <c r="G1347" s="161">
        <f>March!$U$26</f>
        <v>0</v>
      </c>
      <c r="H1347" s="192">
        <f t="shared" ref="H1347:H1410" si="42">CONVERT(G1347, "day", "hr")</f>
        <v>0</v>
      </c>
      <c r="J1347" s="189">
        <f>March!$V$26</f>
        <v>0</v>
      </c>
      <c r="K1347" s="188">
        <f>March!$W$26</f>
        <v>0</v>
      </c>
      <c r="L1347" s="192">
        <f t="shared" ref="L1347:L1410" si="43">CONVERT(K1347, "day", "hr")</f>
        <v>0</v>
      </c>
    </row>
    <row r="1348" spans="1:12" x14ac:dyDescent="0.2">
      <c r="A1348" s="44">
        <f>March!$A$27</f>
        <v>45731</v>
      </c>
      <c r="B1348" t="str">
        <f>December!$A$1</f>
        <v>Name Surname</v>
      </c>
      <c r="C1348" t="str">
        <f>December!$A$3</f>
        <v>Role</v>
      </c>
      <c r="D1348" t="str">
        <f>December!$A$4</f>
        <v>Vienna</v>
      </c>
      <c r="E1348" t="str">
        <f>March!$U$10</f>
        <v>Project Name 3</v>
      </c>
      <c r="F1348" t="str">
        <f>March!$U$11</f>
        <v>Project Number 3</v>
      </c>
      <c r="G1348" s="161">
        <f>March!$U$27</f>
        <v>0</v>
      </c>
      <c r="H1348" s="192">
        <f t="shared" si="42"/>
        <v>0</v>
      </c>
      <c r="J1348" s="189">
        <f>March!$V$27</f>
        <v>0</v>
      </c>
      <c r="K1348" s="188">
        <f>March!$W$27</f>
        <v>0</v>
      </c>
      <c r="L1348" s="192">
        <f t="shared" si="43"/>
        <v>0</v>
      </c>
    </row>
    <row r="1349" spans="1:12" x14ac:dyDescent="0.2">
      <c r="A1349" s="44">
        <f>March!$A$28</f>
        <v>45732</v>
      </c>
      <c r="B1349" t="str">
        <f>December!$A$1</f>
        <v>Name Surname</v>
      </c>
      <c r="C1349" t="str">
        <f>December!$A$3</f>
        <v>Role</v>
      </c>
      <c r="D1349" t="str">
        <f>December!$A$4</f>
        <v>Vienna</v>
      </c>
      <c r="E1349" t="str">
        <f>March!$U$10</f>
        <v>Project Name 3</v>
      </c>
      <c r="F1349" t="str">
        <f>March!$U$11</f>
        <v>Project Number 3</v>
      </c>
      <c r="G1349" s="161">
        <f>March!$U$28</f>
        <v>0</v>
      </c>
      <c r="H1349" s="192">
        <f t="shared" si="42"/>
        <v>0</v>
      </c>
      <c r="J1349" s="189">
        <f>March!$V$28</f>
        <v>0</v>
      </c>
      <c r="K1349" s="188">
        <f>March!$W$28</f>
        <v>0</v>
      </c>
      <c r="L1349" s="192">
        <f t="shared" si="43"/>
        <v>0</v>
      </c>
    </row>
    <row r="1350" spans="1:12" x14ac:dyDescent="0.2">
      <c r="A1350" s="44">
        <f>March!$A$29</f>
        <v>45733</v>
      </c>
      <c r="B1350" t="str">
        <f>December!$A$1</f>
        <v>Name Surname</v>
      </c>
      <c r="C1350" t="str">
        <f>December!$A$3</f>
        <v>Role</v>
      </c>
      <c r="D1350" t="str">
        <f>December!$A$4</f>
        <v>Vienna</v>
      </c>
      <c r="E1350" t="str">
        <f>March!$U$10</f>
        <v>Project Name 3</v>
      </c>
      <c r="F1350" t="str">
        <f>March!$U$11</f>
        <v>Project Number 3</v>
      </c>
      <c r="G1350" s="161">
        <f>March!$U$29</f>
        <v>0</v>
      </c>
      <c r="H1350" s="192">
        <f t="shared" si="42"/>
        <v>0</v>
      </c>
      <c r="J1350" s="189">
        <f>March!$V$29</f>
        <v>0</v>
      </c>
      <c r="K1350" s="188">
        <f>March!$W$29</f>
        <v>0</v>
      </c>
      <c r="L1350" s="192">
        <f t="shared" si="43"/>
        <v>0</v>
      </c>
    </row>
    <row r="1351" spans="1:12" x14ac:dyDescent="0.2">
      <c r="A1351" s="44">
        <f>March!$A$30</f>
        <v>45734</v>
      </c>
      <c r="B1351" t="str">
        <f>December!$A$1</f>
        <v>Name Surname</v>
      </c>
      <c r="C1351" t="str">
        <f>December!$A$3</f>
        <v>Role</v>
      </c>
      <c r="D1351" t="str">
        <f>December!$A$4</f>
        <v>Vienna</v>
      </c>
      <c r="E1351" t="str">
        <f>March!$U$10</f>
        <v>Project Name 3</v>
      </c>
      <c r="F1351" t="str">
        <f>March!$U$11</f>
        <v>Project Number 3</v>
      </c>
      <c r="G1351" s="161">
        <f>March!$U$30</f>
        <v>0</v>
      </c>
      <c r="H1351" s="192">
        <f t="shared" si="42"/>
        <v>0</v>
      </c>
      <c r="J1351" s="189">
        <f>March!$V$30</f>
        <v>0</v>
      </c>
      <c r="K1351" s="188">
        <f>March!$W$30</f>
        <v>0</v>
      </c>
      <c r="L1351" s="192">
        <f t="shared" si="43"/>
        <v>0</v>
      </c>
    </row>
    <row r="1352" spans="1:12" x14ac:dyDescent="0.2">
      <c r="A1352" s="44">
        <f>March!$A$31</f>
        <v>45735</v>
      </c>
      <c r="B1352" t="str">
        <f>December!$A$1</f>
        <v>Name Surname</v>
      </c>
      <c r="C1352" t="str">
        <f>December!$A$3</f>
        <v>Role</v>
      </c>
      <c r="D1352" t="str">
        <f>December!$A$4</f>
        <v>Vienna</v>
      </c>
      <c r="E1352" t="str">
        <f>March!$U$10</f>
        <v>Project Name 3</v>
      </c>
      <c r="F1352" t="str">
        <f>March!$U$11</f>
        <v>Project Number 3</v>
      </c>
      <c r="G1352" s="161">
        <f>March!$U$31</f>
        <v>0</v>
      </c>
      <c r="H1352" s="192">
        <f t="shared" si="42"/>
        <v>0</v>
      </c>
      <c r="J1352" s="189">
        <f>March!$V$31</f>
        <v>0</v>
      </c>
      <c r="K1352" s="188">
        <f>March!$W$31</f>
        <v>0</v>
      </c>
      <c r="L1352" s="192">
        <f t="shared" si="43"/>
        <v>0</v>
      </c>
    </row>
    <row r="1353" spans="1:12" x14ac:dyDescent="0.2">
      <c r="A1353" s="44">
        <f>March!$A$32</f>
        <v>45736</v>
      </c>
      <c r="B1353" t="str">
        <f>December!$A$1</f>
        <v>Name Surname</v>
      </c>
      <c r="C1353" t="str">
        <f>December!$A$3</f>
        <v>Role</v>
      </c>
      <c r="D1353" t="str">
        <f>December!$A$4</f>
        <v>Vienna</v>
      </c>
      <c r="E1353" t="str">
        <f>March!$U$10</f>
        <v>Project Name 3</v>
      </c>
      <c r="F1353" t="str">
        <f>March!$U$11</f>
        <v>Project Number 3</v>
      </c>
      <c r="G1353" s="161">
        <f>March!$U$32</f>
        <v>0</v>
      </c>
      <c r="H1353" s="192">
        <f t="shared" si="42"/>
        <v>0</v>
      </c>
      <c r="J1353" s="189">
        <f>March!$V$32</f>
        <v>0</v>
      </c>
      <c r="K1353" s="188">
        <f>March!$W$32</f>
        <v>0</v>
      </c>
      <c r="L1353" s="192">
        <f t="shared" si="43"/>
        <v>0</v>
      </c>
    </row>
    <row r="1354" spans="1:12" x14ac:dyDescent="0.2">
      <c r="A1354" s="44">
        <f>March!$A$33</f>
        <v>45737</v>
      </c>
      <c r="B1354" t="str">
        <f>December!$A$1</f>
        <v>Name Surname</v>
      </c>
      <c r="C1354" t="str">
        <f>December!$A$3</f>
        <v>Role</v>
      </c>
      <c r="D1354" t="str">
        <f>December!$A$4</f>
        <v>Vienna</v>
      </c>
      <c r="E1354" t="str">
        <f>March!$U$10</f>
        <v>Project Name 3</v>
      </c>
      <c r="F1354" t="str">
        <f>March!$U$11</f>
        <v>Project Number 3</v>
      </c>
      <c r="G1354" s="161">
        <f>March!$U$33</f>
        <v>0</v>
      </c>
      <c r="H1354" s="192">
        <f t="shared" si="42"/>
        <v>0</v>
      </c>
      <c r="J1354" s="189">
        <f>March!$V$33</f>
        <v>0</v>
      </c>
      <c r="K1354" s="188">
        <f>March!$W$33</f>
        <v>0</v>
      </c>
      <c r="L1354" s="192">
        <f t="shared" si="43"/>
        <v>0</v>
      </c>
    </row>
    <row r="1355" spans="1:12" x14ac:dyDescent="0.2">
      <c r="A1355" s="44">
        <f>March!$A$34</f>
        <v>45738</v>
      </c>
      <c r="B1355" t="str">
        <f>December!$A$1</f>
        <v>Name Surname</v>
      </c>
      <c r="C1355" t="str">
        <f>December!$A$3</f>
        <v>Role</v>
      </c>
      <c r="D1355" t="str">
        <f>December!$A$4</f>
        <v>Vienna</v>
      </c>
      <c r="E1355" t="str">
        <f>March!$U$10</f>
        <v>Project Name 3</v>
      </c>
      <c r="F1355" t="str">
        <f>March!$U$11</f>
        <v>Project Number 3</v>
      </c>
      <c r="G1355" s="161">
        <f>March!$U$34</f>
        <v>0</v>
      </c>
      <c r="H1355" s="192">
        <f t="shared" si="42"/>
        <v>0</v>
      </c>
      <c r="J1355" s="189">
        <f>March!$V$34</f>
        <v>0</v>
      </c>
      <c r="K1355" s="188">
        <f>March!$W$34</f>
        <v>0</v>
      </c>
      <c r="L1355" s="192">
        <f t="shared" si="43"/>
        <v>0</v>
      </c>
    </row>
    <row r="1356" spans="1:12" x14ac:dyDescent="0.2">
      <c r="A1356" s="44">
        <f>March!$A$35</f>
        <v>45739</v>
      </c>
      <c r="B1356" t="str">
        <f>December!$A$1</f>
        <v>Name Surname</v>
      </c>
      <c r="C1356" t="str">
        <f>December!$A$3</f>
        <v>Role</v>
      </c>
      <c r="D1356" t="str">
        <f>December!$A$4</f>
        <v>Vienna</v>
      </c>
      <c r="E1356" t="str">
        <f>March!$U$10</f>
        <v>Project Name 3</v>
      </c>
      <c r="F1356" t="str">
        <f>March!$U$11</f>
        <v>Project Number 3</v>
      </c>
      <c r="G1356" s="161">
        <f>March!$U$35</f>
        <v>0</v>
      </c>
      <c r="H1356" s="192">
        <f t="shared" si="42"/>
        <v>0</v>
      </c>
      <c r="J1356" s="189">
        <f>March!$V$35</f>
        <v>0</v>
      </c>
      <c r="K1356" s="188">
        <f>March!$W$35</f>
        <v>0</v>
      </c>
      <c r="L1356" s="192">
        <f t="shared" si="43"/>
        <v>0</v>
      </c>
    </row>
    <row r="1357" spans="1:12" x14ac:dyDescent="0.2">
      <c r="A1357" s="44">
        <f>March!$A$36</f>
        <v>45740</v>
      </c>
      <c r="B1357" t="str">
        <f>December!$A$1</f>
        <v>Name Surname</v>
      </c>
      <c r="C1357" t="str">
        <f>December!$A$3</f>
        <v>Role</v>
      </c>
      <c r="D1357" t="str">
        <f>December!$A$4</f>
        <v>Vienna</v>
      </c>
      <c r="E1357" t="str">
        <f>March!$U$10</f>
        <v>Project Name 3</v>
      </c>
      <c r="F1357" t="str">
        <f>March!$U$11</f>
        <v>Project Number 3</v>
      </c>
      <c r="G1357" s="161">
        <f>March!$U$36</f>
        <v>0</v>
      </c>
      <c r="H1357" s="192">
        <f t="shared" si="42"/>
        <v>0</v>
      </c>
      <c r="J1357" s="189">
        <f>March!$V$36</f>
        <v>0</v>
      </c>
      <c r="K1357" s="188">
        <f>March!$W$36</f>
        <v>0</v>
      </c>
      <c r="L1357" s="192">
        <f t="shared" si="43"/>
        <v>0</v>
      </c>
    </row>
    <row r="1358" spans="1:12" x14ac:dyDescent="0.2">
      <c r="A1358" s="44">
        <f>March!$A$37</f>
        <v>45741</v>
      </c>
      <c r="B1358" t="str">
        <f>December!$A$1</f>
        <v>Name Surname</v>
      </c>
      <c r="C1358" t="str">
        <f>December!$A$3</f>
        <v>Role</v>
      </c>
      <c r="D1358" t="str">
        <f>December!$A$4</f>
        <v>Vienna</v>
      </c>
      <c r="E1358" t="str">
        <f>March!$U$10</f>
        <v>Project Name 3</v>
      </c>
      <c r="F1358" t="str">
        <f>March!$U$11</f>
        <v>Project Number 3</v>
      </c>
      <c r="G1358" s="161">
        <f>March!$U$37</f>
        <v>0</v>
      </c>
      <c r="H1358" s="192">
        <f t="shared" si="42"/>
        <v>0</v>
      </c>
      <c r="J1358" s="189">
        <f>March!$V$37</f>
        <v>0</v>
      </c>
      <c r="K1358" s="188">
        <f>March!$W$37</f>
        <v>0</v>
      </c>
      <c r="L1358" s="192">
        <f t="shared" si="43"/>
        <v>0</v>
      </c>
    </row>
    <row r="1359" spans="1:12" x14ac:dyDescent="0.2">
      <c r="A1359" s="44">
        <f>March!$A$38</f>
        <v>45742</v>
      </c>
      <c r="B1359" t="str">
        <f>December!$A$1</f>
        <v>Name Surname</v>
      </c>
      <c r="C1359" t="str">
        <f>December!$A$3</f>
        <v>Role</v>
      </c>
      <c r="D1359" t="str">
        <f>December!$A$4</f>
        <v>Vienna</v>
      </c>
      <c r="E1359" t="str">
        <f>March!$U$10</f>
        <v>Project Name 3</v>
      </c>
      <c r="F1359" t="str">
        <f>March!$U$11</f>
        <v>Project Number 3</v>
      </c>
      <c r="G1359" s="161">
        <f>March!$U$38</f>
        <v>0</v>
      </c>
      <c r="H1359" s="192">
        <f t="shared" si="42"/>
        <v>0</v>
      </c>
      <c r="J1359" s="189">
        <f>March!$V$38</f>
        <v>0</v>
      </c>
      <c r="K1359" s="188">
        <f>March!$W$38</f>
        <v>0</v>
      </c>
      <c r="L1359" s="192">
        <f t="shared" si="43"/>
        <v>0</v>
      </c>
    </row>
    <row r="1360" spans="1:12" x14ac:dyDescent="0.2">
      <c r="A1360" s="44">
        <f>March!$A$39</f>
        <v>45743</v>
      </c>
      <c r="B1360" t="str">
        <f>December!$A$1</f>
        <v>Name Surname</v>
      </c>
      <c r="C1360" t="str">
        <f>December!$A$3</f>
        <v>Role</v>
      </c>
      <c r="D1360" t="str">
        <f>December!$A$4</f>
        <v>Vienna</v>
      </c>
      <c r="E1360" t="str">
        <f>March!$U$10</f>
        <v>Project Name 3</v>
      </c>
      <c r="F1360" t="str">
        <f>March!$U$11</f>
        <v>Project Number 3</v>
      </c>
      <c r="G1360" s="161">
        <f>March!$U$39</f>
        <v>0</v>
      </c>
      <c r="H1360" s="192">
        <f t="shared" si="42"/>
        <v>0</v>
      </c>
      <c r="J1360" s="189">
        <f>March!$V$39</f>
        <v>0</v>
      </c>
      <c r="K1360" s="188">
        <f>March!$W$39</f>
        <v>0</v>
      </c>
      <c r="L1360" s="192">
        <f t="shared" si="43"/>
        <v>0</v>
      </c>
    </row>
    <row r="1361" spans="1:12" x14ac:dyDescent="0.2">
      <c r="A1361" s="44">
        <f>March!$A$40</f>
        <v>45744</v>
      </c>
      <c r="B1361" t="str">
        <f>December!$A$1</f>
        <v>Name Surname</v>
      </c>
      <c r="C1361" t="str">
        <f>December!$A$3</f>
        <v>Role</v>
      </c>
      <c r="D1361" t="str">
        <f>December!$A$4</f>
        <v>Vienna</v>
      </c>
      <c r="E1361" t="str">
        <f>March!$U$10</f>
        <v>Project Name 3</v>
      </c>
      <c r="F1361" t="str">
        <f>March!$U$11</f>
        <v>Project Number 3</v>
      </c>
      <c r="G1361" s="161">
        <f>March!$U$40</f>
        <v>0</v>
      </c>
      <c r="H1361" s="192">
        <f t="shared" si="42"/>
        <v>0</v>
      </c>
      <c r="J1361" s="189">
        <f>March!$V$40</f>
        <v>0</v>
      </c>
      <c r="K1361" s="188">
        <f>March!$W$40</f>
        <v>0</v>
      </c>
      <c r="L1361" s="192">
        <f t="shared" si="43"/>
        <v>0</v>
      </c>
    </row>
    <row r="1362" spans="1:12" x14ac:dyDescent="0.2">
      <c r="A1362" s="44">
        <f>March!$A$41</f>
        <v>45745</v>
      </c>
      <c r="B1362" t="str">
        <f>December!$A$1</f>
        <v>Name Surname</v>
      </c>
      <c r="C1362" t="str">
        <f>December!$A$3</f>
        <v>Role</v>
      </c>
      <c r="D1362" t="str">
        <f>December!$A$4</f>
        <v>Vienna</v>
      </c>
      <c r="E1362" t="str">
        <f>March!$U$10</f>
        <v>Project Name 3</v>
      </c>
      <c r="F1362" t="str">
        <f>March!$U$11</f>
        <v>Project Number 3</v>
      </c>
      <c r="G1362" s="161">
        <f>March!$U$41</f>
        <v>0</v>
      </c>
      <c r="H1362" s="192">
        <f t="shared" si="42"/>
        <v>0</v>
      </c>
      <c r="J1362" s="189">
        <f>March!$V$41</f>
        <v>0</v>
      </c>
      <c r="K1362" s="188">
        <f>March!$W$41</f>
        <v>0</v>
      </c>
      <c r="L1362" s="192">
        <f t="shared" si="43"/>
        <v>0</v>
      </c>
    </row>
    <row r="1363" spans="1:12" x14ac:dyDescent="0.2">
      <c r="A1363" s="44">
        <f>March!$A$42</f>
        <v>45746</v>
      </c>
      <c r="B1363" t="str">
        <f>December!$A$1</f>
        <v>Name Surname</v>
      </c>
      <c r="C1363" t="str">
        <f>December!$A$3</f>
        <v>Role</v>
      </c>
      <c r="D1363" t="str">
        <f>December!$A$4</f>
        <v>Vienna</v>
      </c>
      <c r="E1363" t="str">
        <f>March!$U$10</f>
        <v>Project Name 3</v>
      </c>
      <c r="F1363" t="str">
        <f>March!$U$11</f>
        <v>Project Number 3</v>
      </c>
      <c r="G1363" s="161">
        <f>March!$U$42</f>
        <v>0</v>
      </c>
      <c r="H1363" s="192">
        <f t="shared" si="42"/>
        <v>0</v>
      </c>
      <c r="J1363" s="189">
        <f>March!$V$42</f>
        <v>0</v>
      </c>
      <c r="K1363" s="188">
        <f>March!$W$42</f>
        <v>0</v>
      </c>
      <c r="L1363" s="192">
        <f t="shared" si="43"/>
        <v>0</v>
      </c>
    </row>
    <row r="1364" spans="1:12" x14ac:dyDescent="0.2">
      <c r="A1364" s="44">
        <f>March!$A$43</f>
        <v>45747</v>
      </c>
      <c r="B1364" t="str">
        <f>December!$A$1</f>
        <v>Name Surname</v>
      </c>
      <c r="C1364" t="str">
        <f>December!$A$3</f>
        <v>Role</v>
      </c>
      <c r="D1364" t="str">
        <f>December!$A$4</f>
        <v>Vienna</v>
      </c>
      <c r="E1364" t="str">
        <f>March!$U$10</f>
        <v>Project Name 3</v>
      </c>
      <c r="F1364" t="str">
        <f>March!$U$11</f>
        <v>Project Number 3</v>
      </c>
      <c r="G1364" s="161">
        <f>March!$U$43</f>
        <v>0</v>
      </c>
      <c r="H1364" s="192">
        <f t="shared" si="42"/>
        <v>0</v>
      </c>
      <c r="J1364" s="189">
        <f>March!$V$43</f>
        <v>0</v>
      </c>
      <c r="K1364" s="188">
        <f>March!$W$43</f>
        <v>0</v>
      </c>
      <c r="L1364" s="192">
        <f t="shared" si="43"/>
        <v>0</v>
      </c>
    </row>
    <row r="1365" spans="1:12" x14ac:dyDescent="0.2">
      <c r="A1365" s="44">
        <f>March!A$13</f>
        <v>45717</v>
      </c>
      <c r="B1365" t="str">
        <f>December!$A$1</f>
        <v>Name Surname</v>
      </c>
      <c r="C1365" t="str">
        <f>December!$A$3</f>
        <v>Role</v>
      </c>
      <c r="D1365" t="str">
        <f>December!$A$4</f>
        <v>Vienna</v>
      </c>
      <c r="E1365" t="str">
        <f>March!$X$10</f>
        <v>Project Name 4</v>
      </c>
      <c r="F1365" t="str">
        <f>March!$X$11</f>
        <v>Project Number 4</v>
      </c>
      <c r="G1365" s="161">
        <f>March!$X$13</f>
        <v>0</v>
      </c>
      <c r="H1365" s="192">
        <f t="shared" si="42"/>
        <v>0</v>
      </c>
      <c r="J1365" s="189">
        <f>March!$Y$13</f>
        <v>0</v>
      </c>
      <c r="K1365" s="188">
        <f>March!$Z$13</f>
        <v>0</v>
      </c>
      <c r="L1365" s="192">
        <f t="shared" si="43"/>
        <v>0</v>
      </c>
    </row>
    <row r="1366" spans="1:12" x14ac:dyDescent="0.2">
      <c r="A1366" s="44">
        <f>March!$A$14</f>
        <v>45718</v>
      </c>
      <c r="B1366" t="str">
        <f>December!$A$1</f>
        <v>Name Surname</v>
      </c>
      <c r="C1366" t="str">
        <f>December!$A$3</f>
        <v>Role</v>
      </c>
      <c r="D1366" t="str">
        <f>December!$A$4</f>
        <v>Vienna</v>
      </c>
      <c r="E1366" t="str">
        <f>March!$X$10</f>
        <v>Project Name 4</v>
      </c>
      <c r="F1366" t="str">
        <f>March!$X$11</f>
        <v>Project Number 4</v>
      </c>
      <c r="G1366" s="161">
        <f>March!$X$14</f>
        <v>0</v>
      </c>
      <c r="H1366" s="192">
        <f t="shared" si="42"/>
        <v>0</v>
      </c>
      <c r="J1366" s="189">
        <f>March!$Y$14</f>
        <v>0</v>
      </c>
      <c r="K1366" s="188">
        <f>March!$Z$14</f>
        <v>0</v>
      </c>
      <c r="L1366" s="192">
        <f t="shared" si="43"/>
        <v>0</v>
      </c>
    </row>
    <row r="1367" spans="1:12" x14ac:dyDescent="0.2">
      <c r="A1367" s="44">
        <f>March!$A$15</f>
        <v>45719</v>
      </c>
      <c r="B1367" t="str">
        <f>December!$A$1</f>
        <v>Name Surname</v>
      </c>
      <c r="C1367" t="str">
        <f>December!$A$3</f>
        <v>Role</v>
      </c>
      <c r="D1367" t="str">
        <f>December!$A$4</f>
        <v>Vienna</v>
      </c>
      <c r="E1367" t="str">
        <f>March!$X$10</f>
        <v>Project Name 4</v>
      </c>
      <c r="F1367" t="str">
        <f>March!$X$11</f>
        <v>Project Number 4</v>
      </c>
      <c r="G1367" s="161">
        <f>March!$X$15</f>
        <v>0</v>
      </c>
      <c r="H1367" s="192">
        <f t="shared" si="42"/>
        <v>0</v>
      </c>
      <c r="J1367" s="189">
        <f>March!$Y$15</f>
        <v>0</v>
      </c>
      <c r="K1367" s="188">
        <f>March!$Z$15</f>
        <v>0</v>
      </c>
      <c r="L1367" s="192">
        <f t="shared" si="43"/>
        <v>0</v>
      </c>
    </row>
    <row r="1368" spans="1:12" x14ac:dyDescent="0.2">
      <c r="A1368" s="44">
        <f>March!$A$16</f>
        <v>45720</v>
      </c>
      <c r="B1368" t="str">
        <f>December!$A$1</f>
        <v>Name Surname</v>
      </c>
      <c r="C1368" t="str">
        <f>December!$A$3</f>
        <v>Role</v>
      </c>
      <c r="D1368" t="str">
        <f>December!$A$4</f>
        <v>Vienna</v>
      </c>
      <c r="E1368" t="str">
        <f>March!$X$10</f>
        <v>Project Name 4</v>
      </c>
      <c r="F1368" t="str">
        <f>March!$X$11</f>
        <v>Project Number 4</v>
      </c>
      <c r="G1368" s="161">
        <f>March!$X$16</f>
        <v>0</v>
      </c>
      <c r="H1368" s="192">
        <f t="shared" si="42"/>
        <v>0</v>
      </c>
      <c r="J1368" s="189">
        <f>March!$Y$16</f>
        <v>0</v>
      </c>
      <c r="K1368" s="188">
        <f>March!$Z$16</f>
        <v>0</v>
      </c>
      <c r="L1368" s="192">
        <f t="shared" si="43"/>
        <v>0</v>
      </c>
    </row>
    <row r="1369" spans="1:12" x14ac:dyDescent="0.2">
      <c r="A1369" s="44">
        <f>March!$A$17</f>
        <v>45721</v>
      </c>
      <c r="B1369" t="str">
        <f>December!$A$1</f>
        <v>Name Surname</v>
      </c>
      <c r="C1369" t="str">
        <f>December!$A$3</f>
        <v>Role</v>
      </c>
      <c r="D1369" t="str">
        <f>December!$A$4</f>
        <v>Vienna</v>
      </c>
      <c r="E1369" t="str">
        <f>March!$X$10</f>
        <v>Project Name 4</v>
      </c>
      <c r="F1369" t="str">
        <f>March!$X$11</f>
        <v>Project Number 4</v>
      </c>
      <c r="G1369" s="161">
        <f>March!$X$17</f>
        <v>0</v>
      </c>
      <c r="H1369" s="192">
        <f t="shared" si="42"/>
        <v>0</v>
      </c>
      <c r="J1369" s="189">
        <f>March!$Y$17</f>
        <v>0</v>
      </c>
      <c r="K1369" s="188">
        <f>March!$Z$17</f>
        <v>0</v>
      </c>
      <c r="L1369" s="192">
        <f t="shared" si="43"/>
        <v>0</v>
      </c>
    </row>
    <row r="1370" spans="1:12" x14ac:dyDescent="0.2">
      <c r="A1370" s="44">
        <f>March!$A$18</f>
        <v>45722</v>
      </c>
      <c r="B1370" t="str">
        <f>December!$A$1</f>
        <v>Name Surname</v>
      </c>
      <c r="C1370" t="str">
        <f>December!$A$3</f>
        <v>Role</v>
      </c>
      <c r="D1370" t="str">
        <f>December!$A$4</f>
        <v>Vienna</v>
      </c>
      <c r="E1370" t="str">
        <f>March!$X$10</f>
        <v>Project Name 4</v>
      </c>
      <c r="F1370" t="str">
        <f>March!$X$11</f>
        <v>Project Number 4</v>
      </c>
      <c r="G1370" s="161">
        <f>March!$X$18</f>
        <v>0</v>
      </c>
      <c r="H1370" s="192">
        <f t="shared" si="42"/>
        <v>0</v>
      </c>
      <c r="J1370" s="189">
        <f>March!$Y$18</f>
        <v>0</v>
      </c>
      <c r="K1370" s="188">
        <f>March!$Z$18</f>
        <v>0</v>
      </c>
      <c r="L1370" s="192">
        <f t="shared" si="43"/>
        <v>0</v>
      </c>
    </row>
    <row r="1371" spans="1:12" x14ac:dyDescent="0.2">
      <c r="A1371" s="44">
        <f>March!$A$19</f>
        <v>45723</v>
      </c>
      <c r="B1371" t="str">
        <f>December!$A$1</f>
        <v>Name Surname</v>
      </c>
      <c r="C1371" t="str">
        <f>December!$A$3</f>
        <v>Role</v>
      </c>
      <c r="D1371" t="str">
        <f>December!$A$4</f>
        <v>Vienna</v>
      </c>
      <c r="E1371" t="str">
        <f>March!$X$10</f>
        <v>Project Name 4</v>
      </c>
      <c r="F1371" t="str">
        <f>March!$X$11</f>
        <v>Project Number 4</v>
      </c>
      <c r="G1371" s="161">
        <f>March!$X$19</f>
        <v>0</v>
      </c>
      <c r="H1371" s="192">
        <f t="shared" si="42"/>
        <v>0</v>
      </c>
      <c r="J1371" s="189">
        <f>March!$Y$19</f>
        <v>0</v>
      </c>
      <c r="K1371" s="188">
        <f>March!$Z$19</f>
        <v>0</v>
      </c>
      <c r="L1371" s="192">
        <f t="shared" si="43"/>
        <v>0</v>
      </c>
    </row>
    <row r="1372" spans="1:12" x14ac:dyDescent="0.2">
      <c r="A1372" s="44">
        <f>March!$A$20</f>
        <v>45724</v>
      </c>
      <c r="B1372" t="str">
        <f>December!$A$1</f>
        <v>Name Surname</v>
      </c>
      <c r="C1372" t="str">
        <f>December!$A$3</f>
        <v>Role</v>
      </c>
      <c r="D1372" t="str">
        <f>December!$A$4</f>
        <v>Vienna</v>
      </c>
      <c r="E1372" t="str">
        <f>March!$X$10</f>
        <v>Project Name 4</v>
      </c>
      <c r="F1372" t="str">
        <f>March!$X$11</f>
        <v>Project Number 4</v>
      </c>
      <c r="G1372" s="161">
        <f>March!$X$20</f>
        <v>0</v>
      </c>
      <c r="H1372" s="192">
        <f t="shared" si="42"/>
        <v>0</v>
      </c>
      <c r="J1372" s="189">
        <f>March!$Y$20</f>
        <v>0</v>
      </c>
      <c r="K1372" s="188">
        <f>March!$Z$20</f>
        <v>0</v>
      </c>
      <c r="L1372" s="192">
        <f t="shared" si="43"/>
        <v>0</v>
      </c>
    </row>
    <row r="1373" spans="1:12" x14ac:dyDescent="0.2">
      <c r="A1373" s="44">
        <f>March!$A$21</f>
        <v>45725</v>
      </c>
      <c r="B1373" t="str">
        <f>December!$A$1</f>
        <v>Name Surname</v>
      </c>
      <c r="C1373" t="str">
        <f>December!$A$3</f>
        <v>Role</v>
      </c>
      <c r="D1373" t="str">
        <f>December!$A$4</f>
        <v>Vienna</v>
      </c>
      <c r="E1373" t="str">
        <f>March!$X$10</f>
        <v>Project Name 4</v>
      </c>
      <c r="F1373" t="str">
        <f>March!$X$11</f>
        <v>Project Number 4</v>
      </c>
      <c r="G1373" s="161">
        <f>March!$X$21</f>
        <v>0</v>
      </c>
      <c r="H1373" s="192">
        <f t="shared" si="42"/>
        <v>0</v>
      </c>
      <c r="J1373" s="189">
        <f>March!$Y$21</f>
        <v>0</v>
      </c>
      <c r="K1373" s="188">
        <f>March!$Z$21</f>
        <v>0</v>
      </c>
      <c r="L1373" s="192">
        <f t="shared" si="43"/>
        <v>0</v>
      </c>
    </row>
    <row r="1374" spans="1:12" x14ac:dyDescent="0.2">
      <c r="A1374" s="44">
        <f>March!$A$22</f>
        <v>45726</v>
      </c>
      <c r="B1374" t="str">
        <f>December!$A$1</f>
        <v>Name Surname</v>
      </c>
      <c r="C1374" t="str">
        <f>December!$A$3</f>
        <v>Role</v>
      </c>
      <c r="D1374" t="str">
        <f>December!$A$4</f>
        <v>Vienna</v>
      </c>
      <c r="E1374" t="str">
        <f>March!$X$10</f>
        <v>Project Name 4</v>
      </c>
      <c r="F1374" t="str">
        <f>March!$X$11</f>
        <v>Project Number 4</v>
      </c>
      <c r="G1374" s="161">
        <f>March!$X$22</f>
        <v>0</v>
      </c>
      <c r="H1374" s="192">
        <f t="shared" si="42"/>
        <v>0</v>
      </c>
      <c r="J1374" s="189">
        <f>March!$Y$22</f>
        <v>0</v>
      </c>
      <c r="K1374" s="188">
        <f>March!$Z$22</f>
        <v>0</v>
      </c>
      <c r="L1374" s="192">
        <f t="shared" si="43"/>
        <v>0</v>
      </c>
    </row>
    <row r="1375" spans="1:12" x14ac:dyDescent="0.2">
      <c r="A1375" s="44">
        <f>March!$A$23</f>
        <v>45727</v>
      </c>
      <c r="B1375" t="str">
        <f>December!$A$1</f>
        <v>Name Surname</v>
      </c>
      <c r="C1375" t="str">
        <f>December!$A$3</f>
        <v>Role</v>
      </c>
      <c r="D1375" t="str">
        <f>December!$A$4</f>
        <v>Vienna</v>
      </c>
      <c r="E1375" t="str">
        <f>March!$X$10</f>
        <v>Project Name 4</v>
      </c>
      <c r="F1375" t="str">
        <f>March!$X$11</f>
        <v>Project Number 4</v>
      </c>
      <c r="G1375" s="161">
        <f>March!$X$23</f>
        <v>0</v>
      </c>
      <c r="H1375" s="192">
        <f t="shared" si="42"/>
        <v>0</v>
      </c>
      <c r="J1375" s="189">
        <f>March!$Y$23</f>
        <v>0</v>
      </c>
      <c r="K1375" s="188">
        <f>March!$Z$23</f>
        <v>0</v>
      </c>
      <c r="L1375" s="192">
        <f t="shared" si="43"/>
        <v>0</v>
      </c>
    </row>
    <row r="1376" spans="1:12" x14ac:dyDescent="0.2">
      <c r="A1376" s="44">
        <f>March!$A$24</f>
        <v>45728</v>
      </c>
      <c r="B1376" t="str">
        <f>December!$A$1</f>
        <v>Name Surname</v>
      </c>
      <c r="C1376" t="str">
        <f>December!$A$3</f>
        <v>Role</v>
      </c>
      <c r="D1376" t="str">
        <f>December!$A$4</f>
        <v>Vienna</v>
      </c>
      <c r="E1376" t="str">
        <f>March!$X$10</f>
        <v>Project Name 4</v>
      </c>
      <c r="F1376" t="str">
        <f>March!$X$11</f>
        <v>Project Number 4</v>
      </c>
      <c r="G1376" s="161">
        <f>March!$X$24</f>
        <v>0</v>
      </c>
      <c r="H1376" s="192">
        <f t="shared" si="42"/>
        <v>0</v>
      </c>
      <c r="J1376" s="189">
        <f>March!$Y$24</f>
        <v>0</v>
      </c>
      <c r="K1376" s="188">
        <f>March!$Z$24</f>
        <v>0</v>
      </c>
      <c r="L1376" s="192">
        <f t="shared" si="43"/>
        <v>0</v>
      </c>
    </row>
    <row r="1377" spans="1:12" x14ac:dyDescent="0.2">
      <c r="A1377" s="44">
        <f>March!$A$25</f>
        <v>45729</v>
      </c>
      <c r="B1377" t="str">
        <f>December!$A$1</f>
        <v>Name Surname</v>
      </c>
      <c r="C1377" t="str">
        <f>December!$A$3</f>
        <v>Role</v>
      </c>
      <c r="D1377" t="str">
        <f>December!$A$4</f>
        <v>Vienna</v>
      </c>
      <c r="E1377" t="str">
        <f>March!$X$10</f>
        <v>Project Name 4</v>
      </c>
      <c r="F1377" t="str">
        <f>March!$X$11</f>
        <v>Project Number 4</v>
      </c>
      <c r="G1377" s="161">
        <f>March!$X$25</f>
        <v>0</v>
      </c>
      <c r="H1377" s="192">
        <f t="shared" si="42"/>
        <v>0</v>
      </c>
      <c r="J1377" s="189">
        <f>March!$Y$25</f>
        <v>0</v>
      </c>
      <c r="K1377" s="188">
        <f>March!$Z$25</f>
        <v>0</v>
      </c>
      <c r="L1377" s="192">
        <f t="shared" si="43"/>
        <v>0</v>
      </c>
    </row>
    <row r="1378" spans="1:12" x14ac:dyDescent="0.2">
      <c r="A1378" s="44">
        <f>March!$A$26</f>
        <v>45730</v>
      </c>
      <c r="B1378" t="str">
        <f>December!$A$1</f>
        <v>Name Surname</v>
      </c>
      <c r="C1378" t="str">
        <f>December!$A$3</f>
        <v>Role</v>
      </c>
      <c r="D1378" t="str">
        <f>December!$A$4</f>
        <v>Vienna</v>
      </c>
      <c r="E1378" t="str">
        <f>March!$X$10</f>
        <v>Project Name 4</v>
      </c>
      <c r="F1378" t="str">
        <f>March!$X$11</f>
        <v>Project Number 4</v>
      </c>
      <c r="G1378" s="161">
        <f>March!$X$26</f>
        <v>0</v>
      </c>
      <c r="H1378" s="192">
        <f t="shared" si="42"/>
        <v>0</v>
      </c>
      <c r="J1378" s="189">
        <f>March!$Y$26</f>
        <v>0</v>
      </c>
      <c r="K1378" s="188">
        <f>March!$Z$26</f>
        <v>0</v>
      </c>
      <c r="L1378" s="192">
        <f t="shared" si="43"/>
        <v>0</v>
      </c>
    </row>
    <row r="1379" spans="1:12" x14ac:dyDescent="0.2">
      <c r="A1379" s="44">
        <f>March!$A$27</f>
        <v>45731</v>
      </c>
      <c r="B1379" t="str">
        <f>December!$A$1</f>
        <v>Name Surname</v>
      </c>
      <c r="C1379" t="str">
        <f>December!$A$3</f>
        <v>Role</v>
      </c>
      <c r="D1379" t="str">
        <f>December!$A$4</f>
        <v>Vienna</v>
      </c>
      <c r="E1379" t="str">
        <f>March!$X$10</f>
        <v>Project Name 4</v>
      </c>
      <c r="F1379" t="str">
        <f>March!$X$11</f>
        <v>Project Number 4</v>
      </c>
      <c r="G1379" s="161">
        <f>March!$X$27</f>
        <v>0</v>
      </c>
      <c r="H1379" s="192">
        <f t="shared" si="42"/>
        <v>0</v>
      </c>
      <c r="J1379" s="189">
        <f>March!$Y$27</f>
        <v>0</v>
      </c>
      <c r="K1379" s="188">
        <f>March!$Z$27</f>
        <v>0</v>
      </c>
      <c r="L1379" s="192">
        <f t="shared" si="43"/>
        <v>0</v>
      </c>
    </row>
    <row r="1380" spans="1:12" x14ac:dyDescent="0.2">
      <c r="A1380" s="44">
        <f>March!$A$28</f>
        <v>45732</v>
      </c>
      <c r="B1380" t="str">
        <f>December!$A$1</f>
        <v>Name Surname</v>
      </c>
      <c r="C1380" t="str">
        <f>December!$A$3</f>
        <v>Role</v>
      </c>
      <c r="D1380" t="str">
        <f>December!$A$4</f>
        <v>Vienna</v>
      </c>
      <c r="E1380" t="str">
        <f>March!$X$10</f>
        <v>Project Name 4</v>
      </c>
      <c r="F1380" t="str">
        <f>March!$X$11</f>
        <v>Project Number 4</v>
      </c>
      <c r="G1380" s="161">
        <f>March!$X$28</f>
        <v>0</v>
      </c>
      <c r="H1380" s="192">
        <f t="shared" si="42"/>
        <v>0</v>
      </c>
      <c r="J1380" s="189">
        <f>March!$Y$28</f>
        <v>0</v>
      </c>
      <c r="K1380" s="188">
        <f>March!$Z$28</f>
        <v>0</v>
      </c>
      <c r="L1380" s="192">
        <f t="shared" si="43"/>
        <v>0</v>
      </c>
    </row>
    <row r="1381" spans="1:12" x14ac:dyDescent="0.2">
      <c r="A1381" s="44">
        <f>March!$A$29</f>
        <v>45733</v>
      </c>
      <c r="B1381" t="str">
        <f>December!$A$1</f>
        <v>Name Surname</v>
      </c>
      <c r="C1381" t="str">
        <f>December!$A$3</f>
        <v>Role</v>
      </c>
      <c r="D1381" t="str">
        <f>December!$A$4</f>
        <v>Vienna</v>
      </c>
      <c r="E1381" t="str">
        <f>March!$X$10</f>
        <v>Project Name 4</v>
      </c>
      <c r="F1381" t="str">
        <f>March!$X$11</f>
        <v>Project Number 4</v>
      </c>
      <c r="G1381" s="161">
        <f>March!$X$29</f>
        <v>0</v>
      </c>
      <c r="H1381" s="192">
        <f t="shared" si="42"/>
        <v>0</v>
      </c>
      <c r="J1381" s="189">
        <f>March!$Y$29</f>
        <v>0</v>
      </c>
      <c r="K1381" s="188">
        <f>March!$Z$29</f>
        <v>0</v>
      </c>
      <c r="L1381" s="192">
        <f t="shared" si="43"/>
        <v>0</v>
      </c>
    </row>
    <row r="1382" spans="1:12" x14ac:dyDescent="0.2">
      <c r="A1382" s="44">
        <f>March!$A$30</f>
        <v>45734</v>
      </c>
      <c r="B1382" t="str">
        <f>December!$A$1</f>
        <v>Name Surname</v>
      </c>
      <c r="C1382" t="str">
        <f>December!$A$3</f>
        <v>Role</v>
      </c>
      <c r="D1382" t="str">
        <f>December!$A$4</f>
        <v>Vienna</v>
      </c>
      <c r="E1382" t="str">
        <f>March!$X$10</f>
        <v>Project Name 4</v>
      </c>
      <c r="F1382" t="str">
        <f>March!$X$11</f>
        <v>Project Number 4</v>
      </c>
      <c r="G1382" s="161">
        <f>March!$X$30</f>
        <v>0</v>
      </c>
      <c r="H1382" s="192">
        <f t="shared" si="42"/>
        <v>0</v>
      </c>
      <c r="J1382" s="189">
        <f>March!$Y$30</f>
        <v>0</v>
      </c>
      <c r="K1382" s="188">
        <f>March!$Z$30</f>
        <v>0</v>
      </c>
      <c r="L1382" s="192">
        <f t="shared" si="43"/>
        <v>0</v>
      </c>
    </row>
    <row r="1383" spans="1:12" x14ac:dyDescent="0.2">
      <c r="A1383" s="44">
        <f>March!$A$31</f>
        <v>45735</v>
      </c>
      <c r="B1383" t="str">
        <f>December!$A$1</f>
        <v>Name Surname</v>
      </c>
      <c r="C1383" t="str">
        <f>December!$A$3</f>
        <v>Role</v>
      </c>
      <c r="D1383" t="str">
        <f>December!$A$4</f>
        <v>Vienna</v>
      </c>
      <c r="E1383" t="str">
        <f>March!$X$10</f>
        <v>Project Name 4</v>
      </c>
      <c r="F1383" t="str">
        <f>March!$X$11</f>
        <v>Project Number 4</v>
      </c>
      <c r="G1383" s="161">
        <f>March!$X$31</f>
        <v>0</v>
      </c>
      <c r="H1383" s="192">
        <f t="shared" si="42"/>
        <v>0</v>
      </c>
      <c r="J1383" s="189">
        <f>March!$Y$31</f>
        <v>0</v>
      </c>
      <c r="K1383" s="188">
        <f>March!$Z$31</f>
        <v>0</v>
      </c>
      <c r="L1383" s="192">
        <f t="shared" si="43"/>
        <v>0</v>
      </c>
    </row>
    <row r="1384" spans="1:12" x14ac:dyDescent="0.2">
      <c r="A1384" s="44">
        <f>March!$A$32</f>
        <v>45736</v>
      </c>
      <c r="B1384" t="str">
        <f>December!$A$1</f>
        <v>Name Surname</v>
      </c>
      <c r="C1384" t="str">
        <f>December!$A$3</f>
        <v>Role</v>
      </c>
      <c r="D1384" t="str">
        <f>December!$A$4</f>
        <v>Vienna</v>
      </c>
      <c r="E1384" t="str">
        <f>March!$X$10</f>
        <v>Project Name 4</v>
      </c>
      <c r="F1384" t="str">
        <f>March!$X$11</f>
        <v>Project Number 4</v>
      </c>
      <c r="G1384" s="161">
        <f>March!$X$32</f>
        <v>0</v>
      </c>
      <c r="H1384" s="192">
        <f t="shared" si="42"/>
        <v>0</v>
      </c>
      <c r="J1384" s="189">
        <f>March!$Y$32</f>
        <v>0</v>
      </c>
      <c r="K1384" s="188">
        <f>March!$Z$32</f>
        <v>0</v>
      </c>
      <c r="L1384" s="192">
        <f t="shared" si="43"/>
        <v>0</v>
      </c>
    </row>
    <row r="1385" spans="1:12" x14ac:dyDescent="0.2">
      <c r="A1385" s="44">
        <f>March!$A$33</f>
        <v>45737</v>
      </c>
      <c r="B1385" t="str">
        <f>December!$A$1</f>
        <v>Name Surname</v>
      </c>
      <c r="C1385" t="str">
        <f>December!$A$3</f>
        <v>Role</v>
      </c>
      <c r="D1385" t="str">
        <f>December!$A$4</f>
        <v>Vienna</v>
      </c>
      <c r="E1385" t="str">
        <f>March!$X$10</f>
        <v>Project Name 4</v>
      </c>
      <c r="F1385" t="str">
        <f>March!$X$11</f>
        <v>Project Number 4</v>
      </c>
      <c r="G1385" s="161">
        <f>March!$X$33</f>
        <v>0</v>
      </c>
      <c r="H1385" s="192">
        <f t="shared" si="42"/>
        <v>0</v>
      </c>
      <c r="J1385" s="189">
        <f>March!$Y$33</f>
        <v>0</v>
      </c>
      <c r="K1385" s="188">
        <f>March!$Z$33</f>
        <v>0</v>
      </c>
      <c r="L1385" s="192">
        <f t="shared" si="43"/>
        <v>0</v>
      </c>
    </row>
    <row r="1386" spans="1:12" x14ac:dyDescent="0.2">
      <c r="A1386" s="44">
        <f>March!$A$34</f>
        <v>45738</v>
      </c>
      <c r="B1386" t="str">
        <f>December!$A$1</f>
        <v>Name Surname</v>
      </c>
      <c r="C1386" t="str">
        <f>December!$A$3</f>
        <v>Role</v>
      </c>
      <c r="D1386" t="str">
        <f>December!$A$4</f>
        <v>Vienna</v>
      </c>
      <c r="E1386" t="str">
        <f>March!$X$10</f>
        <v>Project Name 4</v>
      </c>
      <c r="F1386" t="str">
        <f>March!$X$11</f>
        <v>Project Number 4</v>
      </c>
      <c r="G1386" s="161">
        <f>March!$X$34</f>
        <v>0</v>
      </c>
      <c r="H1386" s="192">
        <f t="shared" si="42"/>
        <v>0</v>
      </c>
      <c r="J1386" s="189">
        <f>March!$Y$34</f>
        <v>0</v>
      </c>
      <c r="K1386" s="188">
        <f>March!$Z$34</f>
        <v>0</v>
      </c>
      <c r="L1386" s="192">
        <f t="shared" si="43"/>
        <v>0</v>
      </c>
    </row>
    <row r="1387" spans="1:12" x14ac:dyDescent="0.2">
      <c r="A1387" s="44">
        <f>March!$A$35</f>
        <v>45739</v>
      </c>
      <c r="B1387" t="str">
        <f>December!$A$1</f>
        <v>Name Surname</v>
      </c>
      <c r="C1387" t="str">
        <f>December!$A$3</f>
        <v>Role</v>
      </c>
      <c r="D1387" t="str">
        <f>December!$A$4</f>
        <v>Vienna</v>
      </c>
      <c r="E1387" t="str">
        <f>March!$X$10</f>
        <v>Project Name 4</v>
      </c>
      <c r="F1387" t="str">
        <f>March!$X$11</f>
        <v>Project Number 4</v>
      </c>
      <c r="G1387" s="161">
        <f>March!$X$35</f>
        <v>0</v>
      </c>
      <c r="H1387" s="192">
        <f t="shared" si="42"/>
        <v>0</v>
      </c>
      <c r="J1387" s="189">
        <f>March!$Y$35</f>
        <v>0</v>
      </c>
      <c r="K1387" s="188">
        <f>March!$Z$35</f>
        <v>0</v>
      </c>
      <c r="L1387" s="192">
        <f t="shared" si="43"/>
        <v>0</v>
      </c>
    </row>
    <row r="1388" spans="1:12" x14ac:dyDescent="0.2">
      <c r="A1388" s="44">
        <f>March!$A$36</f>
        <v>45740</v>
      </c>
      <c r="B1388" t="str">
        <f>December!$A$1</f>
        <v>Name Surname</v>
      </c>
      <c r="C1388" t="str">
        <f>December!$A$3</f>
        <v>Role</v>
      </c>
      <c r="D1388" t="str">
        <f>December!$A$4</f>
        <v>Vienna</v>
      </c>
      <c r="E1388" t="str">
        <f>March!$X$10</f>
        <v>Project Name 4</v>
      </c>
      <c r="F1388" t="str">
        <f>March!$X$11</f>
        <v>Project Number 4</v>
      </c>
      <c r="G1388" s="161">
        <f>March!$X$36</f>
        <v>0</v>
      </c>
      <c r="H1388" s="192">
        <f t="shared" si="42"/>
        <v>0</v>
      </c>
      <c r="J1388" s="189">
        <f>March!$Y$36</f>
        <v>0</v>
      </c>
      <c r="K1388" s="188">
        <f>March!$Z$36</f>
        <v>0</v>
      </c>
      <c r="L1388" s="192">
        <f t="shared" si="43"/>
        <v>0</v>
      </c>
    </row>
    <row r="1389" spans="1:12" x14ac:dyDescent="0.2">
      <c r="A1389" s="44">
        <f>March!$A$37</f>
        <v>45741</v>
      </c>
      <c r="B1389" t="str">
        <f>December!$A$1</f>
        <v>Name Surname</v>
      </c>
      <c r="C1389" t="str">
        <f>December!$A$3</f>
        <v>Role</v>
      </c>
      <c r="D1389" t="str">
        <f>December!$A$4</f>
        <v>Vienna</v>
      </c>
      <c r="E1389" t="str">
        <f>March!$X$10</f>
        <v>Project Name 4</v>
      </c>
      <c r="F1389" t="str">
        <f>March!$X$11</f>
        <v>Project Number 4</v>
      </c>
      <c r="G1389" s="161">
        <f>March!$X$37</f>
        <v>0</v>
      </c>
      <c r="H1389" s="192">
        <f t="shared" si="42"/>
        <v>0</v>
      </c>
      <c r="J1389" s="189">
        <f>March!$Y$37</f>
        <v>0</v>
      </c>
      <c r="K1389" s="188">
        <f>March!$Z$37</f>
        <v>0</v>
      </c>
      <c r="L1389" s="192">
        <f t="shared" si="43"/>
        <v>0</v>
      </c>
    </row>
    <row r="1390" spans="1:12" x14ac:dyDescent="0.2">
      <c r="A1390" s="44">
        <f>March!$A$38</f>
        <v>45742</v>
      </c>
      <c r="B1390" t="str">
        <f>December!$A$1</f>
        <v>Name Surname</v>
      </c>
      <c r="C1390" t="str">
        <f>December!$A$3</f>
        <v>Role</v>
      </c>
      <c r="D1390" t="str">
        <f>December!$A$4</f>
        <v>Vienna</v>
      </c>
      <c r="E1390" t="str">
        <f>March!$X$10</f>
        <v>Project Name 4</v>
      </c>
      <c r="F1390" t="str">
        <f>March!$X$11</f>
        <v>Project Number 4</v>
      </c>
      <c r="G1390" s="161">
        <f>March!$X$38</f>
        <v>0</v>
      </c>
      <c r="H1390" s="192">
        <f t="shared" si="42"/>
        <v>0</v>
      </c>
      <c r="J1390" s="189">
        <f>March!$Y$38</f>
        <v>0</v>
      </c>
      <c r="K1390" s="188">
        <f>March!$Z$38</f>
        <v>0</v>
      </c>
      <c r="L1390" s="192">
        <f t="shared" si="43"/>
        <v>0</v>
      </c>
    </row>
    <row r="1391" spans="1:12" x14ac:dyDescent="0.2">
      <c r="A1391" s="44">
        <f>March!$A$39</f>
        <v>45743</v>
      </c>
      <c r="B1391" t="str">
        <f>December!$A$1</f>
        <v>Name Surname</v>
      </c>
      <c r="C1391" t="str">
        <f>December!$A$3</f>
        <v>Role</v>
      </c>
      <c r="D1391" t="str">
        <f>December!$A$4</f>
        <v>Vienna</v>
      </c>
      <c r="E1391" t="str">
        <f>March!$X$10</f>
        <v>Project Name 4</v>
      </c>
      <c r="F1391" t="str">
        <f>March!$X$11</f>
        <v>Project Number 4</v>
      </c>
      <c r="G1391" s="161">
        <f>March!$X$39</f>
        <v>0</v>
      </c>
      <c r="H1391" s="192">
        <f t="shared" si="42"/>
        <v>0</v>
      </c>
      <c r="J1391" s="189">
        <f>March!$Y$39</f>
        <v>0</v>
      </c>
      <c r="K1391" s="188">
        <f>March!$Z$39</f>
        <v>0</v>
      </c>
      <c r="L1391" s="192">
        <f t="shared" si="43"/>
        <v>0</v>
      </c>
    </row>
    <row r="1392" spans="1:12" x14ac:dyDescent="0.2">
      <c r="A1392" s="44">
        <f>March!$A$40</f>
        <v>45744</v>
      </c>
      <c r="B1392" t="str">
        <f>December!$A$1</f>
        <v>Name Surname</v>
      </c>
      <c r="C1392" t="str">
        <f>December!$A$3</f>
        <v>Role</v>
      </c>
      <c r="D1392" t="str">
        <f>December!$A$4</f>
        <v>Vienna</v>
      </c>
      <c r="E1392" t="str">
        <f>March!$X$10</f>
        <v>Project Name 4</v>
      </c>
      <c r="F1392" t="str">
        <f>March!$X$11</f>
        <v>Project Number 4</v>
      </c>
      <c r="G1392" s="161">
        <f>March!$X$40</f>
        <v>0</v>
      </c>
      <c r="H1392" s="192">
        <f t="shared" si="42"/>
        <v>0</v>
      </c>
      <c r="J1392" s="189">
        <f>March!$Y$40</f>
        <v>0</v>
      </c>
      <c r="K1392" s="188">
        <f>March!$Z$40</f>
        <v>0</v>
      </c>
      <c r="L1392" s="192">
        <f t="shared" si="43"/>
        <v>0</v>
      </c>
    </row>
    <row r="1393" spans="1:12" x14ac:dyDescent="0.2">
      <c r="A1393" s="44">
        <f>March!$A$41</f>
        <v>45745</v>
      </c>
      <c r="B1393" t="str">
        <f>December!$A$1</f>
        <v>Name Surname</v>
      </c>
      <c r="C1393" t="str">
        <f>December!$A$3</f>
        <v>Role</v>
      </c>
      <c r="D1393" t="str">
        <f>December!$A$4</f>
        <v>Vienna</v>
      </c>
      <c r="E1393" t="str">
        <f>March!$X$10</f>
        <v>Project Name 4</v>
      </c>
      <c r="F1393" t="str">
        <f>March!$X$11</f>
        <v>Project Number 4</v>
      </c>
      <c r="G1393" s="161">
        <f>March!$X$41</f>
        <v>0</v>
      </c>
      <c r="H1393" s="192">
        <f t="shared" si="42"/>
        <v>0</v>
      </c>
      <c r="J1393" s="189">
        <f>March!$Y$41</f>
        <v>0</v>
      </c>
      <c r="K1393" s="188">
        <f>March!$Z$41</f>
        <v>0</v>
      </c>
      <c r="L1393" s="192">
        <f t="shared" si="43"/>
        <v>0</v>
      </c>
    </row>
    <row r="1394" spans="1:12" x14ac:dyDescent="0.2">
      <c r="A1394" s="44">
        <f>March!$A$42</f>
        <v>45746</v>
      </c>
      <c r="B1394" t="str">
        <f>December!$A$1</f>
        <v>Name Surname</v>
      </c>
      <c r="C1394" t="str">
        <f>December!$A$3</f>
        <v>Role</v>
      </c>
      <c r="D1394" t="str">
        <f>December!$A$4</f>
        <v>Vienna</v>
      </c>
      <c r="E1394" t="str">
        <f>March!$X$10</f>
        <v>Project Name 4</v>
      </c>
      <c r="F1394" t="str">
        <f>March!$X$11</f>
        <v>Project Number 4</v>
      </c>
      <c r="G1394" s="161">
        <f>March!$X$42</f>
        <v>0</v>
      </c>
      <c r="H1394" s="192">
        <f t="shared" si="42"/>
        <v>0</v>
      </c>
      <c r="J1394" s="189">
        <f>March!$Y$42</f>
        <v>0</v>
      </c>
      <c r="K1394" s="188">
        <f>March!$Z$42</f>
        <v>0</v>
      </c>
      <c r="L1394" s="192">
        <f t="shared" si="43"/>
        <v>0</v>
      </c>
    </row>
    <row r="1395" spans="1:12" x14ac:dyDescent="0.2">
      <c r="A1395" s="44">
        <f>March!$A$43</f>
        <v>45747</v>
      </c>
      <c r="B1395" t="str">
        <f>December!$A$1</f>
        <v>Name Surname</v>
      </c>
      <c r="C1395" t="str">
        <f>December!$A$3</f>
        <v>Role</v>
      </c>
      <c r="D1395" t="str">
        <f>December!$A$4</f>
        <v>Vienna</v>
      </c>
      <c r="E1395" t="str">
        <f>March!$X$10</f>
        <v>Project Name 4</v>
      </c>
      <c r="F1395" t="str">
        <f>March!$X$11</f>
        <v>Project Number 4</v>
      </c>
      <c r="G1395" s="161">
        <f>March!$X$43</f>
        <v>0</v>
      </c>
      <c r="H1395" s="192">
        <f t="shared" si="42"/>
        <v>0</v>
      </c>
      <c r="J1395" s="189">
        <f>March!$Y$43</f>
        <v>0</v>
      </c>
      <c r="K1395" s="188">
        <f>March!$Z$43</f>
        <v>0</v>
      </c>
      <c r="L1395" s="192">
        <f t="shared" si="43"/>
        <v>0</v>
      </c>
    </row>
    <row r="1396" spans="1:12" x14ac:dyDescent="0.2">
      <c r="A1396" s="44">
        <f>March!A$13</f>
        <v>45717</v>
      </c>
      <c r="B1396" t="str">
        <f>December!$A$1</f>
        <v>Name Surname</v>
      </c>
      <c r="C1396" t="str">
        <f>December!$A$3</f>
        <v>Role</v>
      </c>
      <c r="D1396" t="str">
        <f>December!$A$4</f>
        <v>Vienna</v>
      </c>
      <c r="E1396" t="str">
        <f>March!$AA$10</f>
        <v>Project Name 5</v>
      </c>
      <c r="F1396" t="str">
        <f>March!$AA$11</f>
        <v>Project Number 5</v>
      </c>
      <c r="G1396" s="161">
        <f>March!$AA$13</f>
        <v>0</v>
      </c>
      <c r="H1396" s="192">
        <f t="shared" si="42"/>
        <v>0</v>
      </c>
      <c r="J1396" s="189">
        <f>March!$AB$13</f>
        <v>0</v>
      </c>
      <c r="K1396" s="188">
        <f>March!$AC$13</f>
        <v>0</v>
      </c>
      <c r="L1396" s="192">
        <f t="shared" si="43"/>
        <v>0</v>
      </c>
    </row>
    <row r="1397" spans="1:12" x14ac:dyDescent="0.2">
      <c r="A1397" s="44">
        <f>March!$A$14</f>
        <v>45718</v>
      </c>
      <c r="B1397" t="str">
        <f>December!$A$1</f>
        <v>Name Surname</v>
      </c>
      <c r="C1397" t="str">
        <f>December!$A$3</f>
        <v>Role</v>
      </c>
      <c r="D1397" t="str">
        <f>December!$A$4</f>
        <v>Vienna</v>
      </c>
      <c r="E1397" t="str">
        <f>March!$AA$10</f>
        <v>Project Name 5</v>
      </c>
      <c r="F1397" t="str">
        <f>March!$AA$11</f>
        <v>Project Number 5</v>
      </c>
      <c r="G1397" s="161">
        <f>March!$AA$14</f>
        <v>0</v>
      </c>
      <c r="H1397" s="192">
        <f t="shared" si="42"/>
        <v>0</v>
      </c>
      <c r="J1397" s="189">
        <f>March!$AB$14</f>
        <v>0</v>
      </c>
      <c r="K1397" s="188">
        <f>March!$AC$14</f>
        <v>0</v>
      </c>
      <c r="L1397" s="192">
        <f t="shared" si="43"/>
        <v>0</v>
      </c>
    </row>
    <row r="1398" spans="1:12" x14ac:dyDescent="0.2">
      <c r="A1398" s="44">
        <f>March!$A$15</f>
        <v>45719</v>
      </c>
      <c r="B1398" t="str">
        <f>December!$A$1</f>
        <v>Name Surname</v>
      </c>
      <c r="C1398" t="str">
        <f>December!$A$3</f>
        <v>Role</v>
      </c>
      <c r="D1398" t="str">
        <f>December!$A$4</f>
        <v>Vienna</v>
      </c>
      <c r="E1398" t="str">
        <f>March!$AA$10</f>
        <v>Project Name 5</v>
      </c>
      <c r="F1398" t="str">
        <f>March!$AA$11</f>
        <v>Project Number 5</v>
      </c>
      <c r="G1398" s="161">
        <f>March!$AA$15</f>
        <v>0</v>
      </c>
      <c r="H1398" s="192">
        <f t="shared" si="42"/>
        <v>0</v>
      </c>
      <c r="J1398" s="189">
        <f>March!$AB$15</f>
        <v>0</v>
      </c>
      <c r="K1398" s="188">
        <f>March!$AC$15</f>
        <v>0</v>
      </c>
      <c r="L1398" s="192">
        <f t="shared" si="43"/>
        <v>0</v>
      </c>
    </row>
    <row r="1399" spans="1:12" x14ac:dyDescent="0.2">
      <c r="A1399" s="44">
        <f>March!$A$16</f>
        <v>45720</v>
      </c>
      <c r="B1399" t="str">
        <f>December!$A$1</f>
        <v>Name Surname</v>
      </c>
      <c r="C1399" t="str">
        <f>December!$A$3</f>
        <v>Role</v>
      </c>
      <c r="D1399" t="str">
        <f>December!$A$4</f>
        <v>Vienna</v>
      </c>
      <c r="E1399" t="str">
        <f>March!$AA$10</f>
        <v>Project Name 5</v>
      </c>
      <c r="F1399" t="str">
        <f>March!$AA$11</f>
        <v>Project Number 5</v>
      </c>
      <c r="G1399" s="161">
        <f>March!$AA$16</f>
        <v>0</v>
      </c>
      <c r="H1399" s="192">
        <f t="shared" si="42"/>
        <v>0</v>
      </c>
      <c r="J1399" s="189">
        <f>March!$AB$16</f>
        <v>0</v>
      </c>
      <c r="K1399" s="188">
        <f>March!$AC$16</f>
        <v>0</v>
      </c>
      <c r="L1399" s="192">
        <f t="shared" si="43"/>
        <v>0</v>
      </c>
    </row>
    <row r="1400" spans="1:12" x14ac:dyDescent="0.2">
      <c r="A1400" s="44">
        <f>March!$A$17</f>
        <v>45721</v>
      </c>
      <c r="B1400" t="str">
        <f>December!$A$1</f>
        <v>Name Surname</v>
      </c>
      <c r="C1400" t="str">
        <f>December!$A$3</f>
        <v>Role</v>
      </c>
      <c r="D1400" t="str">
        <f>December!$A$4</f>
        <v>Vienna</v>
      </c>
      <c r="E1400" t="str">
        <f>March!$AA$10</f>
        <v>Project Name 5</v>
      </c>
      <c r="F1400" t="str">
        <f>March!$AA$11</f>
        <v>Project Number 5</v>
      </c>
      <c r="G1400" s="161">
        <f>March!$AA$17</f>
        <v>0</v>
      </c>
      <c r="H1400" s="192">
        <f t="shared" si="42"/>
        <v>0</v>
      </c>
      <c r="J1400" s="189">
        <f>March!$AB$17</f>
        <v>0</v>
      </c>
      <c r="K1400" s="188">
        <f>March!$AC$17</f>
        <v>0</v>
      </c>
      <c r="L1400" s="192">
        <f t="shared" si="43"/>
        <v>0</v>
      </c>
    </row>
    <row r="1401" spans="1:12" x14ac:dyDescent="0.2">
      <c r="A1401" s="44">
        <f>March!$A$18</f>
        <v>45722</v>
      </c>
      <c r="B1401" t="str">
        <f>December!$A$1</f>
        <v>Name Surname</v>
      </c>
      <c r="C1401" t="str">
        <f>December!$A$3</f>
        <v>Role</v>
      </c>
      <c r="D1401" t="str">
        <f>December!$A$4</f>
        <v>Vienna</v>
      </c>
      <c r="E1401" t="str">
        <f>March!$AA$10</f>
        <v>Project Name 5</v>
      </c>
      <c r="F1401" t="str">
        <f>March!$AA$11</f>
        <v>Project Number 5</v>
      </c>
      <c r="G1401" s="161">
        <f>March!$AA$18</f>
        <v>0</v>
      </c>
      <c r="H1401" s="192">
        <f t="shared" si="42"/>
        <v>0</v>
      </c>
      <c r="J1401" s="189">
        <f>March!$AB$18</f>
        <v>0</v>
      </c>
      <c r="K1401" s="188">
        <f>March!$AC$18</f>
        <v>0</v>
      </c>
      <c r="L1401" s="192">
        <f t="shared" si="43"/>
        <v>0</v>
      </c>
    </row>
    <row r="1402" spans="1:12" x14ac:dyDescent="0.2">
      <c r="A1402" s="44">
        <f>March!$A$19</f>
        <v>45723</v>
      </c>
      <c r="B1402" t="str">
        <f>December!$A$1</f>
        <v>Name Surname</v>
      </c>
      <c r="C1402" t="str">
        <f>December!$A$3</f>
        <v>Role</v>
      </c>
      <c r="D1402" t="str">
        <f>December!$A$4</f>
        <v>Vienna</v>
      </c>
      <c r="E1402" t="str">
        <f>March!$AA$10</f>
        <v>Project Name 5</v>
      </c>
      <c r="F1402" t="str">
        <f>March!$AA$11</f>
        <v>Project Number 5</v>
      </c>
      <c r="G1402" s="161">
        <f>March!$AA$19</f>
        <v>0</v>
      </c>
      <c r="H1402" s="192">
        <f t="shared" si="42"/>
        <v>0</v>
      </c>
      <c r="J1402" s="189">
        <f>March!$AB$19</f>
        <v>0</v>
      </c>
      <c r="K1402" s="188">
        <f>March!$AC$19</f>
        <v>0</v>
      </c>
      <c r="L1402" s="192">
        <f t="shared" si="43"/>
        <v>0</v>
      </c>
    </row>
    <row r="1403" spans="1:12" x14ac:dyDescent="0.2">
      <c r="A1403" s="44">
        <f>March!$A$20</f>
        <v>45724</v>
      </c>
      <c r="B1403" t="str">
        <f>December!$A$1</f>
        <v>Name Surname</v>
      </c>
      <c r="C1403" t="str">
        <f>December!$A$3</f>
        <v>Role</v>
      </c>
      <c r="D1403" t="str">
        <f>December!$A$4</f>
        <v>Vienna</v>
      </c>
      <c r="E1403" t="str">
        <f>March!$AA$10</f>
        <v>Project Name 5</v>
      </c>
      <c r="F1403" t="str">
        <f>March!$AA$11</f>
        <v>Project Number 5</v>
      </c>
      <c r="G1403" s="161">
        <f>March!$AA$20</f>
        <v>0</v>
      </c>
      <c r="H1403" s="192">
        <f t="shared" si="42"/>
        <v>0</v>
      </c>
      <c r="J1403" s="189">
        <f>March!$AB$20</f>
        <v>0</v>
      </c>
      <c r="K1403" s="188">
        <f>March!$AC$20</f>
        <v>0</v>
      </c>
      <c r="L1403" s="192">
        <f t="shared" si="43"/>
        <v>0</v>
      </c>
    </row>
    <row r="1404" spans="1:12" x14ac:dyDescent="0.2">
      <c r="A1404" s="44">
        <f>March!$A$21</f>
        <v>45725</v>
      </c>
      <c r="B1404" t="str">
        <f>December!$A$1</f>
        <v>Name Surname</v>
      </c>
      <c r="C1404" t="str">
        <f>December!$A$3</f>
        <v>Role</v>
      </c>
      <c r="D1404" t="str">
        <f>December!$A$4</f>
        <v>Vienna</v>
      </c>
      <c r="E1404" t="str">
        <f>March!$AA$10</f>
        <v>Project Name 5</v>
      </c>
      <c r="F1404" t="str">
        <f>March!$AA$11</f>
        <v>Project Number 5</v>
      </c>
      <c r="G1404" s="161">
        <f>March!$AA$21</f>
        <v>0</v>
      </c>
      <c r="H1404" s="192">
        <f t="shared" si="42"/>
        <v>0</v>
      </c>
      <c r="J1404" s="189">
        <f>March!$AB$21</f>
        <v>0</v>
      </c>
      <c r="K1404" s="188">
        <f>March!$AC$21</f>
        <v>0</v>
      </c>
      <c r="L1404" s="192">
        <f t="shared" si="43"/>
        <v>0</v>
      </c>
    </row>
    <row r="1405" spans="1:12" x14ac:dyDescent="0.2">
      <c r="A1405" s="44">
        <f>March!$A$22</f>
        <v>45726</v>
      </c>
      <c r="B1405" t="str">
        <f>December!$A$1</f>
        <v>Name Surname</v>
      </c>
      <c r="C1405" t="str">
        <f>December!$A$3</f>
        <v>Role</v>
      </c>
      <c r="D1405" t="str">
        <f>December!$A$4</f>
        <v>Vienna</v>
      </c>
      <c r="E1405" t="str">
        <f>March!$AA$10</f>
        <v>Project Name 5</v>
      </c>
      <c r="F1405" t="str">
        <f>March!$AA$11</f>
        <v>Project Number 5</v>
      </c>
      <c r="G1405" s="161">
        <f>March!$AA$22</f>
        <v>0</v>
      </c>
      <c r="H1405" s="192">
        <f t="shared" si="42"/>
        <v>0</v>
      </c>
      <c r="J1405" s="189">
        <f>March!$AB$22</f>
        <v>0</v>
      </c>
      <c r="K1405" s="188">
        <f>March!$AC$22</f>
        <v>0</v>
      </c>
      <c r="L1405" s="192">
        <f t="shared" si="43"/>
        <v>0</v>
      </c>
    </row>
    <row r="1406" spans="1:12" x14ac:dyDescent="0.2">
      <c r="A1406" s="44">
        <f>March!$A$23</f>
        <v>45727</v>
      </c>
      <c r="B1406" t="str">
        <f>December!$A$1</f>
        <v>Name Surname</v>
      </c>
      <c r="C1406" t="str">
        <f>December!$A$3</f>
        <v>Role</v>
      </c>
      <c r="D1406" t="str">
        <f>December!$A$4</f>
        <v>Vienna</v>
      </c>
      <c r="E1406" t="str">
        <f>March!$AA$10</f>
        <v>Project Name 5</v>
      </c>
      <c r="F1406" t="str">
        <f>March!$AA$11</f>
        <v>Project Number 5</v>
      </c>
      <c r="G1406" s="161">
        <f>March!$AA$23</f>
        <v>0</v>
      </c>
      <c r="H1406" s="192">
        <f t="shared" si="42"/>
        <v>0</v>
      </c>
      <c r="J1406" s="189">
        <f>March!$AB$23</f>
        <v>0</v>
      </c>
      <c r="K1406" s="188">
        <f>March!$AC$23</f>
        <v>0</v>
      </c>
      <c r="L1406" s="192">
        <f t="shared" si="43"/>
        <v>0</v>
      </c>
    </row>
    <row r="1407" spans="1:12" x14ac:dyDescent="0.2">
      <c r="A1407" s="44">
        <f>March!$A$24</f>
        <v>45728</v>
      </c>
      <c r="B1407" t="str">
        <f>December!$A$1</f>
        <v>Name Surname</v>
      </c>
      <c r="C1407" t="str">
        <f>December!$A$3</f>
        <v>Role</v>
      </c>
      <c r="D1407" t="str">
        <f>December!$A$4</f>
        <v>Vienna</v>
      </c>
      <c r="E1407" t="str">
        <f>March!$AA$10</f>
        <v>Project Name 5</v>
      </c>
      <c r="F1407" t="str">
        <f>March!$AA$11</f>
        <v>Project Number 5</v>
      </c>
      <c r="G1407" s="161">
        <f>March!$AA$24</f>
        <v>0</v>
      </c>
      <c r="H1407" s="192">
        <f t="shared" si="42"/>
        <v>0</v>
      </c>
      <c r="J1407" s="189">
        <f>March!$AB$24</f>
        <v>0</v>
      </c>
      <c r="K1407" s="188">
        <f>March!$AC$24</f>
        <v>0</v>
      </c>
      <c r="L1407" s="192">
        <f t="shared" si="43"/>
        <v>0</v>
      </c>
    </row>
    <row r="1408" spans="1:12" x14ac:dyDescent="0.2">
      <c r="A1408" s="44">
        <f>March!$A$25</f>
        <v>45729</v>
      </c>
      <c r="B1408" t="str">
        <f>December!$A$1</f>
        <v>Name Surname</v>
      </c>
      <c r="C1408" t="str">
        <f>December!$A$3</f>
        <v>Role</v>
      </c>
      <c r="D1408" t="str">
        <f>December!$A$4</f>
        <v>Vienna</v>
      </c>
      <c r="E1408" t="str">
        <f>March!$AA$10</f>
        <v>Project Name 5</v>
      </c>
      <c r="F1408" t="str">
        <f>March!$AA$11</f>
        <v>Project Number 5</v>
      </c>
      <c r="G1408" s="161">
        <f>March!$AA$25</f>
        <v>0</v>
      </c>
      <c r="H1408" s="192">
        <f t="shared" si="42"/>
        <v>0</v>
      </c>
      <c r="J1408" s="189">
        <f>March!$AB$25</f>
        <v>0</v>
      </c>
      <c r="K1408" s="188">
        <f>March!$AC$25</f>
        <v>0</v>
      </c>
      <c r="L1408" s="192">
        <f t="shared" si="43"/>
        <v>0</v>
      </c>
    </row>
    <row r="1409" spans="1:12" x14ac:dyDescent="0.2">
      <c r="A1409" s="44">
        <f>March!$A$26</f>
        <v>45730</v>
      </c>
      <c r="B1409" t="str">
        <f>December!$A$1</f>
        <v>Name Surname</v>
      </c>
      <c r="C1409" t="str">
        <f>December!$A$3</f>
        <v>Role</v>
      </c>
      <c r="D1409" t="str">
        <f>December!$A$4</f>
        <v>Vienna</v>
      </c>
      <c r="E1409" t="str">
        <f>March!$AA$10</f>
        <v>Project Name 5</v>
      </c>
      <c r="F1409" t="str">
        <f>March!$AA$11</f>
        <v>Project Number 5</v>
      </c>
      <c r="G1409" s="161">
        <f>March!$AA$26</f>
        <v>0</v>
      </c>
      <c r="H1409" s="192">
        <f t="shared" si="42"/>
        <v>0</v>
      </c>
      <c r="J1409" s="189">
        <f>March!$AB$26</f>
        <v>0</v>
      </c>
      <c r="K1409" s="188">
        <f>March!$AC$26</f>
        <v>0</v>
      </c>
      <c r="L1409" s="192">
        <f t="shared" si="43"/>
        <v>0</v>
      </c>
    </row>
    <row r="1410" spans="1:12" x14ac:dyDescent="0.2">
      <c r="A1410" s="44">
        <f>March!$A$27</f>
        <v>45731</v>
      </c>
      <c r="B1410" t="str">
        <f>December!$A$1</f>
        <v>Name Surname</v>
      </c>
      <c r="C1410" t="str">
        <f>December!$A$3</f>
        <v>Role</v>
      </c>
      <c r="D1410" t="str">
        <f>December!$A$4</f>
        <v>Vienna</v>
      </c>
      <c r="E1410" t="str">
        <f>March!$AA$10</f>
        <v>Project Name 5</v>
      </c>
      <c r="F1410" t="str">
        <f>March!$AA$11</f>
        <v>Project Number 5</v>
      </c>
      <c r="G1410" s="161">
        <f>March!$AA$27</f>
        <v>0</v>
      </c>
      <c r="H1410" s="192">
        <f t="shared" si="42"/>
        <v>0</v>
      </c>
      <c r="J1410" s="189">
        <f>March!$AB$27</f>
        <v>0</v>
      </c>
      <c r="K1410" s="188">
        <f>March!$AC$27</f>
        <v>0</v>
      </c>
      <c r="L1410" s="192">
        <f t="shared" si="43"/>
        <v>0</v>
      </c>
    </row>
    <row r="1411" spans="1:12" x14ac:dyDescent="0.2">
      <c r="A1411" s="44">
        <f>March!$A$28</f>
        <v>45732</v>
      </c>
      <c r="B1411" t="str">
        <f>December!$A$1</f>
        <v>Name Surname</v>
      </c>
      <c r="C1411" t="str">
        <f>December!$A$3</f>
        <v>Role</v>
      </c>
      <c r="D1411" t="str">
        <f>December!$A$4</f>
        <v>Vienna</v>
      </c>
      <c r="E1411" t="str">
        <f>March!$AA$10</f>
        <v>Project Name 5</v>
      </c>
      <c r="F1411" t="str">
        <f>March!$AA$11</f>
        <v>Project Number 5</v>
      </c>
      <c r="G1411" s="161">
        <f>March!$AA$28</f>
        <v>0</v>
      </c>
      <c r="H1411" s="192">
        <f t="shared" ref="H1411:H1474" si="44">CONVERT(G1411, "day", "hr")</f>
        <v>0</v>
      </c>
      <c r="J1411" s="189">
        <f>March!$AB$28</f>
        <v>0</v>
      </c>
      <c r="K1411" s="188">
        <f>March!$AC$28</f>
        <v>0</v>
      </c>
      <c r="L1411" s="192">
        <f t="shared" ref="L1411:L1474" si="45">CONVERT(K1411, "day", "hr")</f>
        <v>0</v>
      </c>
    </row>
    <row r="1412" spans="1:12" x14ac:dyDescent="0.2">
      <c r="A1412" s="44">
        <f>March!$A$29</f>
        <v>45733</v>
      </c>
      <c r="B1412" t="str">
        <f>December!$A$1</f>
        <v>Name Surname</v>
      </c>
      <c r="C1412" t="str">
        <f>December!$A$3</f>
        <v>Role</v>
      </c>
      <c r="D1412" t="str">
        <f>December!$A$4</f>
        <v>Vienna</v>
      </c>
      <c r="E1412" t="str">
        <f>March!$AA$10</f>
        <v>Project Name 5</v>
      </c>
      <c r="F1412" t="str">
        <f>March!$AA$11</f>
        <v>Project Number 5</v>
      </c>
      <c r="G1412" s="161">
        <f>March!$AA$29</f>
        <v>0</v>
      </c>
      <c r="H1412" s="192">
        <f t="shared" si="44"/>
        <v>0</v>
      </c>
      <c r="J1412" s="189">
        <f>March!$AB$29</f>
        <v>0</v>
      </c>
      <c r="K1412" s="188">
        <f>March!$AC$29</f>
        <v>0</v>
      </c>
      <c r="L1412" s="192">
        <f t="shared" si="45"/>
        <v>0</v>
      </c>
    </row>
    <row r="1413" spans="1:12" x14ac:dyDescent="0.2">
      <c r="A1413" s="44">
        <f>March!$A$30</f>
        <v>45734</v>
      </c>
      <c r="B1413" t="str">
        <f>December!$A$1</f>
        <v>Name Surname</v>
      </c>
      <c r="C1413" t="str">
        <f>December!$A$3</f>
        <v>Role</v>
      </c>
      <c r="D1413" t="str">
        <f>December!$A$4</f>
        <v>Vienna</v>
      </c>
      <c r="E1413" t="str">
        <f>March!$AA$10</f>
        <v>Project Name 5</v>
      </c>
      <c r="F1413" t="str">
        <f>March!$AA$11</f>
        <v>Project Number 5</v>
      </c>
      <c r="G1413" s="161">
        <f>March!$AA$30</f>
        <v>0</v>
      </c>
      <c r="H1413" s="192">
        <f t="shared" si="44"/>
        <v>0</v>
      </c>
      <c r="J1413" s="189">
        <f>March!$AB$30</f>
        <v>0</v>
      </c>
      <c r="K1413" s="188">
        <f>March!$AC$30</f>
        <v>0</v>
      </c>
      <c r="L1413" s="192">
        <f t="shared" si="45"/>
        <v>0</v>
      </c>
    </row>
    <row r="1414" spans="1:12" x14ac:dyDescent="0.2">
      <c r="A1414" s="44">
        <f>March!$A$31</f>
        <v>45735</v>
      </c>
      <c r="B1414" t="str">
        <f>December!$A$1</f>
        <v>Name Surname</v>
      </c>
      <c r="C1414" t="str">
        <f>December!$A$3</f>
        <v>Role</v>
      </c>
      <c r="D1414" t="str">
        <f>December!$A$4</f>
        <v>Vienna</v>
      </c>
      <c r="E1414" t="str">
        <f>March!$AA$10</f>
        <v>Project Name 5</v>
      </c>
      <c r="F1414" t="str">
        <f>March!$AA$11</f>
        <v>Project Number 5</v>
      </c>
      <c r="G1414" s="161">
        <f>March!$AA$31</f>
        <v>0</v>
      </c>
      <c r="H1414" s="192">
        <f t="shared" si="44"/>
        <v>0</v>
      </c>
      <c r="J1414" s="189">
        <f>March!$AB$31</f>
        <v>0</v>
      </c>
      <c r="K1414" s="188">
        <f>March!$AC$31</f>
        <v>0</v>
      </c>
      <c r="L1414" s="192">
        <f t="shared" si="45"/>
        <v>0</v>
      </c>
    </row>
    <row r="1415" spans="1:12" x14ac:dyDescent="0.2">
      <c r="A1415" s="44">
        <f>March!$A$32</f>
        <v>45736</v>
      </c>
      <c r="B1415" t="str">
        <f>December!$A$1</f>
        <v>Name Surname</v>
      </c>
      <c r="C1415" t="str">
        <f>December!$A$3</f>
        <v>Role</v>
      </c>
      <c r="D1415" t="str">
        <f>December!$A$4</f>
        <v>Vienna</v>
      </c>
      <c r="E1415" t="str">
        <f>March!$AA$10</f>
        <v>Project Name 5</v>
      </c>
      <c r="F1415" t="str">
        <f>March!$AA$11</f>
        <v>Project Number 5</v>
      </c>
      <c r="G1415" s="161">
        <f>March!$AA$32</f>
        <v>0</v>
      </c>
      <c r="H1415" s="192">
        <f t="shared" si="44"/>
        <v>0</v>
      </c>
      <c r="J1415" s="189">
        <f>March!$AB$32</f>
        <v>0</v>
      </c>
      <c r="K1415" s="188">
        <f>March!$AC$32</f>
        <v>0</v>
      </c>
      <c r="L1415" s="192">
        <f t="shared" si="45"/>
        <v>0</v>
      </c>
    </row>
    <row r="1416" spans="1:12" x14ac:dyDescent="0.2">
      <c r="A1416" s="44">
        <f>March!$A$33</f>
        <v>45737</v>
      </c>
      <c r="B1416" t="str">
        <f>December!$A$1</f>
        <v>Name Surname</v>
      </c>
      <c r="C1416" t="str">
        <f>December!$A$3</f>
        <v>Role</v>
      </c>
      <c r="D1416" t="str">
        <f>December!$A$4</f>
        <v>Vienna</v>
      </c>
      <c r="E1416" t="str">
        <f>March!$AA$10</f>
        <v>Project Name 5</v>
      </c>
      <c r="F1416" t="str">
        <f>March!$AA$11</f>
        <v>Project Number 5</v>
      </c>
      <c r="G1416" s="161">
        <f>March!$AA$33</f>
        <v>0</v>
      </c>
      <c r="H1416" s="192">
        <f t="shared" si="44"/>
        <v>0</v>
      </c>
      <c r="J1416" s="189">
        <f>March!$AB$33</f>
        <v>0</v>
      </c>
      <c r="K1416" s="188">
        <f>March!$AC$33</f>
        <v>0</v>
      </c>
      <c r="L1416" s="192">
        <f t="shared" si="45"/>
        <v>0</v>
      </c>
    </row>
    <row r="1417" spans="1:12" x14ac:dyDescent="0.2">
      <c r="A1417" s="44">
        <f>March!$A$34</f>
        <v>45738</v>
      </c>
      <c r="B1417" t="str">
        <f>December!$A$1</f>
        <v>Name Surname</v>
      </c>
      <c r="C1417" t="str">
        <f>December!$A$3</f>
        <v>Role</v>
      </c>
      <c r="D1417" t="str">
        <f>December!$A$4</f>
        <v>Vienna</v>
      </c>
      <c r="E1417" t="str">
        <f>March!$AA$10</f>
        <v>Project Name 5</v>
      </c>
      <c r="F1417" t="str">
        <f>March!$AA$11</f>
        <v>Project Number 5</v>
      </c>
      <c r="G1417" s="161">
        <f>March!$AA$34</f>
        <v>0</v>
      </c>
      <c r="H1417" s="192">
        <f t="shared" si="44"/>
        <v>0</v>
      </c>
      <c r="J1417" s="189">
        <f>March!$AB$34</f>
        <v>0</v>
      </c>
      <c r="K1417" s="188">
        <f>March!$AC$34</f>
        <v>0</v>
      </c>
      <c r="L1417" s="192">
        <f t="shared" si="45"/>
        <v>0</v>
      </c>
    </row>
    <row r="1418" spans="1:12" x14ac:dyDescent="0.2">
      <c r="A1418" s="44">
        <f>March!$A$35</f>
        <v>45739</v>
      </c>
      <c r="B1418" t="str">
        <f>December!$A$1</f>
        <v>Name Surname</v>
      </c>
      <c r="C1418" t="str">
        <f>December!$A$3</f>
        <v>Role</v>
      </c>
      <c r="D1418" t="str">
        <f>December!$A$4</f>
        <v>Vienna</v>
      </c>
      <c r="E1418" t="str">
        <f>March!$AA$10</f>
        <v>Project Name 5</v>
      </c>
      <c r="F1418" t="str">
        <f>March!$AA$11</f>
        <v>Project Number 5</v>
      </c>
      <c r="G1418" s="161">
        <f>March!$AA$35</f>
        <v>0</v>
      </c>
      <c r="H1418" s="192">
        <f t="shared" si="44"/>
        <v>0</v>
      </c>
      <c r="J1418" s="189">
        <f>March!$AB$35</f>
        <v>0</v>
      </c>
      <c r="K1418" s="188">
        <f>March!$AC$35</f>
        <v>0</v>
      </c>
      <c r="L1418" s="192">
        <f t="shared" si="45"/>
        <v>0</v>
      </c>
    </row>
    <row r="1419" spans="1:12" x14ac:dyDescent="0.2">
      <c r="A1419" s="44">
        <f>March!$A$36</f>
        <v>45740</v>
      </c>
      <c r="B1419" t="str">
        <f>December!$A$1</f>
        <v>Name Surname</v>
      </c>
      <c r="C1419" t="str">
        <f>December!$A$3</f>
        <v>Role</v>
      </c>
      <c r="D1419" t="str">
        <f>December!$A$4</f>
        <v>Vienna</v>
      </c>
      <c r="E1419" t="str">
        <f>March!$AA$10</f>
        <v>Project Name 5</v>
      </c>
      <c r="F1419" t="str">
        <f>March!$AA$11</f>
        <v>Project Number 5</v>
      </c>
      <c r="G1419" s="161">
        <f>March!$AA$36</f>
        <v>0</v>
      </c>
      <c r="H1419" s="192">
        <f t="shared" si="44"/>
        <v>0</v>
      </c>
      <c r="J1419" s="189">
        <f>March!$AB$36</f>
        <v>0</v>
      </c>
      <c r="K1419" s="188">
        <f>March!$AC$36</f>
        <v>0</v>
      </c>
      <c r="L1419" s="192">
        <f t="shared" si="45"/>
        <v>0</v>
      </c>
    </row>
    <row r="1420" spans="1:12" x14ac:dyDescent="0.2">
      <c r="A1420" s="44">
        <f>March!$A$37</f>
        <v>45741</v>
      </c>
      <c r="B1420" t="str">
        <f>December!$A$1</f>
        <v>Name Surname</v>
      </c>
      <c r="C1420" t="str">
        <f>December!$A$3</f>
        <v>Role</v>
      </c>
      <c r="D1420" t="str">
        <f>December!$A$4</f>
        <v>Vienna</v>
      </c>
      <c r="E1420" t="str">
        <f>March!$AA$10</f>
        <v>Project Name 5</v>
      </c>
      <c r="F1420" t="str">
        <f>March!$AA$11</f>
        <v>Project Number 5</v>
      </c>
      <c r="G1420" s="161">
        <f>March!$AA$37</f>
        <v>0</v>
      </c>
      <c r="H1420" s="192">
        <f t="shared" si="44"/>
        <v>0</v>
      </c>
      <c r="J1420" s="189">
        <f>March!$AB$37</f>
        <v>0</v>
      </c>
      <c r="K1420" s="188">
        <f>March!$AC$37</f>
        <v>0</v>
      </c>
      <c r="L1420" s="192">
        <f t="shared" si="45"/>
        <v>0</v>
      </c>
    </row>
    <row r="1421" spans="1:12" x14ac:dyDescent="0.2">
      <c r="A1421" s="44">
        <f>March!$A$38</f>
        <v>45742</v>
      </c>
      <c r="B1421" t="str">
        <f>December!$A$1</f>
        <v>Name Surname</v>
      </c>
      <c r="C1421" t="str">
        <f>December!$A$3</f>
        <v>Role</v>
      </c>
      <c r="D1421" t="str">
        <f>December!$A$4</f>
        <v>Vienna</v>
      </c>
      <c r="E1421" t="str">
        <f>March!$AA$10</f>
        <v>Project Name 5</v>
      </c>
      <c r="F1421" t="str">
        <f>March!$AA$11</f>
        <v>Project Number 5</v>
      </c>
      <c r="G1421" s="161">
        <f>March!$AA$38</f>
        <v>0</v>
      </c>
      <c r="H1421" s="192">
        <f t="shared" si="44"/>
        <v>0</v>
      </c>
      <c r="J1421" s="189">
        <f>March!$AB$38</f>
        <v>0</v>
      </c>
      <c r="K1421" s="188">
        <f>March!$AC$38</f>
        <v>0</v>
      </c>
      <c r="L1421" s="192">
        <f t="shared" si="45"/>
        <v>0</v>
      </c>
    </row>
    <row r="1422" spans="1:12" x14ac:dyDescent="0.2">
      <c r="A1422" s="44">
        <f>March!$A$39</f>
        <v>45743</v>
      </c>
      <c r="B1422" t="str">
        <f>December!$A$1</f>
        <v>Name Surname</v>
      </c>
      <c r="C1422" t="str">
        <f>December!$A$3</f>
        <v>Role</v>
      </c>
      <c r="D1422" t="str">
        <f>December!$A$4</f>
        <v>Vienna</v>
      </c>
      <c r="E1422" t="str">
        <f>March!$AA$10</f>
        <v>Project Name 5</v>
      </c>
      <c r="F1422" t="str">
        <f>March!$AA$11</f>
        <v>Project Number 5</v>
      </c>
      <c r="G1422" s="161">
        <f>March!$AA$39</f>
        <v>0</v>
      </c>
      <c r="H1422" s="192">
        <f t="shared" si="44"/>
        <v>0</v>
      </c>
      <c r="J1422" s="189">
        <f>March!$AB$39</f>
        <v>0</v>
      </c>
      <c r="K1422" s="188">
        <f>March!$AC$39</f>
        <v>0</v>
      </c>
      <c r="L1422" s="192">
        <f t="shared" si="45"/>
        <v>0</v>
      </c>
    </row>
    <row r="1423" spans="1:12" x14ac:dyDescent="0.2">
      <c r="A1423" s="44">
        <f>March!$A$40</f>
        <v>45744</v>
      </c>
      <c r="B1423" t="str">
        <f>December!$A$1</f>
        <v>Name Surname</v>
      </c>
      <c r="C1423" t="str">
        <f>December!$A$3</f>
        <v>Role</v>
      </c>
      <c r="D1423" t="str">
        <f>December!$A$4</f>
        <v>Vienna</v>
      </c>
      <c r="E1423" t="str">
        <f>March!$AA$10</f>
        <v>Project Name 5</v>
      </c>
      <c r="F1423" t="str">
        <f>March!$AA$11</f>
        <v>Project Number 5</v>
      </c>
      <c r="G1423" s="161">
        <f>March!$AA$40</f>
        <v>0</v>
      </c>
      <c r="H1423" s="192">
        <f t="shared" si="44"/>
        <v>0</v>
      </c>
      <c r="J1423" s="189">
        <f>March!$AB$40</f>
        <v>0</v>
      </c>
      <c r="K1423" s="188">
        <f>March!$AC$40</f>
        <v>0</v>
      </c>
      <c r="L1423" s="192">
        <f t="shared" si="45"/>
        <v>0</v>
      </c>
    </row>
    <row r="1424" spans="1:12" x14ac:dyDescent="0.2">
      <c r="A1424" s="44">
        <f>March!$A$41</f>
        <v>45745</v>
      </c>
      <c r="B1424" t="str">
        <f>December!$A$1</f>
        <v>Name Surname</v>
      </c>
      <c r="C1424" t="str">
        <f>December!$A$3</f>
        <v>Role</v>
      </c>
      <c r="D1424" t="str">
        <f>December!$A$4</f>
        <v>Vienna</v>
      </c>
      <c r="E1424" t="str">
        <f>March!$AA$10</f>
        <v>Project Name 5</v>
      </c>
      <c r="F1424" t="str">
        <f>March!$AA$11</f>
        <v>Project Number 5</v>
      </c>
      <c r="G1424" s="161">
        <f>March!$AA$41</f>
        <v>0</v>
      </c>
      <c r="H1424" s="192">
        <f t="shared" si="44"/>
        <v>0</v>
      </c>
      <c r="J1424" s="189">
        <f>March!$AB$41</f>
        <v>0</v>
      </c>
      <c r="K1424" s="188">
        <f>March!$AC$41</f>
        <v>0</v>
      </c>
      <c r="L1424" s="192">
        <f t="shared" si="45"/>
        <v>0</v>
      </c>
    </row>
    <row r="1425" spans="1:12" x14ac:dyDescent="0.2">
      <c r="A1425" s="44">
        <f>March!$A$42</f>
        <v>45746</v>
      </c>
      <c r="B1425" t="str">
        <f>December!$A$1</f>
        <v>Name Surname</v>
      </c>
      <c r="C1425" t="str">
        <f>December!$A$3</f>
        <v>Role</v>
      </c>
      <c r="D1425" t="str">
        <f>December!$A$4</f>
        <v>Vienna</v>
      </c>
      <c r="E1425" t="str">
        <f>March!$AA$10</f>
        <v>Project Name 5</v>
      </c>
      <c r="F1425" t="str">
        <f>March!$AA$11</f>
        <v>Project Number 5</v>
      </c>
      <c r="G1425" s="161">
        <f>March!$AA$42</f>
        <v>0</v>
      </c>
      <c r="H1425" s="192">
        <f t="shared" si="44"/>
        <v>0</v>
      </c>
      <c r="J1425" s="189">
        <f>March!$AB$42</f>
        <v>0</v>
      </c>
      <c r="K1425" s="188">
        <f>March!$AC$42</f>
        <v>0</v>
      </c>
      <c r="L1425" s="192">
        <f t="shared" si="45"/>
        <v>0</v>
      </c>
    </row>
    <row r="1426" spans="1:12" x14ac:dyDescent="0.2">
      <c r="A1426" s="44">
        <f>March!$A$43</f>
        <v>45747</v>
      </c>
      <c r="B1426" t="str">
        <f>December!$A$1</f>
        <v>Name Surname</v>
      </c>
      <c r="C1426" t="str">
        <f>December!$A$3</f>
        <v>Role</v>
      </c>
      <c r="D1426" t="str">
        <f>December!$A$4</f>
        <v>Vienna</v>
      </c>
      <c r="E1426" t="str">
        <f>March!$AA$10</f>
        <v>Project Name 5</v>
      </c>
      <c r="F1426" t="str">
        <f>March!$AA$11</f>
        <v>Project Number 5</v>
      </c>
      <c r="G1426" s="161">
        <f>March!$AA$43</f>
        <v>0</v>
      </c>
      <c r="H1426" s="192">
        <f t="shared" si="44"/>
        <v>0</v>
      </c>
      <c r="J1426" s="189">
        <f>March!$AB$43</f>
        <v>0</v>
      </c>
      <c r="K1426" s="188">
        <f>March!$AC$43</f>
        <v>0</v>
      </c>
      <c r="L1426" s="192">
        <f t="shared" si="45"/>
        <v>0</v>
      </c>
    </row>
    <row r="1427" spans="1:12" x14ac:dyDescent="0.2">
      <c r="A1427" s="44">
        <f>March!A$13</f>
        <v>45717</v>
      </c>
      <c r="B1427" t="str">
        <f>December!$A$1</f>
        <v>Name Surname</v>
      </c>
      <c r="C1427" t="str">
        <f>December!$A$3</f>
        <v>Role</v>
      </c>
      <c r="D1427" t="str">
        <f>December!$A$4</f>
        <v>Vienna</v>
      </c>
      <c r="E1427" t="str">
        <f>March!$AD$10</f>
        <v>Project Name 6</v>
      </c>
      <c r="F1427" t="str">
        <f>March!$AD$11</f>
        <v>Project Number 6</v>
      </c>
      <c r="G1427" s="161">
        <f>March!$AD$13</f>
        <v>0</v>
      </c>
      <c r="H1427" s="192">
        <f t="shared" si="44"/>
        <v>0</v>
      </c>
      <c r="J1427" s="189">
        <f>March!$AE$13</f>
        <v>0</v>
      </c>
      <c r="K1427" s="188">
        <f>March!$AF$13</f>
        <v>0</v>
      </c>
      <c r="L1427" s="192">
        <f t="shared" si="45"/>
        <v>0</v>
      </c>
    </row>
    <row r="1428" spans="1:12" x14ac:dyDescent="0.2">
      <c r="A1428" s="44">
        <f>March!$A$14</f>
        <v>45718</v>
      </c>
      <c r="B1428" t="str">
        <f>December!$A$1</f>
        <v>Name Surname</v>
      </c>
      <c r="C1428" t="str">
        <f>December!$A$3</f>
        <v>Role</v>
      </c>
      <c r="D1428" t="str">
        <f>December!$A$4</f>
        <v>Vienna</v>
      </c>
      <c r="E1428" t="str">
        <f>March!$AD$10</f>
        <v>Project Name 6</v>
      </c>
      <c r="F1428" t="str">
        <f>March!$AD$11</f>
        <v>Project Number 6</v>
      </c>
      <c r="G1428" s="161">
        <f>March!$AD$14</f>
        <v>0</v>
      </c>
      <c r="H1428" s="192">
        <f t="shared" si="44"/>
        <v>0</v>
      </c>
      <c r="J1428" s="189">
        <f>March!$AE$14</f>
        <v>0</v>
      </c>
      <c r="K1428" s="188">
        <f>March!$AF$14</f>
        <v>0</v>
      </c>
      <c r="L1428" s="192">
        <f t="shared" si="45"/>
        <v>0</v>
      </c>
    </row>
    <row r="1429" spans="1:12" x14ac:dyDescent="0.2">
      <c r="A1429" s="44">
        <f>March!$A$15</f>
        <v>45719</v>
      </c>
      <c r="B1429" t="str">
        <f>December!$A$1</f>
        <v>Name Surname</v>
      </c>
      <c r="C1429" t="str">
        <f>December!$A$3</f>
        <v>Role</v>
      </c>
      <c r="D1429" t="str">
        <f>December!$A$4</f>
        <v>Vienna</v>
      </c>
      <c r="E1429" t="str">
        <f>March!$AD$10</f>
        <v>Project Name 6</v>
      </c>
      <c r="F1429" t="str">
        <f>March!$AD$11</f>
        <v>Project Number 6</v>
      </c>
      <c r="G1429" s="161">
        <f>March!$AD$15</f>
        <v>0</v>
      </c>
      <c r="H1429" s="192">
        <f t="shared" si="44"/>
        <v>0</v>
      </c>
      <c r="J1429" s="189">
        <f>March!$AE$15</f>
        <v>0</v>
      </c>
      <c r="K1429" s="188">
        <f>March!$AF$15</f>
        <v>0</v>
      </c>
      <c r="L1429" s="192">
        <f t="shared" si="45"/>
        <v>0</v>
      </c>
    </row>
    <row r="1430" spans="1:12" x14ac:dyDescent="0.2">
      <c r="A1430" s="44">
        <f>March!$A$16</f>
        <v>45720</v>
      </c>
      <c r="B1430" t="str">
        <f>December!$A$1</f>
        <v>Name Surname</v>
      </c>
      <c r="C1430" t="str">
        <f>December!$A$3</f>
        <v>Role</v>
      </c>
      <c r="D1430" t="str">
        <f>December!$A$4</f>
        <v>Vienna</v>
      </c>
      <c r="E1430" t="str">
        <f>March!$AD$10</f>
        <v>Project Name 6</v>
      </c>
      <c r="F1430" t="str">
        <f>March!$AD$11</f>
        <v>Project Number 6</v>
      </c>
      <c r="G1430" s="161">
        <f>March!$AD$16</f>
        <v>0</v>
      </c>
      <c r="H1430" s="192">
        <f t="shared" si="44"/>
        <v>0</v>
      </c>
      <c r="J1430" s="189">
        <f>March!$AE$16</f>
        <v>0</v>
      </c>
      <c r="K1430" s="188">
        <f>March!$AF$16</f>
        <v>0</v>
      </c>
      <c r="L1430" s="192">
        <f t="shared" si="45"/>
        <v>0</v>
      </c>
    </row>
    <row r="1431" spans="1:12" x14ac:dyDescent="0.2">
      <c r="A1431" s="44">
        <f>March!$A$17</f>
        <v>45721</v>
      </c>
      <c r="B1431" t="str">
        <f>December!$A$1</f>
        <v>Name Surname</v>
      </c>
      <c r="C1431" t="str">
        <f>December!$A$3</f>
        <v>Role</v>
      </c>
      <c r="D1431" t="str">
        <f>December!$A$4</f>
        <v>Vienna</v>
      </c>
      <c r="E1431" t="str">
        <f>March!$AD$10</f>
        <v>Project Name 6</v>
      </c>
      <c r="F1431" t="str">
        <f>March!$AD$11</f>
        <v>Project Number 6</v>
      </c>
      <c r="G1431" s="161">
        <f>March!$AD$17</f>
        <v>0</v>
      </c>
      <c r="H1431" s="192">
        <f t="shared" si="44"/>
        <v>0</v>
      </c>
      <c r="J1431" s="189">
        <f>March!$AE$17</f>
        <v>0</v>
      </c>
      <c r="K1431" s="188">
        <f>March!$AF$17</f>
        <v>0</v>
      </c>
      <c r="L1431" s="192">
        <f t="shared" si="45"/>
        <v>0</v>
      </c>
    </row>
    <row r="1432" spans="1:12" x14ac:dyDescent="0.2">
      <c r="A1432" s="44">
        <f>March!$A$18</f>
        <v>45722</v>
      </c>
      <c r="B1432" t="str">
        <f>December!$A$1</f>
        <v>Name Surname</v>
      </c>
      <c r="C1432" t="str">
        <f>December!$A$3</f>
        <v>Role</v>
      </c>
      <c r="D1432" t="str">
        <f>December!$A$4</f>
        <v>Vienna</v>
      </c>
      <c r="E1432" t="str">
        <f>March!$AD$10</f>
        <v>Project Name 6</v>
      </c>
      <c r="F1432" t="str">
        <f>March!$AD$11</f>
        <v>Project Number 6</v>
      </c>
      <c r="G1432" s="161">
        <f>March!$AD$18</f>
        <v>0</v>
      </c>
      <c r="H1432" s="192">
        <f t="shared" si="44"/>
        <v>0</v>
      </c>
      <c r="J1432" s="189">
        <f>March!$AE$18</f>
        <v>0</v>
      </c>
      <c r="K1432" s="188">
        <f>March!$AF$18</f>
        <v>0</v>
      </c>
      <c r="L1432" s="192">
        <f t="shared" si="45"/>
        <v>0</v>
      </c>
    </row>
    <row r="1433" spans="1:12" x14ac:dyDescent="0.2">
      <c r="A1433" s="44">
        <f>March!$A$19</f>
        <v>45723</v>
      </c>
      <c r="B1433" t="str">
        <f>December!$A$1</f>
        <v>Name Surname</v>
      </c>
      <c r="C1433" t="str">
        <f>December!$A$3</f>
        <v>Role</v>
      </c>
      <c r="D1433" t="str">
        <f>December!$A$4</f>
        <v>Vienna</v>
      </c>
      <c r="E1433" t="str">
        <f>March!$AD$10</f>
        <v>Project Name 6</v>
      </c>
      <c r="F1433" t="str">
        <f>March!$AD$11</f>
        <v>Project Number 6</v>
      </c>
      <c r="G1433" s="161">
        <f>March!$AD$19</f>
        <v>0</v>
      </c>
      <c r="H1433" s="192">
        <f t="shared" si="44"/>
        <v>0</v>
      </c>
      <c r="J1433" s="189">
        <f>March!$AE$19</f>
        <v>0</v>
      </c>
      <c r="K1433" s="188">
        <f>March!$AF$19</f>
        <v>0</v>
      </c>
      <c r="L1433" s="192">
        <f t="shared" si="45"/>
        <v>0</v>
      </c>
    </row>
    <row r="1434" spans="1:12" x14ac:dyDescent="0.2">
      <c r="A1434" s="44">
        <f>March!$A$20</f>
        <v>45724</v>
      </c>
      <c r="B1434" t="str">
        <f>December!$A$1</f>
        <v>Name Surname</v>
      </c>
      <c r="C1434" t="str">
        <f>December!$A$3</f>
        <v>Role</v>
      </c>
      <c r="D1434" t="str">
        <f>December!$A$4</f>
        <v>Vienna</v>
      </c>
      <c r="E1434" t="str">
        <f>March!$AD$10</f>
        <v>Project Name 6</v>
      </c>
      <c r="F1434" t="str">
        <f>March!$AD$11</f>
        <v>Project Number 6</v>
      </c>
      <c r="G1434" s="161">
        <f>March!$AD$20</f>
        <v>0</v>
      </c>
      <c r="H1434" s="192">
        <f t="shared" si="44"/>
        <v>0</v>
      </c>
      <c r="J1434" s="189">
        <f>March!$AE$20</f>
        <v>0</v>
      </c>
      <c r="K1434" s="188">
        <f>March!$AF$20</f>
        <v>0</v>
      </c>
      <c r="L1434" s="192">
        <f t="shared" si="45"/>
        <v>0</v>
      </c>
    </row>
    <row r="1435" spans="1:12" x14ac:dyDescent="0.2">
      <c r="A1435" s="44">
        <f>March!$A$21</f>
        <v>45725</v>
      </c>
      <c r="B1435" t="str">
        <f>December!$A$1</f>
        <v>Name Surname</v>
      </c>
      <c r="C1435" t="str">
        <f>December!$A$3</f>
        <v>Role</v>
      </c>
      <c r="D1435" t="str">
        <f>December!$A$4</f>
        <v>Vienna</v>
      </c>
      <c r="E1435" t="str">
        <f>March!$AD$10</f>
        <v>Project Name 6</v>
      </c>
      <c r="F1435" t="str">
        <f>March!$AD$11</f>
        <v>Project Number 6</v>
      </c>
      <c r="G1435" s="161">
        <f>March!$AD$21</f>
        <v>0</v>
      </c>
      <c r="H1435" s="192">
        <f t="shared" si="44"/>
        <v>0</v>
      </c>
      <c r="J1435" s="189">
        <f>March!$AE$21</f>
        <v>0</v>
      </c>
      <c r="K1435" s="188">
        <f>March!$AF$21</f>
        <v>0</v>
      </c>
      <c r="L1435" s="192">
        <f t="shared" si="45"/>
        <v>0</v>
      </c>
    </row>
    <row r="1436" spans="1:12" x14ac:dyDescent="0.2">
      <c r="A1436" s="44">
        <f>March!$A$22</f>
        <v>45726</v>
      </c>
      <c r="B1436" t="str">
        <f>December!$A$1</f>
        <v>Name Surname</v>
      </c>
      <c r="C1436" t="str">
        <f>December!$A$3</f>
        <v>Role</v>
      </c>
      <c r="D1436" t="str">
        <f>December!$A$4</f>
        <v>Vienna</v>
      </c>
      <c r="E1436" t="str">
        <f>March!$AD$10</f>
        <v>Project Name 6</v>
      </c>
      <c r="F1436" t="str">
        <f>March!$AD$11</f>
        <v>Project Number 6</v>
      </c>
      <c r="G1436" s="161">
        <f>March!$AD$22</f>
        <v>0</v>
      </c>
      <c r="H1436" s="192">
        <f t="shared" si="44"/>
        <v>0</v>
      </c>
      <c r="J1436" s="189">
        <f>March!$AE$22</f>
        <v>0</v>
      </c>
      <c r="K1436" s="188">
        <f>March!$AF$22</f>
        <v>0</v>
      </c>
      <c r="L1436" s="192">
        <f t="shared" si="45"/>
        <v>0</v>
      </c>
    </row>
    <row r="1437" spans="1:12" x14ac:dyDescent="0.2">
      <c r="A1437" s="44">
        <f>March!$A$23</f>
        <v>45727</v>
      </c>
      <c r="B1437" t="str">
        <f>December!$A$1</f>
        <v>Name Surname</v>
      </c>
      <c r="C1437" t="str">
        <f>December!$A$3</f>
        <v>Role</v>
      </c>
      <c r="D1437" t="str">
        <f>December!$A$4</f>
        <v>Vienna</v>
      </c>
      <c r="E1437" t="str">
        <f>March!$AD$10</f>
        <v>Project Name 6</v>
      </c>
      <c r="F1437" t="str">
        <f>March!$AD$11</f>
        <v>Project Number 6</v>
      </c>
      <c r="G1437" s="161">
        <f>March!$AD$23</f>
        <v>0</v>
      </c>
      <c r="H1437" s="192">
        <f t="shared" si="44"/>
        <v>0</v>
      </c>
      <c r="J1437" s="189">
        <f>March!$AE$23</f>
        <v>0</v>
      </c>
      <c r="K1437" s="188">
        <f>March!$AF$23</f>
        <v>0</v>
      </c>
      <c r="L1437" s="192">
        <f t="shared" si="45"/>
        <v>0</v>
      </c>
    </row>
    <row r="1438" spans="1:12" x14ac:dyDescent="0.2">
      <c r="A1438" s="44">
        <f>March!$A$24</f>
        <v>45728</v>
      </c>
      <c r="B1438" t="str">
        <f>December!$A$1</f>
        <v>Name Surname</v>
      </c>
      <c r="C1438" t="str">
        <f>December!$A$3</f>
        <v>Role</v>
      </c>
      <c r="D1438" t="str">
        <f>December!$A$4</f>
        <v>Vienna</v>
      </c>
      <c r="E1438" t="str">
        <f>March!$AD$10</f>
        <v>Project Name 6</v>
      </c>
      <c r="F1438" t="str">
        <f>March!$AD$11</f>
        <v>Project Number 6</v>
      </c>
      <c r="G1438" s="161">
        <f>March!$AD$24</f>
        <v>0</v>
      </c>
      <c r="H1438" s="192">
        <f t="shared" si="44"/>
        <v>0</v>
      </c>
      <c r="J1438" s="189">
        <f>March!$AE$24</f>
        <v>0</v>
      </c>
      <c r="K1438" s="188">
        <f>March!$AF$24</f>
        <v>0</v>
      </c>
      <c r="L1438" s="192">
        <f t="shared" si="45"/>
        <v>0</v>
      </c>
    </row>
    <row r="1439" spans="1:12" x14ac:dyDescent="0.2">
      <c r="A1439" s="44">
        <f>March!$A$25</f>
        <v>45729</v>
      </c>
      <c r="B1439" t="str">
        <f>December!$A$1</f>
        <v>Name Surname</v>
      </c>
      <c r="C1439" t="str">
        <f>December!$A$3</f>
        <v>Role</v>
      </c>
      <c r="D1439" t="str">
        <f>December!$A$4</f>
        <v>Vienna</v>
      </c>
      <c r="E1439" t="str">
        <f>March!$AD$10</f>
        <v>Project Name 6</v>
      </c>
      <c r="F1439" t="str">
        <f>March!$AD$11</f>
        <v>Project Number 6</v>
      </c>
      <c r="G1439" s="161">
        <f>March!$AD$25</f>
        <v>0</v>
      </c>
      <c r="H1439" s="192">
        <f t="shared" si="44"/>
        <v>0</v>
      </c>
      <c r="J1439" s="189">
        <f>March!$AE$25</f>
        <v>0</v>
      </c>
      <c r="K1439" s="188">
        <f>March!$AF$25</f>
        <v>0</v>
      </c>
      <c r="L1439" s="192">
        <f t="shared" si="45"/>
        <v>0</v>
      </c>
    </row>
    <row r="1440" spans="1:12" x14ac:dyDescent="0.2">
      <c r="A1440" s="44">
        <f>March!$A$26</f>
        <v>45730</v>
      </c>
      <c r="B1440" t="str">
        <f>December!$A$1</f>
        <v>Name Surname</v>
      </c>
      <c r="C1440" t="str">
        <f>December!$A$3</f>
        <v>Role</v>
      </c>
      <c r="D1440" t="str">
        <f>December!$A$4</f>
        <v>Vienna</v>
      </c>
      <c r="E1440" t="str">
        <f>March!$AD$10</f>
        <v>Project Name 6</v>
      </c>
      <c r="F1440" t="str">
        <f>March!$AD$11</f>
        <v>Project Number 6</v>
      </c>
      <c r="G1440" s="161">
        <f>March!$AD$26</f>
        <v>0</v>
      </c>
      <c r="H1440" s="192">
        <f t="shared" si="44"/>
        <v>0</v>
      </c>
      <c r="J1440" s="189">
        <f>March!$AE$26</f>
        <v>0</v>
      </c>
      <c r="K1440" s="188">
        <f>March!$AF$26</f>
        <v>0</v>
      </c>
      <c r="L1440" s="192">
        <f t="shared" si="45"/>
        <v>0</v>
      </c>
    </row>
    <row r="1441" spans="1:12" x14ac:dyDescent="0.2">
      <c r="A1441" s="44">
        <f>March!$A$27</f>
        <v>45731</v>
      </c>
      <c r="B1441" t="str">
        <f>December!$A$1</f>
        <v>Name Surname</v>
      </c>
      <c r="C1441" t="str">
        <f>December!$A$3</f>
        <v>Role</v>
      </c>
      <c r="D1441" t="str">
        <f>December!$A$4</f>
        <v>Vienna</v>
      </c>
      <c r="E1441" t="str">
        <f>March!$AD$10</f>
        <v>Project Name 6</v>
      </c>
      <c r="F1441" t="str">
        <f>March!$AD$11</f>
        <v>Project Number 6</v>
      </c>
      <c r="G1441" s="161">
        <f>March!$AD$27</f>
        <v>0</v>
      </c>
      <c r="H1441" s="192">
        <f t="shared" si="44"/>
        <v>0</v>
      </c>
      <c r="J1441" s="189">
        <f>March!$AE$27</f>
        <v>0</v>
      </c>
      <c r="K1441" s="188">
        <f>March!$AF$27</f>
        <v>0</v>
      </c>
      <c r="L1441" s="192">
        <f t="shared" si="45"/>
        <v>0</v>
      </c>
    </row>
    <row r="1442" spans="1:12" x14ac:dyDescent="0.2">
      <c r="A1442" s="44">
        <f>March!$A$28</f>
        <v>45732</v>
      </c>
      <c r="B1442" t="str">
        <f>December!$A$1</f>
        <v>Name Surname</v>
      </c>
      <c r="C1442" t="str">
        <f>December!$A$3</f>
        <v>Role</v>
      </c>
      <c r="D1442" t="str">
        <f>December!$A$4</f>
        <v>Vienna</v>
      </c>
      <c r="E1442" t="str">
        <f>March!$AD$10</f>
        <v>Project Name 6</v>
      </c>
      <c r="F1442" t="str">
        <f>March!$AD$11</f>
        <v>Project Number 6</v>
      </c>
      <c r="G1442" s="161">
        <f>March!$AD$28</f>
        <v>0</v>
      </c>
      <c r="H1442" s="192">
        <f t="shared" si="44"/>
        <v>0</v>
      </c>
      <c r="J1442" s="189">
        <f>March!$AE$28</f>
        <v>0</v>
      </c>
      <c r="K1442" s="188">
        <f>March!$AF$28</f>
        <v>0</v>
      </c>
      <c r="L1442" s="192">
        <f t="shared" si="45"/>
        <v>0</v>
      </c>
    </row>
    <row r="1443" spans="1:12" x14ac:dyDescent="0.2">
      <c r="A1443" s="44">
        <f>March!$A$29</f>
        <v>45733</v>
      </c>
      <c r="B1443" t="str">
        <f>December!$A$1</f>
        <v>Name Surname</v>
      </c>
      <c r="C1443" t="str">
        <f>December!$A$3</f>
        <v>Role</v>
      </c>
      <c r="D1443" t="str">
        <f>December!$A$4</f>
        <v>Vienna</v>
      </c>
      <c r="E1443" t="str">
        <f>March!$AD$10</f>
        <v>Project Name 6</v>
      </c>
      <c r="F1443" t="str">
        <f>March!$AD$11</f>
        <v>Project Number 6</v>
      </c>
      <c r="G1443" s="161">
        <f>March!$AD$29</f>
        <v>0</v>
      </c>
      <c r="H1443" s="192">
        <f t="shared" si="44"/>
        <v>0</v>
      </c>
      <c r="J1443" s="189">
        <f>March!$AE$29</f>
        <v>0</v>
      </c>
      <c r="K1443" s="188">
        <f>March!$AF$29</f>
        <v>0</v>
      </c>
      <c r="L1443" s="192">
        <f t="shared" si="45"/>
        <v>0</v>
      </c>
    </row>
    <row r="1444" spans="1:12" x14ac:dyDescent="0.2">
      <c r="A1444" s="44">
        <f>March!$A$30</f>
        <v>45734</v>
      </c>
      <c r="B1444" t="str">
        <f>December!$A$1</f>
        <v>Name Surname</v>
      </c>
      <c r="C1444" t="str">
        <f>December!$A$3</f>
        <v>Role</v>
      </c>
      <c r="D1444" t="str">
        <f>December!$A$4</f>
        <v>Vienna</v>
      </c>
      <c r="E1444" t="str">
        <f>March!$AD$10</f>
        <v>Project Name 6</v>
      </c>
      <c r="F1444" t="str">
        <f>March!$AD$11</f>
        <v>Project Number 6</v>
      </c>
      <c r="G1444" s="161">
        <f>March!$AD$30</f>
        <v>0</v>
      </c>
      <c r="H1444" s="192">
        <f t="shared" si="44"/>
        <v>0</v>
      </c>
      <c r="J1444" s="189">
        <f>March!$AE$30</f>
        <v>0</v>
      </c>
      <c r="K1444" s="188">
        <f>March!$AF$30</f>
        <v>0</v>
      </c>
      <c r="L1444" s="192">
        <f t="shared" si="45"/>
        <v>0</v>
      </c>
    </row>
    <row r="1445" spans="1:12" x14ac:dyDescent="0.2">
      <c r="A1445" s="44">
        <f>March!$A$31</f>
        <v>45735</v>
      </c>
      <c r="B1445" t="str">
        <f>December!$A$1</f>
        <v>Name Surname</v>
      </c>
      <c r="C1445" t="str">
        <f>December!$A$3</f>
        <v>Role</v>
      </c>
      <c r="D1445" t="str">
        <f>December!$A$4</f>
        <v>Vienna</v>
      </c>
      <c r="E1445" t="str">
        <f>March!$AD$10</f>
        <v>Project Name 6</v>
      </c>
      <c r="F1445" t="str">
        <f>March!$AD$11</f>
        <v>Project Number 6</v>
      </c>
      <c r="G1445" s="161">
        <f>March!$AD$31</f>
        <v>0</v>
      </c>
      <c r="H1445" s="192">
        <f t="shared" si="44"/>
        <v>0</v>
      </c>
      <c r="J1445" s="189">
        <f>March!$AE$31</f>
        <v>0</v>
      </c>
      <c r="K1445" s="188">
        <f>March!$AF$31</f>
        <v>0</v>
      </c>
      <c r="L1445" s="192">
        <f t="shared" si="45"/>
        <v>0</v>
      </c>
    </row>
    <row r="1446" spans="1:12" x14ac:dyDescent="0.2">
      <c r="A1446" s="44">
        <f>March!$A$32</f>
        <v>45736</v>
      </c>
      <c r="B1446" t="str">
        <f>December!$A$1</f>
        <v>Name Surname</v>
      </c>
      <c r="C1446" t="str">
        <f>December!$A$3</f>
        <v>Role</v>
      </c>
      <c r="D1446" t="str">
        <f>December!$A$4</f>
        <v>Vienna</v>
      </c>
      <c r="E1446" t="str">
        <f>March!$AD$10</f>
        <v>Project Name 6</v>
      </c>
      <c r="F1446" t="str">
        <f>March!$AD$11</f>
        <v>Project Number 6</v>
      </c>
      <c r="G1446" s="161">
        <f>March!$AD$32</f>
        <v>0</v>
      </c>
      <c r="H1446" s="192">
        <f t="shared" si="44"/>
        <v>0</v>
      </c>
      <c r="J1446" s="189">
        <f>March!$AE$32</f>
        <v>0</v>
      </c>
      <c r="K1446" s="188">
        <f>March!$AF$32</f>
        <v>0</v>
      </c>
      <c r="L1446" s="192">
        <f t="shared" si="45"/>
        <v>0</v>
      </c>
    </row>
    <row r="1447" spans="1:12" x14ac:dyDescent="0.2">
      <c r="A1447" s="44">
        <f>March!$A$33</f>
        <v>45737</v>
      </c>
      <c r="B1447" t="str">
        <f>December!$A$1</f>
        <v>Name Surname</v>
      </c>
      <c r="C1447" t="str">
        <f>December!$A$3</f>
        <v>Role</v>
      </c>
      <c r="D1447" t="str">
        <f>December!$A$4</f>
        <v>Vienna</v>
      </c>
      <c r="E1447" t="str">
        <f>March!$AD$10</f>
        <v>Project Name 6</v>
      </c>
      <c r="F1447" t="str">
        <f>March!$AD$11</f>
        <v>Project Number 6</v>
      </c>
      <c r="G1447" s="161">
        <f>March!$AD$33</f>
        <v>0</v>
      </c>
      <c r="H1447" s="192">
        <f t="shared" si="44"/>
        <v>0</v>
      </c>
      <c r="J1447" s="189">
        <f>March!$AE$33</f>
        <v>0</v>
      </c>
      <c r="K1447" s="188">
        <f>March!$AF$33</f>
        <v>0</v>
      </c>
      <c r="L1447" s="192">
        <f t="shared" si="45"/>
        <v>0</v>
      </c>
    </row>
    <row r="1448" spans="1:12" x14ac:dyDescent="0.2">
      <c r="A1448" s="44">
        <f>March!$A$34</f>
        <v>45738</v>
      </c>
      <c r="B1448" t="str">
        <f>December!$A$1</f>
        <v>Name Surname</v>
      </c>
      <c r="C1448" t="str">
        <f>December!$A$3</f>
        <v>Role</v>
      </c>
      <c r="D1448" t="str">
        <f>December!$A$4</f>
        <v>Vienna</v>
      </c>
      <c r="E1448" t="str">
        <f>March!$AD$10</f>
        <v>Project Name 6</v>
      </c>
      <c r="F1448" t="str">
        <f>March!$AD$11</f>
        <v>Project Number 6</v>
      </c>
      <c r="G1448" s="161">
        <f>March!$AD$34</f>
        <v>0</v>
      </c>
      <c r="H1448" s="192">
        <f t="shared" si="44"/>
        <v>0</v>
      </c>
      <c r="J1448" s="189">
        <f>March!$AE$34</f>
        <v>0</v>
      </c>
      <c r="K1448" s="188">
        <f>March!$AF$34</f>
        <v>0</v>
      </c>
      <c r="L1448" s="192">
        <f t="shared" si="45"/>
        <v>0</v>
      </c>
    </row>
    <row r="1449" spans="1:12" x14ac:dyDescent="0.2">
      <c r="A1449" s="44">
        <f>March!$A$35</f>
        <v>45739</v>
      </c>
      <c r="B1449" t="str">
        <f>December!$A$1</f>
        <v>Name Surname</v>
      </c>
      <c r="C1449" t="str">
        <f>December!$A$3</f>
        <v>Role</v>
      </c>
      <c r="D1449" t="str">
        <f>December!$A$4</f>
        <v>Vienna</v>
      </c>
      <c r="E1449" t="str">
        <f>March!$AD$10</f>
        <v>Project Name 6</v>
      </c>
      <c r="F1449" t="str">
        <f>March!$AD$11</f>
        <v>Project Number 6</v>
      </c>
      <c r="G1449" s="161">
        <f>March!$AD$35</f>
        <v>0</v>
      </c>
      <c r="H1449" s="192">
        <f t="shared" si="44"/>
        <v>0</v>
      </c>
      <c r="J1449" s="189">
        <f>March!$AE$35</f>
        <v>0</v>
      </c>
      <c r="K1449" s="188">
        <f>March!$AF$35</f>
        <v>0</v>
      </c>
      <c r="L1449" s="192">
        <f t="shared" si="45"/>
        <v>0</v>
      </c>
    </row>
    <row r="1450" spans="1:12" x14ac:dyDescent="0.2">
      <c r="A1450" s="44">
        <f>March!$A$36</f>
        <v>45740</v>
      </c>
      <c r="B1450" t="str">
        <f>December!$A$1</f>
        <v>Name Surname</v>
      </c>
      <c r="C1450" t="str">
        <f>December!$A$3</f>
        <v>Role</v>
      </c>
      <c r="D1450" t="str">
        <f>December!$A$4</f>
        <v>Vienna</v>
      </c>
      <c r="E1450" t="str">
        <f>March!$AD$10</f>
        <v>Project Name 6</v>
      </c>
      <c r="F1450" t="str">
        <f>March!$AD$11</f>
        <v>Project Number 6</v>
      </c>
      <c r="G1450" s="161">
        <f>March!$AD$36</f>
        <v>0</v>
      </c>
      <c r="H1450" s="192">
        <f t="shared" si="44"/>
        <v>0</v>
      </c>
      <c r="J1450" s="189">
        <f>March!$AE$36</f>
        <v>0</v>
      </c>
      <c r="K1450" s="188">
        <f>March!$AF$36</f>
        <v>0</v>
      </c>
      <c r="L1450" s="192">
        <f t="shared" si="45"/>
        <v>0</v>
      </c>
    </row>
    <row r="1451" spans="1:12" x14ac:dyDescent="0.2">
      <c r="A1451" s="44">
        <f>March!$A$37</f>
        <v>45741</v>
      </c>
      <c r="B1451" t="str">
        <f>December!$A$1</f>
        <v>Name Surname</v>
      </c>
      <c r="C1451" t="str">
        <f>December!$A$3</f>
        <v>Role</v>
      </c>
      <c r="D1451" t="str">
        <f>December!$A$4</f>
        <v>Vienna</v>
      </c>
      <c r="E1451" t="str">
        <f>March!$AD$10</f>
        <v>Project Name 6</v>
      </c>
      <c r="F1451" t="str">
        <f>March!$AD$11</f>
        <v>Project Number 6</v>
      </c>
      <c r="G1451" s="161">
        <f>March!$AD$37</f>
        <v>0</v>
      </c>
      <c r="H1451" s="192">
        <f t="shared" si="44"/>
        <v>0</v>
      </c>
      <c r="J1451" s="189">
        <f>March!$AE$37</f>
        <v>0</v>
      </c>
      <c r="K1451" s="188">
        <f>March!$AF$37</f>
        <v>0</v>
      </c>
      <c r="L1451" s="192">
        <f t="shared" si="45"/>
        <v>0</v>
      </c>
    </row>
    <row r="1452" spans="1:12" x14ac:dyDescent="0.2">
      <c r="A1452" s="44">
        <f>March!$A$38</f>
        <v>45742</v>
      </c>
      <c r="B1452" t="str">
        <f>December!$A$1</f>
        <v>Name Surname</v>
      </c>
      <c r="C1452" t="str">
        <f>December!$A$3</f>
        <v>Role</v>
      </c>
      <c r="D1452" t="str">
        <f>December!$A$4</f>
        <v>Vienna</v>
      </c>
      <c r="E1452" t="str">
        <f>March!$AD$10</f>
        <v>Project Name 6</v>
      </c>
      <c r="F1452" t="str">
        <f>March!$AD$11</f>
        <v>Project Number 6</v>
      </c>
      <c r="G1452" s="161">
        <f>March!$AD$38</f>
        <v>0</v>
      </c>
      <c r="H1452" s="192">
        <f t="shared" si="44"/>
        <v>0</v>
      </c>
      <c r="J1452" s="189">
        <f>March!$AE$38</f>
        <v>0</v>
      </c>
      <c r="K1452" s="188">
        <f>March!$AF$38</f>
        <v>0</v>
      </c>
      <c r="L1452" s="192">
        <f t="shared" si="45"/>
        <v>0</v>
      </c>
    </row>
    <row r="1453" spans="1:12" x14ac:dyDescent="0.2">
      <c r="A1453" s="44">
        <f>March!$A$39</f>
        <v>45743</v>
      </c>
      <c r="B1453" t="str">
        <f>December!$A$1</f>
        <v>Name Surname</v>
      </c>
      <c r="C1453" t="str">
        <f>December!$A$3</f>
        <v>Role</v>
      </c>
      <c r="D1453" t="str">
        <f>December!$A$4</f>
        <v>Vienna</v>
      </c>
      <c r="E1453" t="str">
        <f>March!$AD$10</f>
        <v>Project Name 6</v>
      </c>
      <c r="F1453" t="str">
        <f>March!$AD$11</f>
        <v>Project Number 6</v>
      </c>
      <c r="G1453" s="161">
        <f>March!$AD$39</f>
        <v>0</v>
      </c>
      <c r="H1453" s="192">
        <f t="shared" si="44"/>
        <v>0</v>
      </c>
      <c r="J1453" s="189">
        <f>March!$AE$39</f>
        <v>0</v>
      </c>
      <c r="K1453" s="188">
        <f>March!$AF$39</f>
        <v>0</v>
      </c>
      <c r="L1453" s="192">
        <f t="shared" si="45"/>
        <v>0</v>
      </c>
    </row>
    <row r="1454" spans="1:12" x14ac:dyDescent="0.2">
      <c r="A1454" s="44">
        <f>March!$A$40</f>
        <v>45744</v>
      </c>
      <c r="B1454" t="str">
        <f>December!$A$1</f>
        <v>Name Surname</v>
      </c>
      <c r="C1454" t="str">
        <f>December!$A$3</f>
        <v>Role</v>
      </c>
      <c r="D1454" t="str">
        <f>December!$A$4</f>
        <v>Vienna</v>
      </c>
      <c r="E1454" t="str">
        <f>March!$AD$10</f>
        <v>Project Name 6</v>
      </c>
      <c r="F1454" t="str">
        <f>March!$AD$11</f>
        <v>Project Number 6</v>
      </c>
      <c r="G1454" s="161">
        <f>March!$AD$40</f>
        <v>0</v>
      </c>
      <c r="H1454" s="192">
        <f t="shared" si="44"/>
        <v>0</v>
      </c>
      <c r="J1454" s="189">
        <f>March!$AE$40</f>
        <v>0</v>
      </c>
      <c r="K1454" s="188">
        <f>March!$AF$40</f>
        <v>0</v>
      </c>
      <c r="L1454" s="192">
        <f t="shared" si="45"/>
        <v>0</v>
      </c>
    </row>
    <row r="1455" spans="1:12" x14ac:dyDescent="0.2">
      <c r="A1455" s="44">
        <f>March!$A$41</f>
        <v>45745</v>
      </c>
      <c r="B1455" t="str">
        <f>December!$A$1</f>
        <v>Name Surname</v>
      </c>
      <c r="C1455" t="str">
        <f>December!$A$3</f>
        <v>Role</v>
      </c>
      <c r="D1455" t="str">
        <f>December!$A$4</f>
        <v>Vienna</v>
      </c>
      <c r="E1455" t="str">
        <f>March!$AD$10</f>
        <v>Project Name 6</v>
      </c>
      <c r="F1455" t="str">
        <f>March!$AD$11</f>
        <v>Project Number 6</v>
      </c>
      <c r="G1455" s="161">
        <f>March!$AD$41</f>
        <v>0</v>
      </c>
      <c r="H1455" s="192">
        <f t="shared" si="44"/>
        <v>0</v>
      </c>
      <c r="J1455" s="189">
        <f>March!$AE$41</f>
        <v>0</v>
      </c>
      <c r="K1455" s="188">
        <f>March!$AF$41</f>
        <v>0</v>
      </c>
      <c r="L1455" s="192">
        <f t="shared" si="45"/>
        <v>0</v>
      </c>
    </row>
    <row r="1456" spans="1:12" x14ac:dyDescent="0.2">
      <c r="A1456" s="44">
        <f>March!$A$42</f>
        <v>45746</v>
      </c>
      <c r="B1456" t="str">
        <f>December!$A$1</f>
        <v>Name Surname</v>
      </c>
      <c r="C1456" t="str">
        <f>December!$A$3</f>
        <v>Role</v>
      </c>
      <c r="D1456" t="str">
        <f>December!$A$4</f>
        <v>Vienna</v>
      </c>
      <c r="E1456" t="str">
        <f>March!$AD$10</f>
        <v>Project Name 6</v>
      </c>
      <c r="F1456" t="str">
        <f>March!$AD$11</f>
        <v>Project Number 6</v>
      </c>
      <c r="G1456" s="161">
        <f>March!$AD$42</f>
        <v>0</v>
      </c>
      <c r="H1456" s="192">
        <f t="shared" si="44"/>
        <v>0</v>
      </c>
      <c r="J1456" s="189">
        <f>March!$AE$42</f>
        <v>0</v>
      </c>
      <c r="K1456" s="188">
        <f>March!$AF$42</f>
        <v>0</v>
      </c>
      <c r="L1456" s="192">
        <f t="shared" si="45"/>
        <v>0</v>
      </c>
    </row>
    <row r="1457" spans="1:12" x14ac:dyDescent="0.2">
      <c r="A1457" s="44">
        <f>March!$A$43</f>
        <v>45747</v>
      </c>
      <c r="B1457" t="str">
        <f>December!$A$1</f>
        <v>Name Surname</v>
      </c>
      <c r="C1457" t="str">
        <f>December!$A$3</f>
        <v>Role</v>
      </c>
      <c r="D1457" t="str">
        <f>December!$A$4</f>
        <v>Vienna</v>
      </c>
      <c r="E1457" t="str">
        <f>March!$AD$10</f>
        <v>Project Name 6</v>
      </c>
      <c r="F1457" t="str">
        <f>March!$AD$11</f>
        <v>Project Number 6</v>
      </c>
      <c r="G1457" s="161">
        <f>March!$AD$43</f>
        <v>0</v>
      </c>
      <c r="H1457" s="192">
        <f t="shared" si="44"/>
        <v>0</v>
      </c>
      <c r="J1457" s="189">
        <f>March!$AE$43</f>
        <v>0</v>
      </c>
      <c r="K1457" s="188">
        <f>March!$AF$43</f>
        <v>0</v>
      </c>
      <c r="L1457" s="192">
        <f t="shared" si="45"/>
        <v>0</v>
      </c>
    </row>
    <row r="1458" spans="1:12" x14ac:dyDescent="0.2">
      <c r="A1458" s="44">
        <f>March!A$13</f>
        <v>45717</v>
      </c>
      <c r="B1458" t="str">
        <f>December!$A$1</f>
        <v>Name Surname</v>
      </c>
      <c r="C1458" t="str">
        <f>December!$A$3</f>
        <v>Role</v>
      </c>
      <c r="D1458" t="str">
        <f>December!$A$4</f>
        <v>Vienna</v>
      </c>
      <c r="E1458" t="str">
        <f>March!$AG$10</f>
        <v>Project Name 7</v>
      </c>
      <c r="F1458" t="str">
        <f>March!$AG$11</f>
        <v>Project Number 7</v>
      </c>
      <c r="G1458" s="161">
        <f>March!$AG$13</f>
        <v>0</v>
      </c>
      <c r="H1458" s="192">
        <f t="shared" si="44"/>
        <v>0</v>
      </c>
      <c r="J1458" s="189">
        <f>March!$AH$13</f>
        <v>0</v>
      </c>
      <c r="K1458" s="188">
        <f>March!$AI$13</f>
        <v>0</v>
      </c>
      <c r="L1458" s="192">
        <f t="shared" si="45"/>
        <v>0</v>
      </c>
    </row>
    <row r="1459" spans="1:12" x14ac:dyDescent="0.2">
      <c r="A1459" s="44">
        <f>March!$A$14</f>
        <v>45718</v>
      </c>
      <c r="B1459" t="str">
        <f>December!$A$1</f>
        <v>Name Surname</v>
      </c>
      <c r="C1459" t="str">
        <f>December!$A$3</f>
        <v>Role</v>
      </c>
      <c r="D1459" t="str">
        <f>December!$A$4</f>
        <v>Vienna</v>
      </c>
      <c r="E1459" t="str">
        <f>March!$AG$10</f>
        <v>Project Name 7</v>
      </c>
      <c r="F1459" t="str">
        <f>March!$AG$11</f>
        <v>Project Number 7</v>
      </c>
      <c r="G1459" s="161">
        <f>March!$AG$14</f>
        <v>0</v>
      </c>
      <c r="H1459" s="192">
        <f t="shared" si="44"/>
        <v>0</v>
      </c>
      <c r="J1459" s="189">
        <f>March!$AH$14</f>
        <v>0</v>
      </c>
      <c r="K1459" s="188">
        <f>March!$AI$14</f>
        <v>0</v>
      </c>
      <c r="L1459" s="192">
        <f t="shared" si="45"/>
        <v>0</v>
      </c>
    </row>
    <row r="1460" spans="1:12" x14ac:dyDescent="0.2">
      <c r="A1460" s="44">
        <f>March!$A$15</f>
        <v>45719</v>
      </c>
      <c r="B1460" t="str">
        <f>December!$A$1</f>
        <v>Name Surname</v>
      </c>
      <c r="C1460" t="str">
        <f>December!$A$3</f>
        <v>Role</v>
      </c>
      <c r="D1460" t="str">
        <f>December!$A$4</f>
        <v>Vienna</v>
      </c>
      <c r="E1460" t="str">
        <f>March!$AG$10</f>
        <v>Project Name 7</v>
      </c>
      <c r="F1460" t="str">
        <f>March!$AG$11</f>
        <v>Project Number 7</v>
      </c>
      <c r="G1460" s="161">
        <f>March!$AG$15</f>
        <v>0</v>
      </c>
      <c r="H1460" s="192">
        <f t="shared" si="44"/>
        <v>0</v>
      </c>
      <c r="J1460" s="189">
        <f>March!$AH$15</f>
        <v>0</v>
      </c>
      <c r="K1460" s="188">
        <f>March!$AI$15</f>
        <v>0</v>
      </c>
      <c r="L1460" s="192">
        <f t="shared" si="45"/>
        <v>0</v>
      </c>
    </row>
    <row r="1461" spans="1:12" x14ac:dyDescent="0.2">
      <c r="A1461" s="44">
        <f>March!$A$16</f>
        <v>45720</v>
      </c>
      <c r="B1461" t="str">
        <f>December!$A$1</f>
        <v>Name Surname</v>
      </c>
      <c r="C1461" t="str">
        <f>December!$A$3</f>
        <v>Role</v>
      </c>
      <c r="D1461" t="str">
        <f>December!$A$4</f>
        <v>Vienna</v>
      </c>
      <c r="E1461" t="str">
        <f>March!$AG$10</f>
        <v>Project Name 7</v>
      </c>
      <c r="F1461" t="str">
        <f>March!$AG$11</f>
        <v>Project Number 7</v>
      </c>
      <c r="G1461" s="161">
        <f>March!$AG$16</f>
        <v>0</v>
      </c>
      <c r="H1461" s="192">
        <f t="shared" si="44"/>
        <v>0</v>
      </c>
      <c r="J1461" s="189">
        <f>March!$AH$16</f>
        <v>0</v>
      </c>
      <c r="K1461" s="188">
        <f>March!$AI$16</f>
        <v>0</v>
      </c>
      <c r="L1461" s="192">
        <f t="shared" si="45"/>
        <v>0</v>
      </c>
    </row>
    <row r="1462" spans="1:12" x14ac:dyDescent="0.2">
      <c r="A1462" s="44">
        <f>March!$A$17</f>
        <v>45721</v>
      </c>
      <c r="B1462" t="str">
        <f>December!$A$1</f>
        <v>Name Surname</v>
      </c>
      <c r="C1462" t="str">
        <f>December!$A$3</f>
        <v>Role</v>
      </c>
      <c r="D1462" t="str">
        <f>December!$A$4</f>
        <v>Vienna</v>
      </c>
      <c r="E1462" t="str">
        <f>March!$AG$10</f>
        <v>Project Name 7</v>
      </c>
      <c r="F1462" t="str">
        <f>March!$AG$11</f>
        <v>Project Number 7</v>
      </c>
      <c r="G1462" s="161">
        <f>March!$AG$17</f>
        <v>0</v>
      </c>
      <c r="H1462" s="192">
        <f t="shared" si="44"/>
        <v>0</v>
      </c>
      <c r="J1462" s="189">
        <f>March!$AH$17</f>
        <v>0</v>
      </c>
      <c r="K1462" s="188">
        <f>March!$AI$17</f>
        <v>0</v>
      </c>
      <c r="L1462" s="192">
        <f t="shared" si="45"/>
        <v>0</v>
      </c>
    </row>
    <row r="1463" spans="1:12" x14ac:dyDescent="0.2">
      <c r="A1463" s="44">
        <f>March!$A$18</f>
        <v>45722</v>
      </c>
      <c r="B1463" t="str">
        <f>December!$A$1</f>
        <v>Name Surname</v>
      </c>
      <c r="C1463" t="str">
        <f>December!$A$3</f>
        <v>Role</v>
      </c>
      <c r="D1463" t="str">
        <f>December!$A$4</f>
        <v>Vienna</v>
      </c>
      <c r="E1463" t="str">
        <f>March!$AG$10</f>
        <v>Project Name 7</v>
      </c>
      <c r="F1463" t="str">
        <f>March!$AG$11</f>
        <v>Project Number 7</v>
      </c>
      <c r="G1463" s="161">
        <f>March!$AG$18</f>
        <v>0</v>
      </c>
      <c r="H1463" s="192">
        <f t="shared" si="44"/>
        <v>0</v>
      </c>
      <c r="J1463" s="189">
        <f>March!$AH$18</f>
        <v>0</v>
      </c>
      <c r="K1463" s="188">
        <f>March!$AI$18</f>
        <v>0</v>
      </c>
      <c r="L1463" s="192">
        <f t="shared" si="45"/>
        <v>0</v>
      </c>
    </row>
    <row r="1464" spans="1:12" x14ac:dyDescent="0.2">
      <c r="A1464" s="44">
        <f>March!$A$19</f>
        <v>45723</v>
      </c>
      <c r="B1464" t="str">
        <f>December!$A$1</f>
        <v>Name Surname</v>
      </c>
      <c r="C1464" t="str">
        <f>December!$A$3</f>
        <v>Role</v>
      </c>
      <c r="D1464" t="str">
        <f>December!$A$4</f>
        <v>Vienna</v>
      </c>
      <c r="E1464" t="str">
        <f>March!$AG$10</f>
        <v>Project Name 7</v>
      </c>
      <c r="F1464" t="str">
        <f>March!$AG$11</f>
        <v>Project Number 7</v>
      </c>
      <c r="G1464" s="161">
        <f>March!$AG$19</f>
        <v>0</v>
      </c>
      <c r="H1464" s="192">
        <f t="shared" si="44"/>
        <v>0</v>
      </c>
      <c r="J1464" s="189">
        <f>March!$AH$19</f>
        <v>0</v>
      </c>
      <c r="K1464" s="188">
        <f>March!$AI$19</f>
        <v>0</v>
      </c>
      <c r="L1464" s="192">
        <f t="shared" si="45"/>
        <v>0</v>
      </c>
    </row>
    <row r="1465" spans="1:12" x14ac:dyDescent="0.2">
      <c r="A1465" s="44">
        <f>March!$A$20</f>
        <v>45724</v>
      </c>
      <c r="B1465" t="str">
        <f>December!$A$1</f>
        <v>Name Surname</v>
      </c>
      <c r="C1465" t="str">
        <f>December!$A$3</f>
        <v>Role</v>
      </c>
      <c r="D1465" t="str">
        <f>December!$A$4</f>
        <v>Vienna</v>
      </c>
      <c r="E1465" t="str">
        <f>March!$AG$10</f>
        <v>Project Name 7</v>
      </c>
      <c r="F1465" t="str">
        <f>March!$AG$11</f>
        <v>Project Number 7</v>
      </c>
      <c r="G1465" s="161">
        <f>March!$AG$20</f>
        <v>0</v>
      </c>
      <c r="H1465" s="192">
        <f t="shared" si="44"/>
        <v>0</v>
      </c>
      <c r="J1465" s="189">
        <f>March!$AH$20</f>
        <v>0</v>
      </c>
      <c r="K1465" s="188">
        <f>March!$AI$20</f>
        <v>0</v>
      </c>
      <c r="L1465" s="192">
        <f t="shared" si="45"/>
        <v>0</v>
      </c>
    </row>
    <row r="1466" spans="1:12" x14ac:dyDescent="0.2">
      <c r="A1466" s="44">
        <f>March!$A$21</f>
        <v>45725</v>
      </c>
      <c r="B1466" t="str">
        <f>December!$A$1</f>
        <v>Name Surname</v>
      </c>
      <c r="C1466" t="str">
        <f>December!$A$3</f>
        <v>Role</v>
      </c>
      <c r="D1466" t="str">
        <f>December!$A$4</f>
        <v>Vienna</v>
      </c>
      <c r="E1466" t="str">
        <f>March!$AG$10</f>
        <v>Project Name 7</v>
      </c>
      <c r="F1466" t="str">
        <f>March!$AG$11</f>
        <v>Project Number 7</v>
      </c>
      <c r="G1466" s="161">
        <f>March!$AG$21</f>
        <v>0</v>
      </c>
      <c r="H1466" s="192">
        <f t="shared" si="44"/>
        <v>0</v>
      </c>
      <c r="J1466" s="189">
        <f>March!$AH$21</f>
        <v>0</v>
      </c>
      <c r="K1466" s="188">
        <f>March!$AI$21</f>
        <v>0</v>
      </c>
      <c r="L1466" s="192">
        <f t="shared" si="45"/>
        <v>0</v>
      </c>
    </row>
    <row r="1467" spans="1:12" x14ac:dyDescent="0.2">
      <c r="A1467" s="44">
        <f>March!$A$22</f>
        <v>45726</v>
      </c>
      <c r="B1467" t="str">
        <f>December!$A$1</f>
        <v>Name Surname</v>
      </c>
      <c r="C1467" t="str">
        <f>December!$A$3</f>
        <v>Role</v>
      </c>
      <c r="D1467" t="str">
        <f>December!$A$4</f>
        <v>Vienna</v>
      </c>
      <c r="E1467" t="str">
        <f>March!$AG$10</f>
        <v>Project Name 7</v>
      </c>
      <c r="F1467" t="str">
        <f>March!$AG$11</f>
        <v>Project Number 7</v>
      </c>
      <c r="G1467" s="161">
        <f>March!$AG$22</f>
        <v>0</v>
      </c>
      <c r="H1467" s="192">
        <f t="shared" si="44"/>
        <v>0</v>
      </c>
      <c r="J1467" s="189">
        <f>March!$AH$22</f>
        <v>0</v>
      </c>
      <c r="K1467" s="188">
        <f>March!$AI$22</f>
        <v>0</v>
      </c>
      <c r="L1467" s="192">
        <f t="shared" si="45"/>
        <v>0</v>
      </c>
    </row>
    <row r="1468" spans="1:12" x14ac:dyDescent="0.2">
      <c r="A1468" s="44">
        <f>March!$A$23</f>
        <v>45727</v>
      </c>
      <c r="B1468" t="str">
        <f>December!$A$1</f>
        <v>Name Surname</v>
      </c>
      <c r="C1468" t="str">
        <f>December!$A$3</f>
        <v>Role</v>
      </c>
      <c r="D1468" t="str">
        <f>December!$A$4</f>
        <v>Vienna</v>
      </c>
      <c r="E1468" t="str">
        <f>March!$AG$10</f>
        <v>Project Name 7</v>
      </c>
      <c r="F1468" t="str">
        <f>March!$AG$11</f>
        <v>Project Number 7</v>
      </c>
      <c r="G1468" s="161">
        <f>March!$AG$23</f>
        <v>0</v>
      </c>
      <c r="H1468" s="192">
        <f t="shared" si="44"/>
        <v>0</v>
      </c>
      <c r="J1468" s="189">
        <f>March!$AH$23</f>
        <v>0</v>
      </c>
      <c r="K1468" s="188">
        <f>March!$AI$23</f>
        <v>0</v>
      </c>
      <c r="L1468" s="192">
        <f t="shared" si="45"/>
        <v>0</v>
      </c>
    </row>
    <row r="1469" spans="1:12" x14ac:dyDescent="0.2">
      <c r="A1469" s="44">
        <f>March!$A$24</f>
        <v>45728</v>
      </c>
      <c r="B1469" t="str">
        <f>December!$A$1</f>
        <v>Name Surname</v>
      </c>
      <c r="C1469" t="str">
        <f>December!$A$3</f>
        <v>Role</v>
      </c>
      <c r="D1469" t="str">
        <f>December!$A$4</f>
        <v>Vienna</v>
      </c>
      <c r="E1469" t="str">
        <f>March!$AG$10</f>
        <v>Project Name 7</v>
      </c>
      <c r="F1469" t="str">
        <f>March!$AG$11</f>
        <v>Project Number 7</v>
      </c>
      <c r="G1469" s="161">
        <f>March!$AG$24</f>
        <v>0</v>
      </c>
      <c r="H1469" s="192">
        <f t="shared" si="44"/>
        <v>0</v>
      </c>
      <c r="J1469" s="189">
        <f>March!$AH$24</f>
        <v>0</v>
      </c>
      <c r="K1469" s="188">
        <f>March!$AI$24</f>
        <v>0</v>
      </c>
      <c r="L1469" s="192">
        <f t="shared" si="45"/>
        <v>0</v>
      </c>
    </row>
    <row r="1470" spans="1:12" x14ac:dyDescent="0.2">
      <c r="A1470" s="44">
        <f>March!$A$25</f>
        <v>45729</v>
      </c>
      <c r="B1470" t="str">
        <f>December!$A$1</f>
        <v>Name Surname</v>
      </c>
      <c r="C1470" t="str">
        <f>December!$A$3</f>
        <v>Role</v>
      </c>
      <c r="D1470" t="str">
        <f>December!$A$4</f>
        <v>Vienna</v>
      </c>
      <c r="E1470" t="str">
        <f>March!$AG$10</f>
        <v>Project Name 7</v>
      </c>
      <c r="F1470" t="str">
        <f>March!$AG$11</f>
        <v>Project Number 7</v>
      </c>
      <c r="G1470" s="161">
        <f>March!$AG$25</f>
        <v>0</v>
      </c>
      <c r="H1470" s="192">
        <f t="shared" si="44"/>
        <v>0</v>
      </c>
      <c r="J1470" s="189">
        <f>March!$AH$25</f>
        <v>0</v>
      </c>
      <c r="K1470" s="188">
        <f>March!$AI$25</f>
        <v>0</v>
      </c>
      <c r="L1470" s="192">
        <f t="shared" si="45"/>
        <v>0</v>
      </c>
    </row>
    <row r="1471" spans="1:12" x14ac:dyDescent="0.2">
      <c r="A1471" s="44">
        <f>March!$A$26</f>
        <v>45730</v>
      </c>
      <c r="B1471" t="str">
        <f>December!$A$1</f>
        <v>Name Surname</v>
      </c>
      <c r="C1471" t="str">
        <f>December!$A$3</f>
        <v>Role</v>
      </c>
      <c r="D1471" t="str">
        <f>December!$A$4</f>
        <v>Vienna</v>
      </c>
      <c r="E1471" t="str">
        <f>March!$AG$10</f>
        <v>Project Name 7</v>
      </c>
      <c r="F1471" t="str">
        <f>March!$AG$11</f>
        <v>Project Number 7</v>
      </c>
      <c r="G1471" s="161">
        <f>March!$AG$26</f>
        <v>0</v>
      </c>
      <c r="H1471" s="192">
        <f t="shared" si="44"/>
        <v>0</v>
      </c>
      <c r="J1471" s="189">
        <f>March!$AH$26</f>
        <v>0</v>
      </c>
      <c r="K1471" s="188">
        <f>March!$AI$26</f>
        <v>0</v>
      </c>
      <c r="L1471" s="192">
        <f t="shared" si="45"/>
        <v>0</v>
      </c>
    </row>
    <row r="1472" spans="1:12" x14ac:dyDescent="0.2">
      <c r="A1472" s="44">
        <f>March!$A$27</f>
        <v>45731</v>
      </c>
      <c r="B1472" t="str">
        <f>December!$A$1</f>
        <v>Name Surname</v>
      </c>
      <c r="C1472" t="str">
        <f>December!$A$3</f>
        <v>Role</v>
      </c>
      <c r="D1472" t="str">
        <f>December!$A$4</f>
        <v>Vienna</v>
      </c>
      <c r="E1472" t="str">
        <f>March!$AG$10</f>
        <v>Project Name 7</v>
      </c>
      <c r="F1472" t="str">
        <f>March!$AG$11</f>
        <v>Project Number 7</v>
      </c>
      <c r="G1472" s="161">
        <f>March!$AG$27</f>
        <v>0</v>
      </c>
      <c r="H1472" s="192">
        <f t="shared" si="44"/>
        <v>0</v>
      </c>
      <c r="J1472" s="189">
        <f>March!$AH$27</f>
        <v>0</v>
      </c>
      <c r="K1472" s="188">
        <f>March!$AI$27</f>
        <v>0</v>
      </c>
      <c r="L1472" s="192">
        <f t="shared" si="45"/>
        <v>0</v>
      </c>
    </row>
    <row r="1473" spans="1:12" x14ac:dyDescent="0.2">
      <c r="A1473" s="44">
        <f>March!$A$28</f>
        <v>45732</v>
      </c>
      <c r="B1473" t="str">
        <f>December!$A$1</f>
        <v>Name Surname</v>
      </c>
      <c r="C1473" t="str">
        <f>December!$A$3</f>
        <v>Role</v>
      </c>
      <c r="D1473" t="str">
        <f>December!$A$4</f>
        <v>Vienna</v>
      </c>
      <c r="E1473" t="str">
        <f>March!$AG$10</f>
        <v>Project Name 7</v>
      </c>
      <c r="F1473" t="str">
        <f>March!$AG$11</f>
        <v>Project Number 7</v>
      </c>
      <c r="G1473" s="161">
        <f>March!$AG$28</f>
        <v>0</v>
      </c>
      <c r="H1473" s="192">
        <f t="shared" si="44"/>
        <v>0</v>
      </c>
      <c r="J1473" s="189">
        <f>March!$AH$28</f>
        <v>0</v>
      </c>
      <c r="K1473" s="188">
        <f>March!$AI$28</f>
        <v>0</v>
      </c>
      <c r="L1473" s="192">
        <f t="shared" si="45"/>
        <v>0</v>
      </c>
    </row>
    <row r="1474" spans="1:12" x14ac:dyDescent="0.2">
      <c r="A1474" s="44">
        <f>March!$A$29</f>
        <v>45733</v>
      </c>
      <c r="B1474" t="str">
        <f>December!$A$1</f>
        <v>Name Surname</v>
      </c>
      <c r="C1474" t="str">
        <f>December!$A$3</f>
        <v>Role</v>
      </c>
      <c r="D1474" t="str">
        <f>December!$A$4</f>
        <v>Vienna</v>
      </c>
      <c r="E1474" t="str">
        <f>March!$AG$10</f>
        <v>Project Name 7</v>
      </c>
      <c r="F1474" t="str">
        <f>March!$AG$11</f>
        <v>Project Number 7</v>
      </c>
      <c r="G1474" s="161">
        <f>March!$AG$29</f>
        <v>0</v>
      </c>
      <c r="H1474" s="192">
        <f t="shared" si="44"/>
        <v>0</v>
      </c>
      <c r="J1474" s="189">
        <f>March!$AH$29</f>
        <v>0</v>
      </c>
      <c r="K1474" s="188">
        <f>March!$AI$29</f>
        <v>0</v>
      </c>
      <c r="L1474" s="192">
        <f t="shared" si="45"/>
        <v>0</v>
      </c>
    </row>
    <row r="1475" spans="1:12" x14ac:dyDescent="0.2">
      <c r="A1475" s="44">
        <f>March!$A$30</f>
        <v>45734</v>
      </c>
      <c r="B1475" t="str">
        <f>December!$A$1</f>
        <v>Name Surname</v>
      </c>
      <c r="C1475" t="str">
        <f>December!$A$3</f>
        <v>Role</v>
      </c>
      <c r="D1475" t="str">
        <f>December!$A$4</f>
        <v>Vienna</v>
      </c>
      <c r="E1475" t="str">
        <f>March!$AG$10</f>
        <v>Project Name 7</v>
      </c>
      <c r="F1475" t="str">
        <f>March!$AG$11</f>
        <v>Project Number 7</v>
      </c>
      <c r="G1475" s="161">
        <f>March!$AG$30</f>
        <v>0</v>
      </c>
      <c r="H1475" s="192">
        <f t="shared" ref="H1475:H1538" si="46">CONVERT(G1475, "day", "hr")</f>
        <v>0</v>
      </c>
      <c r="J1475" s="189">
        <f>March!$AH$30</f>
        <v>0</v>
      </c>
      <c r="K1475" s="188">
        <f>March!$AI$30</f>
        <v>0</v>
      </c>
      <c r="L1475" s="192">
        <f t="shared" ref="L1475:L1538" si="47">CONVERT(K1475, "day", "hr")</f>
        <v>0</v>
      </c>
    </row>
    <row r="1476" spans="1:12" x14ac:dyDescent="0.2">
      <c r="A1476" s="44">
        <f>March!$A$31</f>
        <v>45735</v>
      </c>
      <c r="B1476" t="str">
        <f>December!$A$1</f>
        <v>Name Surname</v>
      </c>
      <c r="C1476" t="str">
        <f>December!$A$3</f>
        <v>Role</v>
      </c>
      <c r="D1476" t="str">
        <f>December!$A$4</f>
        <v>Vienna</v>
      </c>
      <c r="E1476" t="str">
        <f>March!$AG$10</f>
        <v>Project Name 7</v>
      </c>
      <c r="F1476" t="str">
        <f>March!$AG$11</f>
        <v>Project Number 7</v>
      </c>
      <c r="G1476" s="161">
        <f>March!$AG$31</f>
        <v>0</v>
      </c>
      <c r="H1476" s="192">
        <f t="shared" si="46"/>
        <v>0</v>
      </c>
      <c r="J1476" s="189">
        <f>March!$AH$31</f>
        <v>0</v>
      </c>
      <c r="K1476" s="188">
        <f>March!$AI$31</f>
        <v>0</v>
      </c>
      <c r="L1476" s="192">
        <f t="shared" si="47"/>
        <v>0</v>
      </c>
    </row>
    <row r="1477" spans="1:12" x14ac:dyDescent="0.2">
      <c r="A1477" s="44">
        <f>March!$A$32</f>
        <v>45736</v>
      </c>
      <c r="B1477" t="str">
        <f>December!$A$1</f>
        <v>Name Surname</v>
      </c>
      <c r="C1477" t="str">
        <f>December!$A$3</f>
        <v>Role</v>
      </c>
      <c r="D1477" t="str">
        <f>December!$A$4</f>
        <v>Vienna</v>
      </c>
      <c r="E1477" t="str">
        <f>March!$AG$10</f>
        <v>Project Name 7</v>
      </c>
      <c r="F1477" t="str">
        <f>March!$AG$11</f>
        <v>Project Number 7</v>
      </c>
      <c r="G1477" s="161">
        <f>March!$AG$32</f>
        <v>0</v>
      </c>
      <c r="H1477" s="192">
        <f t="shared" si="46"/>
        <v>0</v>
      </c>
      <c r="J1477" s="189">
        <f>March!$AH$32</f>
        <v>0</v>
      </c>
      <c r="K1477" s="188">
        <f>March!$AI$32</f>
        <v>0</v>
      </c>
      <c r="L1477" s="192">
        <f t="shared" si="47"/>
        <v>0</v>
      </c>
    </row>
    <row r="1478" spans="1:12" x14ac:dyDescent="0.2">
      <c r="A1478" s="44">
        <f>March!$A$33</f>
        <v>45737</v>
      </c>
      <c r="B1478" t="str">
        <f>December!$A$1</f>
        <v>Name Surname</v>
      </c>
      <c r="C1478" t="str">
        <f>December!$A$3</f>
        <v>Role</v>
      </c>
      <c r="D1478" t="str">
        <f>December!$A$4</f>
        <v>Vienna</v>
      </c>
      <c r="E1478" t="str">
        <f>March!$AG$10</f>
        <v>Project Name 7</v>
      </c>
      <c r="F1478" t="str">
        <f>March!$AG$11</f>
        <v>Project Number 7</v>
      </c>
      <c r="G1478" s="161">
        <f>March!$AG$33</f>
        <v>0</v>
      </c>
      <c r="H1478" s="192">
        <f t="shared" si="46"/>
        <v>0</v>
      </c>
      <c r="J1478" s="189">
        <f>March!$AH$33</f>
        <v>0</v>
      </c>
      <c r="K1478" s="188">
        <f>March!$AI$33</f>
        <v>0</v>
      </c>
      <c r="L1478" s="192">
        <f t="shared" si="47"/>
        <v>0</v>
      </c>
    </row>
    <row r="1479" spans="1:12" x14ac:dyDescent="0.2">
      <c r="A1479" s="44">
        <f>March!$A$34</f>
        <v>45738</v>
      </c>
      <c r="B1479" t="str">
        <f>December!$A$1</f>
        <v>Name Surname</v>
      </c>
      <c r="C1479" t="str">
        <f>December!$A$3</f>
        <v>Role</v>
      </c>
      <c r="D1479" t="str">
        <f>December!$A$4</f>
        <v>Vienna</v>
      </c>
      <c r="E1479" t="str">
        <f>March!$AG$10</f>
        <v>Project Name 7</v>
      </c>
      <c r="F1479" t="str">
        <f>March!$AG$11</f>
        <v>Project Number 7</v>
      </c>
      <c r="G1479" s="161">
        <f>March!$AG$34</f>
        <v>0</v>
      </c>
      <c r="H1479" s="192">
        <f t="shared" si="46"/>
        <v>0</v>
      </c>
      <c r="J1479" s="189">
        <f>March!$AH$34</f>
        <v>0</v>
      </c>
      <c r="K1479" s="188">
        <f>March!$AI$34</f>
        <v>0</v>
      </c>
      <c r="L1479" s="192">
        <f t="shared" si="47"/>
        <v>0</v>
      </c>
    </row>
    <row r="1480" spans="1:12" x14ac:dyDescent="0.2">
      <c r="A1480" s="44">
        <f>March!$A$35</f>
        <v>45739</v>
      </c>
      <c r="B1480" t="str">
        <f>December!$A$1</f>
        <v>Name Surname</v>
      </c>
      <c r="C1480" t="str">
        <f>December!$A$3</f>
        <v>Role</v>
      </c>
      <c r="D1480" t="str">
        <f>December!$A$4</f>
        <v>Vienna</v>
      </c>
      <c r="E1480" t="str">
        <f>March!$AG$10</f>
        <v>Project Name 7</v>
      </c>
      <c r="F1480" t="str">
        <f>March!$AG$11</f>
        <v>Project Number 7</v>
      </c>
      <c r="G1480" s="161">
        <f>March!$AG$35</f>
        <v>0</v>
      </c>
      <c r="H1480" s="192">
        <f t="shared" si="46"/>
        <v>0</v>
      </c>
      <c r="J1480" s="189">
        <f>March!$AH$35</f>
        <v>0</v>
      </c>
      <c r="K1480" s="188">
        <f>March!$AI$35</f>
        <v>0</v>
      </c>
      <c r="L1480" s="192">
        <f t="shared" si="47"/>
        <v>0</v>
      </c>
    </row>
    <row r="1481" spans="1:12" x14ac:dyDescent="0.2">
      <c r="A1481" s="44">
        <f>March!$A$36</f>
        <v>45740</v>
      </c>
      <c r="B1481" t="str">
        <f>December!$A$1</f>
        <v>Name Surname</v>
      </c>
      <c r="C1481" t="str">
        <f>December!$A$3</f>
        <v>Role</v>
      </c>
      <c r="D1481" t="str">
        <f>December!$A$4</f>
        <v>Vienna</v>
      </c>
      <c r="E1481" t="str">
        <f>March!$AG$10</f>
        <v>Project Name 7</v>
      </c>
      <c r="F1481" t="str">
        <f>March!$AG$11</f>
        <v>Project Number 7</v>
      </c>
      <c r="G1481" s="161">
        <f>March!$AG$36</f>
        <v>0</v>
      </c>
      <c r="H1481" s="192">
        <f t="shared" si="46"/>
        <v>0</v>
      </c>
      <c r="J1481" s="189">
        <f>March!$AH$36</f>
        <v>0</v>
      </c>
      <c r="K1481" s="188">
        <f>March!$AI$36</f>
        <v>0</v>
      </c>
      <c r="L1481" s="192">
        <f t="shared" si="47"/>
        <v>0</v>
      </c>
    </row>
    <row r="1482" spans="1:12" x14ac:dyDescent="0.2">
      <c r="A1482" s="44">
        <f>March!$A$37</f>
        <v>45741</v>
      </c>
      <c r="B1482" t="str">
        <f>December!$A$1</f>
        <v>Name Surname</v>
      </c>
      <c r="C1482" t="str">
        <f>December!$A$3</f>
        <v>Role</v>
      </c>
      <c r="D1482" t="str">
        <f>December!$A$4</f>
        <v>Vienna</v>
      </c>
      <c r="E1482" t="str">
        <f>March!$AG$10</f>
        <v>Project Name 7</v>
      </c>
      <c r="F1482" t="str">
        <f>March!$AG$11</f>
        <v>Project Number 7</v>
      </c>
      <c r="G1482" s="161">
        <f>March!$AG$37</f>
        <v>0</v>
      </c>
      <c r="H1482" s="192">
        <f t="shared" si="46"/>
        <v>0</v>
      </c>
      <c r="J1482" s="189">
        <f>March!$AH$37</f>
        <v>0</v>
      </c>
      <c r="K1482" s="188">
        <f>March!$AI$37</f>
        <v>0</v>
      </c>
      <c r="L1482" s="192">
        <f t="shared" si="47"/>
        <v>0</v>
      </c>
    </row>
    <row r="1483" spans="1:12" x14ac:dyDescent="0.2">
      <c r="A1483" s="44">
        <f>March!$A$38</f>
        <v>45742</v>
      </c>
      <c r="B1483" t="str">
        <f>December!$A$1</f>
        <v>Name Surname</v>
      </c>
      <c r="C1483" t="str">
        <f>December!$A$3</f>
        <v>Role</v>
      </c>
      <c r="D1483" t="str">
        <f>December!$A$4</f>
        <v>Vienna</v>
      </c>
      <c r="E1483" t="str">
        <f>March!$AG$10</f>
        <v>Project Name 7</v>
      </c>
      <c r="F1483" t="str">
        <f>March!$AG$11</f>
        <v>Project Number 7</v>
      </c>
      <c r="G1483" s="161">
        <f>March!$AG$38</f>
        <v>0</v>
      </c>
      <c r="H1483" s="192">
        <f t="shared" si="46"/>
        <v>0</v>
      </c>
      <c r="J1483" s="189">
        <f>March!$AH$38</f>
        <v>0</v>
      </c>
      <c r="K1483" s="188">
        <f>March!$AI$38</f>
        <v>0</v>
      </c>
      <c r="L1483" s="192">
        <f t="shared" si="47"/>
        <v>0</v>
      </c>
    </row>
    <row r="1484" spans="1:12" x14ac:dyDescent="0.2">
      <c r="A1484" s="44">
        <f>March!$A$39</f>
        <v>45743</v>
      </c>
      <c r="B1484" t="str">
        <f>December!$A$1</f>
        <v>Name Surname</v>
      </c>
      <c r="C1484" t="str">
        <f>December!$A$3</f>
        <v>Role</v>
      </c>
      <c r="D1484" t="str">
        <f>December!$A$4</f>
        <v>Vienna</v>
      </c>
      <c r="E1484" t="str">
        <f>March!$AG$10</f>
        <v>Project Name 7</v>
      </c>
      <c r="F1484" t="str">
        <f>March!$AG$11</f>
        <v>Project Number 7</v>
      </c>
      <c r="G1484" s="161">
        <f>March!$AG$39</f>
        <v>0</v>
      </c>
      <c r="H1484" s="192">
        <f t="shared" si="46"/>
        <v>0</v>
      </c>
      <c r="J1484" s="189">
        <f>March!$AH$39</f>
        <v>0</v>
      </c>
      <c r="K1484" s="188">
        <f>March!$AI$39</f>
        <v>0</v>
      </c>
      <c r="L1484" s="192">
        <f t="shared" si="47"/>
        <v>0</v>
      </c>
    </row>
    <row r="1485" spans="1:12" x14ac:dyDescent="0.2">
      <c r="A1485" s="44">
        <f>March!$A$40</f>
        <v>45744</v>
      </c>
      <c r="B1485" t="str">
        <f>December!$A$1</f>
        <v>Name Surname</v>
      </c>
      <c r="C1485" t="str">
        <f>December!$A$3</f>
        <v>Role</v>
      </c>
      <c r="D1485" t="str">
        <f>December!$A$4</f>
        <v>Vienna</v>
      </c>
      <c r="E1485" t="str">
        <f>March!$AG$10</f>
        <v>Project Name 7</v>
      </c>
      <c r="F1485" t="str">
        <f>March!$AG$11</f>
        <v>Project Number 7</v>
      </c>
      <c r="G1485" s="161">
        <f>March!$AG$40</f>
        <v>0</v>
      </c>
      <c r="H1485" s="192">
        <f t="shared" si="46"/>
        <v>0</v>
      </c>
      <c r="J1485" s="189">
        <f>March!$AH$40</f>
        <v>0</v>
      </c>
      <c r="K1485" s="188">
        <f>March!$AI$40</f>
        <v>0</v>
      </c>
      <c r="L1485" s="192">
        <f t="shared" si="47"/>
        <v>0</v>
      </c>
    </row>
    <row r="1486" spans="1:12" x14ac:dyDescent="0.2">
      <c r="A1486" s="44">
        <f>March!$A$41</f>
        <v>45745</v>
      </c>
      <c r="B1486" t="str">
        <f>December!$A$1</f>
        <v>Name Surname</v>
      </c>
      <c r="C1486" t="str">
        <f>December!$A$3</f>
        <v>Role</v>
      </c>
      <c r="D1486" t="str">
        <f>December!$A$4</f>
        <v>Vienna</v>
      </c>
      <c r="E1486" t="str">
        <f>March!$AG$10</f>
        <v>Project Name 7</v>
      </c>
      <c r="F1486" t="str">
        <f>March!$AG$11</f>
        <v>Project Number 7</v>
      </c>
      <c r="G1486" s="161">
        <f>March!$AG$41</f>
        <v>0</v>
      </c>
      <c r="H1486" s="192">
        <f t="shared" si="46"/>
        <v>0</v>
      </c>
      <c r="J1486" s="189">
        <f>March!$AH$41</f>
        <v>0</v>
      </c>
      <c r="K1486" s="188">
        <f>March!$AI$41</f>
        <v>0</v>
      </c>
      <c r="L1486" s="192">
        <f t="shared" si="47"/>
        <v>0</v>
      </c>
    </row>
    <row r="1487" spans="1:12" x14ac:dyDescent="0.2">
      <c r="A1487" s="44">
        <f>March!$A$42</f>
        <v>45746</v>
      </c>
      <c r="B1487" t="str">
        <f>December!$A$1</f>
        <v>Name Surname</v>
      </c>
      <c r="C1487" t="str">
        <f>December!$A$3</f>
        <v>Role</v>
      </c>
      <c r="D1487" t="str">
        <f>December!$A$4</f>
        <v>Vienna</v>
      </c>
      <c r="E1487" t="str">
        <f>March!$AG$10</f>
        <v>Project Name 7</v>
      </c>
      <c r="F1487" t="str">
        <f>March!$AG$11</f>
        <v>Project Number 7</v>
      </c>
      <c r="G1487" s="161">
        <f>March!$AG$42</f>
        <v>0</v>
      </c>
      <c r="H1487" s="192">
        <f t="shared" si="46"/>
        <v>0</v>
      </c>
      <c r="J1487" s="189">
        <f>March!$AH$42</f>
        <v>0</v>
      </c>
      <c r="K1487" s="188">
        <f>March!$AI$42</f>
        <v>0</v>
      </c>
      <c r="L1487" s="192">
        <f t="shared" si="47"/>
        <v>0</v>
      </c>
    </row>
    <row r="1488" spans="1:12" x14ac:dyDescent="0.2">
      <c r="A1488" s="44">
        <f>March!$A$43</f>
        <v>45747</v>
      </c>
      <c r="B1488" t="str">
        <f>December!$A$1</f>
        <v>Name Surname</v>
      </c>
      <c r="C1488" t="str">
        <f>December!$A$3</f>
        <v>Role</v>
      </c>
      <c r="D1488" t="str">
        <f>December!$A$4</f>
        <v>Vienna</v>
      </c>
      <c r="E1488" t="str">
        <f>March!$AG$10</f>
        <v>Project Name 7</v>
      </c>
      <c r="F1488" t="str">
        <f>March!$AG$11</f>
        <v>Project Number 7</v>
      </c>
      <c r="G1488" s="161">
        <f>March!$AG$43</f>
        <v>0</v>
      </c>
      <c r="H1488" s="192">
        <f t="shared" si="46"/>
        <v>0</v>
      </c>
      <c r="J1488" s="189">
        <f>March!$AH$43</f>
        <v>0</v>
      </c>
      <c r="K1488" s="188">
        <f>March!$AI$43</f>
        <v>0</v>
      </c>
      <c r="L1488" s="192">
        <f t="shared" si="47"/>
        <v>0</v>
      </c>
    </row>
    <row r="1489" spans="1:12" x14ac:dyDescent="0.2">
      <c r="A1489" s="44">
        <f>March!A$13</f>
        <v>45717</v>
      </c>
      <c r="B1489" t="str">
        <f>December!$A$1</f>
        <v>Name Surname</v>
      </c>
      <c r="C1489" t="str">
        <f>December!$A$3</f>
        <v>Role</v>
      </c>
      <c r="D1489" t="str">
        <f>December!$A$4</f>
        <v>Vienna</v>
      </c>
      <c r="E1489" t="str">
        <f>March!$AJ$10</f>
        <v>Project Name 8</v>
      </c>
      <c r="F1489" t="str">
        <f>March!$AJ$11</f>
        <v>Project Number 8</v>
      </c>
      <c r="G1489" s="161">
        <f>March!$AJ$13</f>
        <v>0</v>
      </c>
      <c r="H1489" s="192">
        <f t="shared" si="46"/>
        <v>0</v>
      </c>
      <c r="J1489" s="189">
        <f>March!$AK$13</f>
        <v>0</v>
      </c>
      <c r="K1489" s="188">
        <f>March!$AL$13</f>
        <v>0</v>
      </c>
      <c r="L1489" s="192">
        <f t="shared" si="47"/>
        <v>0</v>
      </c>
    </row>
    <row r="1490" spans="1:12" x14ac:dyDescent="0.2">
      <c r="A1490" s="44">
        <f>March!$A$14</f>
        <v>45718</v>
      </c>
      <c r="B1490" t="str">
        <f>December!$A$1</f>
        <v>Name Surname</v>
      </c>
      <c r="C1490" t="str">
        <f>December!$A$3</f>
        <v>Role</v>
      </c>
      <c r="D1490" t="str">
        <f>December!$A$4</f>
        <v>Vienna</v>
      </c>
      <c r="E1490" t="str">
        <f>March!$AJ$10</f>
        <v>Project Name 8</v>
      </c>
      <c r="F1490" t="str">
        <f>March!$AJ$11</f>
        <v>Project Number 8</v>
      </c>
      <c r="G1490" s="161">
        <f>March!$AJ$14</f>
        <v>0</v>
      </c>
      <c r="H1490" s="192">
        <f t="shared" si="46"/>
        <v>0</v>
      </c>
      <c r="J1490" s="189">
        <f>March!$AK$14</f>
        <v>0</v>
      </c>
      <c r="K1490" s="188">
        <f>March!$AL$14</f>
        <v>0</v>
      </c>
      <c r="L1490" s="192">
        <f t="shared" si="47"/>
        <v>0</v>
      </c>
    </row>
    <row r="1491" spans="1:12" x14ac:dyDescent="0.2">
      <c r="A1491" s="44">
        <f>March!$A$15</f>
        <v>45719</v>
      </c>
      <c r="B1491" t="str">
        <f>December!$A$1</f>
        <v>Name Surname</v>
      </c>
      <c r="C1491" t="str">
        <f>December!$A$3</f>
        <v>Role</v>
      </c>
      <c r="D1491" t="str">
        <f>December!$A$4</f>
        <v>Vienna</v>
      </c>
      <c r="E1491" t="str">
        <f>March!$AJ$10</f>
        <v>Project Name 8</v>
      </c>
      <c r="F1491" t="str">
        <f>March!$AJ$11</f>
        <v>Project Number 8</v>
      </c>
      <c r="G1491" s="161">
        <f>March!$AJ$15</f>
        <v>0</v>
      </c>
      <c r="H1491" s="192">
        <f t="shared" si="46"/>
        <v>0</v>
      </c>
      <c r="J1491" s="189">
        <f>March!$AK$15</f>
        <v>0</v>
      </c>
      <c r="K1491" s="188">
        <f>March!$AL$15</f>
        <v>0</v>
      </c>
      <c r="L1491" s="192">
        <f t="shared" si="47"/>
        <v>0</v>
      </c>
    </row>
    <row r="1492" spans="1:12" x14ac:dyDescent="0.2">
      <c r="A1492" s="44">
        <f>March!$A$16</f>
        <v>45720</v>
      </c>
      <c r="B1492" t="str">
        <f>December!$A$1</f>
        <v>Name Surname</v>
      </c>
      <c r="C1492" t="str">
        <f>December!$A$3</f>
        <v>Role</v>
      </c>
      <c r="D1492" t="str">
        <f>December!$A$4</f>
        <v>Vienna</v>
      </c>
      <c r="E1492" t="str">
        <f>March!$AJ$10</f>
        <v>Project Name 8</v>
      </c>
      <c r="F1492" t="str">
        <f>March!$AJ$11</f>
        <v>Project Number 8</v>
      </c>
      <c r="G1492" s="161">
        <f>March!$AJ$16</f>
        <v>0</v>
      </c>
      <c r="H1492" s="192">
        <f t="shared" si="46"/>
        <v>0</v>
      </c>
      <c r="J1492" s="189">
        <f>March!$AK$16</f>
        <v>0</v>
      </c>
      <c r="K1492" s="188">
        <f>March!$AL$16</f>
        <v>0</v>
      </c>
      <c r="L1492" s="192">
        <f t="shared" si="47"/>
        <v>0</v>
      </c>
    </row>
    <row r="1493" spans="1:12" x14ac:dyDescent="0.2">
      <c r="A1493" s="44">
        <f>March!$A$17</f>
        <v>45721</v>
      </c>
      <c r="B1493" t="str">
        <f>December!$A$1</f>
        <v>Name Surname</v>
      </c>
      <c r="C1493" t="str">
        <f>December!$A$3</f>
        <v>Role</v>
      </c>
      <c r="D1493" t="str">
        <f>December!$A$4</f>
        <v>Vienna</v>
      </c>
      <c r="E1493" t="str">
        <f>March!$AJ$10</f>
        <v>Project Name 8</v>
      </c>
      <c r="F1493" t="str">
        <f>March!$AJ$11</f>
        <v>Project Number 8</v>
      </c>
      <c r="G1493" s="161">
        <f>March!$AJ$17</f>
        <v>0</v>
      </c>
      <c r="H1493" s="192">
        <f t="shared" si="46"/>
        <v>0</v>
      </c>
      <c r="J1493" s="189">
        <f>March!$AK$17</f>
        <v>0</v>
      </c>
      <c r="K1493" s="188">
        <f>March!$AL$17</f>
        <v>0</v>
      </c>
      <c r="L1493" s="192">
        <f t="shared" si="47"/>
        <v>0</v>
      </c>
    </row>
    <row r="1494" spans="1:12" x14ac:dyDescent="0.2">
      <c r="A1494" s="44">
        <f>March!$A$18</f>
        <v>45722</v>
      </c>
      <c r="B1494" t="str">
        <f>December!$A$1</f>
        <v>Name Surname</v>
      </c>
      <c r="C1494" t="str">
        <f>December!$A$3</f>
        <v>Role</v>
      </c>
      <c r="D1494" t="str">
        <f>December!$A$4</f>
        <v>Vienna</v>
      </c>
      <c r="E1494" t="str">
        <f>March!$AJ$10</f>
        <v>Project Name 8</v>
      </c>
      <c r="F1494" t="str">
        <f>March!$AJ$11</f>
        <v>Project Number 8</v>
      </c>
      <c r="G1494" s="161">
        <f>March!$AJ$18</f>
        <v>0</v>
      </c>
      <c r="H1494" s="192">
        <f t="shared" si="46"/>
        <v>0</v>
      </c>
      <c r="J1494" s="189">
        <f>March!$AK$18</f>
        <v>0</v>
      </c>
      <c r="K1494" s="188">
        <f>March!$AL$18</f>
        <v>0</v>
      </c>
      <c r="L1494" s="192">
        <f t="shared" si="47"/>
        <v>0</v>
      </c>
    </row>
    <row r="1495" spans="1:12" x14ac:dyDescent="0.2">
      <c r="A1495" s="44">
        <f>March!$A$19</f>
        <v>45723</v>
      </c>
      <c r="B1495" t="str">
        <f>December!$A$1</f>
        <v>Name Surname</v>
      </c>
      <c r="C1495" t="str">
        <f>December!$A$3</f>
        <v>Role</v>
      </c>
      <c r="D1495" t="str">
        <f>December!$A$4</f>
        <v>Vienna</v>
      </c>
      <c r="E1495" t="str">
        <f>March!$AJ$10</f>
        <v>Project Name 8</v>
      </c>
      <c r="F1495" t="str">
        <f>March!$AJ$11</f>
        <v>Project Number 8</v>
      </c>
      <c r="G1495" s="161">
        <f>March!$AJ$19</f>
        <v>0</v>
      </c>
      <c r="H1495" s="192">
        <f t="shared" si="46"/>
        <v>0</v>
      </c>
      <c r="J1495" s="189">
        <f>March!$AK$19</f>
        <v>0</v>
      </c>
      <c r="K1495" s="188">
        <f>March!$AL$19</f>
        <v>0</v>
      </c>
      <c r="L1495" s="192">
        <f t="shared" si="47"/>
        <v>0</v>
      </c>
    </row>
    <row r="1496" spans="1:12" x14ac:dyDescent="0.2">
      <c r="A1496" s="44">
        <f>March!$A$20</f>
        <v>45724</v>
      </c>
      <c r="B1496" t="str">
        <f>December!$A$1</f>
        <v>Name Surname</v>
      </c>
      <c r="C1496" t="str">
        <f>December!$A$3</f>
        <v>Role</v>
      </c>
      <c r="D1496" t="str">
        <f>December!$A$4</f>
        <v>Vienna</v>
      </c>
      <c r="E1496" t="str">
        <f>March!$AJ$10</f>
        <v>Project Name 8</v>
      </c>
      <c r="F1496" t="str">
        <f>March!$AJ$11</f>
        <v>Project Number 8</v>
      </c>
      <c r="G1496" s="161">
        <f>March!$AJ$20</f>
        <v>0</v>
      </c>
      <c r="H1496" s="192">
        <f t="shared" si="46"/>
        <v>0</v>
      </c>
      <c r="J1496" s="189">
        <f>March!$AK$20</f>
        <v>0</v>
      </c>
      <c r="K1496" s="188">
        <f>March!$AL$20</f>
        <v>0</v>
      </c>
      <c r="L1496" s="192">
        <f t="shared" si="47"/>
        <v>0</v>
      </c>
    </row>
    <row r="1497" spans="1:12" x14ac:dyDescent="0.2">
      <c r="A1497" s="44">
        <f>March!$A$21</f>
        <v>45725</v>
      </c>
      <c r="B1497" t="str">
        <f>December!$A$1</f>
        <v>Name Surname</v>
      </c>
      <c r="C1497" t="str">
        <f>December!$A$3</f>
        <v>Role</v>
      </c>
      <c r="D1497" t="str">
        <f>December!$A$4</f>
        <v>Vienna</v>
      </c>
      <c r="E1497" t="str">
        <f>March!$AJ$10</f>
        <v>Project Name 8</v>
      </c>
      <c r="F1497" t="str">
        <f>March!$AJ$11</f>
        <v>Project Number 8</v>
      </c>
      <c r="G1497" s="161">
        <f>March!$AJ$21</f>
        <v>0</v>
      </c>
      <c r="H1497" s="192">
        <f t="shared" si="46"/>
        <v>0</v>
      </c>
      <c r="J1497" s="189">
        <f>March!$AK$21</f>
        <v>0</v>
      </c>
      <c r="K1497" s="188">
        <f>March!$AL$21</f>
        <v>0</v>
      </c>
      <c r="L1497" s="192">
        <f t="shared" si="47"/>
        <v>0</v>
      </c>
    </row>
    <row r="1498" spans="1:12" x14ac:dyDescent="0.2">
      <c r="A1498" s="44">
        <f>March!$A$22</f>
        <v>45726</v>
      </c>
      <c r="B1498" t="str">
        <f>December!$A$1</f>
        <v>Name Surname</v>
      </c>
      <c r="C1498" t="str">
        <f>December!$A$3</f>
        <v>Role</v>
      </c>
      <c r="D1498" t="str">
        <f>December!$A$4</f>
        <v>Vienna</v>
      </c>
      <c r="E1498" t="str">
        <f>March!$AJ$10</f>
        <v>Project Name 8</v>
      </c>
      <c r="F1498" t="str">
        <f>March!$AJ$11</f>
        <v>Project Number 8</v>
      </c>
      <c r="G1498" s="161">
        <f>March!$AJ$22</f>
        <v>0</v>
      </c>
      <c r="H1498" s="192">
        <f t="shared" si="46"/>
        <v>0</v>
      </c>
      <c r="J1498" s="189">
        <f>March!$AK$22</f>
        <v>0</v>
      </c>
      <c r="K1498" s="188">
        <f>March!$AL$22</f>
        <v>0</v>
      </c>
      <c r="L1498" s="192">
        <f t="shared" si="47"/>
        <v>0</v>
      </c>
    </row>
    <row r="1499" spans="1:12" x14ac:dyDescent="0.2">
      <c r="A1499" s="44">
        <f>March!$A$23</f>
        <v>45727</v>
      </c>
      <c r="B1499" t="str">
        <f>December!$A$1</f>
        <v>Name Surname</v>
      </c>
      <c r="C1499" t="str">
        <f>December!$A$3</f>
        <v>Role</v>
      </c>
      <c r="D1499" t="str">
        <f>December!$A$4</f>
        <v>Vienna</v>
      </c>
      <c r="E1499" t="str">
        <f>March!$AJ$10</f>
        <v>Project Name 8</v>
      </c>
      <c r="F1499" t="str">
        <f>March!$AJ$11</f>
        <v>Project Number 8</v>
      </c>
      <c r="G1499" s="161">
        <f>March!$AJ$23</f>
        <v>0</v>
      </c>
      <c r="H1499" s="192">
        <f t="shared" si="46"/>
        <v>0</v>
      </c>
      <c r="J1499" s="189">
        <f>March!$AK$23</f>
        <v>0</v>
      </c>
      <c r="K1499" s="188">
        <f>March!$AL$23</f>
        <v>0</v>
      </c>
      <c r="L1499" s="192">
        <f t="shared" si="47"/>
        <v>0</v>
      </c>
    </row>
    <row r="1500" spans="1:12" x14ac:dyDescent="0.2">
      <c r="A1500" s="44">
        <f>March!$A$24</f>
        <v>45728</v>
      </c>
      <c r="B1500" t="str">
        <f>December!$A$1</f>
        <v>Name Surname</v>
      </c>
      <c r="C1500" t="str">
        <f>December!$A$3</f>
        <v>Role</v>
      </c>
      <c r="D1500" t="str">
        <f>December!$A$4</f>
        <v>Vienna</v>
      </c>
      <c r="E1500" t="str">
        <f>March!$AJ$10</f>
        <v>Project Name 8</v>
      </c>
      <c r="F1500" t="str">
        <f>March!$AJ$11</f>
        <v>Project Number 8</v>
      </c>
      <c r="G1500" s="161">
        <f>March!$AJ$24</f>
        <v>0</v>
      </c>
      <c r="H1500" s="192">
        <f t="shared" si="46"/>
        <v>0</v>
      </c>
      <c r="J1500" s="189">
        <f>March!$AK$24</f>
        <v>0</v>
      </c>
      <c r="K1500" s="188">
        <f>March!$AL$24</f>
        <v>0</v>
      </c>
      <c r="L1500" s="192">
        <f t="shared" si="47"/>
        <v>0</v>
      </c>
    </row>
    <row r="1501" spans="1:12" x14ac:dyDescent="0.2">
      <c r="A1501" s="44">
        <f>March!$A$25</f>
        <v>45729</v>
      </c>
      <c r="B1501" t="str">
        <f>December!$A$1</f>
        <v>Name Surname</v>
      </c>
      <c r="C1501" t="str">
        <f>December!$A$3</f>
        <v>Role</v>
      </c>
      <c r="D1501" t="str">
        <f>December!$A$4</f>
        <v>Vienna</v>
      </c>
      <c r="E1501" t="str">
        <f>March!$AJ$10</f>
        <v>Project Name 8</v>
      </c>
      <c r="F1501" t="str">
        <f>March!$AJ$11</f>
        <v>Project Number 8</v>
      </c>
      <c r="G1501" s="161">
        <f>March!$AJ$25</f>
        <v>0</v>
      </c>
      <c r="H1501" s="192">
        <f t="shared" si="46"/>
        <v>0</v>
      </c>
      <c r="J1501" s="189">
        <f>March!$AK$25</f>
        <v>0</v>
      </c>
      <c r="K1501" s="188">
        <f>March!$AL$25</f>
        <v>0</v>
      </c>
      <c r="L1501" s="192">
        <f t="shared" si="47"/>
        <v>0</v>
      </c>
    </row>
    <row r="1502" spans="1:12" x14ac:dyDescent="0.2">
      <c r="A1502" s="44">
        <f>March!$A$26</f>
        <v>45730</v>
      </c>
      <c r="B1502" t="str">
        <f>December!$A$1</f>
        <v>Name Surname</v>
      </c>
      <c r="C1502" t="str">
        <f>December!$A$3</f>
        <v>Role</v>
      </c>
      <c r="D1502" t="str">
        <f>December!$A$4</f>
        <v>Vienna</v>
      </c>
      <c r="E1502" t="str">
        <f>March!$AJ$10</f>
        <v>Project Name 8</v>
      </c>
      <c r="F1502" t="str">
        <f>March!$AJ$11</f>
        <v>Project Number 8</v>
      </c>
      <c r="G1502" s="161">
        <f>March!$AJ$26</f>
        <v>0</v>
      </c>
      <c r="H1502" s="192">
        <f t="shared" si="46"/>
        <v>0</v>
      </c>
      <c r="J1502" s="189">
        <f>March!$AK$26</f>
        <v>0</v>
      </c>
      <c r="K1502" s="188">
        <f>March!$AL$26</f>
        <v>0</v>
      </c>
      <c r="L1502" s="192">
        <f t="shared" si="47"/>
        <v>0</v>
      </c>
    </row>
    <row r="1503" spans="1:12" x14ac:dyDescent="0.2">
      <c r="A1503" s="44">
        <f>March!$A$27</f>
        <v>45731</v>
      </c>
      <c r="B1503" t="str">
        <f>December!$A$1</f>
        <v>Name Surname</v>
      </c>
      <c r="C1503" t="str">
        <f>December!$A$3</f>
        <v>Role</v>
      </c>
      <c r="D1503" t="str">
        <f>December!$A$4</f>
        <v>Vienna</v>
      </c>
      <c r="E1503" t="str">
        <f>March!$AJ$10</f>
        <v>Project Name 8</v>
      </c>
      <c r="F1503" t="str">
        <f>March!$AJ$11</f>
        <v>Project Number 8</v>
      </c>
      <c r="G1503" s="161">
        <f>March!$AJ$27</f>
        <v>0</v>
      </c>
      <c r="H1503" s="192">
        <f t="shared" si="46"/>
        <v>0</v>
      </c>
      <c r="J1503" s="189">
        <f>March!$AK$27</f>
        <v>0</v>
      </c>
      <c r="K1503" s="188">
        <f>March!$AL$27</f>
        <v>0</v>
      </c>
      <c r="L1503" s="192">
        <f t="shared" si="47"/>
        <v>0</v>
      </c>
    </row>
    <row r="1504" spans="1:12" x14ac:dyDescent="0.2">
      <c r="A1504" s="44">
        <f>March!$A$28</f>
        <v>45732</v>
      </c>
      <c r="B1504" t="str">
        <f>December!$A$1</f>
        <v>Name Surname</v>
      </c>
      <c r="C1504" t="str">
        <f>December!$A$3</f>
        <v>Role</v>
      </c>
      <c r="D1504" t="str">
        <f>December!$A$4</f>
        <v>Vienna</v>
      </c>
      <c r="E1504" t="str">
        <f>March!$AJ$10</f>
        <v>Project Name 8</v>
      </c>
      <c r="F1504" t="str">
        <f>March!$AJ$11</f>
        <v>Project Number 8</v>
      </c>
      <c r="G1504" s="161">
        <f>March!$AJ$28</f>
        <v>0</v>
      </c>
      <c r="H1504" s="192">
        <f t="shared" si="46"/>
        <v>0</v>
      </c>
      <c r="J1504" s="189">
        <f>March!$AK$28</f>
        <v>0</v>
      </c>
      <c r="K1504" s="188">
        <f>March!$AL$28</f>
        <v>0</v>
      </c>
      <c r="L1504" s="192">
        <f t="shared" si="47"/>
        <v>0</v>
      </c>
    </row>
    <row r="1505" spans="1:12" x14ac:dyDescent="0.2">
      <c r="A1505" s="44">
        <f>March!$A$29</f>
        <v>45733</v>
      </c>
      <c r="B1505" t="str">
        <f>December!$A$1</f>
        <v>Name Surname</v>
      </c>
      <c r="C1505" t="str">
        <f>December!$A$3</f>
        <v>Role</v>
      </c>
      <c r="D1505" t="str">
        <f>December!$A$4</f>
        <v>Vienna</v>
      </c>
      <c r="E1505" t="str">
        <f>March!$AJ$10</f>
        <v>Project Name 8</v>
      </c>
      <c r="F1505" t="str">
        <f>March!$AJ$11</f>
        <v>Project Number 8</v>
      </c>
      <c r="G1505" s="161">
        <f>March!$AJ$29</f>
        <v>0</v>
      </c>
      <c r="H1505" s="192">
        <f t="shared" si="46"/>
        <v>0</v>
      </c>
      <c r="J1505" s="189">
        <f>March!$AK$29</f>
        <v>0</v>
      </c>
      <c r="K1505" s="188">
        <f>March!$AL$29</f>
        <v>0</v>
      </c>
      <c r="L1505" s="192">
        <f t="shared" si="47"/>
        <v>0</v>
      </c>
    </row>
    <row r="1506" spans="1:12" x14ac:dyDescent="0.2">
      <c r="A1506" s="44">
        <f>March!$A$30</f>
        <v>45734</v>
      </c>
      <c r="B1506" t="str">
        <f>December!$A$1</f>
        <v>Name Surname</v>
      </c>
      <c r="C1506" t="str">
        <f>December!$A$3</f>
        <v>Role</v>
      </c>
      <c r="D1506" t="str">
        <f>December!$A$4</f>
        <v>Vienna</v>
      </c>
      <c r="E1506" t="str">
        <f>March!$AJ$10</f>
        <v>Project Name 8</v>
      </c>
      <c r="F1506" t="str">
        <f>March!$AJ$11</f>
        <v>Project Number 8</v>
      </c>
      <c r="G1506" s="161">
        <f>March!$AJ$30</f>
        <v>0</v>
      </c>
      <c r="H1506" s="192">
        <f t="shared" si="46"/>
        <v>0</v>
      </c>
      <c r="J1506" s="189">
        <f>March!$AK$30</f>
        <v>0</v>
      </c>
      <c r="K1506" s="188">
        <f>March!$AL$30</f>
        <v>0</v>
      </c>
      <c r="L1506" s="192">
        <f t="shared" si="47"/>
        <v>0</v>
      </c>
    </row>
    <row r="1507" spans="1:12" x14ac:dyDescent="0.2">
      <c r="A1507" s="44">
        <f>March!$A$31</f>
        <v>45735</v>
      </c>
      <c r="B1507" t="str">
        <f>December!$A$1</f>
        <v>Name Surname</v>
      </c>
      <c r="C1507" t="str">
        <f>December!$A$3</f>
        <v>Role</v>
      </c>
      <c r="D1507" t="str">
        <f>December!$A$4</f>
        <v>Vienna</v>
      </c>
      <c r="E1507" t="str">
        <f>March!$AJ$10</f>
        <v>Project Name 8</v>
      </c>
      <c r="F1507" t="str">
        <f>March!$AJ$11</f>
        <v>Project Number 8</v>
      </c>
      <c r="G1507" s="161">
        <f>March!$AJ$31</f>
        <v>0</v>
      </c>
      <c r="H1507" s="192">
        <f t="shared" si="46"/>
        <v>0</v>
      </c>
      <c r="J1507" s="189">
        <f>March!$AK$31</f>
        <v>0</v>
      </c>
      <c r="K1507" s="188">
        <f>March!$AL$31</f>
        <v>0</v>
      </c>
      <c r="L1507" s="192">
        <f t="shared" si="47"/>
        <v>0</v>
      </c>
    </row>
    <row r="1508" spans="1:12" x14ac:dyDescent="0.2">
      <c r="A1508" s="44">
        <f>March!$A$32</f>
        <v>45736</v>
      </c>
      <c r="B1508" t="str">
        <f>December!$A$1</f>
        <v>Name Surname</v>
      </c>
      <c r="C1508" t="str">
        <f>December!$A$3</f>
        <v>Role</v>
      </c>
      <c r="D1508" t="str">
        <f>December!$A$4</f>
        <v>Vienna</v>
      </c>
      <c r="E1508" t="str">
        <f>March!$AJ$10</f>
        <v>Project Name 8</v>
      </c>
      <c r="F1508" t="str">
        <f>March!$AJ$11</f>
        <v>Project Number 8</v>
      </c>
      <c r="G1508" s="161">
        <f>March!$AJ$32</f>
        <v>0</v>
      </c>
      <c r="H1508" s="192">
        <f t="shared" si="46"/>
        <v>0</v>
      </c>
      <c r="J1508" s="189">
        <f>March!$AK$32</f>
        <v>0</v>
      </c>
      <c r="K1508" s="188">
        <f>March!$AL$32</f>
        <v>0</v>
      </c>
      <c r="L1508" s="192">
        <f t="shared" si="47"/>
        <v>0</v>
      </c>
    </row>
    <row r="1509" spans="1:12" x14ac:dyDescent="0.2">
      <c r="A1509" s="44">
        <f>March!$A$33</f>
        <v>45737</v>
      </c>
      <c r="B1509" t="str">
        <f>December!$A$1</f>
        <v>Name Surname</v>
      </c>
      <c r="C1509" t="str">
        <f>December!$A$3</f>
        <v>Role</v>
      </c>
      <c r="D1509" t="str">
        <f>December!$A$4</f>
        <v>Vienna</v>
      </c>
      <c r="E1509" t="str">
        <f>March!$AJ$10</f>
        <v>Project Name 8</v>
      </c>
      <c r="F1509" t="str">
        <f>March!$AJ$11</f>
        <v>Project Number 8</v>
      </c>
      <c r="G1509" s="161">
        <f>March!$AJ$33</f>
        <v>0</v>
      </c>
      <c r="H1509" s="192">
        <f t="shared" si="46"/>
        <v>0</v>
      </c>
      <c r="J1509" s="189">
        <f>March!$AK$33</f>
        <v>0</v>
      </c>
      <c r="K1509" s="188">
        <f>March!$AL$33</f>
        <v>0</v>
      </c>
      <c r="L1509" s="192">
        <f t="shared" si="47"/>
        <v>0</v>
      </c>
    </row>
    <row r="1510" spans="1:12" x14ac:dyDescent="0.2">
      <c r="A1510" s="44">
        <f>March!$A$34</f>
        <v>45738</v>
      </c>
      <c r="B1510" t="str">
        <f>December!$A$1</f>
        <v>Name Surname</v>
      </c>
      <c r="C1510" t="str">
        <f>December!$A$3</f>
        <v>Role</v>
      </c>
      <c r="D1510" t="str">
        <f>December!$A$4</f>
        <v>Vienna</v>
      </c>
      <c r="E1510" t="str">
        <f>March!$AJ$10</f>
        <v>Project Name 8</v>
      </c>
      <c r="F1510" t="str">
        <f>March!$AJ$11</f>
        <v>Project Number 8</v>
      </c>
      <c r="G1510" s="161">
        <f>March!$AJ$34</f>
        <v>0</v>
      </c>
      <c r="H1510" s="192">
        <f t="shared" si="46"/>
        <v>0</v>
      </c>
      <c r="J1510" s="189">
        <f>March!$AK$34</f>
        <v>0</v>
      </c>
      <c r="K1510" s="188">
        <f>March!$AL$34</f>
        <v>0</v>
      </c>
      <c r="L1510" s="192">
        <f t="shared" si="47"/>
        <v>0</v>
      </c>
    </row>
    <row r="1511" spans="1:12" x14ac:dyDescent="0.2">
      <c r="A1511" s="44">
        <f>March!$A$35</f>
        <v>45739</v>
      </c>
      <c r="B1511" t="str">
        <f>December!$A$1</f>
        <v>Name Surname</v>
      </c>
      <c r="C1511" t="str">
        <f>December!$A$3</f>
        <v>Role</v>
      </c>
      <c r="D1511" t="str">
        <f>December!$A$4</f>
        <v>Vienna</v>
      </c>
      <c r="E1511" t="str">
        <f>March!$AJ$10</f>
        <v>Project Name 8</v>
      </c>
      <c r="F1511" t="str">
        <f>March!$AJ$11</f>
        <v>Project Number 8</v>
      </c>
      <c r="G1511" s="161">
        <f>March!$AJ$35</f>
        <v>0</v>
      </c>
      <c r="H1511" s="192">
        <f t="shared" si="46"/>
        <v>0</v>
      </c>
      <c r="J1511" s="189">
        <f>March!$AK$35</f>
        <v>0</v>
      </c>
      <c r="K1511" s="188">
        <f>March!$AL$35</f>
        <v>0</v>
      </c>
      <c r="L1511" s="192">
        <f t="shared" si="47"/>
        <v>0</v>
      </c>
    </row>
    <row r="1512" spans="1:12" x14ac:dyDescent="0.2">
      <c r="A1512" s="44">
        <f>March!$A$36</f>
        <v>45740</v>
      </c>
      <c r="B1512" t="str">
        <f>December!$A$1</f>
        <v>Name Surname</v>
      </c>
      <c r="C1512" t="str">
        <f>December!$A$3</f>
        <v>Role</v>
      </c>
      <c r="D1512" t="str">
        <f>December!$A$4</f>
        <v>Vienna</v>
      </c>
      <c r="E1512" t="str">
        <f>March!$AJ$10</f>
        <v>Project Name 8</v>
      </c>
      <c r="F1512" t="str">
        <f>March!$AJ$11</f>
        <v>Project Number 8</v>
      </c>
      <c r="G1512" s="161">
        <f>March!$AJ$36</f>
        <v>0</v>
      </c>
      <c r="H1512" s="192">
        <f t="shared" si="46"/>
        <v>0</v>
      </c>
      <c r="J1512" s="189">
        <f>March!$AK$36</f>
        <v>0</v>
      </c>
      <c r="K1512" s="188">
        <f>March!$AL$36</f>
        <v>0</v>
      </c>
      <c r="L1512" s="192">
        <f t="shared" si="47"/>
        <v>0</v>
      </c>
    </row>
    <row r="1513" spans="1:12" x14ac:dyDescent="0.2">
      <c r="A1513" s="44">
        <f>March!$A$37</f>
        <v>45741</v>
      </c>
      <c r="B1513" t="str">
        <f>December!$A$1</f>
        <v>Name Surname</v>
      </c>
      <c r="C1513" t="str">
        <f>December!$A$3</f>
        <v>Role</v>
      </c>
      <c r="D1513" t="str">
        <f>December!$A$4</f>
        <v>Vienna</v>
      </c>
      <c r="E1513" t="str">
        <f>March!$AJ$10</f>
        <v>Project Name 8</v>
      </c>
      <c r="F1513" t="str">
        <f>March!$AJ$11</f>
        <v>Project Number 8</v>
      </c>
      <c r="G1513" s="161">
        <f>March!$AJ$37</f>
        <v>0</v>
      </c>
      <c r="H1513" s="192">
        <f t="shared" si="46"/>
        <v>0</v>
      </c>
      <c r="J1513" s="189">
        <f>March!$AK$37</f>
        <v>0</v>
      </c>
      <c r="K1513" s="188">
        <f>March!$AL$37</f>
        <v>0</v>
      </c>
      <c r="L1513" s="192">
        <f t="shared" si="47"/>
        <v>0</v>
      </c>
    </row>
    <row r="1514" spans="1:12" x14ac:dyDescent="0.2">
      <c r="A1514" s="44">
        <f>March!$A$38</f>
        <v>45742</v>
      </c>
      <c r="B1514" t="str">
        <f>December!$A$1</f>
        <v>Name Surname</v>
      </c>
      <c r="C1514" t="str">
        <f>December!$A$3</f>
        <v>Role</v>
      </c>
      <c r="D1514" t="str">
        <f>December!$A$4</f>
        <v>Vienna</v>
      </c>
      <c r="E1514" t="str">
        <f>March!$AJ$10</f>
        <v>Project Name 8</v>
      </c>
      <c r="F1514" t="str">
        <f>March!$AJ$11</f>
        <v>Project Number 8</v>
      </c>
      <c r="G1514" s="161">
        <f>March!$AJ$38</f>
        <v>0</v>
      </c>
      <c r="H1514" s="192">
        <f t="shared" si="46"/>
        <v>0</v>
      </c>
      <c r="J1514" s="189">
        <f>March!$AK$38</f>
        <v>0</v>
      </c>
      <c r="K1514" s="188">
        <f>March!$AL$38</f>
        <v>0</v>
      </c>
      <c r="L1514" s="192">
        <f t="shared" si="47"/>
        <v>0</v>
      </c>
    </row>
    <row r="1515" spans="1:12" x14ac:dyDescent="0.2">
      <c r="A1515" s="44">
        <f>March!$A$39</f>
        <v>45743</v>
      </c>
      <c r="B1515" t="str">
        <f>December!$A$1</f>
        <v>Name Surname</v>
      </c>
      <c r="C1515" t="str">
        <f>December!$A$3</f>
        <v>Role</v>
      </c>
      <c r="D1515" t="str">
        <f>December!$A$4</f>
        <v>Vienna</v>
      </c>
      <c r="E1515" t="str">
        <f>March!$AJ$10</f>
        <v>Project Name 8</v>
      </c>
      <c r="F1515" t="str">
        <f>March!$AJ$11</f>
        <v>Project Number 8</v>
      </c>
      <c r="G1515" s="161">
        <f>March!$AJ$39</f>
        <v>0</v>
      </c>
      <c r="H1515" s="192">
        <f t="shared" si="46"/>
        <v>0</v>
      </c>
      <c r="J1515" s="189">
        <f>March!$AK$39</f>
        <v>0</v>
      </c>
      <c r="K1515" s="188">
        <f>March!$AL$39</f>
        <v>0</v>
      </c>
      <c r="L1515" s="192">
        <f t="shared" si="47"/>
        <v>0</v>
      </c>
    </row>
    <row r="1516" spans="1:12" x14ac:dyDescent="0.2">
      <c r="A1516" s="44">
        <f>March!$A$40</f>
        <v>45744</v>
      </c>
      <c r="B1516" t="str">
        <f>December!$A$1</f>
        <v>Name Surname</v>
      </c>
      <c r="C1516" t="str">
        <f>December!$A$3</f>
        <v>Role</v>
      </c>
      <c r="D1516" t="str">
        <f>December!$A$4</f>
        <v>Vienna</v>
      </c>
      <c r="E1516" t="str">
        <f>March!$AJ$10</f>
        <v>Project Name 8</v>
      </c>
      <c r="F1516" t="str">
        <f>March!$AJ$11</f>
        <v>Project Number 8</v>
      </c>
      <c r="G1516" s="161">
        <f>March!$AJ$40</f>
        <v>0</v>
      </c>
      <c r="H1516" s="192">
        <f t="shared" si="46"/>
        <v>0</v>
      </c>
      <c r="J1516" s="189">
        <f>March!$AK$40</f>
        <v>0</v>
      </c>
      <c r="K1516" s="188">
        <f>March!$AL$40</f>
        <v>0</v>
      </c>
      <c r="L1516" s="192">
        <f t="shared" si="47"/>
        <v>0</v>
      </c>
    </row>
    <row r="1517" spans="1:12" x14ac:dyDescent="0.2">
      <c r="A1517" s="44">
        <f>March!$A$41</f>
        <v>45745</v>
      </c>
      <c r="B1517" t="str">
        <f>December!$A$1</f>
        <v>Name Surname</v>
      </c>
      <c r="C1517" t="str">
        <f>December!$A$3</f>
        <v>Role</v>
      </c>
      <c r="D1517" t="str">
        <f>December!$A$4</f>
        <v>Vienna</v>
      </c>
      <c r="E1517" t="str">
        <f>March!$AJ$10</f>
        <v>Project Name 8</v>
      </c>
      <c r="F1517" t="str">
        <f>March!$AJ$11</f>
        <v>Project Number 8</v>
      </c>
      <c r="G1517" s="161">
        <f>March!$AJ$41</f>
        <v>0</v>
      </c>
      <c r="H1517" s="192">
        <f t="shared" si="46"/>
        <v>0</v>
      </c>
      <c r="J1517" s="189">
        <f>March!$AK$41</f>
        <v>0</v>
      </c>
      <c r="K1517" s="188">
        <f>March!$AL$41</f>
        <v>0</v>
      </c>
      <c r="L1517" s="192">
        <f t="shared" si="47"/>
        <v>0</v>
      </c>
    </row>
    <row r="1518" spans="1:12" x14ac:dyDescent="0.2">
      <c r="A1518" s="44">
        <f>March!$A$42</f>
        <v>45746</v>
      </c>
      <c r="B1518" t="str">
        <f>December!$A$1</f>
        <v>Name Surname</v>
      </c>
      <c r="C1518" t="str">
        <f>December!$A$3</f>
        <v>Role</v>
      </c>
      <c r="D1518" t="str">
        <f>December!$A$4</f>
        <v>Vienna</v>
      </c>
      <c r="E1518" t="str">
        <f>March!$AJ$10</f>
        <v>Project Name 8</v>
      </c>
      <c r="F1518" t="str">
        <f>March!$AJ$11</f>
        <v>Project Number 8</v>
      </c>
      <c r="G1518" s="161">
        <f>March!$AJ$42</f>
        <v>0</v>
      </c>
      <c r="H1518" s="192">
        <f t="shared" si="46"/>
        <v>0</v>
      </c>
      <c r="J1518" s="189">
        <f>March!$AK$42</f>
        <v>0</v>
      </c>
      <c r="K1518" s="188">
        <f>March!$AL$42</f>
        <v>0</v>
      </c>
      <c r="L1518" s="192">
        <f t="shared" si="47"/>
        <v>0</v>
      </c>
    </row>
    <row r="1519" spans="1:12" x14ac:dyDescent="0.2">
      <c r="A1519" s="44">
        <f>March!$A$43</f>
        <v>45747</v>
      </c>
      <c r="B1519" t="str">
        <f>December!$A$1</f>
        <v>Name Surname</v>
      </c>
      <c r="C1519" t="str">
        <f>December!$A$3</f>
        <v>Role</v>
      </c>
      <c r="D1519" t="str">
        <f>December!$A$4</f>
        <v>Vienna</v>
      </c>
      <c r="E1519" t="str">
        <f>March!$AJ$10</f>
        <v>Project Name 8</v>
      </c>
      <c r="F1519" t="str">
        <f>March!$AJ$11</f>
        <v>Project Number 8</v>
      </c>
      <c r="G1519" s="161">
        <f>March!$AJ$43</f>
        <v>0</v>
      </c>
      <c r="H1519" s="192">
        <f t="shared" si="46"/>
        <v>0</v>
      </c>
      <c r="J1519" s="189">
        <f>March!$AK$43</f>
        <v>0</v>
      </c>
      <c r="K1519" s="188">
        <f>March!$AL$43</f>
        <v>0</v>
      </c>
      <c r="L1519" s="192">
        <f t="shared" si="47"/>
        <v>0</v>
      </c>
    </row>
    <row r="1520" spans="1:12" x14ac:dyDescent="0.2">
      <c r="A1520" s="44">
        <f>March!A$13</f>
        <v>45717</v>
      </c>
      <c r="B1520" t="str">
        <f>December!$A$1</f>
        <v>Name Surname</v>
      </c>
      <c r="C1520" t="str">
        <f>December!$A$3</f>
        <v>Role</v>
      </c>
      <c r="D1520" t="str">
        <f>December!$A$4</f>
        <v>Vienna</v>
      </c>
      <c r="E1520" t="str">
        <f>March!$AM$10</f>
        <v>Project Name 9</v>
      </c>
      <c r="F1520" t="str">
        <f>March!$AM$11</f>
        <v>Project Number 9</v>
      </c>
      <c r="G1520" s="161">
        <f>March!$AM$13</f>
        <v>0</v>
      </c>
      <c r="H1520" s="192">
        <f t="shared" si="46"/>
        <v>0</v>
      </c>
      <c r="J1520" s="189">
        <f>March!$AN$13</f>
        <v>0</v>
      </c>
      <c r="K1520" s="188">
        <f>March!$AO$13</f>
        <v>0</v>
      </c>
      <c r="L1520" s="192">
        <f t="shared" si="47"/>
        <v>0</v>
      </c>
    </row>
    <row r="1521" spans="1:12" x14ac:dyDescent="0.2">
      <c r="A1521" s="44">
        <f>March!$A$14</f>
        <v>45718</v>
      </c>
      <c r="B1521" t="str">
        <f>December!$A$1</f>
        <v>Name Surname</v>
      </c>
      <c r="C1521" t="str">
        <f>December!$A$3</f>
        <v>Role</v>
      </c>
      <c r="D1521" t="str">
        <f>December!$A$4</f>
        <v>Vienna</v>
      </c>
      <c r="E1521" t="str">
        <f>March!$AM$10</f>
        <v>Project Name 9</v>
      </c>
      <c r="F1521" t="str">
        <f>March!$AM$11</f>
        <v>Project Number 9</v>
      </c>
      <c r="G1521" s="161">
        <f>March!$AM$14</f>
        <v>0</v>
      </c>
      <c r="H1521" s="192">
        <f t="shared" si="46"/>
        <v>0</v>
      </c>
      <c r="J1521" s="189">
        <f>March!$AN$14</f>
        <v>0</v>
      </c>
      <c r="K1521" s="188">
        <f>March!$AO$14</f>
        <v>0</v>
      </c>
      <c r="L1521" s="192">
        <f t="shared" si="47"/>
        <v>0</v>
      </c>
    </row>
    <row r="1522" spans="1:12" x14ac:dyDescent="0.2">
      <c r="A1522" s="44">
        <f>March!$A$15</f>
        <v>45719</v>
      </c>
      <c r="B1522" t="str">
        <f>December!$A$1</f>
        <v>Name Surname</v>
      </c>
      <c r="C1522" t="str">
        <f>December!$A$3</f>
        <v>Role</v>
      </c>
      <c r="D1522" t="str">
        <f>December!$A$4</f>
        <v>Vienna</v>
      </c>
      <c r="E1522" t="str">
        <f>March!$AM$10</f>
        <v>Project Name 9</v>
      </c>
      <c r="F1522" t="str">
        <f>March!$AM$11</f>
        <v>Project Number 9</v>
      </c>
      <c r="G1522" s="161">
        <f>March!$AM$15</f>
        <v>0</v>
      </c>
      <c r="H1522" s="192">
        <f t="shared" si="46"/>
        <v>0</v>
      </c>
      <c r="J1522" s="189">
        <f>March!$AN$15</f>
        <v>0</v>
      </c>
      <c r="K1522" s="188">
        <f>March!$AO$15</f>
        <v>0</v>
      </c>
      <c r="L1522" s="192">
        <f t="shared" si="47"/>
        <v>0</v>
      </c>
    </row>
    <row r="1523" spans="1:12" x14ac:dyDescent="0.2">
      <c r="A1523" s="44">
        <f>March!$A$16</f>
        <v>45720</v>
      </c>
      <c r="B1523" t="str">
        <f>December!$A$1</f>
        <v>Name Surname</v>
      </c>
      <c r="C1523" t="str">
        <f>December!$A$3</f>
        <v>Role</v>
      </c>
      <c r="D1523" t="str">
        <f>December!$A$4</f>
        <v>Vienna</v>
      </c>
      <c r="E1523" t="str">
        <f>March!$AM$10</f>
        <v>Project Name 9</v>
      </c>
      <c r="F1523" t="str">
        <f>March!$AM$11</f>
        <v>Project Number 9</v>
      </c>
      <c r="G1523" s="161">
        <f>March!$AM$16</f>
        <v>0</v>
      </c>
      <c r="H1523" s="192">
        <f t="shared" si="46"/>
        <v>0</v>
      </c>
      <c r="J1523" s="189">
        <f>March!$AN$16</f>
        <v>0</v>
      </c>
      <c r="K1523" s="188">
        <f>March!$AO$16</f>
        <v>0</v>
      </c>
      <c r="L1523" s="192">
        <f t="shared" si="47"/>
        <v>0</v>
      </c>
    </row>
    <row r="1524" spans="1:12" x14ac:dyDescent="0.2">
      <c r="A1524" s="44">
        <f>March!$A$17</f>
        <v>45721</v>
      </c>
      <c r="B1524" t="str">
        <f>December!$A$1</f>
        <v>Name Surname</v>
      </c>
      <c r="C1524" t="str">
        <f>December!$A$3</f>
        <v>Role</v>
      </c>
      <c r="D1524" t="str">
        <f>December!$A$4</f>
        <v>Vienna</v>
      </c>
      <c r="E1524" t="str">
        <f>March!$AM$10</f>
        <v>Project Name 9</v>
      </c>
      <c r="F1524" t="str">
        <f>March!$AM$11</f>
        <v>Project Number 9</v>
      </c>
      <c r="G1524" s="161">
        <f>March!$AM$17</f>
        <v>0</v>
      </c>
      <c r="H1524" s="192">
        <f t="shared" si="46"/>
        <v>0</v>
      </c>
      <c r="J1524" s="189">
        <f>March!$AN$17</f>
        <v>0</v>
      </c>
      <c r="K1524" s="188">
        <f>March!$AO$17</f>
        <v>0</v>
      </c>
      <c r="L1524" s="192">
        <f t="shared" si="47"/>
        <v>0</v>
      </c>
    </row>
    <row r="1525" spans="1:12" x14ac:dyDescent="0.2">
      <c r="A1525" s="44">
        <f>March!$A$18</f>
        <v>45722</v>
      </c>
      <c r="B1525" t="str">
        <f>December!$A$1</f>
        <v>Name Surname</v>
      </c>
      <c r="C1525" t="str">
        <f>December!$A$3</f>
        <v>Role</v>
      </c>
      <c r="D1525" t="str">
        <f>December!$A$4</f>
        <v>Vienna</v>
      </c>
      <c r="E1525" t="str">
        <f>March!$AM$10</f>
        <v>Project Name 9</v>
      </c>
      <c r="F1525" t="str">
        <f>March!$AM$11</f>
        <v>Project Number 9</v>
      </c>
      <c r="G1525" s="161">
        <f>March!$AM$18</f>
        <v>0</v>
      </c>
      <c r="H1525" s="192">
        <f t="shared" si="46"/>
        <v>0</v>
      </c>
      <c r="J1525" s="189">
        <f>March!$AN$18</f>
        <v>0</v>
      </c>
      <c r="K1525" s="188">
        <f>March!$AO$18</f>
        <v>0</v>
      </c>
      <c r="L1525" s="192">
        <f t="shared" si="47"/>
        <v>0</v>
      </c>
    </row>
    <row r="1526" spans="1:12" x14ac:dyDescent="0.2">
      <c r="A1526" s="44">
        <f>March!$A$19</f>
        <v>45723</v>
      </c>
      <c r="B1526" t="str">
        <f>December!$A$1</f>
        <v>Name Surname</v>
      </c>
      <c r="C1526" t="str">
        <f>December!$A$3</f>
        <v>Role</v>
      </c>
      <c r="D1526" t="str">
        <f>December!$A$4</f>
        <v>Vienna</v>
      </c>
      <c r="E1526" t="str">
        <f>March!$AM$10</f>
        <v>Project Name 9</v>
      </c>
      <c r="F1526" t="str">
        <f>March!$AM$11</f>
        <v>Project Number 9</v>
      </c>
      <c r="G1526" s="161">
        <f>March!$AM$19</f>
        <v>0</v>
      </c>
      <c r="H1526" s="192">
        <f t="shared" si="46"/>
        <v>0</v>
      </c>
      <c r="J1526" s="189">
        <f>March!$AN$19</f>
        <v>0</v>
      </c>
      <c r="K1526" s="188">
        <f>March!$AO$19</f>
        <v>0</v>
      </c>
      <c r="L1526" s="192">
        <f t="shared" si="47"/>
        <v>0</v>
      </c>
    </row>
    <row r="1527" spans="1:12" x14ac:dyDescent="0.2">
      <c r="A1527" s="44">
        <f>March!$A$20</f>
        <v>45724</v>
      </c>
      <c r="B1527" t="str">
        <f>December!$A$1</f>
        <v>Name Surname</v>
      </c>
      <c r="C1527" t="str">
        <f>December!$A$3</f>
        <v>Role</v>
      </c>
      <c r="D1527" t="str">
        <f>December!$A$4</f>
        <v>Vienna</v>
      </c>
      <c r="E1527" t="str">
        <f>March!$AM$10</f>
        <v>Project Name 9</v>
      </c>
      <c r="F1527" t="str">
        <f>March!$AM$11</f>
        <v>Project Number 9</v>
      </c>
      <c r="G1527" s="161">
        <f>March!$AM$20</f>
        <v>0</v>
      </c>
      <c r="H1527" s="192">
        <f t="shared" si="46"/>
        <v>0</v>
      </c>
      <c r="J1527" s="189">
        <f>March!$AN$20</f>
        <v>0</v>
      </c>
      <c r="K1527" s="188">
        <f>March!$AO$20</f>
        <v>0</v>
      </c>
      <c r="L1527" s="192">
        <f t="shared" si="47"/>
        <v>0</v>
      </c>
    </row>
    <row r="1528" spans="1:12" x14ac:dyDescent="0.2">
      <c r="A1528" s="44">
        <f>March!$A$21</f>
        <v>45725</v>
      </c>
      <c r="B1528" t="str">
        <f>December!$A$1</f>
        <v>Name Surname</v>
      </c>
      <c r="C1528" t="str">
        <f>December!$A$3</f>
        <v>Role</v>
      </c>
      <c r="D1528" t="str">
        <f>December!$A$4</f>
        <v>Vienna</v>
      </c>
      <c r="E1528" t="str">
        <f>March!$AM$10</f>
        <v>Project Name 9</v>
      </c>
      <c r="F1528" t="str">
        <f>March!$AM$11</f>
        <v>Project Number 9</v>
      </c>
      <c r="G1528" s="161">
        <f>March!$AM$21</f>
        <v>0</v>
      </c>
      <c r="H1528" s="192">
        <f t="shared" si="46"/>
        <v>0</v>
      </c>
      <c r="J1528" s="189">
        <f>March!$AN$21</f>
        <v>0</v>
      </c>
      <c r="K1528" s="188">
        <f>March!$AO$21</f>
        <v>0</v>
      </c>
      <c r="L1528" s="192">
        <f t="shared" si="47"/>
        <v>0</v>
      </c>
    </row>
    <row r="1529" spans="1:12" x14ac:dyDescent="0.2">
      <c r="A1529" s="44">
        <f>March!$A$22</f>
        <v>45726</v>
      </c>
      <c r="B1529" t="str">
        <f>December!$A$1</f>
        <v>Name Surname</v>
      </c>
      <c r="C1529" t="str">
        <f>December!$A$3</f>
        <v>Role</v>
      </c>
      <c r="D1529" t="str">
        <f>December!$A$4</f>
        <v>Vienna</v>
      </c>
      <c r="E1529" t="str">
        <f>March!$AM$10</f>
        <v>Project Name 9</v>
      </c>
      <c r="F1529" t="str">
        <f>March!$AM$11</f>
        <v>Project Number 9</v>
      </c>
      <c r="G1529" s="161">
        <f>March!$AM$22</f>
        <v>0</v>
      </c>
      <c r="H1529" s="192">
        <f t="shared" si="46"/>
        <v>0</v>
      </c>
      <c r="J1529" s="189">
        <f>March!$AN$22</f>
        <v>0</v>
      </c>
      <c r="K1529" s="188">
        <f>March!$AO$22</f>
        <v>0</v>
      </c>
      <c r="L1529" s="192">
        <f t="shared" si="47"/>
        <v>0</v>
      </c>
    </row>
    <row r="1530" spans="1:12" x14ac:dyDescent="0.2">
      <c r="A1530" s="44">
        <f>March!$A$23</f>
        <v>45727</v>
      </c>
      <c r="B1530" t="str">
        <f>December!$A$1</f>
        <v>Name Surname</v>
      </c>
      <c r="C1530" t="str">
        <f>December!$A$3</f>
        <v>Role</v>
      </c>
      <c r="D1530" t="str">
        <f>December!$A$4</f>
        <v>Vienna</v>
      </c>
      <c r="E1530" t="str">
        <f>March!$AM$10</f>
        <v>Project Name 9</v>
      </c>
      <c r="F1530" t="str">
        <f>March!$AM$11</f>
        <v>Project Number 9</v>
      </c>
      <c r="G1530" s="161">
        <f>March!$AM$23</f>
        <v>0</v>
      </c>
      <c r="H1530" s="192">
        <f t="shared" si="46"/>
        <v>0</v>
      </c>
      <c r="J1530" s="189">
        <f>March!$AN$23</f>
        <v>0</v>
      </c>
      <c r="K1530" s="188">
        <f>March!$AO$23</f>
        <v>0</v>
      </c>
      <c r="L1530" s="192">
        <f t="shared" si="47"/>
        <v>0</v>
      </c>
    </row>
    <row r="1531" spans="1:12" x14ac:dyDescent="0.2">
      <c r="A1531" s="44">
        <f>March!$A$24</f>
        <v>45728</v>
      </c>
      <c r="B1531" t="str">
        <f>December!$A$1</f>
        <v>Name Surname</v>
      </c>
      <c r="C1531" t="str">
        <f>December!$A$3</f>
        <v>Role</v>
      </c>
      <c r="D1531" t="str">
        <f>December!$A$4</f>
        <v>Vienna</v>
      </c>
      <c r="E1531" t="str">
        <f>March!$AM$10</f>
        <v>Project Name 9</v>
      </c>
      <c r="F1531" t="str">
        <f>March!$AM$11</f>
        <v>Project Number 9</v>
      </c>
      <c r="G1531" s="161">
        <f>March!$AM$24</f>
        <v>0</v>
      </c>
      <c r="H1531" s="192">
        <f t="shared" si="46"/>
        <v>0</v>
      </c>
      <c r="J1531" s="189">
        <f>March!$AN$24</f>
        <v>0</v>
      </c>
      <c r="K1531" s="188">
        <f>March!$AO$24</f>
        <v>0</v>
      </c>
      <c r="L1531" s="192">
        <f t="shared" si="47"/>
        <v>0</v>
      </c>
    </row>
    <row r="1532" spans="1:12" x14ac:dyDescent="0.2">
      <c r="A1532" s="44">
        <f>March!$A$25</f>
        <v>45729</v>
      </c>
      <c r="B1532" t="str">
        <f>December!$A$1</f>
        <v>Name Surname</v>
      </c>
      <c r="C1532" t="str">
        <f>December!$A$3</f>
        <v>Role</v>
      </c>
      <c r="D1532" t="str">
        <f>December!$A$4</f>
        <v>Vienna</v>
      </c>
      <c r="E1532" t="str">
        <f>March!$AM$10</f>
        <v>Project Name 9</v>
      </c>
      <c r="F1532" t="str">
        <f>March!$AM$11</f>
        <v>Project Number 9</v>
      </c>
      <c r="G1532" s="161">
        <f>March!$AM$25</f>
        <v>0</v>
      </c>
      <c r="H1532" s="192">
        <f t="shared" si="46"/>
        <v>0</v>
      </c>
      <c r="J1532" s="189">
        <f>March!$AN$25</f>
        <v>0</v>
      </c>
      <c r="K1532" s="188">
        <f>March!$AO$25</f>
        <v>0</v>
      </c>
      <c r="L1532" s="192">
        <f t="shared" si="47"/>
        <v>0</v>
      </c>
    </row>
    <row r="1533" spans="1:12" x14ac:dyDescent="0.2">
      <c r="A1533" s="44">
        <f>March!$A$26</f>
        <v>45730</v>
      </c>
      <c r="B1533" t="str">
        <f>December!$A$1</f>
        <v>Name Surname</v>
      </c>
      <c r="C1533" t="str">
        <f>December!$A$3</f>
        <v>Role</v>
      </c>
      <c r="D1533" t="str">
        <f>December!$A$4</f>
        <v>Vienna</v>
      </c>
      <c r="E1533" t="str">
        <f>March!$AM$10</f>
        <v>Project Name 9</v>
      </c>
      <c r="F1533" t="str">
        <f>March!$AM$11</f>
        <v>Project Number 9</v>
      </c>
      <c r="G1533" s="161">
        <f>March!$AM$26</f>
        <v>0</v>
      </c>
      <c r="H1533" s="192">
        <f t="shared" si="46"/>
        <v>0</v>
      </c>
      <c r="J1533" s="189">
        <f>March!$AN$26</f>
        <v>0</v>
      </c>
      <c r="K1533" s="188">
        <f>March!$AO$26</f>
        <v>0</v>
      </c>
      <c r="L1533" s="192">
        <f t="shared" si="47"/>
        <v>0</v>
      </c>
    </row>
    <row r="1534" spans="1:12" x14ac:dyDescent="0.2">
      <c r="A1534" s="44">
        <f>March!$A$27</f>
        <v>45731</v>
      </c>
      <c r="B1534" t="str">
        <f>December!$A$1</f>
        <v>Name Surname</v>
      </c>
      <c r="C1534" t="str">
        <f>December!$A$3</f>
        <v>Role</v>
      </c>
      <c r="D1534" t="str">
        <f>December!$A$4</f>
        <v>Vienna</v>
      </c>
      <c r="E1534" t="str">
        <f>March!$AM$10</f>
        <v>Project Name 9</v>
      </c>
      <c r="F1534" t="str">
        <f>March!$AM$11</f>
        <v>Project Number 9</v>
      </c>
      <c r="G1534" s="161">
        <f>March!$AM$27</f>
        <v>0</v>
      </c>
      <c r="H1534" s="192">
        <f t="shared" si="46"/>
        <v>0</v>
      </c>
      <c r="J1534" s="189">
        <f>March!$AN$27</f>
        <v>0</v>
      </c>
      <c r="K1534" s="188">
        <f>March!$AO$27</f>
        <v>0</v>
      </c>
      <c r="L1534" s="192">
        <f t="shared" si="47"/>
        <v>0</v>
      </c>
    </row>
    <row r="1535" spans="1:12" x14ac:dyDescent="0.2">
      <c r="A1535" s="44">
        <f>March!$A$28</f>
        <v>45732</v>
      </c>
      <c r="B1535" t="str">
        <f>December!$A$1</f>
        <v>Name Surname</v>
      </c>
      <c r="C1535" t="str">
        <f>December!$A$3</f>
        <v>Role</v>
      </c>
      <c r="D1535" t="str">
        <f>December!$A$4</f>
        <v>Vienna</v>
      </c>
      <c r="E1535" t="str">
        <f>March!$AM$10</f>
        <v>Project Name 9</v>
      </c>
      <c r="F1535" t="str">
        <f>March!$AM$11</f>
        <v>Project Number 9</v>
      </c>
      <c r="G1535" s="161">
        <f>March!$AM$28</f>
        <v>0</v>
      </c>
      <c r="H1535" s="192">
        <f t="shared" si="46"/>
        <v>0</v>
      </c>
      <c r="J1535" s="189">
        <f>March!$AN$28</f>
        <v>0</v>
      </c>
      <c r="K1535" s="188">
        <f>March!$AO$28</f>
        <v>0</v>
      </c>
      <c r="L1535" s="192">
        <f t="shared" si="47"/>
        <v>0</v>
      </c>
    </row>
    <row r="1536" spans="1:12" x14ac:dyDescent="0.2">
      <c r="A1536" s="44">
        <f>March!$A$29</f>
        <v>45733</v>
      </c>
      <c r="B1536" t="str">
        <f>December!$A$1</f>
        <v>Name Surname</v>
      </c>
      <c r="C1536" t="str">
        <f>December!$A$3</f>
        <v>Role</v>
      </c>
      <c r="D1536" t="str">
        <f>December!$A$4</f>
        <v>Vienna</v>
      </c>
      <c r="E1536" t="str">
        <f>March!$AM$10</f>
        <v>Project Name 9</v>
      </c>
      <c r="F1536" t="str">
        <f>March!$AM$11</f>
        <v>Project Number 9</v>
      </c>
      <c r="G1536" s="161">
        <f>March!$AM$29</f>
        <v>0</v>
      </c>
      <c r="H1536" s="192">
        <f t="shared" si="46"/>
        <v>0</v>
      </c>
      <c r="J1536" s="189">
        <f>March!$AN$29</f>
        <v>0</v>
      </c>
      <c r="K1536" s="188">
        <f>March!$AO$29</f>
        <v>0</v>
      </c>
      <c r="L1536" s="192">
        <f t="shared" si="47"/>
        <v>0</v>
      </c>
    </row>
    <row r="1537" spans="1:12" x14ac:dyDescent="0.2">
      <c r="A1537" s="44">
        <f>March!$A$30</f>
        <v>45734</v>
      </c>
      <c r="B1537" t="str">
        <f>December!$A$1</f>
        <v>Name Surname</v>
      </c>
      <c r="C1537" t="str">
        <f>December!$A$3</f>
        <v>Role</v>
      </c>
      <c r="D1537" t="str">
        <f>December!$A$4</f>
        <v>Vienna</v>
      </c>
      <c r="E1537" t="str">
        <f>March!$AM$10</f>
        <v>Project Name 9</v>
      </c>
      <c r="F1537" t="str">
        <f>March!$AM$11</f>
        <v>Project Number 9</v>
      </c>
      <c r="G1537" s="161">
        <f>March!$AM$30</f>
        <v>0</v>
      </c>
      <c r="H1537" s="192">
        <f t="shared" si="46"/>
        <v>0</v>
      </c>
      <c r="J1537" s="189">
        <f>March!$AN$30</f>
        <v>0</v>
      </c>
      <c r="K1537" s="188">
        <f>March!$AO$30</f>
        <v>0</v>
      </c>
      <c r="L1537" s="192">
        <f t="shared" si="47"/>
        <v>0</v>
      </c>
    </row>
    <row r="1538" spans="1:12" x14ac:dyDescent="0.2">
      <c r="A1538" s="44">
        <f>March!$A$31</f>
        <v>45735</v>
      </c>
      <c r="B1538" t="str">
        <f>December!$A$1</f>
        <v>Name Surname</v>
      </c>
      <c r="C1538" t="str">
        <f>December!$A$3</f>
        <v>Role</v>
      </c>
      <c r="D1538" t="str">
        <f>December!$A$4</f>
        <v>Vienna</v>
      </c>
      <c r="E1538" t="str">
        <f>March!$AM$10</f>
        <v>Project Name 9</v>
      </c>
      <c r="F1538" t="str">
        <f>March!$AM$11</f>
        <v>Project Number 9</v>
      </c>
      <c r="G1538" s="161">
        <f>March!$AM$31</f>
        <v>0</v>
      </c>
      <c r="H1538" s="192">
        <f t="shared" si="46"/>
        <v>0</v>
      </c>
      <c r="J1538" s="189">
        <f>March!$AN$31</f>
        <v>0</v>
      </c>
      <c r="K1538" s="188">
        <f>March!$AO$31</f>
        <v>0</v>
      </c>
      <c r="L1538" s="192">
        <f t="shared" si="47"/>
        <v>0</v>
      </c>
    </row>
    <row r="1539" spans="1:12" x14ac:dyDescent="0.2">
      <c r="A1539" s="44">
        <f>March!$A$32</f>
        <v>45736</v>
      </c>
      <c r="B1539" t="str">
        <f>December!$A$1</f>
        <v>Name Surname</v>
      </c>
      <c r="C1539" t="str">
        <f>December!$A$3</f>
        <v>Role</v>
      </c>
      <c r="D1539" t="str">
        <f>December!$A$4</f>
        <v>Vienna</v>
      </c>
      <c r="E1539" t="str">
        <f>March!$AM$10</f>
        <v>Project Name 9</v>
      </c>
      <c r="F1539" t="str">
        <f>March!$AM$11</f>
        <v>Project Number 9</v>
      </c>
      <c r="G1539" s="161">
        <f>March!$AM$32</f>
        <v>0</v>
      </c>
      <c r="H1539" s="192">
        <f t="shared" ref="H1539:H1602" si="48">CONVERT(G1539, "day", "hr")</f>
        <v>0</v>
      </c>
      <c r="J1539" s="189">
        <f>March!$AN$32</f>
        <v>0</v>
      </c>
      <c r="K1539" s="188">
        <f>March!$AO$32</f>
        <v>0</v>
      </c>
      <c r="L1539" s="192">
        <f t="shared" ref="L1539:L1602" si="49">CONVERT(K1539, "day", "hr")</f>
        <v>0</v>
      </c>
    </row>
    <row r="1540" spans="1:12" x14ac:dyDescent="0.2">
      <c r="A1540" s="44">
        <f>March!$A$33</f>
        <v>45737</v>
      </c>
      <c r="B1540" t="str">
        <f>December!$A$1</f>
        <v>Name Surname</v>
      </c>
      <c r="C1540" t="str">
        <f>December!$A$3</f>
        <v>Role</v>
      </c>
      <c r="D1540" t="str">
        <f>December!$A$4</f>
        <v>Vienna</v>
      </c>
      <c r="E1540" t="str">
        <f>March!$AM$10</f>
        <v>Project Name 9</v>
      </c>
      <c r="F1540" t="str">
        <f>March!$AM$11</f>
        <v>Project Number 9</v>
      </c>
      <c r="G1540" s="161">
        <f>March!$AM$33</f>
        <v>0</v>
      </c>
      <c r="H1540" s="192">
        <f t="shared" si="48"/>
        <v>0</v>
      </c>
      <c r="J1540" s="189">
        <f>March!$AN$33</f>
        <v>0</v>
      </c>
      <c r="K1540" s="188">
        <f>March!$AO$33</f>
        <v>0</v>
      </c>
      <c r="L1540" s="192">
        <f t="shared" si="49"/>
        <v>0</v>
      </c>
    </row>
    <row r="1541" spans="1:12" x14ac:dyDescent="0.2">
      <c r="A1541" s="44">
        <f>March!$A$34</f>
        <v>45738</v>
      </c>
      <c r="B1541" t="str">
        <f>December!$A$1</f>
        <v>Name Surname</v>
      </c>
      <c r="C1541" t="str">
        <f>December!$A$3</f>
        <v>Role</v>
      </c>
      <c r="D1541" t="str">
        <f>December!$A$4</f>
        <v>Vienna</v>
      </c>
      <c r="E1541" t="str">
        <f>March!$AM$10</f>
        <v>Project Name 9</v>
      </c>
      <c r="F1541" t="str">
        <f>March!$AM$11</f>
        <v>Project Number 9</v>
      </c>
      <c r="G1541" s="161">
        <f>March!$AM$34</f>
        <v>0</v>
      </c>
      <c r="H1541" s="192">
        <f t="shared" si="48"/>
        <v>0</v>
      </c>
      <c r="J1541" s="189">
        <f>March!$AN$34</f>
        <v>0</v>
      </c>
      <c r="K1541" s="188">
        <f>March!$AO$34</f>
        <v>0</v>
      </c>
      <c r="L1541" s="192">
        <f t="shared" si="49"/>
        <v>0</v>
      </c>
    </row>
    <row r="1542" spans="1:12" x14ac:dyDescent="0.2">
      <c r="A1542" s="44">
        <f>March!$A$35</f>
        <v>45739</v>
      </c>
      <c r="B1542" t="str">
        <f>December!$A$1</f>
        <v>Name Surname</v>
      </c>
      <c r="C1542" t="str">
        <f>December!$A$3</f>
        <v>Role</v>
      </c>
      <c r="D1542" t="str">
        <f>December!$A$4</f>
        <v>Vienna</v>
      </c>
      <c r="E1542" t="str">
        <f>March!$AM$10</f>
        <v>Project Name 9</v>
      </c>
      <c r="F1542" t="str">
        <f>March!$AM$11</f>
        <v>Project Number 9</v>
      </c>
      <c r="G1542" s="161">
        <f>March!$AM$35</f>
        <v>0</v>
      </c>
      <c r="H1542" s="192">
        <f t="shared" si="48"/>
        <v>0</v>
      </c>
      <c r="J1542" s="189">
        <f>March!$AN$35</f>
        <v>0</v>
      </c>
      <c r="K1542" s="188">
        <f>March!$AO$35</f>
        <v>0</v>
      </c>
      <c r="L1542" s="192">
        <f t="shared" si="49"/>
        <v>0</v>
      </c>
    </row>
    <row r="1543" spans="1:12" x14ac:dyDescent="0.2">
      <c r="A1543" s="44">
        <f>March!$A$36</f>
        <v>45740</v>
      </c>
      <c r="B1543" t="str">
        <f>December!$A$1</f>
        <v>Name Surname</v>
      </c>
      <c r="C1543" t="str">
        <f>December!$A$3</f>
        <v>Role</v>
      </c>
      <c r="D1543" t="str">
        <f>December!$A$4</f>
        <v>Vienna</v>
      </c>
      <c r="E1543" t="str">
        <f>March!$AM$10</f>
        <v>Project Name 9</v>
      </c>
      <c r="F1543" t="str">
        <f>March!$AM$11</f>
        <v>Project Number 9</v>
      </c>
      <c r="G1543" s="161">
        <f>March!$AM$36</f>
        <v>0</v>
      </c>
      <c r="H1543" s="192">
        <f t="shared" si="48"/>
        <v>0</v>
      </c>
      <c r="J1543" s="189">
        <f>March!$AN$36</f>
        <v>0</v>
      </c>
      <c r="K1543" s="188">
        <f>March!$AO$36</f>
        <v>0</v>
      </c>
      <c r="L1543" s="192">
        <f t="shared" si="49"/>
        <v>0</v>
      </c>
    </row>
    <row r="1544" spans="1:12" x14ac:dyDescent="0.2">
      <c r="A1544" s="44">
        <f>March!$A$37</f>
        <v>45741</v>
      </c>
      <c r="B1544" t="str">
        <f>December!$A$1</f>
        <v>Name Surname</v>
      </c>
      <c r="C1544" t="str">
        <f>December!$A$3</f>
        <v>Role</v>
      </c>
      <c r="D1544" t="str">
        <f>December!$A$4</f>
        <v>Vienna</v>
      </c>
      <c r="E1544" t="str">
        <f>March!$AM$10</f>
        <v>Project Name 9</v>
      </c>
      <c r="F1544" t="str">
        <f>March!$AM$11</f>
        <v>Project Number 9</v>
      </c>
      <c r="G1544" s="161">
        <f>March!$AM$37</f>
        <v>0</v>
      </c>
      <c r="H1544" s="192">
        <f t="shared" si="48"/>
        <v>0</v>
      </c>
      <c r="J1544" s="189">
        <f>March!$AN$37</f>
        <v>0</v>
      </c>
      <c r="K1544" s="188">
        <f>March!$AO$37</f>
        <v>0</v>
      </c>
      <c r="L1544" s="192">
        <f t="shared" si="49"/>
        <v>0</v>
      </c>
    </row>
    <row r="1545" spans="1:12" x14ac:dyDescent="0.2">
      <c r="A1545" s="44">
        <f>March!$A$38</f>
        <v>45742</v>
      </c>
      <c r="B1545" t="str">
        <f>December!$A$1</f>
        <v>Name Surname</v>
      </c>
      <c r="C1545" t="str">
        <f>December!$A$3</f>
        <v>Role</v>
      </c>
      <c r="D1545" t="str">
        <f>December!$A$4</f>
        <v>Vienna</v>
      </c>
      <c r="E1545" t="str">
        <f>March!$AM$10</f>
        <v>Project Name 9</v>
      </c>
      <c r="F1545" t="str">
        <f>March!$AM$11</f>
        <v>Project Number 9</v>
      </c>
      <c r="G1545" s="161">
        <f>March!$AM$38</f>
        <v>0</v>
      </c>
      <c r="H1545" s="192">
        <f t="shared" si="48"/>
        <v>0</v>
      </c>
      <c r="J1545" s="189">
        <f>March!$AN$38</f>
        <v>0</v>
      </c>
      <c r="K1545" s="188">
        <f>March!$AO$38</f>
        <v>0</v>
      </c>
      <c r="L1545" s="192">
        <f t="shared" si="49"/>
        <v>0</v>
      </c>
    </row>
    <row r="1546" spans="1:12" x14ac:dyDescent="0.2">
      <c r="A1546" s="44">
        <f>March!$A$39</f>
        <v>45743</v>
      </c>
      <c r="B1546" t="str">
        <f>December!$A$1</f>
        <v>Name Surname</v>
      </c>
      <c r="C1546" t="str">
        <f>December!$A$3</f>
        <v>Role</v>
      </c>
      <c r="D1546" t="str">
        <f>December!$A$4</f>
        <v>Vienna</v>
      </c>
      <c r="E1546" t="str">
        <f>March!$AM$10</f>
        <v>Project Name 9</v>
      </c>
      <c r="F1546" t="str">
        <f>March!$AM$11</f>
        <v>Project Number 9</v>
      </c>
      <c r="G1546" s="161">
        <f>March!$AM$39</f>
        <v>0</v>
      </c>
      <c r="H1546" s="192">
        <f t="shared" si="48"/>
        <v>0</v>
      </c>
      <c r="J1546" s="189">
        <f>March!$AN$39</f>
        <v>0</v>
      </c>
      <c r="K1546" s="188">
        <f>March!$AO$39</f>
        <v>0</v>
      </c>
      <c r="L1546" s="192">
        <f t="shared" si="49"/>
        <v>0</v>
      </c>
    </row>
    <row r="1547" spans="1:12" x14ac:dyDescent="0.2">
      <c r="A1547" s="44">
        <f>March!$A$40</f>
        <v>45744</v>
      </c>
      <c r="B1547" t="str">
        <f>December!$A$1</f>
        <v>Name Surname</v>
      </c>
      <c r="C1547" t="str">
        <f>December!$A$3</f>
        <v>Role</v>
      </c>
      <c r="D1547" t="str">
        <f>December!$A$4</f>
        <v>Vienna</v>
      </c>
      <c r="E1547" t="str">
        <f>March!$AM$10</f>
        <v>Project Name 9</v>
      </c>
      <c r="F1547" t="str">
        <f>March!$AM$11</f>
        <v>Project Number 9</v>
      </c>
      <c r="G1547" s="161">
        <f>March!$AM$40</f>
        <v>0</v>
      </c>
      <c r="H1547" s="192">
        <f t="shared" si="48"/>
        <v>0</v>
      </c>
      <c r="J1547" s="189">
        <f>March!$AN$40</f>
        <v>0</v>
      </c>
      <c r="K1547" s="188">
        <f>March!$AO$40</f>
        <v>0</v>
      </c>
      <c r="L1547" s="192">
        <f t="shared" si="49"/>
        <v>0</v>
      </c>
    </row>
    <row r="1548" spans="1:12" x14ac:dyDescent="0.2">
      <c r="A1548" s="44">
        <f>March!$A$41</f>
        <v>45745</v>
      </c>
      <c r="B1548" t="str">
        <f>December!$A$1</f>
        <v>Name Surname</v>
      </c>
      <c r="C1548" t="str">
        <f>December!$A$3</f>
        <v>Role</v>
      </c>
      <c r="D1548" t="str">
        <f>December!$A$4</f>
        <v>Vienna</v>
      </c>
      <c r="E1548" t="str">
        <f>March!$AM$10</f>
        <v>Project Name 9</v>
      </c>
      <c r="F1548" t="str">
        <f>March!$AM$11</f>
        <v>Project Number 9</v>
      </c>
      <c r="G1548" s="161">
        <f>March!$AM$41</f>
        <v>0</v>
      </c>
      <c r="H1548" s="192">
        <f t="shared" si="48"/>
        <v>0</v>
      </c>
      <c r="J1548" s="189">
        <f>March!$AN$41</f>
        <v>0</v>
      </c>
      <c r="K1548" s="188">
        <f>March!$AO$41</f>
        <v>0</v>
      </c>
      <c r="L1548" s="192">
        <f t="shared" si="49"/>
        <v>0</v>
      </c>
    </row>
    <row r="1549" spans="1:12" x14ac:dyDescent="0.2">
      <c r="A1549" s="44">
        <f>March!$A$42</f>
        <v>45746</v>
      </c>
      <c r="B1549" t="str">
        <f>December!$A$1</f>
        <v>Name Surname</v>
      </c>
      <c r="C1549" t="str">
        <f>December!$A$3</f>
        <v>Role</v>
      </c>
      <c r="D1549" t="str">
        <f>December!$A$4</f>
        <v>Vienna</v>
      </c>
      <c r="E1549" t="str">
        <f>March!$AM$10</f>
        <v>Project Name 9</v>
      </c>
      <c r="F1549" t="str">
        <f>March!$AM$11</f>
        <v>Project Number 9</v>
      </c>
      <c r="G1549" s="161">
        <f>March!$AM$42</f>
        <v>0</v>
      </c>
      <c r="H1549" s="192">
        <f t="shared" si="48"/>
        <v>0</v>
      </c>
      <c r="J1549" s="189">
        <f>March!$AN$42</f>
        <v>0</v>
      </c>
      <c r="K1549" s="188">
        <f>March!$AO$42</f>
        <v>0</v>
      </c>
      <c r="L1549" s="192">
        <f t="shared" si="49"/>
        <v>0</v>
      </c>
    </row>
    <row r="1550" spans="1:12" x14ac:dyDescent="0.2">
      <c r="A1550" s="44">
        <f>March!$A$43</f>
        <v>45747</v>
      </c>
      <c r="B1550" t="str">
        <f>December!$A$1</f>
        <v>Name Surname</v>
      </c>
      <c r="C1550" t="str">
        <f>December!$A$3</f>
        <v>Role</v>
      </c>
      <c r="D1550" t="str">
        <f>December!$A$4</f>
        <v>Vienna</v>
      </c>
      <c r="E1550" t="str">
        <f>March!$AM$10</f>
        <v>Project Name 9</v>
      </c>
      <c r="F1550" t="str">
        <f>March!$AM$11</f>
        <v>Project Number 9</v>
      </c>
      <c r="G1550" s="161">
        <f>March!$AM$43</f>
        <v>0</v>
      </c>
      <c r="H1550" s="192">
        <f t="shared" si="48"/>
        <v>0</v>
      </c>
      <c r="J1550" s="189">
        <f>March!$AN$43</f>
        <v>0</v>
      </c>
      <c r="K1550" s="188">
        <f>March!$AO$43</f>
        <v>0</v>
      </c>
      <c r="L1550" s="192">
        <f t="shared" si="49"/>
        <v>0</v>
      </c>
    </row>
    <row r="1551" spans="1:12" x14ac:dyDescent="0.2">
      <c r="A1551" s="44">
        <f>March!A$13</f>
        <v>45717</v>
      </c>
      <c r="B1551" t="str">
        <f>December!$A$1</f>
        <v>Name Surname</v>
      </c>
      <c r="C1551" t="str">
        <f>December!$A$3</f>
        <v>Role</v>
      </c>
      <c r="D1551" t="str">
        <f>December!$A$4</f>
        <v>Vienna</v>
      </c>
      <c r="E1551" t="str">
        <f>March!$AP$10</f>
        <v>Project Name 10</v>
      </c>
      <c r="F1551" t="str">
        <f>March!$AP$11</f>
        <v>Project Number 10</v>
      </c>
      <c r="G1551" s="161">
        <f>March!$AP$13</f>
        <v>0</v>
      </c>
      <c r="H1551" s="192">
        <f t="shared" si="48"/>
        <v>0</v>
      </c>
      <c r="J1551" s="189">
        <f>March!$AQ$13</f>
        <v>0</v>
      </c>
      <c r="K1551" s="188">
        <f>March!$AR$13</f>
        <v>0</v>
      </c>
      <c r="L1551" s="192">
        <f t="shared" si="49"/>
        <v>0</v>
      </c>
    </row>
    <row r="1552" spans="1:12" x14ac:dyDescent="0.2">
      <c r="A1552" s="44">
        <f>March!$A$14</f>
        <v>45718</v>
      </c>
      <c r="B1552" t="str">
        <f>December!$A$1</f>
        <v>Name Surname</v>
      </c>
      <c r="C1552" t="str">
        <f>December!$A$3</f>
        <v>Role</v>
      </c>
      <c r="D1552" t="str">
        <f>December!$A$4</f>
        <v>Vienna</v>
      </c>
      <c r="E1552" t="str">
        <f>March!$AP$10</f>
        <v>Project Name 10</v>
      </c>
      <c r="F1552" t="str">
        <f>March!$AP$11</f>
        <v>Project Number 10</v>
      </c>
      <c r="G1552" s="161">
        <f>March!$AP$14</f>
        <v>0</v>
      </c>
      <c r="H1552" s="192">
        <f t="shared" si="48"/>
        <v>0</v>
      </c>
      <c r="J1552" s="189">
        <f>March!$AQ$14</f>
        <v>0</v>
      </c>
      <c r="K1552" s="188">
        <f>March!$AR$14</f>
        <v>0</v>
      </c>
      <c r="L1552" s="192">
        <f t="shared" si="49"/>
        <v>0</v>
      </c>
    </row>
    <row r="1553" spans="1:12" x14ac:dyDescent="0.2">
      <c r="A1553" s="44">
        <f>March!$A$15</f>
        <v>45719</v>
      </c>
      <c r="B1553" t="str">
        <f>December!$A$1</f>
        <v>Name Surname</v>
      </c>
      <c r="C1553" t="str">
        <f>December!$A$3</f>
        <v>Role</v>
      </c>
      <c r="D1553" t="str">
        <f>December!$A$4</f>
        <v>Vienna</v>
      </c>
      <c r="E1553" t="str">
        <f>March!$AP$10</f>
        <v>Project Name 10</v>
      </c>
      <c r="F1553" t="str">
        <f>March!$AP$11</f>
        <v>Project Number 10</v>
      </c>
      <c r="G1553" s="161">
        <f>March!$AP$15</f>
        <v>0</v>
      </c>
      <c r="H1553" s="192">
        <f t="shared" si="48"/>
        <v>0</v>
      </c>
      <c r="J1553" s="189">
        <f>March!$AQ$15</f>
        <v>0</v>
      </c>
      <c r="K1553" s="188">
        <f>March!$AR$15</f>
        <v>0</v>
      </c>
      <c r="L1553" s="192">
        <f t="shared" si="49"/>
        <v>0</v>
      </c>
    </row>
    <row r="1554" spans="1:12" x14ac:dyDescent="0.2">
      <c r="A1554" s="44">
        <f>March!$A$16</f>
        <v>45720</v>
      </c>
      <c r="B1554" t="str">
        <f>December!$A$1</f>
        <v>Name Surname</v>
      </c>
      <c r="C1554" t="str">
        <f>December!$A$3</f>
        <v>Role</v>
      </c>
      <c r="D1554" t="str">
        <f>December!$A$4</f>
        <v>Vienna</v>
      </c>
      <c r="E1554" t="str">
        <f>March!$AP$10</f>
        <v>Project Name 10</v>
      </c>
      <c r="F1554" t="str">
        <f>March!$AP$11</f>
        <v>Project Number 10</v>
      </c>
      <c r="G1554" s="161">
        <f>March!$AP$16</f>
        <v>0</v>
      </c>
      <c r="H1554" s="192">
        <f t="shared" si="48"/>
        <v>0</v>
      </c>
      <c r="J1554" s="189">
        <f>March!$AQ$16</f>
        <v>0</v>
      </c>
      <c r="K1554" s="188">
        <f>March!$AR$16</f>
        <v>0</v>
      </c>
      <c r="L1554" s="192">
        <f t="shared" si="49"/>
        <v>0</v>
      </c>
    </row>
    <row r="1555" spans="1:12" x14ac:dyDescent="0.2">
      <c r="A1555" s="44">
        <f>March!$A$17</f>
        <v>45721</v>
      </c>
      <c r="B1555" t="str">
        <f>December!$A$1</f>
        <v>Name Surname</v>
      </c>
      <c r="C1555" t="str">
        <f>December!$A$3</f>
        <v>Role</v>
      </c>
      <c r="D1555" t="str">
        <f>December!$A$4</f>
        <v>Vienna</v>
      </c>
      <c r="E1555" t="str">
        <f>March!$AP$10</f>
        <v>Project Name 10</v>
      </c>
      <c r="F1555" t="str">
        <f>March!$AP$11</f>
        <v>Project Number 10</v>
      </c>
      <c r="G1555" s="161">
        <f>March!$AP$17</f>
        <v>0</v>
      </c>
      <c r="H1555" s="192">
        <f t="shared" si="48"/>
        <v>0</v>
      </c>
      <c r="J1555" s="189">
        <f>March!$AQ$17</f>
        <v>0</v>
      </c>
      <c r="K1555" s="188">
        <f>March!$AR$17</f>
        <v>0</v>
      </c>
      <c r="L1555" s="192">
        <f t="shared" si="49"/>
        <v>0</v>
      </c>
    </row>
    <row r="1556" spans="1:12" x14ac:dyDescent="0.2">
      <c r="A1556" s="44">
        <f>March!$A$18</f>
        <v>45722</v>
      </c>
      <c r="B1556" t="str">
        <f>December!$A$1</f>
        <v>Name Surname</v>
      </c>
      <c r="C1556" t="str">
        <f>December!$A$3</f>
        <v>Role</v>
      </c>
      <c r="D1556" t="str">
        <f>December!$A$4</f>
        <v>Vienna</v>
      </c>
      <c r="E1556" t="str">
        <f>March!$AP$10</f>
        <v>Project Name 10</v>
      </c>
      <c r="F1556" t="str">
        <f>March!$AP$11</f>
        <v>Project Number 10</v>
      </c>
      <c r="G1556" s="161">
        <f>March!$AP$18</f>
        <v>0</v>
      </c>
      <c r="H1556" s="192">
        <f t="shared" si="48"/>
        <v>0</v>
      </c>
      <c r="J1556" s="189">
        <f>March!$AQ$18</f>
        <v>0</v>
      </c>
      <c r="K1556" s="188">
        <f>March!$AR$18</f>
        <v>0</v>
      </c>
      <c r="L1556" s="192">
        <f t="shared" si="49"/>
        <v>0</v>
      </c>
    </row>
    <row r="1557" spans="1:12" x14ac:dyDescent="0.2">
      <c r="A1557" s="44">
        <f>March!$A$19</f>
        <v>45723</v>
      </c>
      <c r="B1557" t="str">
        <f>December!$A$1</f>
        <v>Name Surname</v>
      </c>
      <c r="C1557" t="str">
        <f>December!$A$3</f>
        <v>Role</v>
      </c>
      <c r="D1557" t="str">
        <f>December!$A$4</f>
        <v>Vienna</v>
      </c>
      <c r="E1557" t="str">
        <f>March!$AP$10</f>
        <v>Project Name 10</v>
      </c>
      <c r="F1557" t="str">
        <f>March!$AP$11</f>
        <v>Project Number 10</v>
      </c>
      <c r="G1557" s="161">
        <f>March!$AP$19</f>
        <v>0</v>
      </c>
      <c r="H1557" s="192">
        <f t="shared" si="48"/>
        <v>0</v>
      </c>
      <c r="J1557" s="189">
        <f>March!$AQ$19</f>
        <v>0</v>
      </c>
      <c r="K1557" s="188">
        <f>March!$AR$19</f>
        <v>0</v>
      </c>
      <c r="L1557" s="192">
        <f t="shared" si="49"/>
        <v>0</v>
      </c>
    </row>
    <row r="1558" spans="1:12" x14ac:dyDescent="0.2">
      <c r="A1558" s="44">
        <f>March!$A$20</f>
        <v>45724</v>
      </c>
      <c r="B1558" t="str">
        <f>December!$A$1</f>
        <v>Name Surname</v>
      </c>
      <c r="C1558" t="str">
        <f>December!$A$3</f>
        <v>Role</v>
      </c>
      <c r="D1558" t="str">
        <f>December!$A$4</f>
        <v>Vienna</v>
      </c>
      <c r="E1558" t="str">
        <f>March!$AP$10</f>
        <v>Project Name 10</v>
      </c>
      <c r="F1558" t="str">
        <f>March!$AP$11</f>
        <v>Project Number 10</v>
      </c>
      <c r="G1558" s="161">
        <f>March!$AP$20</f>
        <v>0</v>
      </c>
      <c r="H1558" s="192">
        <f t="shared" si="48"/>
        <v>0</v>
      </c>
      <c r="J1558" s="189">
        <f>March!$AQ$20</f>
        <v>0</v>
      </c>
      <c r="K1558" s="188">
        <f>March!$AR$20</f>
        <v>0</v>
      </c>
      <c r="L1558" s="192">
        <f t="shared" si="49"/>
        <v>0</v>
      </c>
    </row>
    <row r="1559" spans="1:12" x14ac:dyDescent="0.2">
      <c r="A1559" s="44">
        <f>March!$A$21</f>
        <v>45725</v>
      </c>
      <c r="B1559" t="str">
        <f>December!$A$1</f>
        <v>Name Surname</v>
      </c>
      <c r="C1559" t="str">
        <f>December!$A$3</f>
        <v>Role</v>
      </c>
      <c r="D1559" t="str">
        <f>December!$A$4</f>
        <v>Vienna</v>
      </c>
      <c r="E1559" t="str">
        <f>March!$AP$10</f>
        <v>Project Name 10</v>
      </c>
      <c r="F1559" t="str">
        <f>March!$AP$11</f>
        <v>Project Number 10</v>
      </c>
      <c r="G1559" s="161">
        <f>March!$AP$21</f>
        <v>0</v>
      </c>
      <c r="H1559" s="192">
        <f t="shared" si="48"/>
        <v>0</v>
      </c>
      <c r="J1559" s="189">
        <f>March!$AQ$21</f>
        <v>0</v>
      </c>
      <c r="K1559" s="188">
        <f>March!$AR$21</f>
        <v>0</v>
      </c>
      <c r="L1559" s="192">
        <f t="shared" si="49"/>
        <v>0</v>
      </c>
    </row>
    <row r="1560" spans="1:12" x14ac:dyDescent="0.2">
      <c r="A1560" s="44">
        <f>March!$A$22</f>
        <v>45726</v>
      </c>
      <c r="B1560" t="str">
        <f>December!$A$1</f>
        <v>Name Surname</v>
      </c>
      <c r="C1560" t="str">
        <f>December!$A$3</f>
        <v>Role</v>
      </c>
      <c r="D1560" t="str">
        <f>December!$A$4</f>
        <v>Vienna</v>
      </c>
      <c r="E1560" t="str">
        <f>March!$AP$10</f>
        <v>Project Name 10</v>
      </c>
      <c r="F1560" t="str">
        <f>March!$AP$11</f>
        <v>Project Number 10</v>
      </c>
      <c r="G1560" s="161">
        <f>March!$AP$22</f>
        <v>0</v>
      </c>
      <c r="H1560" s="192">
        <f t="shared" si="48"/>
        <v>0</v>
      </c>
      <c r="J1560" s="189">
        <f>March!$AQ$22</f>
        <v>0</v>
      </c>
      <c r="K1560" s="188">
        <f>March!$AR$22</f>
        <v>0</v>
      </c>
      <c r="L1560" s="192">
        <f t="shared" si="49"/>
        <v>0</v>
      </c>
    </row>
    <row r="1561" spans="1:12" x14ac:dyDescent="0.2">
      <c r="A1561" s="44">
        <f>March!$A$23</f>
        <v>45727</v>
      </c>
      <c r="B1561" t="str">
        <f>December!$A$1</f>
        <v>Name Surname</v>
      </c>
      <c r="C1561" t="str">
        <f>December!$A$3</f>
        <v>Role</v>
      </c>
      <c r="D1561" t="str">
        <f>December!$A$4</f>
        <v>Vienna</v>
      </c>
      <c r="E1561" t="str">
        <f>March!$AP$10</f>
        <v>Project Name 10</v>
      </c>
      <c r="F1561" t="str">
        <f>March!$AP$11</f>
        <v>Project Number 10</v>
      </c>
      <c r="G1561" s="161">
        <f>March!$AP$23</f>
        <v>0</v>
      </c>
      <c r="H1561" s="192">
        <f t="shared" si="48"/>
        <v>0</v>
      </c>
      <c r="J1561" s="189">
        <f>March!$AQ$23</f>
        <v>0</v>
      </c>
      <c r="K1561" s="188">
        <f>March!$AR$23</f>
        <v>0</v>
      </c>
      <c r="L1561" s="192">
        <f t="shared" si="49"/>
        <v>0</v>
      </c>
    </row>
    <row r="1562" spans="1:12" x14ac:dyDescent="0.2">
      <c r="A1562" s="44">
        <f>March!$A$24</f>
        <v>45728</v>
      </c>
      <c r="B1562" t="str">
        <f>December!$A$1</f>
        <v>Name Surname</v>
      </c>
      <c r="C1562" t="str">
        <f>December!$A$3</f>
        <v>Role</v>
      </c>
      <c r="D1562" t="str">
        <f>December!$A$4</f>
        <v>Vienna</v>
      </c>
      <c r="E1562" t="str">
        <f>March!$AP$10</f>
        <v>Project Name 10</v>
      </c>
      <c r="F1562" t="str">
        <f>March!$AP$11</f>
        <v>Project Number 10</v>
      </c>
      <c r="G1562" s="161">
        <f>March!$AP$24</f>
        <v>0</v>
      </c>
      <c r="H1562" s="192">
        <f t="shared" si="48"/>
        <v>0</v>
      </c>
      <c r="J1562" s="189">
        <f>March!$AQ$24</f>
        <v>0</v>
      </c>
      <c r="K1562" s="188">
        <f>March!$AR$24</f>
        <v>0</v>
      </c>
      <c r="L1562" s="192">
        <f t="shared" si="49"/>
        <v>0</v>
      </c>
    </row>
    <row r="1563" spans="1:12" x14ac:dyDescent="0.2">
      <c r="A1563" s="44">
        <f>March!$A$25</f>
        <v>45729</v>
      </c>
      <c r="B1563" t="str">
        <f>December!$A$1</f>
        <v>Name Surname</v>
      </c>
      <c r="C1563" t="str">
        <f>December!$A$3</f>
        <v>Role</v>
      </c>
      <c r="D1563" t="str">
        <f>December!$A$4</f>
        <v>Vienna</v>
      </c>
      <c r="E1563" t="str">
        <f>March!$AP$10</f>
        <v>Project Name 10</v>
      </c>
      <c r="F1563" t="str">
        <f>March!$AP$11</f>
        <v>Project Number 10</v>
      </c>
      <c r="G1563" s="161">
        <f>March!$AP$25</f>
        <v>0</v>
      </c>
      <c r="H1563" s="192">
        <f t="shared" si="48"/>
        <v>0</v>
      </c>
      <c r="J1563" s="189">
        <f>March!$AQ$25</f>
        <v>0</v>
      </c>
      <c r="K1563" s="188">
        <f>March!$AR$25</f>
        <v>0</v>
      </c>
      <c r="L1563" s="192">
        <f t="shared" si="49"/>
        <v>0</v>
      </c>
    </row>
    <row r="1564" spans="1:12" x14ac:dyDescent="0.2">
      <c r="A1564" s="44">
        <f>March!$A$26</f>
        <v>45730</v>
      </c>
      <c r="B1564" t="str">
        <f>December!$A$1</f>
        <v>Name Surname</v>
      </c>
      <c r="C1564" t="str">
        <f>December!$A$3</f>
        <v>Role</v>
      </c>
      <c r="D1564" t="str">
        <f>December!$A$4</f>
        <v>Vienna</v>
      </c>
      <c r="E1564" t="str">
        <f>March!$AP$10</f>
        <v>Project Name 10</v>
      </c>
      <c r="F1564" t="str">
        <f>March!$AP$11</f>
        <v>Project Number 10</v>
      </c>
      <c r="G1564" s="161">
        <f>March!$AP$26</f>
        <v>0</v>
      </c>
      <c r="H1564" s="192">
        <f t="shared" si="48"/>
        <v>0</v>
      </c>
      <c r="J1564" s="189">
        <f>March!$AQ$26</f>
        <v>0</v>
      </c>
      <c r="K1564" s="188">
        <f>March!$AR$26</f>
        <v>0</v>
      </c>
      <c r="L1564" s="192">
        <f t="shared" si="49"/>
        <v>0</v>
      </c>
    </row>
    <row r="1565" spans="1:12" x14ac:dyDescent="0.2">
      <c r="A1565" s="44">
        <f>March!$A$27</f>
        <v>45731</v>
      </c>
      <c r="B1565" t="str">
        <f>December!$A$1</f>
        <v>Name Surname</v>
      </c>
      <c r="C1565" t="str">
        <f>December!$A$3</f>
        <v>Role</v>
      </c>
      <c r="D1565" t="str">
        <f>December!$A$4</f>
        <v>Vienna</v>
      </c>
      <c r="E1565" t="str">
        <f>March!$AP$10</f>
        <v>Project Name 10</v>
      </c>
      <c r="F1565" t="str">
        <f>March!$AP$11</f>
        <v>Project Number 10</v>
      </c>
      <c r="G1565" s="161">
        <f>March!$AP$27</f>
        <v>0</v>
      </c>
      <c r="H1565" s="192">
        <f t="shared" si="48"/>
        <v>0</v>
      </c>
      <c r="J1565" s="189">
        <f>March!$AQ$27</f>
        <v>0</v>
      </c>
      <c r="K1565" s="188">
        <f>March!$AR$27</f>
        <v>0</v>
      </c>
      <c r="L1565" s="192">
        <f t="shared" si="49"/>
        <v>0</v>
      </c>
    </row>
    <row r="1566" spans="1:12" x14ac:dyDescent="0.2">
      <c r="A1566" s="44">
        <f>March!$A$28</f>
        <v>45732</v>
      </c>
      <c r="B1566" t="str">
        <f>December!$A$1</f>
        <v>Name Surname</v>
      </c>
      <c r="C1566" t="str">
        <f>December!$A$3</f>
        <v>Role</v>
      </c>
      <c r="D1566" t="str">
        <f>December!$A$4</f>
        <v>Vienna</v>
      </c>
      <c r="E1566" t="str">
        <f>March!$AP$10</f>
        <v>Project Name 10</v>
      </c>
      <c r="F1566" t="str">
        <f>March!$AP$11</f>
        <v>Project Number 10</v>
      </c>
      <c r="G1566" s="161">
        <f>March!$AP$28</f>
        <v>0</v>
      </c>
      <c r="H1566" s="192">
        <f t="shared" si="48"/>
        <v>0</v>
      </c>
      <c r="J1566" s="189">
        <f>March!$AQ$28</f>
        <v>0</v>
      </c>
      <c r="K1566" s="188">
        <f>March!$AR$28</f>
        <v>0</v>
      </c>
      <c r="L1566" s="192">
        <f t="shared" si="49"/>
        <v>0</v>
      </c>
    </row>
    <row r="1567" spans="1:12" x14ac:dyDescent="0.2">
      <c r="A1567" s="44">
        <f>March!$A$29</f>
        <v>45733</v>
      </c>
      <c r="B1567" t="str">
        <f>December!$A$1</f>
        <v>Name Surname</v>
      </c>
      <c r="C1567" t="str">
        <f>December!$A$3</f>
        <v>Role</v>
      </c>
      <c r="D1567" t="str">
        <f>December!$A$4</f>
        <v>Vienna</v>
      </c>
      <c r="E1567" t="str">
        <f>March!$AP$10</f>
        <v>Project Name 10</v>
      </c>
      <c r="F1567" t="str">
        <f>March!$AP$11</f>
        <v>Project Number 10</v>
      </c>
      <c r="G1567" s="161">
        <f>March!$AP$29</f>
        <v>0</v>
      </c>
      <c r="H1567" s="192">
        <f t="shared" si="48"/>
        <v>0</v>
      </c>
      <c r="J1567" s="189">
        <f>March!$AQ$29</f>
        <v>0</v>
      </c>
      <c r="K1567" s="188">
        <f>March!$AR$29</f>
        <v>0</v>
      </c>
      <c r="L1567" s="192">
        <f t="shared" si="49"/>
        <v>0</v>
      </c>
    </row>
    <row r="1568" spans="1:12" x14ac:dyDescent="0.2">
      <c r="A1568" s="44">
        <f>March!$A$30</f>
        <v>45734</v>
      </c>
      <c r="B1568" t="str">
        <f>December!$A$1</f>
        <v>Name Surname</v>
      </c>
      <c r="C1568" t="str">
        <f>December!$A$3</f>
        <v>Role</v>
      </c>
      <c r="D1568" t="str">
        <f>December!$A$4</f>
        <v>Vienna</v>
      </c>
      <c r="E1568" t="str">
        <f>March!$AP$10</f>
        <v>Project Name 10</v>
      </c>
      <c r="F1568" t="str">
        <f>March!$AP$11</f>
        <v>Project Number 10</v>
      </c>
      <c r="G1568" s="161">
        <f>March!$AP$30</f>
        <v>0</v>
      </c>
      <c r="H1568" s="192">
        <f t="shared" si="48"/>
        <v>0</v>
      </c>
      <c r="J1568" s="189">
        <f>March!$AQ$30</f>
        <v>0</v>
      </c>
      <c r="K1568" s="188">
        <f>March!$AR$30</f>
        <v>0</v>
      </c>
      <c r="L1568" s="192">
        <f t="shared" si="49"/>
        <v>0</v>
      </c>
    </row>
    <row r="1569" spans="1:12" x14ac:dyDescent="0.2">
      <c r="A1569" s="44">
        <f>March!$A$31</f>
        <v>45735</v>
      </c>
      <c r="B1569" t="str">
        <f>December!$A$1</f>
        <v>Name Surname</v>
      </c>
      <c r="C1569" t="str">
        <f>December!$A$3</f>
        <v>Role</v>
      </c>
      <c r="D1569" t="str">
        <f>December!$A$4</f>
        <v>Vienna</v>
      </c>
      <c r="E1569" t="str">
        <f>March!$AP$10</f>
        <v>Project Name 10</v>
      </c>
      <c r="F1569" t="str">
        <f>March!$AP$11</f>
        <v>Project Number 10</v>
      </c>
      <c r="G1569" s="161">
        <f>March!$AP$31</f>
        <v>0</v>
      </c>
      <c r="H1569" s="192">
        <f t="shared" si="48"/>
        <v>0</v>
      </c>
      <c r="J1569" s="189">
        <f>March!$AQ$31</f>
        <v>0</v>
      </c>
      <c r="K1569" s="188">
        <f>March!$AR$31</f>
        <v>0</v>
      </c>
      <c r="L1569" s="192">
        <f t="shared" si="49"/>
        <v>0</v>
      </c>
    </row>
    <row r="1570" spans="1:12" x14ac:dyDescent="0.2">
      <c r="A1570" s="44">
        <f>March!$A$32</f>
        <v>45736</v>
      </c>
      <c r="B1570" t="str">
        <f>December!$A$1</f>
        <v>Name Surname</v>
      </c>
      <c r="C1570" t="str">
        <f>December!$A$3</f>
        <v>Role</v>
      </c>
      <c r="D1570" t="str">
        <f>December!$A$4</f>
        <v>Vienna</v>
      </c>
      <c r="E1570" t="str">
        <f>March!$AP$10</f>
        <v>Project Name 10</v>
      </c>
      <c r="F1570" t="str">
        <f>March!$AP$11</f>
        <v>Project Number 10</v>
      </c>
      <c r="G1570" s="161">
        <f>March!$AP$32</f>
        <v>0</v>
      </c>
      <c r="H1570" s="192">
        <f t="shared" si="48"/>
        <v>0</v>
      </c>
      <c r="J1570" s="189">
        <f>March!$AQ$32</f>
        <v>0</v>
      </c>
      <c r="K1570" s="188">
        <f>March!$AR$32</f>
        <v>0</v>
      </c>
      <c r="L1570" s="192">
        <f t="shared" si="49"/>
        <v>0</v>
      </c>
    </row>
    <row r="1571" spans="1:12" x14ac:dyDescent="0.2">
      <c r="A1571" s="44">
        <f>March!$A$33</f>
        <v>45737</v>
      </c>
      <c r="B1571" t="str">
        <f>December!$A$1</f>
        <v>Name Surname</v>
      </c>
      <c r="C1571" t="str">
        <f>December!$A$3</f>
        <v>Role</v>
      </c>
      <c r="D1571" t="str">
        <f>December!$A$4</f>
        <v>Vienna</v>
      </c>
      <c r="E1571" t="str">
        <f>March!$AP$10</f>
        <v>Project Name 10</v>
      </c>
      <c r="F1571" t="str">
        <f>March!$AP$11</f>
        <v>Project Number 10</v>
      </c>
      <c r="G1571" s="161">
        <f>March!$AP$33</f>
        <v>0</v>
      </c>
      <c r="H1571" s="192">
        <f t="shared" si="48"/>
        <v>0</v>
      </c>
      <c r="J1571" s="189">
        <f>March!$AQ$33</f>
        <v>0</v>
      </c>
      <c r="K1571" s="188">
        <f>March!$AR$33</f>
        <v>0</v>
      </c>
      <c r="L1571" s="192">
        <f t="shared" si="49"/>
        <v>0</v>
      </c>
    </row>
    <row r="1572" spans="1:12" x14ac:dyDescent="0.2">
      <c r="A1572" s="44">
        <f>March!$A$34</f>
        <v>45738</v>
      </c>
      <c r="B1572" t="str">
        <f>December!$A$1</f>
        <v>Name Surname</v>
      </c>
      <c r="C1572" t="str">
        <f>December!$A$3</f>
        <v>Role</v>
      </c>
      <c r="D1572" t="str">
        <f>December!$A$4</f>
        <v>Vienna</v>
      </c>
      <c r="E1572" t="str">
        <f>March!$AP$10</f>
        <v>Project Name 10</v>
      </c>
      <c r="F1572" t="str">
        <f>March!$AP$11</f>
        <v>Project Number 10</v>
      </c>
      <c r="G1572" s="161">
        <f>March!$AP$34</f>
        <v>0</v>
      </c>
      <c r="H1572" s="192">
        <f t="shared" si="48"/>
        <v>0</v>
      </c>
      <c r="J1572" s="189">
        <f>March!$AQ$34</f>
        <v>0</v>
      </c>
      <c r="K1572" s="188">
        <f>March!$AR$34</f>
        <v>0</v>
      </c>
      <c r="L1572" s="192">
        <f t="shared" si="49"/>
        <v>0</v>
      </c>
    </row>
    <row r="1573" spans="1:12" x14ac:dyDescent="0.2">
      <c r="A1573" s="44">
        <f>March!$A$35</f>
        <v>45739</v>
      </c>
      <c r="B1573" t="str">
        <f>December!$A$1</f>
        <v>Name Surname</v>
      </c>
      <c r="C1573" t="str">
        <f>December!$A$3</f>
        <v>Role</v>
      </c>
      <c r="D1573" t="str">
        <f>December!$A$4</f>
        <v>Vienna</v>
      </c>
      <c r="E1573" t="str">
        <f>March!$AP$10</f>
        <v>Project Name 10</v>
      </c>
      <c r="F1573" t="str">
        <f>March!$AP$11</f>
        <v>Project Number 10</v>
      </c>
      <c r="G1573" s="161">
        <f>March!$AP$35</f>
        <v>0</v>
      </c>
      <c r="H1573" s="192">
        <f t="shared" si="48"/>
        <v>0</v>
      </c>
      <c r="J1573" s="189">
        <f>March!$AQ$35</f>
        <v>0</v>
      </c>
      <c r="K1573" s="188">
        <f>March!$AR$35</f>
        <v>0</v>
      </c>
      <c r="L1573" s="192">
        <f t="shared" si="49"/>
        <v>0</v>
      </c>
    </row>
    <row r="1574" spans="1:12" x14ac:dyDescent="0.2">
      <c r="A1574" s="44">
        <f>March!$A$36</f>
        <v>45740</v>
      </c>
      <c r="B1574" t="str">
        <f>December!$A$1</f>
        <v>Name Surname</v>
      </c>
      <c r="C1574" t="str">
        <f>December!$A$3</f>
        <v>Role</v>
      </c>
      <c r="D1574" t="str">
        <f>December!$A$4</f>
        <v>Vienna</v>
      </c>
      <c r="E1574" t="str">
        <f>March!$AP$10</f>
        <v>Project Name 10</v>
      </c>
      <c r="F1574" t="str">
        <f>March!$AP$11</f>
        <v>Project Number 10</v>
      </c>
      <c r="G1574" s="161">
        <f>March!$AP$36</f>
        <v>0</v>
      </c>
      <c r="H1574" s="192">
        <f t="shared" si="48"/>
        <v>0</v>
      </c>
      <c r="J1574" s="189">
        <f>March!$AQ$36</f>
        <v>0</v>
      </c>
      <c r="K1574" s="188">
        <f>March!$AR$36</f>
        <v>0</v>
      </c>
      <c r="L1574" s="192">
        <f t="shared" si="49"/>
        <v>0</v>
      </c>
    </row>
    <row r="1575" spans="1:12" x14ac:dyDescent="0.2">
      <c r="A1575" s="44">
        <f>March!$A$37</f>
        <v>45741</v>
      </c>
      <c r="B1575" t="str">
        <f>December!$A$1</f>
        <v>Name Surname</v>
      </c>
      <c r="C1575" t="str">
        <f>December!$A$3</f>
        <v>Role</v>
      </c>
      <c r="D1575" t="str">
        <f>December!$A$4</f>
        <v>Vienna</v>
      </c>
      <c r="E1575" t="str">
        <f>March!$AP$10</f>
        <v>Project Name 10</v>
      </c>
      <c r="F1575" t="str">
        <f>March!$AP$11</f>
        <v>Project Number 10</v>
      </c>
      <c r="G1575" s="161">
        <f>March!$AP$37</f>
        <v>0</v>
      </c>
      <c r="H1575" s="192">
        <f t="shared" si="48"/>
        <v>0</v>
      </c>
      <c r="J1575" s="189">
        <f>March!$AQ$37</f>
        <v>0</v>
      </c>
      <c r="K1575" s="188">
        <f>March!$AR$37</f>
        <v>0</v>
      </c>
      <c r="L1575" s="192">
        <f t="shared" si="49"/>
        <v>0</v>
      </c>
    </row>
    <row r="1576" spans="1:12" x14ac:dyDescent="0.2">
      <c r="A1576" s="44">
        <f>March!$A$38</f>
        <v>45742</v>
      </c>
      <c r="B1576" t="str">
        <f>December!$A$1</f>
        <v>Name Surname</v>
      </c>
      <c r="C1576" t="str">
        <f>December!$A$3</f>
        <v>Role</v>
      </c>
      <c r="D1576" t="str">
        <f>December!$A$4</f>
        <v>Vienna</v>
      </c>
      <c r="E1576" t="str">
        <f>March!$AP$10</f>
        <v>Project Name 10</v>
      </c>
      <c r="F1576" t="str">
        <f>March!$AP$11</f>
        <v>Project Number 10</v>
      </c>
      <c r="G1576" s="161">
        <f>March!$AP$38</f>
        <v>0</v>
      </c>
      <c r="H1576" s="192">
        <f t="shared" si="48"/>
        <v>0</v>
      </c>
      <c r="J1576" s="189">
        <f>March!$AQ$38</f>
        <v>0</v>
      </c>
      <c r="K1576" s="188">
        <f>March!$AR$38</f>
        <v>0</v>
      </c>
      <c r="L1576" s="192">
        <f t="shared" si="49"/>
        <v>0</v>
      </c>
    </row>
    <row r="1577" spans="1:12" x14ac:dyDescent="0.2">
      <c r="A1577" s="44">
        <f>March!$A$39</f>
        <v>45743</v>
      </c>
      <c r="B1577" t="str">
        <f>December!$A$1</f>
        <v>Name Surname</v>
      </c>
      <c r="C1577" t="str">
        <f>December!$A$3</f>
        <v>Role</v>
      </c>
      <c r="D1577" t="str">
        <f>December!$A$4</f>
        <v>Vienna</v>
      </c>
      <c r="E1577" t="str">
        <f>March!$AP$10</f>
        <v>Project Name 10</v>
      </c>
      <c r="F1577" t="str">
        <f>March!$AP$11</f>
        <v>Project Number 10</v>
      </c>
      <c r="G1577" s="161">
        <f>March!$AP$39</f>
        <v>0</v>
      </c>
      <c r="H1577" s="192">
        <f t="shared" si="48"/>
        <v>0</v>
      </c>
      <c r="J1577" s="189">
        <f>March!$AQ$39</f>
        <v>0</v>
      </c>
      <c r="K1577" s="188">
        <f>March!$AR$39</f>
        <v>0</v>
      </c>
      <c r="L1577" s="192">
        <f t="shared" si="49"/>
        <v>0</v>
      </c>
    </row>
    <row r="1578" spans="1:12" x14ac:dyDescent="0.2">
      <c r="A1578" s="44">
        <f>March!$A$40</f>
        <v>45744</v>
      </c>
      <c r="B1578" t="str">
        <f>December!$A$1</f>
        <v>Name Surname</v>
      </c>
      <c r="C1578" t="str">
        <f>December!$A$3</f>
        <v>Role</v>
      </c>
      <c r="D1578" t="str">
        <f>December!$A$4</f>
        <v>Vienna</v>
      </c>
      <c r="E1578" t="str">
        <f>March!$AP$10</f>
        <v>Project Name 10</v>
      </c>
      <c r="F1578" t="str">
        <f>March!$AP$11</f>
        <v>Project Number 10</v>
      </c>
      <c r="G1578" s="161">
        <f>March!$AP$40</f>
        <v>0</v>
      </c>
      <c r="H1578" s="192">
        <f t="shared" si="48"/>
        <v>0</v>
      </c>
      <c r="J1578" s="189">
        <f>March!$AQ$40</f>
        <v>0</v>
      </c>
      <c r="K1578" s="188">
        <f>March!$AR$40</f>
        <v>0</v>
      </c>
      <c r="L1578" s="192">
        <f t="shared" si="49"/>
        <v>0</v>
      </c>
    </row>
    <row r="1579" spans="1:12" x14ac:dyDescent="0.2">
      <c r="A1579" s="44">
        <f>March!$A$41</f>
        <v>45745</v>
      </c>
      <c r="B1579" t="str">
        <f>December!$A$1</f>
        <v>Name Surname</v>
      </c>
      <c r="C1579" t="str">
        <f>December!$A$3</f>
        <v>Role</v>
      </c>
      <c r="D1579" t="str">
        <f>December!$A$4</f>
        <v>Vienna</v>
      </c>
      <c r="E1579" t="str">
        <f>March!$AP$10</f>
        <v>Project Name 10</v>
      </c>
      <c r="F1579" t="str">
        <f>March!$AP$11</f>
        <v>Project Number 10</v>
      </c>
      <c r="G1579" s="161">
        <f>March!$AP$41</f>
        <v>0</v>
      </c>
      <c r="H1579" s="192">
        <f t="shared" si="48"/>
        <v>0</v>
      </c>
      <c r="J1579" s="189">
        <f>March!$AQ$41</f>
        <v>0</v>
      </c>
      <c r="K1579" s="188">
        <f>March!$AR$41</f>
        <v>0</v>
      </c>
      <c r="L1579" s="192">
        <f t="shared" si="49"/>
        <v>0</v>
      </c>
    </row>
    <row r="1580" spans="1:12" x14ac:dyDescent="0.2">
      <c r="A1580" s="44">
        <f>March!$A$42</f>
        <v>45746</v>
      </c>
      <c r="B1580" t="str">
        <f>December!$A$1</f>
        <v>Name Surname</v>
      </c>
      <c r="C1580" t="str">
        <f>December!$A$3</f>
        <v>Role</v>
      </c>
      <c r="D1580" t="str">
        <f>December!$A$4</f>
        <v>Vienna</v>
      </c>
      <c r="E1580" t="str">
        <f>March!$AP$10</f>
        <v>Project Name 10</v>
      </c>
      <c r="F1580" t="str">
        <f>March!$AP$11</f>
        <v>Project Number 10</v>
      </c>
      <c r="G1580" s="161">
        <f>March!$AP$42</f>
        <v>0</v>
      </c>
      <c r="H1580" s="192">
        <f t="shared" si="48"/>
        <v>0</v>
      </c>
      <c r="J1580" s="189">
        <f>March!$AQ$42</f>
        <v>0</v>
      </c>
      <c r="K1580" s="188">
        <f>March!$AR$42</f>
        <v>0</v>
      </c>
      <c r="L1580" s="192">
        <f t="shared" si="49"/>
        <v>0</v>
      </c>
    </row>
    <row r="1581" spans="1:12" x14ac:dyDescent="0.2">
      <c r="A1581" s="44">
        <f>March!$A$43</f>
        <v>45747</v>
      </c>
      <c r="B1581" t="str">
        <f>December!$A$1</f>
        <v>Name Surname</v>
      </c>
      <c r="C1581" t="str">
        <f>December!$A$3</f>
        <v>Role</v>
      </c>
      <c r="D1581" t="str">
        <f>December!$A$4</f>
        <v>Vienna</v>
      </c>
      <c r="E1581" t="str">
        <f>March!$AP$10</f>
        <v>Project Name 10</v>
      </c>
      <c r="F1581" t="str">
        <f>March!$AP$11</f>
        <v>Project Number 10</v>
      </c>
      <c r="G1581" s="161">
        <f>March!$AP$43</f>
        <v>0</v>
      </c>
      <c r="H1581" s="192">
        <f t="shared" si="48"/>
        <v>0</v>
      </c>
      <c r="J1581" s="189">
        <f>March!$AQ$43</f>
        <v>0</v>
      </c>
      <c r="K1581" s="188">
        <f>March!$AR$43</f>
        <v>0</v>
      </c>
      <c r="L1581" s="192">
        <f t="shared" si="49"/>
        <v>0</v>
      </c>
    </row>
    <row r="1582" spans="1:12" x14ac:dyDescent="0.2">
      <c r="A1582" s="44">
        <f>March!A$13</f>
        <v>45717</v>
      </c>
      <c r="B1582" t="str">
        <f>December!$A$1</f>
        <v>Name Surname</v>
      </c>
      <c r="C1582" t="str">
        <f>December!$A$3</f>
        <v>Role</v>
      </c>
      <c r="D1582" t="str">
        <f>December!$A$4</f>
        <v>Vienna</v>
      </c>
      <c r="E1582" t="str">
        <f>March!$AS$10</f>
        <v>Project Name 11</v>
      </c>
      <c r="F1582" t="str">
        <f>March!$AS$11</f>
        <v>Project Number 11</v>
      </c>
      <c r="G1582" s="161">
        <f>March!$AS$13</f>
        <v>0</v>
      </c>
      <c r="H1582" s="192">
        <f t="shared" si="48"/>
        <v>0</v>
      </c>
      <c r="J1582" s="189">
        <f>March!$AT$13</f>
        <v>0</v>
      </c>
      <c r="K1582" s="188">
        <f>March!$AU$13</f>
        <v>0</v>
      </c>
      <c r="L1582" s="192">
        <f t="shared" si="49"/>
        <v>0</v>
      </c>
    </row>
    <row r="1583" spans="1:12" x14ac:dyDescent="0.2">
      <c r="A1583" s="44">
        <f>March!$A$14</f>
        <v>45718</v>
      </c>
      <c r="B1583" t="str">
        <f>December!$A$1</f>
        <v>Name Surname</v>
      </c>
      <c r="C1583" t="str">
        <f>December!$A$3</f>
        <v>Role</v>
      </c>
      <c r="D1583" t="str">
        <f>December!$A$4</f>
        <v>Vienna</v>
      </c>
      <c r="E1583" t="str">
        <f>March!$AS$10</f>
        <v>Project Name 11</v>
      </c>
      <c r="F1583" t="str">
        <f>March!$AS$11</f>
        <v>Project Number 11</v>
      </c>
      <c r="G1583" s="161">
        <f>March!$AS$14</f>
        <v>0</v>
      </c>
      <c r="H1583" s="192">
        <f t="shared" si="48"/>
        <v>0</v>
      </c>
      <c r="J1583" s="189">
        <f>March!$AT$14</f>
        <v>0</v>
      </c>
      <c r="K1583" s="188">
        <f>March!$AU$14</f>
        <v>0</v>
      </c>
      <c r="L1583" s="192">
        <f t="shared" si="49"/>
        <v>0</v>
      </c>
    </row>
    <row r="1584" spans="1:12" x14ac:dyDescent="0.2">
      <c r="A1584" s="44">
        <f>March!$A$15</f>
        <v>45719</v>
      </c>
      <c r="B1584" t="str">
        <f>December!$A$1</f>
        <v>Name Surname</v>
      </c>
      <c r="C1584" t="str">
        <f>December!$A$3</f>
        <v>Role</v>
      </c>
      <c r="D1584" t="str">
        <f>December!$A$4</f>
        <v>Vienna</v>
      </c>
      <c r="E1584" t="str">
        <f>March!$AS$10</f>
        <v>Project Name 11</v>
      </c>
      <c r="F1584" t="str">
        <f>March!$AS$11</f>
        <v>Project Number 11</v>
      </c>
      <c r="G1584" s="161">
        <f>March!$AS$15</f>
        <v>0</v>
      </c>
      <c r="H1584" s="192">
        <f t="shared" si="48"/>
        <v>0</v>
      </c>
      <c r="J1584" s="189">
        <f>March!$AT$15</f>
        <v>0</v>
      </c>
      <c r="K1584" s="188">
        <f>March!$AU$15</f>
        <v>0</v>
      </c>
      <c r="L1584" s="192">
        <f t="shared" si="49"/>
        <v>0</v>
      </c>
    </row>
    <row r="1585" spans="1:12" x14ac:dyDescent="0.2">
      <c r="A1585" s="44">
        <f>March!$A$16</f>
        <v>45720</v>
      </c>
      <c r="B1585" t="str">
        <f>December!$A$1</f>
        <v>Name Surname</v>
      </c>
      <c r="C1585" t="str">
        <f>December!$A$3</f>
        <v>Role</v>
      </c>
      <c r="D1585" t="str">
        <f>December!$A$4</f>
        <v>Vienna</v>
      </c>
      <c r="E1585" t="str">
        <f>March!$AS$10</f>
        <v>Project Name 11</v>
      </c>
      <c r="F1585" t="str">
        <f>March!$AS$11</f>
        <v>Project Number 11</v>
      </c>
      <c r="G1585" s="161">
        <f>March!$AS$16</f>
        <v>0</v>
      </c>
      <c r="H1585" s="192">
        <f t="shared" si="48"/>
        <v>0</v>
      </c>
      <c r="J1585" s="189">
        <f>March!$AT$16</f>
        <v>0</v>
      </c>
      <c r="K1585" s="188">
        <f>March!$AU$16</f>
        <v>0</v>
      </c>
      <c r="L1585" s="192">
        <f t="shared" si="49"/>
        <v>0</v>
      </c>
    </row>
    <row r="1586" spans="1:12" x14ac:dyDescent="0.2">
      <c r="A1586" s="44">
        <f>March!$A$17</f>
        <v>45721</v>
      </c>
      <c r="B1586" t="str">
        <f>December!$A$1</f>
        <v>Name Surname</v>
      </c>
      <c r="C1586" t="str">
        <f>December!$A$3</f>
        <v>Role</v>
      </c>
      <c r="D1586" t="str">
        <f>December!$A$4</f>
        <v>Vienna</v>
      </c>
      <c r="E1586" t="str">
        <f>March!$AS$10</f>
        <v>Project Name 11</v>
      </c>
      <c r="F1586" t="str">
        <f>March!$AS$11</f>
        <v>Project Number 11</v>
      </c>
      <c r="G1586" s="161">
        <f>March!$AS$17</f>
        <v>0</v>
      </c>
      <c r="H1586" s="192">
        <f t="shared" si="48"/>
        <v>0</v>
      </c>
      <c r="J1586" s="189">
        <f>March!$AT$17</f>
        <v>0</v>
      </c>
      <c r="K1586" s="188">
        <f>March!$AU$17</f>
        <v>0</v>
      </c>
      <c r="L1586" s="192">
        <f t="shared" si="49"/>
        <v>0</v>
      </c>
    </row>
    <row r="1587" spans="1:12" x14ac:dyDescent="0.2">
      <c r="A1587" s="44">
        <f>March!$A$18</f>
        <v>45722</v>
      </c>
      <c r="B1587" t="str">
        <f>December!$A$1</f>
        <v>Name Surname</v>
      </c>
      <c r="C1587" t="str">
        <f>December!$A$3</f>
        <v>Role</v>
      </c>
      <c r="D1587" t="str">
        <f>December!$A$4</f>
        <v>Vienna</v>
      </c>
      <c r="E1587" t="str">
        <f>March!$AS$10</f>
        <v>Project Name 11</v>
      </c>
      <c r="F1587" t="str">
        <f>March!$AS$11</f>
        <v>Project Number 11</v>
      </c>
      <c r="G1587" s="161">
        <f>March!$AS$18</f>
        <v>0</v>
      </c>
      <c r="H1587" s="192">
        <f t="shared" si="48"/>
        <v>0</v>
      </c>
      <c r="J1587" s="189">
        <f>March!$AT$18</f>
        <v>0</v>
      </c>
      <c r="K1587" s="188">
        <f>March!$AU$18</f>
        <v>0</v>
      </c>
      <c r="L1587" s="192">
        <f t="shared" si="49"/>
        <v>0</v>
      </c>
    </row>
    <row r="1588" spans="1:12" x14ac:dyDescent="0.2">
      <c r="A1588" s="44">
        <f>March!$A$19</f>
        <v>45723</v>
      </c>
      <c r="B1588" t="str">
        <f>December!$A$1</f>
        <v>Name Surname</v>
      </c>
      <c r="C1588" t="str">
        <f>December!$A$3</f>
        <v>Role</v>
      </c>
      <c r="D1588" t="str">
        <f>December!$A$4</f>
        <v>Vienna</v>
      </c>
      <c r="E1588" t="str">
        <f>March!$AS$10</f>
        <v>Project Name 11</v>
      </c>
      <c r="F1588" t="str">
        <f>March!$AS$11</f>
        <v>Project Number 11</v>
      </c>
      <c r="G1588" s="161">
        <f>March!$AS$19</f>
        <v>0</v>
      </c>
      <c r="H1588" s="192">
        <f t="shared" si="48"/>
        <v>0</v>
      </c>
      <c r="J1588" s="189">
        <f>March!$AT$19</f>
        <v>0</v>
      </c>
      <c r="K1588" s="188">
        <f>March!$AU$19</f>
        <v>0</v>
      </c>
      <c r="L1588" s="192">
        <f t="shared" si="49"/>
        <v>0</v>
      </c>
    </row>
    <row r="1589" spans="1:12" x14ac:dyDescent="0.2">
      <c r="A1589" s="44">
        <f>March!$A$20</f>
        <v>45724</v>
      </c>
      <c r="B1589" t="str">
        <f>December!$A$1</f>
        <v>Name Surname</v>
      </c>
      <c r="C1589" t="str">
        <f>December!$A$3</f>
        <v>Role</v>
      </c>
      <c r="D1589" t="str">
        <f>December!$A$4</f>
        <v>Vienna</v>
      </c>
      <c r="E1589" t="str">
        <f>March!$AS$10</f>
        <v>Project Name 11</v>
      </c>
      <c r="F1589" t="str">
        <f>March!$AS$11</f>
        <v>Project Number 11</v>
      </c>
      <c r="G1589" s="161">
        <f>March!$AS$20</f>
        <v>0</v>
      </c>
      <c r="H1589" s="192">
        <f t="shared" si="48"/>
        <v>0</v>
      </c>
      <c r="J1589" s="189">
        <f>March!$AT$20</f>
        <v>0</v>
      </c>
      <c r="K1589" s="188">
        <f>March!$AU$20</f>
        <v>0</v>
      </c>
      <c r="L1589" s="192">
        <f t="shared" si="49"/>
        <v>0</v>
      </c>
    </row>
    <row r="1590" spans="1:12" x14ac:dyDescent="0.2">
      <c r="A1590" s="44">
        <f>March!$A$21</f>
        <v>45725</v>
      </c>
      <c r="B1590" t="str">
        <f>December!$A$1</f>
        <v>Name Surname</v>
      </c>
      <c r="C1590" t="str">
        <f>December!$A$3</f>
        <v>Role</v>
      </c>
      <c r="D1590" t="str">
        <f>December!$A$4</f>
        <v>Vienna</v>
      </c>
      <c r="E1590" t="str">
        <f>March!$AS$10</f>
        <v>Project Name 11</v>
      </c>
      <c r="F1590" t="str">
        <f>March!$AS$11</f>
        <v>Project Number 11</v>
      </c>
      <c r="G1590" s="161">
        <f>March!$AS$21</f>
        <v>0</v>
      </c>
      <c r="H1590" s="192">
        <f t="shared" si="48"/>
        <v>0</v>
      </c>
      <c r="J1590" s="189">
        <f>March!$AT$21</f>
        <v>0</v>
      </c>
      <c r="K1590" s="188">
        <f>March!$AU$21</f>
        <v>0</v>
      </c>
      <c r="L1590" s="192">
        <f t="shared" si="49"/>
        <v>0</v>
      </c>
    </row>
    <row r="1591" spans="1:12" x14ac:dyDescent="0.2">
      <c r="A1591" s="44">
        <f>March!$A$22</f>
        <v>45726</v>
      </c>
      <c r="B1591" t="str">
        <f>December!$A$1</f>
        <v>Name Surname</v>
      </c>
      <c r="C1591" t="str">
        <f>December!$A$3</f>
        <v>Role</v>
      </c>
      <c r="D1591" t="str">
        <f>December!$A$4</f>
        <v>Vienna</v>
      </c>
      <c r="E1591" t="str">
        <f>March!$AS$10</f>
        <v>Project Name 11</v>
      </c>
      <c r="F1591" t="str">
        <f>March!$AS$11</f>
        <v>Project Number 11</v>
      </c>
      <c r="G1591" s="161">
        <f>March!$AS$22</f>
        <v>0</v>
      </c>
      <c r="H1591" s="192">
        <f t="shared" si="48"/>
        <v>0</v>
      </c>
      <c r="J1591" s="189">
        <f>March!$AT$22</f>
        <v>0</v>
      </c>
      <c r="K1591" s="188">
        <f>March!$AU$22</f>
        <v>0</v>
      </c>
      <c r="L1591" s="192">
        <f t="shared" si="49"/>
        <v>0</v>
      </c>
    </row>
    <row r="1592" spans="1:12" x14ac:dyDescent="0.2">
      <c r="A1592" s="44">
        <f>March!$A$23</f>
        <v>45727</v>
      </c>
      <c r="B1592" t="str">
        <f>December!$A$1</f>
        <v>Name Surname</v>
      </c>
      <c r="C1592" t="str">
        <f>December!$A$3</f>
        <v>Role</v>
      </c>
      <c r="D1592" t="str">
        <f>December!$A$4</f>
        <v>Vienna</v>
      </c>
      <c r="E1592" t="str">
        <f>March!$AS$10</f>
        <v>Project Name 11</v>
      </c>
      <c r="F1592" t="str">
        <f>March!$AS$11</f>
        <v>Project Number 11</v>
      </c>
      <c r="G1592" s="161">
        <f>March!$AS$23</f>
        <v>0</v>
      </c>
      <c r="H1592" s="192">
        <f t="shared" si="48"/>
        <v>0</v>
      </c>
      <c r="J1592" s="189">
        <f>March!$AT$23</f>
        <v>0</v>
      </c>
      <c r="K1592" s="188">
        <f>March!$AU$23</f>
        <v>0</v>
      </c>
      <c r="L1592" s="192">
        <f t="shared" si="49"/>
        <v>0</v>
      </c>
    </row>
    <row r="1593" spans="1:12" x14ac:dyDescent="0.2">
      <c r="A1593" s="44">
        <f>March!$A$24</f>
        <v>45728</v>
      </c>
      <c r="B1593" t="str">
        <f>December!$A$1</f>
        <v>Name Surname</v>
      </c>
      <c r="C1593" t="str">
        <f>December!$A$3</f>
        <v>Role</v>
      </c>
      <c r="D1593" t="str">
        <f>December!$A$4</f>
        <v>Vienna</v>
      </c>
      <c r="E1593" t="str">
        <f>March!$AS$10</f>
        <v>Project Name 11</v>
      </c>
      <c r="F1593" t="str">
        <f>March!$AS$11</f>
        <v>Project Number 11</v>
      </c>
      <c r="G1593" s="161">
        <f>March!$AS$24</f>
        <v>0</v>
      </c>
      <c r="H1593" s="192">
        <f t="shared" si="48"/>
        <v>0</v>
      </c>
      <c r="J1593" s="189">
        <f>March!$AT$24</f>
        <v>0</v>
      </c>
      <c r="K1593" s="188">
        <f>March!$AU$24</f>
        <v>0</v>
      </c>
      <c r="L1593" s="192">
        <f t="shared" si="49"/>
        <v>0</v>
      </c>
    </row>
    <row r="1594" spans="1:12" x14ac:dyDescent="0.2">
      <c r="A1594" s="44">
        <f>March!$A$25</f>
        <v>45729</v>
      </c>
      <c r="B1594" t="str">
        <f>December!$A$1</f>
        <v>Name Surname</v>
      </c>
      <c r="C1594" t="str">
        <f>December!$A$3</f>
        <v>Role</v>
      </c>
      <c r="D1594" t="str">
        <f>December!$A$4</f>
        <v>Vienna</v>
      </c>
      <c r="E1594" t="str">
        <f>March!$AS$10</f>
        <v>Project Name 11</v>
      </c>
      <c r="F1594" t="str">
        <f>March!$AS$11</f>
        <v>Project Number 11</v>
      </c>
      <c r="G1594" s="161">
        <f>March!$AS$25</f>
        <v>0</v>
      </c>
      <c r="H1594" s="192">
        <f t="shared" si="48"/>
        <v>0</v>
      </c>
      <c r="J1594" s="189">
        <f>March!$AT$25</f>
        <v>0</v>
      </c>
      <c r="K1594" s="188">
        <f>March!$AU$25</f>
        <v>0</v>
      </c>
      <c r="L1594" s="192">
        <f t="shared" si="49"/>
        <v>0</v>
      </c>
    </row>
    <row r="1595" spans="1:12" x14ac:dyDescent="0.2">
      <c r="A1595" s="44">
        <f>March!$A$26</f>
        <v>45730</v>
      </c>
      <c r="B1595" t="str">
        <f>December!$A$1</f>
        <v>Name Surname</v>
      </c>
      <c r="C1595" t="str">
        <f>December!$A$3</f>
        <v>Role</v>
      </c>
      <c r="D1595" t="str">
        <f>December!$A$4</f>
        <v>Vienna</v>
      </c>
      <c r="E1595" t="str">
        <f>March!$AS$10</f>
        <v>Project Name 11</v>
      </c>
      <c r="F1595" t="str">
        <f>March!$AS$11</f>
        <v>Project Number 11</v>
      </c>
      <c r="G1595" s="161">
        <f>March!$AS$26</f>
        <v>0</v>
      </c>
      <c r="H1595" s="192">
        <f t="shared" si="48"/>
        <v>0</v>
      </c>
      <c r="J1595" s="189">
        <f>March!$AT$26</f>
        <v>0</v>
      </c>
      <c r="K1595" s="188">
        <f>March!$AU$26</f>
        <v>0</v>
      </c>
      <c r="L1595" s="192">
        <f t="shared" si="49"/>
        <v>0</v>
      </c>
    </row>
    <row r="1596" spans="1:12" x14ac:dyDescent="0.2">
      <c r="A1596" s="44">
        <f>March!$A$27</f>
        <v>45731</v>
      </c>
      <c r="B1596" t="str">
        <f>December!$A$1</f>
        <v>Name Surname</v>
      </c>
      <c r="C1596" t="str">
        <f>December!$A$3</f>
        <v>Role</v>
      </c>
      <c r="D1596" t="str">
        <f>December!$A$4</f>
        <v>Vienna</v>
      </c>
      <c r="E1596" t="str">
        <f>March!$AS$10</f>
        <v>Project Name 11</v>
      </c>
      <c r="F1596" t="str">
        <f>March!$AS$11</f>
        <v>Project Number 11</v>
      </c>
      <c r="G1596" s="161">
        <f>March!$AS$27</f>
        <v>0</v>
      </c>
      <c r="H1596" s="192">
        <f t="shared" si="48"/>
        <v>0</v>
      </c>
      <c r="J1596" s="189">
        <f>March!$AT$27</f>
        <v>0</v>
      </c>
      <c r="K1596" s="188">
        <f>March!$AU$27</f>
        <v>0</v>
      </c>
      <c r="L1596" s="192">
        <f t="shared" si="49"/>
        <v>0</v>
      </c>
    </row>
    <row r="1597" spans="1:12" x14ac:dyDescent="0.2">
      <c r="A1597" s="44">
        <f>March!$A$28</f>
        <v>45732</v>
      </c>
      <c r="B1597" t="str">
        <f>December!$A$1</f>
        <v>Name Surname</v>
      </c>
      <c r="C1597" t="str">
        <f>December!$A$3</f>
        <v>Role</v>
      </c>
      <c r="D1597" t="str">
        <f>December!$A$4</f>
        <v>Vienna</v>
      </c>
      <c r="E1597" t="str">
        <f>March!$AS$10</f>
        <v>Project Name 11</v>
      </c>
      <c r="F1597" t="str">
        <f>March!$AS$11</f>
        <v>Project Number 11</v>
      </c>
      <c r="G1597" s="161">
        <f>March!$AS$28</f>
        <v>0</v>
      </c>
      <c r="H1597" s="192">
        <f t="shared" si="48"/>
        <v>0</v>
      </c>
      <c r="J1597" s="189">
        <f>March!$AT$28</f>
        <v>0</v>
      </c>
      <c r="K1597" s="188">
        <f>March!$AU$28</f>
        <v>0</v>
      </c>
      <c r="L1597" s="192">
        <f t="shared" si="49"/>
        <v>0</v>
      </c>
    </row>
    <row r="1598" spans="1:12" x14ac:dyDescent="0.2">
      <c r="A1598" s="44">
        <f>March!$A$29</f>
        <v>45733</v>
      </c>
      <c r="B1598" t="str">
        <f>December!$A$1</f>
        <v>Name Surname</v>
      </c>
      <c r="C1598" t="str">
        <f>December!$A$3</f>
        <v>Role</v>
      </c>
      <c r="D1598" t="str">
        <f>December!$A$4</f>
        <v>Vienna</v>
      </c>
      <c r="E1598" t="str">
        <f>March!$AS$10</f>
        <v>Project Name 11</v>
      </c>
      <c r="F1598" t="str">
        <f>March!$AS$11</f>
        <v>Project Number 11</v>
      </c>
      <c r="G1598" s="161">
        <f>March!$AS$29</f>
        <v>0</v>
      </c>
      <c r="H1598" s="192">
        <f t="shared" si="48"/>
        <v>0</v>
      </c>
      <c r="J1598" s="189">
        <f>March!$AT$29</f>
        <v>0</v>
      </c>
      <c r="K1598" s="188">
        <f>March!$AU$29</f>
        <v>0</v>
      </c>
      <c r="L1598" s="192">
        <f t="shared" si="49"/>
        <v>0</v>
      </c>
    </row>
    <row r="1599" spans="1:12" x14ac:dyDescent="0.2">
      <c r="A1599" s="44">
        <f>March!$A$30</f>
        <v>45734</v>
      </c>
      <c r="B1599" t="str">
        <f>December!$A$1</f>
        <v>Name Surname</v>
      </c>
      <c r="C1599" t="str">
        <f>December!$A$3</f>
        <v>Role</v>
      </c>
      <c r="D1599" t="str">
        <f>December!$A$4</f>
        <v>Vienna</v>
      </c>
      <c r="E1599" t="str">
        <f>March!$AS$10</f>
        <v>Project Name 11</v>
      </c>
      <c r="F1599" t="str">
        <f>March!$AS$11</f>
        <v>Project Number 11</v>
      </c>
      <c r="G1599" s="161">
        <f>March!$AS$30</f>
        <v>0</v>
      </c>
      <c r="H1599" s="192">
        <f t="shared" si="48"/>
        <v>0</v>
      </c>
      <c r="J1599" s="189">
        <f>March!$AT$30</f>
        <v>0</v>
      </c>
      <c r="K1599" s="188">
        <f>March!$AU$30</f>
        <v>0</v>
      </c>
      <c r="L1599" s="192">
        <f t="shared" si="49"/>
        <v>0</v>
      </c>
    </row>
    <row r="1600" spans="1:12" x14ac:dyDescent="0.2">
      <c r="A1600" s="44">
        <f>March!$A$31</f>
        <v>45735</v>
      </c>
      <c r="B1600" t="str">
        <f>December!$A$1</f>
        <v>Name Surname</v>
      </c>
      <c r="C1600" t="str">
        <f>December!$A$3</f>
        <v>Role</v>
      </c>
      <c r="D1600" t="str">
        <f>December!$A$4</f>
        <v>Vienna</v>
      </c>
      <c r="E1600" t="str">
        <f>March!$AS$10</f>
        <v>Project Name 11</v>
      </c>
      <c r="F1600" t="str">
        <f>March!$AS$11</f>
        <v>Project Number 11</v>
      </c>
      <c r="G1600" s="161">
        <f>March!$AS$31</f>
        <v>0</v>
      </c>
      <c r="H1600" s="192">
        <f t="shared" si="48"/>
        <v>0</v>
      </c>
      <c r="J1600" s="189">
        <f>March!$AT$31</f>
        <v>0</v>
      </c>
      <c r="K1600" s="188">
        <f>March!$AU$31</f>
        <v>0</v>
      </c>
      <c r="L1600" s="192">
        <f t="shared" si="49"/>
        <v>0</v>
      </c>
    </row>
    <row r="1601" spans="1:12" x14ac:dyDescent="0.2">
      <c r="A1601" s="44">
        <f>March!$A$32</f>
        <v>45736</v>
      </c>
      <c r="B1601" t="str">
        <f>December!$A$1</f>
        <v>Name Surname</v>
      </c>
      <c r="C1601" t="str">
        <f>December!$A$3</f>
        <v>Role</v>
      </c>
      <c r="D1601" t="str">
        <f>December!$A$4</f>
        <v>Vienna</v>
      </c>
      <c r="E1601" t="str">
        <f>March!$AS$10</f>
        <v>Project Name 11</v>
      </c>
      <c r="F1601" t="str">
        <f>March!$AS$11</f>
        <v>Project Number 11</v>
      </c>
      <c r="G1601" s="161">
        <f>March!$AS$32</f>
        <v>0</v>
      </c>
      <c r="H1601" s="192">
        <f t="shared" si="48"/>
        <v>0</v>
      </c>
      <c r="J1601" s="189">
        <f>March!$AT$32</f>
        <v>0</v>
      </c>
      <c r="K1601" s="188">
        <f>March!$AU$32</f>
        <v>0</v>
      </c>
      <c r="L1601" s="192">
        <f t="shared" si="49"/>
        <v>0</v>
      </c>
    </row>
    <row r="1602" spans="1:12" x14ac:dyDescent="0.2">
      <c r="A1602" s="44">
        <f>March!$A$33</f>
        <v>45737</v>
      </c>
      <c r="B1602" t="str">
        <f>December!$A$1</f>
        <v>Name Surname</v>
      </c>
      <c r="C1602" t="str">
        <f>December!$A$3</f>
        <v>Role</v>
      </c>
      <c r="D1602" t="str">
        <f>December!$A$4</f>
        <v>Vienna</v>
      </c>
      <c r="E1602" t="str">
        <f>March!$AS$10</f>
        <v>Project Name 11</v>
      </c>
      <c r="F1602" t="str">
        <f>March!$AS$11</f>
        <v>Project Number 11</v>
      </c>
      <c r="G1602" s="161">
        <f>March!$AS$33</f>
        <v>0</v>
      </c>
      <c r="H1602" s="192">
        <f t="shared" si="48"/>
        <v>0</v>
      </c>
      <c r="J1602" s="189">
        <f>March!$AT$33</f>
        <v>0</v>
      </c>
      <c r="K1602" s="188">
        <f>March!$AU$33</f>
        <v>0</v>
      </c>
      <c r="L1602" s="192">
        <f t="shared" si="49"/>
        <v>0</v>
      </c>
    </row>
    <row r="1603" spans="1:12" x14ac:dyDescent="0.2">
      <c r="A1603" s="44">
        <f>March!$A$34</f>
        <v>45738</v>
      </c>
      <c r="B1603" t="str">
        <f>December!$A$1</f>
        <v>Name Surname</v>
      </c>
      <c r="C1603" t="str">
        <f>December!$A$3</f>
        <v>Role</v>
      </c>
      <c r="D1603" t="str">
        <f>December!$A$4</f>
        <v>Vienna</v>
      </c>
      <c r="E1603" t="str">
        <f>March!$AS$10</f>
        <v>Project Name 11</v>
      </c>
      <c r="F1603" t="str">
        <f>March!$AS$11</f>
        <v>Project Number 11</v>
      </c>
      <c r="G1603" s="161">
        <f>March!$AS$34</f>
        <v>0</v>
      </c>
      <c r="H1603" s="192">
        <f t="shared" ref="H1603:H1666" si="50">CONVERT(G1603, "day", "hr")</f>
        <v>0</v>
      </c>
      <c r="J1603" s="189">
        <f>March!$AT$34</f>
        <v>0</v>
      </c>
      <c r="K1603" s="188">
        <f>March!$AU$34</f>
        <v>0</v>
      </c>
      <c r="L1603" s="192">
        <f t="shared" ref="L1603:L1666" si="51">CONVERT(K1603, "day", "hr")</f>
        <v>0</v>
      </c>
    </row>
    <row r="1604" spans="1:12" x14ac:dyDescent="0.2">
      <c r="A1604" s="44">
        <f>March!$A$35</f>
        <v>45739</v>
      </c>
      <c r="B1604" t="str">
        <f>December!$A$1</f>
        <v>Name Surname</v>
      </c>
      <c r="C1604" t="str">
        <f>December!$A$3</f>
        <v>Role</v>
      </c>
      <c r="D1604" t="str">
        <f>December!$A$4</f>
        <v>Vienna</v>
      </c>
      <c r="E1604" t="str">
        <f>March!$AS$10</f>
        <v>Project Name 11</v>
      </c>
      <c r="F1604" t="str">
        <f>March!$AS$11</f>
        <v>Project Number 11</v>
      </c>
      <c r="G1604" s="161">
        <f>March!$AS$35</f>
        <v>0</v>
      </c>
      <c r="H1604" s="192">
        <f t="shared" si="50"/>
        <v>0</v>
      </c>
      <c r="J1604" s="189">
        <f>March!$AT$35</f>
        <v>0</v>
      </c>
      <c r="K1604" s="188">
        <f>March!$AU$35</f>
        <v>0</v>
      </c>
      <c r="L1604" s="192">
        <f t="shared" si="51"/>
        <v>0</v>
      </c>
    </row>
    <row r="1605" spans="1:12" x14ac:dyDescent="0.2">
      <c r="A1605" s="44">
        <f>March!$A$36</f>
        <v>45740</v>
      </c>
      <c r="B1605" t="str">
        <f>December!$A$1</f>
        <v>Name Surname</v>
      </c>
      <c r="C1605" t="str">
        <f>December!$A$3</f>
        <v>Role</v>
      </c>
      <c r="D1605" t="str">
        <f>December!$A$4</f>
        <v>Vienna</v>
      </c>
      <c r="E1605" t="str">
        <f>March!$AS$10</f>
        <v>Project Name 11</v>
      </c>
      <c r="F1605" t="str">
        <f>March!$AS$11</f>
        <v>Project Number 11</v>
      </c>
      <c r="G1605" s="161">
        <f>March!$AS$36</f>
        <v>0</v>
      </c>
      <c r="H1605" s="192">
        <f t="shared" si="50"/>
        <v>0</v>
      </c>
      <c r="J1605" s="189">
        <f>March!$AT$36</f>
        <v>0</v>
      </c>
      <c r="K1605" s="188">
        <f>March!$AU$36</f>
        <v>0</v>
      </c>
      <c r="L1605" s="192">
        <f t="shared" si="51"/>
        <v>0</v>
      </c>
    </row>
    <row r="1606" spans="1:12" x14ac:dyDescent="0.2">
      <c r="A1606" s="44">
        <f>March!$A$37</f>
        <v>45741</v>
      </c>
      <c r="B1606" t="str">
        <f>December!$A$1</f>
        <v>Name Surname</v>
      </c>
      <c r="C1606" t="str">
        <f>December!$A$3</f>
        <v>Role</v>
      </c>
      <c r="D1606" t="str">
        <f>December!$A$4</f>
        <v>Vienna</v>
      </c>
      <c r="E1606" t="str">
        <f>March!$AS$10</f>
        <v>Project Name 11</v>
      </c>
      <c r="F1606" t="str">
        <f>March!$AS$11</f>
        <v>Project Number 11</v>
      </c>
      <c r="G1606" s="161">
        <f>March!$AS$37</f>
        <v>0</v>
      </c>
      <c r="H1606" s="192">
        <f t="shared" si="50"/>
        <v>0</v>
      </c>
      <c r="J1606" s="189">
        <f>March!$AT$37</f>
        <v>0</v>
      </c>
      <c r="K1606" s="188">
        <f>March!$AU$37</f>
        <v>0</v>
      </c>
      <c r="L1606" s="192">
        <f t="shared" si="51"/>
        <v>0</v>
      </c>
    </row>
    <row r="1607" spans="1:12" x14ac:dyDescent="0.2">
      <c r="A1607" s="44">
        <f>March!$A$38</f>
        <v>45742</v>
      </c>
      <c r="B1607" t="str">
        <f>December!$A$1</f>
        <v>Name Surname</v>
      </c>
      <c r="C1607" t="str">
        <f>December!$A$3</f>
        <v>Role</v>
      </c>
      <c r="D1607" t="str">
        <f>December!$A$4</f>
        <v>Vienna</v>
      </c>
      <c r="E1607" t="str">
        <f>March!$AS$10</f>
        <v>Project Name 11</v>
      </c>
      <c r="F1607" t="str">
        <f>March!$AS$11</f>
        <v>Project Number 11</v>
      </c>
      <c r="G1607" s="161">
        <f>March!$AS$38</f>
        <v>0</v>
      </c>
      <c r="H1607" s="192">
        <f t="shared" si="50"/>
        <v>0</v>
      </c>
      <c r="J1607" s="189">
        <f>March!$AT$38</f>
        <v>0</v>
      </c>
      <c r="K1607" s="188">
        <f>March!$AU$38</f>
        <v>0</v>
      </c>
      <c r="L1607" s="192">
        <f t="shared" si="51"/>
        <v>0</v>
      </c>
    </row>
    <row r="1608" spans="1:12" x14ac:dyDescent="0.2">
      <c r="A1608" s="44">
        <f>March!$A$39</f>
        <v>45743</v>
      </c>
      <c r="B1608" t="str">
        <f>December!$A$1</f>
        <v>Name Surname</v>
      </c>
      <c r="C1608" t="str">
        <f>December!$A$3</f>
        <v>Role</v>
      </c>
      <c r="D1608" t="str">
        <f>December!$A$4</f>
        <v>Vienna</v>
      </c>
      <c r="E1608" t="str">
        <f>March!$AS$10</f>
        <v>Project Name 11</v>
      </c>
      <c r="F1608" t="str">
        <f>March!$AS$11</f>
        <v>Project Number 11</v>
      </c>
      <c r="G1608" s="161">
        <f>March!$AS$39</f>
        <v>0</v>
      </c>
      <c r="H1608" s="192">
        <f t="shared" si="50"/>
        <v>0</v>
      </c>
      <c r="J1608" s="189">
        <f>March!$AT$39</f>
        <v>0</v>
      </c>
      <c r="K1608" s="188">
        <f>March!$AU$39</f>
        <v>0</v>
      </c>
      <c r="L1608" s="192">
        <f t="shared" si="51"/>
        <v>0</v>
      </c>
    </row>
    <row r="1609" spans="1:12" x14ac:dyDescent="0.2">
      <c r="A1609" s="44">
        <f>March!$A$40</f>
        <v>45744</v>
      </c>
      <c r="B1609" t="str">
        <f>December!$A$1</f>
        <v>Name Surname</v>
      </c>
      <c r="C1609" t="str">
        <f>December!$A$3</f>
        <v>Role</v>
      </c>
      <c r="D1609" t="str">
        <f>December!$A$4</f>
        <v>Vienna</v>
      </c>
      <c r="E1609" t="str">
        <f>March!$AS$10</f>
        <v>Project Name 11</v>
      </c>
      <c r="F1609" t="str">
        <f>March!$AS$11</f>
        <v>Project Number 11</v>
      </c>
      <c r="G1609" s="161">
        <f>March!$AS$40</f>
        <v>0</v>
      </c>
      <c r="H1609" s="192">
        <f t="shared" si="50"/>
        <v>0</v>
      </c>
      <c r="J1609" s="189">
        <f>March!$AT$40</f>
        <v>0</v>
      </c>
      <c r="K1609" s="188">
        <f>March!$AU$40</f>
        <v>0</v>
      </c>
      <c r="L1609" s="192">
        <f t="shared" si="51"/>
        <v>0</v>
      </c>
    </row>
    <row r="1610" spans="1:12" x14ac:dyDescent="0.2">
      <c r="A1610" s="44">
        <f>March!$A$41</f>
        <v>45745</v>
      </c>
      <c r="B1610" t="str">
        <f>December!$A$1</f>
        <v>Name Surname</v>
      </c>
      <c r="C1610" t="str">
        <f>December!$A$3</f>
        <v>Role</v>
      </c>
      <c r="D1610" t="str">
        <f>December!$A$4</f>
        <v>Vienna</v>
      </c>
      <c r="E1610" t="str">
        <f>March!$AS$10</f>
        <v>Project Name 11</v>
      </c>
      <c r="F1610" t="str">
        <f>March!$AS$11</f>
        <v>Project Number 11</v>
      </c>
      <c r="G1610" s="161">
        <f>March!$AS$41</f>
        <v>0</v>
      </c>
      <c r="H1610" s="192">
        <f t="shared" si="50"/>
        <v>0</v>
      </c>
      <c r="J1610" s="189">
        <f>March!$AT$41</f>
        <v>0</v>
      </c>
      <c r="K1610" s="188">
        <f>March!$AU$41</f>
        <v>0</v>
      </c>
      <c r="L1610" s="192">
        <f t="shared" si="51"/>
        <v>0</v>
      </c>
    </row>
    <row r="1611" spans="1:12" x14ac:dyDescent="0.2">
      <c r="A1611" s="44">
        <f>March!$A$42</f>
        <v>45746</v>
      </c>
      <c r="B1611" t="str">
        <f>December!$A$1</f>
        <v>Name Surname</v>
      </c>
      <c r="C1611" t="str">
        <f>December!$A$3</f>
        <v>Role</v>
      </c>
      <c r="D1611" t="str">
        <f>December!$A$4</f>
        <v>Vienna</v>
      </c>
      <c r="E1611" t="str">
        <f>March!$AS$10</f>
        <v>Project Name 11</v>
      </c>
      <c r="F1611" t="str">
        <f>March!$AS$11</f>
        <v>Project Number 11</v>
      </c>
      <c r="G1611" s="161">
        <f>March!$AS$42</f>
        <v>0</v>
      </c>
      <c r="H1611" s="192">
        <f t="shared" si="50"/>
        <v>0</v>
      </c>
      <c r="J1611" s="189">
        <f>March!$AT$42</f>
        <v>0</v>
      </c>
      <c r="K1611" s="188">
        <f>March!$AU$42</f>
        <v>0</v>
      </c>
      <c r="L1611" s="192">
        <f t="shared" si="51"/>
        <v>0</v>
      </c>
    </row>
    <row r="1612" spans="1:12" x14ac:dyDescent="0.2">
      <c r="A1612" s="44">
        <f>March!$A$43</f>
        <v>45747</v>
      </c>
      <c r="B1612" t="str">
        <f>December!$A$1</f>
        <v>Name Surname</v>
      </c>
      <c r="C1612" t="str">
        <f>December!$A$3</f>
        <v>Role</v>
      </c>
      <c r="D1612" t="str">
        <f>December!$A$4</f>
        <v>Vienna</v>
      </c>
      <c r="E1612" t="str">
        <f>March!$AS$10</f>
        <v>Project Name 11</v>
      </c>
      <c r="F1612" t="str">
        <f>March!$AS$11</f>
        <v>Project Number 11</v>
      </c>
      <c r="G1612" s="161">
        <f>March!$AS$43</f>
        <v>0</v>
      </c>
      <c r="H1612" s="192">
        <f t="shared" si="50"/>
        <v>0</v>
      </c>
      <c r="J1612" s="189">
        <f>March!$AT$43</f>
        <v>0</v>
      </c>
      <c r="K1612" s="188">
        <f>March!$AU$43</f>
        <v>0</v>
      </c>
      <c r="L1612" s="192">
        <f t="shared" si="51"/>
        <v>0</v>
      </c>
    </row>
    <row r="1613" spans="1:12" x14ac:dyDescent="0.2">
      <c r="A1613" s="44">
        <f>March!A$13</f>
        <v>45717</v>
      </c>
      <c r="B1613" t="str">
        <f>December!$A$1</f>
        <v>Name Surname</v>
      </c>
      <c r="C1613" t="str">
        <f>December!$A$3</f>
        <v>Role</v>
      </c>
      <c r="D1613" t="str">
        <f>December!$A$4</f>
        <v>Vienna</v>
      </c>
      <c r="E1613" t="str">
        <f>March!$AV$10</f>
        <v>Project Name 12</v>
      </c>
      <c r="F1613" t="str">
        <f>March!$AV$11</f>
        <v>Project Number 12</v>
      </c>
      <c r="G1613" s="161">
        <f>March!$AV$13</f>
        <v>0</v>
      </c>
      <c r="H1613" s="192">
        <f t="shared" si="50"/>
        <v>0</v>
      </c>
      <c r="J1613" s="189">
        <f>March!$AW$13</f>
        <v>0</v>
      </c>
      <c r="K1613" s="188">
        <f>March!$AX$13</f>
        <v>0</v>
      </c>
      <c r="L1613" s="192">
        <f t="shared" si="51"/>
        <v>0</v>
      </c>
    </row>
    <row r="1614" spans="1:12" x14ac:dyDescent="0.2">
      <c r="A1614" s="44">
        <f>March!$A$14</f>
        <v>45718</v>
      </c>
      <c r="B1614" t="str">
        <f>December!$A$1</f>
        <v>Name Surname</v>
      </c>
      <c r="C1614" t="str">
        <f>December!$A$3</f>
        <v>Role</v>
      </c>
      <c r="D1614" t="str">
        <f>December!$A$4</f>
        <v>Vienna</v>
      </c>
      <c r="E1614" t="str">
        <f>March!$AV$10</f>
        <v>Project Name 12</v>
      </c>
      <c r="F1614" t="str">
        <f>March!$AV$11</f>
        <v>Project Number 12</v>
      </c>
      <c r="G1614" s="161">
        <f>March!$AV$14</f>
        <v>0</v>
      </c>
      <c r="H1614" s="192">
        <f t="shared" si="50"/>
        <v>0</v>
      </c>
      <c r="J1614" s="189">
        <f>March!$AW$14</f>
        <v>0</v>
      </c>
      <c r="K1614" s="188">
        <f>March!$AX$14</f>
        <v>0</v>
      </c>
      <c r="L1614" s="192">
        <f t="shared" si="51"/>
        <v>0</v>
      </c>
    </row>
    <row r="1615" spans="1:12" x14ac:dyDescent="0.2">
      <c r="A1615" s="44">
        <f>March!$A$15</f>
        <v>45719</v>
      </c>
      <c r="B1615" t="str">
        <f>December!$A$1</f>
        <v>Name Surname</v>
      </c>
      <c r="C1615" t="str">
        <f>December!$A$3</f>
        <v>Role</v>
      </c>
      <c r="D1615" t="str">
        <f>December!$A$4</f>
        <v>Vienna</v>
      </c>
      <c r="E1615" t="str">
        <f>March!$AV$10</f>
        <v>Project Name 12</v>
      </c>
      <c r="F1615" t="str">
        <f>March!$AV$11</f>
        <v>Project Number 12</v>
      </c>
      <c r="G1615" s="161">
        <f>March!$AV$15</f>
        <v>0</v>
      </c>
      <c r="H1615" s="192">
        <f t="shared" si="50"/>
        <v>0</v>
      </c>
      <c r="J1615" s="189">
        <f>March!$AW$15</f>
        <v>0</v>
      </c>
      <c r="K1615" s="188">
        <f>March!$AX$15</f>
        <v>0</v>
      </c>
      <c r="L1615" s="192">
        <f t="shared" si="51"/>
        <v>0</v>
      </c>
    </row>
    <row r="1616" spans="1:12" x14ac:dyDescent="0.2">
      <c r="A1616" s="44">
        <f>March!$A$16</f>
        <v>45720</v>
      </c>
      <c r="B1616" t="str">
        <f>December!$A$1</f>
        <v>Name Surname</v>
      </c>
      <c r="C1616" t="str">
        <f>December!$A$3</f>
        <v>Role</v>
      </c>
      <c r="D1616" t="str">
        <f>December!$A$4</f>
        <v>Vienna</v>
      </c>
      <c r="E1616" t="str">
        <f>March!$AV$10</f>
        <v>Project Name 12</v>
      </c>
      <c r="F1616" t="str">
        <f>March!$AV$11</f>
        <v>Project Number 12</v>
      </c>
      <c r="G1616" s="161">
        <f>March!$AV$16</f>
        <v>0</v>
      </c>
      <c r="H1616" s="192">
        <f t="shared" si="50"/>
        <v>0</v>
      </c>
      <c r="J1616" s="189">
        <f>March!$AW$16</f>
        <v>0</v>
      </c>
      <c r="K1616" s="188">
        <f>March!$AX$16</f>
        <v>0</v>
      </c>
      <c r="L1616" s="192">
        <f t="shared" si="51"/>
        <v>0</v>
      </c>
    </row>
    <row r="1617" spans="1:12" x14ac:dyDescent="0.2">
      <c r="A1617" s="44">
        <f>March!$A$17</f>
        <v>45721</v>
      </c>
      <c r="B1617" t="str">
        <f>December!$A$1</f>
        <v>Name Surname</v>
      </c>
      <c r="C1617" t="str">
        <f>December!$A$3</f>
        <v>Role</v>
      </c>
      <c r="D1617" t="str">
        <f>December!$A$4</f>
        <v>Vienna</v>
      </c>
      <c r="E1617" t="str">
        <f>March!$AV$10</f>
        <v>Project Name 12</v>
      </c>
      <c r="F1617" t="str">
        <f>March!$AV$11</f>
        <v>Project Number 12</v>
      </c>
      <c r="G1617" s="161">
        <f>March!$AV$17</f>
        <v>0</v>
      </c>
      <c r="H1617" s="192">
        <f t="shared" si="50"/>
        <v>0</v>
      </c>
      <c r="J1617" s="189">
        <f>March!$AW$17</f>
        <v>0</v>
      </c>
      <c r="K1617" s="188">
        <f>March!$AX$17</f>
        <v>0</v>
      </c>
      <c r="L1617" s="192">
        <f t="shared" si="51"/>
        <v>0</v>
      </c>
    </row>
    <row r="1618" spans="1:12" x14ac:dyDescent="0.2">
      <c r="A1618" s="44">
        <f>March!$A$18</f>
        <v>45722</v>
      </c>
      <c r="B1618" t="str">
        <f>December!$A$1</f>
        <v>Name Surname</v>
      </c>
      <c r="C1618" t="str">
        <f>December!$A$3</f>
        <v>Role</v>
      </c>
      <c r="D1618" t="str">
        <f>December!$A$4</f>
        <v>Vienna</v>
      </c>
      <c r="E1618" t="str">
        <f>March!$AV$10</f>
        <v>Project Name 12</v>
      </c>
      <c r="F1618" t="str">
        <f>March!$AV$11</f>
        <v>Project Number 12</v>
      </c>
      <c r="G1618" s="161">
        <f>March!$AV$18</f>
        <v>0</v>
      </c>
      <c r="H1618" s="192">
        <f t="shared" si="50"/>
        <v>0</v>
      </c>
      <c r="J1618" s="189">
        <f>March!$AW$18</f>
        <v>0</v>
      </c>
      <c r="K1618" s="188">
        <f>March!$AX$18</f>
        <v>0</v>
      </c>
      <c r="L1618" s="192">
        <f t="shared" si="51"/>
        <v>0</v>
      </c>
    </row>
    <row r="1619" spans="1:12" x14ac:dyDescent="0.2">
      <c r="A1619" s="44">
        <f>March!$A$19</f>
        <v>45723</v>
      </c>
      <c r="B1619" t="str">
        <f>December!$A$1</f>
        <v>Name Surname</v>
      </c>
      <c r="C1619" t="str">
        <f>December!$A$3</f>
        <v>Role</v>
      </c>
      <c r="D1619" t="str">
        <f>December!$A$4</f>
        <v>Vienna</v>
      </c>
      <c r="E1619" t="str">
        <f>March!$AV$10</f>
        <v>Project Name 12</v>
      </c>
      <c r="F1619" t="str">
        <f>March!$AV$11</f>
        <v>Project Number 12</v>
      </c>
      <c r="G1619" s="161">
        <f>March!$AV$19</f>
        <v>0</v>
      </c>
      <c r="H1619" s="192">
        <f t="shared" si="50"/>
        <v>0</v>
      </c>
      <c r="J1619" s="189">
        <f>March!$AW$19</f>
        <v>0</v>
      </c>
      <c r="K1619" s="188">
        <f>March!$AX$19</f>
        <v>0</v>
      </c>
      <c r="L1619" s="192">
        <f t="shared" si="51"/>
        <v>0</v>
      </c>
    </row>
    <row r="1620" spans="1:12" x14ac:dyDescent="0.2">
      <c r="A1620" s="44">
        <f>March!$A$20</f>
        <v>45724</v>
      </c>
      <c r="B1620" t="str">
        <f>December!$A$1</f>
        <v>Name Surname</v>
      </c>
      <c r="C1620" t="str">
        <f>December!$A$3</f>
        <v>Role</v>
      </c>
      <c r="D1620" t="str">
        <f>December!$A$4</f>
        <v>Vienna</v>
      </c>
      <c r="E1620" t="str">
        <f>March!$AV$10</f>
        <v>Project Name 12</v>
      </c>
      <c r="F1620" t="str">
        <f>March!$AV$11</f>
        <v>Project Number 12</v>
      </c>
      <c r="G1620" s="161">
        <f>March!$AV$20</f>
        <v>0</v>
      </c>
      <c r="H1620" s="192">
        <f t="shared" si="50"/>
        <v>0</v>
      </c>
      <c r="J1620" s="189">
        <f>March!$AW$20</f>
        <v>0</v>
      </c>
      <c r="K1620" s="188">
        <f>March!$AX$20</f>
        <v>0</v>
      </c>
      <c r="L1620" s="192">
        <f t="shared" si="51"/>
        <v>0</v>
      </c>
    </row>
    <row r="1621" spans="1:12" x14ac:dyDescent="0.2">
      <c r="A1621" s="44">
        <f>March!$A$21</f>
        <v>45725</v>
      </c>
      <c r="B1621" t="str">
        <f>December!$A$1</f>
        <v>Name Surname</v>
      </c>
      <c r="C1621" t="str">
        <f>December!$A$3</f>
        <v>Role</v>
      </c>
      <c r="D1621" t="str">
        <f>December!$A$4</f>
        <v>Vienna</v>
      </c>
      <c r="E1621" t="str">
        <f>March!$AV$10</f>
        <v>Project Name 12</v>
      </c>
      <c r="F1621" t="str">
        <f>March!$AV$11</f>
        <v>Project Number 12</v>
      </c>
      <c r="G1621" s="161">
        <f>March!$AV$21</f>
        <v>0</v>
      </c>
      <c r="H1621" s="192">
        <f t="shared" si="50"/>
        <v>0</v>
      </c>
      <c r="J1621" s="189">
        <f>March!$AW$21</f>
        <v>0</v>
      </c>
      <c r="K1621" s="188">
        <f>March!$AX$21</f>
        <v>0</v>
      </c>
      <c r="L1621" s="192">
        <f t="shared" si="51"/>
        <v>0</v>
      </c>
    </row>
    <row r="1622" spans="1:12" x14ac:dyDescent="0.2">
      <c r="A1622" s="44">
        <f>March!$A$22</f>
        <v>45726</v>
      </c>
      <c r="B1622" t="str">
        <f>December!$A$1</f>
        <v>Name Surname</v>
      </c>
      <c r="C1622" t="str">
        <f>December!$A$3</f>
        <v>Role</v>
      </c>
      <c r="D1622" t="str">
        <f>December!$A$4</f>
        <v>Vienna</v>
      </c>
      <c r="E1622" t="str">
        <f>March!$AV$10</f>
        <v>Project Name 12</v>
      </c>
      <c r="F1622" t="str">
        <f>March!$AV$11</f>
        <v>Project Number 12</v>
      </c>
      <c r="G1622" s="161">
        <f>March!$AV$22</f>
        <v>0</v>
      </c>
      <c r="H1622" s="192">
        <f t="shared" si="50"/>
        <v>0</v>
      </c>
      <c r="J1622" s="189">
        <f>March!$AW$22</f>
        <v>0</v>
      </c>
      <c r="K1622" s="188">
        <f>March!$AX$22</f>
        <v>0</v>
      </c>
      <c r="L1622" s="192">
        <f t="shared" si="51"/>
        <v>0</v>
      </c>
    </row>
    <row r="1623" spans="1:12" x14ac:dyDescent="0.2">
      <c r="A1623" s="44">
        <f>March!$A$23</f>
        <v>45727</v>
      </c>
      <c r="B1623" t="str">
        <f>December!$A$1</f>
        <v>Name Surname</v>
      </c>
      <c r="C1623" t="str">
        <f>December!$A$3</f>
        <v>Role</v>
      </c>
      <c r="D1623" t="str">
        <f>December!$A$4</f>
        <v>Vienna</v>
      </c>
      <c r="E1623" t="str">
        <f>March!$AV$10</f>
        <v>Project Name 12</v>
      </c>
      <c r="F1623" t="str">
        <f>March!$AV$11</f>
        <v>Project Number 12</v>
      </c>
      <c r="G1623" s="161">
        <f>March!$AV$23</f>
        <v>0</v>
      </c>
      <c r="H1623" s="192">
        <f t="shared" si="50"/>
        <v>0</v>
      </c>
      <c r="J1623" s="189">
        <f>March!$AW$23</f>
        <v>0</v>
      </c>
      <c r="K1623" s="188">
        <f>March!$AX$23</f>
        <v>0</v>
      </c>
      <c r="L1623" s="192">
        <f t="shared" si="51"/>
        <v>0</v>
      </c>
    </row>
    <row r="1624" spans="1:12" x14ac:dyDescent="0.2">
      <c r="A1624" s="44">
        <f>March!$A$24</f>
        <v>45728</v>
      </c>
      <c r="B1624" t="str">
        <f>December!$A$1</f>
        <v>Name Surname</v>
      </c>
      <c r="C1624" t="str">
        <f>December!$A$3</f>
        <v>Role</v>
      </c>
      <c r="D1624" t="str">
        <f>December!$A$4</f>
        <v>Vienna</v>
      </c>
      <c r="E1624" t="str">
        <f>March!$AV$10</f>
        <v>Project Name 12</v>
      </c>
      <c r="F1624" t="str">
        <f>March!$AV$11</f>
        <v>Project Number 12</v>
      </c>
      <c r="G1624" s="161">
        <f>March!$AV$24</f>
        <v>0</v>
      </c>
      <c r="H1624" s="192">
        <f t="shared" si="50"/>
        <v>0</v>
      </c>
      <c r="J1624" s="189">
        <f>March!$AW$24</f>
        <v>0</v>
      </c>
      <c r="K1624" s="188">
        <f>March!$AX$24</f>
        <v>0</v>
      </c>
      <c r="L1624" s="192">
        <f t="shared" si="51"/>
        <v>0</v>
      </c>
    </row>
    <row r="1625" spans="1:12" x14ac:dyDescent="0.2">
      <c r="A1625" s="44">
        <f>March!$A$25</f>
        <v>45729</v>
      </c>
      <c r="B1625" t="str">
        <f>December!$A$1</f>
        <v>Name Surname</v>
      </c>
      <c r="C1625" t="str">
        <f>December!$A$3</f>
        <v>Role</v>
      </c>
      <c r="D1625" t="str">
        <f>December!$A$4</f>
        <v>Vienna</v>
      </c>
      <c r="E1625" t="str">
        <f>March!$AV$10</f>
        <v>Project Name 12</v>
      </c>
      <c r="F1625" t="str">
        <f>March!$AV$11</f>
        <v>Project Number 12</v>
      </c>
      <c r="G1625" s="161">
        <f>March!$AV$25</f>
        <v>0</v>
      </c>
      <c r="H1625" s="192">
        <f t="shared" si="50"/>
        <v>0</v>
      </c>
      <c r="J1625" s="189">
        <f>March!$AW$25</f>
        <v>0</v>
      </c>
      <c r="K1625" s="188">
        <f>March!$AX$25</f>
        <v>0</v>
      </c>
      <c r="L1625" s="192">
        <f t="shared" si="51"/>
        <v>0</v>
      </c>
    </row>
    <row r="1626" spans="1:12" x14ac:dyDescent="0.2">
      <c r="A1626" s="44">
        <f>March!$A$26</f>
        <v>45730</v>
      </c>
      <c r="B1626" t="str">
        <f>December!$A$1</f>
        <v>Name Surname</v>
      </c>
      <c r="C1626" t="str">
        <f>December!$A$3</f>
        <v>Role</v>
      </c>
      <c r="D1626" t="str">
        <f>December!$A$4</f>
        <v>Vienna</v>
      </c>
      <c r="E1626" t="str">
        <f>March!$AV$10</f>
        <v>Project Name 12</v>
      </c>
      <c r="F1626" t="str">
        <f>March!$AV$11</f>
        <v>Project Number 12</v>
      </c>
      <c r="G1626" s="161">
        <f>March!$AV$26</f>
        <v>0</v>
      </c>
      <c r="H1626" s="192">
        <f t="shared" si="50"/>
        <v>0</v>
      </c>
      <c r="J1626" s="189">
        <f>March!$AW$26</f>
        <v>0</v>
      </c>
      <c r="K1626" s="188">
        <f>March!$AX$26</f>
        <v>0</v>
      </c>
      <c r="L1626" s="192">
        <f t="shared" si="51"/>
        <v>0</v>
      </c>
    </row>
    <row r="1627" spans="1:12" x14ac:dyDescent="0.2">
      <c r="A1627" s="44">
        <f>March!$A$27</f>
        <v>45731</v>
      </c>
      <c r="B1627" t="str">
        <f>December!$A$1</f>
        <v>Name Surname</v>
      </c>
      <c r="C1627" t="str">
        <f>December!$A$3</f>
        <v>Role</v>
      </c>
      <c r="D1627" t="str">
        <f>December!$A$4</f>
        <v>Vienna</v>
      </c>
      <c r="E1627" t="str">
        <f>March!$AV$10</f>
        <v>Project Name 12</v>
      </c>
      <c r="F1627" t="str">
        <f>March!$AV$11</f>
        <v>Project Number 12</v>
      </c>
      <c r="G1627" s="161">
        <f>March!$AV$27</f>
        <v>0</v>
      </c>
      <c r="H1627" s="192">
        <f t="shared" si="50"/>
        <v>0</v>
      </c>
      <c r="J1627" s="189">
        <f>March!$AW$27</f>
        <v>0</v>
      </c>
      <c r="K1627" s="188">
        <f>March!$AX$27</f>
        <v>0</v>
      </c>
      <c r="L1627" s="192">
        <f t="shared" si="51"/>
        <v>0</v>
      </c>
    </row>
    <row r="1628" spans="1:12" x14ac:dyDescent="0.2">
      <c r="A1628" s="44">
        <f>March!$A$28</f>
        <v>45732</v>
      </c>
      <c r="B1628" t="str">
        <f>December!$A$1</f>
        <v>Name Surname</v>
      </c>
      <c r="C1628" t="str">
        <f>December!$A$3</f>
        <v>Role</v>
      </c>
      <c r="D1628" t="str">
        <f>December!$A$4</f>
        <v>Vienna</v>
      </c>
      <c r="E1628" t="str">
        <f>March!$AV$10</f>
        <v>Project Name 12</v>
      </c>
      <c r="F1628" t="str">
        <f>March!$AV$11</f>
        <v>Project Number 12</v>
      </c>
      <c r="G1628" s="161">
        <f>March!$AV$28</f>
        <v>0</v>
      </c>
      <c r="H1628" s="192">
        <f t="shared" si="50"/>
        <v>0</v>
      </c>
      <c r="J1628" s="189">
        <f>March!$AW$28</f>
        <v>0</v>
      </c>
      <c r="K1628" s="188">
        <f>March!$AX$28</f>
        <v>0</v>
      </c>
      <c r="L1628" s="192">
        <f t="shared" si="51"/>
        <v>0</v>
      </c>
    </row>
    <row r="1629" spans="1:12" x14ac:dyDescent="0.2">
      <c r="A1629" s="44">
        <f>March!$A$29</f>
        <v>45733</v>
      </c>
      <c r="B1629" t="str">
        <f>December!$A$1</f>
        <v>Name Surname</v>
      </c>
      <c r="C1629" t="str">
        <f>December!$A$3</f>
        <v>Role</v>
      </c>
      <c r="D1629" t="str">
        <f>December!$A$4</f>
        <v>Vienna</v>
      </c>
      <c r="E1629" t="str">
        <f>March!$AV$10</f>
        <v>Project Name 12</v>
      </c>
      <c r="F1629" t="str">
        <f>March!$AV$11</f>
        <v>Project Number 12</v>
      </c>
      <c r="G1629" s="161">
        <f>March!$AV$29</f>
        <v>0</v>
      </c>
      <c r="H1629" s="192">
        <f t="shared" si="50"/>
        <v>0</v>
      </c>
      <c r="J1629" s="189">
        <f>March!$AW$29</f>
        <v>0</v>
      </c>
      <c r="K1629" s="188">
        <f>March!$AX$29</f>
        <v>0</v>
      </c>
      <c r="L1629" s="192">
        <f t="shared" si="51"/>
        <v>0</v>
      </c>
    </row>
    <row r="1630" spans="1:12" x14ac:dyDescent="0.2">
      <c r="A1630" s="44">
        <f>March!$A$30</f>
        <v>45734</v>
      </c>
      <c r="B1630" t="str">
        <f>December!$A$1</f>
        <v>Name Surname</v>
      </c>
      <c r="C1630" t="str">
        <f>December!$A$3</f>
        <v>Role</v>
      </c>
      <c r="D1630" t="str">
        <f>December!$A$4</f>
        <v>Vienna</v>
      </c>
      <c r="E1630" t="str">
        <f>March!$AV$10</f>
        <v>Project Name 12</v>
      </c>
      <c r="F1630" t="str">
        <f>March!$AV$11</f>
        <v>Project Number 12</v>
      </c>
      <c r="G1630" s="161">
        <f>March!$AV$30</f>
        <v>0</v>
      </c>
      <c r="H1630" s="192">
        <f t="shared" si="50"/>
        <v>0</v>
      </c>
      <c r="J1630" s="189">
        <f>March!$AW$30</f>
        <v>0</v>
      </c>
      <c r="K1630" s="188">
        <f>March!$AX$30</f>
        <v>0</v>
      </c>
      <c r="L1630" s="192">
        <f t="shared" si="51"/>
        <v>0</v>
      </c>
    </row>
    <row r="1631" spans="1:12" x14ac:dyDescent="0.2">
      <c r="A1631" s="44">
        <f>March!$A$31</f>
        <v>45735</v>
      </c>
      <c r="B1631" t="str">
        <f>December!$A$1</f>
        <v>Name Surname</v>
      </c>
      <c r="C1631" t="str">
        <f>December!$A$3</f>
        <v>Role</v>
      </c>
      <c r="D1631" t="str">
        <f>December!$A$4</f>
        <v>Vienna</v>
      </c>
      <c r="E1631" t="str">
        <f>March!$AV$10</f>
        <v>Project Name 12</v>
      </c>
      <c r="F1631" t="str">
        <f>March!$AV$11</f>
        <v>Project Number 12</v>
      </c>
      <c r="G1631" s="161">
        <f>March!$AV$31</f>
        <v>0</v>
      </c>
      <c r="H1631" s="192">
        <f t="shared" si="50"/>
        <v>0</v>
      </c>
      <c r="J1631" s="189">
        <f>March!$AW$31</f>
        <v>0</v>
      </c>
      <c r="K1631" s="188">
        <f>March!$AX$31</f>
        <v>0</v>
      </c>
      <c r="L1631" s="192">
        <f t="shared" si="51"/>
        <v>0</v>
      </c>
    </row>
    <row r="1632" spans="1:12" x14ac:dyDescent="0.2">
      <c r="A1632" s="44">
        <f>March!$A$32</f>
        <v>45736</v>
      </c>
      <c r="B1632" t="str">
        <f>December!$A$1</f>
        <v>Name Surname</v>
      </c>
      <c r="C1632" t="str">
        <f>December!$A$3</f>
        <v>Role</v>
      </c>
      <c r="D1632" t="str">
        <f>December!$A$4</f>
        <v>Vienna</v>
      </c>
      <c r="E1632" t="str">
        <f>March!$AV$10</f>
        <v>Project Name 12</v>
      </c>
      <c r="F1632" t="str">
        <f>March!$AV$11</f>
        <v>Project Number 12</v>
      </c>
      <c r="G1632" s="161">
        <f>March!$AV$32</f>
        <v>0</v>
      </c>
      <c r="H1632" s="192">
        <f t="shared" si="50"/>
        <v>0</v>
      </c>
      <c r="J1632" s="189">
        <f>March!$AW$32</f>
        <v>0</v>
      </c>
      <c r="K1632" s="188">
        <f>March!$AX$32</f>
        <v>0</v>
      </c>
      <c r="L1632" s="192">
        <f t="shared" si="51"/>
        <v>0</v>
      </c>
    </row>
    <row r="1633" spans="1:12" x14ac:dyDescent="0.2">
      <c r="A1633" s="44">
        <f>March!$A$33</f>
        <v>45737</v>
      </c>
      <c r="B1633" t="str">
        <f>December!$A$1</f>
        <v>Name Surname</v>
      </c>
      <c r="C1633" t="str">
        <f>December!$A$3</f>
        <v>Role</v>
      </c>
      <c r="D1633" t="str">
        <f>December!$A$4</f>
        <v>Vienna</v>
      </c>
      <c r="E1633" t="str">
        <f>March!$AV$10</f>
        <v>Project Name 12</v>
      </c>
      <c r="F1633" t="str">
        <f>March!$AV$11</f>
        <v>Project Number 12</v>
      </c>
      <c r="G1633" s="161">
        <f>March!$AV$33</f>
        <v>0</v>
      </c>
      <c r="H1633" s="192">
        <f t="shared" si="50"/>
        <v>0</v>
      </c>
      <c r="J1633" s="189">
        <f>March!$AW$33</f>
        <v>0</v>
      </c>
      <c r="K1633" s="188">
        <f>March!$AX$33</f>
        <v>0</v>
      </c>
      <c r="L1633" s="192">
        <f t="shared" si="51"/>
        <v>0</v>
      </c>
    </row>
    <row r="1634" spans="1:12" x14ac:dyDescent="0.2">
      <c r="A1634" s="44">
        <f>March!$A$34</f>
        <v>45738</v>
      </c>
      <c r="B1634" t="str">
        <f>December!$A$1</f>
        <v>Name Surname</v>
      </c>
      <c r="C1634" t="str">
        <f>December!$A$3</f>
        <v>Role</v>
      </c>
      <c r="D1634" t="str">
        <f>December!$A$4</f>
        <v>Vienna</v>
      </c>
      <c r="E1634" t="str">
        <f>March!$AV$10</f>
        <v>Project Name 12</v>
      </c>
      <c r="F1634" t="str">
        <f>March!$AV$11</f>
        <v>Project Number 12</v>
      </c>
      <c r="G1634" s="161">
        <f>March!$AV$34</f>
        <v>0</v>
      </c>
      <c r="H1634" s="192">
        <f t="shared" si="50"/>
        <v>0</v>
      </c>
      <c r="J1634" s="189">
        <f>March!$AW$34</f>
        <v>0</v>
      </c>
      <c r="K1634" s="188">
        <f>March!$AX$34</f>
        <v>0</v>
      </c>
      <c r="L1634" s="192">
        <f t="shared" si="51"/>
        <v>0</v>
      </c>
    </row>
    <row r="1635" spans="1:12" x14ac:dyDescent="0.2">
      <c r="A1635" s="44">
        <f>March!$A$35</f>
        <v>45739</v>
      </c>
      <c r="B1635" t="str">
        <f>December!$A$1</f>
        <v>Name Surname</v>
      </c>
      <c r="C1635" t="str">
        <f>December!$A$3</f>
        <v>Role</v>
      </c>
      <c r="D1635" t="str">
        <f>December!$A$4</f>
        <v>Vienna</v>
      </c>
      <c r="E1635" t="str">
        <f>March!$AV$10</f>
        <v>Project Name 12</v>
      </c>
      <c r="F1635" t="str">
        <f>March!$AV$11</f>
        <v>Project Number 12</v>
      </c>
      <c r="G1635" s="161">
        <f>March!$AV$35</f>
        <v>0</v>
      </c>
      <c r="H1635" s="192">
        <f t="shared" si="50"/>
        <v>0</v>
      </c>
      <c r="J1635" s="189">
        <f>March!$AW$35</f>
        <v>0</v>
      </c>
      <c r="K1635" s="188">
        <f>March!$AX$35</f>
        <v>0</v>
      </c>
      <c r="L1635" s="192">
        <f t="shared" si="51"/>
        <v>0</v>
      </c>
    </row>
    <row r="1636" spans="1:12" x14ac:dyDescent="0.2">
      <c r="A1636" s="44">
        <f>March!$A$36</f>
        <v>45740</v>
      </c>
      <c r="B1636" t="str">
        <f>December!$A$1</f>
        <v>Name Surname</v>
      </c>
      <c r="C1636" t="str">
        <f>December!$A$3</f>
        <v>Role</v>
      </c>
      <c r="D1636" t="str">
        <f>December!$A$4</f>
        <v>Vienna</v>
      </c>
      <c r="E1636" t="str">
        <f>March!$AV$10</f>
        <v>Project Name 12</v>
      </c>
      <c r="F1636" t="str">
        <f>March!$AV$11</f>
        <v>Project Number 12</v>
      </c>
      <c r="G1636" s="161">
        <f>March!$AV$36</f>
        <v>0</v>
      </c>
      <c r="H1636" s="192">
        <f t="shared" si="50"/>
        <v>0</v>
      </c>
      <c r="J1636" s="189">
        <f>March!$AW$36</f>
        <v>0</v>
      </c>
      <c r="K1636" s="188">
        <f>March!$AX$36</f>
        <v>0</v>
      </c>
      <c r="L1636" s="192">
        <f t="shared" si="51"/>
        <v>0</v>
      </c>
    </row>
    <row r="1637" spans="1:12" x14ac:dyDescent="0.2">
      <c r="A1637" s="44">
        <f>March!$A$37</f>
        <v>45741</v>
      </c>
      <c r="B1637" t="str">
        <f>December!$A$1</f>
        <v>Name Surname</v>
      </c>
      <c r="C1637" t="str">
        <f>December!$A$3</f>
        <v>Role</v>
      </c>
      <c r="D1637" t="str">
        <f>December!$A$4</f>
        <v>Vienna</v>
      </c>
      <c r="E1637" t="str">
        <f>March!$AV$10</f>
        <v>Project Name 12</v>
      </c>
      <c r="F1637" t="str">
        <f>March!$AV$11</f>
        <v>Project Number 12</v>
      </c>
      <c r="G1637" s="161">
        <f>March!$AV$37</f>
        <v>0</v>
      </c>
      <c r="H1637" s="192">
        <f t="shared" si="50"/>
        <v>0</v>
      </c>
      <c r="J1637" s="189">
        <f>March!$AW$37</f>
        <v>0</v>
      </c>
      <c r="K1637" s="188">
        <f>March!$AX$37</f>
        <v>0</v>
      </c>
      <c r="L1637" s="192">
        <f t="shared" si="51"/>
        <v>0</v>
      </c>
    </row>
    <row r="1638" spans="1:12" x14ac:dyDescent="0.2">
      <c r="A1638" s="44">
        <f>March!$A$38</f>
        <v>45742</v>
      </c>
      <c r="B1638" t="str">
        <f>December!$A$1</f>
        <v>Name Surname</v>
      </c>
      <c r="C1638" t="str">
        <f>December!$A$3</f>
        <v>Role</v>
      </c>
      <c r="D1638" t="str">
        <f>December!$A$4</f>
        <v>Vienna</v>
      </c>
      <c r="E1638" t="str">
        <f>March!$AV$10</f>
        <v>Project Name 12</v>
      </c>
      <c r="F1638" t="str">
        <f>March!$AV$11</f>
        <v>Project Number 12</v>
      </c>
      <c r="G1638" s="161">
        <f>March!$AV$38</f>
        <v>0</v>
      </c>
      <c r="H1638" s="192">
        <f t="shared" si="50"/>
        <v>0</v>
      </c>
      <c r="J1638" s="189">
        <f>March!$AW$38</f>
        <v>0</v>
      </c>
      <c r="K1638" s="188">
        <f>March!$AX$38</f>
        <v>0</v>
      </c>
      <c r="L1638" s="192">
        <f t="shared" si="51"/>
        <v>0</v>
      </c>
    </row>
    <row r="1639" spans="1:12" x14ac:dyDescent="0.2">
      <c r="A1639" s="44">
        <f>March!$A$39</f>
        <v>45743</v>
      </c>
      <c r="B1639" t="str">
        <f>December!$A$1</f>
        <v>Name Surname</v>
      </c>
      <c r="C1639" t="str">
        <f>December!$A$3</f>
        <v>Role</v>
      </c>
      <c r="D1639" t="str">
        <f>December!$A$4</f>
        <v>Vienna</v>
      </c>
      <c r="E1639" t="str">
        <f>March!$AV$10</f>
        <v>Project Name 12</v>
      </c>
      <c r="F1639" t="str">
        <f>March!$AV$11</f>
        <v>Project Number 12</v>
      </c>
      <c r="G1639" s="161">
        <f>March!$AV$39</f>
        <v>0</v>
      </c>
      <c r="H1639" s="192">
        <f t="shared" si="50"/>
        <v>0</v>
      </c>
      <c r="J1639" s="189">
        <f>March!$AW$39</f>
        <v>0</v>
      </c>
      <c r="K1639" s="188">
        <f>March!$AX$39</f>
        <v>0</v>
      </c>
      <c r="L1639" s="192">
        <f t="shared" si="51"/>
        <v>0</v>
      </c>
    </row>
    <row r="1640" spans="1:12" x14ac:dyDescent="0.2">
      <c r="A1640" s="44">
        <f>March!$A$40</f>
        <v>45744</v>
      </c>
      <c r="B1640" t="str">
        <f>December!$A$1</f>
        <v>Name Surname</v>
      </c>
      <c r="C1640" t="str">
        <f>December!$A$3</f>
        <v>Role</v>
      </c>
      <c r="D1640" t="str">
        <f>December!$A$4</f>
        <v>Vienna</v>
      </c>
      <c r="E1640" t="str">
        <f>March!$AV$10</f>
        <v>Project Name 12</v>
      </c>
      <c r="F1640" t="str">
        <f>March!$AV$11</f>
        <v>Project Number 12</v>
      </c>
      <c r="G1640" s="161">
        <f>March!$AV$40</f>
        <v>0</v>
      </c>
      <c r="H1640" s="192">
        <f t="shared" si="50"/>
        <v>0</v>
      </c>
      <c r="J1640" s="189">
        <f>March!$AW$40</f>
        <v>0</v>
      </c>
      <c r="K1640" s="188">
        <f>March!$AX$40</f>
        <v>0</v>
      </c>
      <c r="L1640" s="192">
        <f t="shared" si="51"/>
        <v>0</v>
      </c>
    </row>
    <row r="1641" spans="1:12" x14ac:dyDescent="0.2">
      <c r="A1641" s="44">
        <f>March!$A$41</f>
        <v>45745</v>
      </c>
      <c r="B1641" t="str">
        <f>December!$A$1</f>
        <v>Name Surname</v>
      </c>
      <c r="C1641" t="str">
        <f>December!$A$3</f>
        <v>Role</v>
      </c>
      <c r="D1641" t="str">
        <f>December!$A$4</f>
        <v>Vienna</v>
      </c>
      <c r="E1641" t="str">
        <f>March!$AV$10</f>
        <v>Project Name 12</v>
      </c>
      <c r="F1641" t="str">
        <f>March!$AV$11</f>
        <v>Project Number 12</v>
      </c>
      <c r="G1641" s="161">
        <f>March!$AV$41</f>
        <v>0</v>
      </c>
      <c r="H1641" s="192">
        <f t="shared" si="50"/>
        <v>0</v>
      </c>
      <c r="J1641" s="189">
        <f>March!$AW$41</f>
        <v>0</v>
      </c>
      <c r="K1641" s="188">
        <f>March!$AX$41</f>
        <v>0</v>
      </c>
      <c r="L1641" s="192">
        <f t="shared" si="51"/>
        <v>0</v>
      </c>
    </row>
    <row r="1642" spans="1:12" x14ac:dyDescent="0.2">
      <c r="A1642" s="44">
        <f>March!$A$42</f>
        <v>45746</v>
      </c>
      <c r="B1642" t="str">
        <f>December!$A$1</f>
        <v>Name Surname</v>
      </c>
      <c r="C1642" t="str">
        <f>December!$A$3</f>
        <v>Role</v>
      </c>
      <c r="D1642" t="str">
        <f>December!$A$4</f>
        <v>Vienna</v>
      </c>
      <c r="E1642" t="str">
        <f>March!$AV$10</f>
        <v>Project Name 12</v>
      </c>
      <c r="F1642" t="str">
        <f>March!$AV$11</f>
        <v>Project Number 12</v>
      </c>
      <c r="G1642" s="161">
        <f>March!$AV$42</f>
        <v>0</v>
      </c>
      <c r="H1642" s="192">
        <f t="shared" si="50"/>
        <v>0</v>
      </c>
      <c r="J1642" s="189">
        <f>March!$AW$42</f>
        <v>0</v>
      </c>
      <c r="K1642" s="188">
        <f>March!$AX$42</f>
        <v>0</v>
      </c>
      <c r="L1642" s="192">
        <f t="shared" si="51"/>
        <v>0</v>
      </c>
    </row>
    <row r="1643" spans="1:12" x14ac:dyDescent="0.2">
      <c r="A1643" s="44">
        <f>March!$A$43</f>
        <v>45747</v>
      </c>
      <c r="B1643" t="str">
        <f>December!$A$1</f>
        <v>Name Surname</v>
      </c>
      <c r="C1643" t="str">
        <f>December!$A$3</f>
        <v>Role</v>
      </c>
      <c r="D1643" t="str">
        <f>December!$A$4</f>
        <v>Vienna</v>
      </c>
      <c r="E1643" t="str">
        <f>March!$AV$10</f>
        <v>Project Name 12</v>
      </c>
      <c r="F1643" t="str">
        <f>March!$AV$11</f>
        <v>Project Number 12</v>
      </c>
      <c r="G1643" s="161">
        <f>March!$AV$43</f>
        <v>0</v>
      </c>
      <c r="H1643" s="192">
        <f t="shared" si="50"/>
        <v>0</v>
      </c>
      <c r="J1643" s="189">
        <f>March!$AW$43</f>
        <v>0</v>
      </c>
      <c r="K1643" s="188">
        <f>March!$AX$43</f>
        <v>0</v>
      </c>
      <c r="L1643" s="192">
        <f t="shared" si="51"/>
        <v>0</v>
      </c>
    </row>
    <row r="1644" spans="1:12" x14ac:dyDescent="0.2">
      <c r="A1644" s="44">
        <f>March!A$13</f>
        <v>45717</v>
      </c>
      <c r="B1644" t="str">
        <f>December!$A$1</f>
        <v>Name Surname</v>
      </c>
      <c r="C1644" t="str">
        <f>December!$A$3</f>
        <v>Role</v>
      </c>
      <c r="D1644" t="str">
        <f>December!$A$4</f>
        <v>Vienna</v>
      </c>
      <c r="E1644" t="str">
        <f>March!$AY$10</f>
        <v>Project Name 13</v>
      </c>
      <c r="F1644" t="str">
        <f>March!$AY$11</f>
        <v>Project Number 13</v>
      </c>
      <c r="G1644" s="161">
        <f>March!$AY$13</f>
        <v>0</v>
      </c>
      <c r="H1644" s="192">
        <f t="shared" si="50"/>
        <v>0</v>
      </c>
      <c r="J1644" s="189">
        <f>March!$AZ$13</f>
        <v>0</v>
      </c>
      <c r="K1644" s="188">
        <f>March!$BA$13</f>
        <v>0</v>
      </c>
      <c r="L1644" s="192">
        <f t="shared" si="51"/>
        <v>0</v>
      </c>
    </row>
    <row r="1645" spans="1:12" x14ac:dyDescent="0.2">
      <c r="A1645" s="44">
        <f>March!$A$14</f>
        <v>45718</v>
      </c>
      <c r="B1645" t="str">
        <f>December!$A$1</f>
        <v>Name Surname</v>
      </c>
      <c r="C1645" t="str">
        <f>December!$A$3</f>
        <v>Role</v>
      </c>
      <c r="D1645" t="str">
        <f>December!$A$4</f>
        <v>Vienna</v>
      </c>
      <c r="E1645" t="str">
        <f>March!$AY$10</f>
        <v>Project Name 13</v>
      </c>
      <c r="F1645" t="str">
        <f>March!$AY$11</f>
        <v>Project Number 13</v>
      </c>
      <c r="G1645" s="161">
        <f>March!$AY$14</f>
        <v>0</v>
      </c>
      <c r="H1645" s="192">
        <f t="shared" si="50"/>
        <v>0</v>
      </c>
      <c r="J1645" s="189">
        <f>March!$AZ$14</f>
        <v>0</v>
      </c>
      <c r="K1645" s="188">
        <f>March!$BA$14</f>
        <v>0</v>
      </c>
      <c r="L1645" s="192">
        <f t="shared" si="51"/>
        <v>0</v>
      </c>
    </row>
    <row r="1646" spans="1:12" x14ac:dyDescent="0.2">
      <c r="A1646" s="44">
        <f>March!$A$15</f>
        <v>45719</v>
      </c>
      <c r="B1646" t="str">
        <f>December!$A$1</f>
        <v>Name Surname</v>
      </c>
      <c r="C1646" t="str">
        <f>December!$A$3</f>
        <v>Role</v>
      </c>
      <c r="D1646" t="str">
        <f>December!$A$4</f>
        <v>Vienna</v>
      </c>
      <c r="E1646" t="str">
        <f>March!$AY$10</f>
        <v>Project Name 13</v>
      </c>
      <c r="F1646" t="str">
        <f>March!$AY$11</f>
        <v>Project Number 13</v>
      </c>
      <c r="G1646" s="161">
        <f>March!$AY$15</f>
        <v>0</v>
      </c>
      <c r="H1646" s="192">
        <f t="shared" si="50"/>
        <v>0</v>
      </c>
      <c r="J1646" s="189">
        <f>March!$AZ$15</f>
        <v>0</v>
      </c>
      <c r="K1646" s="188">
        <f>March!$BA$15</f>
        <v>0</v>
      </c>
      <c r="L1646" s="192">
        <f t="shared" si="51"/>
        <v>0</v>
      </c>
    </row>
    <row r="1647" spans="1:12" x14ac:dyDescent="0.2">
      <c r="A1647" s="44">
        <f>March!$A$16</f>
        <v>45720</v>
      </c>
      <c r="B1647" t="str">
        <f>December!$A$1</f>
        <v>Name Surname</v>
      </c>
      <c r="C1647" t="str">
        <f>December!$A$3</f>
        <v>Role</v>
      </c>
      <c r="D1647" t="str">
        <f>December!$A$4</f>
        <v>Vienna</v>
      </c>
      <c r="E1647" t="str">
        <f>March!$AY$10</f>
        <v>Project Name 13</v>
      </c>
      <c r="F1647" t="str">
        <f>March!$AY$11</f>
        <v>Project Number 13</v>
      </c>
      <c r="G1647" s="161">
        <f>March!$AY$16</f>
        <v>0</v>
      </c>
      <c r="H1647" s="192">
        <f t="shared" si="50"/>
        <v>0</v>
      </c>
      <c r="J1647" s="189">
        <f>March!$AZ$16</f>
        <v>0</v>
      </c>
      <c r="K1647" s="188">
        <f>March!$BA$16</f>
        <v>0</v>
      </c>
      <c r="L1647" s="192">
        <f t="shared" si="51"/>
        <v>0</v>
      </c>
    </row>
    <row r="1648" spans="1:12" x14ac:dyDescent="0.2">
      <c r="A1648" s="44">
        <f>March!$A$17</f>
        <v>45721</v>
      </c>
      <c r="B1648" t="str">
        <f>December!$A$1</f>
        <v>Name Surname</v>
      </c>
      <c r="C1648" t="str">
        <f>December!$A$3</f>
        <v>Role</v>
      </c>
      <c r="D1648" t="str">
        <f>December!$A$4</f>
        <v>Vienna</v>
      </c>
      <c r="E1648" t="str">
        <f>March!$AY$10</f>
        <v>Project Name 13</v>
      </c>
      <c r="F1648" t="str">
        <f>March!$AY$11</f>
        <v>Project Number 13</v>
      </c>
      <c r="G1648" s="161">
        <f>March!$AY$17</f>
        <v>0</v>
      </c>
      <c r="H1648" s="192">
        <f t="shared" si="50"/>
        <v>0</v>
      </c>
      <c r="J1648" s="189">
        <f>March!$AZ$17</f>
        <v>0</v>
      </c>
      <c r="K1648" s="188">
        <f>March!$BA$17</f>
        <v>0</v>
      </c>
      <c r="L1648" s="192">
        <f t="shared" si="51"/>
        <v>0</v>
      </c>
    </row>
    <row r="1649" spans="1:12" x14ac:dyDescent="0.2">
      <c r="A1649" s="44">
        <f>March!$A$18</f>
        <v>45722</v>
      </c>
      <c r="B1649" t="str">
        <f>December!$A$1</f>
        <v>Name Surname</v>
      </c>
      <c r="C1649" t="str">
        <f>December!$A$3</f>
        <v>Role</v>
      </c>
      <c r="D1649" t="str">
        <f>December!$A$4</f>
        <v>Vienna</v>
      </c>
      <c r="E1649" t="str">
        <f>March!$AY$10</f>
        <v>Project Name 13</v>
      </c>
      <c r="F1649" t="str">
        <f>March!$AY$11</f>
        <v>Project Number 13</v>
      </c>
      <c r="G1649" s="161">
        <f>March!$AY$18</f>
        <v>0</v>
      </c>
      <c r="H1649" s="192">
        <f t="shared" si="50"/>
        <v>0</v>
      </c>
      <c r="J1649" s="189">
        <f>March!$AZ$18</f>
        <v>0</v>
      </c>
      <c r="K1649" s="188">
        <f>March!$BA$18</f>
        <v>0</v>
      </c>
      <c r="L1649" s="192">
        <f t="shared" si="51"/>
        <v>0</v>
      </c>
    </row>
    <row r="1650" spans="1:12" x14ac:dyDescent="0.2">
      <c r="A1650" s="44">
        <f>March!$A$19</f>
        <v>45723</v>
      </c>
      <c r="B1650" t="str">
        <f>December!$A$1</f>
        <v>Name Surname</v>
      </c>
      <c r="C1650" t="str">
        <f>December!$A$3</f>
        <v>Role</v>
      </c>
      <c r="D1650" t="str">
        <f>December!$A$4</f>
        <v>Vienna</v>
      </c>
      <c r="E1650" t="str">
        <f>March!$AY$10</f>
        <v>Project Name 13</v>
      </c>
      <c r="F1650" t="str">
        <f>March!$AY$11</f>
        <v>Project Number 13</v>
      </c>
      <c r="G1650" s="161">
        <f>March!$AY$19</f>
        <v>0</v>
      </c>
      <c r="H1650" s="192">
        <f t="shared" si="50"/>
        <v>0</v>
      </c>
      <c r="J1650" s="189">
        <f>March!$AZ$19</f>
        <v>0</v>
      </c>
      <c r="K1650" s="188">
        <f>March!$BA$19</f>
        <v>0</v>
      </c>
      <c r="L1650" s="192">
        <f t="shared" si="51"/>
        <v>0</v>
      </c>
    </row>
    <row r="1651" spans="1:12" x14ac:dyDescent="0.2">
      <c r="A1651" s="44">
        <f>March!$A$20</f>
        <v>45724</v>
      </c>
      <c r="B1651" t="str">
        <f>December!$A$1</f>
        <v>Name Surname</v>
      </c>
      <c r="C1651" t="str">
        <f>December!$A$3</f>
        <v>Role</v>
      </c>
      <c r="D1651" t="str">
        <f>December!$A$4</f>
        <v>Vienna</v>
      </c>
      <c r="E1651" t="str">
        <f>March!$AY$10</f>
        <v>Project Name 13</v>
      </c>
      <c r="F1651" t="str">
        <f>March!$AY$11</f>
        <v>Project Number 13</v>
      </c>
      <c r="G1651" s="161">
        <f>March!$AY$20</f>
        <v>0</v>
      </c>
      <c r="H1651" s="192">
        <f t="shared" si="50"/>
        <v>0</v>
      </c>
      <c r="J1651" s="189">
        <f>March!$AZ$20</f>
        <v>0</v>
      </c>
      <c r="K1651" s="188">
        <f>March!$BA$20</f>
        <v>0</v>
      </c>
      <c r="L1651" s="192">
        <f t="shared" si="51"/>
        <v>0</v>
      </c>
    </row>
    <row r="1652" spans="1:12" x14ac:dyDescent="0.2">
      <c r="A1652" s="44">
        <f>March!$A$21</f>
        <v>45725</v>
      </c>
      <c r="B1652" t="str">
        <f>December!$A$1</f>
        <v>Name Surname</v>
      </c>
      <c r="C1652" t="str">
        <f>December!$A$3</f>
        <v>Role</v>
      </c>
      <c r="D1652" t="str">
        <f>December!$A$4</f>
        <v>Vienna</v>
      </c>
      <c r="E1652" t="str">
        <f>March!$AY$10</f>
        <v>Project Name 13</v>
      </c>
      <c r="F1652" t="str">
        <f>March!$AY$11</f>
        <v>Project Number 13</v>
      </c>
      <c r="G1652" s="161">
        <f>March!$AY$21</f>
        <v>0</v>
      </c>
      <c r="H1652" s="192">
        <f t="shared" si="50"/>
        <v>0</v>
      </c>
      <c r="J1652" s="189">
        <f>March!$AZ$21</f>
        <v>0</v>
      </c>
      <c r="K1652" s="188">
        <f>March!$BA$21</f>
        <v>0</v>
      </c>
      <c r="L1652" s="192">
        <f t="shared" si="51"/>
        <v>0</v>
      </c>
    </row>
    <row r="1653" spans="1:12" x14ac:dyDescent="0.2">
      <c r="A1653" s="44">
        <f>March!$A$22</f>
        <v>45726</v>
      </c>
      <c r="B1653" t="str">
        <f>December!$A$1</f>
        <v>Name Surname</v>
      </c>
      <c r="C1653" t="str">
        <f>December!$A$3</f>
        <v>Role</v>
      </c>
      <c r="D1653" t="str">
        <f>December!$A$4</f>
        <v>Vienna</v>
      </c>
      <c r="E1653" t="str">
        <f>March!$AY$10</f>
        <v>Project Name 13</v>
      </c>
      <c r="F1653" t="str">
        <f>March!$AY$11</f>
        <v>Project Number 13</v>
      </c>
      <c r="G1653" s="161">
        <f>March!$AY$22</f>
        <v>0</v>
      </c>
      <c r="H1653" s="192">
        <f t="shared" si="50"/>
        <v>0</v>
      </c>
      <c r="J1653" s="189">
        <f>March!$AZ$22</f>
        <v>0</v>
      </c>
      <c r="K1653" s="188">
        <f>March!$BA$22</f>
        <v>0</v>
      </c>
      <c r="L1653" s="192">
        <f t="shared" si="51"/>
        <v>0</v>
      </c>
    </row>
    <row r="1654" spans="1:12" x14ac:dyDescent="0.2">
      <c r="A1654" s="44">
        <f>March!$A$23</f>
        <v>45727</v>
      </c>
      <c r="B1654" t="str">
        <f>December!$A$1</f>
        <v>Name Surname</v>
      </c>
      <c r="C1654" t="str">
        <f>December!$A$3</f>
        <v>Role</v>
      </c>
      <c r="D1654" t="str">
        <f>December!$A$4</f>
        <v>Vienna</v>
      </c>
      <c r="E1654" t="str">
        <f>March!$AY$10</f>
        <v>Project Name 13</v>
      </c>
      <c r="F1654" t="str">
        <f>March!$AY$11</f>
        <v>Project Number 13</v>
      </c>
      <c r="G1654" s="161">
        <f>March!$AY$23</f>
        <v>0</v>
      </c>
      <c r="H1654" s="192">
        <f t="shared" si="50"/>
        <v>0</v>
      </c>
      <c r="J1654" s="189">
        <f>March!$AZ$23</f>
        <v>0</v>
      </c>
      <c r="K1654" s="188">
        <f>March!$BA$23</f>
        <v>0</v>
      </c>
      <c r="L1654" s="192">
        <f t="shared" si="51"/>
        <v>0</v>
      </c>
    </row>
    <row r="1655" spans="1:12" x14ac:dyDescent="0.2">
      <c r="A1655" s="44">
        <f>March!$A$24</f>
        <v>45728</v>
      </c>
      <c r="B1655" t="str">
        <f>December!$A$1</f>
        <v>Name Surname</v>
      </c>
      <c r="C1655" t="str">
        <f>December!$A$3</f>
        <v>Role</v>
      </c>
      <c r="D1655" t="str">
        <f>December!$A$4</f>
        <v>Vienna</v>
      </c>
      <c r="E1655" t="str">
        <f>March!$AY$10</f>
        <v>Project Name 13</v>
      </c>
      <c r="F1655" t="str">
        <f>March!$AY$11</f>
        <v>Project Number 13</v>
      </c>
      <c r="G1655" s="161">
        <f>March!$AY$24</f>
        <v>0</v>
      </c>
      <c r="H1655" s="192">
        <f t="shared" si="50"/>
        <v>0</v>
      </c>
      <c r="J1655" s="189">
        <f>March!$AZ$24</f>
        <v>0</v>
      </c>
      <c r="K1655" s="188">
        <f>March!$BA$24</f>
        <v>0</v>
      </c>
      <c r="L1655" s="192">
        <f t="shared" si="51"/>
        <v>0</v>
      </c>
    </row>
    <row r="1656" spans="1:12" x14ac:dyDescent="0.2">
      <c r="A1656" s="44">
        <f>March!$A$25</f>
        <v>45729</v>
      </c>
      <c r="B1656" t="str">
        <f>December!$A$1</f>
        <v>Name Surname</v>
      </c>
      <c r="C1656" t="str">
        <f>December!$A$3</f>
        <v>Role</v>
      </c>
      <c r="D1656" t="str">
        <f>December!$A$4</f>
        <v>Vienna</v>
      </c>
      <c r="E1656" t="str">
        <f>March!$AY$10</f>
        <v>Project Name 13</v>
      </c>
      <c r="F1656" t="str">
        <f>March!$AY$11</f>
        <v>Project Number 13</v>
      </c>
      <c r="G1656" s="161">
        <f>March!$AY$25</f>
        <v>0</v>
      </c>
      <c r="H1656" s="192">
        <f t="shared" si="50"/>
        <v>0</v>
      </c>
      <c r="J1656" s="189">
        <f>March!$AZ$25</f>
        <v>0</v>
      </c>
      <c r="K1656" s="188">
        <f>March!$BA$25</f>
        <v>0</v>
      </c>
      <c r="L1656" s="192">
        <f t="shared" si="51"/>
        <v>0</v>
      </c>
    </row>
    <row r="1657" spans="1:12" x14ac:dyDescent="0.2">
      <c r="A1657" s="44">
        <f>March!$A$26</f>
        <v>45730</v>
      </c>
      <c r="B1657" t="str">
        <f>December!$A$1</f>
        <v>Name Surname</v>
      </c>
      <c r="C1657" t="str">
        <f>December!$A$3</f>
        <v>Role</v>
      </c>
      <c r="D1657" t="str">
        <f>December!$A$4</f>
        <v>Vienna</v>
      </c>
      <c r="E1657" t="str">
        <f>March!$AY$10</f>
        <v>Project Name 13</v>
      </c>
      <c r="F1657" t="str">
        <f>March!$AY$11</f>
        <v>Project Number 13</v>
      </c>
      <c r="G1657" s="161">
        <f>March!$AY$26</f>
        <v>0</v>
      </c>
      <c r="H1657" s="192">
        <f t="shared" si="50"/>
        <v>0</v>
      </c>
      <c r="J1657" s="189">
        <f>March!$AZ$26</f>
        <v>0</v>
      </c>
      <c r="K1657" s="188">
        <f>March!$BA$26</f>
        <v>0</v>
      </c>
      <c r="L1657" s="192">
        <f t="shared" si="51"/>
        <v>0</v>
      </c>
    </row>
    <row r="1658" spans="1:12" x14ac:dyDescent="0.2">
      <c r="A1658" s="44">
        <f>March!$A$27</f>
        <v>45731</v>
      </c>
      <c r="B1658" t="str">
        <f>December!$A$1</f>
        <v>Name Surname</v>
      </c>
      <c r="C1658" t="str">
        <f>December!$A$3</f>
        <v>Role</v>
      </c>
      <c r="D1658" t="str">
        <f>December!$A$4</f>
        <v>Vienna</v>
      </c>
      <c r="E1658" t="str">
        <f>March!$AY$10</f>
        <v>Project Name 13</v>
      </c>
      <c r="F1658" t="str">
        <f>March!$AY$11</f>
        <v>Project Number 13</v>
      </c>
      <c r="G1658" s="161">
        <f>March!$AY$27</f>
        <v>0</v>
      </c>
      <c r="H1658" s="192">
        <f t="shared" si="50"/>
        <v>0</v>
      </c>
      <c r="J1658" s="189">
        <f>March!$AZ$27</f>
        <v>0</v>
      </c>
      <c r="K1658" s="188">
        <f>March!$BA$27</f>
        <v>0</v>
      </c>
      <c r="L1658" s="192">
        <f t="shared" si="51"/>
        <v>0</v>
      </c>
    </row>
    <row r="1659" spans="1:12" x14ac:dyDescent="0.2">
      <c r="A1659" s="44">
        <f>March!$A$28</f>
        <v>45732</v>
      </c>
      <c r="B1659" t="str">
        <f>December!$A$1</f>
        <v>Name Surname</v>
      </c>
      <c r="C1659" t="str">
        <f>December!$A$3</f>
        <v>Role</v>
      </c>
      <c r="D1659" t="str">
        <f>December!$A$4</f>
        <v>Vienna</v>
      </c>
      <c r="E1659" t="str">
        <f>March!$AY$10</f>
        <v>Project Name 13</v>
      </c>
      <c r="F1659" t="str">
        <f>March!$AY$11</f>
        <v>Project Number 13</v>
      </c>
      <c r="G1659" s="161">
        <f>March!$AY$28</f>
        <v>0</v>
      </c>
      <c r="H1659" s="192">
        <f t="shared" si="50"/>
        <v>0</v>
      </c>
      <c r="J1659" s="189">
        <f>March!$AZ$28</f>
        <v>0</v>
      </c>
      <c r="K1659" s="188">
        <f>March!$BA$28</f>
        <v>0</v>
      </c>
      <c r="L1659" s="192">
        <f t="shared" si="51"/>
        <v>0</v>
      </c>
    </row>
    <row r="1660" spans="1:12" x14ac:dyDescent="0.2">
      <c r="A1660" s="44">
        <f>March!$A$29</f>
        <v>45733</v>
      </c>
      <c r="B1660" t="str">
        <f>December!$A$1</f>
        <v>Name Surname</v>
      </c>
      <c r="C1660" t="str">
        <f>December!$A$3</f>
        <v>Role</v>
      </c>
      <c r="D1660" t="str">
        <f>December!$A$4</f>
        <v>Vienna</v>
      </c>
      <c r="E1660" t="str">
        <f>March!$AY$10</f>
        <v>Project Name 13</v>
      </c>
      <c r="F1660" t="str">
        <f>March!$AY$11</f>
        <v>Project Number 13</v>
      </c>
      <c r="G1660" s="161">
        <f>March!$AY$29</f>
        <v>0</v>
      </c>
      <c r="H1660" s="192">
        <f t="shared" si="50"/>
        <v>0</v>
      </c>
      <c r="J1660" s="189">
        <f>March!$AZ$29</f>
        <v>0</v>
      </c>
      <c r="K1660" s="188">
        <f>March!$BA$29</f>
        <v>0</v>
      </c>
      <c r="L1660" s="192">
        <f t="shared" si="51"/>
        <v>0</v>
      </c>
    </row>
    <row r="1661" spans="1:12" x14ac:dyDescent="0.2">
      <c r="A1661" s="44">
        <f>March!$A$30</f>
        <v>45734</v>
      </c>
      <c r="B1661" t="str">
        <f>December!$A$1</f>
        <v>Name Surname</v>
      </c>
      <c r="C1661" t="str">
        <f>December!$A$3</f>
        <v>Role</v>
      </c>
      <c r="D1661" t="str">
        <f>December!$A$4</f>
        <v>Vienna</v>
      </c>
      <c r="E1661" t="str">
        <f>March!$AY$10</f>
        <v>Project Name 13</v>
      </c>
      <c r="F1661" t="str">
        <f>March!$AY$11</f>
        <v>Project Number 13</v>
      </c>
      <c r="G1661" s="161">
        <f>March!$AY$30</f>
        <v>0</v>
      </c>
      <c r="H1661" s="192">
        <f t="shared" si="50"/>
        <v>0</v>
      </c>
      <c r="J1661" s="189">
        <f>March!$AZ$30</f>
        <v>0</v>
      </c>
      <c r="K1661" s="188">
        <f>March!$BA$30</f>
        <v>0</v>
      </c>
      <c r="L1661" s="192">
        <f t="shared" si="51"/>
        <v>0</v>
      </c>
    </row>
    <row r="1662" spans="1:12" x14ac:dyDescent="0.2">
      <c r="A1662" s="44">
        <f>March!$A$31</f>
        <v>45735</v>
      </c>
      <c r="B1662" t="str">
        <f>December!$A$1</f>
        <v>Name Surname</v>
      </c>
      <c r="C1662" t="str">
        <f>December!$A$3</f>
        <v>Role</v>
      </c>
      <c r="D1662" t="str">
        <f>December!$A$4</f>
        <v>Vienna</v>
      </c>
      <c r="E1662" t="str">
        <f>March!$AY$10</f>
        <v>Project Name 13</v>
      </c>
      <c r="F1662" t="str">
        <f>March!$AY$11</f>
        <v>Project Number 13</v>
      </c>
      <c r="G1662" s="161">
        <f>March!$AY$31</f>
        <v>0</v>
      </c>
      <c r="H1662" s="192">
        <f t="shared" si="50"/>
        <v>0</v>
      </c>
      <c r="J1662" s="189">
        <f>March!$AZ$31</f>
        <v>0</v>
      </c>
      <c r="K1662" s="188">
        <f>March!$BA$31</f>
        <v>0</v>
      </c>
      <c r="L1662" s="192">
        <f t="shared" si="51"/>
        <v>0</v>
      </c>
    </row>
    <row r="1663" spans="1:12" x14ac:dyDescent="0.2">
      <c r="A1663" s="44">
        <f>March!$A$32</f>
        <v>45736</v>
      </c>
      <c r="B1663" t="str">
        <f>December!$A$1</f>
        <v>Name Surname</v>
      </c>
      <c r="C1663" t="str">
        <f>December!$A$3</f>
        <v>Role</v>
      </c>
      <c r="D1663" t="str">
        <f>December!$A$4</f>
        <v>Vienna</v>
      </c>
      <c r="E1663" t="str">
        <f>March!$AY$10</f>
        <v>Project Name 13</v>
      </c>
      <c r="F1663" t="str">
        <f>March!$AY$11</f>
        <v>Project Number 13</v>
      </c>
      <c r="G1663" s="161">
        <f>March!$AY$32</f>
        <v>0</v>
      </c>
      <c r="H1663" s="192">
        <f t="shared" si="50"/>
        <v>0</v>
      </c>
      <c r="J1663" s="189">
        <f>March!$AZ$32</f>
        <v>0</v>
      </c>
      <c r="K1663" s="188">
        <f>March!$BA$32</f>
        <v>0</v>
      </c>
      <c r="L1663" s="192">
        <f t="shared" si="51"/>
        <v>0</v>
      </c>
    </row>
    <row r="1664" spans="1:12" x14ac:dyDescent="0.2">
      <c r="A1664" s="44">
        <f>March!$A$33</f>
        <v>45737</v>
      </c>
      <c r="B1664" t="str">
        <f>December!$A$1</f>
        <v>Name Surname</v>
      </c>
      <c r="C1664" t="str">
        <f>December!$A$3</f>
        <v>Role</v>
      </c>
      <c r="D1664" t="str">
        <f>December!$A$4</f>
        <v>Vienna</v>
      </c>
      <c r="E1664" t="str">
        <f>March!$AY$10</f>
        <v>Project Name 13</v>
      </c>
      <c r="F1664" t="str">
        <f>March!$AY$11</f>
        <v>Project Number 13</v>
      </c>
      <c r="G1664" s="161">
        <f>March!$AY$33</f>
        <v>0</v>
      </c>
      <c r="H1664" s="192">
        <f t="shared" si="50"/>
        <v>0</v>
      </c>
      <c r="J1664" s="189">
        <f>March!$AZ$33</f>
        <v>0</v>
      </c>
      <c r="K1664" s="188">
        <f>March!$BA$33</f>
        <v>0</v>
      </c>
      <c r="L1664" s="192">
        <f t="shared" si="51"/>
        <v>0</v>
      </c>
    </row>
    <row r="1665" spans="1:12" x14ac:dyDescent="0.2">
      <c r="A1665" s="44">
        <f>March!$A$34</f>
        <v>45738</v>
      </c>
      <c r="B1665" t="str">
        <f>December!$A$1</f>
        <v>Name Surname</v>
      </c>
      <c r="C1665" t="str">
        <f>December!$A$3</f>
        <v>Role</v>
      </c>
      <c r="D1665" t="str">
        <f>December!$A$4</f>
        <v>Vienna</v>
      </c>
      <c r="E1665" t="str">
        <f>March!$AY$10</f>
        <v>Project Name 13</v>
      </c>
      <c r="F1665" t="str">
        <f>March!$AY$11</f>
        <v>Project Number 13</v>
      </c>
      <c r="G1665" s="161">
        <f>March!$AY$34</f>
        <v>0</v>
      </c>
      <c r="H1665" s="192">
        <f t="shared" si="50"/>
        <v>0</v>
      </c>
      <c r="J1665" s="189">
        <f>March!$AZ$34</f>
        <v>0</v>
      </c>
      <c r="K1665" s="188">
        <f>March!$BA$34</f>
        <v>0</v>
      </c>
      <c r="L1665" s="192">
        <f t="shared" si="51"/>
        <v>0</v>
      </c>
    </row>
    <row r="1666" spans="1:12" x14ac:dyDescent="0.2">
      <c r="A1666" s="44">
        <f>March!$A$35</f>
        <v>45739</v>
      </c>
      <c r="B1666" t="str">
        <f>December!$A$1</f>
        <v>Name Surname</v>
      </c>
      <c r="C1666" t="str">
        <f>December!$A$3</f>
        <v>Role</v>
      </c>
      <c r="D1666" t="str">
        <f>December!$A$4</f>
        <v>Vienna</v>
      </c>
      <c r="E1666" t="str">
        <f>March!$AY$10</f>
        <v>Project Name 13</v>
      </c>
      <c r="F1666" t="str">
        <f>March!$AY$11</f>
        <v>Project Number 13</v>
      </c>
      <c r="G1666" s="161">
        <f>March!$AY$35</f>
        <v>0</v>
      </c>
      <c r="H1666" s="192">
        <f t="shared" si="50"/>
        <v>0</v>
      </c>
      <c r="J1666" s="189">
        <f>March!$AZ$35</f>
        <v>0</v>
      </c>
      <c r="K1666" s="188">
        <f>March!$BA$35</f>
        <v>0</v>
      </c>
      <c r="L1666" s="192">
        <f t="shared" si="51"/>
        <v>0</v>
      </c>
    </row>
    <row r="1667" spans="1:12" x14ac:dyDescent="0.2">
      <c r="A1667" s="44">
        <f>March!$A$36</f>
        <v>45740</v>
      </c>
      <c r="B1667" t="str">
        <f>December!$A$1</f>
        <v>Name Surname</v>
      </c>
      <c r="C1667" t="str">
        <f>December!$A$3</f>
        <v>Role</v>
      </c>
      <c r="D1667" t="str">
        <f>December!$A$4</f>
        <v>Vienna</v>
      </c>
      <c r="E1667" t="str">
        <f>March!$AY$10</f>
        <v>Project Name 13</v>
      </c>
      <c r="F1667" t="str">
        <f>March!$AY$11</f>
        <v>Project Number 13</v>
      </c>
      <c r="G1667" s="161">
        <f>March!$AY$36</f>
        <v>0</v>
      </c>
      <c r="H1667" s="192">
        <f t="shared" ref="H1667:H1730" si="52">CONVERT(G1667, "day", "hr")</f>
        <v>0</v>
      </c>
      <c r="J1667" s="189">
        <f>March!$AZ$36</f>
        <v>0</v>
      </c>
      <c r="K1667" s="188">
        <f>March!$BA$36</f>
        <v>0</v>
      </c>
      <c r="L1667" s="192">
        <f t="shared" ref="L1667:L1730" si="53">CONVERT(K1667, "day", "hr")</f>
        <v>0</v>
      </c>
    </row>
    <row r="1668" spans="1:12" x14ac:dyDescent="0.2">
      <c r="A1668" s="44">
        <f>March!$A$37</f>
        <v>45741</v>
      </c>
      <c r="B1668" t="str">
        <f>December!$A$1</f>
        <v>Name Surname</v>
      </c>
      <c r="C1668" t="str">
        <f>December!$A$3</f>
        <v>Role</v>
      </c>
      <c r="D1668" t="str">
        <f>December!$A$4</f>
        <v>Vienna</v>
      </c>
      <c r="E1668" t="str">
        <f>March!$AY$10</f>
        <v>Project Name 13</v>
      </c>
      <c r="F1668" t="str">
        <f>March!$AY$11</f>
        <v>Project Number 13</v>
      </c>
      <c r="G1668" s="161">
        <f>March!$AY$37</f>
        <v>0</v>
      </c>
      <c r="H1668" s="192">
        <f t="shared" si="52"/>
        <v>0</v>
      </c>
      <c r="J1668" s="189">
        <f>March!$AZ$37</f>
        <v>0</v>
      </c>
      <c r="K1668" s="188">
        <f>March!$BA$37</f>
        <v>0</v>
      </c>
      <c r="L1668" s="192">
        <f t="shared" si="53"/>
        <v>0</v>
      </c>
    </row>
    <row r="1669" spans="1:12" x14ac:dyDescent="0.2">
      <c r="A1669" s="44">
        <f>March!$A$38</f>
        <v>45742</v>
      </c>
      <c r="B1669" t="str">
        <f>December!$A$1</f>
        <v>Name Surname</v>
      </c>
      <c r="C1669" t="str">
        <f>December!$A$3</f>
        <v>Role</v>
      </c>
      <c r="D1669" t="str">
        <f>December!$A$4</f>
        <v>Vienna</v>
      </c>
      <c r="E1669" t="str">
        <f>March!$AY$10</f>
        <v>Project Name 13</v>
      </c>
      <c r="F1669" t="str">
        <f>March!$AY$11</f>
        <v>Project Number 13</v>
      </c>
      <c r="G1669" s="161">
        <f>March!$AY$38</f>
        <v>0</v>
      </c>
      <c r="H1669" s="192">
        <f t="shared" si="52"/>
        <v>0</v>
      </c>
      <c r="J1669" s="189">
        <f>March!$AZ$38</f>
        <v>0</v>
      </c>
      <c r="K1669" s="188">
        <f>March!$BA$38</f>
        <v>0</v>
      </c>
      <c r="L1669" s="192">
        <f t="shared" si="53"/>
        <v>0</v>
      </c>
    </row>
    <row r="1670" spans="1:12" x14ac:dyDescent="0.2">
      <c r="A1670" s="44">
        <f>March!$A$39</f>
        <v>45743</v>
      </c>
      <c r="B1670" t="str">
        <f>December!$A$1</f>
        <v>Name Surname</v>
      </c>
      <c r="C1670" t="str">
        <f>December!$A$3</f>
        <v>Role</v>
      </c>
      <c r="D1670" t="str">
        <f>December!$A$4</f>
        <v>Vienna</v>
      </c>
      <c r="E1670" t="str">
        <f>March!$AY$10</f>
        <v>Project Name 13</v>
      </c>
      <c r="F1670" t="str">
        <f>March!$AY$11</f>
        <v>Project Number 13</v>
      </c>
      <c r="G1670" s="161">
        <f>March!$AY$39</f>
        <v>0</v>
      </c>
      <c r="H1670" s="192">
        <f t="shared" si="52"/>
        <v>0</v>
      </c>
      <c r="J1670" s="189">
        <f>March!$AZ$39</f>
        <v>0</v>
      </c>
      <c r="K1670" s="188">
        <f>March!$BA$39</f>
        <v>0</v>
      </c>
      <c r="L1670" s="192">
        <f t="shared" si="53"/>
        <v>0</v>
      </c>
    </row>
    <row r="1671" spans="1:12" x14ac:dyDescent="0.2">
      <c r="A1671" s="44">
        <f>March!$A$40</f>
        <v>45744</v>
      </c>
      <c r="B1671" t="str">
        <f>December!$A$1</f>
        <v>Name Surname</v>
      </c>
      <c r="C1671" t="str">
        <f>December!$A$3</f>
        <v>Role</v>
      </c>
      <c r="D1671" t="str">
        <f>December!$A$4</f>
        <v>Vienna</v>
      </c>
      <c r="E1671" t="str">
        <f>March!$AY$10</f>
        <v>Project Name 13</v>
      </c>
      <c r="F1671" t="str">
        <f>March!$AY$11</f>
        <v>Project Number 13</v>
      </c>
      <c r="G1671" s="161">
        <f>March!$AY$40</f>
        <v>0</v>
      </c>
      <c r="H1671" s="192">
        <f t="shared" si="52"/>
        <v>0</v>
      </c>
      <c r="J1671" s="189">
        <f>March!$AZ$40</f>
        <v>0</v>
      </c>
      <c r="K1671" s="188">
        <f>March!$BA$40</f>
        <v>0</v>
      </c>
      <c r="L1671" s="192">
        <f t="shared" si="53"/>
        <v>0</v>
      </c>
    </row>
    <row r="1672" spans="1:12" x14ac:dyDescent="0.2">
      <c r="A1672" s="44">
        <f>March!$A$41</f>
        <v>45745</v>
      </c>
      <c r="B1672" t="str">
        <f>December!$A$1</f>
        <v>Name Surname</v>
      </c>
      <c r="C1672" t="str">
        <f>December!$A$3</f>
        <v>Role</v>
      </c>
      <c r="D1672" t="str">
        <f>December!$A$4</f>
        <v>Vienna</v>
      </c>
      <c r="E1672" t="str">
        <f>March!$AY$10</f>
        <v>Project Name 13</v>
      </c>
      <c r="F1672" t="str">
        <f>March!$AY$11</f>
        <v>Project Number 13</v>
      </c>
      <c r="G1672" s="161">
        <f>March!$AY$41</f>
        <v>0</v>
      </c>
      <c r="H1672" s="192">
        <f t="shared" si="52"/>
        <v>0</v>
      </c>
      <c r="J1672" s="189">
        <f>March!$AZ$41</f>
        <v>0</v>
      </c>
      <c r="K1672" s="188">
        <f>March!$BA$41</f>
        <v>0</v>
      </c>
      <c r="L1672" s="192">
        <f t="shared" si="53"/>
        <v>0</v>
      </c>
    </row>
    <row r="1673" spans="1:12" x14ac:dyDescent="0.2">
      <c r="A1673" s="44">
        <f>March!$A$42</f>
        <v>45746</v>
      </c>
      <c r="B1673" t="str">
        <f>December!$A$1</f>
        <v>Name Surname</v>
      </c>
      <c r="C1673" t="str">
        <f>December!$A$3</f>
        <v>Role</v>
      </c>
      <c r="D1673" t="str">
        <f>December!$A$4</f>
        <v>Vienna</v>
      </c>
      <c r="E1673" t="str">
        <f>March!$AY$10</f>
        <v>Project Name 13</v>
      </c>
      <c r="F1673" t="str">
        <f>March!$AY$11</f>
        <v>Project Number 13</v>
      </c>
      <c r="G1673" s="161">
        <f>March!$AY$42</f>
        <v>0</v>
      </c>
      <c r="H1673" s="192">
        <f t="shared" si="52"/>
        <v>0</v>
      </c>
      <c r="J1673" s="189">
        <f>March!$AZ$42</f>
        <v>0</v>
      </c>
      <c r="K1673" s="188">
        <f>March!$BA$42</f>
        <v>0</v>
      </c>
      <c r="L1673" s="192">
        <f t="shared" si="53"/>
        <v>0</v>
      </c>
    </row>
    <row r="1674" spans="1:12" x14ac:dyDescent="0.2">
      <c r="A1674" s="44">
        <f>March!$A$43</f>
        <v>45747</v>
      </c>
      <c r="B1674" t="str">
        <f>December!$A$1</f>
        <v>Name Surname</v>
      </c>
      <c r="C1674" t="str">
        <f>December!$A$3</f>
        <v>Role</v>
      </c>
      <c r="D1674" t="str">
        <f>December!$A$4</f>
        <v>Vienna</v>
      </c>
      <c r="E1674" t="str">
        <f>March!$AY$10</f>
        <v>Project Name 13</v>
      </c>
      <c r="F1674" t="str">
        <f>March!$AY$11</f>
        <v>Project Number 13</v>
      </c>
      <c r="G1674" s="161">
        <f>March!$AY$43</f>
        <v>0</v>
      </c>
      <c r="H1674" s="192">
        <f t="shared" si="52"/>
        <v>0</v>
      </c>
      <c r="J1674" s="189">
        <f>March!$AZ$43</f>
        <v>0</v>
      </c>
      <c r="K1674" s="188">
        <f>March!$BA$43</f>
        <v>0</v>
      </c>
      <c r="L1674" s="192">
        <f t="shared" si="53"/>
        <v>0</v>
      </c>
    </row>
    <row r="1675" spans="1:12" x14ac:dyDescent="0.2">
      <c r="A1675" s="44">
        <f>March!A$13</f>
        <v>45717</v>
      </c>
      <c r="B1675" t="str">
        <f>December!$A$1</f>
        <v>Name Surname</v>
      </c>
      <c r="C1675" t="str">
        <f>December!$A$3</f>
        <v>Role</v>
      </c>
      <c r="D1675" t="str">
        <f>December!$A$4</f>
        <v>Vienna</v>
      </c>
      <c r="E1675" t="str">
        <f>March!$BB$10</f>
        <v>Project Name 14</v>
      </c>
      <c r="F1675" t="str">
        <f>March!$BB$11</f>
        <v>Project Number 14</v>
      </c>
      <c r="G1675" s="161">
        <f>March!$BB$13</f>
        <v>0</v>
      </c>
      <c r="H1675" s="192">
        <f t="shared" si="52"/>
        <v>0</v>
      </c>
      <c r="J1675" s="189">
        <f>March!$BC$13</f>
        <v>0</v>
      </c>
      <c r="K1675" s="188">
        <f>March!$BD$13</f>
        <v>0</v>
      </c>
      <c r="L1675" s="192">
        <f t="shared" si="53"/>
        <v>0</v>
      </c>
    </row>
    <row r="1676" spans="1:12" x14ac:dyDescent="0.2">
      <c r="A1676" s="44">
        <f>March!$A$14</f>
        <v>45718</v>
      </c>
      <c r="B1676" t="str">
        <f>December!$A$1</f>
        <v>Name Surname</v>
      </c>
      <c r="C1676" t="str">
        <f>December!$A$3</f>
        <v>Role</v>
      </c>
      <c r="D1676" t="str">
        <f>December!$A$4</f>
        <v>Vienna</v>
      </c>
      <c r="E1676" t="str">
        <f>March!$BB$10</f>
        <v>Project Name 14</v>
      </c>
      <c r="F1676" t="str">
        <f>March!$BB$11</f>
        <v>Project Number 14</v>
      </c>
      <c r="G1676" s="161">
        <f>March!$BB$14</f>
        <v>0</v>
      </c>
      <c r="H1676" s="192">
        <f t="shared" si="52"/>
        <v>0</v>
      </c>
      <c r="J1676" s="189">
        <f>March!$BC$14</f>
        <v>0</v>
      </c>
      <c r="K1676" s="188">
        <f>March!$BD$14</f>
        <v>0</v>
      </c>
      <c r="L1676" s="192">
        <f t="shared" si="53"/>
        <v>0</v>
      </c>
    </row>
    <row r="1677" spans="1:12" x14ac:dyDescent="0.2">
      <c r="A1677" s="44">
        <f>March!$A$15</f>
        <v>45719</v>
      </c>
      <c r="B1677" t="str">
        <f>December!$A$1</f>
        <v>Name Surname</v>
      </c>
      <c r="C1677" t="str">
        <f>December!$A$3</f>
        <v>Role</v>
      </c>
      <c r="D1677" t="str">
        <f>December!$A$4</f>
        <v>Vienna</v>
      </c>
      <c r="E1677" t="str">
        <f>March!$BB$10</f>
        <v>Project Name 14</v>
      </c>
      <c r="F1677" t="str">
        <f>March!$BB$11</f>
        <v>Project Number 14</v>
      </c>
      <c r="G1677" s="161">
        <f>March!$BB$15</f>
        <v>0</v>
      </c>
      <c r="H1677" s="192">
        <f t="shared" si="52"/>
        <v>0</v>
      </c>
      <c r="J1677" s="189">
        <f>March!$BC$15</f>
        <v>0</v>
      </c>
      <c r="K1677" s="188">
        <f>March!$BD$15</f>
        <v>0</v>
      </c>
      <c r="L1677" s="192">
        <f t="shared" si="53"/>
        <v>0</v>
      </c>
    </row>
    <row r="1678" spans="1:12" x14ac:dyDescent="0.2">
      <c r="A1678" s="44">
        <f>March!$A$16</f>
        <v>45720</v>
      </c>
      <c r="B1678" t="str">
        <f>December!$A$1</f>
        <v>Name Surname</v>
      </c>
      <c r="C1678" t="str">
        <f>December!$A$3</f>
        <v>Role</v>
      </c>
      <c r="D1678" t="str">
        <f>December!$A$4</f>
        <v>Vienna</v>
      </c>
      <c r="E1678" t="str">
        <f>March!$BB$10</f>
        <v>Project Name 14</v>
      </c>
      <c r="F1678" t="str">
        <f>March!$BB$11</f>
        <v>Project Number 14</v>
      </c>
      <c r="G1678" s="161">
        <f>March!$BB$16</f>
        <v>0</v>
      </c>
      <c r="H1678" s="192">
        <f t="shared" si="52"/>
        <v>0</v>
      </c>
      <c r="J1678" s="189">
        <f>March!$BC$16</f>
        <v>0</v>
      </c>
      <c r="K1678" s="188">
        <f>March!$BD$16</f>
        <v>0</v>
      </c>
      <c r="L1678" s="192">
        <f t="shared" si="53"/>
        <v>0</v>
      </c>
    </row>
    <row r="1679" spans="1:12" x14ac:dyDescent="0.2">
      <c r="A1679" s="44">
        <f>March!$A$17</f>
        <v>45721</v>
      </c>
      <c r="B1679" t="str">
        <f>December!$A$1</f>
        <v>Name Surname</v>
      </c>
      <c r="C1679" t="str">
        <f>December!$A$3</f>
        <v>Role</v>
      </c>
      <c r="D1679" t="str">
        <f>December!$A$4</f>
        <v>Vienna</v>
      </c>
      <c r="E1679" t="str">
        <f>March!$BB$10</f>
        <v>Project Name 14</v>
      </c>
      <c r="F1679" t="str">
        <f>March!$BB$11</f>
        <v>Project Number 14</v>
      </c>
      <c r="G1679" s="161">
        <f>March!$BB$17</f>
        <v>0</v>
      </c>
      <c r="H1679" s="192">
        <f t="shared" si="52"/>
        <v>0</v>
      </c>
      <c r="J1679" s="189">
        <f>March!$BC$17</f>
        <v>0</v>
      </c>
      <c r="K1679" s="188">
        <f>March!$BD$17</f>
        <v>0</v>
      </c>
      <c r="L1679" s="192">
        <f t="shared" si="53"/>
        <v>0</v>
      </c>
    </row>
    <row r="1680" spans="1:12" x14ac:dyDescent="0.2">
      <c r="A1680" s="44">
        <f>March!$A$18</f>
        <v>45722</v>
      </c>
      <c r="B1680" t="str">
        <f>December!$A$1</f>
        <v>Name Surname</v>
      </c>
      <c r="C1680" t="str">
        <f>December!$A$3</f>
        <v>Role</v>
      </c>
      <c r="D1680" t="str">
        <f>December!$A$4</f>
        <v>Vienna</v>
      </c>
      <c r="E1680" t="str">
        <f>March!$BB$10</f>
        <v>Project Name 14</v>
      </c>
      <c r="F1680" t="str">
        <f>March!$BB$11</f>
        <v>Project Number 14</v>
      </c>
      <c r="G1680" s="161">
        <f>March!$BB$18</f>
        <v>0</v>
      </c>
      <c r="H1680" s="192">
        <f t="shared" si="52"/>
        <v>0</v>
      </c>
      <c r="J1680" s="189">
        <f>March!$BC$18</f>
        <v>0</v>
      </c>
      <c r="K1680" s="188">
        <f>March!$BD$18</f>
        <v>0</v>
      </c>
      <c r="L1680" s="192">
        <f t="shared" si="53"/>
        <v>0</v>
      </c>
    </row>
    <row r="1681" spans="1:12" x14ac:dyDescent="0.2">
      <c r="A1681" s="44">
        <f>March!$A$19</f>
        <v>45723</v>
      </c>
      <c r="B1681" t="str">
        <f>December!$A$1</f>
        <v>Name Surname</v>
      </c>
      <c r="C1681" t="str">
        <f>December!$A$3</f>
        <v>Role</v>
      </c>
      <c r="D1681" t="str">
        <f>December!$A$4</f>
        <v>Vienna</v>
      </c>
      <c r="E1681" t="str">
        <f>March!$BB$10</f>
        <v>Project Name 14</v>
      </c>
      <c r="F1681" t="str">
        <f>March!$BB$11</f>
        <v>Project Number 14</v>
      </c>
      <c r="G1681" s="161">
        <f>March!$BB$19</f>
        <v>0</v>
      </c>
      <c r="H1681" s="192">
        <f t="shared" si="52"/>
        <v>0</v>
      </c>
      <c r="J1681" s="189">
        <f>March!$BC$19</f>
        <v>0</v>
      </c>
      <c r="K1681" s="188">
        <f>March!$BD$19</f>
        <v>0</v>
      </c>
      <c r="L1681" s="192">
        <f t="shared" si="53"/>
        <v>0</v>
      </c>
    </row>
    <row r="1682" spans="1:12" x14ac:dyDescent="0.2">
      <c r="A1682" s="44">
        <f>March!$A$20</f>
        <v>45724</v>
      </c>
      <c r="B1682" t="str">
        <f>December!$A$1</f>
        <v>Name Surname</v>
      </c>
      <c r="C1682" t="str">
        <f>December!$A$3</f>
        <v>Role</v>
      </c>
      <c r="D1682" t="str">
        <f>December!$A$4</f>
        <v>Vienna</v>
      </c>
      <c r="E1682" t="str">
        <f>March!$BB$10</f>
        <v>Project Name 14</v>
      </c>
      <c r="F1682" t="str">
        <f>March!$BB$11</f>
        <v>Project Number 14</v>
      </c>
      <c r="G1682" s="161">
        <f>March!$BB$20</f>
        <v>0</v>
      </c>
      <c r="H1682" s="192">
        <f t="shared" si="52"/>
        <v>0</v>
      </c>
      <c r="J1682" s="189">
        <f>March!$BC$20</f>
        <v>0</v>
      </c>
      <c r="K1682" s="188">
        <f>March!$BD$20</f>
        <v>0</v>
      </c>
      <c r="L1682" s="192">
        <f t="shared" si="53"/>
        <v>0</v>
      </c>
    </row>
    <row r="1683" spans="1:12" x14ac:dyDescent="0.2">
      <c r="A1683" s="44">
        <f>March!$A$21</f>
        <v>45725</v>
      </c>
      <c r="B1683" t="str">
        <f>December!$A$1</f>
        <v>Name Surname</v>
      </c>
      <c r="C1683" t="str">
        <f>December!$A$3</f>
        <v>Role</v>
      </c>
      <c r="D1683" t="str">
        <f>December!$A$4</f>
        <v>Vienna</v>
      </c>
      <c r="E1683" t="str">
        <f>March!$BB$10</f>
        <v>Project Name 14</v>
      </c>
      <c r="F1683" t="str">
        <f>March!$BB$11</f>
        <v>Project Number 14</v>
      </c>
      <c r="G1683" s="161">
        <f>March!$BB$21</f>
        <v>0</v>
      </c>
      <c r="H1683" s="192">
        <f t="shared" si="52"/>
        <v>0</v>
      </c>
      <c r="J1683" s="189">
        <f>March!$BC$21</f>
        <v>0</v>
      </c>
      <c r="K1683" s="188">
        <f>March!$BD$21</f>
        <v>0</v>
      </c>
      <c r="L1683" s="192">
        <f t="shared" si="53"/>
        <v>0</v>
      </c>
    </row>
    <row r="1684" spans="1:12" x14ac:dyDescent="0.2">
      <c r="A1684" s="44">
        <f>March!$A$22</f>
        <v>45726</v>
      </c>
      <c r="B1684" t="str">
        <f>December!$A$1</f>
        <v>Name Surname</v>
      </c>
      <c r="C1684" t="str">
        <f>December!$A$3</f>
        <v>Role</v>
      </c>
      <c r="D1684" t="str">
        <f>December!$A$4</f>
        <v>Vienna</v>
      </c>
      <c r="E1684" t="str">
        <f>March!$BB$10</f>
        <v>Project Name 14</v>
      </c>
      <c r="F1684" t="str">
        <f>March!$BB$11</f>
        <v>Project Number 14</v>
      </c>
      <c r="G1684" s="161">
        <f>March!$BB$22</f>
        <v>0</v>
      </c>
      <c r="H1684" s="192">
        <f t="shared" si="52"/>
        <v>0</v>
      </c>
      <c r="J1684" s="189">
        <f>March!$BC$22</f>
        <v>0</v>
      </c>
      <c r="K1684" s="188">
        <f>March!$BD$22</f>
        <v>0</v>
      </c>
      <c r="L1684" s="192">
        <f t="shared" si="53"/>
        <v>0</v>
      </c>
    </row>
    <row r="1685" spans="1:12" x14ac:dyDescent="0.2">
      <c r="A1685" s="44">
        <f>March!$A$23</f>
        <v>45727</v>
      </c>
      <c r="B1685" t="str">
        <f>December!$A$1</f>
        <v>Name Surname</v>
      </c>
      <c r="C1685" t="str">
        <f>December!$A$3</f>
        <v>Role</v>
      </c>
      <c r="D1685" t="str">
        <f>December!$A$4</f>
        <v>Vienna</v>
      </c>
      <c r="E1685" t="str">
        <f>March!$BB$10</f>
        <v>Project Name 14</v>
      </c>
      <c r="F1685" t="str">
        <f>March!$BB$11</f>
        <v>Project Number 14</v>
      </c>
      <c r="G1685" s="161">
        <f>March!$BB$23</f>
        <v>0</v>
      </c>
      <c r="H1685" s="192">
        <f t="shared" si="52"/>
        <v>0</v>
      </c>
      <c r="J1685" s="189">
        <f>March!$BC$23</f>
        <v>0</v>
      </c>
      <c r="K1685" s="188">
        <f>March!$BD$23</f>
        <v>0</v>
      </c>
      <c r="L1685" s="192">
        <f t="shared" si="53"/>
        <v>0</v>
      </c>
    </row>
    <row r="1686" spans="1:12" x14ac:dyDescent="0.2">
      <c r="A1686" s="44">
        <f>March!$A$24</f>
        <v>45728</v>
      </c>
      <c r="B1686" t="str">
        <f>December!$A$1</f>
        <v>Name Surname</v>
      </c>
      <c r="C1686" t="str">
        <f>December!$A$3</f>
        <v>Role</v>
      </c>
      <c r="D1686" t="str">
        <f>December!$A$4</f>
        <v>Vienna</v>
      </c>
      <c r="E1686" t="str">
        <f>March!$BB$10</f>
        <v>Project Name 14</v>
      </c>
      <c r="F1686" t="str">
        <f>March!$BB$11</f>
        <v>Project Number 14</v>
      </c>
      <c r="G1686" s="161">
        <f>March!$BB$24</f>
        <v>0</v>
      </c>
      <c r="H1686" s="192">
        <f t="shared" si="52"/>
        <v>0</v>
      </c>
      <c r="J1686" s="189">
        <f>March!$BC$24</f>
        <v>0</v>
      </c>
      <c r="K1686" s="188">
        <f>March!$BD$24</f>
        <v>0</v>
      </c>
      <c r="L1686" s="192">
        <f t="shared" si="53"/>
        <v>0</v>
      </c>
    </row>
    <row r="1687" spans="1:12" x14ac:dyDescent="0.2">
      <c r="A1687" s="44">
        <f>March!$A$25</f>
        <v>45729</v>
      </c>
      <c r="B1687" t="str">
        <f>December!$A$1</f>
        <v>Name Surname</v>
      </c>
      <c r="C1687" t="str">
        <f>December!$A$3</f>
        <v>Role</v>
      </c>
      <c r="D1687" t="str">
        <f>December!$A$4</f>
        <v>Vienna</v>
      </c>
      <c r="E1687" t="str">
        <f>March!$BB$10</f>
        <v>Project Name 14</v>
      </c>
      <c r="F1687" t="str">
        <f>March!$BB$11</f>
        <v>Project Number 14</v>
      </c>
      <c r="G1687" s="161">
        <f>March!$BB$25</f>
        <v>0</v>
      </c>
      <c r="H1687" s="192">
        <f t="shared" si="52"/>
        <v>0</v>
      </c>
      <c r="J1687" s="189">
        <f>March!$BC$25</f>
        <v>0</v>
      </c>
      <c r="K1687" s="188">
        <f>March!$BD$25</f>
        <v>0</v>
      </c>
      <c r="L1687" s="192">
        <f t="shared" si="53"/>
        <v>0</v>
      </c>
    </row>
    <row r="1688" spans="1:12" x14ac:dyDescent="0.2">
      <c r="A1688" s="44">
        <f>March!$A$26</f>
        <v>45730</v>
      </c>
      <c r="B1688" t="str">
        <f>December!$A$1</f>
        <v>Name Surname</v>
      </c>
      <c r="C1688" t="str">
        <f>December!$A$3</f>
        <v>Role</v>
      </c>
      <c r="D1688" t="str">
        <f>December!$A$4</f>
        <v>Vienna</v>
      </c>
      <c r="E1688" t="str">
        <f>March!$BB$10</f>
        <v>Project Name 14</v>
      </c>
      <c r="F1688" t="str">
        <f>March!$BB$11</f>
        <v>Project Number 14</v>
      </c>
      <c r="G1688" s="161">
        <f>March!$BB$26</f>
        <v>0</v>
      </c>
      <c r="H1688" s="192">
        <f t="shared" si="52"/>
        <v>0</v>
      </c>
      <c r="J1688" s="189">
        <f>March!$BC$26</f>
        <v>0</v>
      </c>
      <c r="K1688" s="188">
        <f>March!$BD$26</f>
        <v>0</v>
      </c>
      <c r="L1688" s="192">
        <f t="shared" si="53"/>
        <v>0</v>
      </c>
    </row>
    <row r="1689" spans="1:12" x14ac:dyDescent="0.2">
      <c r="A1689" s="44">
        <f>March!$A$27</f>
        <v>45731</v>
      </c>
      <c r="B1689" t="str">
        <f>December!$A$1</f>
        <v>Name Surname</v>
      </c>
      <c r="C1689" t="str">
        <f>December!$A$3</f>
        <v>Role</v>
      </c>
      <c r="D1689" t="str">
        <f>December!$A$4</f>
        <v>Vienna</v>
      </c>
      <c r="E1689" t="str">
        <f>March!$BB$10</f>
        <v>Project Name 14</v>
      </c>
      <c r="F1689" t="str">
        <f>March!$BB$11</f>
        <v>Project Number 14</v>
      </c>
      <c r="G1689" s="161">
        <f>March!$BB$27</f>
        <v>0</v>
      </c>
      <c r="H1689" s="192">
        <f t="shared" si="52"/>
        <v>0</v>
      </c>
      <c r="J1689" s="189">
        <f>March!$BC$27</f>
        <v>0</v>
      </c>
      <c r="K1689" s="188">
        <f>March!$BD$27</f>
        <v>0</v>
      </c>
      <c r="L1689" s="192">
        <f t="shared" si="53"/>
        <v>0</v>
      </c>
    </row>
    <row r="1690" spans="1:12" x14ac:dyDescent="0.2">
      <c r="A1690" s="44">
        <f>March!$A$28</f>
        <v>45732</v>
      </c>
      <c r="B1690" t="str">
        <f>December!$A$1</f>
        <v>Name Surname</v>
      </c>
      <c r="C1690" t="str">
        <f>December!$A$3</f>
        <v>Role</v>
      </c>
      <c r="D1690" t="str">
        <f>December!$A$4</f>
        <v>Vienna</v>
      </c>
      <c r="E1690" t="str">
        <f>March!$BB$10</f>
        <v>Project Name 14</v>
      </c>
      <c r="F1690" t="str">
        <f>March!$BB$11</f>
        <v>Project Number 14</v>
      </c>
      <c r="G1690" s="161">
        <f>March!$BB$28</f>
        <v>0</v>
      </c>
      <c r="H1690" s="192">
        <f t="shared" si="52"/>
        <v>0</v>
      </c>
      <c r="J1690" s="189">
        <f>March!$BC$28</f>
        <v>0</v>
      </c>
      <c r="K1690" s="188">
        <f>March!$BD$28</f>
        <v>0</v>
      </c>
      <c r="L1690" s="192">
        <f t="shared" si="53"/>
        <v>0</v>
      </c>
    </row>
    <row r="1691" spans="1:12" x14ac:dyDescent="0.2">
      <c r="A1691" s="44">
        <f>March!$A$29</f>
        <v>45733</v>
      </c>
      <c r="B1691" t="str">
        <f>December!$A$1</f>
        <v>Name Surname</v>
      </c>
      <c r="C1691" t="str">
        <f>December!$A$3</f>
        <v>Role</v>
      </c>
      <c r="D1691" t="str">
        <f>December!$A$4</f>
        <v>Vienna</v>
      </c>
      <c r="E1691" t="str">
        <f>March!$BB$10</f>
        <v>Project Name 14</v>
      </c>
      <c r="F1691" t="str">
        <f>March!$BB$11</f>
        <v>Project Number 14</v>
      </c>
      <c r="G1691" s="161">
        <f>March!$BB$29</f>
        <v>0</v>
      </c>
      <c r="H1691" s="192">
        <f t="shared" si="52"/>
        <v>0</v>
      </c>
      <c r="J1691" s="189">
        <f>March!$BC$29</f>
        <v>0</v>
      </c>
      <c r="K1691" s="188">
        <f>March!$BD$29</f>
        <v>0</v>
      </c>
      <c r="L1691" s="192">
        <f t="shared" si="53"/>
        <v>0</v>
      </c>
    </row>
    <row r="1692" spans="1:12" x14ac:dyDescent="0.2">
      <c r="A1692" s="44">
        <f>March!$A$30</f>
        <v>45734</v>
      </c>
      <c r="B1692" t="str">
        <f>December!$A$1</f>
        <v>Name Surname</v>
      </c>
      <c r="C1692" t="str">
        <f>December!$A$3</f>
        <v>Role</v>
      </c>
      <c r="D1692" t="str">
        <f>December!$A$4</f>
        <v>Vienna</v>
      </c>
      <c r="E1692" t="str">
        <f>March!$BB$10</f>
        <v>Project Name 14</v>
      </c>
      <c r="F1692" t="str">
        <f>March!$BB$11</f>
        <v>Project Number 14</v>
      </c>
      <c r="G1692" s="161">
        <f>March!$BB$30</f>
        <v>0</v>
      </c>
      <c r="H1692" s="192">
        <f t="shared" si="52"/>
        <v>0</v>
      </c>
      <c r="J1692" s="189">
        <f>March!$BC$30</f>
        <v>0</v>
      </c>
      <c r="K1692" s="188">
        <f>March!$BD$30</f>
        <v>0</v>
      </c>
      <c r="L1692" s="192">
        <f t="shared" si="53"/>
        <v>0</v>
      </c>
    </row>
    <row r="1693" spans="1:12" x14ac:dyDescent="0.2">
      <c r="A1693" s="44">
        <f>March!$A$31</f>
        <v>45735</v>
      </c>
      <c r="B1693" t="str">
        <f>December!$A$1</f>
        <v>Name Surname</v>
      </c>
      <c r="C1693" t="str">
        <f>December!$A$3</f>
        <v>Role</v>
      </c>
      <c r="D1693" t="str">
        <f>December!$A$4</f>
        <v>Vienna</v>
      </c>
      <c r="E1693" t="str">
        <f>March!$BB$10</f>
        <v>Project Name 14</v>
      </c>
      <c r="F1693" t="str">
        <f>March!$BB$11</f>
        <v>Project Number 14</v>
      </c>
      <c r="G1693" s="161">
        <f>March!$BB$31</f>
        <v>0</v>
      </c>
      <c r="H1693" s="192">
        <f t="shared" si="52"/>
        <v>0</v>
      </c>
      <c r="J1693" s="189">
        <f>March!$BC$31</f>
        <v>0</v>
      </c>
      <c r="K1693" s="188">
        <f>March!$BD$31</f>
        <v>0</v>
      </c>
      <c r="L1693" s="192">
        <f t="shared" si="53"/>
        <v>0</v>
      </c>
    </row>
    <row r="1694" spans="1:12" x14ac:dyDescent="0.2">
      <c r="A1694" s="44">
        <f>March!$A$32</f>
        <v>45736</v>
      </c>
      <c r="B1694" t="str">
        <f>December!$A$1</f>
        <v>Name Surname</v>
      </c>
      <c r="C1694" t="str">
        <f>December!$A$3</f>
        <v>Role</v>
      </c>
      <c r="D1694" t="str">
        <f>December!$A$4</f>
        <v>Vienna</v>
      </c>
      <c r="E1694" t="str">
        <f>March!$BB$10</f>
        <v>Project Name 14</v>
      </c>
      <c r="F1694" t="str">
        <f>March!$BB$11</f>
        <v>Project Number 14</v>
      </c>
      <c r="G1694" s="161">
        <f>March!$BB$32</f>
        <v>0</v>
      </c>
      <c r="H1694" s="192">
        <f t="shared" si="52"/>
        <v>0</v>
      </c>
      <c r="J1694" s="189">
        <f>March!$BC$32</f>
        <v>0</v>
      </c>
      <c r="K1694" s="188">
        <f>March!$BD$32</f>
        <v>0</v>
      </c>
      <c r="L1694" s="192">
        <f t="shared" si="53"/>
        <v>0</v>
      </c>
    </row>
    <row r="1695" spans="1:12" x14ac:dyDescent="0.2">
      <c r="A1695" s="44">
        <f>March!$A$33</f>
        <v>45737</v>
      </c>
      <c r="B1695" t="str">
        <f>December!$A$1</f>
        <v>Name Surname</v>
      </c>
      <c r="C1695" t="str">
        <f>December!$A$3</f>
        <v>Role</v>
      </c>
      <c r="D1695" t="str">
        <f>December!$A$4</f>
        <v>Vienna</v>
      </c>
      <c r="E1695" t="str">
        <f>March!$BB$10</f>
        <v>Project Name 14</v>
      </c>
      <c r="F1695" t="str">
        <f>March!$BB$11</f>
        <v>Project Number 14</v>
      </c>
      <c r="G1695" s="161">
        <f>March!$BB$33</f>
        <v>0</v>
      </c>
      <c r="H1695" s="192">
        <f t="shared" si="52"/>
        <v>0</v>
      </c>
      <c r="J1695" s="189">
        <f>March!$BC$33</f>
        <v>0</v>
      </c>
      <c r="K1695" s="188">
        <f>March!$BD$33</f>
        <v>0</v>
      </c>
      <c r="L1695" s="192">
        <f t="shared" si="53"/>
        <v>0</v>
      </c>
    </row>
    <row r="1696" spans="1:12" x14ac:dyDescent="0.2">
      <c r="A1696" s="44">
        <f>March!$A$34</f>
        <v>45738</v>
      </c>
      <c r="B1696" t="str">
        <f>December!$A$1</f>
        <v>Name Surname</v>
      </c>
      <c r="C1696" t="str">
        <f>December!$A$3</f>
        <v>Role</v>
      </c>
      <c r="D1696" t="str">
        <f>December!$A$4</f>
        <v>Vienna</v>
      </c>
      <c r="E1696" t="str">
        <f>March!$BB$10</f>
        <v>Project Name 14</v>
      </c>
      <c r="F1696" t="str">
        <f>March!$BB$11</f>
        <v>Project Number 14</v>
      </c>
      <c r="G1696" s="161">
        <f>March!$BB$34</f>
        <v>0</v>
      </c>
      <c r="H1696" s="192">
        <f t="shared" si="52"/>
        <v>0</v>
      </c>
      <c r="J1696" s="189">
        <f>March!$BC$34</f>
        <v>0</v>
      </c>
      <c r="K1696" s="188">
        <f>March!$BD$34</f>
        <v>0</v>
      </c>
      <c r="L1696" s="192">
        <f t="shared" si="53"/>
        <v>0</v>
      </c>
    </row>
    <row r="1697" spans="1:12" x14ac:dyDescent="0.2">
      <c r="A1697" s="44">
        <f>March!$A$35</f>
        <v>45739</v>
      </c>
      <c r="B1697" t="str">
        <f>December!$A$1</f>
        <v>Name Surname</v>
      </c>
      <c r="C1697" t="str">
        <f>December!$A$3</f>
        <v>Role</v>
      </c>
      <c r="D1697" t="str">
        <f>December!$A$4</f>
        <v>Vienna</v>
      </c>
      <c r="E1697" t="str">
        <f>March!$BB$10</f>
        <v>Project Name 14</v>
      </c>
      <c r="F1697" t="str">
        <f>March!$BB$11</f>
        <v>Project Number 14</v>
      </c>
      <c r="G1697" s="161">
        <f>March!$BB$35</f>
        <v>0</v>
      </c>
      <c r="H1697" s="192">
        <f t="shared" si="52"/>
        <v>0</v>
      </c>
      <c r="J1697" s="189">
        <f>March!$BC$35</f>
        <v>0</v>
      </c>
      <c r="K1697" s="188">
        <f>March!$BD$35</f>
        <v>0</v>
      </c>
      <c r="L1697" s="192">
        <f t="shared" si="53"/>
        <v>0</v>
      </c>
    </row>
    <row r="1698" spans="1:12" x14ac:dyDescent="0.2">
      <c r="A1698" s="44">
        <f>March!$A$36</f>
        <v>45740</v>
      </c>
      <c r="B1698" t="str">
        <f>December!$A$1</f>
        <v>Name Surname</v>
      </c>
      <c r="C1698" t="str">
        <f>December!$A$3</f>
        <v>Role</v>
      </c>
      <c r="D1698" t="str">
        <f>December!$A$4</f>
        <v>Vienna</v>
      </c>
      <c r="E1698" t="str">
        <f>March!$BB$10</f>
        <v>Project Name 14</v>
      </c>
      <c r="F1698" t="str">
        <f>March!$BB$11</f>
        <v>Project Number 14</v>
      </c>
      <c r="G1698" s="161">
        <f>March!$BB$36</f>
        <v>0</v>
      </c>
      <c r="H1698" s="192">
        <f t="shared" si="52"/>
        <v>0</v>
      </c>
      <c r="J1698" s="189">
        <f>March!$BC$36</f>
        <v>0</v>
      </c>
      <c r="K1698" s="188">
        <f>March!$BD$36</f>
        <v>0</v>
      </c>
      <c r="L1698" s="192">
        <f t="shared" si="53"/>
        <v>0</v>
      </c>
    </row>
    <row r="1699" spans="1:12" x14ac:dyDescent="0.2">
      <c r="A1699" s="44">
        <f>March!$A$37</f>
        <v>45741</v>
      </c>
      <c r="B1699" t="str">
        <f>December!$A$1</f>
        <v>Name Surname</v>
      </c>
      <c r="C1699" t="str">
        <f>December!$A$3</f>
        <v>Role</v>
      </c>
      <c r="D1699" t="str">
        <f>December!$A$4</f>
        <v>Vienna</v>
      </c>
      <c r="E1699" t="str">
        <f>March!$BB$10</f>
        <v>Project Name 14</v>
      </c>
      <c r="F1699" t="str">
        <f>March!$BB$11</f>
        <v>Project Number 14</v>
      </c>
      <c r="G1699" s="161">
        <f>March!$BB$37</f>
        <v>0</v>
      </c>
      <c r="H1699" s="192">
        <f t="shared" si="52"/>
        <v>0</v>
      </c>
      <c r="J1699" s="189">
        <f>March!$BC$37</f>
        <v>0</v>
      </c>
      <c r="K1699" s="188">
        <f>March!$BD$37</f>
        <v>0</v>
      </c>
      <c r="L1699" s="192">
        <f t="shared" si="53"/>
        <v>0</v>
      </c>
    </row>
    <row r="1700" spans="1:12" x14ac:dyDescent="0.2">
      <c r="A1700" s="44">
        <f>March!$A$38</f>
        <v>45742</v>
      </c>
      <c r="B1700" t="str">
        <f>December!$A$1</f>
        <v>Name Surname</v>
      </c>
      <c r="C1700" t="str">
        <f>December!$A$3</f>
        <v>Role</v>
      </c>
      <c r="D1700" t="str">
        <f>December!$A$4</f>
        <v>Vienna</v>
      </c>
      <c r="E1700" t="str">
        <f>March!$BB$10</f>
        <v>Project Name 14</v>
      </c>
      <c r="F1700" t="str">
        <f>March!$BB$11</f>
        <v>Project Number 14</v>
      </c>
      <c r="G1700" s="161">
        <f>March!$BB$38</f>
        <v>0</v>
      </c>
      <c r="H1700" s="192">
        <f t="shared" si="52"/>
        <v>0</v>
      </c>
      <c r="J1700" s="189">
        <f>March!$BC$38</f>
        <v>0</v>
      </c>
      <c r="K1700" s="188">
        <f>March!$BD$38</f>
        <v>0</v>
      </c>
      <c r="L1700" s="192">
        <f t="shared" si="53"/>
        <v>0</v>
      </c>
    </row>
    <row r="1701" spans="1:12" x14ac:dyDescent="0.2">
      <c r="A1701" s="44">
        <f>March!$A$39</f>
        <v>45743</v>
      </c>
      <c r="B1701" t="str">
        <f>December!$A$1</f>
        <v>Name Surname</v>
      </c>
      <c r="C1701" t="str">
        <f>December!$A$3</f>
        <v>Role</v>
      </c>
      <c r="D1701" t="str">
        <f>December!$A$4</f>
        <v>Vienna</v>
      </c>
      <c r="E1701" t="str">
        <f>March!$BB$10</f>
        <v>Project Name 14</v>
      </c>
      <c r="F1701" t="str">
        <f>March!$BB$11</f>
        <v>Project Number 14</v>
      </c>
      <c r="G1701" s="161">
        <f>March!$BB$39</f>
        <v>0</v>
      </c>
      <c r="H1701" s="192">
        <f t="shared" si="52"/>
        <v>0</v>
      </c>
      <c r="J1701" s="189">
        <f>March!$BC$39</f>
        <v>0</v>
      </c>
      <c r="K1701" s="188">
        <f>March!$BD$39</f>
        <v>0</v>
      </c>
      <c r="L1701" s="192">
        <f t="shared" si="53"/>
        <v>0</v>
      </c>
    </row>
    <row r="1702" spans="1:12" x14ac:dyDescent="0.2">
      <c r="A1702" s="44">
        <f>March!$A$40</f>
        <v>45744</v>
      </c>
      <c r="B1702" t="str">
        <f>December!$A$1</f>
        <v>Name Surname</v>
      </c>
      <c r="C1702" t="str">
        <f>December!$A$3</f>
        <v>Role</v>
      </c>
      <c r="D1702" t="str">
        <f>December!$A$4</f>
        <v>Vienna</v>
      </c>
      <c r="E1702" t="str">
        <f>March!$BB$10</f>
        <v>Project Name 14</v>
      </c>
      <c r="F1702" t="str">
        <f>March!$BB$11</f>
        <v>Project Number 14</v>
      </c>
      <c r="G1702" s="161">
        <f>March!$BB$40</f>
        <v>0</v>
      </c>
      <c r="H1702" s="192">
        <f t="shared" si="52"/>
        <v>0</v>
      </c>
      <c r="J1702" s="189">
        <f>March!$BC$40</f>
        <v>0</v>
      </c>
      <c r="K1702" s="188">
        <f>March!$BD$40</f>
        <v>0</v>
      </c>
      <c r="L1702" s="192">
        <f t="shared" si="53"/>
        <v>0</v>
      </c>
    </row>
    <row r="1703" spans="1:12" x14ac:dyDescent="0.2">
      <c r="A1703" s="44">
        <f>March!$A$41</f>
        <v>45745</v>
      </c>
      <c r="B1703" t="str">
        <f>December!$A$1</f>
        <v>Name Surname</v>
      </c>
      <c r="C1703" t="str">
        <f>December!$A$3</f>
        <v>Role</v>
      </c>
      <c r="D1703" t="str">
        <f>December!$A$4</f>
        <v>Vienna</v>
      </c>
      <c r="E1703" t="str">
        <f>March!$BB$10</f>
        <v>Project Name 14</v>
      </c>
      <c r="F1703" t="str">
        <f>March!$BB$11</f>
        <v>Project Number 14</v>
      </c>
      <c r="G1703" s="161">
        <f>March!$BB$41</f>
        <v>0</v>
      </c>
      <c r="H1703" s="192">
        <f t="shared" si="52"/>
        <v>0</v>
      </c>
      <c r="J1703" s="189">
        <f>March!$BC$41</f>
        <v>0</v>
      </c>
      <c r="K1703" s="188">
        <f>March!$BD$41</f>
        <v>0</v>
      </c>
      <c r="L1703" s="192">
        <f t="shared" si="53"/>
        <v>0</v>
      </c>
    </row>
    <row r="1704" spans="1:12" x14ac:dyDescent="0.2">
      <c r="A1704" s="44">
        <f>March!$A$42</f>
        <v>45746</v>
      </c>
      <c r="B1704" t="str">
        <f>December!$A$1</f>
        <v>Name Surname</v>
      </c>
      <c r="C1704" t="str">
        <f>December!$A$3</f>
        <v>Role</v>
      </c>
      <c r="D1704" t="str">
        <f>December!$A$4</f>
        <v>Vienna</v>
      </c>
      <c r="E1704" t="str">
        <f>March!$BB$10</f>
        <v>Project Name 14</v>
      </c>
      <c r="F1704" t="str">
        <f>March!$BB$11</f>
        <v>Project Number 14</v>
      </c>
      <c r="G1704" s="161">
        <f>March!$BB$42</f>
        <v>0</v>
      </c>
      <c r="H1704" s="192">
        <f t="shared" si="52"/>
        <v>0</v>
      </c>
      <c r="J1704" s="189">
        <f>March!$BC$42</f>
        <v>0</v>
      </c>
      <c r="K1704" s="188">
        <f>March!$BD$42</f>
        <v>0</v>
      </c>
      <c r="L1704" s="192">
        <f t="shared" si="53"/>
        <v>0</v>
      </c>
    </row>
    <row r="1705" spans="1:12" x14ac:dyDescent="0.2">
      <c r="A1705" s="44">
        <f>March!$A$43</f>
        <v>45747</v>
      </c>
      <c r="B1705" t="str">
        <f>December!$A$1</f>
        <v>Name Surname</v>
      </c>
      <c r="C1705" t="str">
        <f>December!$A$3</f>
        <v>Role</v>
      </c>
      <c r="D1705" t="str">
        <f>December!$A$4</f>
        <v>Vienna</v>
      </c>
      <c r="E1705" t="str">
        <f>March!$BB$10</f>
        <v>Project Name 14</v>
      </c>
      <c r="F1705" t="str">
        <f>March!$BB$11</f>
        <v>Project Number 14</v>
      </c>
      <c r="G1705" s="161">
        <f>March!$BB$43</f>
        <v>0</v>
      </c>
      <c r="H1705" s="192">
        <f t="shared" si="52"/>
        <v>0</v>
      </c>
      <c r="J1705" s="189">
        <f>March!$BC$43</f>
        <v>0</v>
      </c>
      <c r="K1705" s="188">
        <f>March!$BD$43</f>
        <v>0</v>
      </c>
      <c r="L1705" s="192">
        <f t="shared" si="53"/>
        <v>0</v>
      </c>
    </row>
    <row r="1706" spans="1:12" x14ac:dyDescent="0.2">
      <c r="A1706" s="44">
        <f>March!A$13</f>
        <v>45717</v>
      </c>
      <c r="B1706" t="str">
        <f>December!$A$1</f>
        <v>Name Surname</v>
      </c>
      <c r="C1706" t="str">
        <f>December!$A$3</f>
        <v>Role</v>
      </c>
      <c r="D1706" t="str">
        <f>December!$A$4</f>
        <v>Vienna</v>
      </c>
      <c r="E1706" t="str">
        <f>March!$BE$10</f>
        <v>Project Name 15</v>
      </c>
      <c r="F1706" t="str">
        <f>March!$BE$11</f>
        <v>Project Number 15</v>
      </c>
      <c r="G1706" s="161">
        <f>March!$BE$13</f>
        <v>0</v>
      </c>
      <c r="H1706" s="192">
        <f t="shared" si="52"/>
        <v>0</v>
      </c>
      <c r="J1706" s="189">
        <f>March!$BF$13</f>
        <v>0</v>
      </c>
      <c r="K1706" s="188">
        <f>March!$BG$13</f>
        <v>0</v>
      </c>
      <c r="L1706" s="192">
        <f t="shared" si="53"/>
        <v>0</v>
      </c>
    </row>
    <row r="1707" spans="1:12" x14ac:dyDescent="0.2">
      <c r="A1707" s="44">
        <f>March!$A$14</f>
        <v>45718</v>
      </c>
      <c r="B1707" t="str">
        <f>December!$A$1</f>
        <v>Name Surname</v>
      </c>
      <c r="C1707" t="str">
        <f>December!$A$3</f>
        <v>Role</v>
      </c>
      <c r="D1707" t="str">
        <f>December!$A$4</f>
        <v>Vienna</v>
      </c>
      <c r="E1707" t="str">
        <f>March!$BE$10</f>
        <v>Project Name 15</v>
      </c>
      <c r="F1707" t="str">
        <f>March!$BE$11</f>
        <v>Project Number 15</v>
      </c>
      <c r="G1707" s="161">
        <f>March!$BE$14</f>
        <v>0</v>
      </c>
      <c r="H1707" s="192">
        <f t="shared" si="52"/>
        <v>0</v>
      </c>
      <c r="J1707" s="189">
        <f>March!$BF$14</f>
        <v>0</v>
      </c>
      <c r="K1707" s="188">
        <f>March!$BG$14</f>
        <v>0</v>
      </c>
      <c r="L1707" s="192">
        <f t="shared" si="53"/>
        <v>0</v>
      </c>
    </row>
    <row r="1708" spans="1:12" x14ac:dyDescent="0.2">
      <c r="A1708" s="44">
        <f>March!$A$15</f>
        <v>45719</v>
      </c>
      <c r="B1708" t="str">
        <f>December!$A$1</f>
        <v>Name Surname</v>
      </c>
      <c r="C1708" t="str">
        <f>December!$A$3</f>
        <v>Role</v>
      </c>
      <c r="D1708" t="str">
        <f>December!$A$4</f>
        <v>Vienna</v>
      </c>
      <c r="E1708" t="str">
        <f>March!$BE$10</f>
        <v>Project Name 15</v>
      </c>
      <c r="F1708" t="str">
        <f>March!$BE$11</f>
        <v>Project Number 15</v>
      </c>
      <c r="G1708" s="161">
        <f>March!$BE$15</f>
        <v>0</v>
      </c>
      <c r="H1708" s="192">
        <f t="shared" si="52"/>
        <v>0</v>
      </c>
      <c r="J1708" s="189">
        <f>March!$BF$15</f>
        <v>0</v>
      </c>
      <c r="K1708" s="188">
        <f>March!$BG$15</f>
        <v>0</v>
      </c>
      <c r="L1708" s="192">
        <f t="shared" si="53"/>
        <v>0</v>
      </c>
    </row>
    <row r="1709" spans="1:12" x14ac:dyDescent="0.2">
      <c r="A1709" s="44">
        <f>March!$A$16</f>
        <v>45720</v>
      </c>
      <c r="B1709" t="str">
        <f>December!$A$1</f>
        <v>Name Surname</v>
      </c>
      <c r="C1709" t="str">
        <f>December!$A$3</f>
        <v>Role</v>
      </c>
      <c r="D1709" t="str">
        <f>December!$A$4</f>
        <v>Vienna</v>
      </c>
      <c r="E1709" t="str">
        <f>March!$BE$10</f>
        <v>Project Name 15</v>
      </c>
      <c r="F1709" t="str">
        <f>March!$BE$11</f>
        <v>Project Number 15</v>
      </c>
      <c r="G1709" s="161">
        <f>March!$BE$16</f>
        <v>0</v>
      </c>
      <c r="H1709" s="192">
        <f t="shared" si="52"/>
        <v>0</v>
      </c>
      <c r="J1709" s="189">
        <f>March!$BF$16</f>
        <v>0</v>
      </c>
      <c r="K1709" s="188">
        <f>March!$BG$16</f>
        <v>0</v>
      </c>
      <c r="L1709" s="192">
        <f t="shared" si="53"/>
        <v>0</v>
      </c>
    </row>
    <row r="1710" spans="1:12" x14ac:dyDescent="0.2">
      <c r="A1710" s="44">
        <f>March!$A$17</f>
        <v>45721</v>
      </c>
      <c r="B1710" t="str">
        <f>December!$A$1</f>
        <v>Name Surname</v>
      </c>
      <c r="C1710" t="str">
        <f>December!$A$3</f>
        <v>Role</v>
      </c>
      <c r="D1710" t="str">
        <f>December!$A$4</f>
        <v>Vienna</v>
      </c>
      <c r="E1710" t="str">
        <f>March!$BE$10</f>
        <v>Project Name 15</v>
      </c>
      <c r="F1710" t="str">
        <f>March!$BE$11</f>
        <v>Project Number 15</v>
      </c>
      <c r="G1710" s="161">
        <f>March!$BE$17</f>
        <v>0</v>
      </c>
      <c r="H1710" s="192">
        <f t="shared" si="52"/>
        <v>0</v>
      </c>
      <c r="J1710" s="189">
        <f>March!$BF$17</f>
        <v>0</v>
      </c>
      <c r="K1710" s="188">
        <f>March!$BG$17</f>
        <v>0</v>
      </c>
      <c r="L1710" s="192">
        <f t="shared" si="53"/>
        <v>0</v>
      </c>
    </row>
    <row r="1711" spans="1:12" x14ac:dyDescent="0.2">
      <c r="A1711" s="44">
        <f>March!$A$18</f>
        <v>45722</v>
      </c>
      <c r="B1711" t="str">
        <f>December!$A$1</f>
        <v>Name Surname</v>
      </c>
      <c r="C1711" t="str">
        <f>December!$A$3</f>
        <v>Role</v>
      </c>
      <c r="D1711" t="str">
        <f>December!$A$4</f>
        <v>Vienna</v>
      </c>
      <c r="E1711" t="str">
        <f>March!$BE$10</f>
        <v>Project Name 15</v>
      </c>
      <c r="F1711" t="str">
        <f>March!$BE$11</f>
        <v>Project Number 15</v>
      </c>
      <c r="G1711" s="161">
        <f>March!$BE$18</f>
        <v>0</v>
      </c>
      <c r="H1711" s="192">
        <f t="shared" si="52"/>
        <v>0</v>
      </c>
      <c r="J1711" s="189">
        <f>March!$BF$18</f>
        <v>0</v>
      </c>
      <c r="K1711" s="188">
        <f>March!$BG$18</f>
        <v>0</v>
      </c>
      <c r="L1711" s="192">
        <f t="shared" si="53"/>
        <v>0</v>
      </c>
    </row>
    <row r="1712" spans="1:12" x14ac:dyDescent="0.2">
      <c r="A1712" s="44">
        <f>March!$A$19</f>
        <v>45723</v>
      </c>
      <c r="B1712" t="str">
        <f>December!$A$1</f>
        <v>Name Surname</v>
      </c>
      <c r="C1712" t="str">
        <f>December!$A$3</f>
        <v>Role</v>
      </c>
      <c r="D1712" t="str">
        <f>December!$A$4</f>
        <v>Vienna</v>
      </c>
      <c r="E1712" t="str">
        <f>March!$BE$10</f>
        <v>Project Name 15</v>
      </c>
      <c r="F1712" t="str">
        <f>March!$BE$11</f>
        <v>Project Number 15</v>
      </c>
      <c r="G1712" s="161">
        <f>March!$BE$19</f>
        <v>0</v>
      </c>
      <c r="H1712" s="192">
        <f t="shared" si="52"/>
        <v>0</v>
      </c>
      <c r="J1712" s="189">
        <f>March!$BF$19</f>
        <v>0</v>
      </c>
      <c r="K1712" s="188">
        <f>March!$BG$19</f>
        <v>0</v>
      </c>
      <c r="L1712" s="192">
        <f t="shared" si="53"/>
        <v>0</v>
      </c>
    </row>
    <row r="1713" spans="1:12" x14ac:dyDescent="0.2">
      <c r="A1713" s="44">
        <f>March!$A$20</f>
        <v>45724</v>
      </c>
      <c r="B1713" t="str">
        <f>December!$A$1</f>
        <v>Name Surname</v>
      </c>
      <c r="C1713" t="str">
        <f>December!$A$3</f>
        <v>Role</v>
      </c>
      <c r="D1713" t="str">
        <f>December!$A$4</f>
        <v>Vienna</v>
      </c>
      <c r="E1713" t="str">
        <f>March!$BE$10</f>
        <v>Project Name 15</v>
      </c>
      <c r="F1713" t="str">
        <f>March!$BE$11</f>
        <v>Project Number 15</v>
      </c>
      <c r="G1713" s="161">
        <f>March!$BE$20</f>
        <v>0</v>
      </c>
      <c r="H1713" s="192">
        <f t="shared" si="52"/>
        <v>0</v>
      </c>
      <c r="J1713" s="189">
        <f>March!$BF$20</f>
        <v>0</v>
      </c>
      <c r="K1713" s="188">
        <f>March!$BG$20</f>
        <v>0</v>
      </c>
      <c r="L1713" s="192">
        <f t="shared" si="53"/>
        <v>0</v>
      </c>
    </row>
    <row r="1714" spans="1:12" x14ac:dyDescent="0.2">
      <c r="A1714" s="44">
        <f>March!$A$21</f>
        <v>45725</v>
      </c>
      <c r="B1714" t="str">
        <f>December!$A$1</f>
        <v>Name Surname</v>
      </c>
      <c r="C1714" t="str">
        <f>December!$A$3</f>
        <v>Role</v>
      </c>
      <c r="D1714" t="str">
        <f>December!$A$4</f>
        <v>Vienna</v>
      </c>
      <c r="E1714" t="str">
        <f>March!$BE$10</f>
        <v>Project Name 15</v>
      </c>
      <c r="F1714" t="str">
        <f>March!$BE$11</f>
        <v>Project Number 15</v>
      </c>
      <c r="G1714" s="161">
        <f>March!$BE$21</f>
        <v>0</v>
      </c>
      <c r="H1714" s="192">
        <f t="shared" si="52"/>
        <v>0</v>
      </c>
      <c r="J1714" s="189">
        <f>March!$BF$21</f>
        <v>0</v>
      </c>
      <c r="K1714" s="188">
        <f>March!$BG$21</f>
        <v>0</v>
      </c>
      <c r="L1714" s="192">
        <f t="shared" si="53"/>
        <v>0</v>
      </c>
    </row>
    <row r="1715" spans="1:12" x14ac:dyDescent="0.2">
      <c r="A1715" s="44">
        <f>March!$A$22</f>
        <v>45726</v>
      </c>
      <c r="B1715" t="str">
        <f>December!$A$1</f>
        <v>Name Surname</v>
      </c>
      <c r="C1715" t="str">
        <f>December!$A$3</f>
        <v>Role</v>
      </c>
      <c r="D1715" t="str">
        <f>December!$A$4</f>
        <v>Vienna</v>
      </c>
      <c r="E1715" t="str">
        <f>March!$BE$10</f>
        <v>Project Name 15</v>
      </c>
      <c r="F1715" t="str">
        <f>March!$BE$11</f>
        <v>Project Number 15</v>
      </c>
      <c r="G1715" s="161">
        <f>March!$BE$22</f>
        <v>0</v>
      </c>
      <c r="H1715" s="192">
        <f t="shared" si="52"/>
        <v>0</v>
      </c>
      <c r="J1715" s="189">
        <f>March!$BF$22</f>
        <v>0</v>
      </c>
      <c r="K1715" s="188">
        <f>March!$BG$22</f>
        <v>0</v>
      </c>
      <c r="L1715" s="192">
        <f t="shared" si="53"/>
        <v>0</v>
      </c>
    </row>
    <row r="1716" spans="1:12" x14ac:dyDescent="0.2">
      <c r="A1716" s="44">
        <f>March!$A$23</f>
        <v>45727</v>
      </c>
      <c r="B1716" t="str">
        <f>December!$A$1</f>
        <v>Name Surname</v>
      </c>
      <c r="C1716" t="str">
        <f>December!$A$3</f>
        <v>Role</v>
      </c>
      <c r="D1716" t="str">
        <f>December!$A$4</f>
        <v>Vienna</v>
      </c>
      <c r="E1716" t="str">
        <f>March!$BE$10</f>
        <v>Project Name 15</v>
      </c>
      <c r="F1716" t="str">
        <f>March!$BE$11</f>
        <v>Project Number 15</v>
      </c>
      <c r="G1716" s="161">
        <f>March!$BE$23</f>
        <v>0</v>
      </c>
      <c r="H1716" s="192">
        <f t="shared" si="52"/>
        <v>0</v>
      </c>
      <c r="J1716" s="189">
        <f>March!$BF$23</f>
        <v>0</v>
      </c>
      <c r="K1716" s="188">
        <f>March!$BG$23</f>
        <v>0</v>
      </c>
      <c r="L1716" s="192">
        <f t="shared" si="53"/>
        <v>0</v>
      </c>
    </row>
    <row r="1717" spans="1:12" x14ac:dyDescent="0.2">
      <c r="A1717" s="44">
        <f>March!$A$24</f>
        <v>45728</v>
      </c>
      <c r="B1717" t="str">
        <f>December!$A$1</f>
        <v>Name Surname</v>
      </c>
      <c r="C1717" t="str">
        <f>December!$A$3</f>
        <v>Role</v>
      </c>
      <c r="D1717" t="str">
        <f>December!$A$4</f>
        <v>Vienna</v>
      </c>
      <c r="E1717" t="str">
        <f>March!$BE$10</f>
        <v>Project Name 15</v>
      </c>
      <c r="F1717" t="str">
        <f>March!$BE$11</f>
        <v>Project Number 15</v>
      </c>
      <c r="G1717" s="161">
        <f>March!$BE$24</f>
        <v>0</v>
      </c>
      <c r="H1717" s="192">
        <f t="shared" si="52"/>
        <v>0</v>
      </c>
      <c r="J1717" s="189">
        <f>March!$BF$24</f>
        <v>0</v>
      </c>
      <c r="K1717" s="188">
        <f>March!$BG$24</f>
        <v>0</v>
      </c>
      <c r="L1717" s="192">
        <f t="shared" si="53"/>
        <v>0</v>
      </c>
    </row>
    <row r="1718" spans="1:12" x14ac:dyDescent="0.2">
      <c r="A1718" s="44">
        <f>March!$A$25</f>
        <v>45729</v>
      </c>
      <c r="B1718" t="str">
        <f>December!$A$1</f>
        <v>Name Surname</v>
      </c>
      <c r="C1718" t="str">
        <f>December!$A$3</f>
        <v>Role</v>
      </c>
      <c r="D1718" t="str">
        <f>December!$A$4</f>
        <v>Vienna</v>
      </c>
      <c r="E1718" t="str">
        <f>March!$BE$10</f>
        <v>Project Name 15</v>
      </c>
      <c r="F1718" t="str">
        <f>March!$BE$11</f>
        <v>Project Number 15</v>
      </c>
      <c r="G1718" s="161">
        <f>March!$BE$25</f>
        <v>0</v>
      </c>
      <c r="H1718" s="192">
        <f t="shared" si="52"/>
        <v>0</v>
      </c>
      <c r="J1718" s="189">
        <f>March!$BF$25</f>
        <v>0</v>
      </c>
      <c r="K1718" s="188">
        <f>March!$BG$25</f>
        <v>0</v>
      </c>
      <c r="L1718" s="192">
        <f t="shared" si="53"/>
        <v>0</v>
      </c>
    </row>
    <row r="1719" spans="1:12" x14ac:dyDescent="0.2">
      <c r="A1719" s="44">
        <f>March!$A$26</f>
        <v>45730</v>
      </c>
      <c r="B1719" t="str">
        <f>December!$A$1</f>
        <v>Name Surname</v>
      </c>
      <c r="C1719" t="str">
        <f>December!$A$3</f>
        <v>Role</v>
      </c>
      <c r="D1719" t="str">
        <f>December!$A$4</f>
        <v>Vienna</v>
      </c>
      <c r="E1719" t="str">
        <f>March!$BE$10</f>
        <v>Project Name 15</v>
      </c>
      <c r="F1719" t="str">
        <f>March!$BE$11</f>
        <v>Project Number 15</v>
      </c>
      <c r="G1719" s="161">
        <f>March!$BE$26</f>
        <v>0</v>
      </c>
      <c r="H1719" s="192">
        <f t="shared" si="52"/>
        <v>0</v>
      </c>
      <c r="J1719" s="189">
        <f>March!$BF$26</f>
        <v>0</v>
      </c>
      <c r="K1719" s="188">
        <f>March!$BG$26</f>
        <v>0</v>
      </c>
      <c r="L1719" s="192">
        <f t="shared" si="53"/>
        <v>0</v>
      </c>
    </row>
    <row r="1720" spans="1:12" x14ac:dyDescent="0.2">
      <c r="A1720" s="44">
        <f>March!$A$27</f>
        <v>45731</v>
      </c>
      <c r="B1720" t="str">
        <f>December!$A$1</f>
        <v>Name Surname</v>
      </c>
      <c r="C1720" t="str">
        <f>December!$A$3</f>
        <v>Role</v>
      </c>
      <c r="D1720" t="str">
        <f>December!$A$4</f>
        <v>Vienna</v>
      </c>
      <c r="E1720" t="str">
        <f>March!$BE$10</f>
        <v>Project Name 15</v>
      </c>
      <c r="F1720" t="str">
        <f>March!$BE$11</f>
        <v>Project Number 15</v>
      </c>
      <c r="G1720" s="161">
        <f>March!$BE$27</f>
        <v>0</v>
      </c>
      <c r="H1720" s="192">
        <f t="shared" si="52"/>
        <v>0</v>
      </c>
      <c r="J1720" s="189">
        <f>March!$BF$27</f>
        <v>0</v>
      </c>
      <c r="K1720" s="188">
        <f>March!$BG$27</f>
        <v>0</v>
      </c>
      <c r="L1720" s="192">
        <f t="shared" si="53"/>
        <v>0</v>
      </c>
    </row>
    <row r="1721" spans="1:12" x14ac:dyDescent="0.2">
      <c r="A1721" s="44">
        <f>March!$A$28</f>
        <v>45732</v>
      </c>
      <c r="B1721" t="str">
        <f>December!$A$1</f>
        <v>Name Surname</v>
      </c>
      <c r="C1721" t="str">
        <f>December!$A$3</f>
        <v>Role</v>
      </c>
      <c r="D1721" t="str">
        <f>December!$A$4</f>
        <v>Vienna</v>
      </c>
      <c r="E1721" t="str">
        <f>March!$BE$10</f>
        <v>Project Name 15</v>
      </c>
      <c r="F1721" t="str">
        <f>March!$BE$11</f>
        <v>Project Number 15</v>
      </c>
      <c r="G1721" s="161">
        <f>March!$BE$28</f>
        <v>0</v>
      </c>
      <c r="H1721" s="192">
        <f t="shared" si="52"/>
        <v>0</v>
      </c>
      <c r="J1721" s="189">
        <f>March!$BF$28</f>
        <v>0</v>
      </c>
      <c r="K1721" s="188">
        <f>March!$BG$28</f>
        <v>0</v>
      </c>
      <c r="L1721" s="192">
        <f t="shared" si="53"/>
        <v>0</v>
      </c>
    </row>
    <row r="1722" spans="1:12" x14ac:dyDescent="0.2">
      <c r="A1722" s="44">
        <f>March!$A$29</f>
        <v>45733</v>
      </c>
      <c r="B1722" t="str">
        <f>December!$A$1</f>
        <v>Name Surname</v>
      </c>
      <c r="C1722" t="str">
        <f>December!$A$3</f>
        <v>Role</v>
      </c>
      <c r="D1722" t="str">
        <f>December!$A$4</f>
        <v>Vienna</v>
      </c>
      <c r="E1722" t="str">
        <f>March!$BE$10</f>
        <v>Project Name 15</v>
      </c>
      <c r="F1722" t="str">
        <f>March!$BE$11</f>
        <v>Project Number 15</v>
      </c>
      <c r="G1722" s="161">
        <f>March!$BE$29</f>
        <v>0</v>
      </c>
      <c r="H1722" s="192">
        <f t="shared" si="52"/>
        <v>0</v>
      </c>
      <c r="J1722" s="189">
        <f>March!$BF$29</f>
        <v>0</v>
      </c>
      <c r="K1722" s="188">
        <f>March!$BG$29</f>
        <v>0</v>
      </c>
      <c r="L1722" s="192">
        <f t="shared" si="53"/>
        <v>0</v>
      </c>
    </row>
    <row r="1723" spans="1:12" x14ac:dyDescent="0.2">
      <c r="A1723" s="44">
        <f>March!$A$30</f>
        <v>45734</v>
      </c>
      <c r="B1723" t="str">
        <f>December!$A$1</f>
        <v>Name Surname</v>
      </c>
      <c r="C1723" t="str">
        <f>December!$A$3</f>
        <v>Role</v>
      </c>
      <c r="D1723" t="str">
        <f>December!$A$4</f>
        <v>Vienna</v>
      </c>
      <c r="E1723" t="str">
        <f>March!$BE$10</f>
        <v>Project Name 15</v>
      </c>
      <c r="F1723" t="str">
        <f>March!$BE$11</f>
        <v>Project Number 15</v>
      </c>
      <c r="G1723" s="161">
        <f>March!$BE$30</f>
        <v>0</v>
      </c>
      <c r="H1723" s="192">
        <f t="shared" si="52"/>
        <v>0</v>
      </c>
      <c r="J1723" s="189">
        <f>March!$BF$30</f>
        <v>0</v>
      </c>
      <c r="K1723" s="188">
        <f>March!$BG$30</f>
        <v>0</v>
      </c>
      <c r="L1723" s="192">
        <f t="shared" si="53"/>
        <v>0</v>
      </c>
    </row>
    <row r="1724" spans="1:12" x14ac:dyDescent="0.2">
      <c r="A1724" s="44">
        <f>March!$A$31</f>
        <v>45735</v>
      </c>
      <c r="B1724" t="str">
        <f>December!$A$1</f>
        <v>Name Surname</v>
      </c>
      <c r="C1724" t="str">
        <f>December!$A$3</f>
        <v>Role</v>
      </c>
      <c r="D1724" t="str">
        <f>December!$A$4</f>
        <v>Vienna</v>
      </c>
      <c r="E1724" t="str">
        <f>March!$BE$10</f>
        <v>Project Name 15</v>
      </c>
      <c r="F1724" t="str">
        <f>March!$BE$11</f>
        <v>Project Number 15</v>
      </c>
      <c r="G1724" s="161">
        <f>March!$BE$31</f>
        <v>0</v>
      </c>
      <c r="H1724" s="192">
        <f t="shared" si="52"/>
        <v>0</v>
      </c>
      <c r="J1724" s="189">
        <f>March!$BF$31</f>
        <v>0</v>
      </c>
      <c r="K1724" s="188">
        <f>March!$BG$31</f>
        <v>0</v>
      </c>
      <c r="L1724" s="192">
        <f t="shared" si="53"/>
        <v>0</v>
      </c>
    </row>
    <row r="1725" spans="1:12" x14ac:dyDescent="0.2">
      <c r="A1725" s="44">
        <f>March!$A$32</f>
        <v>45736</v>
      </c>
      <c r="B1725" t="str">
        <f>December!$A$1</f>
        <v>Name Surname</v>
      </c>
      <c r="C1725" t="str">
        <f>December!$A$3</f>
        <v>Role</v>
      </c>
      <c r="D1725" t="str">
        <f>December!$A$4</f>
        <v>Vienna</v>
      </c>
      <c r="E1725" t="str">
        <f>March!$BE$10</f>
        <v>Project Name 15</v>
      </c>
      <c r="F1725" t="str">
        <f>March!$BE$11</f>
        <v>Project Number 15</v>
      </c>
      <c r="G1725" s="161">
        <f>March!$BE$32</f>
        <v>0</v>
      </c>
      <c r="H1725" s="192">
        <f t="shared" si="52"/>
        <v>0</v>
      </c>
      <c r="J1725" s="189">
        <f>March!$BF$32</f>
        <v>0</v>
      </c>
      <c r="K1725" s="188">
        <f>March!$BG$32</f>
        <v>0</v>
      </c>
      <c r="L1725" s="192">
        <f t="shared" si="53"/>
        <v>0</v>
      </c>
    </row>
    <row r="1726" spans="1:12" x14ac:dyDescent="0.2">
      <c r="A1726" s="44">
        <f>March!$A$33</f>
        <v>45737</v>
      </c>
      <c r="B1726" t="str">
        <f>December!$A$1</f>
        <v>Name Surname</v>
      </c>
      <c r="C1726" t="str">
        <f>December!$A$3</f>
        <v>Role</v>
      </c>
      <c r="D1726" t="str">
        <f>December!$A$4</f>
        <v>Vienna</v>
      </c>
      <c r="E1726" t="str">
        <f>March!$BE$10</f>
        <v>Project Name 15</v>
      </c>
      <c r="F1726" t="str">
        <f>March!$BE$11</f>
        <v>Project Number 15</v>
      </c>
      <c r="G1726" s="161">
        <f>March!$BE$33</f>
        <v>0</v>
      </c>
      <c r="H1726" s="192">
        <f t="shared" si="52"/>
        <v>0</v>
      </c>
      <c r="J1726" s="189">
        <f>March!$BF$33</f>
        <v>0</v>
      </c>
      <c r="K1726" s="188">
        <f>March!$BG$33</f>
        <v>0</v>
      </c>
      <c r="L1726" s="192">
        <f t="shared" si="53"/>
        <v>0</v>
      </c>
    </row>
    <row r="1727" spans="1:12" x14ac:dyDescent="0.2">
      <c r="A1727" s="44">
        <f>March!$A$34</f>
        <v>45738</v>
      </c>
      <c r="B1727" t="str">
        <f>December!$A$1</f>
        <v>Name Surname</v>
      </c>
      <c r="C1727" t="str">
        <f>December!$A$3</f>
        <v>Role</v>
      </c>
      <c r="D1727" t="str">
        <f>December!$A$4</f>
        <v>Vienna</v>
      </c>
      <c r="E1727" t="str">
        <f>March!$BE$10</f>
        <v>Project Name 15</v>
      </c>
      <c r="F1727" t="str">
        <f>March!$BE$11</f>
        <v>Project Number 15</v>
      </c>
      <c r="G1727" s="161">
        <f>March!$BE$34</f>
        <v>0</v>
      </c>
      <c r="H1727" s="192">
        <f t="shared" si="52"/>
        <v>0</v>
      </c>
      <c r="J1727" s="189">
        <f>March!$BF$34</f>
        <v>0</v>
      </c>
      <c r="K1727" s="188">
        <f>March!$BG$34</f>
        <v>0</v>
      </c>
      <c r="L1727" s="192">
        <f t="shared" si="53"/>
        <v>0</v>
      </c>
    </row>
    <row r="1728" spans="1:12" x14ac:dyDescent="0.2">
      <c r="A1728" s="44">
        <f>March!$A$35</f>
        <v>45739</v>
      </c>
      <c r="B1728" t="str">
        <f>December!$A$1</f>
        <v>Name Surname</v>
      </c>
      <c r="C1728" t="str">
        <f>December!$A$3</f>
        <v>Role</v>
      </c>
      <c r="D1728" t="str">
        <f>December!$A$4</f>
        <v>Vienna</v>
      </c>
      <c r="E1728" t="str">
        <f>March!$BE$10</f>
        <v>Project Name 15</v>
      </c>
      <c r="F1728" t="str">
        <f>March!$BE$11</f>
        <v>Project Number 15</v>
      </c>
      <c r="G1728" s="161">
        <f>March!$BE$35</f>
        <v>0</v>
      </c>
      <c r="H1728" s="192">
        <f t="shared" si="52"/>
        <v>0</v>
      </c>
      <c r="J1728" s="189">
        <f>March!$BF$35</f>
        <v>0</v>
      </c>
      <c r="K1728" s="188">
        <f>March!$BG$35</f>
        <v>0</v>
      </c>
      <c r="L1728" s="192">
        <f t="shared" si="53"/>
        <v>0</v>
      </c>
    </row>
    <row r="1729" spans="1:12" x14ac:dyDescent="0.2">
      <c r="A1729" s="44">
        <f>March!$A$36</f>
        <v>45740</v>
      </c>
      <c r="B1729" t="str">
        <f>December!$A$1</f>
        <v>Name Surname</v>
      </c>
      <c r="C1729" t="str">
        <f>December!$A$3</f>
        <v>Role</v>
      </c>
      <c r="D1729" t="str">
        <f>December!$A$4</f>
        <v>Vienna</v>
      </c>
      <c r="E1729" t="str">
        <f>March!$BE$10</f>
        <v>Project Name 15</v>
      </c>
      <c r="F1729" t="str">
        <f>March!$BE$11</f>
        <v>Project Number 15</v>
      </c>
      <c r="G1729" s="161">
        <f>March!$BE$36</f>
        <v>0</v>
      </c>
      <c r="H1729" s="192">
        <f t="shared" si="52"/>
        <v>0</v>
      </c>
      <c r="J1729" s="189">
        <f>March!$BF$36</f>
        <v>0</v>
      </c>
      <c r="K1729" s="188">
        <f>March!$BG$36</f>
        <v>0</v>
      </c>
      <c r="L1729" s="192">
        <f t="shared" si="53"/>
        <v>0</v>
      </c>
    </row>
    <row r="1730" spans="1:12" x14ac:dyDescent="0.2">
      <c r="A1730" s="44">
        <f>March!$A$37</f>
        <v>45741</v>
      </c>
      <c r="B1730" t="str">
        <f>December!$A$1</f>
        <v>Name Surname</v>
      </c>
      <c r="C1730" t="str">
        <f>December!$A$3</f>
        <v>Role</v>
      </c>
      <c r="D1730" t="str">
        <f>December!$A$4</f>
        <v>Vienna</v>
      </c>
      <c r="E1730" t="str">
        <f>March!$BE$10</f>
        <v>Project Name 15</v>
      </c>
      <c r="F1730" t="str">
        <f>March!$BE$11</f>
        <v>Project Number 15</v>
      </c>
      <c r="G1730" s="161">
        <f>March!$BE$37</f>
        <v>0</v>
      </c>
      <c r="H1730" s="192">
        <f t="shared" si="52"/>
        <v>0</v>
      </c>
      <c r="J1730" s="189">
        <f>March!$BF$37</f>
        <v>0</v>
      </c>
      <c r="K1730" s="188">
        <f>March!$BG$37</f>
        <v>0</v>
      </c>
      <c r="L1730" s="192">
        <f t="shared" si="53"/>
        <v>0</v>
      </c>
    </row>
    <row r="1731" spans="1:12" x14ac:dyDescent="0.2">
      <c r="A1731" s="44">
        <f>March!$A$38</f>
        <v>45742</v>
      </c>
      <c r="B1731" t="str">
        <f>December!$A$1</f>
        <v>Name Surname</v>
      </c>
      <c r="C1731" t="str">
        <f>December!$A$3</f>
        <v>Role</v>
      </c>
      <c r="D1731" t="str">
        <f>December!$A$4</f>
        <v>Vienna</v>
      </c>
      <c r="E1731" t="str">
        <f>March!$BE$10</f>
        <v>Project Name 15</v>
      </c>
      <c r="F1731" t="str">
        <f>March!$BE$11</f>
        <v>Project Number 15</v>
      </c>
      <c r="G1731" s="161">
        <f>March!$BE$38</f>
        <v>0</v>
      </c>
      <c r="H1731" s="192">
        <f t="shared" ref="H1731:H1794" si="54">CONVERT(G1731, "day", "hr")</f>
        <v>0</v>
      </c>
      <c r="J1731" s="189">
        <f>March!$BF$38</f>
        <v>0</v>
      </c>
      <c r="K1731" s="188">
        <f>March!$BG$38</f>
        <v>0</v>
      </c>
      <c r="L1731" s="192">
        <f t="shared" ref="L1731:L1794" si="55">CONVERT(K1731, "day", "hr")</f>
        <v>0</v>
      </c>
    </row>
    <row r="1732" spans="1:12" x14ac:dyDescent="0.2">
      <c r="A1732" s="44">
        <f>March!$A$39</f>
        <v>45743</v>
      </c>
      <c r="B1732" t="str">
        <f>December!$A$1</f>
        <v>Name Surname</v>
      </c>
      <c r="C1732" t="str">
        <f>December!$A$3</f>
        <v>Role</v>
      </c>
      <c r="D1732" t="str">
        <f>December!$A$4</f>
        <v>Vienna</v>
      </c>
      <c r="E1732" t="str">
        <f>March!$BE$10</f>
        <v>Project Name 15</v>
      </c>
      <c r="F1732" t="str">
        <f>March!$BE$11</f>
        <v>Project Number 15</v>
      </c>
      <c r="G1732" s="161">
        <f>March!$BE$39</f>
        <v>0</v>
      </c>
      <c r="H1732" s="192">
        <f t="shared" si="54"/>
        <v>0</v>
      </c>
      <c r="J1732" s="189">
        <f>March!$BF$39</f>
        <v>0</v>
      </c>
      <c r="K1732" s="188">
        <f>March!$BG$39</f>
        <v>0</v>
      </c>
      <c r="L1732" s="192">
        <f t="shared" si="55"/>
        <v>0</v>
      </c>
    </row>
    <row r="1733" spans="1:12" x14ac:dyDescent="0.2">
      <c r="A1733" s="44">
        <f>March!$A$40</f>
        <v>45744</v>
      </c>
      <c r="B1733" t="str">
        <f>December!$A$1</f>
        <v>Name Surname</v>
      </c>
      <c r="C1733" t="str">
        <f>December!$A$3</f>
        <v>Role</v>
      </c>
      <c r="D1733" t="str">
        <f>December!$A$4</f>
        <v>Vienna</v>
      </c>
      <c r="E1733" t="str">
        <f>March!$BE$10</f>
        <v>Project Name 15</v>
      </c>
      <c r="F1733" t="str">
        <f>March!$BE$11</f>
        <v>Project Number 15</v>
      </c>
      <c r="G1733" s="161">
        <f>March!$BE$40</f>
        <v>0</v>
      </c>
      <c r="H1733" s="192">
        <f t="shared" si="54"/>
        <v>0</v>
      </c>
      <c r="J1733" s="189">
        <f>March!$BF$40</f>
        <v>0</v>
      </c>
      <c r="K1733" s="188">
        <f>March!$BG$40</f>
        <v>0</v>
      </c>
      <c r="L1733" s="192">
        <f t="shared" si="55"/>
        <v>0</v>
      </c>
    </row>
    <row r="1734" spans="1:12" x14ac:dyDescent="0.2">
      <c r="A1734" s="44">
        <f>March!$A$41</f>
        <v>45745</v>
      </c>
      <c r="B1734" t="str">
        <f>December!$A$1</f>
        <v>Name Surname</v>
      </c>
      <c r="C1734" t="str">
        <f>December!$A$3</f>
        <v>Role</v>
      </c>
      <c r="D1734" t="str">
        <f>December!$A$4</f>
        <v>Vienna</v>
      </c>
      <c r="E1734" t="str">
        <f>March!$BE$10</f>
        <v>Project Name 15</v>
      </c>
      <c r="F1734" t="str">
        <f>March!$BE$11</f>
        <v>Project Number 15</v>
      </c>
      <c r="G1734" s="161">
        <f>March!$BE$41</f>
        <v>0</v>
      </c>
      <c r="H1734" s="192">
        <f t="shared" si="54"/>
        <v>0</v>
      </c>
      <c r="J1734" s="189">
        <f>March!$BF$41</f>
        <v>0</v>
      </c>
      <c r="K1734" s="188">
        <f>March!$BG$41</f>
        <v>0</v>
      </c>
      <c r="L1734" s="192">
        <f t="shared" si="55"/>
        <v>0</v>
      </c>
    </row>
    <row r="1735" spans="1:12" x14ac:dyDescent="0.2">
      <c r="A1735" s="44">
        <f>March!$A$42</f>
        <v>45746</v>
      </c>
      <c r="B1735" t="str">
        <f>December!$A$1</f>
        <v>Name Surname</v>
      </c>
      <c r="C1735" t="str">
        <f>December!$A$3</f>
        <v>Role</v>
      </c>
      <c r="D1735" t="str">
        <f>December!$A$4</f>
        <v>Vienna</v>
      </c>
      <c r="E1735" t="str">
        <f>March!$BE$10</f>
        <v>Project Name 15</v>
      </c>
      <c r="F1735" t="str">
        <f>March!$BE$11</f>
        <v>Project Number 15</v>
      </c>
      <c r="G1735" s="161">
        <f>March!$BE$42</f>
        <v>0</v>
      </c>
      <c r="H1735" s="192">
        <f t="shared" si="54"/>
        <v>0</v>
      </c>
      <c r="J1735" s="189">
        <f>March!$BF$42</f>
        <v>0</v>
      </c>
      <c r="K1735" s="188">
        <f>March!$BG$42</f>
        <v>0</v>
      </c>
      <c r="L1735" s="192">
        <f t="shared" si="55"/>
        <v>0</v>
      </c>
    </row>
    <row r="1736" spans="1:12" x14ac:dyDescent="0.2">
      <c r="A1736" s="44">
        <f>March!$A$43</f>
        <v>45747</v>
      </c>
      <c r="B1736" t="str">
        <f>December!$A$1</f>
        <v>Name Surname</v>
      </c>
      <c r="C1736" t="str">
        <f>December!$A$3</f>
        <v>Role</v>
      </c>
      <c r="D1736" t="str">
        <f>December!$A$4</f>
        <v>Vienna</v>
      </c>
      <c r="E1736" t="str">
        <f>March!$BE$10</f>
        <v>Project Name 15</v>
      </c>
      <c r="F1736" t="str">
        <f>March!$BE$11</f>
        <v>Project Number 15</v>
      </c>
      <c r="G1736" s="161">
        <f>March!$BE$43</f>
        <v>0</v>
      </c>
      <c r="H1736" s="192">
        <f t="shared" si="54"/>
        <v>0</v>
      </c>
      <c r="J1736" s="189">
        <f>March!$BF$43</f>
        <v>0</v>
      </c>
      <c r="K1736" s="188">
        <f>March!$BG$43</f>
        <v>0</v>
      </c>
      <c r="L1736" s="192">
        <f t="shared" si="55"/>
        <v>0</v>
      </c>
    </row>
    <row r="1737" spans="1:12" x14ac:dyDescent="0.2">
      <c r="A1737" s="44">
        <f>March!A$13</f>
        <v>45717</v>
      </c>
      <c r="B1737" t="str">
        <f>December!$A$1</f>
        <v>Name Surname</v>
      </c>
      <c r="C1737" t="str">
        <f>December!$A$3</f>
        <v>Role</v>
      </c>
      <c r="D1737" t="str">
        <f>December!$A$4</f>
        <v>Vienna</v>
      </c>
      <c r="E1737" t="str">
        <f>March!$BH$10</f>
        <v>Project Name 16</v>
      </c>
      <c r="F1737" t="str">
        <f>March!$BH$11</f>
        <v>Project Number 16</v>
      </c>
      <c r="G1737" s="161">
        <f>March!$BH$13</f>
        <v>0</v>
      </c>
      <c r="H1737" s="192">
        <f t="shared" si="54"/>
        <v>0</v>
      </c>
      <c r="J1737" s="189">
        <f>March!$BI$13</f>
        <v>0</v>
      </c>
      <c r="K1737" s="188">
        <f>March!$BJ$13</f>
        <v>0</v>
      </c>
      <c r="L1737" s="192">
        <f t="shared" si="55"/>
        <v>0</v>
      </c>
    </row>
    <row r="1738" spans="1:12" x14ac:dyDescent="0.2">
      <c r="A1738" s="44">
        <f>March!$A$14</f>
        <v>45718</v>
      </c>
      <c r="B1738" t="str">
        <f>December!$A$1</f>
        <v>Name Surname</v>
      </c>
      <c r="C1738" t="str">
        <f>December!$A$3</f>
        <v>Role</v>
      </c>
      <c r="D1738" t="str">
        <f>December!$A$4</f>
        <v>Vienna</v>
      </c>
      <c r="E1738" t="str">
        <f>March!$BH$10</f>
        <v>Project Name 16</v>
      </c>
      <c r="F1738" t="str">
        <f>March!$BH$11</f>
        <v>Project Number 16</v>
      </c>
      <c r="G1738" s="161">
        <f>March!$BH$14</f>
        <v>0</v>
      </c>
      <c r="H1738" s="192">
        <f t="shared" si="54"/>
        <v>0</v>
      </c>
      <c r="J1738" s="189">
        <f>March!$BI$14</f>
        <v>0</v>
      </c>
      <c r="K1738" s="188">
        <f>March!$BJ$14</f>
        <v>0</v>
      </c>
      <c r="L1738" s="192">
        <f t="shared" si="55"/>
        <v>0</v>
      </c>
    </row>
    <row r="1739" spans="1:12" x14ac:dyDescent="0.2">
      <c r="A1739" s="44">
        <f>March!$A$15</f>
        <v>45719</v>
      </c>
      <c r="B1739" t="str">
        <f>December!$A$1</f>
        <v>Name Surname</v>
      </c>
      <c r="C1739" t="str">
        <f>December!$A$3</f>
        <v>Role</v>
      </c>
      <c r="D1739" t="str">
        <f>December!$A$4</f>
        <v>Vienna</v>
      </c>
      <c r="E1739" t="str">
        <f>March!$BH$10</f>
        <v>Project Name 16</v>
      </c>
      <c r="F1739" t="str">
        <f>March!$BH$11</f>
        <v>Project Number 16</v>
      </c>
      <c r="G1739" s="161">
        <f>March!$BH$15</f>
        <v>0</v>
      </c>
      <c r="H1739" s="192">
        <f t="shared" si="54"/>
        <v>0</v>
      </c>
      <c r="J1739" s="189">
        <f>March!$BI$15</f>
        <v>0</v>
      </c>
      <c r="K1739" s="188">
        <f>March!$BJ$15</f>
        <v>0</v>
      </c>
      <c r="L1739" s="192">
        <f t="shared" si="55"/>
        <v>0</v>
      </c>
    </row>
    <row r="1740" spans="1:12" x14ac:dyDescent="0.2">
      <c r="A1740" s="44">
        <f>March!$A$16</f>
        <v>45720</v>
      </c>
      <c r="B1740" t="str">
        <f>December!$A$1</f>
        <v>Name Surname</v>
      </c>
      <c r="C1740" t="str">
        <f>December!$A$3</f>
        <v>Role</v>
      </c>
      <c r="D1740" t="str">
        <f>December!$A$4</f>
        <v>Vienna</v>
      </c>
      <c r="E1740" t="str">
        <f>March!$BH$10</f>
        <v>Project Name 16</v>
      </c>
      <c r="F1740" t="str">
        <f>March!$BH$11</f>
        <v>Project Number 16</v>
      </c>
      <c r="G1740" s="161">
        <f>March!$BH$16</f>
        <v>0</v>
      </c>
      <c r="H1740" s="192">
        <f t="shared" si="54"/>
        <v>0</v>
      </c>
      <c r="J1740" s="189">
        <f>March!$BI$16</f>
        <v>0</v>
      </c>
      <c r="K1740" s="188">
        <f>March!$BJ$16</f>
        <v>0</v>
      </c>
      <c r="L1740" s="192">
        <f t="shared" si="55"/>
        <v>0</v>
      </c>
    </row>
    <row r="1741" spans="1:12" x14ac:dyDescent="0.2">
      <c r="A1741" s="44">
        <f>March!$A$17</f>
        <v>45721</v>
      </c>
      <c r="B1741" t="str">
        <f>December!$A$1</f>
        <v>Name Surname</v>
      </c>
      <c r="C1741" t="str">
        <f>December!$A$3</f>
        <v>Role</v>
      </c>
      <c r="D1741" t="str">
        <f>December!$A$4</f>
        <v>Vienna</v>
      </c>
      <c r="E1741" t="str">
        <f>March!$BH$10</f>
        <v>Project Name 16</v>
      </c>
      <c r="F1741" t="str">
        <f>March!$BH$11</f>
        <v>Project Number 16</v>
      </c>
      <c r="G1741" s="161">
        <f>March!$BH$17</f>
        <v>0</v>
      </c>
      <c r="H1741" s="192">
        <f t="shared" si="54"/>
        <v>0</v>
      </c>
      <c r="J1741" s="189">
        <f>March!$BI$17</f>
        <v>0</v>
      </c>
      <c r="K1741" s="188">
        <f>March!$BJ$17</f>
        <v>0</v>
      </c>
      <c r="L1741" s="192">
        <f t="shared" si="55"/>
        <v>0</v>
      </c>
    </row>
    <row r="1742" spans="1:12" x14ac:dyDescent="0.2">
      <c r="A1742" s="44">
        <f>March!$A$18</f>
        <v>45722</v>
      </c>
      <c r="B1742" t="str">
        <f>December!$A$1</f>
        <v>Name Surname</v>
      </c>
      <c r="C1742" t="str">
        <f>December!$A$3</f>
        <v>Role</v>
      </c>
      <c r="D1742" t="str">
        <f>December!$A$4</f>
        <v>Vienna</v>
      </c>
      <c r="E1742" t="str">
        <f>March!$BH$10</f>
        <v>Project Name 16</v>
      </c>
      <c r="F1742" t="str">
        <f>March!$BH$11</f>
        <v>Project Number 16</v>
      </c>
      <c r="G1742" s="161">
        <f>March!$BH$18</f>
        <v>0</v>
      </c>
      <c r="H1742" s="192">
        <f t="shared" si="54"/>
        <v>0</v>
      </c>
      <c r="J1742" s="189">
        <f>March!$BI$18</f>
        <v>0</v>
      </c>
      <c r="K1742" s="188">
        <f>March!$BJ$18</f>
        <v>0</v>
      </c>
      <c r="L1742" s="192">
        <f t="shared" si="55"/>
        <v>0</v>
      </c>
    </row>
    <row r="1743" spans="1:12" x14ac:dyDescent="0.2">
      <c r="A1743" s="44">
        <f>March!$A$19</f>
        <v>45723</v>
      </c>
      <c r="B1743" t="str">
        <f>December!$A$1</f>
        <v>Name Surname</v>
      </c>
      <c r="C1743" t="str">
        <f>December!$A$3</f>
        <v>Role</v>
      </c>
      <c r="D1743" t="str">
        <f>December!$A$4</f>
        <v>Vienna</v>
      </c>
      <c r="E1743" t="str">
        <f>March!$BH$10</f>
        <v>Project Name 16</v>
      </c>
      <c r="F1743" t="str">
        <f>March!$BH$11</f>
        <v>Project Number 16</v>
      </c>
      <c r="G1743" s="161">
        <f>March!$BH$19</f>
        <v>0</v>
      </c>
      <c r="H1743" s="192">
        <f t="shared" si="54"/>
        <v>0</v>
      </c>
      <c r="J1743" s="189">
        <f>March!$BI$19</f>
        <v>0</v>
      </c>
      <c r="K1743" s="188">
        <f>March!$BJ$19</f>
        <v>0</v>
      </c>
      <c r="L1743" s="192">
        <f t="shared" si="55"/>
        <v>0</v>
      </c>
    </row>
    <row r="1744" spans="1:12" x14ac:dyDescent="0.2">
      <c r="A1744" s="44">
        <f>March!$A$20</f>
        <v>45724</v>
      </c>
      <c r="B1744" t="str">
        <f>December!$A$1</f>
        <v>Name Surname</v>
      </c>
      <c r="C1744" t="str">
        <f>December!$A$3</f>
        <v>Role</v>
      </c>
      <c r="D1744" t="str">
        <f>December!$A$4</f>
        <v>Vienna</v>
      </c>
      <c r="E1744" t="str">
        <f>March!$BH$10</f>
        <v>Project Name 16</v>
      </c>
      <c r="F1744" t="str">
        <f>March!$BH$11</f>
        <v>Project Number 16</v>
      </c>
      <c r="G1744" s="161">
        <f>March!$BH$20</f>
        <v>0</v>
      </c>
      <c r="H1744" s="192">
        <f t="shared" si="54"/>
        <v>0</v>
      </c>
      <c r="J1744" s="189">
        <f>March!$BI$20</f>
        <v>0</v>
      </c>
      <c r="K1744" s="188">
        <f>March!$BJ$20</f>
        <v>0</v>
      </c>
      <c r="L1744" s="192">
        <f t="shared" si="55"/>
        <v>0</v>
      </c>
    </row>
    <row r="1745" spans="1:12" x14ac:dyDescent="0.2">
      <c r="A1745" s="44">
        <f>March!$A$21</f>
        <v>45725</v>
      </c>
      <c r="B1745" t="str">
        <f>December!$A$1</f>
        <v>Name Surname</v>
      </c>
      <c r="C1745" t="str">
        <f>December!$A$3</f>
        <v>Role</v>
      </c>
      <c r="D1745" t="str">
        <f>December!$A$4</f>
        <v>Vienna</v>
      </c>
      <c r="E1745" t="str">
        <f>March!$BH$10</f>
        <v>Project Name 16</v>
      </c>
      <c r="F1745" t="str">
        <f>March!$BH$11</f>
        <v>Project Number 16</v>
      </c>
      <c r="G1745" s="161">
        <f>March!$BH$21</f>
        <v>0</v>
      </c>
      <c r="H1745" s="192">
        <f t="shared" si="54"/>
        <v>0</v>
      </c>
      <c r="J1745" s="189">
        <f>March!$BI$21</f>
        <v>0</v>
      </c>
      <c r="K1745" s="188">
        <f>March!$BJ$21</f>
        <v>0</v>
      </c>
      <c r="L1745" s="192">
        <f t="shared" si="55"/>
        <v>0</v>
      </c>
    </row>
    <row r="1746" spans="1:12" x14ac:dyDescent="0.2">
      <c r="A1746" s="44">
        <f>March!$A$22</f>
        <v>45726</v>
      </c>
      <c r="B1746" t="str">
        <f>December!$A$1</f>
        <v>Name Surname</v>
      </c>
      <c r="C1746" t="str">
        <f>December!$A$3</f>
        <v>Role</v>
      </c>
      <c r="D1746" t="str">
        <f>December!$A$4</f>
        <v>Vienna</v>
      </c>
      <c r="E1746" t="str">
        <f>March!$BH$10</f>
        <v>Project Name 16</v>
      </c>
      <c r="F1746" t="str">
        <f>March!$BH$11</f>
        <v>Project Number 16</v>
      </c>
      <c r="G1746" s="161">
        <f>March!$BH$22</f>
        <v>0</v>
      </c>
      <c r="H1746" s="192">
        <f t="shared" si="54"/>
        <v>0</v>
      </c>
      <c r="J1746" s="189">
        <f>March!$BI$22</f>
        <v>0</v>
      </c>
      <c r="K1746" s="188">
        <f>March!$BJ$22</f>
        <v>0</v>
      </c>
      <c r="L1746" s="192">
        <f t="shared" si="55"/>
        <v>0</v>
      </c>
    </row>
    <row r="1747" spans="1:12" x14ac:dyDescent="0.2">
      <c r="A1747" s="44">
        <f>March!$A$23</f>
        <v>45727</v>
      </c>
      <c r="B1747" t="str">
        <f>December!$A$1</f>
        <v>Name Surname</v>
      </c>
      <c r="C1747" t="str">
        <f>December!$A$3</f>
        <v>Role</v>
      </c>
      <c r="D1747" t="str">
        <f>December!$A$4</f>
        <v>Vienna</v>
      </c>
      <c r="E1747" t="str">
        <f>March!$BH$10</f>
        <v>Project Name 16</v>
      </c>
      <c r="F1747" t="str">
        <f>March!$BH$11</f>
        <v>Project Number 16</v>
      </c>
      <c r="G1747" s="161">
        <f>March!$BH$23</f>
        <v>0</v>
      </c>
      <c r="H1747" s="192">
        <f t="shared" si="54"/>
        <v>0</v>
      </c>
      <c r="J1747" s="189">
        <f>March!$BI$23</f>
        <v>0</v>
      </c>
      <c r="K1747" s="188">
        <f>March!$BJ$23</f>
        <v>0</v>
      </c>
      <c r="L1747" s="192">
        <f t="shared" si="55"/>
        <v>0</v>
      </c>
    </row>
    <row r="1748" spans="1:12" x14ac:dyDescent="0.2">
      <c r="A1748" s="44">
        <f>March!$A$24</f>
        <v>45728</v>
      </c>
      <c r="B1748" t="str">
        <f>December!$A$1</f>
        <v>Name Surname</v>
      </c>
      <c r="C1748" t="str">
        <f>December!$A$3</f>
        <v>Role</v>
      </c>
      <c r="D1748" t="str">
        <f>December!$A$4</f>
        <v>Vienna</v>
      </c>
      <c r="E1748" t="str">
        <f>March!$BH$10</f>
        <v>Project Name 16</v>
      </c>
      <c r="F1748" t="str">
        <f>March!$BH$11</f>
        <v>Project Number 16</v>
      </c>
      <c r="G1748" s="161">
        <f>March!$BH$24</f>
        <v>0</v>
      </c>
      <c r="H1748" s="192">
        <f t="shared" si="54"/>
        <v>0</v>
      </c>
      <c r="J1748" s="189">
        <f>March!$BI$24</f>
        <v>0</v>
      </c>
      <c r="K1748" s="188">
        <f>March!$BJ$24</f>
        <v>0</v>
      </c>
      <c r="L1748" s="192">
        <f t="shared" si="55"/>
        <v>0</v>
      </c>
    </row>
    <row r="1749" spans="1:12" x14ac:dyDescent="0.2">
      <c r="A1749" s="44">
        <f>March!$A$25</f>
        <v>45729</v>
      </c>
      <c r="B1749" t="str">
        <f>December!$A$1</f>
        <v>Name Surname</v>
      </c>
      <c r="C1749" t="str">
        <f>December!$A$3</f>
        <v>Role</v>
      </c>
      <c r="D1749" t="str">
        <f>December!$A$4</f>
        <v>Vienna</v>
      </c>
      <c r="E1749" t="str">
        <f>March!$BH$10</f>
        <v>Project Name 16</v>
      </c>
      <c r="F1749" t="str">
        <f>March!$BH$11</f>
        <v>Project Number 16</v>
      </c>
      <c r="G1749" s="161">
        <f>March!$BH$25</f>
        <v>0</v>
      </c>
      <c r="H1749" s="192">
        <f t="shared" si="54"/>
        <v>0</v>
      </c>
      <c r="J1749" s="189">
        <f>March!$BI$25</f>
        <v>0</v>
      </c>
      <c r="K1749" s="188">
        <f>March!$BJ$25</f>
        <v>0</v>
      </c>
      <c r="L1749" s="192">
        <f t="shared" si="55"/>
        <v>0</v>
      </c>
    </row>
    <row r="1750" spans="1:12" x14ac:dyDescent="0.2">
      <c r="A1750" s="44">
        <f>March!$A$26</f>
        <v>45730</v>
      </c>
      <c r="B1750" t="str">
        <f>December!$A$1</f>
        <v>Name Surname</v>
      </c>
      <c r="C1750" t="str">
        <f>December!$A$3</f>
        <v>Role</v>
      </c>
      <c r="D1750" t="str">
        <f>December!$A$4</f>
        <v>Vienna</v>
      </c>
      <c r="E1750" t="str">
        <f>March!$BH$10</f>
        <v>Project Name 16</v>
      </c>
      <c r="F1750" t="str">
        <f>March!$BH$11</f>
        <v>Project Number 16</v>
      </c>
      <c r="G1750" s="161">
        <f>March!$BH$26</f>
        <v>0</v>
      </c>
      <c r="H1750" s="192">
        <f t="shared" si="54"/>
        <v>0</v>
      </c>
      <c r="J1750" s="189">
        <f>March!$BI$26</f>
        <v>0</v>
      </c>
      <c r="K1750" s="188">
        <f>March!$BJ$26</f>
        <v>0</v>
      </c>
      <c r="L1750" s="192">
        <f t="shared" si="55"/>
        <v>0</v>
      </c>
    </row>
    <row r="1751" spans="1:12" x14ac:dyDescent="0.2">
      <c r="A1751" s="44">
        <f>March!$A$27</f>
        <v>45731</v>
      </c>
      <c r="B1751" t="str">
        <f>December!$A$1</f>
        <v>Name Surname</v>
      </c>
      <c r="C1751" t="str">
        <f>December!$A$3</f>
        <v>Role</v>
      </c>
      <c r="D1751" t="str">
        <f>December!$A$4</f>
        <v>Vienna</v>
      </c>
      <c r="E1751" t="str">
        <f>March!$BH$10</f>
        <v>Project Name 16</v>
      </c>
      <c r="F1751" t="str">
        <f>March!$BH$11</f>
        <v>Project Number 16</v>
      </c>
      <c r="G1751" s="161">
        <f>March!$BH$27</f>
        <v>0</v>
      </c>
      <c r="H1751" s="192">
        <f t="shared" si="54"/>
        <v>0</v>
      </c>
      <c r="J1751" s="189">
        <f>March!$BI$27</f>
        <v>0</v>
      </c>
      <c r="K1751" s="188">
        <f>March!$BJ$27</f>
        <v>0</v>
      </c>
      <c r="L1751" s="192">
        <f t="shared" si="55"/>
        <v>0</v>
      </c>
    </row>
    <row r="1752" spans="1:12" x14ac:dyDescent="0.2">
      <c r="A1752" s="44">
        <f>March!$A$28</f>
        <v>45732</v>
      </c>
      <c r="B1752" t="str">
        <f>December!$A$1</f>
        <v>Name Surname</v>
      </c>
      <c r="C1752" t="str">
        <f>December!$A$3</f>
        <v>Role</v>
      </c>
      <c r="D1752" t="str">
        <f>December!$A$4</f>
        <v>Vienna</v>
      </c>
      <c r="E1752" t="str">
        <f>March!$BH$10</f>
        <v>Project Name 16</v>
      </c>
      <c r="F1752" t="str">
        <f>March!$BH$11</f>
        <v>Project Number 16</v>
      </c>
      <c r="G1752" s="161">
        <f>March!$BH$28</f>
        <v>0</v>
      </c>
      <c r="H1752" s="192">
        <f t="shared" si="54"/>
        <v>0</v>
      </c>
      <c r="J1752" s="189">
        <f>March!$BI$28</f>
        <v>0</v>
      </c>
      <c r="K1752" s="188">
        <f>March!$BJ$28</f>
        <v>0</v>
      </c>
      <c r="L1752" s="192">
        <f t="shared" si="55"/>
        <v>0</v>
      </c>
    </row>
    <row r="1753" spans="1:12" x14ac:dyDescent="0.2">
      <c r="A1753" s="44">
        <f>March!$A$29</f>
        <v>45733</v>
      </c>
      <c r="B1753" t="str">
        <f>December!$A$1</f>
        <v>Name Surname</v>
      </c>
      <c r="C1753" t="str">
        <f>December!$A$3</f>
        <v>Role</v>
      </c>
      <c r="D1753" t="str">
        <f>December!$A$4</f>
        <v>Vienna</v>
      </c>
      <c r="E1753" t="str">
        <f>March!$BH$10</f>
        <v>Project Name 16</v>
      </c>
      <c r="F1753" t="str">
        <f>March!$BH$11</f>
        <v>Project Number 16</v>
      </c>
      <c r="G1753" s="161">
        <f>March!$BH$29</f>
        <v>0</v>
      </c>
      <c r="H1753" s="192">
        <f t="shared" si="54"/>
        <v>0</v>
      </c>
      <c r="J1753" s="189">
        <f>March!$BI$29</f>
        <v>0</v>
      </c>
      <c r="K1753" s="188">
        <f>March!$BJ$29</f>
        <v>0</v>
      </c>
      <c r="L1753" s="192">
        <f t="shared" si="55"/>
        <v>0</v>
      </c>
    </row>
    <row r="1754" spans="1:12" x14ac:dyDescent="0.2">
      <c r="A1754" s="44">
        <f>March!$A$30</f>
        <v>45734</v>
      </c>
      <c r="B1754" t="str">
        <f>December!$A$1</f>
        <v>Name Surname</v>
      </c>
      <c r="C1754" t="str">
        <f>December!$A$3</f>
        <v>Role</v>
      </c>
      <c r="D1754" t="str">
        <f>December!$A$4</f>
        <v>Vienna</v>
      </c>
      <c r="E1754" t="str">
        <f>March!$BH$10</f>
        <v>Project Name 16</v>
      </c>
      <c r="F1754" t="str">
        <f>March!$BH$11</f>
        <v>Project Number 16</v>
      </c>
      <c r="G1754" s="161">
        <f>March!$BH$30</f>
        <v>0</v>
      </c>
      <c r="H1754" s="192">
        <f t="shared" si="54"/>
        <v>0</v>
      </c>
      <c r="J1754" s="189">
        <f>March!$BI$30</f>
        <v>0</v>
      </c>
      <c r="K1754" s="188">
        <f>March!$BJ$30</f>
        <v>0</v>
      </c>
      <c r="L1754" s="192">
        <f t="shared" si="55"/>
        <v>0</v>
      </c>
    </row>
    <row r="1755" spans="1:12" x14ac:dyDescent="0.2">
      <c r="A1755" s="44">
        <f>March!$A$31</f>
        <v>45735</v>
      </c>
      <c r="B1755" t="str">
        <f>December!$A$1</f>
        <v>Name Surname</v>
      </c>
      <c r="C1755" t="str">
        <f>December!$A$3</f>
        <v>Role</v>
      </c>
      <c r="D1755" t="str">
        <f>December!$A$4</f>
        <v>Vienna</v>
      </c>
      <c r="E1755" t="str">
        <f>March!$BH$10</f>
        <v>Project Name 16</v>
      </c>
      <c r="F1755" t="str">
        <f>March!$BH$11</f>
        <v>Project Number 16</v>
      </c>
      <c r="G1755" s="161">
        <f>March!$BH$31</f>
        <v>0</v>
      </c>
      <c r="H1755" s="192">
        <f t="shared" si="54"/>
        <v>0</v>
      </c>
      <c r="J1755" s="189">
        <f>March!$BI$31</f>
        <v>0</v>
      </c>
      <c r="K1755" s="188">
        <f>March!$BJ$31</f>
        <v>0</v>
      </c>
      <c r="L1755" s="192">
        <f t="shared" si="55"/>
        <v>0</v>
      </c>
    </row>
    <row r="1756" spans="1:12" x14ac:dyDescent="0.2">
      <c r="A1756" s="44">
        <f>March!$A$32</f>
        <v>45736</v>
      </c>
      <c r="B1756" t="str">
        <f>December!$A$1</f>
        <v>Name Surname</v>
      </c>
      <c r="C1756" t="str">
        <f>December!$A$3</f>
        <v>Role</v>
      </c>
      <c r="D1756" t="str">
        <f>December!$A$4</f>
        <v>Vienna</v>
      </c>
      <c r="E1756" t="str">
        <f>March!$BH$10</f>
        <v>Project Name 16</v>
      </c>
      <c r="F1756" t="str">
        <f>March!$BH$11</f>
        <v>Project Number 16</v>
      </c>
      <c r="G1756" s="161">
        <f>March!$BH$32</f>
        <v>0</v>
      </c>
      <c r="H1756" s="192">
        <f t="shared" si="54"/>
        <v>0</v>
      </c>
      <c r="J1756" s="189">
        <f>March!$BI$32</f>
        <v>0</v>
      </c>
      <c r="K1756" s="188">
        <f>March!$BJ$32</f>
        <v>0</v>
      </c>
      <c r="L1756" s="192">
        <f t="shared" si="55"/>
        <v>0</v>
      </c>
    </row>
    <row r="1757" spans="1:12" x14ac:dyDescent="0.2">
      <c r="A1757" s="44">
        <f>March!$A$33</f>
        <v>45737</v>
      </c>
      <c r="B1757" t="str">
        <f>December!$A$1</f>
        <v>Name Surname</v>
      </c>
      <c r="C1757" t="str">
        <f>December!$A$3</f>
        <v>Role</v>
      </c>
      <c r="D1757" t="str">
        <f>December!$A$4</f>
        <v>Vienna</v>
      </c>
      <c r="E1757" t="str">
        <f>March!$BH$10</f>
        <v>Project Name 16</v>
      </c>
      <c r="F1757" t="str">
        <f>March!$BH$11</f>
        <v>Project Number 16</v>
      </c>
      <c r="G1757" s="161">
        <f>March!$BH$33</f>
        <v>0</v>
      </c>
      <c r="H1757" s="192">
        <f t="shared" si="54"/>
        <v>0</v>
      </c>
      <c r="J1757" s="189">
        <f>March!$BI$33</f>
        <v>0</v>
      </c>
      <c r="K1757" s="188">
        <f>March!$BJ$33</f>
        <v>0</v>
      </c>
      <c r="L1757" s="192">
        <f t="shared" si="55"/>
        <v>0</v>
      </c>
    </row>
    <row r="1758" spans="1:12" x14ac:dyDescent="0.2">
      <c r="A1758" s="44">
        <f>March!$A$34</f>
        <v>45738</v>
      </c>
      <c r="B1758" t="str">
        <f>December!$A$1</f>
        <v>Name Surname</v>
      </c>
      <c r="C1758" t="str">
        <f>December!$A$3</f>
        <v>Role</v>
      </c>
      <c r="D1758" t="str">
        <f>December!$A$4</f>
        <v>Vienna</v>
      </c>
      <c r="E1758" t="str">
        <f>March!$BH$10</f>
        <v>Project Name 16</v>
      </c>
      <c r="F1758" t="str">
        <f>March!$BH$11</f>
        <v>Project Number 16</v>
      </c>
      <c r="G1758" s="161">
        <f>March!$BH$34</f>
        <v>0</v>
      </c>
      <c r="H1758" s="192">
        <f t="shared" si="54"/>
        <v>0</v>
      </c>
      <c r="J1758" s="189">
        <f>March!$BI$34</f>
        <v>0</v>
      </c>
      <c r="K1758" s="188">
        <f>March!$BJ$34</f>
        <v>0</v>
      </c>
      <c r="L1758" s="192">
        <f t="shared" si="55"/>
        <v>0</v>
      </c>
    </row>
    <row r="1759" spans="1:12" x14ac:dyDescent="0.2">
      <c r="A1759" s="44">
        <f>March!$A$35</f>
        <v>45739</v>
      </c>
      <c r="B1759" t="str">
        <f>December!$A$1</f>
        <v>Name Surname</v>
      </c>
      <c r="C1759" t="str">
        <f>December!$A$3</f>
        <v>Role</v>
      </c>
      <c r="D1759" t="str">
        <f>December!$A$4</f>
        <v>Vienna</v>
      </c>
      <c r="E1759" t="str">
        <f>March!$BH$10</f>
        <v>Project Name 16</v>
      </c>
      <c r="F1759" t="str">
        <f>March!$BH$11</f>
        <v>Project Number 16</v>
      </c>
      <c r="G1759" s="161">
        <f>March!$BH$35</f>
        <v>0</v>
      </c>
      <c r="H1759" s="192">
        <f t="shared" si="54"/>
        <v>0</v>
      </c>
      <c r="J1759" s="189">
        <f>March!$BI$35</f>
        <v>0</v>
      </c>
      <c r="K1759" s="188">
        <f>March!$BJ$35</f>
        <v>0</v>
      </c>
      <c r="L1759" s="192">
        <f t="shared" si="55"/>
        <v>0</v>
      </c>
    </row>
    <row r="1760" spans="1:12" x14ac:dyDescent="0.2">
      <c r="A1760" s="44">
        <f>March!$A$36</f>
        <v>45740</v>
      </c>
      <c r="B1760" t="str">
        <f>December!$A$1</f>
        <v>Name Surname</v>
      </c>
      <c r="C1760" t="str">
        <f>December!$A$3</f>
        <v>Role</v>
      </c>
      <c r="D1760" t="str">
        <f>December!$A$4</f>
        <v>Vienna</v>
      </c>
      <c r="E1760" t="str">
        <f>March!$BH$10</f>
        <v>Project Name 16</v>
      </c>
      <c r="F1760" t="str">
        <f>March!$BH$11</f>
        <v>Project Number 16</v>
      </c>
      <c r="G1760" s="161">
        <f>March!$BH$36</f>
        <v>0</v>
      </c>
      <c r="H1760" s="192">
        <f t="shared" si="54"/>
        <v>0</v>
      </c>
      <c r="J1760" s="189">
        <f>March!$BI$36</f>
        <v>0</v>
      </c>
      <c r="K1760" s="188">
        <f>March!$BJ$36</f>
        <v>0</v>
      </c>
      <c r="L1760" s="192">
        <f t="shared" si="55"/>
        <v>0</v>
      </c>
    </row>
    <row r="1761" spans="1:12" x14ac:dyDescent="0.2">
      <c r="A1761" s="44">
        <f>March!$A$37</f>
        <v>45741</v>
      </c>
      <c r="B1761" t="str">
        <f>December!$A$1</f>
        <v>Name Surname</v>
      </c>
      <c r="C1761" t="str">
        <f>December!$A$3</f>
        <v>Role</v>
      </c>
      <c r="D1761" t="str">
        <f>December!$A$4</f>
        <v>Vienna</v>
      </c>
      <c r="E1761" t="str">
        <f>March!$BH$10</f>
        <v>Project Name 16</v>
      </c>
      <c r="F1761" t="str">
        <f>March!$BH$11</f>
        <v>Project Number 16</v>
      </c>
      <c r="G1761" s="161">
        <f>March!$BH$37</f>
        <v>0</v>
      </c>
      <c r="H1761" s="192">
        <f t="shared" si="54"/>
        <v>0</v>
      </c>
      <c r="J1761" s="189">
        <f>March!$BI$37</f>
        <v>0</v>
      </c>
      <c r="K1761" s="188">
        <f>March!$BJ$37</f>
        <v>0</v>
      </c>
      <c r="L1761" s="192">
        <f t="shared" si="55"/>
        <v>0</v>
      </c>
    </row>
    <row r="1762" spans="1:12" x14ac:dyDescent="0.2">
      <c r="A1762" s="44">
        <f>March!$A$38</f>
        <v>45742</v>
      </c>
      <c r="B1762" t="str">
        <f>December!$A$1</f>
        <v>Name Surname</v>
      </c>
      <c r="C1762" t="str">
        <f>December!$A$3</f>
        <v>Role</v>
      </c>
      <c r="D1762" t="str">
        <f>December!$A$4</f>
        <v>Vienna</v>
      </c>
      <c r="E1762" t="str">
        <f>March!$BH$10</f>
        <v>Project Name 16</v>
      </c>
      <c r="F1762" t="str">
        <f>March!$BH$11</f>
        <v>Project Number 16</v>
      </c>
      <c r="G1762" s="161">
        <f>March!$BH$38</f>
        <v>0</v>
      </c>
      <c r="H1762" s="192">
        <f t="shared" si="54"/>
        <v>0</v>
      </c>
      <c r="J1762" s="189">
        <f>March!$BI$38</f>
        <v>0</v>
      </c>
      <c r="K1762" s="188">
        <f>March!$BJ$38</f>
        <v>0</v>
      </c>
      <c r="L1762" s="192">
        <f t="shared" si="55"/>
        <v>0</v>
      </c>
    </row>
    <row r="1763" spans="1:12" x14ac:dyDescent="0.2">
      <c r="A1763" s="44">
        <f>March!$A$39</f>
        <v>45743</v>
      </c>
      <c r="B1763" t="str">
        <f>December!$A$1</f>
        <v>Name Surname</v>
      </c>
      <c r="C1763" t="str">
        <f>December!$A$3</f>
        <v>Role</v>
      </c>
      <c r="D1763" t="str">
        <f>December!$A$4</f>
        <v>Vienna</v>
      </c>
      <c r="E1763" t="str">
        <f>March!$BH$10</f>
        <v>Project Name 16</v>
      </c>
      <c r="F1763" t="str">
        <f>March!$BH$11</f>
        <v>Project Number 16</v>
      </c>
      <c r="G1763" s="161">
        <f>March!$BH$39</f>
        <v>0</v>
      </c>
      <c r="H1763" s="192">
        <f t="shared" si="54"/>
        <v>0</v>
      </c>
      <c r="J1763" s="189">
        <f>March!$BI$39</f>
        <v>0</v>
      </c>
      <c r="K1763" s="188">
        <f>March!$BJ$39</f>
        <v>0</v>
      </c>
      <c r="L1763" s="192">
        <f t="shared" si="55"/>
        <v>0</v>
      </c>
    </row>
    <row r="1764" spans="1:12" x14ac:dyDescent="0.2">
      <c r="A1764" s="44">
        <f>March!$A$40</f>
        <v>45744</v>
      </c>
      <c r="B1764" t="str">
        <f>December!$A$1</f>
        <v>Name Surname</v>
      </c>
      <c r="C1764" t="str">
        <f>December!$A$3</f>
        <v>Role</v>
      </c>
      <c r="D1764" t="str">
        <f>December!$A$4</f>
        <v>Vienna</v>
      </c>
      <c r="E1764" t="str">
        <f>March!$BH$10</f>
        <v>Project Name 16</v>
      </c>
      <c r="F1764" t="str">
        <f>March!$BH$11</f>
        <v>Project Number 16</v>
      </c>
      <c r="G1764" s="161">
        <f>March!$BH$40</f>
        <v>0</v>
      </c>
      <c r="H1764" s="192">
        <f t="shared" si="54"/>
        <v>0</v>
      </c>
      <c r="J1764" s="189">
        <f>March!$BI$40</f>
        <v>0</v>
      </c>
      <c r="K1764" s="188">
        <f>March!$BJ$40</f>
        <v>0</v>
      </c>
      <c r="L1764" s="192">
        <f t="shared" si="55"/>
        <v>0</v>
      </c>
    </row>
    <row r="1765" spans="1:12" x14ac:dyDescent="0.2">
      <c r="A1765" s="44">
        <f>March!$A$41</f>
        <v>45745</v>
      </c>
      <c r="B1765" t="str">
        <f>December!$A$1</f>
        <v>Name Surname</v>
      </c>
      <c r="C1765" t="str">
        <f>December!$A$3</f>
        <v>Role</v>
      </c>
      <c r="D1765" t="str">
        <f>December!$A$4</f>
        <v>Vienna</v>
      </c>
      <c r="E1765" t="str">
        <f>March!$BH$10</f>
        <v>Project Name 16</v>
      </c>
      <c r="F1765" t="str">
        <f>March!$BH$11</f>
        <v>Project Number 16</v>
      </c>
      <c r="G1765" s="161">
        <f>March!$BH$41</f>
        <v>0</v>
      </c>
      <c r="H1765" s="192">
        <f t="shared" si="54"/>
        <v>0</v>
      </c>
      <c r="J1765" s="189">
        <f>March!$BI$41</f>
        <v>0</v>
      </c>
      <c r="K1765" s="188">
        <f>March!$BJ$41</f>
        <v>0</v>
      </c>
      <c r="L1765" s="192">
        <f t="shared" si="55"/>
        <v>0</v>
      </c>
    </row>
    <row r="1766" spans="1:12" x14ac:dyDescent="0.2">
      <c r="A1766" s="44">
        <f>March!$A$42</f>
        <v>45746</v>
      </c>
      <c r="B1766" t="str">
        <f>December!$A$1</f>
        <v>Name Surname</v>
      </c>
      <c r="C1766" t="str">
        <f>December!$A$3</f>
        <v>Role</v>
      </c>
      <c r="D1766" t="str">
        <f>December!$A$4</f>
        <v>Vienna</v>
      </c>
      <c r="E1766" t="str">
        <f>March!$BH$10</f>
        <v>Project Name 16</v>
      </c>
      <c r="F1766" t="str">
        <f>March!$BH$11</f>
        <v>Project Number 16</v>
      </c>
      <c r="G1766" s="161">
        <f>March!$BH$42</f>
        <v>0</v>
      </c>
      <c r="H1766" s="192">
        <f t="shared" si="54"/>
        <v>0</v>
      </c>
      <c r="J1766" s="189">
        <f>March!$BI$42</f>
        <v>0</v>
      </c>
      <c r="K1766" s="188">
        <f>March!$BJ$42</f>
        <v>0</v>
      </c>
      <c r="L1766" s="192">
        <f t="shared" si="55"/>
        <v>0</v>
      </c>
    </row>
    <row r="1767" spans="1:12" x14ac:dyDescent="0.2">
      <c r="A1767" s="44">
        <f>March!$A$43</f>
        <v>45747</v>
      </c>
      <c r="B1767" t="str">
        <f>December!$A$1</f>
        <v>Name Surname</v>
      </c>
      <c r="C1767" t="str">
        <f>December!$A$3</f>
        <v>Role</v>
      </c>
      <c r="D1767" t="str">
        <f>December!$A$4</f>
        <v>Vienna</v>
      </c>
      <c r="E1767" t="str">
        <f>March!$BH$10</f>
        <v>Project Name 16</v>
      </c>
      <c r="F1767" t="str">
        <f>March!$BH$11</f>
        <v>Project Number 16</v>
      </c>
      <c r="G1767" s="161">
        <f>March!$BH$43</f>
        <v>0</v>
      </c>
      <c r="H1767" s="192">
        <f t="shared" si="54"/>
        <v>0</v>
      </c>
      <c r="J1767" s="189">
        <f>March!$BI$43</f>
        <v>0</v>
      </c>
      <c r="K1767" s="188">
        <f>March!$BJ$43</f>
        <v>0</v>
      </c>
      <c r="L1767" s="192">
        <f t="shared" si="55"/>
        <v>0</v>
      </c>
    </row>
    <row r="1768" spans="1:12" x14ac:dyDescent="0.2">
      <c r="A1768" s="44">
        <f>March!A$13</f>
        <v>45717</v>
      </c>
      <c r="B1768" t="str">
        <f>December!$A$1</f>
        <v>Name Surname</v>
      </c>
      <c r="C1768" t="str">
        <f>December!$A$3</f>
        <v>Role</v>
      </c>
      <c r="D1768" t="str">
        <f>December!$A$4</f>
        <v>Vienna</v>
      </c>
      <c r="E1768" t="str">
        <f>March!$BK$10</f>
        <v>Project Name 17</v>
      </c>
      <c r="F1768" t="str">
        <f>March!$BK$11</f>
        <v>Project Number 17</v>
      </c>
      <c r="G1768" s="161">
        <f>March!$BK$13</f>
        <v>0</v>
      </c>
      <c r="H1768" s="192">
        <f t="shared" si="54"/>
        <v>0</v>
      </c>
      <c r="J1768" s="189">
        <f>March!$BL$13</f>
        <v>0</v>
      </c>
      <c r="K1768" s="188">
        <f>March!$BM$13</f>
        <v>0</v>
      </c>
      <c r="L1768" s="192">
        <f t="shared" si="55"/>
        <v>0</v>
      </c>
    </row>
    <row r="1769" spans="1:12" x14ac:dyDescent="0.2">
      <c r="A1769" s="44">
        <f>March!$A$14</f>
        <v>45718</v>
      </c>
      <c r="B1769" t="str">
        <f>December!$A$1</f>
        <v>Name Surname</v>
      </c>
      <c r="C1769" t="str">
        <f>December!$A$3</f>
        <v>Role</v>
      </c>
      <c r="D1769" t="str">
        <f>December!$A$4</f>
        <v>Vienna</v>
      </c>
      <c r="E1769" t="str">
        <f>March!$BK$10</f>
        <v>Project Name 17</v>
      </c>
      <c r="F1769" t="str">
        <f>March!$BK$11</f>
        <v>Project Number 17</v>
      </c>
      <c r="G1769" s="161">
        <f>March!$BK$14</f>
        <v>0</v>
      </c>
      <c r="H1769" s="192">
        <f t="shared" si="54"/>
        <v>0</v>
      </c>
      <c r="J1769" s="189">
        <f>March!$BL$14</f>
        <v>0</v>
      </c>
      <c r="K1769" s="188">
        <f>March!$BM$14</f>
        <v>0</v>
      </c>
      <c r="L1769" s="192">
        <f t="shared" si="55"/>
        <v>0</v>
      </c>
    </row>
    <row r="1770" spans="1:12" x14ac:dyDescent="0.2">
      <c r="A1770" s="44">
        <f>March!$A$15</f>
        <v>45719</v>
      </c>
      <c r="B1770" t="str">
        <f>December!$A$1</f>
        <v>Name Surname</v>
      </c>
      <c r="C1770" t="str">
        <f>December!$A$3</f>
        <v>Role</v>
      </c>
      <c r="D1770" t="str">
        <f>December!$A$4</f>
        <v>Vienna</v>
      </c>
      <c r="E1770" t="str">
        <f>March!$BK$10</f>
        <v>Project Name 17</v>
      </c>
      <c r="F1770" t="str">
        <f>March!$BK$11</f>
        <v>Project Number 17</v>
      </c>
      <c r="G1770" s="161">
        <f>March!$BK$15</f>
        <v>0</v>
      </c>
      <c r="H1770" s="192">
        <f t="shared" si="54"/>
        <v>0</v>
      </c>
      <c r="J1770" s="189">
        <f>March!$BL$15</f>
        <v>0</v>
      </c>
      <c r="K1770" s="188">
        <f>March!$BM$15</f>
        <v>0</v>
      </c>
      <c r="L1770" s="192">
        <f t="shared" si="55"/>
        <v>0</v>
      </c>
    </row>
    <row r="1771" spans="1:12" x14ac:dyDescent="0.2">
      <c r="A1771" s="44">
        <f>March!$A$16</f>
        <v>45720</v>
      </c>
      <c r="B1771" t="str">
        <f>December!$A$1</f>
        <v>Name Surname</v>
      </c>
      <c r="C1771" t="str">
        <f>December!$A$3</f>
        <v>Role</v>
      </c>
      <c r="D1771" t="str">
        <f>December!$A$4</f>
        <v>Vienna</v>
      </c>
      <c r="E1771" t="str">
        <f>March!$BK$10</f>
        <v>Project Name 17</v>
      </c>
      <c r="F1771" t="str">
        <f>March!$BK$11</f>
        <v>Project Number 17</v>
      </c>
      <c r="G1771" s="161">
        <f>March!$BK$16</f>
        <v>0</v>
      </c>
      <c r="H1771" s="192">
        <f t="shared" si="54"/>
        <v>0</v>
      </c>
      <c r="J1771" s="189">
        <f>March!$BL$16</f>
        <v>0</v>
      </c>
      <c r="K1771" s="188">
        <f>March!$BM$16</f>
        <v>0</v>
      </c>
      <c r="L1771" s="192">
        <f t="shared" si="55"/>
        <v>0</v>
      </c>
    </row>
    <row r="1772" spans="1:12" x14ac:dyDescent="0.2">
      <c r="A1772" s="44">
        <f>March!$A$17</f>
        <v>45721</v>
      </c>
      <c r="B1772" t="str">
        <f>December!$A$1</f>
        <v>Name Surname</v>
      </c>
      <c r="C1772" t="str">
        <f>December!$A$3</f>
        <v>Role</v>
      </c>
      <c r="D1772" t="str">
        <f>December!$A$4</f>
        <v>Vienna</v>
      </c>
      <c r="E1772" t="str">
        <f>March!$BK$10</f>
        <v>Project Name 17</v>
      </c>
      <c r="F1772" t="str">
        <f>March!$BK$11</f>
        <v>Project Number 17</v>
      </c>
      <c r="G1772" s="161">
        <f>March!$BK$17</f>
        <v>0</v>
      </c>
      <c r="H1772" s="192">
        <f t="shared" si="54"/>
        <v>0</v>
      </c>
      <c r="J1772" s="189">
        <f>March!$BL$17</f>
        <v>0</v>
      </c>
      <c r="K1772" s="188">
        <f>March!$BM$17</f>
        <v>0</v>
      </c>
      <c r="L1772" s="192">
        <f t="shared" si="55"/>
        <v>0</v>
      </c>
    </row>
    <row r="1773" spans="1:12" x14ac:dyDescent="0.2">
      <c r="A1773" s="44">
        <f>March!$A$18</f>
        <v>45722</v>
      </c>
      <c r="B1773" t="str">
        <f>December!$A$1</f>
        <v>Name Surname</v>
      </c>
      <c r="C1773" t="str">
        <f>December!$A$3</f>
        <v>Role</v>
      </c>
      <c r="D1773" t="str">
        <f>December!$A$4</f>
        <v>Vienna</v>
      </c>
      <c r="E1773" t="str">
        <f>March!$BK$10</f>
        <v>Project Name 17</v>
      </c>
      <c r="F1773" t="str">
        <f>March!$BK$11</f>
        <v>Project Number 17</v>
      </c>
      <c r="G1773" s="161">
        <f>March!$BK$18</f>
        <v>0</v>
      </c>
      <c r="H1773" s="192">
        <f t="shared" si="54"/>
        <v>0</v>
      </c>
      <c r="J1773" s="189">
        <f>March!$BL$18</f>
        <v>0</v>
      </c>
      <c r="K1773" s="188">
        <f>March!$BM$18</f>
        <v>0</v>
      </c>
      <c r="L1773" s="192">
        <f t="shared" si="55"/>
        <v>0</v>
      </c>
    </row>
    <row r="1774" spans="1:12" x14ac:dyDescent="0.2">
      <c r="A1774" s="44">
        <f>March!$A$19</f>
        <v>45723</v>
      </c>
      <c r="B1774" t="str">
        <f>December!$A$1</f>
        <v>Name Surname</v>
      </c>
      <c r="C1774" t="str">
        <f>December!$A$3</f>
        <v>Role</v>
      </c>
      <c r="D1774" t="str">
        <f>December!$A$4</f>
        <v>Vienna</v>
      </c>
      <c r="E1774" t="str">
        <f>March!$BK$10</f>
        <v>Project Name 17</v>
      </c>
      <c r="F1774" t="str">
        <f>March!$BK$11</f>
        <v>Project Number 17</v>
      </c>
      <c r="G1774" s="161">
        <f>March!$BK$19</f>
        <v>0</v>
      </c>
      <c r="H1774" s="192">
        <f t="shared" si="54"/>
        <v>0</v>
      </c>
      <c r="J1774" s="189">
        <f>March!$BL$19</f>
        <v>0</v>
      </c>
      <c r="K1774" s="188">
        <f>March!$BM$19</f>
        <v>0</v>
      </c>
      <c r="L1774" s="192">
        <f t="shared" si="55"/>
        <v>0</v>
      </c>
    </row>
    <row r="1775" spans="1:12" x14ac:dyDescent="0.2">
      <c r="A1775" s="44">
        <f>March!$A$20</f>
        <v>45724</v>
      </c>
      <c r="B1775" t="str">
        <f>December!$A$1</f>
        <v>Name Surname</v>
      </c>
      <c r="C1775" t="str">
        <f>December!$A$3</f>
        <v>Role</v>
      </c>
      <c r="D1775" t="str">
        <f>December!$A$4</f>
        <v>Vienna</v>
      </c>
      <c r="E1775" t="str">
        <f>March!$BK$10</f>
        <v>Project Name 17</v>
      </c>
      <c r="F1775" t="str">
        <f>March!$BK$11</f>
        <v>Project Number 17</v>
      </c>
      <c r="G1775" s="161">
        <f>March!$BK$20</f>
        <v>0</v>
      </c>
      <c r="H1775" s="192">
        <f t="shared" si="54"/>
        <v>0</v>
      </c>
      <c r="J1775" s="189">
        <f>March!$BL$20</f>
        <v>0</v>
      </c>
      <c r="K1775" s="188">
        <f>March!$BM$20</f>
        <v>0</v>
      </c>
      <c r="L1775" s="192">
        <f t="shared" si="55"/>
        <v>0</v>
      </c>
    </row>
    <row r="1776" spans="1:12" x14ac:dyDescent="0.2">
      <c r="A1776" s="44">
        <f>March!$A$21</f>
        <v>45725</v>
      </c>
      <c r="B1776" t="str">
        <f>December!$A$1</f>
        <v>Name Surname</v>
      </c>
      <c r="C1776" t="str">
        <f>December!$A$3</f>
        <v>Role</v>
      </c>
      <c r="D1776" t="str">
        <f>December!$A$4</f>
        <v>Vienna</v>
      </c>
      <c r="E1776" t="str">
        <f>March!$BK$10</f>
        <v>Project Name 17</v>
      </c>
      <c r="F1776" t="str">
        <f>March!$BK$11</f>
        <v>Project Number 17</v>
      </c>
      <c r="G1776" s="161">
        <f>March!$BK$21</f>
        <v>0</v>
      </c>
      <c r="H1776" s="192">
        <f t="shared" si="54"/>
        <v>0</v>
      </c>
      <c r="J1776" s="189">
        <f>March!$BL$21</f>
        <v>0</v>
      </c>
      <c r="K1776" s="188">
        <f>March!$BM$21</f>
        <v>0</v>
      </c>
      <c r="L1776" s="192">
        <f t="shared" si="55"/>
        <v>0</v>
      </c>
    </row>
    <row r="1777" spans="1:12" x14ac:dyDescent="0.2">
      <c r="A1777" s="44">
        <f>March!$A$22</f>
        <v>45726</v>
      </c>
      <c r="B1777" t="str">
        <f>December!$A$1</f>
        <v>Name Surname</v>
      </c>
      <c r="C1777" t="str">
        <f>December!$A$3</f>
        <v>Role</v>
      </c>
      <c r="D1777" t="str">
        <f>December!$A$4</f>
        <v>Vienna</v>
      </c>
      <c r="E1777" t="str">
        <f>March!$BK$10</f>
        <v>Project Name 17</v>
      </c>
      <c r="F1777" t="str">
        <f>March!$BK$11</f>
        <v>Project Number 17</v>
      </c>
      <c r="G1777" s="161">
        <f>March!$BK$22</f>
        <v>0</v>
      </c>
      <c r="H1777" s="192">
        <f t="shared" si="54"/>
        <v>0</v>
      </c>
      <c r="J1777" s="189">
        <f>March!$BL$22</f>
        <v>0</v>
      </c>
      <c r="K1777" s="188">
        <f>March!$BM$22</f>
        <v>0</v>
      </c>
      <c r="L1777" s="192">
        <f t="shared" si="55"/>
        <v>0</v>
      </c>
    </row>
    <row r="1778" spans="1:12" x14ac:dyDescent="0.2">
      <c r="A1778" s="44">
        <f>March!$A$23</f>
        <v>45727</v>
      </c>
      <c r="B1778" t="str">
        <f>December!$A$1</f>
        <v>Name Surname</v>
      </c>
      <c r="C1778" t="str">
        <f>December!$A$3</f>
        <v>Role</v>
      </c>
      <c r="D1778" t="str">
        <f>December!$A$4</f>
        <v>Vienna</v>
      </c>
      <c r="E1778" t="str">
        <f>March!$BK$10</f>
        <v>Project Name 17</v>
      </c>
      <c r="F1778" t="str">
        <f>March!$BK$11</f>
        <v>Project Number 17</v>
      </c>
      <c r="G1778" s="161">
        <f>March!$BK$23</f>
        <v>0</v>
      </c>
      <c r="H1778" s="192">
        <f t="shared" si="54"/>
        <v>0</v>
      </c>
      <c r="J1778" s="189">
        <f>March!$BL$23</f>
        <v>0</v>
      </c>
      <c r="K1778" s="188">
        <f>March!$BM$23</f>
        <v>0</v>
      </c>
      <c r="L1778" s="192">
        <f t="shared" si="55"/>
        <v>0</v>
      </c>
    </row>
    <row r="1779" spans="1:12" x14ac:dyDescent="0.2">
      <c r="A1779" s="44">
        <f>March!$A$24</f>
        <v>45728</v>
      </c>
      <c r="B1779" t="str">
        <f>December!$A$1</f>
        <v>Name Surname</v>
      </c>
      <c r="C1779" t="str">
        <f>December!$A$3</f>
        <v>Role</v>
      </c>
      <c r="D1779" t="str">
        <f>December!$A$4</f>
        <v>Vienna</v>
      </c>
      <c r="E1779" t="str">
        <f>March!$BK$10</f>
        <v>Project Name 17</v>
      </c>
      <c r="F1779" t="str">
        <f>March!$BK$11</f>
        <v>Project Number 17</v>
      </c>
      <c r="G1779" s="161">
        <f>March!$BK$24</f>
        <v>0</v>
      </c>
      <c r="H1779" s="192">
        <f t="shared" si="54"/>
        <v>0</v>
      </c>
      <c r="J1779" s="189">
        <f>March!$BL$24</f>
        <v>0</v>
      </c>
      <c r="K1779" s="188">
        <f>March!$BM$24</f>
        <v>0</v>
      </c>
      <c r="L1779" s="192">
        <f t="shared" si="55"/>
        <v>0</v>
      </c>
    </row>
    <row r="1780" spans="1:12" x14ac:dyDescent="0.2">
      <c r="A1780" s="44">
        <f>March!$A$25</f>
        <v>45729</v>
      </c>
      <c r="B1780" t="str">
        <f>December!$A$1</f>
        <v>Name Surname</v>
      </c>
      <c r="C1780" t="str">
        <f>December!$A$3</f>
        <v>Role</v>
      </c>
      <c r="D1780" t="str">
        <f>December!$A$4</f>
        <v>Vienna</v>
      </c>
      <c r="E1780" t="str">
        <f>March!$BK$10</f>
        <v>Project Name 17</v>
      </c>
      <c r="F1780" t="str">
        <f>March!$BK$11</f>
        <v>Project Number 17</v>
      </c>
      <c r="G1780" s="161">
        <f>March!$BK$25</f>
        <v>0</v>
      </c>
      <c r="H1780" s="192">
        <f t="shared" si="54"/>
        <v>0</v>
      </c>
      <c r="J1780" s="189">
        <f>March!$BL$25</f>
        <v>0</v>
      </c>
      <c r="K1780" s="188">
        <f>March!$BM$25</f>
        <v>0</v>
      </c>
      <c r="L1780" s="192">
        <f t="shared" si="55"/>
        <v>0</v>
      </c>
    </row>
    <row r="1781" spans="1:12" x14ac:dyDescent="0.2">
      <c r="A1781" s="44">
        <f>March!$A$26</f>
        <v>45730</v>
      </c>
      <c r="B1781" t="str">
        <f>December!$A$1</f>
        <v>Name Surname</v>
      </c>
      <c r="C1781" t="str">
        <f>December!$A$3</f>
        <v>Role</v>
      </c>
      <c r="D1781" t="str">
        <f>December!$A$4</f>
        <v>Vienna</v>
      </c>
      <c r="E1781" t="str">
        <f>March!$BK$10</f>
        <v>Project Name 17</v>
      </c>
      <c r="F1781" t="str">
        <f>March!$BK$11</f>
        <v>Project Number 17</v>
      </c>
      <c r="G1781" s="161">
        <f>March!$BK$26</f>
        <v>0</v>
      </c>
      <c r="H1781" s="192">
        <f t="shared" si="54"/>
        <v>0</v>
      </c>
      <c r="J1781" s="189">
        <f>March!$BL$26</f>
        <v>0</v>
      </c>
      <c r="K1781" s="188">
        <f>March!$BM$26</f>
        <v>0</v>
      </c>
      <c r="L1781" s="192">
        <f t="shared" si="55"/>
        <v>0</v>
      </c>
    </row>
    <row r="1782" spans="1:12" x14ac:dyDescent="0.2">
      <c r="A1782" s="44">
        <f>March!$A$27</f>
        <v>45731</v>
      </c>
      <c r="B1782" t="str">
        <f>December!$A$1</f>
        <v>Name Surname</v>
      </c>
      <c r="C1782" t="str">
        <f>December!$A$3</f>
        <v>Role</v>
      </c>
      <c r="D1782" t="str">
        <f>December!$A$4</f>
        <v>Vienna</v>
      </c>
      <c r="E1782" t="str">
        <f>March!$BK$10</f>
        <v>Project Name 17</v>
      </c>
      <c r="F1782" t="str">
        <f>March!$BK$11</f>
        <v>Project Number 17</v>
      </c>
      <c r="G1782" s="161">
        <f>March!$BK$27</f>
        <v>0</v>
      </c>
      <c r="H1782" s="192">
        <f t="shared" si="54"/>
        <v>0</v>
      </c>
      <c r="J1782" s="189">
        <f>March!$BL$27</f>
        <v>0</v>
      </c>
      <c r="K1782" s="188">
        <f>March!$BM$27</f>
        <v>0</v>
      </c>
      <c r="L1782" s="192">
        <f t="shared" si="55"/>
        <v>0</v>
      </c>
    </row>
    <row r="1783" spans="1:12" x14ac:dyDescent="0.2">
      <c r="A1783" s="44">
        <f>March!$A$28</f>
        <v>45732</v>
      </c>
      <c r="B1783" t="str">
        <f>December!$A$1</f>
        <v>Name Surname</v>
      </c>
      <c r="C1783" t="str">
        <f>December!$A$3</f>
        <v>Role</v>
      </c>
      <c r="D1783" t="str">
        <f>December!$A$4</f>
        <v>Vienna</v>
      </c>
      <c r="E1783" t="str">
        <f>March!$BK$10</f>
        <v>Project Name 17</v>
      </c>
      <c r="F1783" t="str">
        <f>March!$BK$11</f>
        <v>Project Number 17</v>
      </c>
      <c r="G1783" s="161">
        <f>March!$BK$28</f>
        <v>0</v>
      </c>
      <c r="H1783" s="192">
        <f t="shared" si="54"/>
        <v>0</v>
      </c>
      <c r="J1783" s="189">
        <f>March!$BL$28</f>
        <v>0</v>
      </c>
      <c r="K1783" s="188">
        <f>March!$BM$28</f>
        <v>0</v>
      </c>
      <c r="L1783" s="192">
        <f t="shared" si="55"/>
        <v>0</v>
      </c>
    </row>
    <row r="1784" spans="1:12" x14ac:dyDescent="0.2">
      <c r="A1784" s="44">
        <f>March!$A$29</f>
        <v>45733</v>
      </c>
      <c r="B1784" t="str">
        <f>December!$A$1</f>
        <v>Name Surname</v>
      </c>
      <c r="C1784" t="str">
        <f>December!$A$3</f>
        <v>Role</v>
      </c>
      <c r="D1784" t="str">
        <f>December!$A$4</f>
        <v>Vienna</v>
      </c>
      <c r="E1784" t="str">
        <f>March!$BK$10</f>
        <v>Project Name 17</v>
      </c>
      <c r="F1784" t="str">
        <f>March!$BK$11</f>
        <v>Project Number 17</v>
      </c>
      <c r="G1784" s="161">
        <f>March!$BK$29</f>
        <v>0</v>
      </c>
      <c r="H1784" s="192">
        <f t="shared" si="54"/>
        <v>0</v>
      </c>
      <c r="J1784" s="189">
        <f>March!$BL$29</f>
        <v>0</v>
      </c>
      <c r="K1784" s="188">
        <f>March!$BM$29</f>
        <v>0</v>
      </c>
      <c r="L1784" s="192">
        <f t="shared" si="55"/>
        <v>0</v>
      </c>
    </row>
    <row r="1785" spans="1:12" x14ac:dyDescent="0.2">
      <c r="A1785" s="44">
        <f>March!$A$30</f>
        <v>45734</v>
      </c>
      <c r="B1785" t="str">
        <f>December!$A$1</f>
        <v>Name Surname</v>
      </c>
      <c r="C1785" t="str">
        <f>December!$A$3</f>
        <v>Role</v>
      </c>
      <c r="D1785" t="str">
        <f>December!$A$4</f>
        <v>Vienna</v>
      </c>
      <c r="E1785" t="str">
        <f>March!$BK$10</f>
        <v>Project Name 17</v>
      </c>
      <c r="F1785" t="str">
        <f>March!$BK$11</f>
        <v>Project Number 17</v>
      </c>
      <c r="G1785" s="161">
        <f>March!$BK$30</f>
        <v>0</v>
      </c>
      <c r="H1785" s="192">
        <f t="shared" si="54"/>
        <v>0</v>
      </c>
      <c r="J1785" s="189">
        <f>March!$BL$30</f>
        <v>0</v>
      </c>
      <c r="K1785" s="188">
        <f>March!$BM$30</f>
        <v>0</v>
      </c>
      <c r="L1785" s="192">
        <f t="shared" si="55"/>
        <v>0</v>
      </c>
    </row>
    <row r="1786" spans="1:12" x14ac:dyDescent="0.2">
      <c r="A1786" s="44">
        <f>March!$A$31</f>
        <v>45735</v>
      </c>
      <c r="B1786" t="str">
        <f>December!$A$1</f>
        <v>Name Surname</v>
      </c>
      <c r="C1786" t="str">
        <f>December!$A$3</f>
        <v>Role</v>
      </c>
      <c r="D1786" t="str">
        <f>December!$A$4</f>
        <v>Vienna</v>
      </c>
      <c r="E1786" t="str">
        <f>March!$BK$10</f>
        <v>Project Name 17</v>
      </c>
      <c r="F1786" t="str">
        <f>March!$BK$11</f>
        <v>Project Number 17</v>
      </c>
      <c r="G1786" s="161">
        <f>March!$BK$31</f>
        <v>0</v>
      </c>
      <c r="H1786" s="192">
        <f t="shared" si="54"/>
        <v>0</v>
      </c>
      <c r="J1786" s="189">
        <f>March!$BL$31</f>
        <v>0</v>
      </c>
      <c r="K1786" s="188">
        <f>March!$BM$31</f>
        <v>0</v>
      </c>
      <c r="L1786" s="192">
        <f t="shared" si="55"/>
        <v>0</v>
      </c>
    </row>
    <row r="1787" spans="1:12" x14ac:dyDescent="0.2">
      <c r="A1787" s="44">
        <f>March!$A$32</f>
        <v>45736</v>
      </c>
      <c r="B1787" t="str">
        <f>December!$A$1</f>
        <v>Name Surname</v>
      </c>
      <c r="C1787" t="str">
        <f>December!$A$3</f>
        <v>Role</v>
      </c>
      <c r="D1787" t="str">
        <f>December!$A$4</f>
        <v>Vienna</v>
      </c>
      <c r="E1787" t="str">
        <f>March!$BK$10</f>
        <v>Project Name 17</v>
      </c>
      <c r="F1787" t="str">
        <f>March!$BK$11</f>
        <v>Project Number 17</v>
      </c>
      <c r="G1787" s="161">
        <f>March!$BK$32</f>
        <v>0</v>
      </c>
      <c r="H1787" s="192">
        <f t="shared" si="54"/>
        <v>0</v>
      </c>
      <c r="J1787" s="189">
        <f>March!$BL$32</f>
        <v>0</v>
      </c>
      <c r="K1787" s="188">
        <f>March!$BM$32</f>
        <v>0</v>
      </c>
      <c r="L1787" s="192">
        <f t="shared" si="55"/>
        <v>0</v>
      </c>
    </row>
    <row r="1788" spans="1:12" x14ac:dyDescent="0.2">
      <c r="A1788" s="44">
        <f>March!$A$33</f>
        <v>45737</v>
      </c>
      <c r="B1788" t="str">
        <f>December!$A$1</f>
        <v>Name Surname</v>
      </c>
      <c r="C1788" t="str">
        <f>December!$A$3</f>
        <v>Role</v>
      </c>
      <c r="D1788" t="str">
        <f>December!$A$4</f>
        <v>Vienna</v>
      </c>
      <c r="E1788" t="str">
        <f>March!$BK$10</f>
        <v>Project Name 17</v>
      </c>
      <c r="F1788" t="str">
        <f>March!$BK$11</f>
        <v>Project Number 17</v>
      </c>
      <c r="G1788" s="161">
        <f>March!$BK$33</f>
        <v>0</v>
      </c>
      <c r="H1788" s="192">
        <f t="shared" si="54"/>
        <v>0</v>
      </c>
      <c r="J1788" s="189">
        <f>March!$BL$33</f>
        <v>0</v>
      </c>
      <c r="K1788" s="188">
        <f>March!$BM$33</f>
        <v>0</v>
      </c>
      <c r="L1788" s="192">
        <f t="shared" si="55"/>
        <v>0</v>
      </c>
    </row>
    <row r="1789" spans="1:12" x14ac:dyDescent="0.2">
      <c r="A1789" s="44">
        <f>March!$A$34</f>
        <v>45738</v>
      </c>
      <c r="B1789" t="str">
        <f>December!$A$1</f>
        <v>Name Surname</v>
      </c>
      <c r="C1789" t="str">
        <f>December!$A$3</f>
        <v>Role</v>
      </c>
      <c r="D1789" t="str">
        <f>December!$A$4</f>
        <v>Vienna</v>
      </c>
      <c r="E1789" t="str">
        <f>March!$BK$10</f>
        <v>Project Name 17</v>
      </c>
      <c r="F1789" t="str">
        <f>March!$BK$11</f>
        <v>Project Number 17</v>
      </c>
      <c r="G1789" s="161">
        <f>March!$BK$34</f>
        <v>0</v>
      </c>
      <c r="H1789" s="192">
        <f t="shared" si="54"/>
        <v>0</v>
      </c>
      <c r="J1789" s="189">
        <f>March!$BL$34</f>
        <v>0</v>
      </c>
      <c r="K1789" s="188">
        <f>March!$BM$34</f>
        <v>0</v>
      </c>
      <c r="L1789" s="192">
        <f t="shared" si="55"/>
        <v>0</v>
      </c>
    </row>
    <row r="1790" spans="1:12" x14ac:dyDescent="0.2">
      <c r="A1790" s="44">
        <f>March!$A$35</f>
        <v>45739</v>
      </c>
      <c r="B1790" t="str">
        <f>December!$A$1</f>
        <v>Name Surname</v>
      </c>
      <c r="C1790" t="str">
        <f>December!$A$3</f>
        <v>Role</v>
      </c>
      <c r="D1790" t="str">
        <f>December!$A$4</f>
        <v>Vienna</v>
      </c>
      <c r="E1790" t="str">
        <f>March!$BK$10</f>
        <v>Project Name 17</v>
      </c>
      <c r="F1790" t="str">
        <f>March!$BK$11</f>
        <v>Project Number 17</v>
      </c>
      <c r="G1790" s="161">
        <f>March!$BK$35</f>
        <v>0</v>
      </c>
      <c r="H1790" s="192">
        <f t="shared" si="54"/>
        <v>0</v>
      </c>
      <c r="J1790" s="189">
        <f>March!$BL$35</f>
        <v>0</v>
      </c>
      <c r="K1790" s="188">
        <f>March!$BM$35</f>
        <v>0</v>
      </c>
      <c r="L1790" s="192">
        <f t="shared" si="55"/>
        <v>0</v>
      </c>
    </row>
    <row r="1791" spans="1:12" x14ac:dyDescent="0.2">
      <c r="A1791" s="44">
        <f>March!$A$36</f>
        <v>45740</v>
      </c>
      <c r="B1791" t="str">
        <f>December!$A$1</f>
        <v>Name Surname</v>
      </c>
      <c r="C1791" t="str">
        <f>December!$A$3</f>
        <v>Role</v>
      </c>
      <c r="D1791" t="str">
        <f>December!$A$4</f>
        <v>Vienna</v>
      </c>
      <c r="E1791" t="str">
        <f>March!$BK$10</f>
        <v>Project Name 17</v>
      </c>
      <c r="F1791" t="str">
        <f>March!$BK$11</f>
        <v>Project Number 17</v>
      </c>
      <c r="G1791" s="161">
        <f>March!$BK$36</f>
        <v>0</v>
      </c>
      <c r="H1791" s="192">
        <f t="shared" si="54"/>
        <v>0</v>
      </c>
      <c r="J1791" s="189">
        <f>March!$BL$36</f>
        <v>0</v>
      </c>
      <c r="K1791" s="188">
        <f>March!$BM$36</f>
        <v>0</v>
      </c>
      <c r="L1791" s="192">
        <f t="shared" si="55"/>
        <v>0</v>
      </c>
    </row>
    <row r="1792" spans="1:12" x14ac:dyDescent="0.2">
      <c r="A1792" s="44">
        <f>March!$A$37</f>
        <v>45741</v>
      </c>
      <c r="B1792" t="str">
        <f>December!$A$1</f>
        <v>Name Surname</v>
      </c>
      <c r="C1792" t="str">
        <f>December!$A$3</f>
        <v>Role</v>
      </c>
      <c r="D1792" t="str">
        <f>December!$A$4</f>
        <v>Vienna</v>
      </c>
      <c r="E1792" t="str">
        <f>March!$BK$10</f>
        <v>Project Name 17</v>
      </c>
      <c r="F1792" t="str">
        <f>March!$BK$11</f>
        <v>Project Number 17</v>
      </c>
      <c r="G1792" s="161">
        <f>March!$BK$37</f>
        <v>0</v>
      </c>
      <c r="H1792" s="192">
        <f t="shared" si="54"/>
        <v>0</v>
      </c>
      <c r="J1792" s="189">
        <f>March!$BL$37</f>
        <v>0</v>
      </c>
      <c r="K1792" s="188">
        <f>March!$BM$37</f>
        <v>0</v>
      </c>
      <c r="L1792" s="192">
        <f t="shared" si="55"/>
        <v>0</v>
      </c>
    </row>
    <row r="1793" spans="1:12" x14ac:dyDescent="0.2">
      <c r="A1793" s="44">
        <f>March!$A$38</f>
        <v>45742</v>
      </c>
      <c r="B1793" t="str">
        <f>December!$A$1</f>
        <v>Name Surname</v>
      </c>
      <c r="C1793" t="str">
        <f>December!$A$3</f>
        <v>Role</v>
      </c>
      <c r="D1793" t="str">
        <f>December!$A$4</f>
        <v>Vienna</v>
      </c>
      <c r="E1793" t="str">
        <f>March!$BK$10</f>
        <v>Project Name 17</v>
      </c>
      <c r="F1793" t="str">
        <f>March!$BK$11</f>
        <v>Project Number 17</v>
      </c>
      <c r="G1793" s="161">
        <f>March!$BK$38</f>
        <v>0</v>
      </c>
      <c r="H1793" s="192">
        <f t="shared" si="54"/>
        <v>0</v>
      </c>
      <c r="J1793" s="189">
        <f>March!$BL$38</f>
        <v>0</v>
      </c>
      <c r="K1793" s="188">
        <f>March!$BM$38</f>
        <v>0</v>
      </c>
      <c r="L1793" s="192">
        <f t="shared" si="55"/>
        <v>0</v>
      </c>
    </row>
    <row r="1794" spans="1:12" x14ac:dyDescent="0.2">
      <c r="A1794" s="44">
        <f>March!$A$39</f>
        <v>45743</v>
      </c>
      <c r="B1794" t="str">
        <f>December!$A$1</f>
        <v>Name Surname</v>
      </c>
      <c r="C1794" t="str">
        <f>December!$A$3</f>
        <v>Role</v>
      </c>
      <c r="D1794" t="str">
        <f>December!$A$4</f>
        <v>Vienna</v>
      </c>
      <c r="E1794" t="str">
        <f>March!$BK$10</f>
        <v>Project Name 17</v>
      </c>
      <c r="F1794" t="str">
        <f>March!$BK$11</f>
        <v>Project Number 17</v>
      </c>
      <c r="G1794" s="161">
        <f>March!$BK$39</f>
        <v>0</v>
      </c>
      <c r="H1794" s="192">
        <f t="shared" si="54"/>
        <v>0</v>
      </c>
      <c r="J1794" s="189">
        <f>March!$BL$39</f>
        <v>0</v>
      </c>
      <c r="K1794" s="188">
        <f>March!$BM$39</f>
        <v>0</v>
      </c>
      <c r="L1794" s="192">
        <f t="shared" si="55"/>
        <v>0</v>
      </c>
    </row>
    <row r="1795" spans="1:12" x14ac:dyDescent="0.2">
      <c r="A1795" s="44">
        <f>March!$A$40</f>
        <v>45744</v>
      </c>
      <c r="B1795" t="str">
        <f>December!$A$1</f>
        <v>Name Surname</v>
      </c>
      <c r="C1795" t="str">
        <f>December!$A$3</f>
        <v>Role</v>
      </c>
      <c r="D1795" t="str">
        <f>December!$A$4</f>
        <v>Vienna</v>
      </c>
      <c r="E1795" t="str">
        <f>March!$BK$10</f>
        <v>Project Name 17</v>
      </c>
      <c r="F1795" t="str">
        <f>March!$BK$11</f>
        <v>Project Number 17</v>
      </c>
      <c r="G1795" s="161">
        <f>March!$BK$40</f>
        <v>0</v>
      </c>
      <c r="H1795" s="192">
        <f t="shared" ref="H1795:H1858" si="56">CONVERT(G1795, "day", "hr")</f>
        <v>0</v>
      </c>
      <c r="J1795" s="189">
        <f>March!$BL$40</f>
        <v>0</v>
      </c>
      <c r="K1795" s="188">
        <f>March!$BM$40</f>
        <v>0</v>
      </c>
      <c r="L1795" s="192">
        <f t="shared" ref="L1795:L1858" si="57">CONVERT(K1795, "day", "hr")</f>
        <v>0</v>
      </c>
    </row>
    <row r="1796" spans="1:12" x14ac:dyDescent="0.2">
      <c r="A1796" s="44">
        <f>March!$A$41</f>
        <v>45745</v>
      </c>
      <c r="B1796" t="str">
        <f>December!$A$1</f>
        <v>Name Surname</v>
      </c>
      <c r="C1796" t="str">
        <f>December!$A$3</f>
        <v>Role</v>
      </c>
      <c r="D1796" t="str">
        <f>December!$A$4</f>
        <v>Vienna</v>
      </c>
      <c r="E1796" t="str">
        <f>March!$BK$10</f>
        <v>Project Name 17</v>
      </c>
      <c r="F1796" t="str">
        <f>March!$BK$11</f>
        <v>Project Number 17</v>
      </c>
      <c r="G1796" s="161">
        <f>March!$BK$41</f>
        <v>0</v>
      </c>
      <c r="H1796" s="192">
        <f t="shared" si="56"/>
        <v>0</v>
      </c>
      <c r="J1796" s="189">
        <f>March!$BL$41</f>
        <v>0</v>
      </c>
      <c r="K1796" s="188">
        <f>March!$BM$41</f>
        <v>0</v>
      </c>
      <c r="L1796" s="192">
        <f t="shared" si="57"/>
        <v>0</v>
      </c>
    </row>
    <row r="1797" spans="1:12" x14ac:dyDescent="0.2">
      <c r="A1797" s="44">
        <f>March!$A$42</f>
        <v>45746</v>
      </c>
      <c r="B1797" t="str">
        <f>December!$A$1</f>
        <v>Name Surname</v>
      </c>
      <c r="C1797" t="str">
        <f>December!$A$3</f>
        <v>Role</v>
      </c>
      <c r="D1797" t="str">
        <f>December!$A$4</f>
        <v>Vienna</v>
      </c>
      <c r="E1797" t="str">
        <f>March!$BK$10</f>
        <v>Project Name 17</v>
      </c>
      <c r="F1797" t="str">
        <f>March!$BK$11</f>
        <v>Project Number 17</v>
      </c>
      <c r="G1797" s="161">
        <f>March!$BK$42</f>
        <v>0</v>
      </c>
      <c r="H1797" s="192">
        <f t="shared" si="56"/>
        <v>0</v>
      </c>
      <c r="J1797" s="189">
        <f>March!$BL$42</f>
        <v>0</v>
      </c>
      <c r="K1797" s="188">
        <f>March!$BM$42</f>
        <v>0</v>
      </c>
      <c r="L1797" s="192">
        <f t="shared" si="57"/>
        <v>0</v>
      </c>
    </row>
    <row r="1798" spans="1:12" x14ac:dyDescent="0.2">
      <c r="A1798" s="44">
        <f>March!$A$43</f>
        <v>45747</v>
      </c>
      <c r="B1798" t="str">
        <f>December!$A$1</f>
        <v>Name Surname</v>
      </c>
      <c r="C1798" t="str">
        <f>December!$A$3</f>
        <v>Role</v>
      </c>
      <c r="D1798" t="str">
        <f>December!$A$4</f>
        <v>Vienna</v>
      </c>
      <c r="E1798" t="str">
        <f>March!$BK$10</f>
        <v>Project Name 17</v>
      </c>
      <c r="F1798" t="str">
        <f>March!$BK$11</f>
        <v>Project Number 17</v>
      </c>
      <c r="G1798" s="161">
        <f>March!$BK$43</f>
        <v>0</v>
      </c>
      <c r="H1798" s="192">
        <f t="shared" si="56"/>
        <v>0</v>
      </c>
      <c r="J1798" s="189">
        <f>March!$BL$43</f>
        <v>0</v>
      </c>
      <c r="K1798" s="188">
        <f>March!$BM$43</f>
        <v>0</v>
      </c>
      <c r="L1798" s="192">
        <f t="shared" si="57"/>
        <v>0</v>
      </c>
    </row>
    <row r="1799" spans="1:12" x14ac:dyDescent="0.2">
      <c r="A1799" s="44">
        <f>March!A$13</f>
        <v>45717</v>
      </c>
      <c r="B1799" t="str">
        <f>December!$A$1</f>
        <v>Name Surname</v>
      </c>
      <c r="C1799" t="str">
        <f>December!$A$3</f>
        <v>Role</v>
      </c>
      <c r="D1799" t="str">
        <f>December!$A$4</f>
        <v>Vienna</v>
      </c>
      <c r="E1799" t="str">
        <f>March!$BN$10</f>
        <v>Project Name 18</v>
      </c>
      <c r="F1799" t="str">
        <f>March!$BN$11</f>
        <v>Project Number 18</v>
      </c>
      <c r="G1799" s="161">
        <f>March!$BN$13</f>
        <v>0</v>
      </c>
      <c r="H1799" s="192">
        <f t="shared" si="56"/>
        <v>0</v>
      </c>
      <c r="J1799" s="189">
        <f>March!$BO$13</f>
        <v>0</v>
      </c>
      <c r="K1799" s="188">
        <f>March!$BP$13</f>
        <v>0</v>
      </c>
      <c r="L1799" s="192">
        <f t="shared" si="57"/>
        <v>0</v>
      </c>
    </row>
    <row r="1800" spans="1:12" x14ac:dyDescent="0.2">
      <c r="A1800" s="44">
        <f>March!$A$14</f>
        <v>45718</v>
      </c>
      <c r="B1800" t="str">
        <f>December!$A$1</f>
        <v>Name Surname</v>
      </c>
      <c r="C1800" t="str">
        <f>December!$A$3</f>
        <v>Role</v>
      </c>
      <c r="D1800" t="str">
        <f>December!$A$4</f>
        <v>Vienna</v>
      </c>
      <c r="E1800" t="str">
        <f>March!$BN$10</f>
        <v>Project Name 18</v>
      </c>
      <c r="F1800" t="str">
        <f>March!$BN$11</f>
        <v>Project Number 18</v>
      </c>
      <c r="G1800" s="161">
        <f>March!$BN$14</f>
        <v>0</v>
      </c>
      <c r="H1800" s="192">
        <f t="shared" si="56"/>
        <v>0</v>
      </c>
      <c r="J1800" s="189">
        <f>March!$BO$14</f>
        <v>0</v>
      </c>
      <c r="K1800" s="188">
        <f>March!$BP$14</f>
        <v>0</v>
      </c>
      <c r="L1800" s="192">
        <f t="shared" si="57"/>
        <v>0</v>
      </c>
    </row>
    <row r="1801" spans="1:12" x14ac:dyDescent="0.2">
      <c r="A1801" s="44">
        <f>March!$A$15</f>
        <v>45719</v>
      </c>
      <c r="B1801" t="str">
        <f>December!$A$1</f>
        <v>Name Surname</v>
      </c>
      <c r="C1801" t="str">
        <f>December!$A$3</f>
        <v>Role</v>
      </c>
      <c r="D1801" t="str">
        <f>December!$A$4</f>
        <v>Vienna</v>
      </c>
      <c r="E1801" t="str">
        <f>March!$BN$10</f>
        <v>Project Name 18</v>
      </c>
      <c r="F1801" t="str">
        <f>March!$BN$11</f>
        <v>Project Number 18</v>
      </c>
      <c r="G1801" s="161">
        <f>March!$BN$15</f>
        <v>0</v>
      </c>
      <c r="H1801" s="192">
        <f t="shared" si="56"/>
        <v>0</v>
      </c>
      <c r="J1801" s="189">
        <f>March!$BO$15</f>
        <v>0</v>
      </c>
      <c r="K1801" s="188">
        <f>March!$BP$15</f>
        <v>0</v>
      </c>
      <c r="L1801" s="192">
        <f t="shared" si="57"/>
        <v>0</v>
      </c>
    </row>
    <row r="1802" spans="1:12" x14ac:dyDescent="0.2">
      <c r="A1802" s="44">
        <f>March!$A$16</f>
        <v>45720</v>
      </c>
      <c r="B1802" t="str">
        <f>December!$A$1</f>
        <v>Name Surname</v>
      </c>
      <c r="C1802" t="str">
        <f>December!$A$3</f>
        <v>Role</v>
      </c>
      <c r="D1802" t="str">
        <f>December!$A$4</f>
        <v>Vienna</v>
      </c>
      <c r="E1802" t="str">
        <f>March!$BN$10</f>
        <v>Project Name 18</v>
      </c>
      <c r="F1802" t="str">
        <f>March!$BN$11</f>
        <v>Project Number 18</v>
      </c>
      <c r="G1802" s="161">
        <f>March!$BN$16</f>
        <v>0</v>
      </c>
      <c r="H1802" s="192">
        <f t="shared" si="56"/>
        <v>0</v>
      </c>
      <c r="J1802" s="189">
        <f>March!$BO$16</f>
        <v>0</v>
      </c>
      <c r="K1802" s="188">
        <f>March!$BP$16</f>
        <v>0</v>
      </c>
      <c r="L1802" s="192">
        <f t="shared" si="57"/>
        <v>0</v>
      </c>
    </row>
    <row r="1803" spans="1:12" x14ac:dyDescent="0.2">
      <c r="A1803" s="44">
        <f>March!$A$17</f>
        <v>45721</v>
      </c>
      <c r="B1803" t="str">
        <f>December!$A$1</f>
        <v>Name Surname</v>
      </c>
      <c r="C1803" t="str">
        <f>December!$A$3</f>
        <v>Role</v>
      </c>
      <c r="D1803" t="str">
        <f>December!$A$4</f>
        <v>Vienna</v>
      </c>
      <c r="E1803" t="str">
        <f>March!$BN$10</f>
        <v>Project Name 18</v>
      </c>
      <c r="F1803" t="str">
        <f>March!$BN$11</f>
        <v>Project Number 18</v>
      </c>
      <c r="G1803" s="161">
        <f>March!$BN$17</f>
        <v>0</v>
      </c>
      <c r="H1803" s="192">
        <f t="shared" si="56"/>
        <v>0</v>
      </c>
      <c r="J1803" s="189">
        <f>March!$BO$17</f>
        <v>0</v>
      </c>
      <c r="K1803" s="188">
        <f>March!$BP$17</f>
        <v>0</v>
      </c>
      <c r="L1803" s="192">
        <f t="shared" si="57"/>
        <v>0</v>
      </c>
    </row>
    <row r="1804" spans="1:12" x14ac:dyDescent="0.2">
      <c r="A1804" s="44">
        <f>March!$A$18</f>
        <v>45722</v>
      </c>
      <c r="B1804" t="str">
        <f>December!$A$1</f>
        <v>Name Surname</v>
      </c>
      <c r="C1804" t="str">
        <f>December!$A$3</f>
        <v>Role</v>
      </c>
      <c r="D1804" t="str">
        <f>December!$A$4</f>
        <v>Vienna</v>
      </c>
      <c r="E1804" t="str">
        <f>March!$BN$10</f>
        <v>Project Name 18</v>
      </c>
      <c r="F1804" t="str">
        <f>March!$BN$11</f>
        <v>Project Number 18</v>
      </c>
      <c r="G1804" s="161">
        <f>March!$BN$18</f>
        <v>0</v>
      </c>
      <c r="H1804" s="192">
        <f t="shared" si="56"/>
        <v>0</v>
      </c>
      <c r="J1804" s="189">
        <f>March!$BO$18</f>
        <v>0</v>
      </c>
      <c r="K1804" s="188">
        <f>March!$BP$18</f>
        <v>0</v>
      </c>
      <c r="L1804" s="192">
        <f t="shared" si="57"/>
        <v>0</v>
      </c>
    </row>
    <row r="1805" spans="1:12" x14ac:dyDescent="0.2">
      <c r="A1805" s="44">
        <f>March!$A$19</f>
        <v>45723</v>
      </c>
      <c r="B1805" t="str">
        <f>December!$A$1</f>
        <v>Name Surname</v>
      </c>
      <c r="C1805" t="str">
        <f>December!$A$3</f>
        <v>Role</v>
      </c>
      <c r="D1805" t="str">
        <f>December!$A$4</f>
        <v>Vienna</v>
      </c>
      <c r="E1805" t="str">
        <f>March!$BN$10</f>
        <v>Project Name 18</v>
      </c>
      <c r="F1805" t="str">
        <f>March!$BN$11</f>
        <v>Project Number 18</v>
      </c>
      <c r="G1805" s="161">
        <f>March!$BN$19</f>
        <v>0</v>
      </c>
      <c r="H1805" s="192">
        <f t="shared" si="56"/>
        <v>0</v>
      </c>
      <c r="J1805" s="189">
        <f>March!$BO$19</f>
        <v>0</v>
      </c>
      <c r="K1805" s="188">
        <f>March!$BP$19</f>
        <v>0</v>
      </c>
      <c r="L1805" s="192">
        <f t="shared" si="57"/>
        <v>0</v>
      </c>
    </row>
    <row r="1806" spans="1:12" x14ac:dyDescent="0.2">
      <c r="A1806" s="44">
        <f>March!$A$20</f>
        <v>45724</v>
      </c>
      <c r="B1806" t="str">
        <f>December!$A$1</f>
        <v>Name Surname</v>
      </c>
      <c r="C1806" t="str">
        <f>December!$A$3</f>
        <v>Role</v>
      </c>
      <c r="D1806" t="str">
        <f>December!$A$4</f>
        <v>Vienna</v>
      </c>
      <c r="E1806" t="str">
        <f>March!$BN$10</f>
        <v>Project Name 18</v>
      </c>
      <c r="F1806" t="str">
        <f>March!$BN$11</f>
        <v>Project Number 18</v>
      </c>
      <c r="G1806" s="161">
        <f>March!$BN$20</f>
        <v>0</v>
      </c>
      <c r="H1806" s="192">
        <f t="shared" si="56"/>
        <v>0</v>
      </c>
      <c r="J1806" s="189">
        <f>March!$BO$20</f>
        <v>0</v>
      </c>
      <c r="K1806" s="188">
        <f>March!$BP$20</f>
        <v>0</v>
      </c>
      <c r="L1806" s="192">
        <f t="shared" si="57"/>
        <v>0</v>
      </c>
    </row>
    <row r="1807" spans="1:12" x14ac:dyDescent="0.2">
      <c r="A1807" s="44">
        <f>March!$A$21</f>
        <v>45725</v>
      </c>
      <c r="B1807" t="str">
        <f>December!$A$1</f>
        <v>Name Surname</v>
      </c>
      <c r="C1807" t="str">
        <f>December!$A$3</f>
        <v>Role</v>
      </c>
      <c r="D1807" t="str">
        <f>December!$A$4</f>
        <v>Vienna</v>
      </c>
      <c r="E1807" t="str">
        <f>March!$BN$10</f>
        <v>Project Name 18</v>
      </c>
      <c r="F1807" t="str">
        <f>March!$BN$11</f>
        <v>Project Number 18</v>
      </c>
      <c r="G1807" s="161">
        <f>March!$BN$21</f>
        <v>0</v>
      </c>
      <c r="H1807" s="192">
        <f t="shared" si="56"/>
        <v>0</v>
      </c>
      <c r="J1807" s="189">
        <f>March!$BO$21</f>
        <v>0</v>
      </c>
      <c r="K1807" s="188">
        <f>March!$BP$21</f>
        <v>0</v>
      </c>
      <c r="L1807" s="192">
        <f t="shared" si="57"/>
        <v>0</v>
      </c>
    </row>
    <row r="1808" spans="1:12" x14ac:dyDescent="0.2">
      <c r="A1808" s="44">
        <f>March!$A$22</f>
        <v>45726</v>
      </c>
      <c r="B1808" t="str">
        <f>December!$A$1</f>
        <v>Name Surname</v>
      </c>
      <c r="C1808" t="str">
        <f>December!$A$3</f>
        <v>Role</v>
      </c>
      <c r="D1808" t="str">
        <f>December!$A$4</f>
        <v>Vienna</v>
      </c>
      <c r="E1808" t="str">
        <f>March!$BN$10</f>
        <v>Project Name 18</v>
      </c>
      <c r="F1808" t="str">
        <f>March!$BN$11</f>
        <v>Project Number 18</v>
      </c>
      <c r="G1808" s="161">
        <f>March!$BN$22</f>
        <v>0</v>
      </c>
      <c r="H1808" s="192">
        <f t="shared" si="56"/>
        <v>0</v>
      </c>
      <c r="J1808" s="189">
        <f>March!$BO$22</f>
        <v>0</v>
      </c>
      <c r="K1808" s="188">
        <f>March!$BP$22</f>
        <v>0</v>
      </c>
      <c r="L1808" s="192">
        <f t="shared" si="57"/>
        <v>0</v>
      </c>
    </row>
    <row r="1809" spans="1:12" x14ac:dyDescent="0.2">
      <c r="A1809" s="44">
        <f>March!$A$23</f>
        <v>45727</v>
      </c>
      <c r="B1809" t="str">
        <f>December!$A$1</f>
        <v>Name Surname</v>
      </c>
      <c r="C1809" t="str">
        <f>December!$A$3</f>
        <v>Role</v>
      </c>
      <c r="D1809" t="str">
        <f>December!$A$4</f>
        <v>Vienna</v>
      </c>
      <c r="E1809" t="str">
        <f>March!$BN$10</f>
        <v>Project Name 18</v>
      </c>
      <c r="F1809" t="str">
        <f>March!$BN$11</f>
        <v>Project Number 18</v>
      </c>
      <c r="G1809" s="161">
        <f>March!$BN$23</f>
        <v>0</v>
      </c>
      <c r="H1809" s="192">
        <f t="shared" si="56"/>
        <v>0</v>
      </c>
      <c r="J1809" s="189">
        <f>March!$BO$23</f>
        <v>0</v>
      </c>
      <c r="K1809" s="188">
        <f>March!$BP$23</f>
        <v>0</v>
      </c>
      <c r="L1809" s="192">
        <f t="shared" si="57"/>
        <v>0</v>
      </c>
    </row>
    <row r="1810" spans="1:12" x14ac:dyDescent="0.2">
      <c r="A1810" s="44">
        <f>March!$A$24</f>
        <v>45728</v>
      </c>
      <c r="B1810" t="str">
        <f>December!$A$1</f>
        <v>Name Surname</v>
      </c>
      <c r="C1810" t="str">
        <f>December!$A$3</f>
        <v>Role</v>
      </c>
      <c r="D1810" t="str">
        <f>December!$A$4</f>
        <v>Vienna</v>
      </c>
      <c r="E1810" t="str">
        <f>March!$BN$10</f>
        <v>Project Name 18</v>
      </c>
      <c r="F1810" t="str">
        <f>March!$BN$11</f>
        <v>Project Number 18</v>
      </c>
      <c r="G1810" s="161">
        <f>March!$BN$24</f>
        <v>0</v>
      </c>
      <c r="H1810" s="192">
        <f t="shared" si="56"/>
        <v>0</v>
      </c>
      <c r="J1810" s="189">
        <f>March!$BO$24</f>
        <v>0</v>
      </c>
      <c r="K1810" s="188">
        <f>March!$BP$24</f>
        <v>0</v>
      </c>
      <c r="L1810" s="192">
        <f t="shared" si="57"/>
        <v>0</v>
      </c>
    </row>
    <row r="1811" spans="1:12" x14ac:dyDescent="0.2">
      <c r="A1811" s="44">
        <f>March!$A$25</f>
        <v>45729</v>
      </c>
      <c r="B1811" t="str">
        <f>December!$A$1</f>
        <v>Name Surname</v>
      </c>
      <c r="C1811" t="str">
        <f>December!$A$3</f>
        <v>Role</v>
      </c>
      <c r="D1811" t="str">
        <f>December!$A$4</f>
        <v>Vienna</v>
      </c>
      <c r="E1811" t="str">
        <f>March!$BN$10</f>
        <v>Project Name 18</v>
      </c>
      <c r="F1811" t="str">
        <f>March!$BN$11</f>
        <v>Project Number 18</v>
      </c>
      <c r="G1811" s="161">
        <f>March!$BN$25</f>
        <v>0</v>
      </c>
      <c r="H1811" s="192">
        <f t="shared" si="56"/>
        <v>0</v>
      </c>
      <c r="J1811" s="189">
        <f>March!$BO$25</f>
        <v>0</v>
      </c>
      <c r="K1811" s="188">
        <f>March!$BP$25</f>
        <v>0</v>
      </c>
      <c r="L1811" s="192">
        <f t="shared" si="57"/>
        <v>0</v>
      </c>
    </row>
    <row r="1812" spans="1:12" x14ac:dyDescent="0.2">
      <c r="A1812" s="44">
        <f>March!$A$26</f>
        <v>45730</v>
      </c>
      <c r="B1812" t="str">
        <f>December!$A$1</f>
        <v>Name Surname</v>
      </c>
      <c r="C1812" t="str">
        <f>December!$A$3</f>
        <v>Role</v>
      </c>
      <c r="D1812" t="str">
        <f>December!$A$4</f>
        <v>Vienna</v>
      </c>
      <c r="E1812" t="str">
        <f>March!$BN$10</f>
        <v>Project Name 18</v>
      </c>
      <c r="F1812" t="str">
        <f>March!$BN$11</f>
        <v>Project Number 18</v>
      </c>
      <c r="G1812" s="161">
        <f>March!$BN$26</f>
        <v>0</v>
      </c>
      <c r="H1812" s="192">
        <f t="shared" si="56"/>
        <v>0</v>
      </c>
      <c r="J1812" s="189">
        <f>March!$BO$26</f>
        <v>0</v>
      </c>
      <c r="K1812" s="188">
        <f>March!$BP$26</f>
        <v>0</v>
      </c>
      <c r="L1812" s="192">
        <f t="shared" si="57"/>
        <v>0</v>
      </c>
    </row>
    <row r="1813" spans="1:12" x14ac:dyDescent="0.2">
      <c r="A1813" s="44">
        <f>March!$A$27</f>
        <v>45731</v>
      </c>
      <c r="B1813" t="str">
        <f>December!$A$1</f>
        <v>Name Surname</v>
      </c>
      <c r="C1813" t="str">
        <f>December!$A$3</f>
        <v>Role</v>
      </c>
      <c r="D1813" t="str">
        <f>December!$A$4</f>
        <v>Vienna</v>
      </c>
      <c r="E1813" t="str">
        <f>March!$BN$10</f>
        <v>Project Name 18</v>
      </c>
      <c r="F1813" t="str">
        <f>March!$BN$11</f>
        <v>Project Number 18</v>
      </c>
      <c r="G1813" s="161">
        <f>March!$BN$27</f>
        <v>0</v>
      </c>
      <c r="H1813" s="192">
        <f t="shared" si="56"/>
        <v>0</v>
      </c>
      <c r="J1813" s="189">
        <f>March!$BO$27</f>
        <v>0</v>
      </c>
      <c r="K1813" s="188">
        <f>March!$BP$27</f>
        <v>0</v>
      </c>
      <c r="L1813" s="192">
        <f t="shared" si="57"/>
        <v>0</v>
      </c>
    </row>
    <row r="1814" spans="1:12" x14ac:dyDescent="0.2">
      <c r="A1814" s="44">
        <f>March!$A$28</f>
        <v>45732</v>
      </c>
      <c r="B1814" t="str">
        <f>December!$A$1</f>
        <v>Name Surname</v>
      </c>
      <c r="C1814" t="str">
        <f>December!$A$3</f>
        <v>Role</v>
      </c>
      <c r="D1814" t="str">
        <f>December!$A$4</f>
        <v>Vienna</v>
      </c>
      <c r="E1814" t="str">
        <f>March!$BN$10</f>
        <v>Project Name 18</v>
      </c>
      <c r="F1814" t="str">
        <f>March!$BN$11</f>
        <v>Project Number 18</v>
      </c>
      <c r="G1814" s="161">
        <f>March!$BN$28</f>
        <v>0</v>
      </c>
      <c r="H1814" s="192">
        <f t="shared" si="56"/>
        <v>0</v>
      </c>
      <c r="J1814" s="189">
        <f>March!$BO$28</f>
        <v>0</v>
      </c>
      <c r="K1814" s="188">
        <f>March!$BP$28</f>
        <v>0</v>
      </c>
      <c r="L1814" s="192">
        <f t="shared" si="57"/>
        <v>0</v>
      </c>
    </row>
    <row r="1815" spans="1:12" x14ac:dyDescent="0.2">
      <c r="A1815" s="44">
        <f>March!$A$29</f>
        <v>45733</v>
      </c>
      <c r="B1815" t="str">
        <f>December!$A$1</f>
        <v>Name Surname</v>
      </c>
      <c r="C1815" t="str">
        <f>December!$A$3</f>
        <v>Role</v>
      </c>
      <c r="D1815" t="str">
        <f>December!$A$4</f>
        <v>Vienna</v>
      </c>
      <c r="E1815" t="str">
        <f>March!$BN$10</f>
        <v>Project Name 18</v>
      </c>
      <c r="F1815" t="str">
        <f>March!$BN$11</f>
        <v>Project Number 18</v>
      </c>
      <c r="G1815" s="161">
        <f>March!$BN$29</f>
        <v>0</v>
      </c>
      <c r="H1815" s="192">
        <f t="shared" si="56"/>
        <v>0</v>
      </c>
      <c r="J1815" s="189">
        <f>March!$BO$29</f>
        <v>0</v>
      </c>
      <c r="K1815" s="188">
        <f>March!$BP$29</f>
        <v>0</v>
      </c>
      <c r="L1815" s="192">
        <f t="shared" si="57"/>
        <v>0</v>
      </c>
    </row>
    <row r="1816" spans="1:12" x14ac:dyDescent="0.2">
      <c r="A1816" s="44">
        <f>March!$A$30</f>
        <v>45734</v>
      </c>
      <c r="B1816" t="str">
        <f>December!$A$1</f>
        <v>Name Surname</v>
      </c>
      <c r="C1816" t="str">
        <f>December!$A$3</f>
        <v>Role</v>
      </c>
      <c r="D1816" t="str">
        <f>December!$A$4</f>
        <v>Vienna</v>
      </c>
      <c r="E1816" t="str">
        <f>March!$BN$10</f>
        <v>Project Name 18</v>
      </c>
      <c r="F1816" t="str">
        <f>March!$BN$11</f>
        <v>Project Number 18</v>
      </c>
      <c r="G1816" s="161">
        <f>March!$BN$30</f>
        <v>0</v>
      </c>
      <c r="H1816" s="192">
        <f t="shared" si="56"/>
        <v>0</v>
      </c>
      <c r="J1816" s="189">
        <f>March!$BO$30</f>
        <v>0</v>
      </c>
      <c r="K1816" s="188">
        <f>March!$BP$30</f>
        <v>0</v>
      </c>
      <c r="L1816" s="192">
        <f t="shared" si="57"/>
        <v>0</v>
      </c>
    </row>
    <row r="1817" spans="1:12" x14ac:dyDescent="0.2">
      <c r="A1817" s="44">
        <f>March!$A$31</f>
        <v>45735</v>
      </c>
      <c r="B1817" t="str">
        <f>December!$A$1</f>
        <v>Name Surname</v>
      </c>
      <c r="C1817" t="str">
        <f>December!$A$3</f>
        <v>Role</v>
      </c>
      <c r="D1817" t="str">
        <f>December!$A$4</f>
        <v>Vienna</v>
      </c>
      <c r="E1817" t="str">
        <f>March!$BN$10</f>
        <v>Project Name 18</v>
      </c>
      <c r="F1817" t="str">
        <f>March!$BN$11</f>
        <v>Project Number 18</v>
      </c>
      <c r="G1817" s="161">
        <f>March!$BN$31</f>
        <v>0</v>
      </c>
      <c r="H1817" s="192">
        <f t="shared" si="56"/>
        <v>0</v>
      </c>
      <c r="J1817" s="189">
        <f>March!$BO$31</f>
        <v>0</v>
      </c>
      <c r="K1817" s="188">
        <f>March!$BP$31</f>
        <v>0</v>
      </c>
      <c r="L1817" s="192">
        <f t="shared" si="57"/>
        <v>0</v>
      </c>
    </row>
    <row r="1818" spans="1:12" x14ac:dyDescent="0.2">
      <c r="A1818" s="44">
        <f>March!$A$32</f>
        <v>45736</v>
      </c>
      <c r="B1818" t="str">
        <f>December!$A$1</f>
        <v>Name Surname</v>
      </c>
      <c r="C1818" t="str">
        <f>December!$A$3</f>
        <v>Role</v>
      </c>
      <c r="D1818" t="str">
        <f>December!$A$4</f>
        <v>Vienna</v>
      </c>
      <c r="E1818" t="str">
        <f>March!$BN$10</f>
        <v>Project Name 18</v>
      </c>
      <c r="F1818" t="str">
        <f>March!$BN$11</f>
        <v>Project Number 18</v>
      </c>
      <c r="G1818" s="161">
        <f>March!$BN$32</f>
        <v>0</v>
      </c>
      <c r="H1818" s="192">
        <f t="shared" si="56"/>
        <v>0</v>
      </c>
      <c r="J1818" s="189">
        <f>March!$BO$32</f>
        <v>0</v>
      </c>
      <c r="K1818" s="188">
        <f>March!$BP$32</f>
        <v>0</v>
      </c>
      <c r="L1818" s="192">
        <f t="shared" si="57"/>
        <v>0</v>
      </c>
    </row>
    <row r="1819" spans="1:12" x14ac:dyDescent="0.2">
      <c r="A1819" s="44">
        <f>March!$A$33</f>
        <v>45737</v>
      </c>
      <c r="B1819" t="str">
        <f>December!$A$1</f>
        <v>Name Surname</v>
      </c>
      <c r="C1819" t="str">
        <f>December!$A$3</f>
        <v>Role</v>
      </c>
      <c r="D1819" t="str">
        <f>December!$A$4</f>
        <v>Vienna</v>
      </c>
      <c r="E1819" t="str">
        <f>March!$BN$10</f>
        <v>Project Name 18</v>
      </c>
      <c r="F1819" t="str">
        <f>March!$BN$11</f>
        <v>Project Number 18</v>
      </c>
      <c r="G1819" s="161">
        <f>March!$BN$33</f>
        <v>0</v>
      </c>
      <c r="H1819" s="192">
        <f t="shared" si="56"/>
        <v>0</v>
      </c>
      <c r="J1819" s="189">
        <f>March!$BO$33</f>
        <v>0</v>
      </c>
      <c r="K1819" s="188">
        <f>March!$BP$33</f>
        <v>0</v>
      </c>
      <c r="L1819" s="192">
        <f t="shared" si="57"/>
        <v>0</v>
      </c>
    </row>
    <row r="1820" spans="1:12" x14ac:dyDescent="0.2">
      <c r="A1820" s="44">
        <f>March!$A$34</f>
        <v>45738</v>
      </c>
      <c r="B1820" t="str">
        <f>December!$A$1</f>
        <v>Name Surname</v>
      </c>
      <c r="C1820" t="str">
        <f>December!$A$3</f>
        <v>Role</v>
      </c>
      <c r="D1820" t="str">
        <f>December!$A$4</f>
        <v>Vienna</v>
      </c>
      <c r="E1820" t="str">
        <f>March!$BN$10</f>
        <v>Project Name 18</v>
      </c>
      <c r="F1820" t="str">
        <f>March!$BN$11</f>
        <v>Project Number 18</v>
      </c>
      <c r="G1820" s="161">
        <f>March!$BN$34</f>
        <v>0</v>
      </c>
      <c r="H1820" s="192">
        <f t="shared" si="56"/>
        <v>0</v>
      </c>
      <c r="J1820" s="189">
        <f>March!$BO$34</f>
        <v>0</v>
      </c>
      <c r="K1820" s="188">
        <f>March!$BP$34</f>
        <v>0</v>
      </c>
      <c r="L1820" s="192">
        <f t="shared" si="57"/>
        <v>0</v>
      </c>
    </row>
    <row r="1821" spans="1:12" x14ac:dyDescent="0.2">
      <c r="A1821" s="44">
        <f>March!$A$35</f>
        <v>45739</v>
      </c>
      <c r="B1821" t="str">
        <f>December!$A$1</f>
        <v>Name Surname</v>
      </c>
      <c r="C1821" t="str">
        <f>December!$A$3</f>
        <v>Role</v>
      </c>
      <c r="D1821" t="str">
        <f>December!$A$4</f>
        <v>Vienna</v>
      </c>
      <c r="E1821" t="str">
        <f>March!$BN$10</f>
        <v>Project Name 18</v>
      </c>
      <c r="F1821" t="str">
        <f>March!$BN$11</f>
        <v>Project Number 18</v>
      </c>
      <c r="G1821" s="161">
        <f>March!$BN$35</f>
        <v>0</v>
      </c>
      <c r="H1821" s="192">
        <f t="shared" si="56"/>
        <v>0</v>
      </c>
      <c r="J1821" s="189">
        <f>March!$BO$35</f>
        <v>0</v>
      </c>
      <c r="K1821" s="188">
        <f>March!$BP$35</f>
        <v>0</v>
      </c>
      <c r="L1821" s="192">
        <f t="shared" si="57"/>
        <v>0</v>
      </c>
    </row>
    <row r="1822" spans="1:12" x14ac:dyDescent="0.2">
      <c r="A1822" s="44">
        <f>March!$A$36</f>
        <v>45740</v>
      </c>
      <c r="B1822" t="str">
        <f>December!$A$1</f>
        <v>Name Surname</v>
      </c>
      <c r="C1822" t="str">
        <f>December!$A$3</f>
        <v>Role</v>
      </c>
      <c r="D1822" t="str">
        <f>December!$A$4</f>
        <v>Vienna</v>
      </c>
      <c r="E1822" t="str">
        <f>March!$BN$10</f>
        <v>Project Name 18</v>
      </c>
      <c r="F1822" t="str">
        <f>March!$BN$11</f>
        <v>Project Number 18</v>
      </c>
      <c r="G1822" s="161">
        <f>March!$BN$36</f>
        <v>0</v>
      </c>
      <c r="H1822" s="192">
        <f t="shared" si="56"/>
        <v>0</v>
      </c>
      <c r="J1822" s="189">
        <f>March!$BO$36</f>
        <v>0</v>
      </c>
      <c r="K1822" s="188">
        <f>March!$BP$36</f>
        <v>0</v>
      </c>
      <c r="L1822" s="192">
        <f t="shared" si="57"/>
        <v>0</v>
      </c>
    </row>
    <row r="1823" spans="1:12" x14ac:dyDescent="0.2">
      <c r="A1823" s="44">
        <f>March!$A$37</f>
        <v>45741</v>
      </c>
      <c r="B1823" t="str">
        <f>December!$A$1</f>
        <v>Name Surname</v>
      </c>
      <c r="C1823" t="str">
        <f>December!$A$3</f>
        <v>Role</v>
      </c>
      <c r="D1823" t="str">
        <f>December!$A$4</f>
        <v>Vienna</v>
      </c>
      <c r="E1823" t="str">
        <f>March!$BN$10</f>
        <v>Project Name 18</v>
      </c>
      <c r="F1823" t="str">
        <f>March!$BN$11</f>
        <v>Project Number 18</v>
      </c>
      <c r="G1823" s="161">
        <f>March!$BN$37</f>
        <v>0</v>
      </c>
      <c r="H1823" s="192">
        <f t="shared" si="56"/>
        <v>0</v>
      </c>
      <c r="J1823" s="189">
        <f>March!$BO$37</f>
        <v>0</v>
      </c>
      <c r="K1823" s="188">
        <f>March!$BP$37</f>
        <v>0</v>
      </c>
      <c r="L1823" s="192">
        <f t="shared" si="57"/>
        <v>0</v>
      </c>
    </row>
    <row r="1824" spans="1:12" x14ac:dyDescent="0.2">
      <c r="A1824" s="44">
        <f>March!$A$38</f>
        <v>45742</v>
      </c>
      <c r="B1824" t="str">
        <f>December!$A$1</f>
        <v>Name Surname</v>
      </c>
      <c r="C1824" t="str">
        <f>December!$A$3</f>
        <v>Role</v>
      </c>
      <c r="D1824" t="str">
        <f>December!$A$4</f>
        <v>Vienna</v>
      </c>
      <c r="E1824" t="str">
        <f>March!$BN$10</f>
        <v>Project Name 18</v>
      </c>
      <c r="F1824" t="str">
        <f>March!$BN$11</f>
        <v>Project Number 18</v>
      </c>
      <c r="G1824" s="161">
        <f>March!$BN$38</f>
        <v>0</v>
      </c>
      <c r="H1824" s="192">
        <f t="shared" si="56"/>
        <v>0</v>
      </c>
      <c r="J1824" s="189">
        <f>March!$BO$38</f>
        <v>0</v>
      </c>
      <c r="K1824" s="188">
        <f>March!$BP$38</f>
        <v>0</v>
      </c>
      <c r="L1824" s="192">
        <f t="shared" si="57"/>
        <v>0</v>
      </c>
    </row>
    <row r="1825" spans="1:12" x14ac:dyDescent="0.2">
      <c r="A1825" s="44">
        <f>March!$A$39</f>
        <v>45743</v>
      </c>
      <c r="B1825" t="str">
        <f>December!$A$1</f>
        <v>Name Surname</v>
      </c>
      <c r="C1825" t="str">
        <f>December!$A$3</f>
        <v>Role</v>
      </c>
      <c r="D1825" t="str">
        <f>December!$A$4</f>
        <v>Vienna</v>
      </c>
      <c r="E1825" t="str">
        <f>March!$BN$10</f>
        <v>Project Name 18</v>
      </c>
      <c r="F1825" t="str">
        <f>March!$BN$11</f>
        <v>Project Number 18</v>
      </c>
      <c r="G1825" s="161">
        <f>March!$BN$39</f>
        <v>0</v>
      </c>
      <c r="H1825" s="192">
        <f t="shared" si="56"/>
        <v>0</v>
      </c>
      <c r="J1825" s="189">
        <f>March!$BO$39</f>
        <v>0</v>
      </c>
      <c r="K1825" s="188">
        <f>March!$BP$39</f>
        <v>0</v>
      </c>
      <c r="L1825" s="192">
        <f t="shared" si="57"/>
        <v>0</v>
      </c>
    </row>
    <row r="1826" spans="1:12" x14ac:dyDescent="0.2">
      <c r="A1826" s="44">
        <f>March!$A$40</f>
        <v>45744</v>
      </c>
      <c r="B1826" t="str">
        <f>December!$A$1</f>
        <v>Name Surname</v>
      </c>
      <c r="C1826" t="str">
        <f>December!$A$3</f>
        <v>Role</v>
      </c>
      <c r="D1826" t="str">
        <f>December!$A$4</f>
        <v>Vienna</v>
      </c>
      <c r="E1826" t="str">
        <f>March!$BN$10</f>
        <v>Project Name 18</v>
      </c>
      <c r="F1826" t="str">
        <f>March!$BN$11</f>
        <v>Project Number 18</v>
      </c>
      <c r="G1826" s="161">
        <f>March!$BN$40</f>
        <v>0</v>
      </c>
      <c r="H1826" s="192">
        <f t="shared" si="56"/>
        <v>0</v>
      </c>
      <c r="J1826" s="189">
        <f>March!$BO$40</f>
        <v>0</v>
      </c>
      <c r="K1826" s="188">
        <f>March!$BP$40</f>
        <v>0</v>
      </c>
      <c r="L1826" s="192">
        <f t="shared" si="57"/>
        <v>0</v>
      </c>
    </row>
    <row r="1827" spans="1:12" x14ac:dyDescent="0.2">
      <c r="A1827" s="44">
        <f>March!$A$41</f>
        <v>45745</v>
      </c>
      <c r="B1827" t="str">
        <f>December!$A$1</f>
        <v>Name Surname</v>
      </c>
      <c r="C1827" t="str">
        <f>December!$A$3</f>
        <v>Role</v>
      </c>
      <c r="D1827" t="str">
        <f>December!$A$4</f>
        <v>Vienna</v>
      </c>
      <c r="E1827" t="str">
        <f>March!$BN$10</f>
        <v>Project Name 18</v>
      </c>
      <c r="F1827" t="str">
        <f>March!$BN$11</f>
        <v>Project Number 18</v>
      </c>
      <c r="G1827" s="161">
        <f>March!$BN$41</f>
        <v>0</v>
      </c>
      <c r="H1827" s="192">
        <f t="shared" si="56"/>
        <v>0</v>
      </c>
      <c r="J1827" s="189">
        <f>March!$BO$41</f>
        <v>0</v>
      </c>
      <c r="K1827" s="188">
        <f>March!$BP$41</f>
        <v>0</v>
      </c>
      <c r="L1827" s="192">
        <f t="shared" si="57"/>
        <v>0</v>
      </c>
    </row>
    <row r="1828" spans="1:12" x14ac:dyDescent="0.2">
      <c r="A1828" s="44">
        <f>March!$A$42</f>
        <v>45746</v>
      </c>
      <c r="B1828" t="str">
        <f>December!$A$1</f>
        <v>Name Surname</v>
      </c>
      <c r="C1828" t="str">
        <f>December!$A$3</f>
        <v>Role</v>
      </c>
      <c r="D1828" t="str">
        <f>December!$A$4</f>
        <v>Vienna</v>
      </c>
      <c r="E1828" t="str">
        <f>March!$BN$10</f>
        <v>Project Name 18</v>
      </c>
      <c r="F1828" t="str">
        <f>March!$BN$11</f>
        <v>Project Number 18</v>
      </c>
      <c r="G1828" s="161">
        <f>March!$BN$42</f>
        <v>0</v>
      </c>
      <c r="H1828" s="192">
        <f t="shared" si="56"/>
        <v>0</v>
      </c>
      <c r="J1828" s="189">
        <f>March!$BO$42</f>
        <v>0</v>
      </c>
      <c r="K1828" s="188">
        <f>March!$BP$42</f>
        <v>0</v>
      </c>
      <c r="L1828" s="192">
        <f t="shared" si="57"/>
        <v>0</v>
      </c>
    </row>
    <row r="1829" spans="1:12" x14ac:dyDescent="0.2">
      <c r="A1829" s="44">
        <f>March!$A$43</f>
        <v>45747</v>
      </c>
      <c r="B1829" t="str">
        <f>December!$A$1</f>
        <v>Name Surname</v>
      </c>
      <c r="C1829" t="str">
        <f>December!$A$3</f>
        <v>Role</v>
      </c>
      <c r="D1829" t="str">
        <f>December!$A$4</f>
        <v>Vienna</v>
      </c>
      <c r="E1829" t="str">
        <f>March!$BN$10</f>
        <v>Project Name 18</v>
      </c>
      <c r="F1829" t="str">
        <f>March!$BN$11</f>
        <v>Project Number 18</v>
      </c>
      <c r="G1829" s="161">
        <f>March!$BN$43</f>
        <v>0</v>
      </c>
      <c r="H1829" s="192">
        <f t="shared" si="56"/>
        <v>0</v>
      </c>
      <c r="J1829" s="189">
        <f>March!$BO$43</f>
        <v>0</v>
      </c>
      <c r="K1829" s="188">
        <f>March!$BP$43</f>
        <v>0</v>
      </c>
      <c r="L1829" s="192">
        <f t="shared" si="57"/>
        <v>0</v>
      </c>
    </row>
    <row r="1830" spans="1:12" x14ac:dyDescent="0.2">
      <c r="A1830" s="44">
        <f>March!A$13</f>
        <v>45717</v>
      </c>
      <c r="B1830" t="str">
        <f>December!$A$1</f>
        <v>Name Surname</v>
      </c>
      <c r="C1830" t="str">
        <f>December!$A$3</f>
        <v>Role</v>
      </c>
      <c r="D1830" t="str">
        <f>December!$A$4</f>
        <v>Vienna</v>
      </c>
      <c r="E1830" t="str">
        <f>March!$BQ$10</f>
        <v>Project Name 19</v>
      </c>
      <c r="F1830" t="str">
        <f>March!$BQ$11</f>
        <v>Project Number 19</v>
      </c>
      <c r="G1830" s="161">
        <f>March!$BQ$13</f>
        <v>0</v>
      </c>
      <c r="H1830" s="192">
        <f t="shared" si="56"/>
        <v>0</v>
      </c>
      <c r="J1830" s="189">
        <f>March!$BR$13</f>
        <v>0</v>
      </c>
      <c r="K1830" s="188">
        <f>March!$BS$13</f>
        <v>0</v>
      </c>
      <c r="L1830" s="192">
        <f t="shared" si="57"/>
        <v>0</v>
      </c>
    </row>
    <row r="1831" spans="1:12" x14ac:dyDescent="0.2">
      <c r="A1831" s="44">
        <f>March!$A$14</f>
        <v>45718</v>
      </c>
      <c r="B1831" t="str">
        <f>December!$A$1</f>
        <v>Name Surname</v>
      </c>
      <c r="C1831" t="str">
        <f>December!$A$3</f>
        <v>Role</v>
      </c>
      <c r="D1831" t="str">
        <f>December!$A$4</f>
        <v>Vienna</v>
      </c>
      <c r="E1831" t="str">
        <f>March!$BQ$10</f>
        <v>Project Name 19</v>
      </c>
      <c r="F1831" t="str">
        <f>March!$BQ$11</f>
        <v>Project Number 19</v>
      </c>
      <c r="G1831" s="161">
        <f>March!$BQ$14</f>
        <v>0</v>
      </c>
      <c r="H1831" s="192">
        <f t="shared" si="56"/>
        <v>0</v>
      </c>
      <c r="J1831" s="189">
        <f>March!$BR$14</f>
        <v>0</v>
      </c>
      <c r="K1831" s="188">
        <f>March!$BS$14</f>
        <v>0</v>
      </c>
      <c r="L1831" s="192">
        <f t="shared" si="57"/>
        <v>0</v>
      </c>
    </row>
    <row r="1832" spans="1:12" x14ac:dyDescent="0.2">
      <c r="A1832" s="44">
        <f>March!$A$15</f>
        <v>45719</v>
      </c>
      <c r="B1832" t="str">
        <f>December!$A$1</f>
        <v>Name Surname</v>
      </c>
      <c r="C1832" t="str">
        <f>December!$A$3</f>
        <v>Role</v>
      </c>
      <c r="D1832" t="str">
        <f>December!$A$4</f>
        <v>Vienna</v>
      </c>
      <c r="E1832" t="str">
        <f>March!$BQ$10</f>
        <v>Project Name 19</v>
      </c>
      <c r="F1832" t="str">
        <f>March!$BQ$11</f>
        <v>Project Number 19</v>
      </c>
      <c r="G1832" s="161">
        <f>March!$BQ$15</f>
        <v>0</v>
      </c>
      <c r="H1832" s="192">
        <f t="shared" si="56"/>
        <v>0</v>
      </c>
      <c r="J1832" s="189">
        <f>March!$BR$15</f>
        <v>0</v>
      </c>
      <c r="K1832" s="188">
        <f>March!$BS$15</f>
        <v>0</v>
      </c>
      <c r="L1832" s="192">
        <f t="shared" si="57"/>
        <v>0</v>
      </c>
    </row>
    <row r="1833" spans="1:12" x14ac:dyDescent="0.2">
      <c r="A1833" s="44">
        <f>March!$A$16</f>
        <v>45720</v>
      </c>
      <c r="B1833" t="str">
        <f>December!$A$1</f>
        <v>Name Surname</v>
      </c>
      <c r="C1833" t="str">
        <f>December!$A$3</f>
        <v>Role</v>
      </c>
      <c r="D1833" t="str">
        <f>December!$A$4</f>
        <v>Vienna</v>
      </c>
      <c r="E1833" t="str">
        <f>March!$BQ$10</f>
        <v>Project Name 19</v>
      </c>
      <c r="F1833" t="str">
        <f>March!$BQ$11</f>
        <v>Project Number 19</v>
      </c>
      <c r="G1833" s="161">
        <f>March!$BQ$16</f>
        <v>0</v>
      </c>
      <c r="H1833" s="192">
        <f t="shared" si="56"/>
        <v>0</v>
      </c>
      <c r="J1833" s="189">
        <f>March!$BR$16</f>
        <v>0</v>
      </c>
      <c r="K1833" s="188">
        <f>March!$BS$16</f>
        <v>0</v>
      </c>
      <c r="L1833" s="192">
        <f t="shared" si="57"/>
        <v>0</v>
      </c>
    </row>
    <row r="1834" spans="1:12" x14ac:dyDescent="0.2">
      <c r="A1834" s="44">
        <f>March!$A$17</f>
        <v>45721</v>
      </c>
      <c r="B1834" t="str">
        <f>December!$A$1</f>
        <v>Name Surname</v>
      </c>
      <c r="C1834" t="str">
        <f>December!$A$3</f>
        <v>Role</v>
      </c>
      <c r="D1834" t="str">
        <f>December!$A$4</f>
        <v>Vienna</v>
      </c>
      <c r="E1834" t="str">
        <f>March!$BQ$10</f>
        <v>Project Name 19</v>
      </c>
      <c r="F1834" t="str">
        <f>March!$BQ$11</f>
        <v>Project Number 19</v>
      </c>
      <c r="G1834" s="161">
        <f>March!$BQ$17</f>
        <v>0</v>
      </c>
      <c r="H1834" s="192">
        <f t="shared" si="56"/>
        <v>0</v>
      </c>
      <c r="J1834" s="189">
        <f>March!$BR$17</f>
        <v>0</v>
      </c>
      <c r="K1834" s="188">
        <f>March!$BS$17</f>
        <v>0</v>
      </c>
      <c r="L1834" s="192">
        <f t="shared" si="57"/>
        <v>0</v>
      </c>
    </row>
    <row r="1835" spans="1:12" x14ac:dyDescent="0.2">
      <c r="A1835" s="44">
        <f>March!$A$18</f>
        <v>45722</v>
      </c>
      <c r="B1835" t="str">
        <f>December!$A$1</f>
        <v>Name Surname</v>
      </c>
      <c r="C1835" t="str">
        <f>December!$A$3</f>
        <v>Role</v>
      </c>
      <c r="D1835" t="str">
        <f>December!$A$4</f>
        <v>Vienna</v>
      </c>
      <c r="E1835" t="str">
        <f>March!$BQ$10</f>
        <v>Project Name 19</v>
      </c>
      <c r="F1835" t="str">
        <f>March!$BQ$11</f>
        <v>Project Number 19</v>
      </c>
      <c r="G1835" s="161">
        <f>March!$BQ$18</f>
        <v>0</v>
      </c>
      <c r="H1835" s="192">
        <f t="shared" si="56"/>
        <v>0</v>
      </c>
      <c r="J1835" s="189">
        <f>March!$BR$18</f>
        <v>0</v>
      </c>
      <c r="K1835" s="188">
        <f>March!$BS$18</f>
        <v>0</v>
      </c>
      <c r="L1835" s="192">
        <f t="shared" si="57"/>
        <v>0</v>
      </c>
    </row>
    <row r="1836" spans="1:12" x14ac:dyDescent="0.2">
      <c r="A1836" s="44">
        <f>March!$A$19</f>
        <v>45723</v>
      </c>
      <c r="B1836" t="str">
        <f>December!$A$1</f>
        <v>Name Surname</v>
      </c>
      <c r="C1836" t="str">
        <f>December!$A$3</f>
        <v>Role</v>
      </c>
      <c r="D1836" t="str">
        <f>December!$A$4</f>
        <v>Vienna</v>
      </c>
      <c r="E1836" t="str">
        <f>March!$BQ$10</f>
        <v>Project Name 19</v>
      </c>
      <c r="F1836" t="str">
        <f>March!$BQ$11</f>
        <v>Project Number 19</v>
      </c>
      <c r="G1836" s="161">
        <f>March!$BQ$19</f>
        <v>0</v>
      </c>
      <c r="H1836" s="192">
        <f t="shared" si="56"/>
        <v>0</v>
      </c>
      <c r="J1836" s="189">
        <f>March!$BR$19</f>
        <v>0</v>
      </c>
      <c r="K1836" s="188">
        <f>March!$BS$19</f>
        <v>0</v>
      </c>
      <c r="L1836" s="192">
        <f t="shared" si="57"/>
        <v>0</v>
      </c>
    </row>
    <row r="1837" spans="1:12" x14ac:dyDescent="0.2">
      <c r="A1837" s="44">
        <f>March!$A$20</f>
        <v>45724</v>
      </c>
      <c r="B1837" t="str">
        <f>December!$A$1</f>
        <v>Name Surname</v>
      </c>
      <c r="C1837" t="str">
        <f>December!$A$3</f>
        <v>Role</v>
      </c>
      <c r="D1837" t="str">
        <f>December!$A$4</f>
        <v>Vienna</v>
      </c>
      <c r="E1837" t="str">
        <f>March!$BQ$10</f>
        <v>Project Name 19</v>
      </c>
      <c r="F1837" t="str">
        <f>March!$BQ$11</f>
        <v>Project Number 19</v>
      </c>
      <c r="G1837" s="161">
        <f>March!$BQ$20</f>
        <v>0</v>
      </c>
      <c r="H1837" s="192">
        <f t="shared" si="56"/>
        <v>0</v>
      </c>
      <c r="J1837" s="189">
        <f>March!$BR$20</f>
        <v>0</v>
      </c>
      <c r="K1837" s="188">
        <f>March!$BS$20</f>
        <v>0</v>
      </c>
      <c r="L1837" s="192">
        <f t="shared" si="57"/>
        <v>0</v>
      </c>
    </row>
    <row r="1838" spans="1:12" x14ac:dyDescent="0.2">
      <c r="A1838" s="44">
        <f>March!$A$21</f>
        <v>45725</v>
      </c>
      <c r="B1838" t="str">
        <f>December!$A$1</f>
        <v>Name Surname</v>
      </c>
      <c r="C1838" t="str">
        <f>December!$A$3</f>
        <v>Role</v>
      </c>
      <c r="D1838" t="str">
        <f>December!$A$4</f>
        <v>Vienna</v>
      </c>
      <c r="E1838" t="str">
        <f>March!$BQ$10</f>
        <v>Project Name 19</v>
      </c>
      <c r="F1838" t="str">
        <f>March!$BQ$11</f>
        <v>Project Number 19</v>
      </c>
      <c r="G1838" s="161">
        <f>March!$BQ$21</f>
        <v>0</v>
      </c>
      <c r="H1838" s="192">
        <f t="shared" si="56"/>
        <v>0</v>
      </c>
      <c r="J1838" s="189">
        <f>March!$BR$21</f>
        <v>0</v>
      </c>
      <c r="K1838" s="188">
        <f>March!$BS$21</f>
        <v>0</v>
      </c>
      <c r="L1838" s="192">
        <f t="shared" si="57"/>
        <v>0</v>
      </c>
    </row>
    <row r="1839" spans="1:12" x14ac:dyDescent="0.2">
      <c r="A1839" s="44">
        <f>March!$A$22</f>
        <v>45726</v>
      </c>
      <c r="B1839" t="str">
        <f>December!$A$1</f>
        <v>Name Surname</v>
      </c>
      <c r="C1839" t="str">
        <f>December!$A$3</f>
        <v>Role</v>
      </c>
      <c r="D1839" t="str">
        <f>December!$A$4</f>
        <v>Vienna</v>
      </c>
      <c r="E1839" t="str">
        <f>March!$BQ$10</f>
        <v>Project Name 19</v>
      </c>
      <c r="F1839" t="str">
        <f>March!$BQ$11</f>
        <v>Project Number 19</v>
      </c>
      <c r="G1839" s="161">
        <f>March!$BQ$22</f>
        <v>0</v>
      </c>
      <c r="H1839" s="192">
        <f t="shared" si="56"/>
        <v>0</v>
      </c>
      <c r="J1839" s="189">
        <f>March!$BR$22</f>
        <v>0</v>
      </c>
      <c r="K1839" s="188">
        <f>March!$BS$22</f>
        <v>0</v>
      </c>
      <c r="L1839" s="192">
        <f t="shared" si="57"/>
        <v>0</v>
      </c>
    </row>
    <row r="1840" spans="1:12" x14ac:dyDescent="0.2">
      <c r="A1840" s="44">
        <f>March!$A$23</f>
        <v>45727</v>
      </c>
      <c r="B1840" t="str">
        <f>December!$A$1</f>
        <v>Name Surname</v>
      </c>
      <c r="C1840" t="str">
        <f>December!$A$3</f>
        <v>Role</v>
      </c>
      <c r="D1840" t="str">
        <f>December!$A$4</f>
        <v>Vienna</v>
      </c>
      <c r="E1840" t="str">
        <f>March!$BQ$10</f>
        <v>Project Name 19</v>
      </c>
      <c r="F1840" t="str">
        <f>March!$BQ$11</f>
        <v>Project Number 19</v>
      </c>
      <c r="G1840" s="161">
        <f>March!$BQ$23</f>
        <v>0</v>
      </c>
      <c r="H1840" s="192">
        <f t="shared" si="56"/>
        <v>0</v>
      </c>
      <c r="J1840" s="189">
        <f>March!$BR$23</f>
        <v>0</v>
      </c>
      <c r="K1840" s="188">
        <f>March!$BS$23</f>
        <v>0</v>
      </c>
      <c r="L1840" s="192">
        <f t="shared" si="57"/>
        <v>0</v>
      </c>
    </row>
    <row r="1841" spans="1:12" x14ac:dyDescent="0.2">
      <c r="A1841" s="44">
        <f>March!$A$24</f>
        <v>45728</v>
      </c>
      <c r="B1841" t="str">
        <f>December!$A$1</f>
        <v>Name Surname</v>
      </c>
      <c r="C1841" t="str">
        <f>December!$A$3</f>
        <v>Role</v>
      </c>
      <c r="D1841" t="str">
        <f>December!$A$4</f>
        <v>Vienna</v>
      </c>
      <c r="E1841" t="str">
        <f>March!$BQ$10</f>
        <v>Project Name 19</v>
      </c>
      <c r="F1841" t="str">
        <f>March!$BQ$11</f>
        <v>Project Number 19</v>
      </c>
      <c r="G1841" s="161">
        <f>March!$BQ$24</f>
        <v>0</v>
      </c>
      <c r="H1841" s="192">
        <f t="shared" si="56"/>
        <v>0</v>
      </c>
      <c r="J1841" s="189">
        <f>March!$BR$24</f>
        <v>0</v>
      </c>
      <c r="K1841" s="188">
        <f>March!$BS$24</f>
        <v>0</v>
      </c>
      <c r="L1841" s="192">
        <f t="shared" si="57"/>
        <v>0</v>
      </c>
    </row>
    <row r="1842" spans="1:12" x14ac:dyDescent="0.2">
      <c r="A1842" s="44">
        <f>March!$A$25</f>
        <v>45729</v>
      </c>
      <c r="B1842" t="str">
        <f>December!$A$1</f>
        <v>Name Surname</v>
      </c>
      <c r="C1842" t="str">
        <f>December!$A$3</f>
        <v>Role</v>
      </c>
      <c r="D1842" t="str">
        <f>December!$A$4</f>
        <v>Vienna</v>
      </c>
      <c r="E1842" t="str">
        <f>March!$BQ$10</f>
        <v>Project Name 19</v>
      </c>
      <c r="F1842" t="str">
        <f>March!$BQ$11</f>
        <v>Project Number 19</v>
      </c>
      <c r="G1842" s="161">
        <f>March!$BQ$25</f>
        <v>0</v>
      </c>
      <c r="H1842" s="192">
        <f t="shared" si="56"/>
        <v>0</v>
      </c>
      <c r="J1842" s="189">
        <f>March!$BR$25</f>
        <v>0</v>
      </c>
      <c r="K1842" s="188">
        <f>March!$BS$25</f>
        <v>0</v>
      </c>
      <c r="L1842" s="192">
        <f t="shared" si="57"/>
        <v>0</v>
      </c>
    </row>
    <row r="1843" spans="1:12" x14ac:dyDescent="0.2">
      <c r="A1843" s="44">
        <f>March!$A$26</f>
        <v>45730</v>
      </c>
      <c r="B1843" t="str">
        <f>December!$A$1</f>
        <v>Name Surname</v>
      </c>
      <c r="C1843" t="str">
        <f>December!$A$3</f>
        <v>Role</v>
      </c>
      <c r="D1843" t="str">
        <f>December!$A$4</f>
        <v>Vienna</v>
      </c>
      <c r="E1843" t="str">
        <f>March!$BQ$10</f>
        <v>Project Name 19</v>
      </c>
      <c r="F1843" t="str">
        <f>March!$BQ$11</f>
        <v>Project Number 19</v>
      </c>
      <c r="G1843" s="161">
        <f>March!$BQ$26</f>
        <v>0</v>
      </c>
      <c r="H1843" s="192">
        <f t="shared" si="56"/>
        <v>0</v>
      </c>
      <c r="J1843" s="189">
        <f>March!$BR$26</f>
        <v>0</v>
      </c>
      <c r="K1843" s="188">
        <f>March!$BS$26</f>
        <v>0</v>
      </c>
      <c r="L1843" s="192">
        <f t="shared" si="57"/>
        <v>0</v>
      </c>
    </row>
    <row r="1844" spans="1:12" x14ac:dyDescent="0.2">
      <c r="A1844" s="44">
        <f>March!$A$27</f>
        <v>45731</v>
      </c>
      <c r="B1844" t="str">
        <f>December!$A$1</f>
        <v>Name Surname</v>
      </c>
      <c r="C1844" t="str">
        <f>December!$A$3</f>
        <v>Role</v>
      </c>
      <c r="D1844" t="str">
        <f>December!$A$4</f>
        <v>Vienna</v>
      </c>
      <c r="E1844" t="str">
        <f>March!$BQ$10</f>
        <v>Project Name 19</v>
      </c>
      <c r="F1844" t="str">
        <f>March!$BQ$11</f>
        <v>Project Number 19</v>
      </c>
      <c r="G1844" s="161">
        <f>March!$BQ$27</f>
        <v>0</v>
      </c>
      <c r="H1844" s="192">
        <f t="shared" si="56"/>
        <v>0</v>
      </c>
      <c r="J1844" s="189">
        <f>March!$BR$27</f>
        <v>0</v>
      </c>
      <c r="K1844" s="188">
        <f>March!$BS$27</f>
        <v>0</v>
      </c>
      <c r="L1844" s="192">
        <f t="shared" si="57"/>
        <v>0</v>
      </c>
    </row>
    <row r="1845" spans="1:12" x14ac:dyDescent="0.2">
      <c r="A1845" s="44">
        <f>March!$A$28</f>
        <v>45732</v>
      </c>
      <c r="B1845" t="str">
        <f>December!$A$1</f>
        <v>Name Surname</v>
      </c>
      <c r="C1845" t="str">
        <f>December!$A$3</f>
        <v>Role</v>
      </c>
      <c r="D1845" t="str">
        <f>December!$A$4</f>
        <v>Vienna</v>
      </c>
      <c r="E1845" t="str">
        <f>March!$BQ$10</f>
        <v>Project Name 19</v>
      </c>
      <c r="F1845" t="str">
        <f>March!$BQ$11</f>
        <v>Project Number 19</v>
      </c>
      <c r="G1845" s="161">
        <f>March!$BQ$28</f>
        <v>0</v>
      </c>
      <c r="H1845" s="192">
        <f t="shared" si="56"/>
        <v>0</v>
      </c>
      <c r="J1845" s="189">
        <f>March!$BR$28</f>
        <v>0</v>
      </c>
      <c r="K1845" s="188">
        <f>March!$BS$28</f>
        <v>0</v>
      </c>
      <c r="L1845" s="192">
        <f t="shared" si="57"/>
        <v>0</v>
      </c>
    </row>
    <row r="1846" spans="1:12" x14ac:dyDescent="0.2">
      <c r="A1846" s="44">
        <f>March!$A$29</f>
        <v>45733</v>
      </c>
      <c r="B1846" t="str">
        <f>December!$A$1</f>
        <v>Name Surname</v>
      </c>
      <c r="C1846" t="str">
        <f>December!$A$3</f>
        <v>Role</v>
      </c>
      <c r="D1846" t="str">
        <f>December!$A$4</f>
        <v>Vienna</v>
      </c>
      <c r="E1846" t="str">
        <f>March!$BQ$10</f>
        <v>Project Name 19</v>
      </c>
      <c r="F1846" t="str">
        <f>March!$BQ$11</f>
        <v>Project Number 19</v>
      </c>
      <c r="G1846" s="161">
        <f>March!$BQ$29</f>
        <v>0</v>
      </c>
      <c r="H1846" s="192">
        <f t="shared" si="56"/>
        <v>0</v>
      </c>
      <c r="J1846" s="189">
        <f>March!$BR$29</f>
        <v>0</v>
      </c>
      <c r="K1846" s="188">
        <f>March!$BS$29</f>
        <v>0</v>
      </c>
      <c r="L1846" s="192">
        <f t="shared" si="57"/>
        <v>0</v>
      </c>
    </row>
    <row r="1847" spans="1:12" x14ac:dyDescent="0.2">
      <c r="A1847" s="44">
        <f>March!$A$30</f>
        <v>45734</v>
      </c>
      <c r="B1847" t="str">
        <f>December!$A$1</f>
        <v>Name Surname</v>
      </c>
      <c r="C1847" t="str">
        <f>December!$A$3</f>
        <v>Role</v>
      </c>
      <c r="D1847" t="str">
        <f>December!$A$4</f>
        <v>Vienna</v>
      </c>
      <c r="E1847" t="str">
        <f>March!$BQ$10</f>
        <v>Project Name 19</v>
      </c>
      <c r="F1847" t="str">
        <f>March!$BQ$11</f>
        <v>Project Number 19</v>
      </c>
      <c r="G1847" s="161">
        <f>March!$BQ$30</f>
        <v>0</v>
      </c>
      <c r="H1847" s="192">
        <f t="shared" si="56"/>
        <v>0</v>
      </c>
      <c r="J1847" s="189">
        <f>March!$BR$30</f>
        <v>0</v>
      </c>
      <c r="K1847" s="188">
        <f>March!$BS$30</f>
        <v>0</v>
      </c>
      <c r="L1847" s="192">
        <f t="shared" si="57"/>
        <v>0</v>
      </c>
    </row>
    <row r="1848" spans="1:12" x14ac:dyDescent="0.2">
      <c r="A1848" s="44">
        <f>March!$A$31</f>
        <v>45735</v>
      </c>
      <c r="B1848" t="str">
        <f>December!$A$1</f>
        <v>Name Surname</v>
      </c>
      <c r="C1848" t="str">
        <f>December!$A$3</f>
        <v>Role</v>
      </c>
      <c r="D1848" t="str">
        <f>December!$A$4</f>
        <v>Vienna</v>
      </c>
      <c r="E1848" t="str">
        <f>March!$BQ$10</f>
        <v>Project Name 19</v>
      </c>
      <c r="F1848" t="str">
        <f>March!$BQ$11</f>
        <v>Project Number 19</v>
      </c>
      <c r="G1848" s="161">
        <f>March!$BQ$31</f>
        <v>0</v>
      </c>
      <c r="H1848" s="192">
        <f t="shared" si="56"/>
        <v>0</v>
      </c>
      <c r="J1848" s="189">
        <f>March!$BR$31</f>
        <v>0</v>
      </c>
      <c r="K1848" s="188">
        <f>March!$BS$31</f>
        <v>0</v>
      </c>
      <c r="L1848" s="192">
        <f t="shared" si="57"/>
        <v>0</v>
      </c>
    </row>
    <row r="1849" spans="1:12" x14ac:dyDescent="0.2">
      <c r="A1849" s="44">
        <f>March!$A$32</f>
        <v>45736</v>
      </c>
      <c r="B1849" t="str">
        <f>December!$A$1</f>
        <v>Name Surname</v>
      </c>
      <c r="C1849" t="str">
        <f>December!$A$3</f>
        <v>Role</v>
      </c>
      <c r="D1849" t="str">
        <f>December!$A$4</f>
        <v>Vienna</v>
      </c>
      <c r="E1849" t="str">
        <f>March!$BQ$10</f>
        <v>Project Name 19</v>
      </c>
      <c r="F1849" t="str">
        <f>March!$BQ$11</f>
        <v>Project Number 19</v>
      </c>
      <c r="G1849" s="161">
        <f>March!$BQ$32</f>
        <v>0</v>
      </c>
      <c r="H1849" s="192">
        <f t="shared" si="56"/>
        <v>0</v>
      </c>
      <c r="J1849" s="189">
        <f>March!$BR$32</f>
        <v>0</v>
      </c>
      <c r="K1849" s="188">
        <f>March!$BS$32</f>
        <v>0</v>
      </c>
      <c r="L1849" s="192">
        <f t="shared" si="57"/>
        <v>0</v>
      </c>
    </row>
    <row r="1850" spans="1:12" x14ac:dyDescent="0.2">
      <c r="A1850" s="44">
        <f>March!$A$33</f>
        <v>45737</v>
      </c>
      <c r="B1850" t="str">
        <f>December!$A$1</f>
        <v>Name Surname</v>
      </c>
      <c r="C1850" t="str">
        <f>December!$A$3</f>
        <v>Role</v>
      </c>
      <c r="D1850" t="str">
        <f>December!$A$4</f>
        <v>Vienna</v>
      </c>
      <c r="E1850" t="str">
        <f>March!$BQ$10</f>
        <v>Project Name 19</v>
      </c>
      <c r="F1850" t="str">
        <f>March!$BQ$11</f>
        <v>Project Number 19</v>
      </c>
      <c r="G1850" s="161">
        <f>March!$BQ$33</f>
        <v>0</v>
      </c>
      <c r="H1850" s="192">
        <f t="shared" si="56"/>
        <v>0</v>
      </c>
      <c r="J1850" s="189">
        <f>March!$BR$33</f>
        <v>0</v>
      </c>
      <c r="K1850" s="188">
        <f>March!$BS$33</f>
        <v>0</v>
      </c>
      <c r="L1850" s="192">
        <f t="shared" si="57"/>
        <v>0</v>
      </c>
    </row>
    <row r="1851" spans="1:12" x14ac:dyDescent="0.2">
      <c r="A1851" s="44">
        <f>March!$A$34</f>
        <v>45738</v>
      </c>
      <c r="B1851" t="str">
        <f>December!$A$1</f>
        <v>Name Surname</v>
      </c>
      <c r="C1851" t="str">
        <f>December!$A$3</f>
        <v>Role</v>
      </c>
      <c r="D1851" t="str">
        <f>December!$A$4</f>
        <v>Vienna</v>
      </c>
      <c r="E1851" t="str">
        <f>March!$BQ$10</f>
        <v>Project Name 19</v>
      </c>
      <c r="F1851" t="str">
        <f>March!$BQ$11</f>
        <v>Project Number 19</v>
      </c>
      <c r="G1851" s="161">
        <f>March!$BQ$34</f>
        <v>0</v>
      </c>
      <c r="H1851" s="192">
        <f t="shared" si="56"/>
        <v>0</v>
      </c>
      <c r="J1851" s="189">
        <f>March!$BR$34</f>
        <v>0</v>
      </c>
      <c r="K1851" s="188">
        <f>March!$BS$34</f>
        <v>0</v>
      </c>
      <c r="L1851" s="192">
        <f t="shared" si="57"/>
        <v>0</v>
      </c>
    </row>
    <row r="1852" spans="1:12" x14ac:dyDescent="0.2">
      <c r="A1852" s="44">
        <f>March!$A$35</f>
        <v>45739</v>
      </c>
      <c r="B1852" t="str">
        <f>December!$A$1</f>
        <v>Name Surname</v>
      </c>
      <c r="C1852" t="str">
        <f>December!$A$3</f>
        <v>Role</v>
      </c>
      <c r="D1852" t="str">
        <f>December!$A$4</f>
        <v>Vienna</v>
      </c>
      <c r="E1852" t="str">
        <f>March!$BQ$10</f>
        <v>Project Name 19</v>
      </c>
      <c r="F1852" t="str">
        <f>March!$BQ$11</f>
        <v>Project Number 19</v>
      </c>
      <c r="G1852" s="161">
        <f>March!$BQ$35</f>
        <v>0</v>
      </c>
      <c r="H1852" s="192">
        <f t="shared" si="56"/>
        <v>0</v>
      </c>
      <c r="J1852" s="189">
        <f>March!$BR$35</f>
        <v>0</v>
      </c>
      <c r="K1852" s="188">
        <f>March!$BS$35</f>
        <v>0</v>
      </c>
      <c r="L1852" s="192">
        <f t="shared" si="57"/>
        <v>0</v>
      </c>
    </row>
    <row r="1853" spans="1:12" x14ac:dyDescent="0.2">
      <c r="A1853" s="44">
        <f>March!$A$36</f>
        <v>45740</v>
      </c>
      <c r="B1853" t="str">
        <f>December!$A$1</f>
        <v>Name Surname</v>
      </c>
      <c r="C1853" t="str">
        <f>December!$A$3</f>
        <v>Role</v>
      </c>
      <c r="D1853" t="str">
        <f>December!$A$4</f>
        <v>Vienna</v>
      </c>
      <c r="E1853" t="str">
        <f>March!$BQ$10</f>
        <v>Project Name 19</v>
      </c>
      <c r="F1853" t="str">
        <f>March!$BQ$11</f>
        <v>Project Number 19</v>
      </c>
      <c r="G1853" s="161">
        <f>March!$BQ$36</f>
        <v>0</v>
      </c>
      <c r="H1853" s="192">
        <f t="shared" si="56"/>
        <v>0</v>
      </c>
      <c r="J1853" s="189">
        <f>March!$BR$36</f>
        <v>0</v>
      </c>
      <c r="K1853" s="188">
        <f>March!$BS$36</f>
        <v>0</v>
      </c>
      <c r="L1853" s="192">
        <f t="shared" si="57"/>
        <v>0</v>
      </c>
    </row>
    <row r="1854" spans="1:12" x14ac:dyDescent="0.2">
      <c r="A1854" s="44">
        <f>March!$A$37</f>
        <v>45741</v>
      </c>
      <c r="B1854" t="str">
        <f>December!$A$1</f>
        <v>Name Surname</v>
      </c>
      <c r="C1854" t="str">
        <f>December!$A$3</f>
        <v>Role</v>
      </c>
      <c r="D1854" t="str">
        <f>December!$A$4</f>
        <v>Vienna</v>
      </c>
      <c r="E1854" t="str">
        <f>March!$BQ$10</f>
        <v>Project Name 19</v>
      </c>
      <c r="F1854" t="str">
        <f>March!$BQ$11</f>
        <v>Project Number 19</v>
      </c>
      <c r="G1854" s="161">
        <f>March!$BQ$37</f>
        <v>0</v>
      </c>
      <c r="H1854" s="192">
        <f t="shared" si="56"/>
        <v>0</v>
      </c>
      <c r="J1854" s="189">
        <f>March!$BR$37</f>
        <v>0</v>
      </c>
      <c r="K1854" s="188">
        <f>March!$BS$37</f>
        <v>0</v>
      </c>
      <c r="L1854" s="192">
        <f t="shared" si="57"/>
        <v>0</v>
      </c>
    </row>
    <row r="1855" spans="1:12" x14ac:dyDescent="0.2">
      <c r="A1855" s="44">
        <f>March!$A$38</f>
        <v>45742</v>
      </c>
      <c r="B1855" t="str">
        <f>December!$A$1</f>
        <v>Name Surname</v>
      </c>
      <c r="C1855" t="str">
        <f>December!$A$3</f>
        <v>Role</v>
      </c>
      <c r="D1855" t="str">
        <f>December!$A$4</f>
        <v>Vienna</v>
      </c>
      <c r="E1855" t="str">
        <f>March!$BQ$10</f>
        <v>Project Name 19</v>
      </c>
      <c r="F1855" t="str">
        <f>March!$BQ$11</f>
        <v>Project Number 19</v>
      </c>
      <c r="G1855" s="161">
        <f>March!$BQ$38</f>
        <v>0</v>
      </c>
      <c r="H1855" s="192">
        <f t="shared" si="56"/>
        <v>0</v>
      </c>
      <c r="J1855" s="189">
        <f>March!$BR$38</f>
        <v>0</v>
      </c>
      <c r="K1855" s="188">
        <f>March!$BS$38</f>
        <v>0</v>
      </c>
      <c r="L1855" s="192">
        <f t="shared" si="57"/>
        <v>0</v>
      </c>
    </row>
    <row r="1856" spans="1:12" x14ac:dyDescent="0.2">
      <c r="A1856" s="44">
        <f>March!$A$39</f>
        <v>45743</v>
      </c>
      <c r="B1856" t="str">
        <f>December!$A$1</f>
        <v>Name Surname</v>
      </c>
      <c r="C1856" t="str">
        <f>December!$A$3</f>
        <v>Role</v>
      </c>
      <c r="D1856" t="str">
        <f>December!$A$4</f>
        <v>Vienna</v>
      </c>
      <c r="E1856" t="str">
        <f>March!$BQ$10</f>
        <v>Project Name 19</v>
      </c>
      <c r="F1856" t="str">
        <f>March!$BQ$11</f>
        <v>Project Number 19</v>
      </c>
      <c r="G1856" s="161">
        <f>March!$BQ$39</f>
        <v>0</v>
      </c>
      <c r="H1856" s="192">
        <f t="shared" si="56"/>
        <v>0</v>
      </c>
      <c r="J1856" s="189">
        <f>March!$BR$39</f>
        <v>0</v>
      </c>
      <c r="K1856" s="188">
        <f>March!$BS$39</f>
        <v>0</v>
      </c>
      <c r="L1856" s="192">
        <f t="shared" si="57"/>
        <v>0</v>
      </c>
    </row>
    <row r="1857" spans="1:12" x14ac:dyDescent="0.2">
      <c r="A1857" s="44">
        <f>March!$A$40</f>
        <v>45744</v>
      </c>
      <c r="B1857" t="str">
        <f>December!$A$1</f>
        <v>Name Surname</v>
      </c>
      <c r="C1857" t="str">
        <f>December!$A$3</f>
        <v>Role</v>
      </c>
      <c r="D1857" t="str">
        <f>December!$A$4</f>
        <v>Vienna</v>
      </c>
      <c r="E1857" t="str">
        <f>March!$BQ$10</f>
        <v>Project Name 19</v>
      </c>
      <c r="F1857" t="str">
        <f>March!$BQ$11</f>
        <v>Project Number 19</v>
      </c>
      <c r="G1857" s="161">
        <f>March!$BQ$40</f>
        <v>0</v>
      </c>
      <c r="H1857" s="192">
        <f t="shared" si="56"/>
        <v>0</v>
      </c>
      <c r="J1857" s="189">
        <f>March!$BR$40</f>
        <v>0</v>
      </c>
      <c r="K1857" s="188">
        <f>March!$BS$40</f>
        <v>0</v>
      </c>
      <c r="L1857" s="192">
        <f t="shared" si="57"/>
        <v>0</v>
      </c>
    </row>
    <row r="1858" spans="1:12" x14ac:dyDescent="0.2">
      <c r="A1858" s="44">
        <f>March!$A$41</f>
        <v>45745</v>
      </c>
      <c r="B1858" t="str">
        <f>December!$A$1</f>
        <v>Name Surname</v>
      </c>
      <c r="C1858" t="str">
        <f>December!$A$3</f>
        <v>Role</v>
      </c>
      <c r="D1858" t="str">
        <f>December!$A$4</f>
        <v>Vienna</v>
      </c>
      <c r="E1858" t="str">
        <f>March!$BQ$10</f>
        <v>Project Name 19</v>
      </c>
      <c r="F1858" t="str">
        <f>March!$BQ$11</f>
        <v>Project Number 19</v>
      </c>
      <c r="G1858" s="161">
        <f>March!$BQ$41</f>
        <v>0</v>
      </c>
      <c r="H1858" s="192">
        <f t="shared" si="56"/>
        <v>0</v>
      </c>
      <c r="J1858" s="189">
        <f>March!$BR$41</f>
        <v>0</v>
      </c>
      <c r="K1858" s="188">
        <f>March!$BS$41</f>
        <v>0</v>
      </c>
      <c r="L1858" s="192">
        <f t="shared" si="57"/>
        <v>0</v>
      </c>
    </row>
    <row r="1859" spans="1:12" x14ac:dyDescent="0.2">
      <c r="A1859" s="44">
        <f>March!$A$42</f>
        <v>45746</v>
      </c>
      <c r="B1859" t="str">
        <f>December!$A$1</f>
        <v>Name Surname</v>
      </c>
      <c r="C1859" t="str">
        <f>December!$A$3</f>
        <v>Role</v>
      </c>
      <c r="D1859" t="str">
        <f>December!$A$4</f>
        <v>Vienna</v>
      </c>
      <c r="E1859" t="str">
        <f>March!$BQ$10</f>
        <v>Project Name 19</v>
      </c>
      <c r="F1859" t="str">
        <f>March!$BQ$11</f>
        <v>Project Number 19</v>
      </c>
      <c r="G1859" s="161">
        <f>March!$BQ$42</f>
        <v>0</v>
      </c>
      <c r="H1859" s="192">
        <f t="shared" ref="H1859:H1922" si="58">CONVERT(G1859, "day", "hr")</f>
        <v>0</v>
      </c>
      <c r="J1859" s="189">
        <f>March!$BR$42</f>
        <v>0</v>
      </c>
      <c r="K1859" s="188">
        <f>March!$BS$42</f>
        <v>0</v>
      </c>
      <c r="L1859" s="192">
        <f t="shared" ref="L1859:L1922" si="59">CONVERT(K1859, "day", "hr")</f>
        <v>0</v>
      </c>
    </row>
    <row r="1860" spans="1:12" x14ac:dyDescent="0.2">
      <c r="A1860" s="44">
        <f>March!$A$43</f>
        <v>45747</v>
      </c>
      <c r="B1860" t="str">
        <f>December!$A$1</f>
        <v>Name Surname</v>
      </c>
      <c r="C1860" t="str">
        <f>December!$A$3</f>
        <v>Role</v>
      </c>
      <c r="D1860" t="str">
        <f>December!$A$4</f>
        <v>Vienna</v>
      </c>
      <c r="E1860" t="str">
        <f>March!$BQ$10</f>
        <v>Project Name 19</v>
      </c>
      <c r="F1860" t="str">
        <f>March!$BQ$11</f>
        <v>Project Number 19</v>
      </c>
      <c r="G1860" s="161">
        <f>March!$BQ$43</f>
        <v>0</v>
      </c>
      <c r="H1860" s="192">
        <f t="shared" si="58"/>
        <v>0</v>
      </c>
      <c r="J1860" s="189">
        <f>March!$BR$43</f>
        <v>0</v>
      </c>
      <c r="K1860" s="188">
        <f>March!$BS$43</f>
        <v>0</v>
      </c>
      <c r="L1860" s="192">
        <f t="shared" si="59"/>
        <v>0</v>
      </c>
    </row>
    <row r="1861" spans="1:12" x14ac:dyDescent="0.2">
      <c r="A1861" s="44">
        <f>March!A$13</f>
        <v>45717</v>
      </c>
      <c r="B1861" t="str">
        <f>December!$A$1</f>
        <v>Name Surname</v>
      </c>
      <c r="C1861" t="str">
        <f>December!$A$3</f>
        <v>Role</v>
      </c>
      <c r="D1861" t="str">
        <f>December!$A$4</f>
        <v>Vienna</v>
      </c>
      <c r="E1861" t="str">
        <f>March!$BT$10</f>
        <v>Project Name 20</v>
      </c>
      <c r="F1861" t="str">
        <f>March!$BT$11</f>
        <v>Project Number 20</v>
      </c>
      <c r="G1861" s="161">
        <f>March!$BT$13</f>
        <v>0</v>
      </c>
      <c r="H1861" s="192">
        <f t="shared" si="58"/>
        <v>0</v>
      </c>
      <c r="J1861" s="189">
        <f>March!$BU$13</f>
        <v>0</v>
      </c>
      <c r="K1861" s="188">
        <f>March!$BV$13</f>
        <v>0</v>
      </c>
      <c r="L1861" s="192">
        <f t="shared" si="59"/>
        <v>0</v>
      </c>
    </row>
    <row r="1862" spans="1:12" x14ac:dyDescent="0.2">
      <c r="A1862" s="44">
        <f>March!$A$14</f>
        <v>45718</v>
      </c>
      <c r="B1862" t="str">
        <f>December!$A$1</f>
        <v>Name Surname</v>
      </c>
      <c r="C1862" t="str">
        <f>December!$A$3</f>
        <v>Role</v>
      </c>
      <c r="D1862" t="str">
        <f>December!$A$4</f>
        <v>Vienna</v>
      </c>
      <c r="E1862" t="str">
        <f>March!$BT$10</f>
        <v>Project Name 20</v>
      </c>
      <c r="F1862" t="str">
        <f>March!$BT$11</f>
        <v>Project Number 20</v>
      </c>
      <c r="G1862" s="161">
        <f>March!$BT$14</f>
        <v>0</v>
      </c>
      <c r="H1862" s="192">
        <f t="shared" si="58"/>
        <v>0</v>
      </c>
      <c r="J1862" s="189">
        <f>March!$BU$14</f>
        <v>0</v>
      </c>
      <c r="K1862" s="188">
        <f>March!$BV$14</f>
        <v>0</v>
      </c>
      <c r="L1862" s="192">
        <f t="shared" si="59"/>
        <v>0</v>
      </c>
    </row>
    <row r="1863" spans="1:12" x14ac:dyDescent="0.2">
      <c r="A1863" s="44">
        <f>March!$A$15</f>
        <v>45719</v>
      </c>
      <c r="B1863" t="str">
        <f>December!$A$1</f>
        <v>Name Surname</v>
      </c>
      <c r="C1863" t="str">
        <f>December!$A$3</f>
        <v>Role</v>
      </c>
      <c r="D1863" t="str">
        <f>December!$A$4</f>
        <v>Vienna</v>
      </c>
      <c r="E1863" t="str">
        <f>March!$BT$10</f>
        <v>Project Name 20</v>
      </c>
      <c r="F1863" t="str">
        <f>March!$BT$11</f>
        <v>Project Number 20</v>
      </c>
      <c r="G1863" s="161">
        <f>March!$BT$15</f>
        <v>0</v>
      </c>
      <c r="H1863" s="192">
        <f t="shared" si="58"/>
        <v>0</v>
      </c>
      <c r="J1863" s="189">
        <f>March!$BU$15</f>
        <v>0</v>
      </c>
      <c r="K1863" s="188">
        <f>March!$BV$15</f>
        <v>0</v>
      </c>
      <c r="L1863" s="192">
        <f t="shared" si="59"/>
        <v>0</v>
      </c>
    </row>
    <row r="1864" spans="1:12" x14ac:dyDescent="0.2">
      <c r="A1864" s="44">
        <f>March!$A$16</f>
        <v>45720</v>
      </c>
      <c r="B1864" t="str">
        <f>December!$A$1</f>
        <v>Name Surname</v>
      </c>
      <c r="C1864" t="str">
        <f>December!$A$3</f>
        <v>Role</v>
      </c>
      <c r="D1864" t="str">
        <f>December!$A$4</f>
        <v>Vienna</v>
      </c>
      <c r="E1864" t="str">
        <f>March!$BT$10</f>
        <v>Project Name 20</v>
      </c>
      <c r="F1864" t="str">
        <f>March!$BT$11</f>
        <v>Project Number 20</v>
      </c>
      <c r="G1864" s="161">
        <f>March!$BT$16</f>
        <v>0</v>
      </c>
      <c r="H1864" s="192">
        <f t="shared" si="58"/>
        <v>0</v>
      </c>
      <c r="J1864" s="189">
        <f>March!$BU$16</f>
        <v>0</v>
      </c>
      <c r="K1864" s="188">
        <f>March!$BV$16</f>
        <v>0</v>
      </c>
      <c r="L1864" s="192">
        <f t="shared" si="59"/>
        <v>0</v>
      </c>
    </row>
    <row r="1865" spans="1:12" x14ac:dyDescent="0.2">
      <c r="A1865" s="44">
        <f>March!$A$17</f>
        <v>45721</v>
      </c>
      <c r="B1865" t="str">
        <f>December!$A$1</f>
        <v>Name Surname</v>
      </c>
      <c r="C1865" t="str">
        <f>December!$A$3</f>
        <v>Role</v>
      </c>
      <c r="D1865" t="str">
        <f>December!$A$4</f>
        <v>Vienna</v>
      </c>
      <c r="E1865" t="str">
        <f>March!$BT$10</f>
        <v>Project Name 20</v>
      </c>
      <c r="F1865" t="str">
        <f>March!$BT$11</f>
        <v>Project Number 20</v>
      </c>
      <c r="G1865" s="161">
        <f>March!$BT$17</f>
        <v>0</v>
      </c>
      <c r="H1865" s="192">
        <f t="shared" si="58"/>
        <v>0</v>
      </c>
      <c r="J1865" s="189">
        <f>March!$BU$17</f>
        <v>0</v>
      </c>
      <c r="K1865" s="188">
        <f>March!$BV$17</f>
        <v>0</v>
      </c>
      <c r="L1865" s="192">
        <f t="shared" si="59"/>
        <v>0</v>
      </c>
    </row>
    <row r="1866" spans="1:12" x14ac:dyDescent="0.2">
      <c r="A1866" s="44">
        <f>March!$A$18</f>
        <v>45722</v>
      </c>
      <c r="B1866" t="str">
        <f>December!$A$1</f>
        <v>Name Surname</v>
      </c>
      <c r="C1866" t="str">
        <f>December!$A$3</f>
        <v>Role</v>
      </c>
      <c r="D1866" t="str">
        <f>December!$A$4</f>
        <v>Vienna</v>
      </c>
      <c r="E1866" t="str">
        <f>March!$BT$10</f>
        <v>Project Name 20</v>
      </c>
      <c r="F1866" t="str">
        <f>March!$BT$11</f>
        <v>Project Number 20</v>
      </c>
      <c r="G1866" s="161">
        <f>March!$BT$18</f>
        <v>0</v>
      </c>
      <c r="H1866" s="192">
        <f t="shared" si="58"/>
        <v>0</v>
      </c>
      <c r="J1866" s="189">
        <f>March!$BU$18</f>
        <v>0</v>
      </c>
      <c r="K1866" s="188">
        <f>March!$BV$18</f>
        <v>0</v>
      </c>
      <c r="L1866" s="192">
        <f t="shared" si="59"/>
        <v>0</v>
      </c>
    </row>
    <row r="1867" spans="1:12" x14ac:dyDescent="0.2">
      <c r="A1867" s="44">
        <f>March!$A$19</f>
        <v>45723</v>
      </c>
      <c r="B1867" t="str">
        <f>December!$A$1</f>
        <v>Name Surname</v>
      </c>
      <c r="C1867" t="str">
        <f>December!$A$3</f>
        <v>Role</v>
      </c>
      <c r="D1867" t="str">
        <f>December!$A$4</f>
        <v>Vienna</v>
      </c>
      <c r="E1867" t="str">
        <f>March!$BT$10</f>
        <v>Project Name 20</v>
      </c>
      <c r="F1867" t="str">
        <f>March!$BT$11</f>
        <v>Project Number 20</v>
      </c>
      <c r="G1867" s="161">
        <f>March!$BT$19</f>
        <v>0</v>
      </c>
      <c r="H1867" s="192">
        <f t="shared" si="58"/>
        <v>0</v>
      </c>
      <c r="J1867" s="189">
        <f>March!$BU$19</f>
        <v>0</v>
      </c>
      <c r="K1867" s="188">
        <f>March!$BV$19</f>
        <v>0</v>
      </c>
      <c r="L1867" s="192">
        <f t="shared" si="59"/>
        <v>0</v>
      </c>
    </row>
    <row r="1868" spans="1:12" x14ac:dyDescent="0.2">
      <c r="A1868" s="44">
        <f>March!$A$20</f>
        <v>45724</v>
      </c>
      <c r="B1868" t="str">
        <f>December!$A$1</f>
        <v>Name Surname</v>
      </c>
      <c r="C1868" t="str">
        <f>December!$A$3</f>
        <v>Role</v>
      </c>
      <c r="D1868" t="str">
        <f>December!$A$4</f>
        <v>Vienna</v>
      </c>
      <c r="E1868" t="str">
        <f>March!$BT$10</f>
        <v>Project Name 20</v>
      </c>
      <c r="F1868" t="str">
        <f>March!$BT$11</f>
        <v>Project Number 20</v>
      </c>
      <c r="G1868" s="161">
        <f>March!$BT$20</f>
        <v>0</v>
      </c>
      <c r="H1868" s="192">
        <f t="shared" si="58"/>
        <v>0</v>
      </c>
      <c r="J1868" s="189">
        <f>March!$BU$20</f>
        <v>0</v>
      </c>
      <c r="K1868" s="188">
        <f>March!$BV$20</f>
        <v>0</v>
      </c>
      <c r="L1868" s="192">
        <f t="shared" si="59"/>
        <v>0</v>
      </c>
    </row>
    <row r="1869" spans="1:12" x14ac:dyDescent="0.2">
      <c r="A1869" s="44">
        <f>March!$A$21</f>
        <v>45725</v>
      </c>
      <c r="B1869" t="str">
        <f>December!$A$1</f>
        <v>Name Surname</v>
      </c>
      <c r="C1869" t="str">
        <f>December!$A$3</f>
        <v>Role</v>
      </c>
      <c r="D1869" t="str">
        <f>December!$A$4</f>
        <v>Vienna</v>
      </c>
      <c r="E1869" t="str">
        <f>March!$BT$10</f>
        <v>Project Name 20</v>
      </c>
      <c r="F1869" t="str">
        <f>March!$BT$11</f>
        <v>Project Number 20</v>
      </c>
      <c r="G1869" s="161">
        <f>March!$BT$21</f>
        <v>0</v>
      </c>
      <c r="H1869" s="192">
        <f t="shared" si="58"/>
        <v>0</v>
      </c>
      <c r="J1869" s="189">
        <f>March!$BU$21</f>
        <v>0</v>
      </c>
      <c r="K1869" s="188">
        <f>March!$BV$21</f>
        <v>0</v>
      </c>
      <c r="L1869" s="192">
        <f t="shared" si="59"/>
        <v>0</v>
      </c>
    </row>
    <row r="1870" spans="1:12" x14ac:dyDescent="0.2">
      <c r="A1870" s="44">
        <f>March!$A$22</f>
        <v>45726</v>
      </c>
      <c r="B1870" t="str">
        <f>December!$A$1</f>
        <v>Name Surname</v>
      </c>
      <c r="C1870" t="str">
        <f>December!$A$3</f>
        <v>Role</v>
      </c>
      <c r="D1870" t="str">
        <f>December!$A$4</f>
        <v>Vienna</v>
      </c>
      <c r="E1870" t="str">
        <f>March!$BT$10</f>
        <v>Project Name 20</v>
      </c>
      <c r="F1870" t="str">
        <f>March!$BT$11</f>
        <v>Project Number 20</v>
      </c>
      <c r="G1870" s="161">
        <f>March!$BT$22</f>
        <v>0</v>
      </c>
      <c r="H1870" s="192">
        <f t="shared" si="58"/>
        <v>0</v>
      </c>
      <c r="J1870" s="189">
        <f>March!$BU$22</f>
        <v>0</v>
      </c>
      <c r="K1870" s="188">
        <f>March!$BV$22</f>
        <v>0</v>
      </c>
      <c r="L1870" s="192">
        <f t="shared" si="59"/>
        <v>0</v>
      </c>
    </row>
    <row r="1871" spans="1:12" x14ac:dyDescent="0.2">
      <c r="A1871" s="44">
        <f>March!$A$23</f>
        <v>45727</v>
      </c>
      <c r="B1871" t="str">
        <f>December!$A$1</f>
        <v>Name Surname</v>
      </c>
      <c r="C1871" t="str">
        <f>December!$A$3</f>
        <v>Role</v>
      </c>
      <c r="D1871" t="str">
        <f>December!$A$4</f>
        <v>Vienna</v>
      </c>
      <c r="E1871" t="str">
        <f>March!$BT$10</f>
        <v>Project Name 20</v>
      </c>
      <c r="F1871" t="str">
        <f>March!$BT$11</f>
        <v>Project Number 20</v>
      </c>
      <c r="G1871" s="161">
        <f>March!$BT$23</f>
        <v>0</v>
      </c>
      <c r="H1871" s="192">
        <f t="shared" si="58"/>
        <v>0</v>
      </c>
      <c r="J1871" s="189">
        <f>March!$BU$23</f>
        <v>0</v>
      </c>
      <c r="K1871" s="188">
        <f>March!$BV$23</f>
        <v>0</v>
      </c>
      <c r="L1871" s="192">
        <f t="shared" si="59"/>
        <v>0</v>
      </c>
    </row>
    <row r="1872" spans="1:12" x14ac:dyDescent="0.2">
      <c r="A1872" s="44">
        <f>March!$A$24</f>
        <v>45728</v>
      </c>
      <c r="B1872" t="str">
        <f>December!$A$1</f>
        <v>Name Surname</v>
      </c>
      <c r="C1872" t="str">
        <f>December!$A$3</f>
        <v>Role</v>
      </c>
      <c r="D1872" t="str">
        <f>December!$A$4</f>
        <v>Vienna</v>
      </c>
      <c r="E1872" t="str">
        <f>March!$BT$10</f>
        <v>Project Name 20</v>
      </c>
      <c r="F1872" t="str">
        <f>March!$BT$11</f>
        <v>Project Number 20</v>
      </c>
      <c r="G1872" s="161">
        <f>March!$BT$24</f>
        <v>0</v>
      </c>
      <c r="H1872" s="192">
        <f t="shared" si="58"/>
        <v>0</v>
      </c>
      <c r="J1872" s="189">
        <f>March!$BU$24</f>
        <v>0</v>
      </c>
      <c r="K1872" s="188">
        <f>March!$BV$24</f>
        <v>0</v>
      </c>
      <c r="L1872" s="192">
        <f t="shared" si="59"/>
        <v>0</v>
      </c>
    </row>
    <row r="1873" spans="1:12" x14ac:dyDescent="0.2">
      <c r="A1873" s="44">
        <f>March!$A$25</f>
        <v>45729</v>
      </c>
      <c r="B1873" t="str">
        <f>December!$A$1</f>
        <v>Name Surname</v>
      </c>
      <c r="C1873" t="str">
        <f>December!$A$3</f>
        <v>Role</v>
      </c>
      <c r="D1873" t="str">
        <f>December!$A$4</f>
        <v>Vienna</v>
      </c>
      <c r="E1873" t="str">
        <f>March!$BT$10</f>
        <v>Project Name 20</v>
      </c>
      <c r="F1873" t="str">
        <f>March!$BT$11</f>
        <v>Project Number 20</v>
      </c>
      <c r="G1873" s="161">
        <f>March!$BT$25</f>
        <v>0</v>
      </c>
      <c r="H1873" s="192">
        <f t="shared" si="58"/>
        <v>0</v>
      </c>
      <c r="J1873" s="189">
        <f>March!$BU$25</f>
        <v>0</v>
      </c>
      <c r="K1873" s="188">
        <f>March!$BV$25</f>
        <v>0</v>
      </c>
      <c r="L1873" s="192">
        <f t="shared" si="59"/>
        <v>0</v>
      </c>
    </row>
    <row r="1874" spans="1:12" x14ac:dyDescent="0.2">
      <c r="A1874" s="44">
        <f>March!$A$26</f>
        <v>45730</v>
      </c>
      <c r="B1874" t="str">
        <f>December!$A$1</f>
        <v>Name Surname</v>
      </c>
      <c r="C1874" t="str">
        <f>December!$A$3</f>
        <v>Role</v>
      </c>
      <c r="D1874" t="str">
        <f>December!$A$4</f>
        <v>Vienna</v>
      </c>
      <c r="E1874" t="str">
        <f>March!$BT$10</f>
        <v>Project Name 20</v>
      </c>
      <c r="F1874" t="str">
        <f>March!$BT$11</f>
        <v>Project Number 20</v>
      </c>
      <c r="G1874" s="161">
        <f>March!$BT$26</f>
        <v>0</v>
      </c>
      <c r="H1874" s="192">
        <f t="shared" si="58"/>
        <v>0</v>
      </c>
      <c r="J1874" s="189">
        <f>March!$BU$26</f>
        <v>0</v>
      </c>
      <c r="K1874" s="188">
        <f>March!$BV$26</f>
        <v>0</v>
      </c>
      <c r="L1874" s="192">
        <f t="shared" si="59"/>
        <v>0</v>
      </c>
    </row>
    <row r="1875" spans="1:12" x14ac:dyDescent="0.2">
      <c r="A1875" s="44">
        <f>March!$A$27</f>
        <v>45731</v>
      </c>
      <c r="B1875" t="str">
        <f>December!$A$1</f>
        <v>Name Surname</v>
      </c>
      <c r="C1875" t="str">
        <f>December!$A$3</f>
        <v>Role</v>
      </c>
      <c r="D1875" t="str">
        <f>December!$A$4</f>
        <v>Vienna</v>
      </c>
      <c r="E1875" t="str">
        <f>March!$BT$10</f>
        <v>Project Name 20</v>
      </c>
      <c r="F1875" t="str">
        <f>March!$BT$11</f>
        <v>Project Number 20</v>
      </c>
      <c r="G1875" s="161">
        <f>March!$BT$27</f>
        <v>0</v>
      </c>
      <c r="H1875" s="192">
        <f t="shared" si="58"/>
        <v>0</v>
      </c>
      <c r="J1875" s="189">
        <f>March!$BU$27</f>
        <v>0</v>
      </c>
      <c r="K1875" s="188">
        <f>March!$BV$27</f>
        <v>0</v>
      </c>
      <c r="L1875" s="192">
        <f t="shared" si="59"/>
        <v>0</v>
      </c>
    </row>
    <row r="1876" spans="1:12" x14ac:dyDescent="0.2">
      <c r="A1876" s="44">
        <f>March!$A$28</f>
        <v>45732</v>
      </c>
      <c r="B1876" t="str">
        <f>December!$A$1</f>
        <v>Name Surname</v>
      </c>
      <c r="C1876" t="str">
        <f>December!$A$3</f>
        <v>Role</v>
      </c>
      <c r="D1876" t="str">
        <f>December!$A$4</f>
        <v>Vienna</v>
      </c>
      <c r="E1876" t="str">
        <f>March!$BT$10</f>
        <v>Project Name 20</v>
      </c>
      <c r="F1876" t="str">
        <f>March!$BT$11</f>
        <v>Project Number 20</v>
      </c>
      <c r="G1876" s="161">
        <f>March!$BT$28</f>
        <v>0</v>
      </c>
      <c r="H1876" s="192">
        <f t="shared" si="58"/>
        <v>0</v>
      </c>
      <c r="J1876" s="189">
        <f>March!$BU$28</f>
        <v>0</v>
      </c>
      <c r="K1876" s="188">
        <f>March!$BV$28</f>
        <v>0</v>
      </c>
      <c r="L1876" s="192">
        <f t="shared" si="59"/>
        <v>0</v>
      </c>
    </row>
    <row r="1877" spans="1:12" x14ac:dyDescent="0.2">
      <c r="A1877" s="44">
        <f>March!$A$29</f>
        <v>45733</v>
      </c>
      <c r="B1877" t="str">
        <f>December!$A$1</f>
        <v>Name Surname</v>
      </c>
      <c r="C1877" t="str">
        <f>December!$A$3</f>
        <v>Role</v>
      </c>
      <c r="D1877" t="str">
        <f>December!$A$4</f>
        <v>Vienna</v>
      </c>
      <c r="E1877" t="str">
        <f>March!$BT$10</f>
        <v>Project Name 20</v>
      </c>
      <c r="F1877" t="str">
        <f>March!$BT$11</f>
        <v>Project Number 20</v>
      </c>
      <c r="G1877" s="161">
        <f>March!$BT$29</f>
        <v>0</v>
      </c>
      <c r="H1877" s="192">
        <f t="shared" si="58"/>
        <v>0</v>
      </c>
      <c r="J1877" s="189">
        <f>March!$BU$29</f>
        <v>0</v>
      </c>
      <c r="K1877" s="188">
        <f>March!$BV$29</f>
        <v>0</v>
      </c>
      <c r="L1877" s="192">
        <f t="shared" si="59"/>
        <v>0</v>
      </c>
    </row>
    <row r="1878" spans="1:12" x14ac:dyDescent="0.2">
      <c r="A1878" s="44">
        <f>March!$A$30</f>
        <v>45734</v>
      </c>
      <c r="B1878" t="str">
        <f>December!$A$1</f>
        <v>Name Surname</v>
      </c>
      <c r="C1878" t="str">
        <f>December!$A$3</f>
        <v>Role</v>
      </c>
      <c r="D1878" t="str">
        <f>December!$A$4</f>
        <v>Vienna</v>
      </c>
      <c r="E1878" t="str">
        <f>March!$BT$10</f>
        <v>Project Name 20</v>
      </c>
      <c r="F1878" t="str">
        <f>March!$BT$11</f>
        <v>Project Number 20</v>
      </c>
      <c r="G1878" s="161">
        <f>March!$BT$30</f>
        <v>0</v>
      </c>
      <c r="H1878" s="192">
        <f t="shared" si="58"/>
        <v>0</v>
      </c>
      <c r="J1878" s="189">
        <f>March!$BU$30</f>
        <v>0</v>
      </c>
      <c r="K1878" s="188">
        <f>March!$BV$30</f>
        <v>0</v>
      </c>
      <c r="L1878" s="192">
        <f t="shared" si="59"/>
        <v>0</v>
      </c>
    </row>
    <row r="1879" spans="1:12" x14ac:dyDescent="0.2">
      <c r="A1879" s="44">
        <f>March!$A$31</f>
        <v>45735</v>
      </c>
      <c r="B1879" t="str">
        <f>December!$A$1</f>
        <v>Name Surname</v>
      </c>
      <c r="C1879" t="str">
        <f>December!$A$3</f>
        <v>Role</v>
      </c>
      <c r="D1879" t="str">
        <f>December!$A$4</f>
        <v>Vienna</v>
      </c>
      <c r="E1879" t="str">
        <f>March!$BT$10</f>
        <v>Project Name 20</v>
      </c>
      <c r="F1879" t="str">
        <f>March!$BT$11</f>
        <v>Project Number 20</v>
      </c>
      <c r="G1879" s="161">
        <f>March!$BT$31</f>
        <v>0</v>
      </c>
      <c r="H1879" s="192">
        <f t="shared" si="58"/>
        <v>0</v>
      </c>
      <c r="J1879" s="189">
        <f>March!$BU$31</f>
        <v>0</v>
      </c>
      <c r="K1879" s="188">
        <f>March!$BV$31</f>
        <v>0</v>
      </c>
      <c r="L1879" s="192">
        <f t="shared" si="59"/>
        <v>0</v>
      </c>
    </row>
    <row r="1880" spans="1:12" x14ac:dyDescent="0.2">
      <c r="A1880" s="44">
        <f>March!$A$32</f>
        <v>45736</v>
      </c>
      <c r="B1880" t="str">
        <f>December!$A$1</f>
        <v>Name Surname</v>
      </c>
      <c r="C1880" t="str">
        <f>December!$A$3</f>
        <v>Role</v>
      </c>
      <c r="D1880" t="str">
        <f>December!$A$4</f>
        <v>Vienna</v>
      </c>
      <c r="E1880" t="str">
        <f>March!$BT$10</f>
        <v>Project Name 20</v>
      </c>
      <c r="F1880" t="str">
        <f>March!$BT$11</f>
        <v>Project Number 20</v>
      </c>
      <c r="G1880" s="161">
        <f>March!$BT$32</f>
        <v>0</v>
      </c>
      <c r="H1880" s="192">
        <f t="shared" si="58"/>
        <v>0</v>
      </c>
      <c r="J1880" s="189">
        <f>March!$BU$32</f>
        <v>0</v>
      </c>
      <c r="K1880" s="188">
        <f>March!$BV$32</f>
        <v>0</v>
      </c>
      <c r="L1880" s="192">
        <f t="shared" si="59"/>
        <v>0</v>
      </c>
    </row>
    <row r="1881" spans="1:12" x14ac:dyDescent="0.2">
      <c r="A1881" s="44">
        <f>March!$A$33</f>
        <v>45737</v>
      </c>
      <c r="B1881" t="str">
        <f>December!$A$1</f>
        <v>Name Surname</v>
      </c>
      <c r="C1881" t="str">
        <f>December!$A$3</f>
        <v>Role</v>
      </c>
      <c r="D1881" t="str">
        <f>December!$A$4</f>
        <v>Vienna</v>
      </c>
      <c r="E1881" t="str">
        <f>March!$BT$10</f>
        <v>Project Name 20</v>
      </c>
      <c r="F1881" t="str">
        <f>March!$BT$11</f>
        <v>Project Number 20</v>
      </c>
      <c r="G1881" s="161">
        <f>March!$BT$33</f>
        <v>0</v>
      </c>
      <c r="H1881" s="192">
        <f t="shared" si="58"/>
        <v>0</v>
      </c>
      <c r="J1881" s="189">
        <f>March!$BU$33</f>
        <v>0</v>
      </c>
      <c r="K1881" s="188">
        <f>March!$BV$33</f>
        <v>0</v>
      </c>
      <c r="L1881" s="192">
        <f t="shared" si="59"/>
        <v>0</v>
      </c>
    </row>
    <row r="1882" spans="1:12" x14ac:dyDescent="0.2">
      <c r="A1882" s="44">
        <f>March!$A$34</f>
        <v>45738</v>
      </c>
      <c r="B1882" t="str">
        <f>December!$A$1</f>
        <v>Name Surname</v>
      </c>
      <c r="C1882" t="str">
        <f>December!$A$3</f>
        <v>Role</v>
      </c>
      <c r="D1882" t="str">
        <f>December!$A$4</f>
        <v>Vienna</v>
      </c>
      <c r="E1882" t="str">
        <f>March!$BT$10</f>
        <v>Project Name 20</v>
      </c>
      <c r="F1882" t="str">
        <f>March!$BT$11</f>
        <v>Project Number 20</v>
      </c>
      <c r="G1882" s="161">
        <f>March!$BT$34</f>
        <v>0</v>
      </c>
      <c r="H1882" s="192">
        <f t="shared" si="58"/>
        <v>0</v>
      </c>
      <c r="J1882" s="189">
        <f>March!$BU$34</f>
        <v>0</v>
      </c>
      <c r="K1882" s="188">
        <f>March!$BV$34</f>
        <v>0</v>
      </c>
      <c r="L1882" s="192">
        <f t="shared" si="59"/>
        <v>0</v>
      </c>
    </row>
    <row r="1883" spans="1:12" x14ac:dyDescent="0.2">
      <c r="A1883" s="44">
        <f>March!$A$35</f>
        <v>45739</v>
      </c>
      <c r="B1883" t="str">
        <f>December!$A$1</f>
        <v>Name Surname</v>
      </c>
      <c r="C1883" t="str">
        <f>December!$A$3</f>
        <v>Role</v>
      </c>
      <c r="D1883" t="str">
        <f>December!$A$4</f>
        <v>Vienna</v>
      </c>
      <c r="E1883" t="str">
        <f>March!$BT$10</f>
        <v>Project Name 20</v>
      </c>
      <c r="F1883" t="str">
        <f>March!$BT$11</f>
        <v>Project Number 20</v>
      </c>
      <c r="G1883" s="161">
        <f>March!$BT$35</f>
        <v>0</v>
      </c>
      <c r="H1883" s="192">
        <f t="shared" si="58"/>
        <v>0</v>
      </c>
      <c r="J1883" s="189">
        <f>March!$BU$35</f>
        <v>0</v>
      </c>
      <c r="K1883" s="188">
        <f>March!$BV$35</f>
        <v>0</v>
      </c>
      <c r="L1883" s="192">
        <f t="shared" si="59"/>
        <v>0</v>
      </c>
    </row>
    <row r="1884" spans="1:12" x14ac:dyDescent="0.2">
      <c r="A1884" s="44">
        <f>March!$A$36</f>
        <v>45740</v>
      </c>
      <c r="B1884" t="str">
        <f>December!$A$1</f>
        <v>Name Surname</v>
      </c>
      <c r="C1884" t="str">
        <f>December!$A$3</f>
        <v>Role</v>
      </c>
      <c r="D1884" t="str">
        <f>December!$A$4</f>
        <v>Vienna</v>
      </c>
      <c r="E1884" t="str">
        <f>March!$BT$10</f>
        <v>Project Name 20</v>
      </c>
      <c r="F1884" t="str">
        <f>March!$BT$11</f>
        <v>Project Number 20</v>
      </c>
      <c r="G1884" s="161">
        <f>March!$BT$36</f>
        <v>0</v>
      </c>
      <c r="H1884" s="192">
        <f t="shared" si="58"/>
        <v>0</v>
      </c>
      <c r="J1884" s="189">
        <f>March!$BU$36</f>
        <v>0</v>
      </c>
      <c r="K1884" s="188">
        <f>March!$BV$36</f>
        <v>0</v>
      </c>
      <c r="L1884" s="192">
        <f t="shared" si="59"/>
        <v>0</v>
      </c>
    </row>
    <row r="1885" spans="1:12" x14ac:dyDescent="0.2">
      <c r="A1885" s="44">
        <f>March!$A$37</f>
        <v>45741</v>
      </c>
      <c r="B1885" t="str">
        <f>December!$A$1</f>
        <v>Name Surname</v>
      </c>
      <c r="C1885" t="str">
        <f>December!$A$3</f>
        <v>Role</v>
      </c>
      <c r="D1885" t="str">
        <f>December!$A$4</f>
        <v>Vienna</v>
      </c>
      <c r="E1885" t="str">
        <f>March!$BT$10</f>
        <v>Project Name 20</v>
      </c>
      <c r="F1885" t="str">
        <f>March!$BT$11</f>
        <v>Project Number 20</v>
      </c>
      <c r="G1885" s="161">
        <f>March!$BT$37</f>
        <v>0</v>
      </c>
      <c r="H1885" s="192">
        <f t="shared" si="58"/>
        <v>0</v>
      </c>
      <c r="J1885" s="189">
        <f>March!$BU$37</f>
        <v>0</v>
      </c>
      <c r="K1885" s="188">
        <f>March!$BV$37</f>
        <v>0</v>
      </c>
      <c r="L1885" s="192">
        <f t="shared" si="59"/>
        <v>0</v>
      </c>
    </row>
    <row r="1886" spans="1:12" x14ac:dyDescent="0.2">
      <c r="A1886" s="44">
        <f>March!$A$38</f>
        <v>45742</v>
      </c>
      <c r="B1886" t="str">
        <f>December!$A$1</f>
        <v>Name Surname</v>
      </c>
      <c r="C1886" t="str">
        <f>December!$A$3</f>
        <v>Role</v>
      </c>
      <c r="D1886" t="str">
        <f>December!$A$4</f>
        <v>Vienna</v>
      </c>
      <c r="E1886" t="str">
        <f>March!$BT$10</f>
        <v>Project Name 20</v>
      </c>
      <c r="F1886" t="str">
        <f>March!$BT$11</f>
        <v>Project Number 20</v>
      </c>
      <c r="G1886" s="161">
        <f>March!$BT$38</f>
        <v>0</v>
      </c>
      <c r="H1886" s="192">
        <f t="shared" si="58"/>
        <v>0</v>
      </c>
      <c r="J1886" s="189">
        <f>March!$BU$38</f>
        <v>0</v>
      </c>
      <c r="K1886" s="188">
        <f>March!$BV$38</f>
        <v>0</v>
      </c>
      <c r="L1886" s="192">
        <f t="shared" si="59"/>
        <v>0</v>
      </c>
    </row>
    <row r="1887" spans="1:12" x14ac:dyDescent="0.2">
      <c r="A1887" s="44">
        <f>March!$A$39</f>
        <v>45743</v>
      </c>
      <c r="B1887" t="str">
        <f>December!$A$1</f>
        <v>Name Surname</v>
      </c>
      <c r="C1887" t="str">
        <f>December!$A$3</f>
        <v>Role</v>
      </c>
      <c r="D1887" t="str">
        <f>December!$A$4</f>
        <v>Vienna</v>
      </c>
      <c r="E1887" t="str">
        <f>March!$BT$10</f>
        <v>Project Name 20</v>
      </c>
      <c r="F1887" t="str">
        <f>March!$BT$11</f>
        <v>Project Number 20</v>
      </c>
      <c r="G1887" s="161">
        <f>March!$BT$39</f>
        <v>0</v>
      </c>
      <c r="H1887" s="192">
        <f t="shared" si="58"/>
        <v>0</v>
      </c>
      <c r="J1887" s="189">
        <f>March!$BU$39</f>
        <v>0</v>
      </c>
      <c r="K1887" s="188">
        <f>March!$BV$39</f>
        <v>0</v>
      </c>
      <c r="L1887" s="192">
        <f t="shared" si="59"/>
        <v>0</v>
      </c>
    </row>
    <row r="1888" spans="1:12" x14ac:dyDescent="0.2">
      <c r="A1888" s="44">
        <f>March!$A$40</f>
        <v>45744</v>
      </c>
      <c r="B1888" t="str">
        <f>December!$A$1</f>
        <v>Name Surname</v>
      </c>
      <c r="C1888" t="str">
        <f>December!$A$3</f>
        <v>Role</v>
      </c>
      <c r="D1888" t="str">
        <f>December!$A$4</f>
        <v>Vienna</v>
      </c>
      <c r="E1888" t="str">
        <f>March!$BT$10</f>
        <v>Project Name 20</v>
      </c>
      <c r="F1888" t="str">
        <f>March!$BT$11</f>
        <v>Project Number 20</v>
      </c>
      <c r="G1888" s="161">
        <f>March!$BT$40</f>
        <v>0</v>
      </c>
      <c r="H1888" s="192">
        <f t="shared" si="58"/>
        <v>0</v>
      </c>
      <c r="J1888" s="189">
        <f>March!$BU$40</f>
        <v>0</v>
      </c>
      <c r="K1888" s="188">
        <f>March!$BV$40</f>
        <v>0</v>
      </c>
      <c r="L1888" s="192">
        <f t="shared" si="59"/>
        <v>0</v>
      </c>
    </row>
    <row r="1889" spans="1:12" x14ac:dyDescent="0.2">
      <c r="A1889" s="44">
        <f>March!$A$41</f>
        <v>45745</v>
      </c>
      <c r="B1889" t="str">
        <f>December!$A$1</f>
        <v>Name Surname</v>
      </c>
      <c r="C1889" t="str">
        <f>December!$A$3</f>
        <v>Role</v>
      </c>
      <c r="D1889" t="str">
        <f>December!$A$4</f>
        <v>Vienna</v>
      </c>
      <c r="E1889" t="str">
        <f>March!$BT$10</f>
        <v>Project Name 20</v>
      </c>
      <c r="F1889" t="str">
        <f>March!$BT$11</f>
        <v>Project Number 20</v>
      </c>
      <c r="G1889" s="161">
        <f>March!$BT$41</f>
        <v>0</v>
      </c>
      <c r="H1889" s="192">
        <f t="shared" si="58"/>
        <v>0</v>
      </c>
      <c r="J1889" s="189">
        <f>March!$BU$41</f>
        <v>0</v>
      </c>
      <c r="K1889" s="188">
        <f>March!$BV$41</f>
        <v>0</v>
      </c>
      <c r="L1889" s="192">
        <f t="shared" si="59"/>
        <v>0</v>
      </c>
    </row>
    <row r="1890" spans="1:12" x14ac:dyDescent="0.2">
      <c r="A1890" s="44">
        <f>March!$A$42</f>
        <v>45746</v>
      </c>
      <c r="B1890" t="str">
        <f>December!$A$1</f>
        <v>Name Surname</v>
      </c>
      <c r="C1890" t="str">
        <f>December!$A$3</f>
        <v>Role</v>
      </c>
      <c r="D1890" t="str">
        <f>December!$A$4</f>
        <v>Vienna</v>
      </c>
      <c r="E1890" t="str">
        <f>March!$BT$10</f>
        <v>Project Name 20</v>
      </c>
      <c r="F1890" t="str">
        <f>March!$BT$11</f>
        <v>Project Number 20</v>
      </c>
      <c r="G1890" s="161">
        <f>March!$BT$42</f>
        <v>0</v>
      </c>
      <c r="H1890" s="192">
        <f t="shared" si="58"/>
        <v>0</v>
      </c>
      <c r="J1890" s="189">
        <f>March!$BU$42</f>
        <v>0</v>
      </c>
      <c r="K1890" s="188">
        <f>March!$BV$42</f>
        <v>0</v>
      </c>
      <c r="L1890" s="192">
        <f t="shared" si="59"/>
        <v>0</v>
      </c>
    </row>
    <row r="1891" spans="1:12" x14ac:dyDescent="0.2">
      <c r="A1891" s="44">
        <f>March!$A$43</f>
        <v>45747</v>
      </c>
      <c r="B1891" t="str">
        <f>December!$A$1</f>
        <v>Name Surname</v>
      </c>
      <c r="C1891" t="str">
        <f>December!$A$3</f>
        <v>Role</v>
      </c>
      <c r="D1891" t="str">
        <f>December!$A$4</f>
        <v>Vienna</v>
      </c>
      <c r="E1891" t="str">
        <f>March!$BT$10</f>
        <v>Project Name 20</v>
      </c>
      <c r="F1891" t="str">
        <f>March!$BT$11</f>
        <v>Project Number 20</v>
      </c>
      <c r="G1891" s="161">
        <f>March!$BT$43</f>
        <v>0</v>
      </c>
      <c r="H1891" s="192">
        <f t="shared" si="58"/>
        <v>0</v>
      </c>
      <c r="J1891" s="189">
        <f>March!$BU$43</f>
        <v>0</v>
      </c>
      <c r="K1891" s="188">
        <f>March!$BV$43</f>
        <v>0</v>
      </c>
      <c r="L1891" s="192">
        <f t="shared" si="59"/>
        <v>0</v>
      </c>
    </row>
    <row r="1892" spans="1:12" x14ac:dyDescent="0.2">
      <c r="A1892" s="44">
        <f>April!A$13</f>
        <v>45748</v>
      </c>
      <c r="B1892" t="str">
        <f>December!$A$1</f>
        <v>Name Surname</v>
      </c>
      <c r="C1892" t="str">
        <f>December!$A$3</f>
        <v>Role</v>
      </c>
      <c r="D1892" t="str">
        <f>December!$A$4</f>
        <v>Vienna</v>
      </c>
      <c r="E1892" t="str">
        <f>April!$N$10</f>
        <v>General Activity</v>
      </c>
      <c r="F1892" t="str">
        <f>April!$N$11</f>
        <v>General Activity Name Surname</v>
      </c>
      <c r="G1892" s="161">
        <f>April!$N$13</f>
        <v>0</v>
      </c>
      <c r="H1892" s="192">
        <f t="shared" si="58"/>
        <v>0</v>
      </c>
      <c r="K1892" s="188"/>
      <c r="L1892" s="192"/>
    </row>
    <row r="1893" spans="1:12" x14ac:dyDescent="0.2">
      <c r="A1893" s="44">
        <f>April!A$14</f>
        <v>45749</v>
      </c>
      <c r="B1893" t="str">
        <f>December!$A$1</f>
        <v>Name Surname</v>
      </c>
      <c r="C1893" t="str">
        <f>December!$A$3</f>
        <v>Role</v>
      </c>
      <c r="D1893" t="str">
        <f>December!$A$4</f>
        <v>Vienna</v>
      </c>
      <c r="E1893" t="str">
        <f>April!$N$10</f>
        <v>General Activity</v>
      </c>
      <c r="F1893" t="str">
        <f>April!$N$11</f>
        <v>General Activity Name Surname</v>
      </c>
      <c r="G1893" s="161">
        <f>April!$N$14</f>
        <v>0</v>
      </c>
      <c r="H1893" s="192">
        <f t="shared" si="58"/>
        <v>0</v>
      </c>
      <c r="K1893" s="188"/>
      <c r="L1893" s="192"/>
    </row>
    <row r="1894" spans="1:12" x14ac:dyDescent="0.2">
      <c r="A1894" s="44">
        <f>April!A$15</f>
        <v>45750</v>
      </c>
      <c r="B1894" t="str">
        <f>December!$A$1</f>
        <v>Name Surname</v>
      </c>
      <c r="C1894" t="str">
        <f>December!$A$3</f>
        <v>Role</v>
      </c>
      <c r="D1894" t="str">
        <f>December!$A$4</f>
        <v>Vienna</v>
      </c>
      <c r="E1894" t="str">
        <f>April!$N$10</f>
        <v>General Activity</v>
      </c>
      <c r="F1894" t="str">
        <f>April!$N$11</f>
        <v>General Activity Name Surname</v>
      </c>
      <c r="G1894" s="161">
        <f>April!$N$15</f>
        <v>0</v>
      </c>
      <c r="H1894" s="192">
        <f t="shared" si="58"/>
        <v>0</v>
      </c>
      <c r="K1894" s="188"/>
      <c r="L1894" s="192"/>
    </row>
    <row r="1895" spans="1:12" x14ac:dyDescent="0.2">
      <c r="A1895" s="44">
        <f>April!$A$16</f>
        <v>45751</v>
      </c>
      <c r="B1895" t="str">
        <f>December!$A$1</f>
        <v>Name Surname</v>
      </c>
      <c r="C1895" t="str">
        <f>December!$A$3</f>
        <v>Role</v>
      </c>
      <c r="D1895" t="str">
        <f>December!$A$4</f>
        <v>Vienna</v>
      </c>
      <c r="E1895" t="str">
        <f>April!$N$10</f>
        <v>General Activity</v>
      </c>
      <c r="F1895" t="str">
        <f>April!$N$11</f>
        <v>General Activity Name Surname</v>
      </c>
      <c r="G1895" s="161">
        <f>April!$N$16</f>
        <v>0</v>
      </c>
      <c r="H1895" s="192">
        <f t="shared" si="58"/>
        <v>0</v>
      </c>
      <c r="K1895" s="188"/>
      <c r="L1895" s="192"/>
    </row>
    <row r="1896" spans="1:12" x14ac:dyDescent="0.2">
      <c r="A1896" s="44">
        <f>April!$A$17</f>
        <v>45752</v>
      </c>
      <c r="B1896" t="str">
        <f>December!$A$1</f>
        <v>Name Surname</v>
      </c>
      <c r="C1896" t="str">
        <f>December!$A$3</f>
        <v>Role</v>
      </c>
      <c r="D1896" t="str">
        <f>December!$A$4</f>
        <v>Vienna</v>
      </c>
      <c r="E1896" t="str">
        <f>April!$N$10</f>
        <v>General Activity</v>
      </c>
      <c r="F1896" t="str">
        <f>April!$N$11</f>
        <v>General Activity Name Surname</v>
      </c>
      <c r="G1896" s="161">
        <f>April!$N$17</f>
        <v>0</v>
      </c>
      <c r="H1896" s="192">
        <f t="shared" si="58"/>
        <v>0</v>
      </c>
      <c r="K1896" s="188"/>
      <c r="L1896" s="192"/>
    </row>
    <row r="1897" spans="1:12" x14ac:dyDescent="0.2">
      <c r="A1897" s="44">
        <f>April!$A$18</f>
        <v>45753</v>
      </c>
      <c r="B1897" t="str">
        <f>December!$A$1</f>
        <v>Name Surname</v>
      </c>
      <c r="C1897" t="str">
        <f>December!$A$3</f>
        <v>Role</v>
      </c>
      <c r="D1897" t="str">
        <f>December!$A$4</f>
        <v>Vienna</v>
      </c>
      <c r="E1897" t="str">
        <f>April!$N$10</f>
        <v>General Activity</v>
      </c>
      <c r="F1897" t="str">
        <f>April!$N$11</f>
        <v>General Activity Name Surname</v>
      </c>
      <c r="G1897" s="161">
        <f>April!$N$18</f>
        <v>0</v>
      </c>
      <c r="H1897" s="192">
        <f t="shared" si="58"/>
        <v>0</v>
      </c>
      <c r="K1897" s="188"/>
      <c r="L1897" s="192"/>
    </row>
    <row r="1898" spans="1:12" x14ac:dyDescent="0.2">
      <c r="A1898" s="44">
        <f>April!$A$19</f>
        <v>45754</v>
      </c>
      <c r="B1898" t="str">
        <f>December!$A$1</f>
        <v>Name Surname</v>
      </c>
      <c r="C1898" t="str">
        <f>December!$A$3</f>
        <v>Role</v>
      </c>
      <c r="D1898" t="str">
        <f>December!$A$4</f>
        <v>Vienna</v>
      </c>
      <c r="E1898" t="str">
        <f>April!$N$10</f>
        <v>General Activity</v>
      </c>
      <c r="F1898" t="str">
        <f>April!$N$11</f>
        <v>General Activity Name Surname</v>
      </c>
      <c r="G1898" s="161">
        <f>April!$N$19</f>
        <v>0</v>
      </c>
      <c r="H1898" s="192">
        <f t="shared" si="58"/>
        <v>0</v>
      </c>
      <c r="K1898" s="188"/>
      <c r="L1898" s="192"/>
    </row>
    <row r="1899" spans="1:12" x14ac:dyDescent="0.2">
      <c r="A1899" s="44">
        <f>April!$A$20</f>
        <v>45755</v>
      </c>
      <c r="B1899" t="str">
        <f>December!$A$1</f>
        <v>Name Surname</v>
      </c>
      <c r="C1899" t="str">
        <f>December!$A$3</f>
        <v>Role</v>
      </c>
      <c r="D1899" t="str">
        <f>December!$A$4</f>
        <v>Vienna</v>
      </c>
      <c r="E1899" t="str">
        <f>April!$N$10</f>
        <v>General Activity</v>
      </c>
      <c r="F1899" t="str">
        <f>April!$N$11</f>
        <v>General Activity Name Surname</v>
      </c>
      <c r="G1899" s="161">
        <f>April!$N$20</f>
        <v>0</v>
      </c>
      <c r="H1899" s="192">
        <f t="shared" si="58"/>
        <v>0</v>
      </c>
      <c r="K1899" s="188"/>
      <c r="L1899" s="192"/>
    </row>
    <row r="1900" spans="1:12" x14ac:dyDescent="0.2">
      <c r="A1900" s="44">
        <f>April!$A$21</f>
        <v>45756</v>
      </c>
      <c r="B1900" t="str">
        <f>December!$A$1</f>
        <v>Name Surname</v>
      </c>
      <c r="C1900" t="str">
        <f>December!$A$3</f>
        <v>Role</v>
      </c>
      <c r="D1900" t="str">
        <f>December!$A$4</f>
        <v>Vienna</v>
      </c>
      <c r="E1900" t="str">
        <f>April!$N$10</f>
        <v>General Activity</v>
      </c>
      <c r="F1900" t="str">
        <f>April!$N$11</f>
        <v>General Activity Name Surname</v>
      </c>
      <c r="G1900" s="161">
        <f>April!$N$21</f>
        <v>0</v>
      </c>
      <c r="H1900" s="192">
        <f t="shared" si="58"/>
        <v>0</v>
      </c>
      <c r="K1900" s="188"/>
      <c r="L1900" s="192"/>
    </row>
    <row r="1901" spans="1:12" x14ac:dyDescent="0.2">
      <c r="A1901" s="44">
        <f>April!$A$22</f>
        <v>45757</v>
      </c>
      <c r="B1901" t="str">
        <f>December!$A$1</f>
        <v>Name Surname</v>
      </c>
      <c r="C1901" t="str">
        <f>December!$A$3</f>
        <v>Role</v>
      </c>
      <c r="D1901" t="str">
        <f>December!$A$4</f>
        <v>Vienna</v>
      </c>
      <c r="E1901" t="str">
        <f>April!$N$10</f>
        <v>General Activity</v>
      </c>
      <c r="F1901" t="str">
        <f>April!$N$11</f>
        <v>General Activity Name Surname</v>
      </c>
      <c r="G1901" s="161">
        <f>April!$N$22</f>
        <v>0</v>
      </c>
      <c r="H1901" s="192">
        <f t="shared" si="58"/>
        <v>0</v>
      </c>
      <c r="K1901" s="188"/>
      <c r="L1901" s="192"/>
    </row>
    <row r="1902" spans="1:12" x14ac:dyDescent="0.2">
      <c r="A1902" s="44">
        <f>April!$A$23</f>
        <v>45758</v>
      </c>
      <c r="B1902" t="str">
        <f>December!$A$1</f>
        <v>Name Surname</v>
      </c>
      <c r="C1902" t="str">
        <f>December!$A$3</f>
        <v>Role</v>
      </c>
      <c r="D1902" t="str">
        <f>December!$A$4</f>
        <v>Vienna</v>
      </c>
      <c r="E1902" t="str">
        <f>April!$N$10</f>
        <v>General Activity</v>
      </c>
      <c r="F1902" t="str">
        <f>April!$N$11</f>
        <v>General Activity Name Surname</v>
      </c>
      <c r="G1902" s="161">
        <f>April!$N$23</f>
        <v>0</v>
      </c>
      <c r="H1902" s="192">
        <f t="shared" si="58"/>
        <v>0</v>
      </c>
      <c r="K1902" s="188"/>
      <c r="L1902" s="192"/>
    </row>
    <row r="1903" spans="1:12" x14ac:dyDescent="0.2">
      <c r="A1903" s="44">
        <f>April!$A$24</f>
        <v>45759</v>
      </c>
      <c r="B1903" t="str">
        <f>December!$A$1</f>
        <v>Name Surname</v>
      </c>
      <c r="C1903" t="str">
        <f>December!$A$3</f>
        <v>Role</v>
      </c>
      <c r="D1903" t="str">
        <f>December!$A$4</f>
        <v>Vienna</v>
      </c>
      <c r="E1903" t="str">
        <f>April!$N$10</f>
        <v>General Activity</v>
      </c>
      <c r="F1903" t="str">
        <f>April!$N$11</f>
        <v>General Activity Name Surname</v>
      </c>
      <c r="G1903" s="161">
        <f>April!$N$24</f>
        <v>0</v>
      </c>
      <c r="H1903" s="192">
        <f t="shared" si="58"/>
        <v>0</v>
      </c>
      <c r="K1903" s="188"/>
      <c r="L1903" s="192"/>
    </row>
    <row r="1904" spans="1:12" x14ac:dyDescent="0.2">
      <c r="A1904" s="44">
        <f>April!$A$25</f>
        <v>45760</v>
      </c>
      <c r="B1904" t="str">
        <f>December!$A$1</f>
        <v>Name Surname</v>
      </c>
      <c r="C1904" t="str">
        <f>December!$A$3</f>
        <v>Role</v>
      </c>
      <c r="D1904" t="str">
        <f>December!$A$4</f>
        <v>Vienna</v>
      </c>
      <c r="E1904" t="str">
        <f>April!$N$10</f>
        <v>General Activity</v>
      </c>
      <c r="F1904" t="str">
        <f>April!$N$11</f>
        <v>General Activity Name Surname</v>
      </c>
      <c r="G1904" s="161">
        <f>April!$N$25</f>
        <v>0</v>
      </c>
      <c r="H1904" s="192">
        <f t="shared" si="58"/>
        <v>0</v>
      </c>
      <c r="K1904" s="188"/>
      <c r="L1904" s="192"/>
    </row>
    <row r="1905" spans="1:12" x14ac:dyDescent="0.2">
      <c r="A1905" s="44">
        <f>April!$A$26</f>
        <v>45761</v>
      </c>
      <c r="B1905" t="str">
        <f>December!$A$1</f>
        <v>Name Surname</v>
      </c>
      <c r="C1905" t="str">
        <f>December!$A$3</f>
        <v>Role</v>
      </c>
      <c r="D1905" t="str">
        <f>December!$A$4</f>
        <v>Vienna</v>
      </c>
      <c r="E1905" t="str">
        <f>April!$N$10</f>
        <v>General Activity</v>
      </c>
      <c r="F1905" t="str">
        <f>April!$N$11</f>
        <v>General Activity Name Surname</v>
      </c>
      <c r="G1905" s="161">
        <f>April!$N$26</f>
        <v>0</v>
      </c>
      <c r="H1905" s="192">
        <f t="shared" si="58"/>
        <v>0</v>
      </c>
      <c r="K1905" s="188"/>
      <c r="L1905" s="192"/>
    </row>
    <row r="1906" spans="1:12" x14ac:dyDescent="0.2">
      <c r="A1906" s="44">
        <f>April!$A$27</f>
        <v>45762</v>
      </c>
      <c r="B1906" t="str">
        <f>December!$A$1</f>
        <v>Name Surname</v>
      </c>
      <c r="C1906" t="str">
        <f>December!$A$3</f>
        <v>Role</v>
      </c>
      <c r="D1906" t="str">
        <f>December!$A$4</f>
        <v>Vienna</v>
      </c>
      <c r="E1906" t="str">
        <f>April!$N$10</f>
        <v>General Activity</v>
      </c>
      <c r="F1906" t="str">
        <f>April!$N$11</f>
        <v>General Activity Name Surname</v>
      </c>
      <c r="G1906" s="161">
        <f>April!$N$27</f>
        <v>0</v>
      </c>
      <c r="H1906" s="192">
        <f t="shared" si="58"/>
        <v>0</v>
      </c>
      <c r="K1906" s="188"/>
      <c r="L1906" s="192"/>
    </row>
    <row r="1907" spans="1:12" x14ac:dyDescent="0.2">
      <c r="A1907" s="44">
        <f>April!$A$28</f>
        <v>45763</v>
      </c>
      <c r="B1907" t="str">
        <f>December!$A$1</f>
        <v>Name Surname</v>
      </c>
      <c r="C1907" t="str">
        <f>December!$A$3</f>
        <v>Role</v>
      </c>
      <c r="D1907" t="str">
        <f>December!$A$4</f>
        <v>Vienna</v>
      </c>
      <c r="E1907" t="str">
        <f>April!$N$10</f>
        <v>General Activity</v>
      </c>
      <c r="F1907" t="str">
        <f>April!$N$11</f>
        <v>General Activity Name Surname</v>
      </c>
      <c r="G1907" s="161">
        <f>April!$N$28</f>
        <v>0</v>
      </c>
      <c r="H1907" s="192">
        <f t="shared" si="58"/>
        <v>0</v>
      </c>
      <c r="K1907" s="188"/>
      <c r="L1907" s="192"/>
    </row>
    <row r="1908" spans="1:12" x14ac:dyDescent="0.2">
      <c r="A1908" s="44">
        <f>April!$A$29</f>
        <v>45764</v>
      </c>
      <c r="B1908" t="str">
        <f>December!$A$1</f>
        <v>Name Surname</v>
      </c>
      <c r="C1908" t="str">
        <f>December!$A$3</f>
        <v>Role</v>
      </c>
      <c r="D1908" t="str">
        <f>December!$A$4</f>
        <v>Vienna</v>
      </c>
      <c r="E1908" t="str">
        <f>April!$N$10</f>
        <v>General Activity</v>
      </c>
      <c r="F1908" t="str">
        <f>April!$N$11</f>
        <v>General Activity Name Surname</v>
      </c>
      <c r="G1908" s="161">
        <f>April!$N$29</f>
        <v>0</v>
      </c>
      <c r="H1908" s="192">
        <f t="shared" si="58"/>
        <v>0</v>
      </c>
      <c r="K1908" s="188"/>
      <c r="L1908" s="192"/>
    </row>
    <row r="1909" spans="1:12" x14ac:dyDescent="0.2">
      <c r="A1909" s="44">
        <f>April!$A$30</f>
        <v>45765</v>
      </c>
      <c r="B1909" t="str">
        <f>December!$A$1</f>
        <v>Name Surname</v>
      </c>
      <c r="C1909" t="str">
        <f>December!$A$3</f>
        <v>Role</v>
      </c>
      <c r="D1909" t="str">
        <f>December!$A$4</f>
        <v>Vienna</v>
      </c>
      <c r="E1909" t="str">
        <f>April!$N$10</f>
        <v>General Activity</v>
      </c>
      <c r="F1909" t="str">
        <f>April!$N$11</f>
        <v>General Activity Name Surname</v>
      </c>
      <c r="G1909" s="161">
        <f>April!$N$30</f>
        <v>0</v>
      </c>
      <c r="H1909" s="192">
        <f t="shared" si="58"/>
        <v>0</v>
      </c>
      <c r="K1909" s="188"/>
      <c r="L1909" s="192"/>
    </row>
    <row r="1910" spans="1:12" x14ac:dyDescent="0.2">
      <c r="A1910" s="44">
        <f>April!$A$31</f>
        <v>45766</v>
      </c>
      <c r="B1910" t="str">
        <f>December!$A$1</f>
        <v>Name Surname</v>
      </c>
      <c r="C1910" t="str">
        <f>December!$A$3</f>
        <v>Role</v>
      </c>
      <c r="D1910" t="str">
        <f>December!$A$4</f>
        <v>Vienna</v>
      </c>
      <c r="E1910" t="str">
        <f>April!$N$10</f>
        <v>General Activity</v>
      </c>
      <c r="F1910" t="str">
        <f>April!$N$11</f>
        <v>General Activity Name Surname</v>
      </c>
      <c r="G1910" s="161">
        <f>April!$N$31</f>
        <v>0</v>
      </c>
      <c r="H1910" s="192">
        <f t="shared" si="58"/>
        <v>0</v>
      </c>
      <c r="K1910" s="188"/>
      <c r="L1910" s="192"/>
    </row>
    <row r="1911" spans="1:12" x14ac:dyDescent="0.2">
      <c r="A1911" s="44">
        <f>April!$A$32</f>
        <v>45767</v>
      </c>
      <c r="B1911" t="str">
        <f>December!$A$1</f>
        <v>Name Surname</v>
      </c>
      <c r="C1911" t="str">
        <f>December!$A$3</f>
        <v>Role</v>
      </c>
      <c r="D1911" t="str">
        <f>December!$A$4</f>
        <v>Vienna</v>
      </c>
      <c r="E1911" t="str">
        <f>April!$N$10</f>
        <v>General Activity</v>
      </c>
      <c r="F1911" t="str">
        <f>April!$N$11</f>
        <v>General Activity Name Surname</v>
      </c>
      <c r="G1911" s="161">
        <f>April!$N$32</f>
        <v>0</v>
      </c>
      <c r="H1911" s="192">
        <f t="shared" si="58"/>
        <v>0</v>
      </c>
      <c r="K1911" s="188"/>
      <c r="L1911" s="192"/>
    </row>
    <row r="1912" spans="1:12" x14ac:dyDescent="0.2">
      <c r="A1912" s="44">
        <f>April!$A$33</f>
        <v>45768</v>
      </c>
      <c r="B1912" t="str">
        <f>December!$A$1</f>
        <v>Name Surname</v>
      </c>
      <c r="C1912" t="str">
        <f>December!$A$3</f>
        <v>Role</v>
      </c>
      <c r="D1912" t="str">
        <f>December!$A$4</f>
        <v>Vienna</v>
      </c>
      <c r="E1912" t="str">
        <f>April!$N$10</f>
        <v>General Activity</v>
      </c>
      <c r="F1912" t="str">
        <f>April!$N$11</f>
        <v>General Activity Name Surname</v>
      </c>
      <c r="G1912" s="161">
        <f>April!$N$33</f>
        <v>0</v>
      </c>
      <c r="H1912" s="192">
        <f t="shared" si="58"/>
        <v>0</v>
      </c>
      <c r="K1912" s="188"/>
      <c r="L1912" s="192"/>
    </row>
    <row r="1913" spans="1:12" x14ac:dyDescent="0.2">
      <c r="A1913" s="44">
        <f>April!$A$34</f>
        <v>45769</v>
      </c>
      <c r="B1913" t="str">
        <f>December!$A$1</f>
        <v>Name Surname</v>
      </c>
      <c r="C1913" t="str">
        <f>December!$A$3</f>
        <v>Role</v>
      </c>
      <c r="D1913" t="str">
        <f>December!$A$4</f>
        <v>Vienna</v>
      </c>
      <c r="E1913" t="str">
        <f>April!$N$10</f>
        <v>General Activity</v>
      </c>
      <c r="F1913" t="str">
        <f>April!$N$11</f>
        <v>General Activity Name Surname</v>
      </c>
      <c r="G1913" s="161">
        <f>April!$N$34</f>
        <v>0</v>
      </c>
      <c r="H1913" s="192">
        <f t="shared" si="58"/>
        <v>0</v>
      </c>
      <c r="K1913" s="188"/>
      <c r="L1913" s="192"/>
    </row>
    <row r="1914" spans="1:12" x14ac:dyDescent="0.2">
      <c r="A1914" s="44">
        <f>April!$A$35</f>
        <v>45770</v>
      </c>
      <c r="B1914" t="str">
        <f>December!$A$1</f>
        <v>Name Surname</v>
      </c>
      <c r="C1914" t="str">
        <f>December!$A$3</f>
        <v>Role</v>
      </c>
      <c r="D1914" t="str">
        <f>December!$A$4</f>
        <v>Vienna</v>
      </c>
      <c r="E1914" t="str">
        <f>April!$N$10</f>
        <v>General Activity</v>
      </c>
      <c r="F1914" t="str">
        <f>April!$N$11</f>
        <v>General Activity Name Surname</v>
      </c>
      <c r="G1914" s="161">
        <f>April!$N$35</f>
        <v>0</v>
      </c>
      <c r="H1914" s="192">
        <f t="shared" si="58"/>
        <v>0</v>
      </c>
      <c r="K1914" s="188"/>
      <c r="L1914" s="192"/>
    </row>
    <row r="1915" spans="1:12" x14ac:dyDescent="0.2">
      <c r="A1915" s="44">
        <f>April!$A$36</f>
        <v>45771</v>
      </c>
      <c r="B1915" t="str">
        <f>December!$A$1</f>
        <v>Name Surname</v>
      </c>
      <c r="C1915" t="str">
        <f>December!$A$3</f>
        <v>Role</v>
      </c>
      <c r="D1915" t="str">
        <f>December!$A$4</f>
        <v>Vienna</v>
      </c>
      <c r="E1915" t="str">
        <f>April!$N$10</f>
        <v>General Activity</v>
      </c>
      <c r="F1915" t="str">
        <f>April!$N$11</f>
        <v>General Activity Name Surname</v>
      </c>
      <c r="G1915" s="161">
        <f>April!$N$36</f>
        <v>0</v>
      </c>
      <c r="H1915" s="192">
        <f t="shared" si="58"/>
        <v>0</v>
      </c>
      <c r="K1915" s="188"/>
      <c r="L1915" s="192"/>
    </row>
    <row r="1916" spans="1:12" x14ac:dyDescent="0.2">
      <c r="A1916" s="44">
        <f>April!$A$37</f>
        <v>45772</v>
      </c>
      <c r="B1916" t="str">
        <f>December!$A$1</f>
        <v>Name Surname</v>
      </c>
      <c r="C1916" t="str">
        <f>December!$A$3</f>
        <v>Role</v>
      </c>
      <c r="D1916" t="str">
        <f>December!$A$4</f>
        <v>Vienna</v>
      </c>
      <c r="E1916" t="str">
        <f>April!$N$10</f>
        <v>General Activity</v>
      </c>
      <c r="F1916" t="str">
        <f>April!$N$11</f>
        <v>General Activity Name Surname</v>
      </c>
      <c r="G1916" s="161">
        <f>April!$N$37</f>
        <v>0</v>
      </c>
      <c r="H1916" s="192">
        <f t="shared" si="58"/>
        <v>0</v>
      </c>
      <c r="K1916" s="188"/>
      <c r="L1916" s="192"/>
    </row>
    <row r="1917" spans="1:12" x14ac:dyDescent="0.2">
      <c r="A1917" s="44">
        <f>April!$A$38</f>
        <v>45773</v>
      </c>
      <c r="B1917" t="str">
        <f>December!$A$1</f>
        <v>Name Surname</v>
      </c>
      <c r="C1917" t="str">
        <f>December!$A$3</f>
        <v>Role</v>
      </c>
      <c r="D1917" t="str">
        <f>December!$A$4</f>
        <v>Vienna</v>
      </c>
      <c r="E1917" t="str">
        <f>April!$N$10</f>
        <v>General Activity</v>
      </c>
      <c r="F1917" t="str">
        <f>April!$N$11</f>
        <v>General Activity Name Surname</v>
      </c>
      <c r="G1917" s="161">
        <f>April!$N$38</f>
        <v>0</v>
      </c>
      <c r="H1917" s="192">
        <f t="shared" si="58"/>
        <v>0</v>
      </c>
      <c r="K1917" s="188"/>
      <c r="L1917" s="192"/>
    </row>
    <row r="1918" spans="1:12" x14ac:dyDescent="0.2">
      <c r="A1918" s="44">
        <f>April!$A$39</f>
        <v>45774</v>
      </c>
      <c r="B1918" t="str">
        <f>December!$A$1</f>
        <v>Name Surname</v>
      </c>
      <c r="C1918" t="str">
        <f>December!$A$3</f>
        <v>Role</v>
      </c>
      <c r="D1918" t="str">
        <f>December!$A$4</f>
        <v>Vienna</v>
      </c>
      <c r="E1918" t="str">
        <f>April!$N$10</f>
        <v>General Activity</v>
      </c>
      <c r="F1918" t="str">
        <f>April!$N$11</f>
        <v>General Activity Name Surname</v>
      </c>
      <c r="G1918" s="161">
        <f>April!$N$39</f>
        <v>0</v>
      </c>
      <c r="H1918" s="192">
        <f t="shared" si="58"/>
        <v>0</v>
      </c>
      <c r="K1918" s="188"/>
      <c r="L1918" s="192"/>
    </row>
    <row r="1919" spans="1:12" x14ac:dyDescent="0.2">
      <c r="A1919" s="44">
        <f>April!$A$40</f>
        <v>45775</v>
      </c>
      <c r="B1919" t="str">
        <f>December!$A$1</f>
        <v>Name Surname</v>
      </c>
      <c r="C1919" t="str">
        <f>December!$A$3</f>
        <v>Role</v>
      </c>
      <c r="D1919" t="str">
        <f>December!$A$4</f>
        <v>Vienna</v>
      </c>
      <c r="E1919" t="str">
        <f>April!$N$10</f>
        <v>General Activity</v>
      </c>
      <c r="F1919" t="str">
        <f>April!$N$11</f>
        <v>General Activity Name Surname</v>
      </c>
      <c r="G1919" s="161">
        <f>April!$N$40</f>
        <v>0</v>
      </c>
      <c r="H1919" s="192">
        <f t="shared" si="58"/>
        <v>0</v>
      </c>
      <c r="K1919" s="188"/>
      <c r="L1919" s="192"/>
    </row>
    <row r="1920" spans="1:12" x14ac:dyDescent="0.2">
      <c r="A1920" s="44">
        <f>April!$A$41</f>
        <v>45776</v>
      </c>
      <c r="B1920" t="str">
        <f>December!$A$1</f>
        <v>Name Surname</v>
      </c>
      <c r="C1920" t="str">
        <f>December!$A$3</f>
        <v>Role</v>
      </c>
      <c r="D1920" t="str">
        <f>December!$A$4</f>
        <v>Vienna</v>
      </c>
      <c r="E1920" t="str">
        <f>April!$N$10</f>
        <v>General Activity</v>
      </c>
      <c r="F1920" t="str">
        <f>April!$N$11</f>
        <v>General Activity Name Surname</v>
      </c>
      <c r="G1920" s="161">
        <f>April!$N$41</f>
        <v>0</v>
      </c>
      <c r="H1920" s="192">
        <f t="shared" si="58"/>
        <v>0</v>
      </c>
      <c r="K1920" s="188"/>
      <c r="L1920" s="192"/>
    </row>
    <row r="1921" spans="1:12" x14ac:dyDescent="0.2">
      <c r="A1921" s="44">
        <f>April!$A$42</f>
        <v>45777</v>
      </c>
      <c r="B1921" t="str">
        <f>December!$A$1</f>
        <v>Name Surname</v>
      </c>
      <c r="C1921" t="str">
        <f>December!$A$3</f>
        <v>Role</v>
      </c>
      <c r="D1921" t="str">
        <f>December!$A$4</f>
        <v>Vienna</v>
      </c>
      <c r="E1921" t="str">
        <f>April!$N$10</f>
        <v>General Activity</v>
      </c>
      <c r="F1921" t="str">
        <f>April!$N$11</f>
        <v>General Activity Name Surname</v>
      </c>
      <c r="G1921" s="161">
        <f>April!$N$42</f>
        <v>0</v>
      </c>
      <c r="H1921" s="192">
        <f t="shared" si="58"/>
        <v>0</v>
      </c>
      <c r="K1921" s="188"/>
      <c r="L1921" s="192"/>
    </row>
    <row r="1922" spans="1:12" x14ac:dyDescent="0.2">
      <c r="A1922" s="44">
        <f>April!A$13</f>
        <v>45748</v>
      </c>
      <c r="B1922" t="str">
        <f>December!$A$1</f>
        <v>Name Surname</v>
      </c>
      <c r="C1922" t="str">
        <f>December!$A$3</f>
        <v>Role</v>
      </c>
      <c r="D1922" t="str">
        <f>December!$A$4</f>
        <v>Vienna</v>
      </c>
      <c r="E1922" t="str">
        <f>April!$O$10</f>
        <v>Project Name 1</v>
      </c>
      <c r="F1922" t="str">
        <f>April!$O$11</f>
        <v>Project Number 1</v>
      </c>
      <c r="G1922" s="161">
        <f>April!$O$13</f>
        <v>0</v>
      </c>
      <c r="H1922" s="192">
        <f t="shared" si="58"/>
        <v>0</v>
      </c>
      <c r="J1922" s="189">
        <f>April!$P$13</f>
        <v>0</v>
      </c>
      <c r="K1922" s="188">
        <f>April!$Q$13</f>
        <v>0</v>
      </c>
      <c r="L1922" s="192">
        <f t="shared" si="59"/>
        <v>0</v>
      </c>
    </row>
    <row r="1923" spans="1:12" x14ac:dyDescent="0.2">
      <c r="A1923" s="44">
        <f>April!$A$14</f>
        <v>45749</v>
      </c>
      <c r="B1923" t="str">
        <f>December!$A$1</f>
        <v>Name Surname</v>
      </c>
      <c r="C1923" t="str">
        <f>December!$A$3</f>
        <v>Role</v>
      </c>
      <c r="D1923" t="str">
        <f>December!$A$4</f>
        <v>Vienna</v>
      </c>
      <c r="E1923" t="str">
        <f>April!$O$10</f>
        <v>Project Name 1</v>
      </c>
      <c r="F1923" t="str">
        <f>April!$O$11</f>
        <v>Project Number 1</v>
      </c>
      <c r="G1923" s="161">
        <f>April!$O$14</f>
        <v>0</v>
      </c>
      <c r="H1923" s="192">
        <f t="shared" ref="H1923:H1986" si="60">CONVERT(G1923, "day", "hr")</f>
        <v>0</v>
      </c>
      <c r="J1923" s="189">
        <f>April!$P$14</f>
        <v>0</v>
      </c>
      <c r="K1923" s="188">
        <f>April!$Q$14</f>
        <v>0</v>
      </c>
      <c r="L1923" s="192">
        <f t="shared" ref="L1923:L1986" si="61">CONVERT(K1923, "day", "hr")</f>
        <v>0</v>
      </c>
    </row>
    <row r="1924" spans="1:12" x14ac:dyDescent="0.2">
      <c r="A1924" s="44">
        <f>April!$A$15</f>
        <v>45750</v>
      </c>
      <c r="B1924" t="str">
        <f>December!$A$1</f>
        <v>Name Surname</v>
      </c>
      <c r="C1924" t="str">
        <f>December!$A$3</f>
        <v>Role</v>
      </c>
      <c r="D1924" t="str">
        <f>December!$A$4</f>
        <v>Vienna</v>
      </c>
      <c r="E1924" t="str">
        <f>April!$O$10</f>
        <v>Project Name 1</v>
      </c>
      <c r="F1924" t="str">
        <f>April!$O$11</f>
        <v>Project Number 1</v>
      </c>
      <c r="G1924" s="161">
        <f>April!$O$15</f>
        <v>0</v>
      </c>
      <c r="H1924" s="192">
        <f t="shared" si="60"/>
        <v>0</v>
      </c>
      <c r="J1924" s="189">
        <f>April!$P$15</f>
        <v>0</v>
      </c>
      <c r="K1924" s="188">
        <f>April!$Q$15</f>
        <v>0</v>
      </c>
      <c r="L1924" s="192">
        <f t="shared" si="61"/>
        <v>0</v>
      </c>
    </row>
    <row r="1925" spans="1:12" x14ac:dyDescent="0.2">
      <c r="A1925" s="44">
        <f>April!$A$16</f>
        <v>45751</v>
      </c>
      <c r="B1925" t="str">
        <f>December!$A$1</f>
        <v>Name Surname</v>
      </c>
      <c r="C1925" t="str">
        <f>December!$A$3</f>
        <v>Role</v>
      </c>
      <c r="D1925" t="str">
        <f>December!$A$4</f>
        <v>Vienna</v>
      </c>
      <c r="E1925" t="str">
        <f>April!$O$10</f>
        <v>Project Name 1</v>
      </c>
      <c r="F1925" t="str">
        <f>April!$O$11</f>
        <v>Project Number 1</v>
      </c>
      <c r="G1925" s="161">
        <f>April!$O$16</f>
        <v>0</v>
      </c>
      <c r="H1925" s="192">
        <f t="shared" si="60"/>
        <v>0</v>
      </c>
      <c r="J1925" s="189">
        <f>April!$P$16</f>
        <v>0</v>
      </c>
      <c r="K1925" s="188">
        <f>April!$Q$16</f>
        <v>0</v>
      </c>
      <c r="L1925" s="192">
        <f t="shared" si="61"/>
        <v>0</v>
      </c>
    </row>
    <row r="1926" spans="1:12" x14ac:dyDescent="0.2">
      <c r="A1926" s="44">
        <f>April!$A$17</f>
        <v>45752</v>
      </c>
      <c r="B1926" t="str">
        <f>December!$A$1</f>
        <v>Name Surname</v>
      </c>
      <c r="C1926" t="str">
        <f>December!$A$3</f>
        <v>Role</v>
      </c>
      <c r="D1926" t="str">
        <f>December!$A$4</f>
        <v>Vienna</v>
      </c>
      <c r="E1926" t="str">
        <f>April!$O$10</f>
        <v>Project Name 1</v>
      </c>
      <c r="F1926" t="str">
        <f>April!$O$11</f>
        <v>Project Number 1</v>
      </c>
      <c r="G1926" s="161">
        <f>April!$O$17</f>
        <v>0</v>
      </c>
      <c r="H1926" s="192">
        <f t="shared" si="60"/>
        <v>0</v>
      </c>
      <c r="J1926" s="189">
        <f>April!$P$17</f>
        <v>0</v>
      </c>
      <c r="K1926" s="188">
        <f>April!$Q$17</f>
        <v>0</v>
      </c>
      <c r="L1926" s="192">
        <f t="shared" si="61"/>
        <v>0</v>
      </c>
    </row>
    <row r="1927" spans="1:12" x14ac:dyDescent="0.2">
      <c r="A1927" s="44">
        <f>April!$A$18</f>
        <v>45753</v>
      </c>
      <c r="B1927" t="str">
        <f>December!$A$1</f>
        <v>Name Surname</v>
      </c>
      <c r="C1927" t="str">
        <f>December!$A$3</f>
        <v>Role</v>
      </c>
      <c r="D1927" t="str">
        <f>December!$A$4</f>
        <v>Vienna</v>
      </c>
      <c r="E1927" t="str">
        <f>April!$O$10</f>
        <v>Project Name 1</v>
      </c>
      <c r="F1927" t="str">
        <f>April!$O$11</f>
        <v>Project Number 1</v>
      </c>
      <c r="G1927" s="161">
        <f>April!$O$18</f>
        <v>0</v>
      </c>
      <c r="H1927" s="192">
        <f t="shared" si="60"/>
        <v>0</v>
      </c>
      <c r="J1927" s="189">
        <f>April!$P$18</f>
        <v>0</v>
      </c>
      <c r="K1927" s="188">
        <f>April!$Q$18</f>
        <v>0</v>
      </c>
      <c r="L1927" s="192">
        <f t="shared" si="61"/>
        <v>0</v>
      </c>
    </row>
    <row r="1928" spans="1:12" x14ac:dyDescent="0.2">
      <c r="A1928" s="44">
        <f>April!$A$19</f>
        <v>45754</v>
      </c>
      <c r="B1928" t="str">
        <f>December!$A$1</f>
        <v>Name Surname</v>
      </c>
      <c r="C1928" t="str">
        <f>December!$A$3</f>
        <v>Role</v>
      </c>
      <c r="D1928" t="str">
        <f>December!$A$4</f>
        <v>Vienna</v>
      </c>
      <c r="E1928" t="str">
        <f>April!$O$10</f>
        <v>Project Name 1</v>
      </c>
      <c r="F1928" t="str">
        <f>April!$O$11</f>
        <v>Project Number 1</v>
      </c>
      <c r="G1928" s="161">
        <f>April!$O$19</f>
        <v>0</v>
      </c>
      <c r="H1928" s="192">
        <f t="shared" si="60"/>
        <v>0</v>
      </c>
      <c r="J1928" s="189">
        <f>April!$P$19</f>
        <v>0</v>
      </c>
      <c r="K1928" s="188">
        <f>April!$Q$19</f>
        <v>0</v>
      </c>
      <c r="L1928" s="192">
        <f t="shared" si="61"/>
        <v>0</v>
      </c>
    </row>
    <row r="1929" spans="1:12" x14ac:dyDescent="0.2">
      <c r="A1929" s="44">
        <f>April!$A$20</f>
        <v>45755</v>
      </c>
      <c r="B1929" t="str">
        <f>December!$A$1</f>
        <v>Name Surname</v>
      </c>
      <c r="C1929" t="str">
        <f>December!$A$3</f>
        <v>Role</v>
      </c>
      <c r="D1929" t="str">
        <f>December!$A$4</f>
        <v>Vienna</v>
      </c>
      <c r="E1929" t="str">
        <f>April!$O$10</f>
        <v>Project Name 1</v>
      </c>
      <c r="F1929" t="str">
        <f>April!$O$11</f>
        <v>Project Number 1</v>
      </c>
      <c r="G1929" s="161">
        <f>April!$O$20</f>
        <v>0</v>
      </c>
      <c r="H1929" s="192">
        <f t="shared" si="60"/>
        <v>0</v>
      </c>
      <c r="J1929" s="189">
        <f>April!$P$20</f>
        <v>0</v>
      </c>
      <c r="K1929" s="188">
        <f>April!$Q$20</f>
        <v>0</v>
      </c>
      <c r="L1929" s="192">
        <f t="shared" si="61"/>
        <v>0</v>
      </c>
    </row>
    <row r="1930" spans="1:12" x14ac:dyDescent="0.2">
      <c r="A1930" s="44">
        <f>April!$A$21</f>
        <v>45756</v>
      </c>
      <c r="B1930" t="str">
        <f>December!$A$1</f>
        <v>Name Surname</v>
      </c>
      <c r="C1930" t="str">
        <f>December!$A$3</f>
        <v>Role</v>
      </c>
      <c r="D1930" t="str">
        <f>December!$A$4</f>
        <v>Vienna</v>
      </c>
      <c r="E1930" t="str">
        <f>April!$O$10</f>
        <v>Project Name 1</v>
      </c>
      <c r="F1930" t="str">
        <f>April!$O$11</f>
        <v>Project Number 1</v>
      </c>
      <c r="G1930" s="161">
        <f>April!$O$21</f>
        <v>0</v>
      </c>
      <c r="H1930" s="192">
        <f t="shared" si="60"/>
        <v>0</v>
      </c>
      <c r="J1930" s="189">
        <f>April!$P$21</f>
        <v>0</v>
      </c>
      <c r="K1930" s="188">
        <f>April!$Q$21</f>
        <v>0</v>
      </c>
      <c r="L1930" s="192">
        <f t="shared" si="61"/>
        <v>0</v>
      </c>
    </row>
    <row r="1931" spans="1:12" x14ac:dyDescent="0.2">
      <c r="A1931" s="44">
        <f>April!$A$22</f>
        <v>45757</v>
      </c>
      <c r="B1931" t="str">
        <f>December!$A$1</f>
        <v>Name Surname</v>
      </c>
      <c r="C1931" t="str">
        <f>December!$A$3</f>
        <v>Role</v>
      </c>
      <c r="D1931" t="str">
        <f>December!$A$4</f>
        <v>Vienna</v>
      </c>
      <c r="E1931" t="str">
        <f>April!$O$10</f>
        <v>Project Name 1</v>
      </c>
      <c r="F1931" t="str">
        <f>April!$O$11</f>
        <v>Project Number 1</v>
      </c>
      <c r="G1931" s="161">
        <f>April!$O$22</f>
        <v>0</v>
      </c>
      <c r="H1931" s="192">
        <f t="shared" si="60"/>
        <v>0</v>
      </c>
      <c r="J1931" s="189">
        <f>April!$P$22</f>
        <v>0</v>
      </c>
      <c r="K1931" s="188">
        <f>April!$Q$22</f>
        <v>0</v>
      </c>
      <c r="L1931" s="192">
        <f t="shared" si="61"/>
        <v>0</v>
      </c>
    </row>
    <row r="1932" spans="1:12" x14ac:dyDescent="0.2">
      <c r="A1932" s="44">
        <f>April!$A$23</f>
        <v>45758</v>
      </c>
      <c r="B1932" t="str">
        <f>December!$A$1</f>
        <v>Name Surname</v>
      </c>
      <c r="C1932" t="str">
        <f>December!$A$3</f>
        <v>Role</v>
      </c>
      <c r="D1932" t="str">
        <f>December!$A$4</f>
        <v>Vienna</v>
      </c>
      <c r="E1932" t="str">
        <f>April!$O$10</f>
        <v>Project Name 1</v>
      </c>
      <c r="F1932" t="str">
        <f>April!$O$11</f>
        <v>Project Number 1</v>
      </c>
      <c r="G1932" s="161">
        <f>April!$O$23</f>
        <v>0</v>
      </c>
      <c r="H1932" s="192">
        <f t="shared" si="60"/>
        <v>0</v>
      </c>
      <c r="J1932" s="189">
        <f>April!$P$23</f>
        <v>0</v>
      </c>
      <c r="K1932" s="188">
        <f>April!$Q$23</f>
        <v>0</v>
      </c>
      <c r="L1932" s="192">
        <f t="shared" si="61"/>
        <v>0</v>
      </c>
    </row>
    <row r="1933" spans="1:12" x14ac:dyDescent="0.2">
      <c r="A1933" s="44">
        <f>April!$A$24</f>
        <v>45759</v>
      </c>
      <c r="B1933" t="str">
        <f>December!$A$1</f>
        <v>Name Surname</v>
      </c>
      <c r="C1933" t="str">
        <f>December!$A$3</f>
        <v>Role</v>
      </c>
      <c r="D1933" t="str">
        <f>December!$A$4</f>
        <v>Vienna</v>
      </c>
      <c r="E1933" t="str">
        <f>April!$O$10</f>
        <v>Project Name 1</v>
      </c>
      <c r="F1933" t="str">
        <f>April!$O$11</f>
        <v>Project Number 1</v>
      </c>
      <c r="G1933" s="161">
        <f>April!$O$24</f>
        <v>0</v>
      </c>
      <c r="H1933" s="192">
        <f t="shared" si="60"/>
        <v>0</v>
      </c>
      <c r="J1933" s="189">
        <f>April!$P$24</f>
        <v>0</v>
      </c>
      <c r="K1933" s="188">
        <f>April!$Q$24</f>
        <v>0</v>
      </c>
      <c r="L1933" s="192">
        <f t="shared" si="61"/>
        <v>0</v>
      </c>
    </row>
    <row r="1934" spans="1:12" x14ac:dyDescent="0.2">
      <c r="A1934" s="44">
        <f>April!$A$25</f>
        <v>45760</v>
      </c>
      <c r="B1934" t="str">
        <f>December!$A$1</f>
        <v>Name Surname</v>
      </c>
      <c r="C1934" t="str">
        <f>December!$A$3</f>
        <v>Role</v>
      </c>
      <c r="D1934" t="str">
        <f>December!$A$4</f>
        <v>Vienna</v>
      </c>
      <c r="E1934" t="str">
        <f>April!$O$10</f>
        <v>Project Name 1</v>
      </c>
      <c r="F1934" t="str">
        <f>April!$O$11</f>
        <v>Project Number 1</v>
      </c>
      <c r="G1934" s="161">
        <f>April!$O$25</f>
        <v>0</v>
      </c>
      <c r="H1934" s="192">
        <f t="shared" si="60"/>
        <v>0</v>
      </c>
      <c r="J1934" s="189">
        <f>April!$P$25</f>
        <v>0</v>
      </c>
      <c r="K1934" s="188">
        <f>April!$Q$25</f>
        <v>0</v>
      </c>
      <c r="L1934" s="192">
        <f t="shared" si="61"/>
        <v>0</v>
      </c>
    </row>
    <row r="1935" spans="1:12" x14ac:dyDescent="0.2">
      <c r="A1935" s="44">
        <f>April!$A$26</f>
        <v>45761</v>
      </c>
      <c r="B1935" t="str">
        <f>December!$A$1</f>
        <v>Name Surname</v>
      </c>
      <c r="C1935" t="str">
        <f>December!$A$3</f>
        <v>Role</v>
      </c>
      <c r="D1935" t="str">
        <f>December!$A$4</f>
        <v>Vienna</v>
      </c>
      <c r="E1935" t="str">
        <f>April!$O$10</f>
        <v>Project Name 1</v>
      </c>
      <c r="F1935" t="str">
        <f>April!$O$11</f>
        <v>Project Number 1</v>
      </c>
      <c r="G1935" s="161">
        <f>April!$O$26</f>
        <v>0</v>
      </c>
      <c r="H1935" s="192">
        <f t="shared" si="60"/>
        <v>0</v>
      </c>
      <c r="J1935" s="189">
        <f>April!$P$26</f>
        <v>0</v>
      </c>
      <c r="K1935" s="188">
        <f>April!$Q$26</f>
        <v>0</v>
      </c>
      <c r="L1935" s="192">
        <f t="shared" si="61"/>
        <v>0</v>
      </c>
    </row>
    <row r="1936" spans="1:12" x14ac:dyDescent="0.2">
      <c r="A1936" s="44">
        <f>April!$A$27</f>
        <v>45762</v>
      </c>
      <c r="B1936" t="str">
        <f>December!$A$1</f>
        <v>Name Surname</v>
      </c>
      <c r="C1936" t="str">
        <f>December!$A$3</f>
        <v>Role</v>
      </c>
      <c r="D1936" t="str">
        <f>December!$A$4</f>
        <v>Vienna</v>
      </c>
      <c r="E1936" t="str">
        <f>April!$O$10</f>
        <v>Project Name 1</v>
      </c>
      <c r="F1936" t="str">
        <f>April!$O$11</f>
        <v>Project Number 1</v>
      </c>
      <c r="G1936" s="161">
        <f>April!$O$27</f>
        <v>0</v>
      </c>
      <c r="H1936" s="192">
        <f t="shared" si="60"/>
        <v>0</v>
      </c>
      <c r="J1936" s="189">
        <f>April!$P$27</f>
        <v>0</v>
      </c>
      <c r="K1936" s="188">
        <f>April!$Q$27</f>
        <v>0</v>
      </c>
      <c r="L1936" s="192">
        <f t="shared" si="61"/>
        <v>0</v>
      </c>
    </row>
    <row r="1937" spans="1:12" x14ac:dyDescent="0.2">
      <c r="A1937" s="44">
        <f>April!$A$28</f>
        <v>45763</v>
      </c>
      <c r="B1937" t="str">
        <f>December!$A$1</f>
        <v>Name Surname</v>
      </c>
      <c r="C1937" t="str">
        <f>December!$A$3</f>
        <v>Role</v>
      </c>
      <c r="D1937" t="str">
        <f>December!$A$4</f>
        <v>Vienna</v>
      </c>
      <c r="E1937" t="str">
        <f>April!$O$10</f>
        <v>Project Name 1</v>
      </c>
      <c r="F1937" t="str">
        <f>April!$O$11</f>
        <v>Project Number 1</v>
      </c>
      <c r="G1937" s="161">
        <f>April!$O$28</f>
        <v>0</v>
      </c>
      <c r="H1937" s="192">
        <f t="shared" si="60"/>
        <v>0</v>
      </c>
      <c r="J1937" s="189">
        <f>April!$P$28</f>
        <v>0</v>
      </c>
      <c r="K1937" s="188">
        <f>April!$Q$28</f>
        <v>0</v>
      </c>
      <c r="L1937" s="192">
        <f t="shared" si="61"/>
        <v>0</v>
      </c>
    </row>
    <row r="1938" spans="1:12" x14ac:dyDescent="0.2">
      <c r="A1938" s="44">
        <f>April!$A$29</f>
        <v>45764</v>
      </c>
      <c r="B1938" t="str">
        <f>December!$A$1</f>
        <v>Name Surname</v>
      </c>
      <c r="C1938" t="str">
        <f>December!$A$3</f>
        <v>Role</v>
      </c>
      <c r="D1938" t="str">
        <f>December!$A$4</f>
        <v>Vienna</v>
      </c>
      <c r="E1938" t="str">
        <f>April!$O$10</f>
        <v>Project Name 1</v>
      </c>
      <c r="F1938" t="str">
        <f>April!$O$11</f>
        <v>Project Number 1</v>
      </c>
      <c r="G1938" s="161">
        <f>April!$O$29</f>
        <v>0</v>
      </c>
      <c r="H1938" s="192">
        <f t="shared" si="60"/>
        <v>0</v>
      </c>
      <c r="J1938" s="189">
        <f>April!$P$29</f>
        <v>0</v>
      </c>
      <c r="K1938" s="188">
        <f>April!$Q$29</f>
        <v>0</v>
      </c>
      <c r="L1938" s="192">
        <f t="shared" si="61"/>
        <v>0</v>
      </c>
    </row>
    <row r="1939" spans="1:12" x14ac:dyDescent="0.2">
      <c r="A1939" s="44">
        <f>April!$A$30</f>
        <v>45765</v>
      </c>
      <c r="B1939" t="str">
        <f>December!$A$1</f>
        <v>Name Surname</v>
      </c>
      <c r="C1939" t="str">
        <f>December!$A$3</f>
        <v>Role</v>
      </c>
      <c r="D1939" t="str">
        <f>December!$A$4</f>
        <v>Vienna</v>
      </c>
      <c r="E1939" t="str">
        <f>April!$O$10</f>
        <v>Project Name 1</v>
      </c>
      <c r="F1939" t="str">
        <f>April!$O$11</f>
        <v>Project Number 1</v>
      </c>
      <c r="G1939" s="161">
        <f>April!$O$30</f>
        <v>0</v>
      </c>
      <c r="H1939" s="192">
        <f t="shared" si="60"/>
        <v>0</v>
      </c>
      <c r="J1939" s="189">
        <f>April!$P$30</f>
        <v>0</v>
      </c>
      <c r="K1939" s="188">
        <f>April!$Q$30</f>
        <v>0</v>
      </c>
      <c r="L1939" s="192">
        <f t="shared" si="61"/>
        <v>0</v>
      </c>
    </row>
    <row r="1940" spans="1:12" x14ac:dyDescent="0.2">
      <c r="A1940" s="44">
        <f>April!$A$31</f>
        <v>45766</v>
      </c>
      <c r="B1940" t="str">
        <f>December!$A$1</f>
        <v>Name Surname</v>
      </c>
      <c r="C1940" t="str">
        <f>December!$A$3</f>
        <v>Role</v>
      </c>
      <c r="D1940" t="str">
        <f>December!$A$4</f>
        <v>Vienna</v>
      </c>
      <c r="E1940" t="str">
        <f>April!$O$10</f>
        <v>Project Name 1</v>
      </c>
      <c r="F1940" t="str">
        <f>April!$O$11</f>
        <v>Project Number 1</v>
      </c>
      <c r="G1940" s="161">
        <f>April!$O$31</f>
        <v>0</v>
      </c>
      <c r="H1940" s="192">
        <f t="shared" si="60"/>
        <v>0</v>
      </c>
      <c r="J1940" s="189">
        <f>April!$P$31</f>
        <v>0</v>
      </c>
      <c r="K1940" s="188">
        <f>April!$Q$31</f>
        <v>0</v>
      </c>
      <c r="L1940" s="192">
        <f t="shared" si="61"/>
        <v>0</v>
      </c>
    </row>
    <row r="1941" spans="1:12" x14ac:dyDescent="0.2">
      <c r="A1941" s="44">
        <f>April!$A$32</f>
        <v>45767</v>
      </c>
      <c r="B1941" t="str">
        <f>December!$A$1</f>
        <v>Name Surname</v>
      </c>
      <c r="C1941" t="str">
        <f>December!$A$3</f>
        <v>Role</v>
      </c>
      <c r="D1941" t="str">
        <f>December!$A$4</f>
        <v>Vienna</v>
      </c>
      <c r="E1941" t="str">
        <f>April!$O$10</f>
        <v>Project Name 1</v>
      </c>
      <c r="F1941" t="str">
        <f>April!$O$11</f>
        <v>Project Number 1</v>
      </c>
      <c r="G1941" s="161">
        <f>April!$O$32</f>
        <v>0</v>
      </c>
      <c r="H1941" s="192">
        <f t="shared" si="60"/>
        <v>0</v>
      </c>
      <c r="J1941" s="189">
        <f>April!$P$32</f>
        <v>0</v>
      </c>
      <c r="K1941" s="188">
        <f>April!$Q$32</f>
        <v>0</v>
      </c>
      <c r="L1941" s="192">
        <f t="shared" si="61"/>
        <v>0</v>
      </c>
    </row>
    <row r="1942" spans="1:12" x14ac:dyDescent="0.2">
      <c r="A1942" s="44">
        <f>April!$A$33</f>
        <v>45768</v>
      </c>
      <c r="B1942" t="str">
        <f>December!$A$1</f>
        <v>Name Surname</v>
      </c>
      <c r="C1942" t="str">
        <f>December!$A$3</f>
        <v>Role</v>
      </c>
      <c r="D1942" t="str">
        <f>December!$A$4</f>
        <v>Vienna</v>
      </c>
      <c r="E1942" t="str">
        <f>April!$O$10</f>
        <v>Project Name 1</v>
      </c>
      <c r="F1942" t="str">
        <f>April!$O$11</f>
        <v>Project Number 1</v>
      </c>
      <c r="G1942" s="161">
        <f>April!$O$33</f>
        <v>0</v>
      </c>
      <c r="H1942" s="192">
        <f t="shared" si="60"/>
        <v>0</v>
      </c>
      <c r="J1942" s="189">
        <f>April!$P$33</f>
        <v>0</v>
      </c>
      <c r="K1942" s="188">
        <f>April!$Q$33</f>
        <v>0</v>
      </c>
      <c r="L1942" s="192">
        <f t="shared" si="61"/>
        <v>0</v>
      </c>
    </row>
    <row r="1943" spans="1:12" x14ac:dyDescent="0.2">
      <c r="A1943" s="44">
        <f>April!$A$34</f>
        <v>45769</v>
      </c>
      <c r="B1943" t="str">
        <f>December!$A$1</f>
        <v>Name Surname</v>
      </c>
      <c r="C1943" t="str">
        <f>December!$A$3</f>
        <v>Role</v>
      </c>
      <c r="D1943" t="str">
        <f>December!$A$4</f>
        <v>Vienna</v>
      </c>
      <c r="E1943" t="str">
        <f>April!$O$10</f>
        <v>Project Name 1</v>
      </c>
      <c r="F1943" t="str">
        <f>April!$O$11</f>
        <v>Project Number 1</v>
      </c>
      <c r="G1943" s="161">
        <f>April!$O$34</f>
        <v>0</v>
      </c>
      <c r="H1943" s="192">
        <f t="shared" si="60"/>
        <v>0</v>
      </c>
      <c r="J1943" s="189">
        <f>April!$P$34</f>
        <v>0</v>
      </c>
      <c r="K1943" s="188">
        <f>April!$Q$34</f>
        <v>0</v>
      </c>
      <c r="L1943" s="192">
        <f t="shared" si="61"/>
        <v>0</v>
      </c>
    </row>
    <row r="1944" spans="1:12" x14ac:dyDescent="0.2">
      <c r="A1944" s="44">
        <f>April!$A$35</f>
        <v>45770</v>
      </c>
      <c r="B1944" t="str">
        <f>December!$A$1</f>
        <v>Name Surname</v>
      </c>
      <c r="C1944" t="str">
        <f>December!$A$3</f>
        <v>Role</v>
      </c>
      <c r="D1944" t="str">
        <f>December!$A$4</f>
        <v>Vienna</v>
      </c>
      <c r="E1944" t="str">
        <f>April!$O$10</f>
        <v>Project Name 1</v>
      </c>
      <c r="F1944" t="str">
        <f>April!$O$11</f>
        <v>Project Number 1</v>
      </c>
      <c r="G1944" s="161">
        <f>April!$O$35</f>
        <v>0</v>
      </c>
      <c r="H1944" s="192">
        <f t="shared" si="60"/>
        <v>0</v>
      </c>
      <c r="J1944" s="189">
        <f>April!$P$35</f>
        <v>0</v>
      </c>
      <c r="K1944" s="188">
        <f>April!$Q$35</f>
        <v>0</v>
      </c>
      <c r="L1944" s="192">
        <f t="shared" si="61"/>
        <v>0</v>
      </c>
    </row>
    <row r="1945" spans="1:12" x14ac:dyDescent="0.2">
      <c r="A1945" s="44">
        <f>April!$A$36</f>
        <v>45771</v>
      </c>
      <c r="B1945" t="str">
        <f>December!$A$1</f>
        <v>Name Surname</v>
      </c>
      <c r="C1945" t="str">
        <f>December!$A$3</f>
        <v>Role</v>
      </c>
      <c r="D1945" t="str">
        <f>December!$A$4</f>
        <v>Vienna</v>
      </c>
      <c r="E1945" t="str">
        <f>April!$O$10</f>
        <v>Project Name 1</v>
      </c>
      <c r="F1945" t="str">
        <f>April!$O$11</f>
        <v>Project Number 1</v>
      </c>
      <c r="G1945" s="161">
        <f>April!$O$36</f>
        <v>0</v>
      </c>
      <c r="H1945" s="192">
        <f t="shared" si="60"/>
        <v>0</v>
      </c>
      <c r="J1945" s="189">
        <f>April!$P$36</f>
        <v>0</v>
      </c>
      <c r="K1945" s="188">
        <f>April!$Q$36</f>
        <v>0</v>
      </c>
      <c r="L1945" s="192">
        <f t="shared" si="61"/>
        <v>0</v>
      </c>
    </row>
    <row r="1946" spans="1:12" x14ac:dyDescent="0.2">
      <c r="A1946" s="44">
        <f>April!$A$37</f>
        <v>45772</v>
      </c>
      <c r="B1946" t="str">
        <f>December!$A$1</f>
        <v>Name Surname</v>
      </c>
      <c r="C1946" t="str">
        <f>December!$A$3</f>
        <v>Role</v>
      </c>
      <c r="D1946" t="str">
        <f>December!$A$4</f>
        <v>Vienna</v>
      </c>
      <c r="E1946" t="str">
        <f>April!$O$10</f>
        <v>Project Name 1</v>
      </c>
      <c r="F1946" t="str">
        <f>April!$O$11</f>
        <v>Project Number 1</v>
      </c>
      <c r="G1946" s="161">
        <f>April!$O$37</f>
        <v>0</v>
      </c>
      <c r="H1946" s="192">
        <f t="shared" si="60"/>
        <v>0</v>
      </c>
      <c r="J1946" s="189">
        <f>April!$P$37</f>
        <v>0</v>
      </c>
      <c r="K1946" s="188">
        <f>April!$Q$37</f>
        <v>0</v>
      </c>
      <c r="L1946" s="192">
        <f t="shared" si="61"/>
        <v>0</v>
      </c>
    </row>
    <row r="1947" spans="1:12" x14ac:dyDescent="0.2">
      <c r="A1947" s="44">
        <f>April!$A$38</f>
        <v>45773</v>
      </c>
      <c r="B1947" t="str">
        <f>December!$A$1</f>
        <v>Name Surname</v>
      </c>
      <c r="C1947" t="str">
        <f>December!$A$3</f>
        <v>Role</v>
      </c>
      <c r="D1947" t="str">
        <f>December!$A$4</f>
        <v>Vienna</v>
      </c>
      <c r="E1947" t="str">
        <f>April!$O$10</f>
        <v>Project Name 1</v>
      </c>
      <c r="F1947" t="str">
        <f>April!$O$11</f>
        <v>Project Number 1</v>
      </c>
      <c r="G1947" s="161">
        <f>April!$O$38</f>
        <v>0</v>
      </c>
      <c r="H1947" s="192">
        <f t="shared" si="60"/>
        <v>0</v>
      </c>
      <c r="J1947" s="189">
        <f>April!$P$38</f>
        <v>0</v>
      </c>
      <c r="K1947" s="188">
        <f>April!$Q$38</f>
        <v>0</v>
      </c>
      <c r="L1947" s="192">
        <f t="shared" si="61"/>
        <v>0</v>
      </c>
    </row>
    <row r="1948" spans="1:12" x14ac:dyDescent="0.2">
      <c r="A1948" s="44">
        <f>April!$A$39</f>
        <v>45774</v>
      </c>
      <c r="B1948" t="str">
        <f>December!$A$1</f>
        <v>Name Surname</v>
      </c>
      <c r="C1948" t="str">
        <f>December!$A$3</f>
        <v>Role</v>
      </c>
      <c r="D1948" t="str">
        <f>December!$A$4</f>
        <v>Vienna</v>
      </c>
      <c r="E1948" t="str">
        <f>April!$O$10</f>
        <v>Project Name 1</v>
      </c>
      <c r="F1948" t="str">
        <f>April!$O$11</f>
        <v>Project Number 1</v>
      </c>
      <c r="G1948" s="161">
        <f>April!$O$39</f>
        <v>0</v>
      </c>
      <c r="H1948" s="192">
        <f t="shared" si="60"/>
        <v>0</v>
      </c>
      <c r="J1948" s="189">
        <f>April!$P$39</f>
        <v>0</v>
      </c>
      <c r="K1948" s="188">
        <f>April!$Q$39</f>
        <v>0</v>
      </c>
      <c r="L1948" s="192">
        <f t="shared" si="61"/>
        <v>0</v>
      </c>
    </row>
    <row r="1949" spans="1:12" x14ac:dyDescent="0.2">
      <c r="A1949" s="44">
        <f>April!$A$40</f>
        <v>45775</v>
      </c>
      <c r="B1949" t="str">
        <f>December!$A$1</f>
        <v>Name Surname</v>
      </c>
      <c r="C1949" t="str">
        <f>December!$A$3</f>
        <v>Role</v>
      </c>
      <c r="D1949" t="str">
        <f>December!$A$4</f>
        <v>Vienna</v>
      </c>
      <c r="E1949" t="str">
        <f>April!$O$10</f>
        <v>Project Name 1</v>
      </c>
      <c r="F1949" t="str">
        <f>April!$O$11</f>
        <v>Project Number 1</v>
      </c>
      <c r="G1949" s="161">
        <f>April!$O$40</f>
        <v>0</v>
      </c>
      <c r="H1949" s="192">
        <f t="shared" si="60"/>
        <v>0</v>
      </c>
      <c r="J1949" s="189">
        <f>April!$P$40</f>
        <v>0</v>
      </c>
      <c r="K1949" s="188">
        <f>April!$Q$40</f>
        <v>0</v>
      </c>
      <c r="L1949" s="192">
        <f t="shared" si="61"/>
        <v>0</v>
      </c>
    </row>
    <row r="1950" spans="1:12" x14ac:dyDescent="0.2">
      <c r="A1950" s="44">
        <f>April!$A$41</f>
        <v>45776</v>
      </c>
      <c r="B1950" t="str">
        <f>December!$A$1</f>
        <v>Name Surname</v>
      </c>
      <c r="C1950" t="str">
        <f>December!$A$3</f>
        <v>Role</v>
      </c>
      <c r="D1950" t="str">
        <f>December!$A$4</f>
        <v>Vienna</v>
      </c>
      <c r="E1950" t="str">
        <f>April!$O$10</f>
        <v>Project Name 1</v>
      </c>
      <c r="F1950" t="str">
        <f>April!$O$11</f>
        <v>Project Number 1</v>
      </c>
      <c r="G1950" s="161">
        <f>April!$O$41</f>
        <v>0</v>
      </c>
      <c r="H1950" s="192">
        <f t="shared" si="60"/>
        <v>0</v>
      </c>
      <c r="J1950" s="189">
        <f>April!$P$41</f>
        <v>0</v>
      </c>
      <c r="K1950" s="188">
        <f>April!$Q$41</f>
        <v>0</v>
      </c>
      <c r="L1950" s="192">
        <f t="shared" si="61"/>
        <v>0</v>
      </c>
    </row>
    <row r="1951" spans="1:12" x14ac:dyDescent="0.2">
      <c r="A1951" s="44">
        <f>April!$A$42</f>
        <v>45777</v>
      </c>
      <c r="B1951" t="str">
        <f>December!$A$1</f>
        <v>Name Surname</v>
      </c>
      <c r="C1951" t="str">
        <f>December!$A$3</f>
        <v>Role</v>
      </c>
      <c r="D1951" t="str">
        <f>December!$A$4</f>
        <v>Vienna</v>
      </c>
      <c r="E1951" t="str">
        <f>April!$O$10</f>
        <v>Project Name 1</v>
      </c>
      <c r="F1951" t="str">
        <f>April!$O$11</f>
        <v>Project Number 1</v>
      </c>
      <c r="G1951" s="161">
        <f>April!$O$42</f>
        <v>0</v>
      </c>
      <c r="H1951" s="192">
        <f t="shared" si="60"/>
        <v>0</v>
      </c>
      <c r="J1951" s="189">
        <f>April!$P$42</f>
        <v>0</v>
      </c>
      <c r="K1951" s="188">
        <f>April!$Q$42</f>
        <v>0</v>
      </c>
      <c r="L1951" s="192">
        <f t="shared" si="61"/>
        <v>0</v>
      </c>
    </row>
    <row r="1952" spans="1:12" x14ac:dyDescent="0.2">
      <c r="A1952" s="44">
        <f>April!A$13</f>
        <v>45748</v>
      </c>
      <c r="B1952" t="str">
        <f>December!$A$1</f>
        <v>Name Surname</v>
      </c>
      <c r="C1952" t="str">
        <f>December!$A$3</f>
        <v>Role</v>
      </c>
      <c r="D1952" t="str">
        <f>December!$A$4</f>
        <v>Vienna</v>
      </c>
      <c r="E1952" t="str">
        <f>April!$R$10</f>
        <v>Project Name 2</v>
      </c>
      <c r="F1952" t="str">
        <f>April!$R$11</f>
        <v>Project Number 2</v>
      </c>
      <c r="G1952" s="161">
        <f>April!$R$13</f>
        <v>0</v>
      </c>
      <c r="H1952" s="192">
        <f t="shared" si="60"/>
        <v>0</v>
      </c>
      <c r="J1952" s="189">
        <f>April!$S$13</f>
        <v>0</v>
      </c>
      <c r="K1952" s="188">
        <f>April!$T$13</f>
        <v>0</v>
      </c>
      <c r="L1952" s="192">
        <f t="shared" si="61"/>
        <v>0</v>
      </c>
    </row>
    <row r="1953" spans="1:12" x14ac:dyDescent="0.2">
      <c r="A1953" s="44">
        <f>April!$A$14</f>
        <v>45749</v>
      </c>
      <c r="B1953" t="str">
        <f>December!$A$1</f>
        <v>Name Surname</v>
      </c>
      <c r="C1953" t="str">
        <f>December!$A$3</f>
        <v>Role</v>
      </c>
      <c r="D1953" t="str">
        <f>December!$A$4</f>
        <v>Vienna</v>
      </c>
      <c r="E1953" t="str">
        <f>April!$R$10</f>
        <v>Project Name 2</v>
      </c>
      <c r="F1953" t="str">
        <f>April!$R$11</f>
        <v>Project Number 2</v>
      </c>
      <c r="G1953" s="161">
        <f>April!$R$14</f>
        <v>0</v>
      </c>
      <c r="H1953" s="192">
        <f t="shared" si="60"/>
        <v>0</v>
      </c>
      <c r="J1953" s="189">
        <f>April!$S$14</f>
        <v>0</v>
      </c>
      <c r="K1953" s="188">
        <f>April!$T$14</f>
        <v>0</v>
      </c>
      <c r="L1953" s="192">
        <f t="shared" si="61"/>
        <v>0</v>
      </c>
    </row>
    <row r="1954" spans="1:12" x14ac:dyDescent="0.2">
      <c r="A1954" s="44">
        <f>April!$A$15</f>
        <v>45750</v>
      </c>
      <c r="B1954" t="str">
        <f>December!$A$1</f>
        <v>Name Surname</v>
      </c>
      <c r="C1954" t="str">
        <f>December!$A$3</f>
        <v>Role</v>
      </c>
      <c r="D1954" t="str">
        <f>December!$A$4</f>
        <v>Vienna</v>
      </c>
      <c r="E1954" t="str">
        <f>April!$R$10</f>
        <v>Project Name 2</v>
      </c>
      <c r="F1954" t="str">
        <f>April!$R$11</f>
        <v>Project Number 2</v>
      </c>
      <c r="G1954" s="161">
        <f>April!$R$15</f>
        <v>0</v>
      </c>
      <c r="H1954" s="192">
        <f t="shared" si="60"/>
        <v>0</v>
      </c>
      <c r="J1954" s="189">
        <f>April!$S$15</f>
        <v>0</v>
      </c>
      <c r="K1954" s="188">
        <f>April!$T$15</f>
        <v>0</v>
      </c>
      <c r="L1954" s="192">
        <f t="shared" si="61"/>
        <v>0</v>
      </c>
    </row>
    <row r="1955" spans="1:12" x14ac:dyDescent="0.2">
      <c r="A1955" s="44">
        <f>April!$A$16</f>
        <v>45751</v>
      </c>
      <c r="B1955" t="str">
        <f>December!$A$1</f>
        <v>Name Surname</v>
      </c>
      <c r="C1955" t="str">
        <f>December!$A$3</f>
        <v>Role</v>
      </c>
      <c r="D1955" t="str">
        <f>December!$A$4</f>
        <v>Vienna</v>
      </c>
      <c r="E1955" t="str">
        <f>April!$R$10</f>
        <v>Project Name 2</v>
      </c>
      <c r="F1955" t="str">
        <f>April!$R$11</f>
        <v>Project Number 2</v>
      </c>
      <c r="G1955" s="161">
        <f>April!$R$16</f>
        <v>0</v>
      </c>
      <c r="H1955" s="192">
        <f t="shared" si="60"/>
        <v>0</v>
      </c>
      <c r="J1955" s="189">
        <f>April!$S$16</f>
        <v>0</v>
      </c>
      <c r="K1955" s="188">
        <f>April!$T$16</f>
        <v>0</v>
      </c>
      <c r="L1955" s="192">
        <f t="shared" si="61"/>
        <v>0</v>
      </c>
    </row>
    <row r="1956" spans="1:12" x14ac:dyDescent="0.2">
      <c r="A1956" s="44">
        <f>April!$A$17</f>
        <v>45752</v>
      </c>
      <c r="B1956" t="str">
        <f>December!$A$1</f>
        <v>Name Surname</v>
      </c>
      <c r="C1956" t="str">
        <f>December!$A$3</f>
        <v>Role</v>
      </c>
      <c r="D1956" t="str">
        <f>December!$A$4</f>
        <v>Vienna</v>
      </c>
      <c r="E1956" t="str">
        <f>April!$R$10</f>
        <v>Project Name 2</v>
      </c>
      <c r="F1956" t="str">
        <f>April!$R$11</f>
        <v>Project Number 2</v>
      </c>
      <c r="G1956" s="161">
        <f>April!$R$17</f>
        <v>0</v>
      </c>
      <c r="H1956" s="192">
        <f t="shared" si="60"/>
        <v>0</v>
      </c>
      <c r="J1956" s="189">
        <f>April!$S$17</f>
        <v>0</v>
      </c>
      <c r="K1956" s="188">
        <f>April!$T$17</f>
        <v>0</v>
      </c>
      <c r="L1956" s="192">
        <f t="shared" si="61"/>
        <v>0</v>
      </c>
    </row>
    <row r="1957" spans="1:12" x14ac:dyDescent="0.2">
      <c r="A1957" s="44">
        <f>April!$A$18</f>
        <v>45753</v>
      </c>
      <c r="B1957" t="str">
        <f>December!$A$1</f>
        <v>Name Surname</v>
      </c>
      <c r="C1957" t="str">
        <f>December!$A$3</f>
        <v>Role</v>
      </c>
      <c r="D1957" t="str">
        <f>December!$A$4</f>
        <v>Vienna</v>
      </c>
      <c r="E1957" t="str">
        <f>April!$R$10</f>
        <v>Project Name 2</v>
      </c>
      <c r="F1957" t="str">
        <f>April!$R$11</f>
        <v>Project Number 2</v>
      </c>
      <c r="G1957" s="161">
        <f>April!$R$18</f>
        <v>0</v>
      </c>
      <c r="H1957" s="192">
        <f t="shared" si="60"/>
        <v>0</v>
      </c>
      <c r="J1957" s="189">
        <f>April!$S$18</f>
        <v>0</v>
      </c>
      <c r="K1957" s="188">
        <f>April!$T$18</f>
        <v>0</v>
      </c>
      <c r="L1957" s="192">
        <f t="shared" si="61"/>
        <v>0</v>
      </c>
    </row>
    <row r="1958" spans="1:12" x14ac:dyDescent="0.2">
      <c r="A1958" s="44">
        <f>April!$A$19</f>
        <v>45754</v>
      </c>
      <c r="B1958" t="str">
        <f>December!$A$1</f>
        <v>Name Surname</v>
      </c>
      <c r="C1958" t="str">
        <f>December!$A$3</f>
        <v>Role</v>
      </c>
      <c r="D1958" t="str">
        <f>December!$A$4</f>
        <v>Vienna</v>
      </c>
      <c r="E1958" t="str">
        <f>April!$R$10</f>
        <v>Project Name 2</v>
      </c>
      <c r="F1958" t="str">
        <f>April!$R$11</f>
        <v>Project Number 2</v>
      </c>
      <c r="G1958" s="161">
        <f>April!$R$19</f>
        <v>0</v>
      </c>
      <c r="H1958" s="192">
        <f t="shared" si="60"/>
        <v>0</v>
      </c>
      <c r="J1958" s="189">
        <f>April!$S$19</f>
        <v>0</v>
      </c>
      <c r="K1958" s="188">
        <f>April!$T$19</f>
        <v>0</v>
      </c>
      <c r="L1958" s="192">
        <f t="shared" si="61"/>
        <v>0</v>
      </c>
    </row>
    <row r="1959" spans="1:12" x14ac:dyDescent="0.2">
      <c r="A1959" s="44">
        <f>April!$A$20</f>
        <v>45755</v>
      </c>
      <c r="B1959" t="str">
        <f>December!$A$1</f>
        <v>Name Surname</v>
      </c>
      <c r="C1959" t="str">
        <f>December!$A$3</f>
        <v>Role</v>
      </c>
      <c r="D1959" t="str">
        <f>December!$A$4</f>
        <v>Vienna</v>
      </c>
      <c r="E1959" t="str">
        <f>April!$R$10</f>
        <v>Project Name 2</v>
      </c>
      <c r="F1959" t="str">
        <f>April!$R$11</f>
        <v>Project Number 2</v>
      </c>
      <c r="G1959" s="161">
        <f>April!$R$20</f>
        <v>0</v>
      </c>
      <c r="H1959" s="192">
        <f t="shared" si="60"/>
        <v>0</v>
      </c>
      <c r="J1959" s="189">
        <f>April!$S$20</f>
        <v>0</v>
      </c>
      <c r="K1959" s="188">
        <f>April!$T$20</f>
        <v>0</v>
      </c>
      <c r="L1959" s="192">
        <f t="shared" si="61"/>
        <v>0</v>
      </c>
    </row>
    <row r="1960" spans="1:12" x14ac:dyDescent="0.2">
      <c r="A1960" s="44">
        <f>April!$A$21</f>
        <v>45756</v>
      </c>
      <c r="B1960" t="str">
        <f>December!$A$1</f>
        <v>Name Surname</v>
      </c>
      <c r="C1960" t="str">
        <f>December!$A$3</f>
        <v>Role</v>
      </c>
      <c r="D1960" t="str">
        <f>December!$A$4</f>
        <v>Vienna</v>
      </c>
      <c r="E1960" t="str">
        <f>April!$R$10</f>
        <v>Project Name 2</v>
      </c>
      <c r="F1960" t="str">
        <f>April!$R$11</f>
        <v>Project Number 2</v>
      </c>
      <c r="G1960" s="161">
        <f>April!$R$21</f>
        <v>0</v>
      </c>
      <c r="H1960" s="192">
        <f t="shared" si="60"/>
        <v>0</v>
      </c>
      <c r="J1960" s="189">
        <f>April!$S$21</f>
        <v>0</v>
      </c>
      <c r="K1960" s="188">
        <f>April!$T$21</f>
        <v>0</v>
      </c>
      <c r="L1960" s="192">
        <f t="shared" si="61"/>
        <v>0</v>
      </c>
    </row>
    <row r="1961" spans="1:12" x14ac:dyDescent="0.2">
      <c r="A1961" s="44">
        <f>April!$A$22</f>
        <v>45757</v>
      </c>
      <c r="B1961" t="str">
        <f>December!$A$1</f>
        <v>Name Surname</v>
      </c>
      <c r="C1961" t="str">
        <f>December!$A$3</f>
        <v>Role</v>
      </c>
      <c r="D1961" t="str">
        <f>December!$A$4</f>
        <v>Vienna</v>
      </c>
      <c r="E1961" t="str">
        <f>April!$R$10</f>
        <v>Project Name 2</v>
      </c>
      <c r="F1961" t="str">
        <f>April!$R$11</f>
        <v>Project Number 2</v>
      </c>
      <c r="G1961" s="161">
        <f>April!$R$22</f>
        <v>0</v>
      </c>
      <c r="H1961" s="192">
        <f t="shared" si="60"/>
        <v>0</v>
      </c>
      <c r="J1961" s="189">
        <f>April!$S$22</f>
        <v>0</v>
      </c>
      <c r="K1961" s="188">
        <f>April!$T$22</f>
        <v>0</v>
      </c>
      <c r="L1961" s="192">
        <f t="shared" si="61"/>
        <v>0</v>
      </c>
    </row>
    <row r="1962" spans="1:12" x14ac:dyDescent="0.2">
      <c r="A1962" s="44">
        <f>April!$A$23</f>
        <v>45758</v>
      </c>
      <c r="B1962" t="str">
        <f>December!$A$1</f>
        <v>Name Surname</v>
      </c>
      <c r="C1962" t="str">
        <f>December!$A$3</f>
        <v>Role</v>
      </c>
      <c r="D1962" t="str">
        <f>December!$A$4</f>
        <v>Vienna</v>
      </c>
      <c r="E1962" t="str">
        <f>April!$R$10</f>
        <v>Project Name 2</v>
      </c>
      <c r="F1962" t="str">
        <f>April!$R$11</f>
        <v>Project Number 2</v>
      </c>
      <c r="G1962" s="161">
        <f>April!$R$23</f>
        <v>0</v>
      </c>
      <c r="H1962" s="192">
        <f t="shared" si="60"/>
        <v>0</v>
      </c>
      <c r="J1962" s="189">
        <f>April!$S$23</f>
        <v>0</v>
      </c>
      <c r="K1962" s="188">
        <f>April!$T$23</f>
        <v>0</v>
      </c>
      <c r="L1962" s="192">
        <f t="shared" si="61"/>
        <v>0</v>
      </c>
    </row>
    <row r="1963" spans="1:12" x14ac:dyDescent="0.2">
      <c r="A1963" s="44">
        <f>April!$A$24</f>
        <v>45759</v>
      </c>
      <c r="B1963" t="str">
        <f>December!$A$1</f>
        <v>Name Surname</v>
      </c>
      <c r="C1963" t="str">
        <f>December!$A$3</f>
        <v>Role</v>
      </c>
      <c r="D1963" t="str">
        <f>December!$A$4</f>
        <v>Vienna</v>
      </c>
      <c r="E1963" t="str">
        <f>April!$R$10</f>
        <v>Project Name 2</v>
      </c>
      <c r="F1963" t="str">
        <f>April!$R$11</f>
        <v>Project Number 2</v>
      </c>
      <c r="G1963" s="161">
        <f>April!$R$24</f>
        <v>0</v>
      </c>
      <c r="H1963" s="192">
        <f t="shared" si="60"/>
        <v>0</v>
      </c>
      <c r="J1963" s="189">
        <f>April!$S$24</f>
        <v>0</v>
      </c>
      <c r="K1963" s="188">
        <f>April!$T$24</f>
        <v>0</v>
      </c>
      <c r="L1963" s="192">
        <f t="shared" si="61"/>
        <v>0</v>
      </c>
    </row>
    <row r="1964" spans="1:12" x14ac:dyDescent="0.2">
      <c r="A1964" s="44">
        <f>April!$A$25</f>
        <v>45760</v>
      </c>
      <c r="B1964" t="str">
        <f>December!$A$1</f>
        <v>Name Surname</v>
      </c>
      <c r="C1964" t="str">
        <f>December!$A$3</f>
        <v>Role</v>
      </c>
      <c r="D1964" t="str">
        <f>December!$A$4</f>
        <v>Vienna</v>
      </c>
      <c r="E1964" t="str">
        <f>April!$R$10</f>
        <v>Project Name 2</v>
      </c>
      <c r="F1964" t="str">
        <f>April!$R$11</f>
        <v>Project Number 2</v>
      </c>
      <c r="G1964" s="161">
        <f>April!$R$25</f>
        <v>0</v>
      </c>
      <c r="H1964" s="192">
        <f t="shared" si="60"/>
        <v>0</v>
      </c>
      <c r="J1964" s="189">
        <f>April!$S$25</f>
        <v>0</v>
      </c>
      <c r="K1964" s="188">
        <f>April!$T$25</f>
        <v>0</v>
      </c>
      <c r="L1964" s="192">
        <f t="shared" si="61"/>
        <v>0</v>
      </c>
    </row>
    <row r="1965" spans="1:12" x14ac:dyDescent="0.2">
      <c r="A1965" s="44">
        <f>April!$A$26</f>
        <v>45761</v>
      </c>
      <c r="B1965" t="str">
        <f>December!$A$1</f>
        <v>Name Surname</v>
      </c>
      <c r="C1965" t="str">
        <f>December!$A$3</f>
        <v>Role</v>
      </c>
      <c r="D1965" t="str">
        <f>December!$A$4</f>
        <v>Vienna</v>
      </c>
      <c r="E1965" t="str">
        <f>April!$R$10</f>
        <v>Project Name 2</v>
      </c>
      <c r="F1965" t="str">
        <f>April!$R$11</f>
        <v>Project Number 2</v>
      </c>
      <c r="G1965" s="161">
        <f>April!$R$26</f>
        <v>0</v>
      </c>
      <c r="H1965" s="192">
        <f t="shared" si="60"/>
        <v>0</v>
      </c>
      <c r="J1965" s="189">
        <f>April!$S$26</f>
        <v>0</v>
      </c>
      <c r="K1965" s="188">
        <f>April!$T$26</f>
        <v>0</v>
      </c>
      <c r="L1965" s="192">
        <f t="shared" si="61"/>
        <v>0</v>
      </c>
    </row>
    <row r="1966" spans="1:12" x14ac:dyDescent="0.2">
      <c r="A1966" s="44">
        <f>April!$A$27</f>
        <v>45762</v>
      </c>
      <c r="B1966" t="str">
        <f>December!$A$1</f>
        <v>Name Surname</v>
      </c>
      <c r="C1966" t="str">
        <f>December!$A$3</f>
        <v>Role</v>
      </c>
      <c r="D1966" t="str">
        <f>December!$A$4</f>
        <v>Vienna</v>
      </c>
      <c r="E1966" t="str">
        <f>April!$R$10</f>
        <v>Project Name 2</v>
      </c>
      <c r="F1966" t="str">
        <f>April!$R$11</f>
        <v>Project Number 2</v>
      </c>
      <c r="G1966" s="161">
        <f>April!$R$27</f>
        <v>0</v>
      </c>
      <c r="H1966" s="192">
        <f t="shared" si="60"/>
        <v>0</v>
      </c>
      <c r="J1966" s="189">
        <f>April!$S$27</f>
        <v>0</v>
      </c>
      <c r="K1966" s="188">
        <f>April!$T$27</f>
        <v>0</v>
      </c>
      <c r="L1966" s="192">
        <f t="shared" si="61"/>
        <v>0</v>
      </c>
    </row>
    <row r="1967" spans="1:12" x14ac:dyDescent="0.2">
      <c r="A1967" s="44">
        <f>April!$A$28</f>
        <v>45763</v>
      </c>
      <c r="B1967" t="str">
        <f>December!$A$1</f>
        <v>Name Surname</v>
      </c>
      <c r="C1967" t="str">
        <f>December!$A$3</f>
        <v>Role</v>
      </c>
      <c r="D1967" t="str">
        <f>December!$A$4</f>
        <v>Vienna</v>
      </c>
      <c r="E1967" t="str">
        <f>April!$R$10</f>
        <v>Project Name 2</v>
      </c>
      <c r="F1967" t="str">
        <f>April!$R$11</f>
        <v>Project Number 2</v>
      </c>
      <c r="G1967" s="161">
        <f>April!$R$28</f>
        <v>0</v>
      </c>
      <c r="H1967" s="192">
        <f t="shared" si="60"/>
        <v>0</v>
      </c>
      <c r="J1967" s="189">
        <f>April!$S$28</f>
        <v>0</v>
      </c>
      <c r="K1967" s="188">
        <f>April!$T$28</f>
        <v>0</v>
      </c>
      <c r="L1967" s="192">
        <f t="shared" si="61"/>
        <v>0</v>
      </c>
    </row>
    <row r="1968" spans="1:12" x14ac:dyDescent="0.2">
      <c r="A1968" s="44">
        <f>April!$A$29</f>
        <v>45764</v>
      </c>
      <c r="B1968" t="str">
        <f>December!$A$1</f>
        <v>Name Surname</v>
      </c>
      <c r="C1968" t="str">
        <f>December!$A$3</f>
        <v>Role</v>
      </c>
      <c r="D1968" t="str">
        <f>December!$A$4</f>
        <v>Vienna</v>
      </c>
      <c r="E1968" t="str">
        <f>April!$R$10</f>
        <v>Project Name 2</v>
      </c>
      <c r="F1968" t="str">
        <f>April!$R$11</f>
        <v>Project Number 2</v>
      </c>
      <c r="G1968" s="161">
        <f>April!$R$29</f>
        <v>0</v>
      </c>
      <c r="H1968" s="192">
        <f t="shared" si="60"/>
        <v>0</v>
      </c>
      <c r="J1968" s="189">
        <f>April!$S$29</f>
        <v>0</v>
      </c>
      <c r="K1968" s="188">
        <f>April!$T$29</f>
        <v>0</v>
      </c>
      <c r="L1968" s="192">
        <f t="shared" si="61"/>
        <v>0</v>
      </c>
    </row>
    <row r="1969" spans="1:12" x14ac:dyDescent="0.2">
      <c r="A1969" s="44">
        <f>April!$A$30</f>
        <v>45765</v>
      </c>
      <c r="B1969" t="str">
        <f>December!$A$1</f>
        <v>Name Surname</v>
      </c>
      <c r="C1969" t="str">
        <f>December!$A$3</f>
        <v>Role</v>
      </c>
      <c r="D1969" t="str">
        <f>December!$A$4</f>
        <v>Vienna</v>
      </c>
      <c r="E1969" t="str">
        <f>April!$R$10</f>
        <v>Project Name 2</v>
      </c>
      <c r="F1969" t="str">
        <f>April!$R$11</f>
        <v>Project Number 2</v>
      </c>
      <c r="G1969" s="161">
        <f>April!$R$30</f>
        <v>0</v>
      </c>
      <c r="H1969" s="192">
        <f t="shared" si="60"/>
        <v>0</v>
      </c>
      <c r="J1969" s="189">
        <f>April!$S$30</f>
        <v>0</v>
      </c>
      <c r="K1969" s="188">
        <f>April!$T$30</f>
        <v>0</v>
      </c>
      <c r="L1969" s="192">
        <f t="shared" si="61"/>
        <v>0</v>
      </c>
    </row>
    <row r="1970" spans="1:12" x14ac:dyDescent="0.2">
      <c r="A1970" s="44">
        <f>April!$A$31</f>
        <v>45766</v>
      </c>
      <c r="B1970" t="str">
        <f>December!$A$1</f>
        <v>Name Surname</v>
      </c>
      <c r="C1970" t="str">
        <f>December!$A$3</f>
        <v>Role</v>
      </c>
      <c r="D1970" t="str">
        <f>December!$A$4</f>
        <v>Vienna</v>
      </c>
      <c r="E1970" t="str">
        <f>April!$R$10</f>
        <v>Project Name 2</v>
      </c>
      <c r="F1970" t="str">
        <f>April!$R$11</f>
        <v>Project Number 2</v>
      </c>
      <c r="G1970" s="161">
        <f>April!$R$31</f>
        <v>0</v>
      </c>
      <c r="H1970" s="192">
        <f t="shared" si="60"/>
        <v>0</v>
      </c>
      <c r="J1970" s="189">
        <f>April!$S$31</f>
        <v>0</v>
      </c>
      <c r="K1970" s="188">
        <f>April!$T$31</f>
        <v>0</v>
      </c>
      <c r="L1970" s="192">
        <f t="shared" si="61"/>
        <v>0</v>
      </c>
    </row>
    <row r="1971" spans="1:12" x14ac:dyDescent="0.2">
      <c r="A1971" s="44">
        <f>April!$A$32</f>
        <v>45767</v>
      </c>
      <c r="B1971" t="str">
        <f>December!$A$1</f>
        <v>Name Surname</v>
      </c>
      <c r="C1971" t="str">
        <f>December!$A$3</f>
        <v>Role</v>
      </c>
      <c r="D1971" t="str">
        <f>December!$A$4</f>
        <v>Vienna</v>
      </c>
      <c r="E1971" t="str">
        <f>April!$R$10</f>
        <v>Project Name 2</v>
      </c>
      <c r="F1971" t="str">
        <f>April!$R$11</f>
        <v>Project Number 2</v>
      </c>
      <c r="G1971" s="161">
        <f>April!$R$32</f>
        <v>0</v>
      </c>
      <c r="H1971" s="192">
        <f t="shared" si="60"/>
        <v>0</v>
      </c>
      <c r="J1971" s="189">
        <f>April!$S$32</f>
        <v>0</v>
      </c>
      <c r="K1971" s="188">
        <f>April!$T$32</f>
        <v>0</v>
      </c>
      <c r="L1971" s="192">
        <f t="shared" si="61"/>
        <v>0</v>
      </c>
    </row>
    <row r="1972" spans="1:12" x14ac:dyDescent="0.2">
      <c r="A1972" s="44">
        <f>April!$A$33</f>
        <v>45768</v>
      </c>
      <c r="B1972" t="str">
        <f>December!$A$1</f>
        <v>Name Surname</v>
      </c>
      <c r="C1972" t="str">
        <f>December!$A$3</f>
        <v>Role</v>
      </c>
      <c r="D1972" t="str">
        <f>December!$A$4</f>
        <v>Vienna</v>
      </c>
      <c r="E1972" t="str">
        <f>April!$R$10</f>
        <v>Project Name 2</v>
      </c>
      <c r="F1972" t="str">
        <f>April!$R$11</f>
        <v>Project Number 2</v>
      </c>
      <c r="G1972" s="161">
        <f>April!$R$33</f>
        <v>0</v>
      </c>
      <c r="H1972" s="192">
        <f t="shared" si="60"/>
        <v>0</v>
      </c>
      <c r="J1972" s="189">
        <f>April!$S$33</f>
        <v>0</v>
      </c>
      <c r="K1972" s="188">
        <f>April!$T$33</f>
        <v>0</v>
      </c>
      <c r="L1972" s="192">
        <f t="shared" si="61"/>
        <v>0</v>
      </c>
    </row>
    <row r="1973" spans="1:12" x14ac:dyDescent="0.2">
      <c r="A1973" s="44">
        <f>April!$A$34</f>
        <v>45769</v>
      </c>
      <c r="B1973" t="str">
        <f>December!$A$1</f>
        <v>Name Surname</v>
      </c>
      <c r="C1973" t="str">
        <f>December!$A$3</f>
        <v>Role</v>
      </c>
      <c r="D1973" t="str">
        <f>December!$A$4</f>
        <v>Vienna</v>
      </c>
      <c r="E1973" t="str">
        <f>April!$R$10</f>
        <v>Project Name 2</v>
      </c>
      <c r="F1973" t="str">
        <f>April!$R$11</f>
        <v>Project Number 2</v>
      </c>
      <c r="G1973" s="161">
        <f>April!$R$34</f>
        <v>0</v>
      </c>
      <c r="H1973" s="192">
        <f t="shared" si="60"/>
        <v>0</v>
      </c>
      <c r="J1973" s="189">
        <f>April!$S$34</f>
        <v>0</v>
      </c>
      <c r="K1973" s="188">
        <f>April!$T$34</f>
        <v>0</v>
      </c>
      <c r="L1973" s="192">
        <f t="shared" si="61"/>
        <v>0</v>
      </c>
    </row>
    <row r="1974" spans="1:12" x14ac:dyDescent="0.2">
      <c r="A1974" s="44">
        <f>April!$A$35</f>
        <v>45770</v>
      </c>
      <c r="B1974" t="str">
        <f>December!$A$1</f>
        <v>Name Surname</v>
      </c>
      <c r="C1974" t="str">
        <f>December!$A$3</f>
        <v>Role</v>
      </c>
      <c r="D1974" t="str">
        <f>December!$A$4</f>
        <v>Vienna</v>
      </c>
      <c r="E1974" t="str">
        <f>April!$R$10</f>
        <v>Project Name 2</v>
      </c>
      <c r="F1974" t="str">
        <f>April!$R$11</f>
        <v>Project Number 2</v>
      </c>
      <c r="G1974" s="161">
        <f>April!$R$35</f>
        <v>0</v>
      </c>
      <c r="H1974" s="192">
        <f t="shared" si="60"/>
        <v>0</v>
      </c>
      <c r="J1974" s="189">
        <f>April!$S$35</f>
        <v>0</v>
      </c>
      <c r="K1974" s="188">
        <f>April!$T$35</f>
        <v>0</v>
      </c>
      <c r="L1974" s="192">
        <f t="shared" si="61"/>
        <v>0</v>
      </c>
    </row>
    <row r="1975" spans="1:12" x14ac:dyDescent="0.2">
      <c r="A1975" s="44">
        <f>April!$A$36</f>
        <v>45771</v>
      </c>
      <c r="B1975" t="str">
        <f>December!$A$1</f>
        <v>Name Surname</v>
      </c>
      <c r="C1975" t="str">
        <f>December!$A$3</f>
        <v>Role</v>
      </c>
      <c r="D1975" t="str">
        <f>December!$A$4</f>
        <v>Vienna</v>
      </c>
      <c r="E1975" t="str">
        <f>April!$R$10</f>
        <v>Project Name 2</v>
      </c>
      <c r="F1975" t="str">
        <f>April!$R$11</f>
        <v>Project Number 2</v>
      </c>
      <c r="G1975" s="161">
        <f>April!$R$36</f>
        <v>0</v>
      </c>
      <c r="H1975" s="192">
        <f t="shared" si="60"/>
        <v>0</v>
      </c>
      <c r="J1975" s="189">
        <f>April!$S$36</f>
        <v>0</v>
      </c>
      <c r="K1975" s="188">
        <f>April!$T$36</f>
        <v>0</v>
      </c>
      <c r="L1975" s="192">
        <f t="shared" si="61"/>
        <v>0</v>
      </c>
    </row>
    <row r="1976" spans="1:12" x14ac:dyDescent="0.2">
      <c r="A1976" s="44">
        <f>April!$A$37</f>
        <v>45772</v>
      </c>
      <c r="B1976" t="str">
        <f>December!$A$1</f>
        <v>Name Surname</v>
      </c>
      <c r="C1976" t="str">
        <f>December!$A$3</f>
        <v>Role</v>
      </c>
      <c r="D1976" t="str">
        <f>December!$A$4</f>
        <v>Vienna</v>
      </c>
      <c r="E1976" t="str">
        <f>April!$R$10</f>
        <v>Project Name 2</v>
      </c>
      <c r="F1976" t="str">
        <f>April!$R$11</f>
        <v>Project Number 2</v>
      </c>
      <c r="G1976" s="161">
        <f>April!$R$37</f>
        <v>0</v>
      </c>
      <c r="H1976" s="192">
        <f t="shared" si="60"/>
        <v>0</v>
      </c>
      <c r="J1976" s="189">
        <f>April!$S$37</f>
        <v>0</v>
      </c>
      <c r="K1976" s="188">
        <f>April!$T$37</f>
        <v>0</v>
      </c>
      <c r="L1976" s="192">
        <f t="shared" si="61"/>
        <v>0</v>
      </c>
    </row>
    <row r="1977" spans="1:12" x14ac:dyDescent="0.2">
      <c r="A1977" s="44">
        <f>April!$A$38</f>
        <v>45773</v>
      </c>
      <c r="B1977" t="str">
        <f>December!$A$1</f>
        <v>Name Surname</v>
      </c>
      <c r="C1977" t="str">
        <f>December!$A$3</f>
        <v>Role</v>
      </c>
      <c r="D1977" t="str">
        <f>December!$A$4</f>
        <v>Vienna</v>
      </c>
      <c r="E1977" t="str">
        <f>April!$R$10</f>
        <v>Project Name 2</v>
      </c>
      <c r="F1977" t="str">
        <f>April!$R$11</f>
        <v>Project Number 2</v>
      </c>
      <c r="G1977" s="161">
        <f>April!$R$38</f>
        <v>0</v>
      </c>
      <c r="H1977" s="192">
        <f t="shared" si="60"/>
        <v>0</v>
      </c>
      <c r="J1977" s="189">
        <f>April!$S$38</f>
        <v>0</v>
      </c>
      <c r="K1977" s="188">
        <f>April!$T$38</f>
        <v>0</v>
      </c>
      <c r="L1977" s="192">
        <f t="shared" si="61"/>
        <v>0</v>
      </c>
    </row>
    <row r="1978" spans="1:12" x14ac:dyDescent="0.2">
      <c r="A1978" s="44">
        <f>April!$A$39</f>
        <v>45774</v>
      </c>
      <c r="B1978" t="str">
        <f>December!$A$1</f>
        <v>Name Surname</v>
      </c>
      <c r="C1978" t="str">
        <f>December!$A$3</f>
        <v>Role</v>
      </c>
      <c r="D1978" t="str">
        <f>December!$A$4</f>
        <v>Vienna</v>
      </c>
      <c r="E1978" t="str">
        <f>April!$R$10</f>
        <v>Project Name 2</v>
      </c>
      <c r="F1978" t="str">
        <f>April!$R$11</f>
        <v>Project Number 2</v>
      </c>
      <c r="G1978" s="161">
        <f>April!$R$39</f>
        <v>0</v>
      </c>
      <c r="H1978" s="192">
        <f t="shared" si="60"/>
        <v>0</v>
      </c>
      <c r="J1978" s="189">
        <f>April!$S$39</f>
        <v>0</v>
      </c>
      <c r="K1978" s="188">
        <f>April!$T$39</f>
        <v>0</v>
      </c>
      <c r="L1978" s="192">
        <f t="shared" si="61"/>
        <v>0</v>
      </c>
    </row>
    <row r="1979" spans="1:12" x14ac:dyDescent="0.2">
      <c r="A1979" s="44">
        <f>April!$A$40</f>
        <v>45775</v>
      </c>
      <c r="B1979" t="str">
        <f>December!$A$1</f>
        <v>Name Surname</v>
      </c>
      <c r="C1979" t="str">
        <f>December!$A$3</f>
        <v>Role</v>
      </c>
      <c r="D1979" t="str">
        <f>December!$A$4</f>
        <v>Vienna</v>
      </c>
      <c r="E1979" t="str">
        <f>April!$R$10</f>
        <v>Project Name 2</v>
      </c>
      <c r="F1979" t="str">
        <f>April!$R$11</f>
        <v>Project Number 2</v>
      </c>
      <c r="G1979" s="161">
        <f>April!$R$40</f>
        <v>0</v>
      </c>
      <c r="H1979" s="192">
        <f t="shared" si="60"/>
        <v>0</v>
      </c>
      <c r="J1979" s="189">
        <f>April!$S$40</f>
        <v>0</v>
      </c>
      <c r="K1979" s="188">
        <f>April!$T$40</f>
        <v>0</v>
      </c>
      <c r="L1979" s="192">
        <f t="shared" si="61"/>
        <v>0</v>
      </c>
    </row>
    <row r="1980" spans="1:12" x14ac:dyDescent="0.2">
      <c r="A1980" s="44">
        <f>April!$A$41</f>
        <v>45776</v>
      </c>
      <c r="B1980" t="str">
        <f>December!$A$1</f>
        <v>Name Surname</v>
      </c>
      <c r="C1980" t="str">
        <f>December!$A$3</f>
        <v>Role</v>
      </c>
      <c r="D1980" t="str">
        <f>December!$A$4</f>
        <v>Vienna</v>
      </c>
      <c r="E1980" t="str">
        <f>April!$R$10</f>
        <v>Project Name 2</v>
      </c>
      <c r="F1980" t="str">
        <f>April!$R$11</f>
        <v>Project Number 2</v>
      </c>
      <c r="G1980" s="161">
        <f>April!$R$41</f>
        <v>0</v>
      </c>
      <c r="H1980" s="192">
        <f t="shared" si="60"/>
        <v>0</v>
      </c>
      <c r="J1980" s="189">
        <f>April!$S$41</f>
        <v>0</v>
      </c>
      <c r="K1980" s="188">
        <f>April!$T$41</f>
        <v>0</v>
      </c>
      <c r="L1980" s="192">
        <f t="shared" si="61"/>
        <v>0</v>
      </c>
    </row>
    <row r="1981" spans="1:12" x14ac:dyDescent="0.2">
      <c r="A1981" s="44">
        <f>April!$A$42</f>
        <v>45777</v>
      </c>
      <c r="B1981" t="str">
        <f>December!$A$1</f>
        <v>Name Surname</v>
      </c>
      <c r="C1981" t="str">
        <f>December!$A$3</f>
        <v>Role</v>
      </c>
      <c r="D1981" t="str">
        <f>December!$A$4</f>
        <v>Vienna</v>
      </c>
      <c r="E1981" t="str">
        <f>April!$R$10</f>
        <v>Project Name 2</v>
      </c>
      <c r="F1981" t="str">
        <f>April!$R$11</f>
        <v>Project Number 2</v>
      </c>
      <c r="G1981" s="161">
        <f>April!$R$42</f>
        <v>0</v>
      </c>
      <c r="H1981" s="192">
        <f t="shared" si="60"/>
        <v>0</v>
      </c>
      <c r="J1981" s="189">
        <f>April!$S$42</f>
        <v>0</v>
      </c>
      <c r="K1981" s="188">
        <f>April!$T$42</f>
        <v>0</v>
      </c>
      <c r="L1981" s="192">
        <f t="shared" si="61"/>
        <v>0</v>
      </c>
    </row>
    <row r="1982" spans="1:12" x14ac:dyDescent="0.2">
      <c r="A1982" s="44">
        <f>April!A$13</f>
        <v>45748</v>
      </c>
      <c r="B1982" t="str">
        <f>December!$A$1</f>
        <v>Name Surname</v>
      </c>
      <c r="C1982" t="str">
        <f>December!$A$3</f>
        <v>Role</v>
      </c>
      <c r="D1982" t="str">
        <f>December!$A$4</f>
        <v>Vienna</v>
      </c>
      <c r="E1982" t="str">
        <f>April!$U$10</f>
        <v>Project Name 3</v>
      </c>
      <c r="F1982" t="str">
        <f>April!$U$11</f>
        <v>Project Number 3</v>
      </c>
      <c r="G1982" s="161">
        <f>April!$U$13</f>
        <v>0</v>
      </c>
      <c r="H1982" s="192">
        <f t="shared" si="60"/>
        <v>0</v>
      </c>
      <c r="J1982" s="189">
        <f>April!$V$13</f>
        <v>0</v>
      </c>
      <c r="K1982" s="188">
        <f>April!$W$13</f>
        <v>0</v>
      </c>
      <c r="L1982" s="192">
        <f t="shared" si="61"/>
        <v>0</v>
      </c>
    </row>
    <row r="1983" spans="1:12" x14ac:dyDescent="0.2">
      <c r="A1983" s="44">
        <f>April!$A$14</f>
        <v>45749</v>
      </c>
      <c r="B1983" t="str">
        <f>December!$A$1</f>
        <v>Name Surname</v>
      </c>
      <c r="C1983" t="str">
        <f>December!$A$3</f>
        <v>Role</v>
      </c>
      <c r="D1983" t="str">
        <f>December!$A$4</f>
        <v>Vienna</v>
      </c>
      <c r="E1983" t="str">
        <f>April!$U$10</f>
        <v>Project Name 3</v>
      </c>
      <c r="F1983" t="str">
        <f>April!$U$11</f>
        <v>Project Number 3</v>
      </c>
      <c r="G1983" s="161">
        <f>April!$U$14</f>
        <v>0</v>
      </c>
      <c r="H1983" s="192">
        <f t="shared" si="60"/>
        <v>0</v>
      </c>
      <c r="J1983" s="189">
        <f>April!$V$14</f>
        <v>0</v>
      </c>
      <c r="K1983" s="188">
        <f>April!$W$14</f>
        <v>0</v>
      </c>
      <c r="L1983" s="192">
        <f t="shared" si="61"/>
        <v>0</v>
      </c>
    </row>
    <row r="1984" spans="1:12" x14ac:dyDescent="0.2">
      <c r="A1984" s="44">
        <f>April!$A$15</f>
        <v>45750</v>
      </c>
      <c r="B1984" t="str">
        <f>December!$A$1</f>
        <v>Name Surname</v>
      </c>
      <c r="C1984" t="str">
        <f>December!$A$3</f>
        <v>Role</v>
      </c>
      <c r="D1984" t="str">
        <f>December!$A$4</f>
        <v>Vienna</v>
      </c>
      <c r="E1984" t="str">
        <f>April!$U$10</f>
        <v>Project Name 3</v>
      </c>
      <c r="F1984" t="str">
        <f>April!$U$11</f>
        <v>Project Number 3</v>
      </c>
      <c r="G1984" s="161">
        <f>April!$U$15</f>
        <v>0</v>
      </c>
      <c r="H1984" s="192">
        <f t="shared" si="60"/>
        <v>0</v>
      </c>
      <c r="J1984" s="189">
        <f>April!$V$15</f>
        <v>0</v>
      </c>
      <c r="K1984" s="188">
        <f>April!$W$15</f>
        <v>0</v>
      </c>
      <c r="L1984" s="192">
        <f t="shared" si="61"/>
        <v>0</v>
      </c>
    </row>
    <row r="1985" spans="1:12" x14ac:dyDescent="0.2">
      <c r="A1985" s="44">
        <f>April!$A$16</f>
        <v>45751</v>
      </c>
      <c r="B1985" t="str">
        <f>December!$A$1</f>
        <v>Name Surname</v>
      </c>
      <c r="C1985" t="str">
        <f>December!$A$3</f>
        <v>Role</v>
      </c>
      <c r="D1985" t="str">
        <f>December!$A$4</f>
        <v>Vienna</v>
      </c>
      <c r="E1985" t="str">
        <f>April!$U$10</f>
        <v>Project Name 3</v>
      </c>
      <c r="F1985" t="str">
        <f>April!$U$11</f>
        <v>Project Number 3</v>
      </c>
      <c r="G1985" s="161">
        <f>April!$U$16</f>
        <v>0</v>
      </c>
      <c r="H1985" s="192">
        <f t="shared" si="60"/>
        <v>0</v>
      </c>
      <c r="J1985" s="189">
        <f>April!$V$16</f>
        <v>0</v>
      </c>
      <c r="K1985" s="188">
        <f>April!$W$16</f>
        <v>0</v>
      </c>
      <c r="L1985" s="192">
        <f t="shared" si="61"/>
        <v>0</v>
      </c>
    </row>
    <row r="1986" spans="1:12" x14ac:dyDescent="0.2">
      <c r="A1986" s="44">
        <f>April!$A$17</f>
        <v>45752</v>
      </c>
      <c r="B1986" t="str">
        <f>December!$A$1</f>
        <v>Name Surname</v>
      </c>
      <c r="C1986" t="str">
        <f>December!$A$3</f>
        <v>Role</v>
      </c>
      <c r="D1986" t="str">
        <f>December!$A$4</f>
        <v>Vienna</v>
      </c>
      <c r="E1986" t="str">
        <f>April!$U$10</f>
        <v>Project Name 3</v>
      </c>
      <c r="F1986" t="str">
        <f>April!$U$11</f>
        <v>Project Number 3</v>
      </c>
      <c r="G1986" s="161">
        <f>April!$U$17</f>
        <v>0</v>
      </c>
      <c r="H1986" s="192">
        <f t="shared" si="60"/>
        <v>0</v>
      </c>
      <c r="J1986" s="189">
        <f>April!$V$17</f>
        <v>0</v>
      </c>
      <c r="K1986" s="188">
        <f>April!$W$17</f>
        <v>0</v>
      </c>
      <c r="L1986" s="192">
        <f t="shared" si="61"/>
        <v>0</v>
      </c>
    </row>
    <row r="1987" spans="1:12" x14ac:dyDescent="0.2">
      <c r="A1987" s="44">
        <f>April!$A$18</f>
        <v>45753</v>
      </c>
      <c r="B1987" t="str">
        <f>December!$A$1</f>
        <v>Name Surname</v>
      </c>
      <c r="C1987" t="str">
        <f>December!$A$3</f>
        <v>Role</v>
      </c>
      <c r="D1987" t="str">
        <f>December!$A$4</f>
        <v>Vienna</v>
      </c>
      <c r="E1987" t="str">
        <f>April!$U$10</f>
        <v>Project Name 3</v>
      </c>
      <c r="F1987" t="str">
        <f>April!$U$11</f>
        <v>Project Number 3</v>
      </c>
      <c r="G1987" s="161">
        <f>April!$U$18</f>
        <v>0</v>
      </c>
      <c r="H1987" s="192">
        <f t="shared" ref="H1987:H2050" si="62">CONVERT(G1987, "day", "hr")</f>
        <v>0</v>
      </c>
      <c r="J1987" s="189">
        <f>April!$V$18</f>
        <v>0</v>
      </c>
      <c r="K1987" s="188">
        <f>April!$W$18</f>
        <v>0</v>
      </c>
      <c r="L1987" s="192">
        <f t="shared" ref="L1987:L2050" si="63">CONVERT(K1987, "day", "hr")</f>
        <v>0</v>
      </c>
    </row>
    <row r="1988" spans="1:12" x14ac:dyDescent="0.2">
      <c r="A1988" s="44">
        <f>April!$A$19</f>
        <v>45754</v>
      </c>
      <c r="B1988" t="str">
        <f>December!$A$1</f>
        <v>Name Surname</v>
      </c>
      <c r="C1988" t="str">
        <f>December!$A$3</f>
        <v>Role</v>
      </c>
      <c r="D1988" t="str">
        <f>December!$A$4</f>
        <v>Vienna</v>
      </c>
      <c r="E1988" t="str">
        <f>April!$U$10</f>
        <v>Project Name 3</v>
      </c>
      <c r="F1988" t="str">
        <f>April!$U$11</f>
        <v>Project Number 3</v>
      </c>
      <c r="G1988" s="161">
        <f>April!$U$19</f>
        <v>0</v>
      </c>
      <c r="H1988" s="192">
        <f t="shared" si="62"/>
        <v>0</v>
      </c>
      <c r="J1988" s="189">
        <f>April!$V$19</f>
        <v>0</v>
      </c>
      <c r="K1988" s="188">
        <f>April!$W$19</f>
        <v>0</v>
      </c>
      <c r="L1988" s="192">
        <f t="shared" si="63"/>
        <v>0</v>
      </c>
    </row>
    <row r="1989" spans="1:12" x14ac:dyDescent="0.2">
      <c r="A1989" s="44">
        <f>April!$A$20</f>
        <v>45755</v>
      </c>
      <c r="B1989" t="str">
        <f>December!$A$1</f>
        <v>Name Surname</v>
      </c>
      <c r="C1989" t="str">
        <f>December!$A$3</f>
        <v>Role</v>
      </c>
      <c r="D1989" t="str">
        <f>December!$A$4</f>
        <v>Vienna</v>
      </c>
      <c r="E1989" t="str">
        <f>April!$U$10</f>
        <v>Project Name 3</v>
      </c>
      <c r="F1989" t="str">
        <f>April!$U$11</f>
        <v>Project Number 3</v>
      </c>
      <c r="G1989" s="161">
        <f>April!$U$20</f>
        <v>0</v>
      </c>
      <c r="H1989" s="192">
        <f t="shared" si="62"/>
        <v>0</v>
      </c>
      <c r="J1989" s="189">
        <f>April!$V$20</f>
        <v>0</v>
      </c>
      <c r="K1989" s="188">
        <f>April!$W$20</f>
        <v>0</v>
      </c>
      <c r="L1989" s="192">
        <f t="shared" si="63"/>
        <v>0</v>
      </c>
    </row>
    <row r="1990" spans="1:12" x14ac:dyDescent="0.2">
      <c r="A1990" s="44">
        <f>April!$A$21</f>
        <v>45756</v>
      </c>
      <c r="B1990" t="str">
        <f>December!$A$1</f>
        <v>Name Surname</v>
      </c>
      <c r="C1990" t="str">
        <f>December!$A$3</f>
        <v>Role</v>
      </c>
      <c r="D1990" t="str">
        <f>December!$A$4</f>
        <v>Vienna</v>
      </c>
      <c r="E1990" t="str">
        <f>April!$U$10</f>
        <v>Project Name 3</v>
      </c>
      <c r="F1990" t="str">
        <f>April!$U$11</f>
        <v>Project Number 3</v>
      </c>
      <c r="G1990" s="161">
        <f>April!$U$21</f>
        <v>0</v>
      </c>
      <c r="H1990" s="192">
        <f t="shared" si="62"/>
        <v>0</v>
      </c>
      <c r="J1990" s="189">
        <f>April!$V$21</f>
        <v>0</v>
      </c>
      <c r="K1990" s="188">
        <f>April!$W$21</f>
        <v>0</v>
      </c>
      <c r="L1990" s="192">
        <f t="shared" si="63"/>
        <v>0</v>
      </c>
    </row>
    <row r="1991" spans="1:12" x14ac:dyDescent="0.2">
      <c r="A1991" s="44">
        <f>April!$A$22</f>
        <v>45757</v>
      </c>
      <c r="B1991" t="str">
        <f>December!$A$1</f>
        <v>Name Surname</v>
      </c>
      <c r="C1991" t="str">
        <f>December!$A$3</f>
        <v>Role</v>
      </c>
      <c r="D1991" t="str">
        <f>December!$A$4</f>
        <v>Vienna</v>
      </c>
      <c r="E1991" t="str">
        <f>April!$U$10</f>
        <v>Project Name 3</v>
      </c>
      <c r="F1991" t="str">
        <f>April!$U$11</f>
        <v>Project Number 3</v>
      </c>
      <c r="G1991" s="161">
        <f>April!$U$22</f>
        <v>0</v>
      </c>
      <c r="H1991" s="192">
        <f t="shared" si="62"/>
        <v>0</v>
      </c>
      <c r="J1991" s="189">
        <f>April!$V$22</f>
        <v>0</v>
      </c>
      <c r="K1991" s="188">
        <f>April!$W$22</f>
        <v>0</v>
      </c>
      <c r="L1991" s="192">
        <f t="shared" si="63"/>
        <v>0</v>
      </c>
    </row>
    <row r="1992" spans="1:12" x14ac:dyDescent="0.2">
      <c r="A1992" s="44">
        <f>April!$A$23</f>
        <v>45758</v>
      </c>
      <c r="B1992" t="str">
        <f>December!$A$1</f>
        <v>Name Surname</v>
      </c>
      <c r="C1992" t="str">
        <f>December!$A$3</f>
        <v>Role</v>
      </c>
      <c r="D1992" t="str">
        <f>December!$A$4</f>
        <v>Vienna</v>
      </c>
      <c r="E1992" t="str">
        <f>April!$U$10</f>
        <v>Project Name 3</v>
      </c>
      <c r="F1992" t="str">
        <f>April!$U$11</f>
        <v>Project Number 3</v>
      </c>
      <c r="G1992" s="161">
        <f>April!$U$23</f>
        <v>0</v>
      </c>
      <c r="H1992" s="192">
        <f t="shared" si="62"/>
        <v>0</v>
      </c>
      <c r="J1992" s="189">
        <f>April!$V$23</f>
        <v>0</v>
      </c>
      <c r="K1992" s="188">
        <f>April!$W$23</f>
        <v>0</v>
      </c>
      <c r="L1992" s="192">
        <f t="shared" si="63"/>
        <v>0</v>
      </c>
    </row>
    <row r="1993" spans="1:12" x14ac:dyDescent="0.2">
      <c r="A1993" s="44">
        <f>April!$A$24</f>
        <v>45759</v>
      </c>
      <c r="B1993" t="str">
        <f>December!$A$1</f>
        <v>Name Surname</v>
      </c>
      <c r="C1993" t="str">
        <f>December!$A$3</f>
        <v>Role</v>
      </c>
      <c r="D1993" t="str">
        <f>December!$A$4</f>
        <v>Vienna</v>
      </c>
      <c r="E1993" t="str">
        <f>April!$U$10</f>
        <v>Project Name 3</v>
      </c>
      <c r="F1993" t="str">
        <f>April!$U$11</f>
        <v>Project Number 3</v>
      </c>
      <c r="G1993" s="161">
        <f>April!$U$24</f>
        <v>0</v>
      </c>
      <c r="H1993" s="192">
        <f t="shared" si="62"/>
        <v>0</v>
      </c>
      <c r="J1993" s="189">
        <f>April!$V$24</f>
        <v>0</v>
      </c>
      <c r="K1993" s="188">
        <f>April!$W$24</f>
        <v>0</v>
      </c>
      <c r="L1993" s="192">
        <f t="shared" si="63"/>
        <v>0</v>
      </c>
    </row>
    <row r="1994" spans="1:12" x14ac:dyDescent="0.2">
      <c r="A1994" s="44">
        <f>April!$A$25</f>
        <v>45760</v>
      </c>
      <c r="B1994" t="str">
        <f>December!$A$1</f>
        <v>Name Surname</v>
      </c>
      <c r="C1994" t="str">
        <f>December!$A$3</f>
        <v>Role</v>
      </c>
      <c r="D1994" t="str">
        <f>December!$A$4</f>
        <v>Vienna</v>
      </c>
      <c r="E1994" t="str">
        <f>April!$U$10</f>
        <v>Project Name 3</v>
      </c>
      <c r="F1994" t="str">
        <f>April!$U$11</f>
        <v>Project Number 3</v>
      </c>
      <c r="G1994" s="161">
        <f>April!$U$25</f>
        <v>0</v>
      </c>
      <c r="H1994" s="192">
        <f t="shared" si="62"/>
        <v>0</v>
      </c>
      <c r="J1994" s="189">
        <f>April!$V$25</f>
        <v>0</v>
      </c>
      <c r="K1994" s="188">
        <f>April!$W$25</f>
        <v>0</v>
      </c>
      <c r="L1994" s="192">
        <f t="shared" si="63"/>
        <v>0</v>
      </c>
    </row>
    <row r="1995" spans="1:12" x14ac:dyDescent="0.2">
      <c r="A1995" s="44">
        <f>April!$A$26</f>
        <v>45761</v>
      </c>
      <c r="B1995" t="str">
        <f>December!$A$1</f>
        <v>Name Surname</v>
      </c>
      <c r="C1995" t="str">
        <f>December!$A$3</f>
        <v>Role</v>
      </c>
      <c r="D1995" t="str">
        <f>December!$A$4</f>
        <v>Vienna</v>
      </c>
      <c r="E1995" t="str">
        <f>April!$U$10</f>
        <v>Project Name 3</v>
      </c>
      <c r="F1995" t="str">
        <f>April!$U$11</f>
        <v>Project Number 3</v>
      </c>
      <c r="G1995" s="161">
        <f>April!$U$26</f>
        <v>0</v>
      </c>
      <c r="H1995" s="192">
        <f t="shared" si="62"/>
        <v>0</v>
      </c>
      <c r="J1995" s="189">
        <f>April!$V$26</f>
        <v>0</v>
      </c>
      <c r="K1995" s="188">
        <f>April!$W$26</f>
        <v>0</v>
      </c>
      <c r="L1995" s="192">
        <f t="shared" si="63"/>
        <v>0</v>
      </c>
    </row>
    <row r="1996" spans="1:12" x14ac:dyDescent="0.2">
      <c r="A1996" s="44">
        <f>April!$A$27</f>
        <v>45762</v>
      </c>
      <c r="B1996" t="str">
        <f>December!$A$1</f>
        <v>Name Surname</v>
      </c>
      <c r="C1996" t="str">
        <f>December!$A$3</f>
        <v>Role</v>
      </c>
      <c r="D1996" t="str">
        <f>December!$A$4</f>
        <v>Vienna</v>
      </c>
      <c r="E1996" t="str">
        <f>April!$U$10</f>
        <v>Project Name 3</v>
      </c>
      <c r="F1996" t="str">
        <f>April!$U$11</f>
        <v>Project Number 3</v>
      </c>
      <c r="G1996" s="161">
        <f>April!$U$27</f>
        <v>0</v>
      </c>
      <c r="H1996" s="192">
        <f t="shared" si="62"/>
        <v>0</v>
      </c>
      <c r="J1996" s="189">
        <f>April!$V$27</f>
        <v>0</v>
      </c>
      <c r="K1996" s="188">
        <f>April!$W$27</f>
        <v>0</v>
      </c>
      <c r="L1996" s="192">
        <f t="shared" si="63"/>
        <v>0</v>
      </c>
    </row>
    <row r="1997" spans="1:12" x14ac:dyDescent="0.2">
      <c r="A1997" s="44">
        <f>April!$A$28</f>
        <v>45763</v>
      </c>
      <c r="B1997" t="str">
        <f>December!$A$1</f>
        <v>Name Surname</v>
      </c>
      <c r="C1997" t="str">
        <f>December!$A$3</f>
        <v>Role</v>
      </c>
      <c r="D1997" t="str">
        <f>December!$A$4</f>
        <v>Vienna</v>
      </c>
      <c r="E1997" t="str">
        <f>April!$U$10</f>
        <v>Project Name 3</v>
      </c>
      <c r="F1997" t="str">
        <f>April!$U$11</f>
        <v>Project Number 3</v>
      </c>
      <c r="G1997" s="161">
        <f>April!$U$28</f>
        <v>0</v>
      </c>
      <c r="H1997" s="192">
        <f t="shared" si="62"/>
        <v>0</v>
      </c>
      <c r="J1997" s="189">
        <f>April!$V$28</f>
        <v>0</v>
      </c>
      <c r="K1997" s="188">
        <f>April!$W$28</f>
        <v>0</v>
      </c>
      <c r="L1997" s="192">
        <f t="shared" si="63"/>
        <v>0</v>
      </c>
    </row>
    <row r="1998" spans="1:12" x14ac:dyDescent="0.2">
      <c r="A1998" s="44">
        <f>April!$A$29</f>
        <v>45764</v>
      </c>
      <c r="B1998" t="str">
        <f>December!$A$1</f>
        <v>Name Surname</v>
      </c>
      <c r="C1998" t="str">
        <f>December!$A$3</f>
        <v>Role</v>
      </c>
      <c r="D1998" t="str">
        <f>December!$A$4</f>
        <v>Vienna</v>
      </c>
      <c r="E1998" t="str">
        <f>April!$U$10</f>
        <v>Project Name 3</v>
      </c>
      <c r="F1998" t="str">
        <f>April!$U$11</f>
        <v>Project Number 3</v>
      </c>
      <c r="G1998" s="161">
        <f>April!$U$29</f>
        <v>0</v>
      </c>
      <c r="H1998" s="192">
        <f t="shared" si="62"/>
        <v>0</v>
      </c>
      <c r="J1998" s="189">
        <f>April!$V$29</f>
        <v>0</v>
      </c>
      <c r="K1998" s="188">
        <f>April!$W$29</f>
        <v>0</v>
      </c>
      <c r="L1998" s="192">
        <f t="shared" si="63"/>
        <v>0</v>
      </c>
    </row>
    <row r="1999" spans="1:12" x14ac:dyDescent="0.2">
      <c r="A1999" s="44">
        <f>April!$A$30</f>
        <v>45765</v>
      </c>
      <c r="B1999" t="str">
        <f>December!$A$1</f>
        <v>Name Surname</v>
      </c>
      <c r="C1999" t="str">
        <f>December!$A$3</f>
        <v>Role</v>
      </c>
      <c r="D1999" t="str">
        <f>December!$A$4</f>
        <v>Vienna</v>
      </c>
      <c r="E1999" t="str">
        <f>April!$U$10</f>
        <v>Project Name 3</v>
      </c>
      <c r="F1999" t="str">
        <f>April!$U$11</f>
        <v>Project Number 3</v>
      </c>
      <c r="G1999" s="161">
        <f>April!$U$30</f>
        <v>0</v>
      </c>
      <c r="H1999" s="192">
        <f t="shared" si="62"/>
        <v>0</v>
      </c>
      <c r="J1999" s="189">
        <f>April!$V$30</f>
        <v>0</v>
      </c>
      <c r="K1999" s="188">
        <f>April!$W$30</f>
        <v>0</v>
      </c>
      <c r="L1999" s="192">
        <f t="shared" si="63"/>
        <v>0</v>
      </c>
    </row>
    <row r="2000" spans="1:12" x14ac:dyDescent="0.2">
      <c r="A2000" s="44">
        <f>April!$A$31</f>
        <v>45766</v>
      </c>
      <c r="B2000" t="str">
        <f>December!$A$1</f>
        <v>Name Surname</v>
      </c>
      <c r="C2000" t="str">
        <f>December!$A$3</f>
        <v>Role</v>
      </c>
      <c r="D2000" t="str">
        <f>December!$A$4</f>
        <v>Vienna</v>
      </c>
      <c r="E2000" t="str">
        <f>April!$U$10</f>
        <v>Project Name 3</v>
      </c>
      <c r="F2000" t="str">
        <f>April!$U$11</f>
        <v>Project Number 3</v>
      </c>
      <c r="G2000" s="161">
        <f>April!$U$31</f>
        <v>0</v>
      </c>
      <c r="H2000" s="192">
        <f t="shared" si="62"/>
        <v>0</v>
      </c>
      <c r="J2000" s="189">
        <f>April!$V$31</f>
        <v>0</v>
      </c>
      <c r="K2000" s="188">
        <f>April!$W$31</f>
        <v>0</v>
      </c>
      <c r="L2000" s="192">
        <f t="shared" si="63"/>
        <v>0</v>
      </c>
    </row>
    <row r="2001" spans="1:12" x14ac:dyDescent="0.2">
      <c r="A2001" s="44">
        <f>April!$A$32</f>
        <v>45767</v>
      </c>
      <c r="B2001" t="str">
        <f>December!$A$1</f>
        <v>Name Surname</v>
      </c>
      <c r="C2001" t="str">
        <f>December!$A$3</f>
        <v>Role</v>
      </c>
      <c r="D2001" t="str">
        <f>December!$A$4</f>
        <v>Vienna</v>
      </c>
      <c r="E2001" t="str">
        <f>April!$U$10</f>
        <v>Project Name 3</v>
      </c>
      <c r="F2001" t="str">
        <f>April!$U$11</f>
        <v>Project Number 3</v>
      </c>
      <c r="G2001" s="161">
        <f>April!$U$32</f>
        <v>0</v>
      </c>
      <c r="H2001" s="192">
        <f t="shared" si="62"/>
        <v>0</v>
      </c>
      <c r="J2001" s="189">
        <f>April!$V$32</f>
        <v>0</v>
      </c>
      <c r="K2001" s="188">
        <f>April!$W$32</f>
        <v>0</v>
      </c>
      <c r="L2001" s="192">
        <f t="shared" si="63"/>
        <v>0</v>
      </c>
    </row>
    <row r="2002" spans="1:12" x14ac:dyDescent="0.2">
      <c r="A2002" s="44">
        <f>April!$A$33</f>
        <v>45768</v>
      </c>
      <c r="B2002" t="str">
        <f>December!$A$1</f>
        <v>Name Surname</v>
      </c>
      <c r="C2002" t="str">
        <f>December!$A$3</f>
        <v>Role</v>
      </c>
      <c r="D2002" t="str">
        <f>December!$A$4</f>
        <v>Vienna</v>
      </c>
      <c r="E2002" t="str">
        <f>April!$U$10</f>
        <v>Project Name 3</v>
      </c>
      <c r="F2002" t="str">
        <f>April!$U$11</f>
        <v>Project Number 3</v>
      </c>
      <c r="G2002" s="161">
        <f>April!$U$33</f>
        <v>0</v>
      </c>
      <c r="H2002" s="192">
        <f t="shared" si="62"/>
        <v>0</v>
      </c>
      <c r="J2002" s="189">
        <f>April!$V$33</f>
        <v>0</v>
      </c>
      <c r="K2002" s="188">
        <f>April!$W$33</f>
        <v>0</v>
      </c>
      <c r="L2002" s="192">
        <f t="shared" si="63"/>
        <v>0</v>
      </c>
    </row>
    <row r="2003" spans="1:12" x14ac:dyDescent="0.2">
      <c r="A2003" s="44">
        <f>April!$A$34</f>
        <v>45769</v>
      </c>
      <c r="B2003" t="str">
        <f>December!$A$1</f>
        <v>Name Surname</v>
      </c>
      <c r="C2003" t="str">
        <f>December!$A$3</f>
        <v>Role</v>
      </c>
      <c r="D2003" t="str">
        <f>December!$A$4</f>
        <v>Vienna</v>
      </c>
      <c r="E2003" t="str">
        <f>April!$U$10</f>
        <v>Project Name 3</v>
      </c>
      <c r="F2003" t="str">
        <f>April!$U$11</f>
        <v>Project Number 3</v>
      </c>
      <c r="G2003" s="161">
        <f>April!$U$34</f>
        <v>0</v>
      </c>
      <c r="H2003" s="192">
        <f t="shared" si="62"/>
        <v>0</v>
      </c>
      <c r="J2003" s="189">
        <f>April!$V$34</f>
        <v>0</v>
      </c>
      <c r="K2003" s="188">
        <f>April!$W$34</f>
        <v>0</v>
      </c>
      <c r="L2003" s="192">
        <f t="shared" si="63"/>
        <v>0</v>
      </c>
    </row>
    <row r="2004" spans="1:12" x14ac:dyDescent="0.2">
      <c r="A2004" s="44">
        <f>April!$A$35</f>
        <v>45770</v>
      </c>
      <c r="B2004" t="str">
        <f>December!$A$1</f>
        <v>Name Surname</v>
      </c>
      <c r="C2004" t="str">
        <f>December!$A$3</f>
        <v>Role</v>
      </c>
      <c r="D2004" t="str">
        <f>December!$A$4</f>
        <v>Vienna</v>
      </c>
      <c r="E2004" t="str">
        <f>April!$U$10</f>
        <v>Project Name 3</v>
      </c>
      <c r="F2004" t="str">
        <f>April!$U$11</f>
        <v>Project Number 3</v>
      </c>
      <c r="G2004" s="161">
        <f>April!$U$35</f>
        <v>0</v>
      </c>
      <c r="H2004" s="192">
        <f t="shared" si="62"/>
        <v>0</v>
      </c>
      <c r="J2004" s="189">
        <f>April!$V$35</f>
        <v>0</v>
      </c>
      <c r="K2004" s="188">
        <f>April!$W$35</f>
        <v>0</v>
      </c>
      <c r="L2004" s="192">
        <f t="shared" si="63"/>
        <v>0</v>
      </c>
    </row>
    <row r="2005" spans="1:12" x14ac:dyDescent="0.2">
      <c r="A2005" s="44">
        <f>April!$A$36</f>
        <v>45771</v>
      </c>
      <c r="B2005" t="str">
        <f>December!$A$1</f>
        <v>Name Surname</v>
      </c>
      <c r="C2005" t="str">
        <f>December!$A$3</f>
        <v>Role</v>
      </c>
      <c r="D2005" t="str">
        <f>December!$A$4</f>
        <v>Vienna</v>
      </c>
      <c r="E2005" t="str">
        <f>April!$U$10</f>
        <v>Project Name 3</v>
      </c>
      <c r="F2005" t="str">
        <f>April!$U$11</f>
        <v>Project Number 3</v>
      </c>
      <c r="G2005" s="161">
        <f>April!$U$36</f>
        <v>0</v>
      </c>
      <c r="H2005" s="192">
        <f t="shared" si="62"/>
        <v>0</v>
      </c>
      <c r="J2005" s="189">
        <f>April!$V$36</f>
        <v>0</v>
      </c>
      <c r="K2005" s="188">
        <f>April!$W$36</f>
        <v>0</v>
      </c>
      <c r="L2005" s="192">
        <f t="shared" si="63"/>
        <v>0</v>
      </c>
    </row>
    <row r="2006" spans="1:12" x14ac:dyDescent="0.2">
      <c r="A2006" s="44">
        <f>April!$A$37</f>
        <v>45772</v>
      </c>
      <c r="B2006" t="str">
        <f>December!$A$1</f>
        <v>Name Surname</v>
      </c>
      <c r="C2006" t="str">
        <f>December!$A$3</f>
        <v>Role</v>
      </c>
      <c r="D2006" t="str">
        <f>December!$A$4</f>
        <v>Vienna</v>
      </c>
      <c r="E2006" t="str">
        <f>April!$U$10</f>
        <v>Project Name 3</v>
      </c>
      <c r="F2006" t="str">
        <f>April!$U$11</f>
        <v>Project Number 3</v>
      </c>
      <c r="G2006" s="161">
        <f>April!$U$37</f>
        <v>0</v>
      </c>
      <c r="H2006" s="192">
        <f t="shared" si="62"/>
        <v>0</v>
      </c>
      <c r="J2006" s="189">
        <f>April!$V$37</f>
        <v>0</v>
      </c>
      <c r="K2006" s="188">
        <f>April!$W$37</f>
        <v>0</v>
      </c>
      <c r="L2006" s="192">
        <f t="shared" si="63"/>
        <v>0</v>
      </c>
    </row>
    <row r="2007" spans="1:12" x14ac:dyDescent="0.2">
      <c r="A2007" s="44">
        <f>April!$A$38</f>
        <v>45773</v>
      </c>
      <c r="B2007" t="str">
        <f>December!$A$1</f>
        <v>Name Surname</v>
      </c>
      <c r="C2007" t="str">
        <f>December!$A$3</f>
        <v>Role</v>
      </c>
      <c r="D2007" t="str">
        <f>December!$A$4</f>
        <v>Vienna</v>
      </c>
      <c r="E2007" t="str">
        <f>April!$U$10</f>
        <v>Project Name 3</v>
      </c>
      <c r="F2007" t="str">
        <f>April!$U$11</f>
        <v>Project Number 3</v>
      </c>
      <c r="G2007" s="161">
        <f>April!$U$38</f>
        <v>0</v>
      </c>
      <c r="H2007" s="192">
        <f t="shared" si="62"/>
        <v>0</v>
      </c>
      <c r="J2007" s="189">
        <f>April!$V$38</f>
        <v>0</v>
      </c>
      <c r="K2007" s="188">
        <f>April!$W$38</f>
        <v>0</v>
      </c>
      <c r="L2007" s="192">
        <f t="shared" si="63"/>
        <v>0</v>
      </c>
    </row>
    <row r="2008" spans="1:12" x14ac:dyDescent="0.2">
      <c r="A2008" s="44">
        <f>April!$A$39</f>
        <v>45774</v>
      </c>
      <c r="B2008" t="str">
        <f>December!$A$1</f>
        <v>Name Surname</v>
      </c>
      <c r="C2008" t="str">
        <f>December!$A$3</f>
        <v>Role</v>
      </c>
      <c r="D2008" t="str">
        <f>December!$A$4</f>
        <v>Vienna</v>
      </c>
      <c r="E2008" t="str">
        <f>April!$U$10</f>
        <v>Project Name 3</v>
      </c>
      <c r="F2008" t="str">
        <f>April!$U$11</f>
        <v>Project Number 3</v>
      </c>
      <c r="G2008" s="161">
        <f>April!$U$39</f>
        <v>0</v>
      </c>
      <c r="H2008" s="192">
        <f t="shared" si="62"/>
        <v>0</v>
      </c>
      <c r="J2008" s="189">
        <f>April!$V$39</f>
        <v>0</v>
      </c>
      <c r="K2008" s="188">
        <f>April!$W$39</f>
        <v>0</v>
      </c>
      <c r="L2008" s="192">
        <f t="shared" si="63"/>
        <v>0</v>
      </c>
    </row>
    <row r="2009" spans="1:12" x14ac:dyDescent="0.2">
      <c r="A2009" s="44">
        <f>April!$A$40</f>
        <v>45775</v>
      </c>
      <c r="B2009" t="str">
        <f>December!$A$1</f>
        <v>Name Surname</v>
      </c>
      <c r="C2009" t="str">
        <f>December!$A$3</f>
        <v>Role</v>
      </c>
      <c r="D2009" t="str">
        <f>December!$A$4</f>
        <v>Vienna</v>
      </c>
      <c r="E2009" t="str">
        <f>April!$U$10</f>
        <v>Project Name 3</v>
      </c>
      <c r="F2009" t="str">
        <f>April!$U$11</f>
        <v>Project Number 3</v>
      </c>
      <c r="G2009" s="161">
        <f>April!$U$40</f>
        <v>0</v>
      </c>
      <c r="H2009" s="192">
        <f t="shared" si="62"/>
        <v>0</v>
      </c>
      <c r="J2009" s="189">
        <f>April!$V$40</f>
        <v>0</v>
      </c>
      <c r="K2009" s="188">
        <f>April!$W$40</f>
        <v>0</v>
      </c>
      <c r="L2009" s="192">
        <f t="shared" si="63"/>
        <v>0</v>
      </c>
    </row>
    <row r="2010" spans="1:12" x14ac:dyDescent="0.2">
      <c r="A2010" s="44">
        <f>April!$A$41</f>
        <v>45776</v>
      </c>
      <c r="B2010" t="str">
        <f>December!$A$1</f>
        <v>Name Surname</v>
      </c>
      <c r="C2010" t="str">
        <f>December!$A$3</f>
        <v>Role</v>
      </c>
      <c r="D2010" t="str">
        <f>December!$A$4</f>
        <v>Vienna</v>
      </c>
      <c r="E2010" t="str">
        <f>April!$U$10</f>
        <v>Project Name 3</v>
      </c>
      <c r="F2010" t="str">
        <f>April!$U$11</f>
        <v>Project Number 3</v>
      </c>
      <c r="G2010" s="161">
        <f>April!$U$41</f>
        <v>0</v>
      </c>
      <c r="H2010" s="192">
        <f t="shared" si="62"/>
        <v>0</v>
      </c>
      <c r="J2010" s="189">
        <f>April!$V$41</f>
        <v>0</v>
      </c>
      <c r="K2010" s="188">
        <f>April!$W$41</f>
        <v>0</v>
      </c>
      <c r="L2010" s="192">
        <f t="shared" si="63"/>
        <v>0</v>
      </c>
    </row>
    <row r="2011" spans="1:12" x14ac:dyDescent="0.2">
      <c r="A2011" s="44">
        <f>April!$A$42</f>
        <v>45777</v>
      </c>
      <c r="B2011" t="str">
        <f>December!$A$1</f>
        <v>Name Surname</v>
      </c>
      <c r="C2011" t="str">
        <f>December!$A$3</f>
        <v>Role</v>
      </c>
      <c r="D2011" t="str">
        <f>December!$A$4</f>
        <v>Vienna</v>
      </c>
      <c r="E2011" t="str">
        <f>April!$U$10</f>
        <v>Project Name 3</v>
      </c>
      <c r="F2011" t="str">
        <f>April!$U$11</f>
        <v>Project Number 3</v>
      </c>
      <c r="G2011" s="161">
        <f>April!$U$42</f>
        <v>0</v>
      </c>
      <c r="H2011" s="192">
        <f t="shared" si="62"/>
        <v>0</v>
      </c>
      <c r="J2011" s="189">
        <f>April!$V$42</f>
        <v>0</v>
      </c>
      <c r="K2011" s="188">
        <f>April!$W$42</f>
        <v>0</v>
      </c>
      <c r="L2011" s="192">
        <f t="shared" si="63"/>
        <v>0</v>
      </c>
    </row>
    <row r="2012" spans="1:12" x14ac:dyDescent="0.2">
      <c r="A2012" s="44">
        <f>April!A$13</f>
        <v>45748</v>
      </c>
      <c r="B2012" t="str">
        <f>December!$A$1</f>
        <v>Name Surname</v>
      </c>
      <c r="C2012" t="str">
        <f>December!$A$3</f>
        <v>Role</v>
      </c>
      <c r="D2012" t="str">
        <f>December!$A$4</f>
        <v>Vienna</v>
      </c>
      <c r="E2012" t="str">
        <f>April!$X$10</f>
        <v>Project Name 4</v>
      </c>
      <c r="F2012" t="str">
        <f>April!$X$11</f>
        <v>Project Number 4</v>
      </c>
      <c r="G2012" s="161">
        <f>April!$X$13</f>
        <v>0</v>
      </c>
      <c r="H2012" s="192">
        <f t="shared" si="62"/>
        <v>0</v>
      </c>
      <c r="J2012" s="189">
        <f>April!$Y$13</f>
        <v>0</v>
      </c>
      <c r="K2012" s="188">
        <f>April!$Z$13</f>
        <v>0</v>
      </c>
      <c r="L2012" s="192">
        <f t="shared" si="63"/>
        <v>0</v>
      </c>
    </row>
    <row r="2013" spans="1:12" x14ac:dyDescent="0.2">
      <c r="A2013" s="44">
        <f>April!$A$14</f>
        <v>45749</v>
      </c>
      <c r="B2013" t="str">
        <f>December!$A$1</f>
        <v>Name Surname</v>
      </c>
      <c r="C2013" t="str">
        <f>December!$A$3</f>
        <v>Role</v>
      </c>
      <c r="D2013" t="str">
        <f>December!$A$4</f>
        <v>Vienna</v>
      </c>
      <c r="E2013" t="str">
        <f>April!$X$10</f>
        <v>Project Name 4</v>
      </c>
      <c r="F2013" t="str">
        <f>April!$X$11</f>
        <v>Project Number 4</v>
      </c>
      <c r="G2013" s="161">
        <f>April!$X$14</f>
        <v>0</v>
      </c>
      <c r="H2013" s="192">
        <f t="shared" si="62"/>
        <v>0</v>
      </c>
      <c r="J2013" s="189">
        <f>April!$Y$14</f>
        <v>0</v>
      </c>
      <c r="K2013" s="188">
        <f>April!$Z$14</f>
        <v>0</v>
      </c>
      <c r="L2013" s="192">
        <f t="shared" si="63"/>
        <v>0</v>
      </c>
    </row>
    <row r="2014" spans="1:12" x14ac:dyDescent="0.2">
      <c r="A2014" s="44">
        <f>April!$A$15</f>
        <v>45750</v>
      </c>
      <c r="B2014" t="str">
        <f>December!$A$1</f>
        <v>Name Surname</v>
      </c>
      <c r="C2014" t="str">
        <f>December!$A$3</f>
        <v>Role</v>
      </c>
      <c r="D2014" t="str">
        <f>December!$A$4</f>
        <v>Vienna</v>
      </c>
      <c r="E2014" t="str">
        <f>April!$X$10</f>
        <v>Project Name 4</v>
      </c>
      <c r="F2014" t="str">
        <f>April!$X$11</f>
        <v>Project Number 4</v>
      </c>
      <c r="G2014" s="161">
        <f>April!$X$15</f>
        <v>0</v>
      </c>
      <c r="H2014" s="192">
        <f t="shared" si="62"/>
        <v>0</v>
      </c>
      <c r="J2014" s="189">
        <f>April!$Y$15</f>
        <v>0</v>
      </c>
      <c r="K2014" s="188">
        <f>April!$Z$15</f>
        <v>0</v>
      </c>
      <c r="L2014" s="192">
        <f t="shared" si="63"/>
        <v>0</v>
      </c>
    </row>
    <row r="2015" spans="1:12" x14ac:dyDescent="0.2">
      <c r="A2015" s="44">
        <f>April!$A$16</f>
        <v>45751</v>
      </c>
      <c r="B2015" t="str">
        <f>December!$A$1</f>
        <v>Name Surname</v>
      </c>
      <c r="C2015" t="str">
        <f>December!$A$3</f>
        <v>Role</v>
      </c>
      <c r="D2015" t="str">
        <f>December!$A$4</f>
        <v>Vienna</v>
      </c>
      <c r="E2015" t="str">
        <f>April!$X$10</f>
        <v>Project Name 4</v>
      </c>
      <c r="F2015" t="str">
        <f>April!$X$11</f>
        <v>Project Number 4</v>
      </c>
      <c r="G2015" s="161">
        <f>April!$X$16</f>
        <v>0</v>
      </c>
      <c r="H2015" s="192">
        <f t="shared" si="62"/>
        <v>0</v>
      </c>
      <c r="J2015" s="189">
        <f>April!$Y$16</f>
        <v>0</v>
      </c>
      <c r="K2015" s="188">
        <f>April!$Z$16</f>
        <v>0</v>
      </c>
      <c r="L2015" s="192">
        <f t="shared" si="63"/>
        <v>0</v>
      </c>
    </row>
    <row r="2016" spans="1:12" x14ac:dyDescent="0.2">
      <c r="A2016" s="44">
        <f>April!$A$17</f>
        <v>45752</v>
      </c>
      <c r="B2016" t="str">
        <f>December!$A$1</f>
        <v>Name Surname</v>
      </c>
      <c r="C2016" t="str">
        <f>December!$A$3</f>
        <v>Role</v>
      </c>
      <c r="D2016" t="str">
        <f>December!$A$4</f>
        <v>Vienna</v>
      </c>
      <c r="E2016" t="str">
        <f>April!$X$10</f>
        <v>Project Name 4</v>
      </c>
      <c r="F2016" t="str">
        <f>April!$X$11</f>
        <v>Project Number 4</v>
      </c>
      <c r="G2016" s="161">
        <f>April!$X$17</f>
        <v>0</v>
      </c>
      <c r="H2016" s="192">
        <f t="shared" si="62"/>
        <v>0</v>
      </c>
      <c r="J2016" s="189">
        <f>April!$Y$17</f>
        <v>0</v>
      </c>
      <c r="K2016" s="188">
        <f>April!$Z$17</f>
        <v>0</v>
      </c>
      <c r="L2016" s="192">
        <f t="shared" si="63"/>
        <v>0</v>
      </c>
    </row>
    <row r="2017" spans="1:12" x14ac:dyDescent="0.2">
      <c r="A2017" s="44">
        <f>April!$A$18</f>
        <v>45753</v>
      </c>
      <c r="B2017" t="str">
        <f>December!$A$1</f>
        <v>Name Surname</v>
      </c>
      <c r="C2017" t="str">
        <f>December!$A$3</f>
        <v>Role</v>
      </c>
      <c r="D2017" t="str">
        <f>December!$A$4</f>
        <v>Vienna</v>
      </c>
      <c r="E2017" t="str">
        <f>April!$X$10</f>
        <v>Project Name 4</v>
      </c>
      <c r="F2017" t="str">
        <f>April!$X$11</f>
        <v>Project Number 4</v>
      </c>
      <c r="G2017" s="161">
        <f>April!$X$18</f>
        <v>0</v>
      </c>
      <c r="H2017" s="192">
        <f t="shared" si="62"/>
        <v>0</v>
      </c>
      <c r="J2017" s="189">
        <f>April!$Y$18</f>
        <v>0</v>
      </c>
      <c r="K2017" s="188">
        <f>April!$Z$18</f>
        <v>0</v>
      </c>
      <c r="L2017" s="192">
        <f t="shared" si="63"/>
        <v>0</v>
      </c>
    </row>
    <row r="2018" spans="1:12" x14ac:dyDescent="0.2">
      <c r="A2018" s="44">
        <f>April!$A$19</f>
        <v>45754</v>
      </c>
      <c r="B2018" t="str">
        <f>December!$A$1</f>
        <v>Name Surname</v>
      </c>
      <c r="C2018" t="str">
        <f>December!$A$3</f>
        <v>Role</v>
      </c>
      <c r="D2018" t="str">
        <f>December!$A$4</f>
        <v>Vienna</v>
      </c>
      <c r="E2018" t="str">
        <f>April!$X$10</f>
        <v>Project Name 4</v>
      </c>
      <c r="F2018" t="str">
        <f>April!$X$11</f>
        <v>Project Number 4</v>
      </c>
      <c r="G2018" s="161">
        <f>April!$X$19</f>
        <v>0</v>
      </c>
      <c r="H2018" s="192">
        <f t="shared" si="62"/>
        <v>0</v>
      </c>
      <c r="J2018" s="189">
        <f>April!$Y$19</f>
        <v>0</v>
      </c>
      <c r="K2018" s="188">
        <f>April!$Z$19</f>
        <v>0</v>
      </c>
      <c r="L2018" s="192">
        <f t="shared" si="63"/>
        <v>0</v>
      </c>
    </row>
    <row r="2019" spans="1:12" x14ac:dyDescent="0.2">
      <c r="A2019" s="44">
        <f>April!$A$20</f>
        <v>45755</v>
      </c>
      <c r="B2019" t="str">
        <f>December!$A$1</f>
        <v>Name Surname</v>
      </c>
      <c r="C2019" t="str">
        <f>December!$A$3</f>
        <v>Role</v>
      </c>
      <c r="D2019" t="str">
        <f>December!$A$4</f>
        <v>Vienna</v>
      </c>
      <c r="E2019" t="str">
        <f>April!$X$10</f>
        <v>Project Name 4</v>
      </c>
      <c r="F2019" t="str">
        <f>April!$X$11</f>
        <v>Project Number 4</v>
      </c>
      <c r="G2019" s="161">
        <f>April!$X$20</f>
        <v>0</v>
      </c>
      <c r="H2019" s="192">
        <f t="shared" si="62"/>
        <v>0</v>
      </c>
      <c r="J2019" s="189">
        <f>April!$Y$20</f>
        <v>0</v>
      </c>
      <c r="K2019" s="188">
        <f>April!$Z$20</f>
        <v>0</v>
      </c>
      <c r="L2019" s="192">
        <f t="shared" si="63"/>
        <v>0</v>
      </c>
    </row>
    <row r="2020" spans="1:12" x14ac:dyDescent="0.2">
      <c r="A2020" s="44">
        <f>April!$A$21</f>
        <v>45756</v>
      </c>
      <c r="B2020" t="str">
        <f>December!$A$1</f>
        <v>Name Surname</v>
      </c>
      <c r="C2020" t="str">
        <f>December!$A$3</f>
        <v>Role</v>
      </c>
      <c r="D2020" t="str">
        <f>December!$A$4</f>
        <v>Vienna</v>
      </c>
      <c r="E2020" t="str">
        <f>April!$X$10</f>
        <v>Project Name 4</v>
      </c>
      <c r="F2020" t="str">
        <f>April!$X$11</f>
        <v>Project Number 4</v>
      </c>
      <c r="G2020" s="161">
        <f>April!$X$21</f>
        <v>0</v>
      </c>
      <c r="H2020" s="192">
        <f t="shared" si="62"/>
        <v>0</v>
      </c>
      <c r="J2020" s="189">
        <f>April!$Y$21</f>
        <v>0</v>
      </c>
      <c r="K2020" s="188">
        <f>April!$Z$21</f>
        <v>0</v>
      </c>
      <c r="L2020" s="192">
        <f t="shared" si="63"/>
        <v>0</v>
      </c>
    </row>
    <row r="2021" spans="1:12" x14ac:dyDescent="0.2">
      <c r="A2021" s="44">
        <f>April!$A$22</f>
        <v>45757</v>
      </c>
      <c r="B2021" t="str">
        <f>December!$A$1</f>
        <v>Name Surname</v>
      </c>
      <c r="C2021" t="str">
        <f>December!$A$3</f>
        <v>Role</v>
      </c>
      <c r="D2021" t="str">
        <f>December!$A$4</f>
        <v>Vienna</v>
      </c>
      <c r="E2021" t="str">
        <f>April!$X$10</f>
        <v>Project Name 4</v>
      </c>
      <c r="F2021" t="str">
        <f>April!$X$11</f>
        <v>Project Number 4</v>
      </c>
      <c r="G2021" s="161">
        <f>April!$X$22</f>
        <v>0</v>
      </c>
      <c r="H2021" s="192">
        <f t="shared" si="62"/>
        <v>0</v>
      </c>
      <c r="J2021" s="189">
        <f>April!$Y$22</f>
        <v>0</v>
      </c>
      <c r="K2021" s="188">
        <f>April!$Z$22</f>
        <v>0</v>
      </c>
      <c r="L2021" s="192">
        <f t="shared" si="63"/>
        <v>0</v>
      </c>
    </row>
    <row r="2022" spans="1:12" x14ac:dyDescent="0.2">
      <c r="A2022" s="44">
        <f>April!$A$23</f>
        <v>45758</v>
      </c>
      <c r="B2022" t="str">
        <f>December!$A$1</f>
        <v>Name Surname</v>
      </c>
      <c r="C2022" t="str">
        <f>December!$A$3</f>
        <v>Role</v>
      </c>
      <c r="D2022" t="str">
        <f>December!$A$4</f>
        <v>Vienna</v>
      </c>
      <c r="E2022" t="str">
        <f>April!$X$10</f>
        <v>Project Name 4</v>
      </c>
      <c r="F2022" t="str">
        <f>April!$X$11</f>
        <v>Project Number 4</v>
      </c>
      <c r="G2022" s="161">
        <f>April!$X$23</f>
        <v>0</v>
      </c>
      <c r="H2022" s="192">
        <f t="shared" si="62"/>
        <v>0</v>
      </c>
      <c r="J2022" s="189">
        <f>April!$Y$23</f>
        <v>0</v>
      </c>
      <c r="K2022" s="188">
        <f>April!$Z$23</f>
        <v>0</v>
      </c>
      <c r="L2022" s="192">
        <f t="shared" si="63"/>
        <v>0</v>
      </c>
    </row>
    <row r="2023" spans="1:12" x14ac:dyDescent="0.2">
      <c r="A2023" s="44">
        <f>April!$A$24</f>
        <v>45759</v>
      </c>
      <c r="B2023" t="str">
        <f>December!$A$1</f>
        <v>Name Surname</v>
      </c>
      <c r="C2023" t="str">
        <f>December!$A$3</f>
        <v>Role</v>
      </c>
      <c r="D2023" t="str">
        <f>December!$A$4</f>
        <v>Vienna</v>
      </c>
      <c r="E2023" t="str">
        <f>April!$X$10</f>
        <v>Project Name 4</v>
      </c>
      <c r="F2023" t="str">
        <f>April!$X$11</f>
        <v>Project Number 4</v>
      </c>
      <c r="G2023" s="161">
        <f>April!$X$24</f>
        <v>0</v>
      </c>
      <c r="H2023" s="192">
        <f t="shared" si="62"/>
        <v>0</v>
      </c>
      <c r="J2023" s="189">
        <f>April!$Y$24</f>
        <v>0</v>
      </c>
      <c r="K2023" s="188">
        <f>April!$Z$24</f>
        <v>0</v>
      </c>
      <c r="L2023" s="192">
        <f t="shared" si="63"/>
        <v>0</v>
      </c>
    </row>
    <row r="2024" spans="1:12" x14ac:dyDescent="0.2">
      <c r="A2024" s="44">
        <f>April!$A$25</f>
        <v>45760</v>
      </c>
      <c r="B2024" t="str">
        <f>December!$A$1</f>
        <v>Name Surname</v>
      </c>
      <c r="C2024" t="str">
        <f>December!$A$3</f>
        <v>Role</v>
      </c>
      <c r="D2024" t="str">
        <f>December!$A$4</f>
        <v>Vienna</v>
      </c>
      <c r="E2024" t="str">
        <f>April!$X$10</f>
        <v>Project Name 4</v>
      </c>
      <c r="F2024" t="str">
        <f>April!$X$11</f>
        <v>Project Number 4</v>
      </c>
      <c r="G2024" s="161">
        <f>April!$X$25</f>
        <v>0</v>
      </c>
      <c r="H2024" s="192">
        <f t="shared" si="62"/>
        <v>0</v>
      </c>
      <c r="J2024" s="189">
        <f>April!$Y$25</f>
        <v>0</v>
      </c>
      <c r="K2024" s="188">
        <f>April!$Z$25</f>
        <v>0</v>
      </c>
      <c r="L2024" s="192">
        <f t="shared" si="63"/>
        <v>0</v>
      </c>
    </row>
    <row r="2025" spans="1:12" x14ac:dyDescent="0.2">
      <c r="A2025" s="44">
        <f>April!$A$26</f>
        <v>45761</v>
      </c>
      <c r="B2025" t="str">
        <f>December!$A$1</f>
        <v>Name Surname</v>
      </c>
      <c r="C2025" t="str">
        <f>December!$A$3</f>
        <v>Role</v>
      </c>
      <c r="D2025" t="str">
        <f>December!$A$4</f>
        <v>Vienna</v>
      </c>
      <c r="E2025" t="str">
        <f>April!$X$10</f>
        <v>Project Name 4</v>
      </c>
      <c r="F2025" t="str">
        <f>April!$X$11</f>
        <v>Project Number 4</v>
      </c>
      <c r="G2025" s="161">
        <f>April!$X$26</f>
        <v>0</v>
      </c>
      <c r="H2025" s="192">
        <f t="shared" si="62"/>
        <v>0</v>
      </c>
      <c r="J2025" s="189">
        <f>April!$Y$26</f>
        <v>0</v>
      </c>
      <c r="K2025" s="188">
        <f>April!$Z$26</f>
        <v>0</v>
      </c>
      <c r="L2025" s="192">
        <f t="shared" si="63"/>
        <v>0</v>
      </c>
    </row>
    <row r="2026" spans="1:12" x14ac:dyDescent="0.2">
      <c r="A2026" s="44">
        <f>April!$A$27</f>
        <v>45762</v>
      </c>
      <c r="B2026" t="str">
        <f>December!$A$1</f>
        <v>Name Surname</v>
      </c>
      <c r="C2026" t="str">
        <f>December!$A$3</f>
        <v>Role</v>
      </c>
      <c r="D2026" t="str">
        <f>December!$A$4</f>
        <v>Vienna</v>
      </c>
      <c r="E2026" t="str">
        <f>April!$X$10</f>
        <v>Project Name 4</v>
      </c>
      <c r="F2026" t="str">
        <f>April!$X$11</f>
        <v>Project Number 4</v>
      </c>
      <c r="G2026" s="161">
        <f>April!$X$27</f>
        <v>0</v>
      </c>
      <c r="H2026" s="192">
        <f t="shared" si="62"/>
        <v>0</v>
      </c>
      <c r="J2026" s="189">
        <f>April!$Y$27</f>
        <v>0</v>
      </c>
      <c r="K2026" s="188">
        <f>April!$Z$27</f>
        <v>0</v>
      </c>
      <c r="L2026" s="192">
        <f t="shared" si="63"/>
        <v>0</v>
      </c>
    </row>
    <row r="2027" spans="1:12" x14ac:dyDescent="0.2">
      <c r="A2027" s="44">
        <f>April!$A$28</f>
        <v>45763</v>
      </c>
      <c r="B2027" t="str">
        <f>December!$A$1</f>
        <v>Name Surname</v>
      </c>
      <c r="C2027" t="str">
        <f>December!$A$3</f>
        <v>Role</v>
      </c>
      <c r="D2027" t="str">
        <f>December!$A$4</f>
        <v>Vienna</v>
      </c>
      <c r="E2027" t="str">
        <f>April!$X$10</f>
        <v>Project Name 4</v>
      </c>
      <c r="F2027" t="str">
        <f>April!$X$11</f>
        <v>Project Number 4</v>
      </c>
      <c r="G2027" s="161">
        <f>April!$X$28</f>
        <v>0</v>
      </c>
      <c r="H2027" s="192">
        <f t="shared" si="62"/>
        <v>0</v>
      </c>
      <c r="J2027" s="189">
        <f>April!$Y$28</f>
        <v>0</v>
      </c>
      <c r="K2027" s="188">
        <f>April!$Z$28</f>
        <v>0</v>
      </c>
      <c r="L2027" s="192">
        <f t="shared" si="63"/>
        <v>0</v>
      </c>
    </row>
    <row r="2028" spans="1:12" x14ac:dyDescent="0.2">
      <c r="A2028" s="44">
        <f>April!$A$29</f>
        <v>45764</v>
      </c>
      <c r="B2028" t="str">
        <f>December!$A$1</f>
        <v>Name Surname</v>
      </c>
      <c r="C2028" t="str">
        <f>December!$A$3</f>
        <v>Role</v>
      </c>
      <c r="D2028" t="str">
        <f>December!$A$4</f>
        <v>Vienna</v>
      </c>
      <c r="E2028" t="str">
        <f>April!$X$10</f>
        <v>Project Name 4</v>
      </c>
      <c r="F2028" t="str">
        <f>April!$X$11</f>
        <v>Project Number 4</v>
      </c>
      <c r="G2028" s="161">
        <f>April!$X$29</f>
        <v>0</v>
      </c>
      <c r="H2028" s="192">
        <f t="shared" si="62"/>
        <v>0</v>
      </c>
      <c r="J2028" s="189">
        <f>April!$Y$29</f>
        <v>0</v>
      </c>
      <c r="K2028" s="188">
        <f>April!$Z$29</f>
        <v>0</v>
      </c>
      <c r="L2028" s="192">
        <f t="shared" si="63"/>
        <v>0</v>
      </c>
    </row>
    <row r="2029" spans="1:12" x14ac:dyDescent="0.2">
      <c r="A2029" s="44">
        <f>April!$A$30</f>
        <v>45765</v>
      </c>
      <c r="B2029" t="str">
        <f>December!$A$1</f>
        <v>Name Surname</v>
      </c>
      <c r="C2029" t="str">
        <f>December!$A$3</f>
        <v>Role</v>
      </c>
      <c r="D2029" t="str">
        <f>December!$A$4</f>
        <v>Vienna</v>
      </c>
      <c r="E2029" t="str">
        <f>April!$X$10</f>
        <v>Project Name 4</v>
      </c>
      <c r="F2029" t="str">
        <f>April!$X$11</f>
        <v>Project Number 4</v>
      </c>
      <c r="G2029" s="161">
        <f>April!$X$30</f>
        <v>0</v>
      </c>
      <c r="H2029" s="192">
        <f t="shared" si="62"/>
        <v>0</v>
      </c>
      <c r="J2029" s="189">
        <f>April!$Y$30</f>
        <v>0</v>
      </c>
      <c r="K2029" s="188">
        <f>April!$Z$30</f>
        <v>0</v>
      </c>
      <c r="L2029" s="192">
        <f t="shared" si="63"/>
        <v>0</v>
      </c>
    </row>
    <row r="2030" spans="1:12" x14ac:dyDescent="0.2">
      <c r="A2030" s="44">
        <f>April!$A$31</f>
        <v>45766</v>
      </c>
      <c r="B2030" t="str">
        <f>December!$A$1</f>
        <v>Name Surname</v>
      </c>
      <c r="C2030" t="str">
        <f>December!$A$3</f>
        <v>Role</v>
      </c>
      <c r="D2030" t="str">
        <f>December!$A$4</f>
        <v>Vienna</v>
      </c>
      <c r="E2030" t="str">
        <f>April!$X$10</f>
        <v>Project Name 4</v>
      </c>
      <c r="F2030" t="str">
        <f>April!$X$11</f>
        <v>Project Number 4</v>
      </c>
      <c r="G2030" s="161">
        <f>April!$X$31</f>
        <v>0</v>
      </c>
      <c r="H2030" s="192">
        <f t="shared" si="62"/>
        <v>0</v>
      </c>
      <c r="J2030" s="189">
        <f>April!$Y$31</f>
        <v>0</v>
      </c>
      <c r="K2030" s="188">
        <f>April!$Z$31</f>
        <v>0</v>
      </c>
      <c r="L2030" s="192">
        <f t="shared" si="63"/>
        <v>0</v>
      </c>
    </row>
    <row r="2031" spans="1:12" x14ac:dyDescent="0.2">
      <c r="A2031" s="44">
        <f>April!$A$32</f>
        <v>45767</v>
      </c>
      <c r="B2031" t="str">
        <f>December!$A$1</f>
        <v>Name Surname</v>
      </c>
      <c r="C2031" t="str">
        <f>December!$A$3</f>
        <v>Role</v>
      </c>
      <c r="D2031" t="str">
        <f>December!$A$4</f>
        <v>Vienna</v>
      </c>
      <c r="E2031" t="str">
        <f>April!$X$10</f>
        <v>Project Name 4</v>
      </c>
      <c r="F2031" t="str">
        <f>April!$X$11</f>
        <v>Project Number 4</v>
      </c>
      <c r="G2031" s="161">
        <f>April!$X$32</f>
        <v>0</v>
      </c>
      <c r="H2031" s="192">
        <f t="shared" si="62"/>
        <v>0</v>
      </c>
      <c r="J2031" s="189">
        <f>April!$Y$32</f>
        <v>0</v>
      </c>
      <c r="K2031" s="188">
        <f>April!$Z$32</f>
        <v>0</v>
      </c>
      <c r="L2031" s="192">
        <f t="shared" si="63"/>
        <v>0</v>
      </c>
    </row>
    <row r="2032" spans="1:12" x14ac:dyDescent="0.2">
      <c r="A2032" s="44">
        <f>April!$A$33</f>
        <v>45768</v>
      </c>
      <c r="B2032" t="str">
        <f>December!$A$1</f>
        <v>Name Surname</v>
      </c>
      <c r="C2032" t="str">
        <f>December!$A$3</f>
        <v>Role</v>
      </c>
      <c r="D2032" t="str">
        <f>December!$A$4</f>
        <v>Vienna</v>
      </c>
      <c r="E2032" t="str">
        <f>April!$X$10</f>
        <v>Project Name 4</v>
      </c>
      <c r="F2032" t="str">
        <f>April!$X$11</f>
        <v>Project Number 4</v>
      </c>
      <c r="G2032" s="161">
        <f>April!$X$33</f>
        <v>0</v>
      </c>
      <c r="H2032" s="192">
        <f t="shared" si="62"/>
        <v>0</v>
      </c>
      <c r="J2032" s="189">
        <f>April!$Y$33</f>
        <v>0</v>
      </c>
      <c r="K2032" s="188">
        <f>April!$Z$33</f>
        <v>0</v>
      </c>
      <c r="L2032" s="192">
        <f t="shared" si="63"/>
        <v>0</v>
      </c>
    </row>
    <row r="2033" spans="1:12" x14ac:dyDescent="0.2">
      <c r="A2033" s="44">
        <f>April!$A$34</f>
        <v>45769</v>
      </c>
      <c r="B2033" t="str">
        <f>December!$A$1</f>
        <v>Name Surname</v>
      </c>
      <c r="C2033" t="str">
        <f>December!$A$3</f>
        <v>Role</v>
      </c>
      <c r="D2033" t="str">
        <f>December!$A$4</f>
        <v>Vienna</v>
      </c>
      <c r="E2033" t="str">
        <f>April!$X$10</f>
        <v>Project Name 4</v>
      </c>
      <c r="F2033" t="str">
        <f>April!$X$11</f>
        <v>Project Number 4</v>
      </c>
      <c r="G2033" s="161">
        <f>April!$X$34</f>
        <v>0</v>
      </c>
      <c r="H2033" s="192">
        <f t="shared" si="62"/>
        <v>0</v>
      </c>
      <c r="J2033" s="189">
        <f>April!$Y$34</f>
        <v>0</v>
      </c>
      <c r="K2033" s="188">
        <f>April!$Z$34</f>
        <v>0</v>
      </c>
      <c r="L2033" s="192">
        <f t="shared" si="63"/>
        <v>0</v>
      </c>
    </row>
    <row r="2034" spans="1:12" x14ac:dyDescent="0.2">
      <c r="A2034" s="44">
        <f>April!$A$35</f>
        <v>45770</v>
      </c>
      <c r="B2034" t="str">
        <f>December!$A$1</f>
        <v>Name Surname</v>
      </c>
      <c r="C2034" t="str">
        <f>December!$A$3</f>
        <v>Role</v>
      </c>
      <c r="D2034" t="str">
        <f>December!$A$4</f>
        <v>Vienna</v>
      </c>
      <c r="E2034" t="str">
        <f>April!$X$10</f>
        <v>Project Name 4</v>
      </c>
      <c r="F2034" t="str">
        <f>April!$X$11</f>
        <v>Project Number 4</v>
      </c>
      <c r="G2034" s="161">
        <f>April!$X$35</f>
        <v>0</v>
      </c>
      <c r="H2034" s="192">
        <f t="shared" si="62"/>
        <v>0</v>
      </c>
      <c r="J2034" s="189">
        <f>April!$Y$35</f>
        <v>0</v>
      </c>
      <c r="K2034" s="188">
        <f>April!$Z$35</f>
        <v>0</v>
      </c>
      <c r="L2034" s="192">
        <f t="shared" si="63"/>
        <v>0</v>
      </c>
    </row>
    <row r="2035" spans="1:12" x14ac:dyDescent="0.2">
      <c r="A2035" s="44">
        <f>April!$A$36</f>
        <v>45771</v>
      </c>
      <c r="B2035" t="str">
        <f>December!$A$1</f>
        <v>Name Surname</v>
      </c>
      <c r="C2035" t="str">
        <f>December!$A$3</f>
        <v>Role</v>
      </c>
      <c r="D2035" t="str">
        <f>December!$A$4</f>
        <v>Vienna</v>
      </c>
      <c r="E2035" t="str">
        <f>April!$X$10</f>
        <v>Project Name 4</v>
      </c>
      <c r="F2035" t="str">
        <f>April!$X$11</f>
        <v>Project Number 4</v>
      </c>
      <c r="G2035" s="161">
        <f>April!$X$36</f>
        <v>0</v>
      </c>
      <c r="H2035" s="192">
        <f t="shared" si="62"/>
        <v>0</v>
      </c>
      <c r="J2035" s="189">
        <f>April!$Y$36</f>
        <v>0</v>
      </c>
      <c r="K2035" s="188">
        <f>April!$Z$36</f>
        <v>0</v>
      </c>
      <c r="L2035" s="192">
        <f t="shared" si="63"/>
        <v>0</v>
      </c>
    </row>
    <row r="2036" spans="1:12" x14ac:dyDescent="0.2">
      <c r="A2036" s="44">
        <f>April!$A$37</f>
        <v>45772</v>
      </c>
      <c r="B2036" t="str">
        <f>December!$A$1</f>
        <v>Name Surname</v>
      </c>
      <c r="C2036" t="str">
        <f>December!$A$3</f>
        <v>Role</v>
      </c>
      <c r="D2036" t="str">
        <f>December!$A$4</f>
        <v>Vienna</v>
      </c>
      <c r="E2036" t="str">
        <f>April!$X$10</f>
        <v>Project Name 4</v>
      </c>
      <c r="F2036" t="str">
        <f>April!$X$11</f>
        <v>Project Number 4</v>
      </c>
      <c r="G2036" s="161">
        <f>April!$X$37</f>
        <v>0</v>
      </c>
      <c r="H2036" s="192">
        <f t="shared" si="62"/>
        <v>0</v>
      </c>
      <c r="J2036" s="189">
        <f>April!$Y$37</f>
        <v>0</v>
      </c>
      <c r="K2036" s="188">
        <f>April!$Z$37</f>
        <v>0</v>
      </c>
      <c r="L2036" s="192">
        <f t="shared" si="63"/>
        <v>0</v>
      </c>
    </row>
    <row r="2037" spans="1:12" x14ac:dyDescent="0.2">
      <c r="A2037" s="44">
        <f>April!$A$38</f>
        <v>45773</v>
      </c>
      <c r="B2037" t="str">
        <f>December!$A$1</f>
        <v>Name Surname</v>
      </c>
      <c r="C2037" t="str">
        <f>December!$A$3</f>
        <v>Role</v>
      </c>
      <c r="D2037" t="str">
        <f>December!$A$4</f>
        <v>Vienna</v>
      </c>
      <c r="E2037" t="str">
        <f>April!$X$10</f>
        <v>Project Name 4</v>
      </c>
      <c r="F2037" t="str">
        <f>April!$X$11</f>
        <v>Project Number 4</v>
      </c>
      <c r="G2037" s="161">
        <f>April!$X$38</f>
        <v>0</v>
      </c>
      <c r="H2037" s="192">
        <f t="shared" si="62"/>
        <v>0</v>
      </c>
      <c r="J2037" s="189">
        <f>April!$Y$38</f>
        <v>0</v>
      </c>
      <c r="K2037" s="188">
        <f>April!$Z$38</f>
        <v>0</v>
      </c>
      <c r="L2037" s="192">
        <f t="shared" si="63"/>
        <v>0</v>
      </c>
    </row>
    <row r="2038" spans="1:12" x14ac:dyDescent="0.2">
      <c r="A2038" s="44">
        <f>April!$A$39</f>
        <v>45774</v>
      </c>
      <c r="B2038" t="str">
        <f>December!$A$1</f>
        <v>Name Surname</v>
      </c>
      <c r="C2038" t="str">
        <f>December!$A$3</f>
        <v>Role</v>
      </c>
      <c r="D2038" t="str">
        <f>December!$A$4</f>
        <v>Vienna</v>
      </c>
      <c r="E2038" t="str">
        <f>April!$X$10</f>
        <v>Project Name 4</v>
      </c>
      <c r="F2038" t="str">
        <f>April!$X$11</f>
        <v>Project Number 4</v>
      </c>
      <c r="G2038" s="161">
        <f>April!$X$39</f>
        <v>0</v>
      </c>
      <c r="H2038" s="192">
        <f t="shared" si="62"/>
        <v>0</v>
      </c>
      <c r="J2038" s="189">
        <f>April!$Y$39</f>
        <v>0</v>
      </c>
      <c r="K2038" s="188">
        <f>April!$Z$39</f>
        <v>0</v>
      </c>
      <c r="L2038" s="192">
        <f t="shared" si="63"/>
        <v>0</v>
      </c>
    </row>
    <row r="2039" spans="1:12" x14ac:dyDescent="0.2">
      <c r="A2039" s="44">
        <f>April!$A$40</f>
        <v>45775</v>
      </c>
      <c r="B2039" t="str">
        <f>December!$A$1</f>
        <v>Name Surname</v>
      </c>
      <c r="C2039" t="str">
        <f>December!$A$3</f>
        <v>Role</v>
      </c>
      <c r="D2039" t="str">
        <f>December!$A$4</f>
        <v>Vienna</v>
      </c>
      <c r="E2039" t="str">
        <f>April!$X$10</f>
        <v>Project Name 4</v>
      </c>
      <c r="F2039" t="str">
        <f>April!$X$11</f>
        <v>Project Number 4</v>
      </c>
      <c r="G2039" s="161">
        <f>April!$X$40</f>
        <v>0</v>
      </c>
      <c r="H2039" s="192">
        <f t="shared" si="62"/>
        <v>0</v>
      </c>
      <c r="J2039" s="189">
        <f>April!$Y$40</f>
        <v>0</v>
      </c>
      <c r="K2039" s="188">
        <f>April!$Z$40</f>
        <v>0</v>
      </c>
      <c r="L2039" s="192">
        <f t="shared" si="63"/>
        <v>0</v>
      </c>
    </row>
    <row r="2040" spans="1:12" x14ac:dyDescent="0.2">
      <c r="A2040" s="44">
        <f>April!$A$41</f>
        <v>45776</v>
      </c>
      <c r="B2040" t="str">
        <f>December!$A$1</f>
        <v>Name Surname</v>
      </c>
      <c r="C2040" t="str">
        <f>December!$A$3</f>
        <v>Role</v>
      </c>
      <c r="D2040" t="str">
        <f>December!$A$4</f>
        <v>Vienna</v>
      </c>
      <c r="E2040" t="str">
        <f>April!$X$10</f>
        <v>Project Name 4</v>
      </c>
      <c r="F2040" t="str">
        <f>April!$X$11</f>
        <v>Project Number 4</v>
      </c>
      <c r="G2040" s="161">
        <f>April!$X$41</f>
        <v>0</v>
      </c>
      <c r="H2040" s="192">
        <f t="shared" si="62"/>
        <v>0</v>
      </c>
      <c r="J2040" s="189">
        <f>April!$Y$41</f>
        <v>0</v>
      </c>
      <c r="K2040" s="188">
        <f>April!$Z$41</f>
        <v>0</v>
      </c>
      <c r="L2040" s="192">
        <f t="shared" si="63"/>
        <v>0</v>
      </c>
    </row>
    <row r="2041" spans="1:12" x14ac:dyDescent="0.2">
      <c r="A2041" s="44">
        <f>April!$A$42</f>
        <v>45777</v>
      </c>
      <c r="B2041" t="str">
        <f>December!$A$1</f>
        <v>Name Surname</v>
      </c>
      <c r="C2041" t="str">
        <f>December!$A$3</f>
        <v>Role</v>
      </c>
      <c r="D2041" t="str">
        <f>December!$A$4</f>
        <v>Vienna</v>
      </c>
      <c r="E2041" t="str">
        <f>April!$X$10</f>
        <v>Project Name 4</v>
      </c>
      <c r="F2041" t="str">
        <f>April!$X$11</f>
        <v>Project Number 4</v>
      </c>
      <c r="G2041" s="161">
        <f>April!$X$42</f>
        <v>0</v>
      </c>
      <c r="H2041" s="192">
        <f t="shared" si="62"/>
        <v>0</v>
      </c>
      <c r="J2041" s="189">
        <f>April!$Y$42</f>
        <v>0</v>
      </c>
      <c r="K2041" s="188">
        <f>April!$Z$42</f>
        <v>0</v>
      </c>
      <c r="L2041" s="192">
        <f t="shared" si="63"/>
        <v>0</v>
      </c>
    </row>
    <row r="2042" spans="1:12" x14ac:dyDescent="0.2">
      <c r="A2042" s="44">
        <f>April!A$13</f>
        <v>45748</v>
      </c>
      <c r="B2042" t="str">
        <f>December!$A$1</f>
        <v>Name Surname</v>
      </c>
      <c r="C2042" t="str">
        <f>December!$A$3</f>
        <v>Role</v>
      </c>
      <c r="D2042" t="str">
        <f>December!$A$4</f>
        <v>Vienna</v>
      </c>
      <c r="E2042" t="str">
        <f>April!$AA$10</f>
        <v>Project Name 5</v>
      </c>
      <c r="F2042" t="str">
        <f>April!$AA$11</f>
        <v>Project Number 5</v>
      </c>
      <c r="G2042" s="161">
        <f>April!$AA$13</f>
        <v>0</v>
      </c>
      <c r="H2042" s="192">
        <f t="shared" si="62"/>
        <v>0</v>
      </c>
      <c r="J2042" s="189">
        <f>April!$AB$13</f>
        <v>0</v>
      </c>
      <c r="K2042" s="188">
        <f>April!$AC$13</f>
        <v>0</v>
      </c>
      <c r="L2042" s="192">
        <f t="shared" si="63"/>
        <v>0</v>
      </c>
    </row>
    <row r="2043" spans="1:12" x14ac:dyDescent="0.2">
      <c r="A2043" s="44">
        <f>April!$A$14</f>
        <v>45749</v>
      </c>
      <c r="B2043" t="str">
        <f>December!$A$1</f>
        <v>Name Surname</v>
      </c>
      <c r="C2043" t="str">
        <f>December!$A$3</f>
        <v>Role</v>
      </c>
      <c r="D2043" t="str">
        <f>December!$A$4</f>
        <v>Vienna</v>
      </c>
      <c r="E2043" t="str">
        <f>April!$AA$10</f>
        <v>Project Name 5</v>
      </c>
      <c r="F2043" t="str">
        <f>April!$AA$11</f>
        <v>Project Number 5</v>
      </c>
      <c r="G2043" s="161">
        <f>April!$AA$14</f>
        <v>0</v>
      </c>
      <c r="H2043" s="192">
        <f t="shared" si="62"/>
        <v>0</v>
      </c>
      <c r="J2043" s="189">
        <f>April!$AB$14</f>
        <v>0</v>
      </c>
      <c r="K2043" s="188">
        <f>April!$AC$14</f>
        <v>0</v>
      </c>
      <c r="L2043" s="192">
        <f t="shared" si="63"/>
        <v>0</v>
      </c>
    </row>
    <row r="2044" spans="1:12" x14ac:dyDescent="0.2">
      <c r="A2044" s="44">
        <f>April!$A$15</f>
        <v>45750</v>
      </c>
      <c r="B2044" t="str">
        <f>December!$A$1</f>
        <v>Name Surname</v>
      </c>
      <c r="C2044" t="str">
        <f>December!$A$3</f>
        <v>Role</v>
      </c>
      <c r="D2044" t="str">
        <f>December!$A$4</f>
        <v>Vienna</v>
      </c>
      <c r="E2044" t="str">
        <f>April!$AA$10</f>
        <v>Project Name 5</v>
      </c>
      <c r="F2044" t="str">
        <f>April!$AA$11</f>
        <v>Project Number 5</v>
      </c>
      <c r="G2044" s="161">
        <f>April!$AA$15</f>
        <v>0</v>
      </c>
      <c r="H2044" s="192">
        <f t="shared" si="62"/>
        <v>0</v>
      </c>
      <c r="J2044" s="189">
        <f>April!$AB$15</f>
        <v>0</v>
      </c>
      <c r="K2044" s="188">
        <f>April!$AC$15</f>
        <v>0</v>
      </c>
      <c r="L2044" s="192">
        <f t="shared" si="63"/>
        <v>0</v>
      </c>
    </row>
    <row r="2045" spans="1:12" x14ac:dyDescent="0.2">
      <c r="A2045" s="44">
        <f>April!$A$16</f>
        <v>45751</v>
      </c>
      <c r="B2045" t="str">
        <f>December!$A$1</f>
        <v>Name Surname</v>
      </c>
      <c r="C2045" t="str">
        <f>December!$A$3</f>
        <v>Role</v>
      </c>
      <c r="D2045" t="str">
        <f>December!$A$4</f>
        <v>Vienna</v>
      </c>
      <c r="E2045" t="str">
        <f>April!$AA$10</f>
        <v>Project Name 5</v>
      </c>
      <c r="F2045" t="str">
        <f>April!$AA$11</f>
        <v>Project Number 5</v>
      </c>
      <c r="G2045" s="161">
        <f>April!$AA$16</f>
        <v>0</v>
      </c>
      <c r="H2045" s="192">
        <f t="shared" si="62"/>
        <v>0</v>
      </c>
      <c r="J2045" s="189">
        <f>April!$AB$16</f>
        <v>0</v>
      </c>
      <c r="K2045" s="188">
        <f>April!$AC$16</f>
        <v>0</v>
      </c>
      <c r="L2045" s="192">
        <f t="shared" si="63"/>
        <v>0</v>
      </c>
    </row>
    <row r="2046" spans="1:12" x14ac:dyDescent="0.2">
      <c r="A2046" s="44">
        <f>April!$A$17</f>
        <v>45752</v>
      </c>
      <c r="B2046" t="str">
        <f>December!$A$1</f>
        <v>Name Surname</v>
      </c>
      <c r="C2046" t="str">
        <f>December!$A$3</f>
        <v>Role</v>
      </c>
      <c r="D2046" t="str">
        <f>December!$A$4</f>
        <v>Vienna</v>
      </c>
      <c r="E2046" t="str">
        <f>April!$AA$10</f>
        <v>Project Name 5</v>
      </c>
      <c r="F2046" t="str">
        <f>April!$AA$11</f>
        <v>Project Number 5</v>
      </c>
      <c r="G2046" s="161">
        <f>April!$AA$17</f>
        <v>0</v>
      </c>
      <c r="H2046" s="192">
        <f t="shared" si="62"/>
        <v>0</v>
      </c>
      <c r="J2046" s="189">
        <f>April!$AB$17</f>
        <v>0</v>
      </c>
      <c r="K2046" s="188">
        <f>April!$AC$17</f>
        <v>0</v>
      </c>
      <c r="L2046" s="192">
        <f t="shared" si="63"/>
        <v>0</v>
      </c>
    </row>
    <row r="2047" spans="1:12" x14ac:dyDescent="0.2">
      <c r="A2047" s="44">
        <f>April!$A$18</f>
        <v>45753</v>
      </c>
      <c r="B2047" t="str">
        <f>December!$A$1</f>
        <v>Name Surname</v>
      </c>
      <c r="C2047" t="str">
        <f>December!$A$3</f>
        <v>Role</v>
      </c>
      <c r="D2047" t="str">
        <f>December!$A$4</f>
        <v>Vienna</v>
      </c>
      <c r="E2047" t="str">
        <f>April!$AA$10</f>
        <v>Project Name 5</v>
      </c>
      <c r="F2047" t="str">
        <f>April!$AA$11</f>
        <v>Project Number 5</v>
      </c>
      <c r="G2047" s="161">
        <f>April!$AA$18</f>
        <v>0</v>
      </c>
      <c r="H2047" s="192">
        <f t="shared" si="62"/>
        <v>0</v>
      </c>
      <c r="J2047" s="189">
        <f>April!$AB$18</f>
        <v>0</v>
      </c>
      <c r="K2047" s="188">
        <f>April!$AC$18</f>
        <v>0</v>
      </c>
      <c r="L2047" s="192">
        <f t="shared" si="63"/>
        <v>0</v>
      </c>
    </row>
    <row r="2048" spans="1:12" x14ac:dyDescent="0.2">
      <c r="A2048" s="44">
        <f>April!$A$19</f>
        <v>45754</v>
      </c>
      <c r="B2048" t="str">
        <f>December!$A$1</f>
        <v>Name Surname</v>
      </c>
      <c r="C2048" t="str">
        <f>December!$A$3</f>
        <v>Role</v>
      </c>
      <c r="D2048" t="str">
        <f>December!$A$4</f>
        <v>Vienna</v>
      </c>
      <c r="E2048" t="str">
        <f>April!$AA$10</f>
        <v>Project Name 5</v>
      </c>
      <c r="F2048" t="str">
        <f>April!$AA$11</f>
        <v>Project Number 5</v>
      </c>
      <c r="G2048" s="161">
        <f>April!$AA$19</f>
        <v>0</v>
      </c>
      <c r="H2048" s="192">
        <f t="shared" si="62"/>
        <v>0</v>
      </c>
      <c r="J2048" s="189">
        <f>April!$AB$19</f>
        <v>0</v>
      </c>
      <c r="K2048" s="188">
        <f>April!$AC$19</f>
        <v>0</v>
      </c>
      <c r="L2048" s="192">
        <f t="shared" si="63"/>
        <v>0</v>
      </c>
    </row>
    <row r="2049" spans="1:12" x14ac:dyDescent="0.2">
      <c r="A2049" s="44">
        <f>April!$A$20</f>
        <v>45755</v>
      </c>
      <c r="B2049" t="str">
        <f>December!$A$1</f>
        <v>Name Surname</v>
      </c>
      <c r="C2049" t="str">
        <f>December!$A$3</f>
        <v>Role</v>
      </c>
      <c r="D2049" t="str">
        <f>December!$A$4</f>
        <v>Vienna</v>
      </c>
      <c r="E2049" t="str">
        <f>April!$AA$10</f>
        <v>Project Name 5</v>
      </c>
      <c r="F2049" t="str">
        <f>April!$AA$11</f>
        <v>Project Number 5</v>
      </c>
      <c r="G2049" s="161">
        <f>April!$AA$20</f>
        <v>0</v>
      </c>
      <c r="H2049" s="192">
        <f t="shared" si="62"/>
        <v>0</v>
      </c>
      <c r="J2049" s="189">
        <f>April!$AB$20</f>
        <v>0</v>
      </c>
      <c r="K2049" s="188">
        <f>April!$AC$20</f>
        <v>0</v>
      </c>
      <c r="L2049" s="192">
        <f t="shared" si="63"/>
        <v>0</v>
      </c>
    </row>
    <row r="2050" spans="1:12" x14ac:dyDescent="0.2">
      <c r="A2050" s="44">
        <f>April!$A$21</f>
        <v>45756</v>
      </c>
      <c r="B2050" t="str">
        <f>December!$A$1</f>
        <v>Name Surname</v>
      </c>
      <c r="C2050" t="str">
        <f>December!$A$3</f>
        <v>Role</v>
      </c>
      <c r="D2050" t="str">
        <f>December!$A$4</f>
        <v>Vienna</v>
      </c>
      <c r="E2050" t="str">
        <f>April!$AA$10</f>
        <v>Project Name 5</v>
      </c>
      <c r="F2050" t="str">
        <f>April!$AA$11</f>
        <v>Project Number 5</v>
      </c>
      <c r="G2050" s="161">
        <f>April!$AA$21</f>
        <v>0</v>
      </c>
      <c r="H2050" s="192">
        <f t="shared" si="62"/>
        <v>0</v>
      </c>
      <c r="J2050" s="189">
        <f>April!$AB$21</f>
        <v>0</v>
      </c>
      <c r="K2050" s="188">
        <f>April!$AC$21</f>
        <v>0</v>
      </c>
      <c r="L2050" s="192">
        <f t="shared" si="63"/>
        <v>0</v>
      </c>
    </row>
    <row r="2051" spans="1:12" x14ac:dyDescent="0.2">
      <c r="A2051" s="44">
        <f>April!$A$22</f>
        <v>45757</v>
      </c>
      <c r="B2051" t="str">
        <f>December!$A$1</f>
        <v>Name Surname</v>
      </c>
      <c r="C2051" t="str">
        <f>December!$A$3</f>
        <v>Role</v>
      </c>
      <c r="D2051" t="str">
        <f>December!$A$4</f>
        <v>Vienna</v>
      </c>
      <c r="E2051" t="str">
        <f>April!$AA$10</f>
        <v>Project Name 5</v>
      </c>
      <c r="F2051" t="str">
        <f>April!$AA$11</f>
        <v>Project Number 5</v>
      </c>
      <c r="G2051" s="161">
        <f>April!$AA$22</f>
        <v>0</v>
      </c>
      <c r="H2051" s="192">
        <f t="shared" ref="H2051:H2114" si="64">CONVERT(G2051, "day", "hr")</f>
        <v>0</v>
      </c>
      <c r="J2051" s="189">
        <f>April!$AB$22</f>
        <v>0</v>
      </c>
      <c r="K2051" s="188">
        <f>April!$AC$22</f>
        <v>0</v>
      </c>
      <c r="L2051" s="192">
        <f t="shared" ref="L2051:L2114" si="65">CONVERT(K2051, "day", "hr")</f>
        <v>0</v>
      </c>
    </row>
    <row r="2052" spans="1:12" x14ac:dyDescent="0.2">
      <c r="A2052" s="44">
        <f>April!$A$23</f>
        <v>45758</v>
      </c>
      <c r="B2052" t="str">
        <f>December!$A$1</f>
        <v>Name Surname</v>
      </c>
      <c r="C2052" t="str">
        <f>December!$A$3</f>
        <v>Role</v>
      </c>
      <c r="D2052" t="str">
        <f>December!$A$4</f>
        <v>Vienna</v>
      </c>
      <c r="E2052" t="str">
        <f>April!$AA$10</f>
        <v>Project Name 5</v>
      </c>
      <c r="F2052" t="str">
        <f>April!$AA$11</f>
        <v>Project Number 5</v>
      </c>
      <c r="G2052" s="161">
        <f>April!$AA$23</f>
        <v>0</v>
      </c>
      <c r="H2052" s="192">
        <f t="shared" si="64"/>
        <v>0</v>
      </c>
      <c r="J2052" s="189">
        <f>April!$AB$23</f>
        <v>0</v>
      </c>
      <c r="K2052" s="188">
        <f>April!$AC$23</f>
        <v>0</v>
      </c>
      <c r="L2052" s="192">
        <f t="shared" si="65"/>
        <v>0</v>
      </c>
    </row>
    <row r="2053" spans="1:12" x14ac:dyDescent="0.2">
      <c r="A2053" s="44">
        <f>April!$A$24</f>
        <v>45759</v>
      </c>
      <c r="B2053" t="str">
        <f>December!$A$1</f>
        <v>Name Surname</v>
      </c>
      <c r="C2053" t="str">
        <f>December!$A$3</f>
        <v>Role</v>
      </c>
      <c r="D2053" t="str">
        <f>December!$A$4</f>
        <v>Vienna</v>
      </c>
      <c r="E2053" t="str">
        <f>April!$AA$10</f>
        <v>Project Name 5</v>
      </c>
      <c r="F2053" t="str">
        <f>April!$AA$11</f>
        <v>Project Number 5</v>
      </c>
      <c r="G2053" s="161">
        <f>April!$AA$24</f>
        <v>0</v>
      </c>
      <c r="H2053" s="192">
        <f t="shared" si="64"/>
        <v>0</v>
      </c>
      <c r="J2053" s="189">
        <f>April!$AB$24</f>
        <v>0</v>
      </c>
      <c r="K2053" s="188">
        <f>April!$AC$24</f>
        <v>0</v>
      </c>
      <c r="L2053" s="192">
        <f t="shared" si="65"/>
        <v>0</v>
      </c>
    </row>
    <row r="2054" spans="1:12" x14ac:dyDescent="0.2">
      <c r="A2054" s="44">
        <f>April!$A$25</f>
        <v>45760</v>
      </c>
      <c r="B2054" t="str">
        <f>December!$A$1</f>
        <v>Name Surname</v>
      </c>
      <c r="C2054" t="str">
        <f>December!$A$3</f>
        <v>Role</v>
      </c>
      <c r="D2054" t="str">
        <f>December!$A$4</f>
        <v>Vienna</v>
      </c>
      <c r="E2054" t="str">
        <f>April!$AA$10</f>
        <v>Project Name 5</v>
      </c>
      <c r="F2054" t="str">
        <f>April!$AA$11</f>
        <v>Project Number 5</v>
      </c>
      <c r="G2054" s="161">
        <f>April!$AA$25</f>
        <v>0</v>
      </c>
      <c r="H2054" s="192">
        <f t="shared" si="64"/>
        <v>0</v>
      </c>
      <c r="J2054" s="189">
        <f>April!$AB$25</f>
        <v>0</v>
      </c>
      <c r="K2054" s="188">
        <f>April!$AC$25</f>
        <v>0</v>
      </c>
      <c r="L2054" s="192">
        <f t="shared" si="65"/>
        <v>0</v>
      </c>
    </row>
    <row r="2055" spans="1:12" x14ac:dyDescent="0.2">
      <c r="A2055" s="44">
        <f>April!$A$26</f>
        <v>45761</v>
      </c>
      <c r="B2055" t="str">
        <f>December!$A$1</f>
        <v>Name Surname</v>
      </c>
      <c r="C2055" t="str">
        <f>December!$A$3</f>
        <v>Role</v>
      </c>
      <c r="D2055" t="str">
        <f>December!$A$4</f>
        <v>Vienna</v>
      </c>
      <c r="E2055" t="str">
        <f>April!$AA$10</f>
        <v>Project Name 5</v>
      </c>
      <c r="F2055" t="str">
        <f>April!$AA$11</f>
        <v>Project Number 5</v>
      </c>
      <c r="G2055" s="161">
        <f>April!$AA$26</f>
        <v>0</v>
      </c>
      <c r="H2055" s="192">
        <f t="shared" si="64"/>
        <v>0</v>
      </c>
      <c r="J2055" s="189">
        <f>April!$AB$26</f>
        <v>0</v>
      </c>
      <c r="K2055" s="188">
        <f>April!$AC$26</f>
        <v>0</v>
      </c>
      <c r="L2055" s="192">
        <f t="shared" si="65"/>
        <v>0</v>
      </c>
    </row>
    <row r="2056" spans="1:12" x14ac:dyDescent="0.2">
      <c r="A2056" s="44">
        <f>April!$A$27</f>
        <v>45762</v>
      </c>
      <c r="B2056" t="str">
        <f>December!$A$1</f>
        <v>Name Surname</v>
      </c>
      <c r="C2056" t="str">
        <f>December!$A$3</f>
        <v>Role</v>
      </c>
      <c r="D2056" t="str">
        <f>December!$A$4</f>
        <v>Vienna</v>
      </c>
      <c r="E2056" t="str">
        <f>April!$AA$10</f>
        <v>Project Name 5</v>
      </c>
      <c r="F2056" t="str">
        <f>April!$AA$11</f>
        <v>Project Number 5</v>
      </c>
      <c r="G2056" s="161">
        <f>April!$AA$27</f>
        <v>0</v>
      </c>
      <c r="H2056" s="192">
        <f t="shared" si="64"/>
        <v>0</v>
      </c>
      <c r="J2056" s="189">
        <f>April!$AB$27</f>
        <v>0</v>
      </c>
      <c r="K2056" s="188">
        <f>April!$AC$27</f>
        <v>0</v>
      </c>
      <c r="L2056" s="192">
        <f t="shared" si="65"/>
        <v>0</v>
      </c>
    </row>
    <row r="2057" spans="1:12" x14ac:dyDescent="0.2">
      <c r="A2057" s="44">
        <f>April!$A$28</f>
        <v>45763</v>
      </c>
      <c r="B2057" t="str">
        <f>December!$A$1</f>
        <v>Name Surname</v>
      </c>
      <c r="C2057" t="str">
        <f>December!$A$3</f>
        <v>Role</v>
      </c>
      <c r="D2057" t="str">
        <f>December!$A$4</f>
        <v>Vienna</v>
      </c>
      <c r="E2057" t="str">
        <f>April!$AA$10</f>
        <v>Project Name 5</v>
      </c>
      <c r="F2057" t="str">
        <f>April!$AA$11</f>
        <v>Project Number 5</v>
      </c>
      <c r="G2057" s="161">
        <f>April!$AA$28</f>
        <v>0</v>
      </c>
      <c r="H2057" s="192">
        <f t="shared" si="64"/>
        <v>0</v>
      </c>
      <c r="J2057" s="189">
        <f>April!$AB$28</f>
        <v>0</v>
      </c>
      <c r="K2057" s="188">
        <f>April!$AC$28</f>
        <v>0</v>
      </c>
      <c r="L2057" s="192">
        <f t="shared" si="65"/>
        <v>0</v>
      </c>
    </row>
    <row r="2058" spans="1:12" x14ac:dyDescent="0.2">
      <c r="A2058" s="44">
        <f>April!$A$29</f>
        <v>45764</v>
      </c>
      <c r="B2058" t="str">
        <f>December!$A$1</f>
        <v>Name Surname</v>
      </c>
      <c r="C2058" t="str">
        <f>December!$A$3</f>
        <v>Role</v>
      </c>
      <c r="D2058" t="str">
        <f>December!$A$4</f>
        <v>Vienna</v>
      </c>
      <c r="E2058" t="str">
        <f>April!$AA$10</f>
        <v>Project Name 5</v>
      </c>
      <c r="F2058" t="str">
        <f>April!$AA$11</f>
        <v>Project Number 5</v>
      </c>
      <c r="G2058" s="161">
        <f>April!$AA$29</f>
        <v>0</v>
      </c>
      <c r="H2058" s="192">
        <f t="shared" si="64"/>
        <v>0</v>
      </c>
      <c r="J2058" s="189">
        <f>April!$AB$29</f>
        <v>0</v>
      </c>
      <c r="K2058" s="188">
        <f>April!$AC$29</f>
        <v>0</v>
      </c>
      <c r="L2058" s="192">
        <f t="shared" si="65"/>
        <v>0</v>
      </c>
    </row>
    <row r="2059" spans="1:12" x14ac:dyDescent="0.2">
      <c r="A2059" s="44">
        <f>April!$A$30</f>
        <v>45765</v>
      </c>
      <c r="B2059" t="str">
        <f>December!$A$1</f>
        <v>Name Surname</v>
      </c>
      <c r="C2059" t="str">
        <f>December!$A$3</f>
        <v>Role</v>
      </c>
      <c r="D2059" t="str">
        <f>December!$A$4</f>
        <v>Vienna</v>
      </c>
      <c r="E2059" t="str">
        <f>April!$AA$10</f>
        <v>Project Name 5</v>
      </c>
      <c r="F2059" t="str">
        <f>April!$AA$11</f>
        <v>Project Number 5</v>
      </c>
      <c r="G2059" s="161">
        <f>April!$AA$30</f>
        <v>0</v>
      </c>
      <c r="H2059" s="192">
        <f t="shared" si="64"/>
        <v>0</v>
      </c>
      <c r="J2059" s="189">
        <f>April!$AB$30</f>
        <v>0</v>
      </c>
      <c r="K2059" s="188">
        <f>April!$AC$30</f>
        <v>0</v>
      </c>
      <c r="L2059" s="192">
        <f t="shared" si="65"/>
        <v>0</v>
      </c>
    </row>
    <row r="2060" spans="1:12" x14ac:dyDescent="0.2">
      <c r="A2060" s="44">
        <f>April!$A$31</f>
        <v>45766</v>
      </c>
      <c r="B2060" t="str">
        <f>December!$A$1</f>
        <v>Name Surname</v>
      </c>
      <c r="C2060" t="str">
        <f>December!$A$3</f>
        <v>Role</v>
      </c>
      <c r="D2060" t="str">
        <f>December!$A$4</f>
        <v>Vienna</v>
      </c>
      <c r="E2060" t="str">
        <f>April!$AA$10</f>
        <v>Project Name 5</v>
      </c>
      <c r="F2060" t="str">
        <f>April!$AA$11</f>
        <v>Project Number 5</v>
      </c>
      <c r="G2060" s="161">
        <f>April!$AA$31</f>
        <v>0</v>
      </c>
      <c r="H2060" s="192">
        <f t="shared" si="64"/>
        <v>0</v>
      </c>
      <c r="J2060" s="189">
        <f>April!$AB$31</f>
        <v>0</v>
      </c>
      <c r="K2060" s="188">
        <f>April!$AC$31</f>
        <v>0</v>
      </c>
      <c r="L2060" s="192">
        <f t="shared" si="65"/>
        <v>0</v>
      </c>
    </row>
    <row r="2061" spans="1:12" x14ac:dyDescent="0.2">
      <c r="A2061" s="44">
        <f>April!$A$32</f>
        <v>45767</v>
      </c>
      <c r="B2061" t="str">
        <f>December!$A$1</f>
        <v>Name Surname</v>
      </c>
      <c r="C2061" t="str">
        <f>December!$A$3</f>
        <v>Role</v>
      </c>
      <c r="D2061" t="str">
        <f>December!$A$4</f>
        <v>Vienna</v>
      </c>
      <c r="E2061" t="str">
        <f>April!$AA$10</f>
        <v>Project Name 5</v>
      </c>
      <c r="F2061" t="str">
        <f>April!$AA$11</f>
        <v>Project Number 5</v>
      </c>
      <c r="G2061" s="161">
        <f>April!$AA$32</f>
        <v>0</v>
      </c>
      <c r="H2061" s="192">
        <f t="shared" si="64"/>
        <v>0</v>
      </c>
      <c r="J2061" s="189">
        <f>April!$AB$32</f>
        <v>0</v>
      </c>
      <c r="K2061" s="188">
        <f>April!$AC$32</f>
        <v>0</v>
      </c>
      <c r="L2061" s="192">
        <f t="shared" si="65"/>
        <v>0</v>
      </c>
    </row>
    <row r="2062" spans="1:12" x14ac:dyDescent="0.2">
      <c r="A2062" s="44">
        <f>April!$A$33</f>
        <v>45768</v>
      </c>
      <c r="B2062" t="str">
        <f>December!$A$1</f>
        <v>Name Surname</v>
      </c>
      <c r="C2062" t="str">
        <f>December!$A$3</f>
        <v>Role</v>
      </c>
      <c r="D2062" t="str">
        <f>December!$A$4</f>
        <v>Vienna</v>
      </c>
      <c r="E2062" t="str">
        <f>April!$AA$10</f>
        <v>Project Name 5</v>
      </c>
      <c r="F2062" t="str">
        <f>April!$AA$11</f>
        <v>Project Number 5</v>
      </c>
      <c r="G2062" s="161">
        <f>April!$AA$33</f>
        <v>0</v>
      </c>
      <c r="H2062" s="192">
        <f t="shared" si="64"/>
        <v>0</v>
      </c>
      <c r="J2062" s="189">
        <f>April!$AB$33</f>
        <v>0</v>
      </c>
      <c r="K2062" s="188">
        <f>April!$AC$33</f>
        <v>0</v>
      </c>
      <c r="L2062" s="192">
        <f t="shared" si="65"/>
        <v>0</v>
      </c>
    </row>
    <row r="2063" spans="1:12" x14ac:dyDescent="0.2">
      <c r="A2063" s="44">
        <f>April!$A$34</f>
        <v>45769</v>
      </c>
      <c r="B2063" t="str">
        <f>December!$A$1</f>
        <v>Name Surname</v>
      </c>
      <c r="C2063" t="str">
        <f>December!$A$3</f>
        <v>Role</v>
      </c>
      <c r="D2063" t="str">
        <f>December!$A$4</f>
        <v>Vienna</v>
      </c>
      <c r="E2063" t="str">
        <f>April!$AA$10</f>
        <v>Project Name 5</v>
      </c>
      <c r="F2063" t="str">
        <f>April!$AA$11</f>
        <v>Project Number 5</v>
      </c>
      <c r="G2063" s="161">
        <f>April!$AA$34</f>
        <v>0</v>
      </c>
      <c r="H2063" s="192">
        <f t="shared" si="64"/>
        <v>0</v>
      </c>
      <c r="J2063" s="189">
        <f>April!$AB$34</f>
        <v>0</v>
      </c>
      <c r="K2063" s="188">
        <f>April!$AC$34</f>
        <v>0</v>
      </c>
      <c r="L2063" s="192">
        <f t="shared" si="65"/>
        <v>0</v>
      </c>
    </row>
    <row r="2064" spans="1:12" x14ac:dyDescent="0.2">
      <c r="A2064" s="44">
        <f>April!$A$35</f>
        <v>45770</v>
      </c>
      <c r="B2064" t="str">
        <f>December!$A$1</f>
        <v>Name Surname</v>
      </c>
      <c r="C2064" t="str">
        <f>December!$A$3</f>
        <v>Role</v>
      </c>
      <c r="D2064" t="str">
        <f>December!$A$4</f>
        <v>Vienna</v>
      </c>
      <c r="E2064" t="str">
        <f>April!$AA$10</f>
        <v>Project Name 5</v>
      </c>
      <c r="F2064" t="str">
        <f>April!$AA$11</f>
        <v>Project Number 5</v>
      </c>
      <c r="G2064" s="161">
        <f>April!$AA$35</f>
        <v>0</v>
      </c>
      <c r="H2064" s="192">
        <f t="shared" si="64"/>
        <v>0</v>
      </c>
      <c r="J2064" s="189">
        <f>April!$AB$35</f>
        <v>0</v>
      </c>
      <c r="K2064" s="188">
        <f>April!$AC$35</f>
        <v>0</v>
      </c>
      <c r="L2064" s="192">
        <f t="shared" si="65"/>
        <v>0</v>
      </c>
    </row>
    <row r="2065" spans="1:12" x14ac:dyDescent="0.2">
      <c r="A2065" s="44">
        <f>April!$A$36</f>
        <v>45771</v>
      </c>
      <c r="B2065" t="str">
        <f>December!$A$1</f>
        <v>Name Surname</v>
      </c>
      <c r="C2065" t="str">
        <f>December!$A$3</f>
        <v>Role</v>
      </c>
      <c r="D2065" t="str">
        <f>December!$A$4</f>
        <v>Vienna</v>
      </c>
      <c r="E2065" t="str">
        <f>April!$AA$10</f>
        <v>Project Name 5</v>
      </c>
      <c r="F2065" t="str">
        <f>April!$AA$11</f>
        <v>Project Number 5</v>
      </c>
      <c r="G2065" s="161">
        <f>April!$AA$36</f>
        <v>0</v>
      </c>
      <c r="H2065" s="192">
        <f t="shared" si="64"/>
        <v>0</v>
      </c>
      <c r="J2065" s="189">
        <f>April!$AB$36</f>
        <v>0</v>
      </c>
      <c r="K2065" s="188">
        <f>April!$AC$36</f>
        <v>0</v>
      </c>
      <c r="L2065" s="192">
        <f t="shared" si="65"/>
        <v>0</v>
      </c>
    </row>
    <row r="2066" spans="1:12" x14ac:dyDescent="0.2">
      <c r="A2066" s="44">
        <f>April!$A$37</f>
        <v>45772</v>
      </c>
      <c r="B2066" t="str">
        <f>December!$A$1</f>
        <v>Name Surname</v>
      </c>
      <c r="C2066" t="str">
        <f>December!$A$3</f>
        <v>Role</v>
      </c>
      <c r="D2066" t="str">
        <f>December!$A$4</f>
        <v>Vienna</v>
      </c>
      <c r="E2066" t="str">
        <f>April!$AA$10</f>
        <v>Project Name 5</v>
      </c>
      <c r="F2066" t="str">
        <f>April!$AA$11</f>
        <v>Project Number 5</v>
      </c>
      <c r="G2066" s="161">
        <f>April!$AA$37</f>
        <v>0</v>
      </c>
      <c r="H2066" s="192">
        <f t="shared" si="64"/>
        <v>0</v>
      </c>
      <c r="J2066" s="189">
        <f>April!$AB$37</f>
        <v>0</v>
      </c>
      <c r="K2066" s="188">
        <f>April!$AC$37</f>
        <v>0</v>
      </c>
      <c r="L2066" s="192">
        <f t="shared" si="65"/>
        <v>0</v>
      </c>
    </row>
    <row r="2067" spans="1:12" x14ac:dyDescent="0.2">
      <c r="A2067" s="44">
        <f>April!$A$38</f>
        <v>45773</v>
      </c>
      <c r="B2067" t="str">
        <f>December!$A$1</f>
        <v>Name Surname</v>
      </c>
      <c r="C2067" t="str">
        <f>December!$A$3</f>
        <v>Role</v>
      </c>
      <c r="D2067" t="str">
        <f>December!$A$4</f>
        <v>Vienna</v>
      </c>
      <c r="E2067" t="str">
        <f>April!$AA$10</f>
        <v>Project Name 5</v>
      </c>
      <c r="F2067" t="str">
        <f>April!$AA$11</f>
        <v>Project Number 5</v>
      </c>
      <c r="G2067" s="161">
        <f>April!$AA$38</f>
        <v>0</v>
      </c>
      <c r="H2067" s="192">
        <f t="shared" si="64"/>
        <v>0</v>
      </c>
      <c r="J2067" s="189">
        <f>April!$AB$38</f>
        <v>0</v>
      </c>
      <c r="K2067" s="188">
        <f>April!$AC$38</f>
        <v>0</v>
      </c>
      <c r="L2067" s="192">
        <f t="shared" si="65"/>
        <v>0</v>
      </c>
    </row>
    <row r="2068" spans="1:12" x14ac:dyDescent="0.2">
      <c r="A2068" s="44">
        <f>April!$A$39</f>
        <v>45774</v>
      </c>
      <c r="B2068" t="str">
        <f>December!$A$1</f>
        <v>Name Surname</v>
      </c>
      <c r="C2068" t="str">
        <f>December!$A$3</f>
        <v>Role</v>
      </c>
      <c r="D2068" t="str">
        <f>December!$A$4</f>
        <v>Vienna</v>
      </c>
      <c r="E2068" t="str">
        <f>April!$AA$10</f>
        <v>Project Name 5</v>
      </c>
      <c r="F2068" t="str">
        <f>April!$AA$11</f>
        <v>Project Number 5</v>
      </c>
      <c r="G2068" s="161">
        <f>April!$AA$39</f>
        <v>0</v>
      </c>
      <c r="H2068" s="192">
        <f t="shared" si="64"/>
        <v>0</v>
      </c>
      <c r="J2068" s="189">
        <f>April!$AB$39</f>
        <v>0</v>
      </c>
      <c r="K2068" s="188">
        <f>April!$AC$39</f>
        <v>0</v>
      </c>
      <c r="L2068" s="192">
        <f t="shared" si="65"/>
        <v>0</v>
      </c>
    </row>
    <row r="2069" spans="1:12" x14ac:dyDescent="0.2">
      <c r="A2069" s="44">
        <f>April!$A$40</f>
        <v>45775</v>
      </c>
      <c r="B2069" t="str">
        <f>December!$A$1</f>
        <v>Name Surname</v>
      </c>
      <c r="C2069" t="str">
        <f>December!$A$3</f>
        <v>Role</v>
      </c>
      <c r="D2069" t="str">
        <f>December!$A$4</f>
        <v>Vienna</v>
      </c>
      <c r="E2069" t="str">
        <f>April!$AA$10</f>
        <v>Project Name 5</v>
      </c>
      <c r="F2069" t="str">
        <f>April!$AA$11</f>
        <v>Project Number 5</v>
      </c>
      <c r="G2069" s="161">
        <f>April!$AA$40</f>
        <v>0</v>
      </c>
      <c r="H2069" s="192">
        <f t="shared" si="64"/>
        <v>0</v>
      </c>
      <c r="J2069" s="189">
        <f>April!$AB$40</f>
        <v>0</v>
      </c>
      <c r="K2069" s="188">
        <f>April!$AC$40</f>
        <v>0</v>
      </c>
      <c r="L2069" s="192">
        <f t="shared" si="65"/>
        <v>0</v>
      </c>
    </row>
    <row r="2070" spans="1:12" x14ac:dyDescent="0.2">
      <c r="A2070" s="44">
        <f>April!$A$41</f>
        <v>45776</v>
      </c>
      <c r="B2070" t="str">
        <f>December!$A$1</f>
        <v>Name Surname</v>
      </c>
      <c r="C2070" t="str">
        <f>December!$A$3</f>
        <v>Role</v>
      </c>
      <c r="D2070" t="str">
        <f>December!$A$4</f>
        <v>Vienna</v>
      </c>
      <c r="E2070" t="str">
        <f>April!$AA$10</f>
        <v>Project Name 5</v>
      </c>
      <c r="F2070" t="str">
        <f>April!$AA$11</f>
        <v>Project Number 5</v>
      </c>
      <c r="G2070" s="161">
        <f>April!$AA$41</f>
        <v>0</v>
      </c>
      <c r="H2070" s="192">
        <f t="shared" si="64"/>
        <v>0</v>
      </c>
      <c r="J2070" s="189">
        <f>April!$AB$41</f>
        <v>0</v>
      </c>
      <c r="K2070" s="188">
        <f>April!$AC$41</f>
        <v>0</v>
      </c>
      <c r="L2070" s="192">
        <f t="shared" si="65"/>
        <v>0</v>
      </c>
    </row>
    <row r="2071" spans="1:12" x14ac:dyDescent="0.2">
      <c r="A2071" s="44">
        <f>April!$A$42</f>
        <v>45777</v>
      </c>
      <c r="B2071" t="str">
        <f>December!$A$1</f>
        <v>Name Surname</v>
      </c>
      <c r="C2071" t="str">
        <f>December!$A$3</f>
        <v>Role</v>
      </c>
      <c r="D2071" t="str">
        <f>December!$A$4</f>
        <v>Vienna</v>
      </c>
      <c r="E2071" t="str">
        <f>April!$AA$10</f>
        <v>Project Name 5</v>
      </c>
      <c r="F2071" t="str">
        <f>April!$AA$11</f>
        <v>Project Number 5</v>
      </c>
      <c r="G2071" s="161">
        <f>April!$AA$42</f>
        <v>0</v>
      </c>
      <c r="H2071" s="192">
        <f t="shared" si="64"/>
        <v>0</v>
      </c>
      <c r="J2071" s="189">
        <f>April!$AB$42</f>
        <v>0</v>
      </c>
      <c r="K2071" s="188">
        <f>April!$AC$42</f>
        <v>0</v>
      </c>
      <c r="L2071" s="192">
        <f t="shared" si="65"/>
        <v>0</v>
      </c>
    </row>
    <row r="2072" spans="1:12" x14ac:dyDescent="0.2">
      <c r="A2072" s="44">
        <f>April!A$13</f>
        <v>45748</v>
      </c>
      <c r="B2072" t="str">
        <f>December!$A$1</f>
        <v>Name Surname</v>
      </c>
      <c r="C2072" t="str">
        <f>December!$A$3</f>
        <v>Role</v>
      </c>
      <c r="D2072" t="str">
        <f>December!$A$4</f>
        <v>Vienna</v>
      </c>
      <c r="E2072" t="str">
        <f>April!$AD$10</f>
        <v>Project Name 6</v>
      </c>
      <c r="F2072" t="str">
        <f>April!$AD$11</f>
        <v>Project Number 6</v>
      </c>
      <c r="G2072" s="161">
        <f>April!$AD$13</f>
        <v>0</v>
      </c>
      <c r="H2072" s="192">
        <f t="shared" si="64"/>
        <v>0</v>
      </c>
      <c r="J2072" s="189">
        <f>April!$AE$13</f>
        <v>0</v>
      </c>
      <c r="K2072" s="188">
        <f>April!$AF$13</f>
        <v>0</v>
      </c>
      <c r="L2072" s="192">
        <f t="shared" si="65"/>
        <v>0</v>
      </c>
    </row>
    <row r="2073" spans="1:12" x14ac:dyDescent="0.2">
      <c r="A2073" s="44">
        <f>April!$A$14</f>
        <v>45749</v>
      </c>
      <c r="B2073" t="str">
        <f>December!$A$1</f>
        <v>Name Surname</v>
      </c>
      <c r="C2073" t="str">
        <f>December!$A$3</f>
        <v>Role</v>
      </c>
      <c r="D2073" t="str">
        <f>December!$A$4</f>
        <v>Vienna</v>
      </c>
      <c r="E2073" t="str">
        <f>April!$AD$10</f>
        <v>Project Name 6</v>
      </c>
      <c r="F2073" t="str">
        <f>April!$AD$11</f>
        <v>Project Number 6</v>
      </c>
      <c r="G2073" s="161">
        <f>April!$AD$14</f>
        <v>0</v>
      </c>
      <c r="H2073" s="192">
        <f t="shared" si="64"/>
        <v>0</v>
      </c>
      <c r="J2073" s="189">
        <f>April!$AE$14</f>
        <v>0</v>
      </c>
      <c r="K2073" s="188">
        <f>April!$AF$14</f>
        <v>0</v>
      </c>
      <c r="L2073" s="192">
        <f t="shared" si="65"/>
        <v>0</v>
      </c>
    </row>
    <row r="2074" spans="1:12" x14ac:dyDescent="0.2">
      <c r="A2074" s="44">
        <f>April!$A$15</f>
        <v>45750</v>
      </c>
      <c r="B2074" t="str">
        <f>December!$A$1</f>
        <v>Name Surname</v>
      </c>
      <c r="C2074" t="str">
        <f>December!$A$3</f>
        <v>Role</v>
      </c>
      <c r="D2074" t="str">
        <f>December!$A$4</f>
        <v>Vienna</v>
      </c>
      <c r="E2074" t="str">
        <f>April!$AD$10</f>
        <v>Project Name 6</v>
      </c>
      <c r="F2074" t="str">
        <f>April!$AD$11</f>
        <v>Project Number 6</v>
      </c>
      <c r="G2074" s="161">
        <f>April!$AD$15</f>
        <v>0</v>
      </c>
      <c r="H2074" s="192">
        <f t="shared" si="64"/>
        <v>0</v>
      </c>
      <c r="J2074" s="189">
        <f>April!$AE$15</f>
        <v>0</v>
      </c>
      <c r="K2074" s="188">
        <f>April!$AF$15</f>
        <v>0</v>
      </c>
      <c r="L2074" s="192">
        <f t="shared" si="65"/>
        <v>0</v>
      </c>
    </row>
    <row r="2075" spans="1:12" x14ac:dyDescent="0.2">
      <c r="A2075" s="44">
        <f>April!$A$16</f>
        <v>45751</v>
      </c>
      <c r="B2075" t="str">
        <f>December!$A$1</f>
        <v>Name Surname</v>
      </c>
      <c r="C2075" t="str">
        <f>December!$A$3</f>
        <v>Role</v>
      </c>
      <c r="D2075" t="str">
        <f>December!$A$4</f>
        <v>Vienna</v>
      </c>
      <c r="E2075" t="str">
        <f>April!$AD$10</f>
        <v>Project Name 6</v>
      </c>
      <c r="F2075" t="str">
        <f>April!$AD$11</f>
        <v>Project Number 6</v>
      </c>
      <c r="G2075" s="161">
        <f>April!$AD$16</f>
        <v>0</v>
      </c>
      <c r="H2075" s="192">
        <f t="shared" si="64"/>
        <v>0</v>
      </c>
      <c r="J2075" s="189">
        <f>April!$AE$16</f>
        <v>0</v>
      </c>
      <c r="K2075" s="188">
        <f>April!$AF$16</f>
        <v>0</v>
      </c>
      <c r="L2075" s="192">
        <f t="shared" si="65"/>
        <v>0</v>
      </c>
    </row>
    <row r="2076" spans="1:12" x14ac:dyDescent="0.2">
      <c r="A2076" s="44">
        <f>April!$A$17</f>
        <v>45752</v>
      </c>
      <c r="B2076" t="str">
        <f>December!$A$1</f>
        <v>Name Surname</v>
      </c>
      <c r="C2076" t="str">
        <f>December!$A$3</f>
        <v>Role</v>
      </c>
      <c r="D2076" t="str">
        <f>December!$A$4</f>
        <v>Vienna</v>
      </c>
      <c r="E2076" t="str">
        <f>April!$AD$10</f>
        <v>Project Name 6</v>
      </c>
      <c r="F2076" t="str">
        <f>April!$AD$11</f>
        <v>Project Number 6</v>
      </c>
      <c r="G2076" s="161">
        <f>April!$AD$17</f>
        <v>0</v>
      </c>
      <c r="H2076" s="192">
        <f t="shared" si="64"/>
        <v>0</v>
      </c>
      <c r="J2076" s="189">
        <f>April!$AE$17</f>
        <v>0</v>
      </c>
      <c r="K2076" s="188">
        <f>April!$AF$17</f>
        <v>0</v>
      </c>
      <c r="L2076" s="192">
        <f t="shared" si="65"/>
        <v>0</v>
      </c>
    </row>
    <row r="2077" spans="1:12" x14ac:dyDescent="0.2">
      <c r="A2077" s="44">
        <f>April!$A$18</f>
        <v>45753</v>
      </c>
      <c r="B2077" t="str">
        <f>December!$A$1</f>
        <v>Name Surname</v>
      </c>
      <c r="C2077" t="str">
        <f>December!$A$3</f>
        <v>Role</v>
      </c>
      <c r="D2077" t="str">
        <f>December!$A$4</f>
        <v>Vienna</v>
      </c>
      <c r="E2077" t="str">
        <f>April!$AD$10</f>
        <v>Project Name 6</v>
      </c>
      <c r="F2077" t="str">
        <f>April!$AD$11</f>
        <v>Project Number 6</v>
      </c>
      <c r="G2077" s="161">
        <f>April!$AD$18</f>
        <v>0</v>
      </c>
      <c r="H2077" s="192">
        <f t="shared" si="64"/>
        <v>0</v>
      </c>
      <c r="J2077" s="189">
        <f>April!$AE$18</f>
        <v>0</v>
      </c>
      <c r="K2077" s="188">
        <f>April!$AF$18</f>
        <v>0</v>
      </c>
      <c r="L2077" s="192">
        <f t="shared" si="65"/>
        <v>0</v>
      </c>
    </row>
    <row r="2078" spans="1:12" x14ac:dyDescent="0.2">
      <c r="A2078" s="44">
        <f>April!$A$19</f>
        <v>45754</v>
      </c>
      <c r="B2078" t="str">
        <f>December!$A$1</f>
        <v>Name Surname</v>
      </c>
      <c r="C2078" t="str">
        <f>December!$A$3</f>
        <v>Role</v>
      </c>
      <c r="D2078" t="str">
        <f>December!$A$4</f>
        <v>Vienna</v>
      </c>
      <c r="E2078" t="str">
        <f>April!$AD$10</f>
        <v>Project Name 6</v>
      </c>
      <c r="F2078" t="str">
        <f>April!$AD$11</f>
        <v>Project Number 6</v>
      </c>
      <c r="G2078" s="161">
        <f>April!$AD$19</f>
        <v>0</v>
      </c>
      <c r="H2078" s="192">
        <f t="shared" si="64"/>
        <v>0</v>
      </c>
      <c r="J2078" s="189">
        <f>April!$AE$19</f>
        <v>0</v>
      </c>
      <c r="K2078" s="188">
        <f>April!$AF$19</f>
        <v>0</v>
      </c>
      <c r="L2078" s="192">
        <f t="shared" si="65"/>
        <v>0</v>
      </c>
    </row>
    <row r="2079" spans="1:12" x14ac:dyDescent="0.2">
      <c r="A2079" s="44">
        <f>April!$A$20</f>
        <v>45755</v>
      </c>
      <c r="B2079" t="str">
        <f>December!$A$1</f>
        <v>Name Surname</v>
      </c>
      <c r="C2079" t="str">
        <f>December!$A$3</f>
        <v>Role</v>
      </c>
      <c r="D2079" t="str">
        <f>December!$A$4</f>
        <v>Vienna</v>
      </c>
      <c r="E2079" t="str">
        <f>April!$AD$10</f>
        <v>Project Name 6</v>
      </c>
      <c r="F2079" t="str">
        <f>April!$AD$11</f>
        <v>Project Number 6</v>
      </c>
      <c r="G2079" s="161">
        <f>April!$AD$20</f>
        <v>0</v>
      </c>
      <c r="H2079" s="192">
        <f t="shared" si="64"/>
        <v>0</v>
      </c>
      <c r="J2079" s="189">
        <f>April!$AE$20</f>
        <v>0</v>
      </c>
      <c r="K2079" s="188">
        <f>April!$AF$20</f>
        <v>0</v>
      </c>
      <c r="L2079" s="192">
        <f t="shared" si="65"/>
        <v>0</v>
      </c>
    </row>
    <row r="2080" spans="1:12" x14ac:dyDescent="0.2">
      <c r="A2080" s="44">
        <f>April!$A$21</f>
        <v>45756</v>
      </c>
      <c r="B2080" t="str">
        <f>December!$A$1</f>
        <v>Name Surname</v>
      </c>
      <c r="C2080" t="str">
        <f>December!$A$3</f>
        <v>Role</v>
      </c>
      <c r="D2080" t="str">
        <f>December!$A$4</f>
        <v>Vienna</v>
      </c>
      <c r="E2080" t="str">
        <f>April!$AD$10</f>
        <v>Project Name 6</v>
      </c>
      <c r="F2080" t="str">
        <f>April!$AD$11</f>
        <v>Project Number 6</v>
      </c>
      <c r="G2080" s="161">
        <f>April!$AD$21</f>
        <v>0</v>
      </c>
      <c r="H2080" s="192">
        <f t="shared" si="64"/>
        <v>0</v>
      </c>
      <c r="J2080" s="189">
        <f>April!$AE$21</f>
        <v>0</v>
      </c>
      <c r="K2080" s="188">
        <f>April!$AF$21</f>
        <v>0</v>
      </c>
      <c r="L2080" s="192">
        <f t="shared" si="65"/>
        <v>0</v>
      </c>
    </row>
    <row r="2081" spans="1:12" x14ac:dyDescent="0.2">
      <c r="A2081" s="44">
        <f>April!$A$22</f>
        <v>45757</v>
      </c>
      <c r="B2081" t="str">
        <f>December!$A$1</f>
        <v>Name Surname</v>
      </c>
      <c r="C2081" t="str">
        <f>December!$A$3</f>
        <v>Role</v>
      </c>
      <c r="D2081" t="str">
        <f>December!$A$4</f>
        <v>Vienna</v>
      </c>
      <c r="E2081" t="str">
        <f>April!$AD$10</f>
        <v>Project Name 6</v>
      </c>
      <c r="F2081" t="str">
        <f>April!$AD$11</f>
        <v>Project Number 6</v>
      </c>
      <c r="G2081" s="161">
        <f>April!$AD$22</f>
        <v>0</v>
      </c>
      <c r="H2081" s="192">
        <f t="shared" si="64"/>
        <v>0</v>
      </c>
      <c r="J2081" s="189">
        <f>April!$AE$22</f>
        <v>0</v>
      </c>
      <c r="K2081" s="188">
        <f>April!$AF$22</f>
        <v>0</v>
      </c>
      <c r="L2081" s="192">
        <f t="shared" si="65"/>
        <v>0</v>
      </c>
    </row>
    <row r="2082" spans="1:12" x14ac:dyDescent="0.2">
      <c r="A2082" s="44">
        <f>April!$A$23</f>
        <v>45758</v>
      </c>
      <c r="B2082" t="str">
        <f>December!$A$1</f>
        <v>Name Surname</v>
      </c>
      <c r="C2082" t="str">
        <f>December!$A$3</f>
        <v>Role</v>
      </c>
      <c r="D2082" t="str">
        <f>December!$A$4</f>
        <v>Vienna</v>
      </c>
      <c r="E2082" t="str">
        <f>April!$AD$10</f>
        <v>Project Name 6</v>
      </c>
      <c r="F2082" t="str">
        <f>April!$AD$11</f>
        <v>Project Number 6</v>
      </c>
      <c r="G2082" s="161">
        <f>April!$AD$23</f>
        <v>0</v>
      </c>
      <c r="H2082" s="192">
        <f t="shared" si="64"/>
        <v>0</v>
      </c>
      <c r="J2082" s="189">
        <f>April!$AE$23</f>
        <v>0</v>
      </c>
      <c r="K2082" s="188">
        <f>April!$AF$23</f>
        <v>0</v>
      </c>
      <c r="L2082" s="192">
        <f t="shared" si="65"/>
        <v>0</v>
      </c>
    </row>
    <row r="2083" spans="1:12" x14ac:dyDescent="0.2">
      <c r="A2083" s="44">
        <f>April!$A$24</f>
        <v>45759</v>
      </c>
      <c r="B2083" t="str">
        <f>December!$A$1</f>
        <v>Name Surname</v>
      </c>
      <c r="C2083" t="str">
        <f>December!$A$3</f>
        <v>Role</v>
      </c>
      <c r="D2083" t="str">
        <f>December!$A$4</f>
        <v>Vienna</v>
      </c>
      <c r="E2083" t="str">
        <f>April!$AD$10</f>
        <v>Project Name 6</v>
      </c>
      <c r="F2083" t="str">
        <f>April!$AD$11</f>
        <v>Project Number 6</v>
      </c>
      <c r="G2083" s="161">
        <f>April!$AD$24</f>
        <v>0</v>
      </c>
      <c r="H2083" s="192">
        <f t="shared" si="64"/>
        <v>0</v>
      </c>
      <c r="J2083" s="189">
        <f>April!$AE$24</f>
        <v>0</v>
      </c>
      <c r="K2083" s="188">
        <f>April!$AF$24</f>
        <v>0</v>
      </c>
      <c r="L2083" s="192">
        <f t="shared" si="65"/>
        <v>0</v>
      </c>
    </row>
    <row r="2084" spans="1:12" x14ac:dyDescent="0.2">
      <c r="A2084" s="44">
        <f>April!$A$25</f>
        <v>45760</v>
      </c>
      <c r="B2084" t="str">
        <f>December!$A$1</f>
        <v>Name Surname</v>
      </c>
      <c r="C2084" t="str">
        <f>December!$A$3</f>
        <v>Role</v>
      </c>
      <c r="D2084" t="str">
        <f>December!$A$4</f>
        <v>Vienna</v>
      </c>
      <c r="E2084" t="str">
        <f>April!$AD$10</f>
        <v>Project Name 6</v>
      </c>
      <c r="F2084" t="str">
        <f>April!$AD$11</f>
        <v>Project Number 6</v>
      </c>
      <c r="G2084" s="161">
        <f>April!$AD$25</f>
        <v>0</v>
      </c>
      <c r="H2084" s="192">
        <f t="shared" si="64"/>
        <v>0</v>
      </c>
      <c r="J2084" s="189">
        <f>April!$AE$25</f>
        <v>0</v>
      </c>
      <c r="K2084" s="188">
        <f>April!$AF$25</f>
        <v>0</v>
      </c>
      <c r="L2084" s="192">
        <f t="shared" si="65"/>
        <v>0</v>
      </c>
    </row>
    <row r="2085" spans="1:12" x14ac:dyDescent="0.2">
      <c r="A2085" s="44">
        <f>April!$A$26</f>
        <v>45761</v>
      </c>
      <c r="B2085" t="str">
        <f>December!$A$1</f>
        <v>Name Surname</v>
      </c>
      <c r="C2085" t="str">
        <f>December!$A$3</f>
        <v>Role</v>
      </c>
      <c r="D2085" t="str">
        <f>December!$A$4</f>
        <v>Vienna</v>
      </c>
      <c r="E2085" t="str">
        <f>April!$AD$10</f>
        <v>Project Name 6</v>
      </c>
      <c r="F2085" t="str">
        <f>April!$AD$11</f>
        <v>Project Number 6</v>
      </c>
      <c r="G2085" s="161">
        <f>April!$AD$26</f>
        <v>0</v>
      </c>
      <c r="H2085" s="192">
        <f t="shared" si="64"/>
        <v>0</v>
      </c>
      <c r="J2085" s="189">
        <f>April!$AE$26</f>
        <v>0</v>
      </c>
      <c r="K2085" s="188">
        <f>April!$AF$26</f>
        <v>0</v>
      </c>
      <c r="L2085" s="192">
        <f t="shared" si="65"/>
        <v>0</v>
      </c>
    </row>
    <row r="2086" spans="1:12" x14ac:dyDescent="0.2">
      <c r="A2086" s="44">
        <f>April!$A$27</f>
        <v>45762</v>
      </c>
      <c r="B2086" t="str">
        <f>December!$A$1</f>
        <v>Name Surname</v>
      </c>
      <c r="C2086" t="str">
        <f>December!$A$3</f>
        <v>Role</v>
      </c>
      <c r="D2086" t="str">
        <f>December!$A$4</f>
        <v>Vienna</v>
      </c>
      <c r="E2086" t="str">
        <f>April!$AD$10</f>
        <v>Project Name 6</v>
      </c>
      <c r="F2086" t="str">
        <f>April!$AD$11</f>
        <v>Project Number 6</v>
      </c>
      <c r="G2086" s="161">
        <f>April!$AD$27</f>
        <v>0</v>
      </c>
      <c r="H2086" s="192">
        <f t="shared" si="64"/>
        <v>0</v>
      </c>
      <c r="J2086" s="189">
        <f>April!$AE$27</f>
        <v>0</v>
      </c>
      <c r="K2086" s="188">
        <f>April!$AF$27</f>
        <v>0</v>
      </c>
      <c r="L2086" s="192">
        <f t="shared" si="65"/>
        <v>0</v>
      </c>
    </row>
    <row r="2087" spans="1:12" x14ac:dyDescent="0.2">
      <c r="A2087" s="44">
        <f>April!$A$28</f>
        <v>45763</v>
      </c>
      <c r="B2087" t="str">
        <f>December!$A$1</f>
        <v>Name Surname</v>
      </c>
      <c r="C2087" t="str">
        <f>December!$A$3</f>
        <v>Role</v>
      </c>
      <c r="D2087" t="str">
        <f>December!$A$4</f>
        <v>Vienna</v>
      </c>
      <c r="E2087" t="str">
        <f>April!$AD$10</f>
        <v>Project Name 6</v>
      </c>
      <c r="F2087" t="str">
        <f>April!$AD$11</f>
        <v>Project Number 6</v>
      </c>
      <c r="G2087" s="161">
        <f>April!$AD$28</f>
        <v>0</v>
      </c>
      <c r="H2087" s="192">
        <f t="shared" si="64"/>
        <v>0</v>
      </c>
      <c r="J2087" s="189">
        <f>April!$AE$28</f>
        <v>0</v>
      </c>
      <c r="K2087" s="188">
        <f>April!$AF$28</f>
        <v>0</v>
      </c>
      <c r="L2087" s="192">
        <f t="shared" si="65"/>
        <v>0</v>
      </c>
    </row>
    <row r="2088" spans="1:12" x14ac:dyDescent="0.2">
      <c r="A2088" s="44">
        <f>April!$A$29</f>
        <v>45764</v>
      </c>
      <c r="B2088" t="str">
        <f>December!$A$1</f>
        <v>Name Surname</v>
      </c>
      <c r="C2088" t="str">
        <f>December!$A$3</f>
        <v>Role</v>
      </c>
      <c r="D2088" t="str">
        <f>December!$A$4</f>
        <v>Vienna</v>
      </c>
      <c r="E2088" t="str">
        <f>April!$AD$10</f>
        <v>Project Name 6</v>
      </c>
      <c r="F2088" t="str">
        <f>April!$AD$11</f>
        <v>Project Number 6</v>
      </c>
      <c r="G2088" s="161">
        <f>April!$AD$29</f>
        <v>0</v>
      </c>
      <c r="H2088" s="192">
        <f t="shared" si="64"/>
        <v>0</v>
      </c>
      <c r="J2088" s="189">
        <f>April!$AE$29</f>
        <v>0</v>
      </c>
      <c r="K2088" s="188">
        <f>April!$AF$29</f>
        <v>0</v>
      </c>
      <c r="L2088" s="192">
        <f t="shared" si="65"/>
        <v>0</v>
      </c>
    </row>
    <row r="2089" spans="1:12" x14ac:dyDescent="0.2">
      <c r="A2089" s="44">
        <f>April!$A$30</f>
        <v>45765</v>
      </c>
      <c r="B2089" t="str">
        <f>December!$A$1</f>
        <v>Name Surname</v>
      </c>
      <c r="C2089" t="str">
        <f>December!$A$3</f>
        <v>Role</v>
      </c>
      <c r="D2089" t="str">
        <f>December!$A$4</f>
        <v>Vienna</v>
      </c>
      <c r="E2089" t="str">
        <f>April!$AD$10</f>
        <v>Project Name 6</v>
      </c>
      <c r="F2089" t="str">
        <f>April!$AD$11</f>
        <v>Project Number 6</v>
      </c>
      <c r="G2089" s="161">
        <f>April!$AD$30</f>
        <v>0</v>
      </c>
      <c r="H2089" s="192">
        <f t="shared" si="64"/>
        <v>0</v>
      </c>
      <c r="J2089" s="189">
        <f>April!$AE$30</f>
        <v>0</v>
      </c>
      <c r="K2089" s="188">
        <f>April!$AF$30</f>
        <v>0</v>
      </c>
      <c r="L2089" s="192">
        <f t="shared" si="65"/>
        <v>0</v>
      </c>
    </row>
    <row r="2090" spans="1:12" x14ac:dyDescent="0.2">
      <c r="A2090" s="44">
        <f>April!$A$31</f>
        <v>45766</v>
      </c>
      <c r="B2090" t="str">
        <f>December!$A$1</f>
        <v>Name Surname</v>
      </c>
      <c r="C2090" t="str">
        <f>December!$A$3</f>
        <v>Role</v>
      </c>
      <c r="D2090" t="str">
        <f>December!$A$4</f>
        <v>Vienna</v>
      </c>
      <c r="E2090" t="str">
        <f>April!$AD$10</f>
        <v>Project Name 6</v>
      </c>
      <c r="F2090" t="str">
        <f>April!$AD$11</f>
        <v>Project Number 6</v>
      </c>
      <c r="G2090" s="161">
        <f>April!$AD$31</f>
        <v>0</v>
      </c>
      <c r="H2090" s="192">
        <f t="shared" si="64"/>
        <v>0</v>
      </c>
      <c r="J2090" s="189">
        <f>April!$AE$31</f>
        <v>0</v>
      </c>
      <c r="K2090" s="188">
        <f>April!$AF$31</f>
        <v>0</v>
      </c>
      <c r="L2090" s="192">
        <f t="shared" si="65"/>
        <v>0</v>
      </c>
    </row>
    <row r="2091" spans="1:12" x14ac:dyDescent="0.2">
      <c r="A2091" s="44">
        <f>April!$A$32</f>
        <v>45767</v>
      </c>
      <c r="B2091" t="str">
        <f>December!$A$1</f>
        <v>Name Surname</v>
      </c>
      <c r="C2091" t="str">
        <f>December!$A$3</f>
        <v>Role</v>
      </c>
      <c r="D2091" t="str">
        <f>December!$A$4</f>
        <v>Vienna</v>
      </c>
      <c r="E2091" t="str">
        <f>April!$AD$10</f>
        <v>Project Name 6</v>
      </c>
      <c r="F2091" t="str">
        <f>April!$AD$11</f>
        <v>Project Number 6</v>
      </c>
      <c r="G2091" s="161">
        <f>April!$AD$32</f>
        <v>0</v>
      </c>
      <c r="H2091" s="192">
        <f t="shared" si="64"/>
        <v>0</v>
      </c>
      <c r="J2091" s="189">
        <f>April!$AE$32</f>
        <v>0</v>
      </c>
      <c r="K2091" s="188">
        <f>April!$AF$32</f>
        <v>0</v>
      </c>
      <c r="L2091" s="192">
        <f t="shared" si="65"/>
        <v>0</v>
      </c>
    </row>
    <row r="2092" spans="1:12" x14ac:dyDescent="0.2">
      <c r="A2092" s="44">
        <f>April!$A$33</f>
        <v>45768</v>
      </c>
      <c r="B2092" t="str">
        <f>December!$A$1</f>
        <v>Name Surname</v>
      </c>
      <c r="C2092" t="str">
        <f>December!$A$3</f>
        <v>Role</v>
      </c>
      <c r="D2092" t="str">
        <f>December!$A$4</f>
        <v>Vienna</v>
      </c>
      <c r="E2092" t="str">
        <f>April!$AD$10</f>
        <v>Project Name 6</v>
      </c>
      <c r="F2092" t="str">
        <f>April!$AD$11</f>
        <v>Project Number 6</v>
      </c>
      <c r="G2092" s="161">
        <f>April!$AD$33</f>
        <v>0</v>
      </c>
      <c r="H2092" s="192">
        <f t="shared" si="64"/>
        <v>0</v>
      </c>
      <c r="J2092" s="189">
        <f>April!$AE$33</f>
        <v>0</v>
      </c>
      <c r="K2092" s="188">
        <f>April!$AF$33</f>
        <v>0</v>
      </c>
      <c r="L2092" s="192">
        <f t="shared" si="65"/>
        <v>0</v>
      </c>
    </row>
    <row r="2093" spans="1:12" x14ac:dyDescent="0.2">
      <c r="A2093" s="44">
        <f>April!$A$34</f>
        <v>45769</v>
      </c>
      <c r="B2093" t="str">
        <f>December!$A$1</f>
        <v>Name Surname</v>
      </c>
      <c r="C2093" t="str">
        <f>December!$A$3</f>
        <v>Role</v>
      </c>
      <c r="D2093" t="str">
        <f>December!$A$4</f>
        <v>Vienna</v>
      </c>
      <c r="E2093" t="str">
        <f>April!$AD$10</f>
        <v>Project Name 6</v>
      </c>
      <c r="F2093" t="str">
        <f>April!$AD$11</f>
        <v>Project Number 6</v>
      </c>
      <c r="G2093" s="161">
        <f>April!$AD$34</f>
        <v>0</v>
      </c>
      <c r="H2093" s="192">
        <f t="shared" si="64"/>
        <v>0</v>
      </c>
      <c r="J2093" s="189">
        <f>April!$AE$34</f>
        <v>0</v>
      </c>
      <c r="K2093" s="188">
        <f>April!$AF$34</f>
        <v>0</v>
      </c>
      <c r="L2093" s="192">
        <f t="shared" si="65"/>
        <v>0</v>
      </c>
    </row>
    <row r="2094" spans="1:12" x14ac:dyDescent="0.2">
      <c r="A2094" s="44">
        <f>April!$A$35</f>
        <v>45770</v>
      </c>
      <c r="B2094" t="str">
        <f>December!$A$1</f>
        <v>Name Surname</v>
      </c>
      <c r="C2094" t="str">
        <f>December!$A$3</f>
        <v>Role</v>
      </c>
      <c r="D2094" t="str">
        <f>December!$A$4</f>
        <v>Vienna</v>
      </c>
      <c r="E2094" t="str">
        <f>April!$AD$10</f>
        <v>Project Name 6</v>
      </c>
      <c r="F2094" t="str">
        <f>April!$AD$11</f>
        <v>Project Number 6</v>
      </c>
      <c r="G2094" s="161">
        <f>April!$AD$35</f>
        <v>0</v>
      </c>
      <c r="H2094" s="192">
        <f t="shared" si="64"/>
        <v>0</v>
      </c>
      <c r="J2094" s="189">
        <f>April!$AE$35</f>
        <v>0</v>
      </c>
      <c r="K2094" s="188">
        <f>April!$AF$35</f>
        <v>0</v>
      </c>
      <c r="L2094" s="192">
        <f t="shared" si="65"/>
        <v>0</v>
      </c>
    </row>
    <row r="2095" spans="1:12" x14ac:dyDescent="0.2">
      <c r="A2095" s="44">
        <f>April!$A$36</f>
        <v>45771</v>
      </c>
      <c r="B2095" t="str">
        <f>December!$A$1</f>
        <v>Name Surname</v>
      </c>
      <c r="C2095" t="str">
        <f>December!$A$3</f>
        <v>Role</v>
      </c>
      <c r="D2095" t="str">
        <f>December!$A$4</f>
        <v>Vienna</v>
      </c>
      <c r="E2095" t="str">
        <f>April!$AD$10</f>
        <v>Project Name 6</v>
      </c>
      <c r="F2095" t="str">
        <f>April!$AD$11</f>
        <v>Project Number 6</v>
      </c>
      <c r="G2095" s="161">
        <f>April!$AD$36</f>
        <v>0</v>
      </c>
      <c r="H2095" s="192">
        <f t="shared" si="64"/>
        <v>0</v>
      </c>
      <c r="J2095" s="189">
        <f>April!$AE$36</f>
        <v>0</v>
      </c>
      <c r="K2095" s="188">
        <f>April!$AF$36</f>
        <v>0</v>
      </c>
      <c r="L2095" s="192">
        <f t="shared" si="65"/>
        <v>0</v>
      </c>
    </row>
    <row r="2096" spans="1:12" x14ac:dyDescent="0.2">
      <c r="A2096" s="44">
        <f>April!$A$37</f>
        <v>45772</v>
      </c>
      <c r="B2096" t="str">
        <f>December!$A$1</f>
        <v>Name Surname</v>
      </c>
      <c r="C2096" t="str">
        <f>December!$A$3</f>
        <v>Role</v>
      </c>
      <c r="D2096" t="str">
        <f>December!$A$4</f>
        <v>Vienna</v>
      </c>
      <c r="E2096" t="str">
        <f>April!$AD$10</f>
        <v>Project Name 6</v>
      </c>
      <c r="F2096" t="str">
        <f>April!$AD$11</f>
        <v>Project Number 6</v>
      </c>
      <c r="G2096" s="161">
        <f>April!$AD$37</f>
        <v>0</v>
      </c>
      <c r="H2096" s="192">
        <f t="shared" si="64"/>
        <v>0</v>
      </c>
      <c r="J2096" s="189">
        <f>April!$AE$37</f>
        <v>0</v>
      </c>
      <c r="K2096" s="188">
        <f>April!$AF$37</f>
        <v>0</v>
      </c>
      <c r="L2096" s="192">
        <f t="shared" si="65"/>
        <v>0</v>
      </c>
    </row>
    <row r="2097" spans="1:12" x14ac:dyDescent="0.2">
      <c r="A2097" s="44">
        <f>April!$A$38</f>
        <v>45773</v>
      </c>
      <c r="B2097" t="str">
        <f>December!$A$1</f>
        <v>Name Surname</v>
      </c>
      <c r="C2097" t="str">
        <f>December!$A$3</f>
        <v>Role</v>
      </c>
      <c r="D2097" t="str">
        <f>December!$A$4</f>
        <v>Vienna</v>
      </c>
      <c r="E2097" t="str">
        <f>April!$AD$10</f>
        <v>Project Name 6</v>
      </c>
      <c r="F2097" t="str">
        <f>April!$AD$11</f>
        <v>Project Number 6</v>
      </c>
      <c r="G2097" s="161">
        <f>April!$AD$38</f>
        <v>0</v>
      </c>
      <c r="H2097" s="192">
        <f t="shared" si="64"/>
        <v>0</v>
      </c>
      <c r="J2097" s="189">
        <f>April!$AE$38</f>
        <v>0</v>
      </c>
      <c r="K2097" s="188">
        <f>April!$AF$38</f>
        <v>0</v>
      </c>
      <c r="L2097" s="192">
        <f t="shared" si="65"/>
        <v>0</v>
      </c>
    </row>
    <row r="2098" spans="1:12" x14ac:dyDescent="0.2">
      <c r="A2098" s="44">
        <f>April!$A$39</f>
        <v>45774</v>
      </c>
      <c r="B2098" t="str">
        <f>December!$A$1</f>
        <v>Name Surname</v>
      </c>
      <c r="C2098" t="str">
        <f>December!$A$3</f>
        <v>Role</v>
      </c>
      <c r="D2098" t="str">
        <f>December!$A$4</f>
        <v>Vienna</v>
      </c>
      <c r="E2098" t="str">
        <f>April!$AD$10</f>
        <v>Project Name 6</v>
      </c>
      <c r="F2098" t="str">
        <f>April!$AD$11</f>
        <v>Project Number 6</v>
      </c>
      <c r="G2098" s="161">
        <f>April!$AD$39</f>
        <v>0</v>
      </c>
      <c r="H2098" s="192">
        <f t="shared" si="64"/>
        <v>0</v>
      </c>
      <c r="J2098" s="189">
        <f>April!$AE$39</f>
        <v>0</v>
      </c>
      <c r="K2098" s="188">
        <f>April!$AF$39</f>
        <v>0</v>
      </c>
      <c r="L2098" s="192">
        <f t="shared" si="65"/>
        <v>0</v>
      </c>
    </row>
    <row r="2099" spans="1:12" x14ac:dyDescent="0.2">
      <c r="A2099" s="44">
        <f>April!$A$40</f>
        <v>45775</v>
      </c>
      <c r="B2099" t="str">
        <f>December!$A$1</f>
        <v>Name Surname</v>
      </c>
      <c r="C2099" t="str">
        <f>December!$A$3</f>
        <v>Role</v>
      </c>
      <c r="D2099" t="str">
        <f>December!$A$4</f>
        <v>Vienna</v>
      </c>
      <c r="E2099" t="str">
        <f>April!$AD$10</f>
        <v>Project Name 6</v>
      </c>
      <c r="F2099" t="str">
        <f>April!$AD$11</f>
        <v>Project Number 6</v>
      </c>
      <c r="G2099" s="161">
        <f>April!$AD$40</f>
        <v>0</v>
      </c>
      <c r="H2099" s="192">
        <f t="shared" si="64"/>
        <v>0</v>
      </c>
      <c r="J2099" s="189">
        <f>April!$AE$40</f>
        <v>0</v>
      </c>
      <c r="K2099" s="188">
        <f>April!$AF$40</f>
        <v>0</v>
      </c>
      <c r="L2099" s="192">
        <f t="shared" si="65"/>
        <v>0</v>
      </c>
    </row>
    <row r="2100" spans="1:12" x14ac:dyDescent="0.2">
      <c r="A2100" s="44">
        <f>April!$A$41</f>
        <v>45776</v>
      </c>
      <c r="B2100" t="str">
        <f>December!$A$1</f>
        <v>Name Surname</v>
      </c>
      <c r="C2100" t="str">
        <f>December!$A$3</f>
        <v>Role</v>
      </c>
      <c r="D2100" t="str">
        <f>December!$A$4</f>
        <v>Vienna</v>
      </c>
      <c r="E2100" t="str">
        <f>April!$AD$10</f>
        <v>Project Name 6</v>
      </c>
      <c r="F2100" t="str">
        <f>April!$AD$11</f>
        <v>Project Number 6</v>
      </c>
      <c r="G2100" s="161">
        <f>April!$AD$41</f>
        <v>0</v>
      </c>
      <c r="H2100" s="192">
        <f t="shared" si="64"/>
        <v>0</v>
      </c>
      <c r="J2100" s="189">
        <f>April!$AE$41</f>
        <v>0</v>
      </c>
      <c r="K2100" s="188">
        <f>April!$AF$41</f>
        <v>0</v>
      </c>
      <c r="L2100" s="192">
        <f t="shared" si="65"/>
        <v>0</v>
      </c>
    </row>
    <row r="2101" spans="1:12" x14ac:dyDescent="0.2">
      <c r="A2101" s="44">
        <f>April!$A$42</f>
        <v>45777</v>
      </c>
      <c r="B2101" t="str">
        <f>December!$A$1</f>
        <v>Name Surname</v>
      </c>
      <c r="C2101" t="str">
        <f>December!$A$3</f>
        <v>Role</v>
      </c>
      <c r="D2101" t="str">
        <f>December!$A$4</f>
        <v>Vienna</v>
      </c>
      <c r="E2101" t="str">
        <f>April!$AD$10</f>
        <v>Project Name 6</v>
      </c>
      <c r="F2101" t="str">
        <f>April!$AD$11</f>
        <v>Project Number 6</v>
      </c>
      <c r="G2101" s="161">
        <f>April!$AD$42</f>
        <v>0</v>
      </c>
      <c r="H2101" s="192">
        <f t="shared" si="64"/>
        <v>0</v>
      </c>
      <c r="J2101" s="189">
        <f>April!$AE$42</f>
        <v>0</v>
      </c>
      <c r="K2101" s="188">
        <f>April!$AF$42</f>
        <v>0</v>
      </c>
      <c r="L2101" s="192">
        <f t="shared" si="65"/>
        <v>0</v>
      </c>
    </row>
    <row r="2102" spans="1:12" x14ac:dyDescent="0.2">
      <c r="A2102" s="44">
        <f>April!A$13</f>
        <v>45748</v>
      </c>
      <c r="B2102" t="str">
        <f>December!$A$1</f>
        <v>Name Surname</v>
      </c>
      <c r="C2102" t="str">
        <f>December!$A$3</f>
        <v>Role</v>
      </c>
      <c r="D2102" t="str">
        <f>December!$A$4</f>
        <v>Vienna</v>
      </c>
      <c r="E2102" t="str">
        <f>April!$AG$10</f>
        <v>Project Name 7</v>
      </c>
      <c r="F2102" t="str">
        <f>April!$AG$11</f>
        <v>Project Number 7</v>
      </c>
      <c r="G2102" s="161">
        <f>April!$AG$13</f>
        <v>0</v>
      </c>
      <c r="H2102" s="192">
        <f t="shared" si="64"/>
        <v>0</v>
      </c>
      <c r="J2102" s="189">
        <f>April!$AH$13</f>
        <v>0</v>
      </c>
      <c r="K2102" s="188">
        <f>April!$AI$13</f>
        <v>0</v>
      </c>
      <c r="L2102" s="192">
        <f t="shared" si="65"/>
        <v>0</v>
      </c>
    </row>
    <row r="2103" spans="1:12" x14ac:dyDescent="0.2">
      <c r="A2103" s="44">
        <f>April!$A$14</f>
        <v>45749</v>
      </c>
      <c r="B2103" t="str">
        <f>December!$A$1</f>
        <v>Name Surname</v>
      </c>
      <c r="C2103" t="str">
        <f>December!$A$3</f>
        <v>Role</v>
      </c>
      <c r="D2103" t="str">
        <f>December!$A$4</f>
        <v>Vienna</v>
      </c>
      <c r="E2103" t="str">
        <f>April!$AG$10</f>
        <v>Project Name 7</v>
      </c>
      <c r="F2103" t="str">
        <f>April!$AG$11</f>
        <v>Project Number 7</v>
      </c>
      <c r="G2103" s="161">
        <f>April!$AG$14</f>
        <v>0</v>
      </c>
      <c r="H2103" s="192">
        <f t="shared" si="64"/>
        <v>0</v>
      </c>
      <c r="J2103" s="189">
        <f>April!$AH$14</f>
        <v>0</v>
      </c>
      <c r="K2103" s="188">
        <f>April!$AI$14</f>
        <v>0</v>
      </c>
      <c r="L2103" s="192">
        <f t="shared" si="65"/>
        <v>0</v>
      </c>
    </row>
    <row r="2104" spans="1:12" x14ac:dyDescent="0.2">
      <c r="A2104" s="44">
        <f>April!$A$15</f>
        <v>45750</v>
      </c>
      <c r="B2104" t="str">
        <f>December!$A$1</f>
        <v>Name Surname</v>
      </c>
      <c r="C2104" t="str">
        <f>December!$A$3</f>
        <v>Role</v>
      </c>
      <c r="D2104" t="str">
        <f>December!$A$4</f>
        <v>Vienna</v>
      </c>
      <c r="E2104" t="str">
        <f>April!$AG$10</f>
        <v>Project Name 7</v>
      </c>
      <c r="F2104" t="str">
        <f>April!$AG$11</f>
        <v>Project Number 7</v>
      </c>
      <c r="G2104" s="161">
        <f>April!$AG$15</f>
        <v>0</v>
      </c>
      <c r="H2104" s="192">
        <f t="shared" si="64"/>
        <v>0</v>
      </c>
      <c r="J2104" s="189">
        <f>April!$AH$15</f>
        <v>0</v>
      </c>
      <c r="K2104" s="188">
        <f>April!$AI$15</f>
        <v>0</v>
      </c>
      <c r="L2104" s="192">
        <f t="shared" si="65"/>
        <v>0</v>
      </c>
    </row>
    <row r="2105" spans="1:12" x14ac:dyDescent="0.2">
      <c r="A2105" s="44">
        <f>April!$A$16</f>
        <v>45751</v>
      </c>
      <c r="B2105" t="str">
        <f>December!$A$1</f>
        <v>Name Surname</v>
      </c>
      <c r="C2105" t="str">
        <f>December!$A$3</f>
        <v>Role</v>
      </c>
      <c r="D2105" t="str">
        <f>December!$A$4</f>
        <v>Vienna</v>
      </c>
      <c r="E2105" t="str">
        <f>April!$AG$10</f>
        <v>Project Name 7</v>
      </c>
      <c r="F2105" t="str">
        <f>April!$AG$11</f>
        <v>Project Number 7</v>
      </c>
      <c r="G2105" s="161">
        <f>April!$AG$16</f>
        <v>0</v>
      </c>
      <c r="H2105" s="192">
        <f t="shared" si="64"/>
        <v>0</v>
      </c>
      <c r="J2105" s="189">
        <f>April!$AH$16</f>
        <v>0</v>
      </c>
      <c r="K2105" s="188">
        <f>April!$AI$16</f>
        <v>0</v>
      </c>
      <c r="L2105" s="192">
        <f t="shared" si="65"/>
        <v>0</v>
      </c>
    </row>
    <row r="2106" spans="1:12" x14ac:dyDescent="0.2">
      <c r="A2106" s="44">
        <f>April!$A$17</f>
        <v>45752</v>
      </c>
      <c r="B2106" t="str">
        <f>December!$A$1</f>
        <v>Name Surname</v>
      </c>
      <c r="C2106" t="str">
        <f>December!$A$3</f>
        <v>Role</v>
      </c>
      <c r="D2106" t="str">
        <f>December!$A$4</f>
        <v>Vienna</v>
      </c>
      <c r="E2106" t="str">
        <f>April!$AG$10</f>
        <v>Project Name 7</v>
      </c>
      <c r="F2106" t="str">
        <f>April!$AG$11</f>
        <v>Project Number 7</v>
      </c>
      <c r="G2106" s="161">
        <f>April!$AG$17</f>
        <v>0</v>
      </c>
      <c r="H2106" s="192">
        <f t="shared" si="64"/>
        <v>0</v>
      </c>
      <c r="J2106" s="189">
        <f>April!$AH$17</f>
        <v>0</v>
      </c>
      <c r="K2106" s="188">
        <f>April!$AI$17</f>
        <v>0</v>
      </c>
      <c r="L2106" s="192">
        <f t="shared" si="65"/>
        <v>0</v>
      </c>
    </row>
    <row r="2107" spans="1:12" x14ac:dyDescent="0.2">
      <c r="A2107" s="44">
        <f>April!$A$18</f>
        <v>45753</v>
      </c>
      <c r="B2107" t="str">
        <f>December!$A$1</f>
        <v>Name Surname</v>
      </c>
      <c r="C2107" t="str">
        <f>December!$A$3</f>
        <v>Role</v>
      </c>
      <c r="D2107" t="str">
        <f>December!$A$4</f>
        <v>Vienna</v>
      </c>
      <c r="E2107" t="str">
        <f>April!$AG$10</f>
        <v>Project Name 7</v>
      </c>
      <c r="F2107" t="str">
        <f>April!$AG$11</f>
        <v>Project Number 7</v>
      </c>
      <c r="G2107" s="161">
        <f>April!$AG$18</f>
        <v>0</v>
      </c>
      <c r="H2107" s="192">
        <f t="shared" si="64"/>
        <v>0</v>
      </c>
      <c r="J2107" s="189">
        <f>April!$AH$18</f>
        <v>0</v>
      </c>
      <c r="K2107" s="188">
        <f>April!$AI$18</f>
        <v>0</v>
      </c>
      <c r="L2107" s="192">
        <f t="shared" si="65"/>
        <v>0</v>
      </c>
    </row>
    <row r="2108" spans="1:12" x14ac:dyDescent="0.2">
      <c r="A2108" s="44">
        <f>April!$A$19</f>
        <v>45754</v>
      </c>
      <c r="B2108" t="str">
        <f>December!$A$1</f>
        <v>Name Surname</v>
      </c>
      <c r="C2108" t="str">
        <f>December!$A$3</f>
        <v>Role</v>
      </c>
      <c r="D2108" t="str">
        <f>December!$A$4</f>
        <v>Vienna</v>
      </c>
      <c r="E2108" t="str">
        <f>April!$AG$10</f>
        <v>Project Name 7</v>
      </c>
      <c r="F2108" t="str">
        <f>April!$AG$11</f>
        <v>Project Number 7</v>
      </c>
      <c r="G2108" s="161">
        <f>April!$AG$19</f>
        <v>0</v>
      </c>
      <c r="H2108" s="192">
        <f t="shared" si="64"/>
        <v>0</v>
      </c>
      <c r="J2108" s="189">
        <f>April!$AH$19</f>
        <v>0</v>
      </c>
      <c r="K2108" s="188">
        <f>April!$AI$19</f>
        <v>0</v>
      </c>
      <c r="L2108" s="192">
        <f t="shared" si="65"/>
        <v>0</v>
      </c>
    </row>
    <row r="2109" spans="1:12" x14ac:dyDescent="0.2">
      <c r="A2109" s="44">
        <f>April!$A$20</f>
        <v>45755</v>
      </c>
      <c r="B2109" t="str">
        <f>December!$A$1</f>
        <v>Name Surname</v>
      </c>
      <c r="C2109" t="str">
        <f>December!$A$3</f>
        <v>Role</v>
      </c>
      <c r="D2109" t="str">
        <f>December!$A$4</f>
        <v>Vienna</v>
      </c>
      <c r="E2109" t="str">
        <f>April!$AG$10</f>
        <v>Project Name 7</v>
      </c>
      <c r="F2109" t="str">
        <f>April!$AG$11</f>
        <v>Project Number 7</v>
      </c>
      <c r="G2109" s="161">
        <f>April!$AG$20</f>
        <v>0</v>
      </c>
      <c r="H2109" s="192">
        <f t="shared" si="64"/>
        <v>0</v>
      </c>
      <c r="J2109" s="189">
        <f>April!$AH$20</f>
        <v>0</v>
      </c>
      <c r="K2109" s="188">
        <f>April!$AI$20</f>
        <v>0</v>
      </c>
      <c r="L2109" s="192">
        <f t="shared" si="65"/>
        <v>0</v>
      </c>
    </row>
    <row r="2110" spans="1:12" x14ac:dyDescent="0.2">
      <c r="A2110" s="44">
        <f>April!$A$21</f>
        <v>45756</v>
      </c>
      <c r="B2110" t="str">
        <f>December!$A$1</f>
        <v>Name Surname</v>
      </c>
      <c r="C2110" t="str">
        <f>December!$A$3</f>
        <v>Role</v>
      </c>
      <c r="D2110" t="str">
        <f>December!$A$4</f>
        <v>Vienna</v>
      </c>
      <c r="E2110" t="str">
        <f>April!$AG$10</f>
        <v>Project Name 7</v>
      </c>
      <c r="F2110" t="str">
        <f>April!$AG$11</f>
        <v>Project Number 7</v>
      </c>
      <c r="G2110" s="161">
        <f>April!$AG$21</f>
        <v>0</v>
      </c>
      <c r="H2110" s="192">
        <f t="shared" si="64"/>
        <v>0</v>
      </c>
      <c r="J2110" s="189">
        <f>April!$AH$21</f>
        <v>0</v>
      </c>
      <c r="K2110" s="188">
        <f>April!$AI$21</f>
        <v>0</v>
      </c>
      <c r="L2110" s="192">
        <f t="shared" si="65"/>
        <v>0</v>
      </c>
    </row>
    <row r="2111" spans="1:12" x14ac:dyDescent="0.2">
      <c r="A2111" s="44">
        <f>April!$A$22</f>
        <v>45757</v>
      </c>
      <c r="B2111" t="str">
        <f>December!$A$1</f>
        <v>Name Surname</v>
      </c>
      <c r="C2111" t="str">
        <f>December!$A$3</f>
        <v>Role</v>
      </c>
      <c r="D2111" t="str">
        <f>December!$A$4</f>
        <v>Vienna</v>
      </c>
      <c r="E2111" t="str">
        <f>April!$AG$10</f>
        <v>Project Name 7</v>
      </c>
      <c r="F2111" t="str">
        <f>April!$AG$11</f>
        <v>Project Number 7</v>
      </c>
      <c r="G2111" s="161">
        <f>April!$AG$22</f>
        <v>0</v>
      </c>
      <c r="H2111" s="192">
        <f t="shared" si="64"/>
        <v>0</v>
      </c>
      <c r="J2111" s="189">
        <f>April!$AH$22</f>
        <v>0</v>
      </c>
      <c r="K2111" s="188">
        <f>April!$AI$22</f>
        <v>0</v>
      </c>
      <c r="L2111" s="192">
        <f t="shared" si="65"/>
        <v>0</v>
      </c>
    </row>
    <row r="2112" spans="1:12" x14ac:dyDescent="0.2">
      <c r="A2112" s="44">
        <f>April!$A$23</f>
        <v>45758</v>
      </c>
      <c r="B2112" t="str">
        <f>December!$A$1</f>
        <v>Name Surname</v>
      </c>
      <c r="C2112" t="str">
        <f>December!$A$3</f>
        <v>Role</v>
      </c>
      <c r="D2112" t="str">
        <f>December!$A$4</f>
        <v>Vienna</v>
      </c>
      <c r="E2112" t="str">
        <f>April!$AG$10</f>
        <v>Project Name 7</v>
      </c>
      <c r="F2112" t="str">
        <f>April!$AG$11</f>
        <v>Project Number 7</v>
      </c>
      <c r="G2112" s="161">
        <f>April!$AG$23</f>
        <v>0</v>
      </c>
      <c r="H2112" s="192">
        <f t="shared" si="64"/>
        <v>0</v>
      </c>
      <c r="J2112" s="189">
        <f>April!$AH$23</f>
        <v>0</v>
      </c>
      <c r="K2112" s="188">
        <f>April!$AI$23</f>
        <v>0</v>
      </c>
      <c r="L2112" s="192">
        <f t="shared" si="65"/>
        <v>0</v>
      </c>
    </row>
    <row r="2113" spans="1:12" x14ac:dyDescent="0.2">
      <c r="A2113" s="44">
        <f>April!$A$24</f>
        <v>45759</v>
      </c>
      <c r="B2113" t="str">
        <f>December!$A$1</f>
        <v>Name Surname</v>
      </c>
      <c r="C2113" t="str">
        <f>December!$A$3</f>
        <v>Role</v>
      </c>
      <c r="D2113" t="str">
        <f>December!$A$4</f>
        <v>Vienna</v>
      </c>
      <c r="E2113" t="str">
        <f>April!$AG$10</f>
        <v>Project Name 7</v>
      </c>
      <c r="F2113" t="str">
        <f>April!$AG$11</f>
        <v>Project Number 7</v>
      </c>
      <c r="G2113" s="161">
        <f>April!$AG$24</f>
        <v>0</v>
      </c>
      <c r="H2113" s="192">
        <f t="shared" si="64"/>
        <v>0</v>
      </c>
      <c r="J2113" s="189">
        <f>April!$AH$24</f>
        <v>0</v>
      </c>
      <c r="K2113" s="188">
        <f>April!$AI$24</f>
        <v>0</v>
      </c>
      <c r="L2113" s="192">
        <f t="shared" si="65"/>
        <v>0</v>
      </c>
    </row>
    <row r="2114" spans="1:12" x14ac:dyDescent="0.2">
      <c r="A2114" s="44">
        <f>April!$A$25</f>
        <v>45760</v>
      </c>
      <c r="B2114" t="str">
        <f>December!$A$1</f>
        <v>Name Surname</v>
      </c>
      <c r="C2114" t="str">
        <f>December!$A$3</f>
        <v>Role</v>
      </c>
      <c r="D2114" t="str">
        <f>December!$A$4</f>
        <v>Vienna</v>
      </c>
      <c r="E2114" t="str">
        <f>April!$AG$10</f>
        <v>Project Name 7</v>
      </c>
      <c r="F2114" t="str">
        <f>April!$AG$11</f>
        <v>Project Number 7</v>
      </c>
      <c r="G2114" s="161">
        <f>April!$AG$25</f>
        <v>0</v>
      </c>
      <c r="H2114" s="192">
        <f t="shared" si="64"/>
        <v>0</v>
      </c>
      <c r="J2114" s="189">
        <f>April!$AH$25</f>
        <v>0</v>
      </c>
      <c r="K2114" s="188">
        <f>April!$AI$25</f>
        <v>0</v>
      </c>
      <c r="L2114" s="192">
        <f t="shared" si="65"/>
        <v>0</v>
      </c>
    </row>
    <row r="2115" spans="1:12" x14ac:dyDescent="0.2">
      <c r="A2115" s="44">
        <f>April!$A$26</f>
        <v>45761</v>
      </c>
      <c r="B2115" t="str">
        <f>December!$A$1</f>
        <v>Name Surname</v>
      </c>
      <c r="C2115" t="str">
        <f>December!$A$3</f>
        <v>Role</v>
      </c>
      <c r="D2115" t="str">
        <f>December!$A$4</f>
        <v>Vienna</v>
      </c>
      <c r="E2115" t="str">
        <f>April!$AG$10</f>
        <v>Project Name 7</v>
      </c>
      <c r="F2115" t="str">
        <f>April!$AG$11</f>
        <v>Project Number 7</v>
      </c>
      <c r="G2115" s="161">
        <f>April!$AG$26</f>
        <v>0</v>
      </c>
      <c r="H2115" s="192">
        <f t="shared" ref="H2115:H2178" si="66">CONVERT(G2115, "day", "hr")</f>
        <v>0</v>
      </c>
      <c r="J2115" s="189">
        <f>April!$AH$26</f>
        <v>0</v>
      </c>
      <c r="K2115" s="188">
        <f>April!$AI$26</f>
        <v>0</v>
      </c>
      <c r="L2115" s="192">
        <f t="shared" ref="L2115:L2178" si="67">CONVERT(K2115, "day", "hr")</f>
        <v>0</v>
      </c>
    </row>
    <row r="2116" spans="1:12" x14ac:dyDescent="0.2">
      <c r="A2116" s="44">
        <f>April!$A$27</f>
        <v>45762</v>
      </c>
      <c r="B2116" t="str">
        <f>December!$A$1</f>
        <v>Name Surname</v>
      </c>
      <c r="C2116" t="str">
        <f>December!$A$3</f>
        <v>Role</v>
      </c>
      <c r="D2116" t="str">
        <f>December!$A$4</f>
        <v>Vienna</v>
      </c>
      <c r="E2116" t="str">
        <f>April!$AG$10</f>
        <v>Project Name 7</v>
      </c>
      <c r="F2116" t="str">
        <f>April!$AG$11</f>
        <v>Project Number 7</v>
      </c>
      <c r="G2116" s="161">
        <f>April!$AG$27</f>
        <v>0</v>
      </c>
      <c r="H2116" s="192">
        <f t="shared" si="66"/>
        <v>0</v>
      </c>
      <c r="J2116" s="189">
        <f>April!$AH$27</f>
        <v>0</v>
      </c>
      <c r="K2116" s="188">
        <f>April!$AI$27</f>
        <v>0</v>
      </c>
      <c r="L2116" s="192">
        <f t="shared" si="67"/>
        <v>0</v>
      </c>
    </row>
    <row r="2117" spans="1:12" x14ac:dyDescent="0.2">
      <c r="A2117" s="44">
        <f>April!$A$28</f>
        <v>45763</v>
      </c>
      <c r="B2117" t="str">
        <f>December!$A$1</f>
        <v>Name Surname</v>
      </c>
      <c r="C2117" t="str">
        <f>December!$A$3</f>
        <v>Role</v>
      </c>
      <c r="D2117" t="str">
        <f>December!$A$4</f>
        <v>Vienna</v>
      </c>
      <c r="E2117" t="str">
        <f>April!$AG$10</f>
        <v>Project Name 7</v>
      </c>
      <c r="F2117" t="str">
        <f>April!$AG$11</f>
        <v>Project Number 7</v>
      </c>
      <c r="G2117" s="161">
        <f>April!$AG$28</f>
        <v>0</v>
      </c>
      <c r="H2117" s="192">
        <f t="shared" si="66"/>
        <v>0</v>
      </c>
      <c r="J2117" s="189">
        <f>April!$AH$28</f>
        <v>0</v>
      </c>
      <c r="K2117" s="188">
        <f>April!$AI$28</f>
        <v>0</v>
      </c>
      <c r="L2117" s="192">
        <f t="shared" si="67"/>
        <v>0</v>
      </c>
    </row>
    <row r="2118" spans="1:12" x14ac:dyDescent="0.2">
      <c r="A2118" s="44">
        <f>April!$A$29</f>
        <v>45764</v>
      </c>
      <c r="B2118" t="str">
        <f>December!$A$1</f>
        <v>Name Surname</v>
      </c>
      <c r="C2118" t="str">
        <f>December!$A$3</f>
        <v>Role</v>
      </c>
      <c r="D2118" t="str">
        <f>December!$A$4</f>
        <v>Vienna</v>
      </c>
      <c r="E2118" t="str">
        <f>April!$AG$10</f>
        <v>Project Name 7</v>
      </c>
      <c r="F2118" t="str">
        <f>April!$AG$11</f>
        <v>Project Number 7</v>
      </c>
      <c r="G2118" s="161">
        <f>April!$AG$29</f>
        <v>0</v>
      </c>
      <c r="H2118" s="192">
        <f t="shared" si="66"/>
        <v>0</v>
      </c>
      <c r="J2118" s="189">
        <f>April!$AH$29</f>
        <v>0</v>
      </c>
      <c r="K2118" s="188">
        <f>April!$AI$29</f>
        <v>0</v>
      </c>
      <c r="L2118" s="192">
        <f t="shared" si="67"/>
        <v>0</v>
      </c>
    </row>
    <row r="2119" spans="1:12" x14ac:dyDescent="0.2">
      <c r="A2119" s="44">
        <f>April!$A$30</f>
        <v>45765</v>
      </c>
      <c r="B2119" t="str">
        <f>December!$A$1</f>
        <v>Name Surname</v>
      </c>
      <c r="C2119" t="str">
        <f>December!$A$3</f>
        <v>Role</v>
      </c>
      <c r="D2119" t="str">
        <f>December!$A$4</f>
        <v>Vienna</v>
      </c>
      <c r="E2119" t="str">
        <f>April!$AG$10</f>
        <v>Project Name 7</v>
      </c>
      <c r="F2119" t="str">
        <f>April!$AG$11</f>
        <v>Project Number 7</v>
      </c>
      <c r="G2119" s="161">
        <f>April!$AG$30</f>
        <v>0</v>
      </c>
      <c r="H2119" s="192">
        <f t="shared" si="66"/>
        <v>0</v>
      </c>
      <c r="J2119" s="189">
        <f>April!$AH$30</f>
        <v>0</v>
      </c>
      <c r="K2119" s="188">
        <f>April!$AI$30</f>
        <v>0</v>
      </c>
      <c r="L2119" s="192">
        <f t="shared" si="67"/>
        <v>0</v>
      </c>
    </row>
    <row r="2120" spans="1:12" x14ac:dyDescent="0.2">
      <c r="A2120" s="44">
        <f>April!$A$31</f>
        <v>45766</v>
      </c>
      <c r="B2120" t="str">
        <f>December!$A$1</f>
        <v>Name Surname</v>
      </c>
      <c r="C2120" t="str">
        <f>December!$A$3</f>
        <v>Role</v>
      </c>
      <c r="D2120" t="str">
        <f>December!$A$4</f>
        <v>Vienna</v>
      </c>
      <c r="E2120" t="str">
        <f>April!$AG$10</f>
        <v>Project Name 7</v>
      </c>
      <c r="F2120" t="str">
        <f>April!$AG$11</f>
        <v>Project Number 7</v>
      </c>
      <c r="G2120" s="161">
        <f>April!$AG$31</f>
        <v>0</v>
      </c>
      <c r="H2120" s="192">
        <f t="shared" si="66"/>
        <v>0</v>
      </c>
      <c r="J2120" s="189">
        <f>April!$AH$31</f>
        <v>0</v>
      </c>
      <c r="K2120" s="188">
        <f>April!$AI$31</f>
        <v>0</v>
      </c>
      <c r="L2120" s="192">
        <f t="shared" si="67"/>
        <v>0</v>
      </c>
    </row>
    <row r="2121" spans="1:12" x14ac:dyDescent="0.2">
      <c r="A2121" s="44">
        <f>April!$A$32</f>
        <v>45767</v>
      </c>
      <c r="B2121" t="str">
        <f>December!$A$1</f>
        <v>Name Surname</v>
      </c>
      <c r="C2121" t="str">
        <f>December!$A$3</f>
        <v>Role</v>
      </c>
      <c r="D2121" t="str">
        <f>December!$A$4</f>
        <v>Vienna</v>
      </c>
      <c r="E2121" t="str">
        <f>April!$AG$10</f>
        <v>Project Name 7</v>
      </c>
      <c r="F2121" t="str">
        <f>April!$AG$11</f>
        <v>Project Number 7</v>
      </c>
      <c r="G2121" s="161">
        <f>April!$AG$32</f>
        <v>0</v>
      </c>
      <c r="H2121" s="192">
        <f t="shared" si="66"/>
        <v>0</v>
      </c>
      <c r="J2121" s="189">
        <f>April!$AH$32</f>
        <v>0</v>
      </c>
      <c r="K2121" s="188">
        <f>April!$AI$32</f>
        <v>0</v>
      </c>
      <c r="L2121" s="192">
        <f t="shared" si="67"/>
        <v>0</v>
      </c>
    </row>
    <row r="2122" spans="1:12" x14ac:dyDescent="0.2">
      <c r="A2122" s="44">
        <f>April!$A$33</f>
        <v>45768</v>
      </c>
      <c r="B2122" t="str">
        <f>December!$A$1</f>
        <v>Name Surname</v>
      </c>
      <c r="C2122" t="str">
        <f>December!$A$3</f>
        <v>Role</v>
      </c>
      <c r="D2122" t="str">
        <f>December!$A$4</f>
        <v>Vienna</v>
      </c>
      <c r="E2122" t="str">
        <f>April!$AG$10</f>
        <v>Project Name 7</v>
      </c>
      <c r="F2122" t="str">
        <f>April!$AG$11</f>
        <v>Project Number 7</v>
      </c>
      <c r="G2122" s="161">
        <f>April!$AG$33</f>
        <v>0</v>
      </c>
      <c r="H2122" s="192">
        <f t="shared" si="66"/>
        <v>0</v>
      </c>
      <c r="J2122" s="189">
        <f>April!$AH$33</f>
        <v>0</v>
      </c>
      <c r="K2122" s="188">
        <f>April!$AI$33</f>
        <v>0</v>
      </c>
      <c r="L2122" s="192">
        <f t="shared" si="67"/>
        <v>0</v>
      </c>
    </row>
    <row r="2123" spans="1:12" x14ac:dyDescent="0.2">
      <c r="A2123" s="44">
        <f>April!$A$34</f>
        <v>45769</v>
      </c>
      <c r="B2123" t="str">
        <f>December!$A$1</f>
        <v>Name Surname</v>
      </c>
      <c r="C2123" t="str">
        <f>December!$A$3</f>
        <v>Role</v>
      </c>
      <c r="D2123" t="str">
        <f>December!$A$4</f>
        <v>Vienna</v>
      </c>
      <c r="E2123" t="str">
        <f>April!$AG$10</f>
        <v>Project Name 7</v>
      </c>
      <c r="F2123" t="str">
        <f>April!$AG$11</f>
        <v>Project Number 7</v>
      </c>
      <c r="G2123" s="161">
        <f>April!$AG$34</f>
        <v>0</v>
      </c>
      <c r="H2123" s="192">
        <f t="shared" si="66"/>
        <v>0</v>
      </c>
      <c r="J2123" s="189">
        <f>April!$AH$34</f>
        <v>0</v>
      </c>
      <c r="K2123" s="188">
        <f>April!$AI$34</f>
        <v>0</v>
      </c>
      <c r="L2123" s="192">
        <f t="shared" si="67"/>
        <v>0</v>
      </c>
    </row>
    <row r="2124" spans="1:12" x14ac:dyDescent="0.2">
      <c r="A2124" s="44">
        <f>April!$A$35</f>
        <v>45770</v>
      </c>
      <c r="B2124" t="str">
        <f>December!$A$1</f>
        <v>Name Surname</v>
      </c>
      <c r="C2124" t="str">
        <f>December!$A$3</f>
        <v>Role</v>
      </c>
      <c r="D2124" t="str">
        <f>December!$A$4</f>
        <v>Vienna</v>
      </c>
      <c r="E2124" t="str">
        <f>April!$AG$10</f>
        <v>Project Name 7</v>
      </c>
      <c r="F2124" t="str">
        <f>April!$AG$11</f>
        <v>Project Number 7</v>
      </c>
      <c r="G2124" s="161">
        <f>April!$AG$35</f>
        <v>0</v>
      </c>
      <c r="H2124" s="192">
        <f t="shared" si="66"/>
        <v>0</v>
      </c>
      <c r="J2124" s="189">
        <f>April!$AH$35</f>
        <v>0</v>
      </c>
      <c r="K2124" s="188">
        <f>April!$AI$35</f>
        <v>0</v>
      </c>
      <c r="L2124" s="192">
        <f t="shared" si="67"/>
        <v>0</v>
      </c>
    </row>
    <row r="2125" spans="1:12" x14ac:dyDescent="0.2">
      <c r="A2125" s="44">
        <f>April!$A$36</f>
        <v>45771</v>
      </c>
      <c r="B2125" t="str">
        <f>December!$A$1</f>
        <v>Name Surname</v>
      </c>
      <c r="C2125" t="str">
        <f>December!$A$3</f>
        <v>Role</v>
      </c>
      <c r="D2125" t="str">
        <f>December!$A$4</f>
        <v>Vienna</v>
      </c>
      <c r="E2125" t="str">
        <f>April!$AG$10</f>
        <v>Project Name 7</v>
      </c>
      <c r="F2125" t="str">
        <f>April!$AG$11</f>
        <v>Project Number 7</v>
      </c>
      <c r="G2125" s="161">
        <f>April!$AG$36</f>
        <v>0</v>
      </c>
      <c r="H2125" s="192">
        <f t="shared" si="66"/>
        <v>0</v>
      </c>
      <c r="J2125" s="189">
        <f>April!$AH$36</f>
        <v>0</v>
      </c>
      <c r="K2125" s="188">
        <f>April!$AI$36</f>
        <v>0</v>
      </c>
      <c r="L2125" s="192">
        <f t="shared" si="67"/>
        <v>0</v>
      </c>
    </row>
    <row r="2126" spans="1:12" x14ac:dyDescent="0.2">
      <c r="A2126" s="44">
        <f>April!$A$37</f>
        <v>45772</v>
      </c>
      <c r="B2126" t="str">
        <f>December!$A$1</f>
        <v>Name Surname</v>
      </c>
      <c r="C2126" t="str">
        <f>December!$A$3</f>
        <v>Role</v>
      </c>
      <c r="D2126" t="str">
        <f>December!$A$4</f>
        <v>Vienna</v>
      </c>
      <c r="E2126" t="str">
        <f>April!$AG$10</f>
        <v>Project Name 7</v>
      </c>
      <c r="F2126" t="str">
        <f>April!$AG$11</f>
        <v>Project Number 7</v>
      </c>
      <c r="G2126" s="161">
        <f>April!$AG$37</f>
        <v>0</v>
      </c>
      <c r="H2126" s="192">
        <f t="shared" si="66"/>
        <v>0</v>
      </c>
      <c r="J2126" s="189">
        <f>April!$AH$37</f>
        <v>0</v>
      </c>
      <c r="K2126" s="188">
        <f>April!$AI$37</f>
        <v>0</v>
      </c>
      <c r="L2126" s="192">
        <f t="shared" si="67"/>
        <v>0</v>
      </c>
    </row>
    <row r="2127" spans="1:12" x14ac:dyDescent="0.2">
      <c r="A2127" s="44">
        <f>April!$A$38</f>
        <v>45773</v>
      </c>
      <c r="B2127" t="str">
        <f>December!$A$1</f>
        <v>Name Surname</v>
      </c>
      <c r="C2127" t="str">
        <f>December!$A$3</f>
        <v>Role</v>
      </c>
      <c r="D2127" t="str">
        <f>December!$A$4</f>
        <v>Vienna</v>
      </c>
      <c r="E2127" t="str">
        <f>April!$AG$10</f>
        <v>Project Name 7</v>
      </c>
      <c r="F2127" t="str">
        <f>April!$AG$11</f>
        <v>Project Number 7</v>
      </c>
      <c r="G2127" s="161">
        <f>April!$AG$38</f>
        <v>0</v>
      </c>
      <c r="H2127" s="192">
        <f t="shared" si="66"/>
        <v>0</v>
      </c>
      <c r="J2127" s="189">
        <f>April!$AH$38</f>
        <v>0</v>
      </c>
      <c r="K2127" s="188">
        <f>April!$AI$38</f>
        <v>0</v>
      </c>
      <c r="L2127" s="192">
        <f t="shared" si="67"/>
        <v>0</v>
      </c>
    </row>
    <row r="2128" spans="1:12" x14ac:dyDescent="0.2">
      <c r="A2128" s="44">
        <f>April!$A$39</f>
        <v>45774</v>
      </c>
      <c r="B2128" t="str">
        <f>December!$A$1</f>
        <v>Name Surname</v>
      </c>
      <c r="C2128" t="str">
        <f>December!$A$3</f>
        <v>Role</v>
      </c>
      <c r="D2128" t="str">
        <f>December!$A$4</f>
        <v>Vienna</v>
      </c>
      <c r="E2128" t="str">
        <f>April!$AG$10</f>
        <v>Project Name 7</v>
      </c>
      <c r="F2128" t="str">
        <f>April!$AG$11</f>
        <v>Project Number 7</v>
      </c>
      <c r="G2128" s="161">
        <f>April!$AG$39</f>
        <v>0</v>
      </c>
      <c r="H2128" s="192">
        <f t="shared" si="66"/>
        <v>0</v>
      </c>
      <c r="J2128" s="189">
        <f>April!$AH$39</f>
        <v>0</v>
      </c>
      <c r="K2128" s="188">
        <f>April!$AI$39</f>
        <v>0</v>
      </c>
      <c r="L2128" s="192">
        <f t="shared" si="67"/>
        <v>0</v>
      </c>
    </row>
    <row r="2129" spans="1:12" x14ac:dyDescent="0.2">
      <c r="A2129" s="44">
        <f>April!$A$40</f>
        <v>45775</v>
      </c>
      <c r="B2129" t="str">
        <f>December!$A$1</f>
        <v>Name Surname</v>
      </c>
      <c r="C2129" t="str">
        <f>December!$A$3</f>
        <v>Role</v>
      </c>
      <c r="D2129" t="str">
        <f>December!$A$4</f>
        <v>Vienna</v>
      </c>
      <c r="E2129" t="str">
        <f>April!$AG$10</f>
        <v>Project Name 7</v>
      </c>
      <c r="F2129" t="str">
        <f>April!$AG$11</f>
        <v>Project Number 7</v>
      </c>
      <c r="G2129" s="161">
        <f>April!$AG$40</f>
        <v>0</v>
      </c>
      <c r="H2129" s="192">
        <f t="shared" si="66"/>
        <v>0</v>
      </c>
      <c r="J2129" s="189">
        <f>April!$AH$40</f>
        <v>0</v>
      </c>
      <c r="K2129" s="188">
        <f>April!$AI$40</f>
        <v>0</v>
      </c>
      <c r="L2129" s="192">
        <f t="shared" si="67"/>
        <v>0</v>
      </c>
    </row>
    <row r="2130" spans="1:12" x14ac:dyDescent="0.2">
      <c r="A2130" s="44">
        <f>April!$A$41</f>
        <v>45776</v>
      </c>
      <c r="B2130" t="str">
        <f>December!$A$1</f>
        <v>Name Surname</v>
      </c>
      <c r="C2130" t="str">
        <f>December!$A$3</f>
        <v>Role</v>
      </c>
      <c r="D2130" t="str">
        <f>December!$A$4</f>
        <v>Vienna</v>
      </c>
      <c r="E2130" t="str">
        <f>April!$AG$10</f>
        <v>Project Name 7</v>
      </c>
      <c r="F2130" t="str">
        <f>April!$AG$11</f>
        <v>Project Number 7</v>
      </c>
      <c r="G2130" s="161">
        <f>April!$AG$41</f>
        <v>0</v>
      </c>
      <c r="H2130" s="192">
        <f t="shared" si="66"/>
        <v>0</v>
      </c>
      <c r="J2130" s="189">
        <f>April!$AH$41</f>
        <v>0</v>
      </c>
      <c r="K2130" s="188">
        <f>April!$AI$41</f>
        <v>0</v>
      </c>
      <c r="L2130" s="192">
        <f t="shared" si="67"/>
        <v>0</v>
      </c>
    </row>
    <row r="2131" spans="1:12" x14ac:dyDescent="0.2">
      <c r="A2131" s="44">
        <f>April!$A$42</f>
        <v>45777</v>
      </c>
      <c r="B2131" t="str">
        <f>December!$A$1</f>
        <v>Name Surname</v>
      </c>
      <c r="C2131" t="str">
        <f>December!$A$3</f>
        <v>Role</v>
      </c>
      <c r="D2131" t="str">
        <f>December!$A$4</f>
        <v>Vienna</v>
      </c>
      <c r="E2131" t="str">
        <f>April!$AG$10</f>
        <v>Project Name 7</v>
      </c>
      <c r="F2131" t="str">
        <f>April!$AG$11</f>
        <v>Project Number 7</v>
      </c>
      <c r="G2131" s="161">
        <f>April!$AG$42</f>
        <v>0</v>
      </c>
      <c r="H2131" s="192">
        <f t="shared" si="66"/>
        <v>0</v>
      </c>
      <c r="J2131" s="189">
        <f>April!$AH$42</f>
        <v>0</v>
      </c>
      <c r="K2131" s="188">
        <f>April!$AI$42</f>
        <v>0</v>
      </c>
      <c r="L2131" s="192">
        <f t="shared" si="67"/>
        <v>0</v>
      </c>
    </row>
    <row r="2132" spans="1:12" x14ac:dyDescent="0.2">
      <c r="A2132" s="44">
        <f>April!A$13</f>
        <v>45748</v>
      </c>
      <c r="B2132" t="str">
        <f>December!$A$1</f>
        <v>Name Surname</v>
      </c>
      <c r="C2132" t="str">
        <f>December!$A$3</f>
        <v>Role</v>
      </c>
      <c r="D2132" t="str">
        <f>December!$A$4</f>
        <v>Vienna</v>
      </c>
      <c r="E2132" t="str">
        <f>April!$AJ$10</f>
        <v>Project Name 8</v>
      </c>
      <c r="F2132" t="str">
        <f>April!$AJ$11</f>
        <v>Project Number 8</v>
      </c>
      <c r="G2132" s="161">
        <f>April!$AJ$13</f>
        <v>0</v>
      </c>
      <c r="H2132" s="192">
        <f t="shared" si="66"/>
        <v>0</v>
      </c>
      <c r="J2132" s="189">
        <f>April!$AK$13</f>
        <v>0</v>
      </c>
      <c r="K2132" s="188">
        <f>April!$AL$13</f>
        <v>0</v>
      </c>
      <c r="L2132" s="192">
        <f t="shared" si="67"/>
        <v>0</v>
      </c>
    </row>
    <row r="2133" spans="1:12" x14ac:dyDescent="0.2">
      <c r="A2133" s="44">
        <f>April!$A$14</f>
        <v>45749</v>
      </c>
      <c r="B2133" t="str">
        <f>December!$A$1</f>
        <v>Name Surname</v>
      </c>
      <c r="C2133" t="str">
        <f>December!$A$3</f>
        <v>Role</v>
      </c>
      <c r="D2133" t="str">
        <f>December!$A$4</f>
        <v>Vienna</v>
      </c>
      <c r="E2133" t="str">
        <f>April!$AJ$10</f>
        <v>Project Name 8</v>
      </c>
      <c r="F2133" t="str">
        <f>April!$AJ$11</f>
        <v>Project Number 8</v>
      </c>
      <c r="G2133" s="161">
        <f>April!$AJ$14</f>
        <v>0</v>
      </c>
      <c r="H2133" s="192">
        <f t="shared" si="66"/>
        <v>0</v>
      </c>
      <c r="J2133" s="189">
        <f>April!$AK$14</f>
        <v>0</v>
      </c>
      <c r="K2133" s="188">
        <f>April!$AL$14</f>
        <v>0</v>
      </c>
      <c r="L2133" s="192">
        <f t="shared" si="67"/>
        <v>0</v>
      </c>
    </row>
    <row r="2134" spans="1:12" x14ac:dyDescent="0.2">
      <c r="A2134" s="44">
        <f>April!$A$15</f>
        <v>45750</v>
      </c>
      <c r="B2134" t="str">
        <f>December!$A$1</f>
        <v>Name Surname</v>
      </c>
      <c r="C2134" t="str">
        <f>December!$A$3</f>
        <v>Role</v>
      </c>
      <c r="D2134" t="str">
        <f>December!$A$4</f>
        <v>Vienna</v>
      </c>
      <c r="E2134" t="str">
        <f>April!$AJ$10</f>
        <v>Project Name 8</v>
      </c>
      <c r="F2134" t="str">
        <f>April!$AJ$11</f>
        <v>Project Number 8</v>
      </c>
      <c r="G2134" s="161">
        <f>April!$AJ$15</f>
        <v>0</v>
      </c>
      <c r="H2134" s="192">
        <f t="shared" si="66"/>
        <v>0</v>
      </c>
      <c r="J2134" s="189">
        <f>April!$AK$15</f>
        <v>0</v>
      </c>
      <c r="K2134" s="188">
        <f>April!$AL$15</f>
        <v>0</v>
      </c>
      <c r="L2134" s="192">
        <f t="shared" si="67"/>
        <v>0</v>
      </c>
    </row>
    <row r="2135" spans="1:12" x14ac:dyDescent="0.2">
      <c r="A2135" s="44">
        <f>April!$A$16</f>
        <v>45751</v>
      </c>
      <c r="B2135" t="str">
        <f>December!$A$1</f>
        <v>Name Surname</v>
      </c>
      <c r="C2135" t="str">
        <f>December!$A$3</f>
        <v>Role</v>
      </c>
      <c r="D2135" t="str">
        <f>December!$A$4</f>
        <v>Vienna</v>
      </c>
      <c r="E2135" t="str">
        <f>April!$AJ$10</f>
        <v>Project Name 8</v>
      </c>
      <c r="F2135" t="str">
        <f>April!$AJ$11</f>
        <v>Project Number 8</v>
      </c>
      <c r="G2135" s="161">
        <f>April!$AJ$16</f>
        <v>0</v>
      </c>
      <c r="H2135" s="192">
        <f t="shared" si="66"/>
        <v>0</v>
      </c>
      <c r="J2135" s="189">
        <f>April!$AK$16</f>
        <v>0</v>
      </c>
      <c r="K2135" s="188">
        <f>April!$AL$16</f>
        <v>0</v>
      </c>
      <c r="L2135" s="192">
        <f t="shared" si="67"/>
        <v>0</v>
      </c>
    </row>
    <row r="2136" spans="1:12" x14ac:dyDescent="0.2">
      <c r="A2136" s="44">
        <f>April!$A$17</f>
        <v>45752</v>
      </c>
      <c r="B2136" t="str">
        <f>December!$A$1</f>
        <v>Name Surname</v>
      </c>
      <c r="C2136" t="str">
        <f>December!$A$3</f>
        <v>Role</v>
      </c>
      <c r="D2136" t="str">
        <f>December!$A$4</f>
        <v>Vienna</v>
      </c>
      <c r="E2136" t="str">
        <f>April!$AJ$10</f>
        <v>Project Name 8</v>
      </c>
      <c r="F2136" t="str">
        <f>April!$AJ$11</f>
        <v>Project Number 8</v>
      </c>
      <c r="G2136" s="161">
        <f>April!$AJ$17</f>
        <v>0</v>
      </c>
      <c r="H2136" s="192">
        <f t="shared" si="66"/>
        <v>0</v>
      </c>
      <c r="J2136" s="189">
        <f>April!$AK$17</f>
        <v>0</v>
      </c>
      <c r="K2136" s="188">
        <f>April!$AL$17</f>
        <v>0</v>
      </c>
      <c r="L2136" s="192">
        <f t="shared" si="67"/>
        <v>0</v>
      </c>
    </row>
    <row r="2137" spans="1:12" x14ac:dyDescent="0.2">
      <c r="A2137" s="44">
        <f>April!$A$18</f>
        <v>45753</v>
      </c>
      <c r="B2137" t="str">
        <f>December!$A$1</f>
        <v>Name Surname</v>
      </c>
      <c r="C2137" t="str">
        <f>December!$A$3</f>
        <v>Role</v>
      </c>
      <c r="D2137" t="str">
        <f>December!$A$4</f>
        <v>Vienna</v>
      </c>
      <c r="E2137" t="str">
        <f>April!$AJ$10</f>
        <v>Project Name 8</v>
      </c>
      <c r="F2137" t="str">
        <f>April!$AJ$11</f>
        <v>Project Number 8</v>
      </c>
      <c r="G2137" s="161">
        <f>April!$AJ$18</f>
        <v>0</v>
      </c>
      <c r="H2137" s="192">
        <f t="shared" si="66"/>
        <v>0</v>
      </c>
      <c r="J2137" s="189">
        <f>April!$AK$18</f>
        <v>0</v>
      </c>
      <c r="K2137" s="188">
        <f>April!$AL$18</f>
        <v>0</v>
      </c>
      <c r="L2137" s="192">
        <f t="shared" si="67"/>
        <v>0</v>
      </c>
    </row>
    <row r="2138" spans="1:12" x14ac:dyDescent="0.2">
      <c r="A2138" s="44">
        <f>April!$A$19</f>
        <v>45754</v>
      </c>
      <c r="B2138" t="str">
        <f>December!$A$1</f>
        <v>Name Surname</v>
      </c>
      <c r="C2138" t="str">
        <f>December!$A$3</f>
        <v>Role</v>
      </c>
      <c r="D2138" t="str">
        <f>December!$A$4</f>
        <v>Vienna</v>
      </c>
      <c r="E2138" t="str">
        <f>April!$AJ$10</f>
        <v>Project Name 8</v>
      </c>
      <c r="F2138" t="str">
        <f>April!$AJ$11</f>
        <v>Project Number 8</v>
      </c>
      <c r="G2138" s="161">
        <f>April!$AJ$19</f>
        <v>0</v>
      </c>
      <c r="H2138" s="192">
        <f t="shared" si="66"/>
        <v>0</v>
      </c>
      <c r="J2138" s="189">
        <f>April!$AK$19</f>
        <v>0</v>
      </c>
      <c r="K2138" s="188">
        <f>April!$AL$19</f>
        <v>0</v>
      </c>
      <c r="L2138" s="192">
        <f t="shared" si="67"/>
        <v>0</v>
      </c>
    </row>
    <row r="2139" spans="1:12" x14ac:dyDescent="0.2">
      <c r="A2139" s="44">
        <f>April!$A$20</f>
        <v>45755</v>
      </c>
      <c r="B2139" t="str">
        <f>December!$A$1</f>
        <v>Name Surname</v>
      </c>
      <c r="C2139" t="str">
        <f>December!$A$3</f>
        <v>Role</v>
      </c>
      <c r="D2139" t="str">
        <f>December!$A$4</f>
        <v>Vienna</v>
      </c>
      <c r="E2139" t="str">
        <f>April!$AJ$10</f>
        <v>Project Name 8</v>
      </c>
      <c r="F2139" t="str">
        <f>April!$AJ$11</f>
        <v>Project Number 8</v>
      </c>
      <c r="G2139" s="161">
        <f>April!$AJ$20</f>
        <v>0</v>
      </c>
      <c r="H2139" s="192">
        <f t="shared" si="66"/>
        <v>0</v>
      </c>
      <c r="J2139" s="189">
        <f>April!$AK$20</f>
        <v>0</v>
      </c>
      <c r="K2139" s="188">
        <f>April!$AL$20</f>
        <v>0</v>
      </c>
      <c r="L2139" s="192">
        <f t="shared" si="67"/>
        <v>0</v>
      </c>
    </row>
    <row r="2140" spans="1:12" x14ac:dyDescent="0.2">
      <c r="A2140" s="44">
        <f>April!$A$21</f>
        <v>45756</v>
      </c>
      <c r="B2140" t="str">
        <f>December!$A$1</f>
        <v>Name Surname</v>
      </c>
      <c r="C2140" t="str">
        <f>December!$A$3</f>
        <v>Role</v>
      </c>
      <c r="D2140" t="str">
        <f>December!$A$4</f>
        <v>Vienna</v>
      </c>
      <c r="E2140" t="str">
        <f>April!$AJ$10</f>
        <v>Project Name 8</v>
      </c>
      <c r="F2140" t="str">
        <f>April!$AJ$11</f>
        <v>Project Number 8</v>
      </c>
      <c r="G2140" s="161">
        <f>April!$AJ$21</f>
        <v>0</v>
      </c>
      <c r="H2140" s="192">
        <f t="shared" si="66"/>
        <v>0</v>
      </c>
      <c r="J2140" s="189">
        <f>April!$AK$21</f>
        <v>0</v>
      </c>
      <c r="K2140" s="188">
        <f>April!$AL$21</f>
        <v>0</v>
      </c>
      <c r="L2140" s="192">
        <f t="shared" si="67"/>
        <v>0</v>
      </c>
    </row>
    <row r="2141" spans="1:12" x14ac:dyDescent="0.2">
      <c r="A2141" s="44">
        <f>April!$A$22</f>
        <v>45757</v>
      </c>
      <c r="B2141" t="str">
        <f>December!$A$1</f>
        <v>Name Surname</v>
      </c>
      <c r="C2141" t="str">
        <f>December!$A$3</f>
        <v>Role</v>
      </c>
      <c r="D2141" t="str">
        <f>December!$A$4</f>
        <v>Vienna</v>
      </c>
      <c r="E2141" t="str">
        <f>April!$AJ$10</f>
        <v>Project Name 8</v>
      </c>
      <c r="F2141" t="str">
        <f>April!$AJ$11</f>
        <v>Project Number 8</v>
      </c>
      <c r="G2141" s="161">
        <f>April!$AJ$22</f>
        <v>0</v>
      </c>
      <c r="H2141" s="192">
        <f t="shared" si="66"/>
        <v>0</v>
      </c>
      <c r="J2141" s="189">
        <f>April!$AK$22</f>
        <v>0</v>
      </c>
      <c r="K2141" s="188">
        <f>April!$AL$22</f>
        <v>0</v>
      </c>
      <c r="L2141" s="192">
        <f t="shared" si="67"/>
        <v>0</v>
      </c>
    </row>
    <row r="2142" spans="1:12" x14ac:dyDescent="0.2">
      <c r="A2142" s="44">
        <f>April!$A$23</f>
        <v>45758</v>
      </c>
      <c r="B2142" t="str">
        <f>December!$A$1</f>
        <v>Name Surname</v>
      </c>
      <c r="C2142" t="str">
        <f>December!$A$3</f>
        <v>Role</v>
      </c>
      <c r="D2142" t="str">
        <f>December!$A$4</f>
        <v>Vienna</v>
      </c>
      <c r="E2142" t="str">
        <f>April!$AJ$10</f>
        <v>Project Name 8</v>
      </c>
      <c r="F2142" t="str">
        <f>April!$AJ$11</f>
        <v>Project Number 8</v>
      </c>
      <c r="G2142" s="161">
        <f>April!$AJ$23</f>
        <v>0</v>
      </c>
      <c r="H2142" s="192">
        <f t="shared" si="66"/>
        <v>0</v>
      </c>
      <c r="J2142" s="189">
        <f>April!$AK$23</f>
        <v>0</v>
      </c>
      <c r="K2142" s="188">
        <f>April!$AL$23</f>
        <v>0</v>
      </c>
      <c r="L2142" s="192">
        <f t="shared" si="67"/>
        <v>0</v>
      </c>
    </row>
    <row r="2143" spans="1:12" x14ac:dyDescent="0.2">
      <c r="A2143" s="44">
        <f>April!$A$24</f>
        <v>45759</v>
      </c>
      <c r="B2143" t="str">
        <f>December!$A$1</f>
        <v>Name Surname</v>
      </c>
      <c r="C2143" t="str">
        <f>December!$A$3</f>
        <v>Role</v>
      </c>
      <c r="D2143" t="str">
        <f>December!$A$4</f>
        <v>Vienna</v>
      </c>
      <c r="E2143" t="str">
        <f>April!$AJ$10</f>
        <v>Project Name 8</v>
      </c>
      <c r="F2143" t="str">
        <f>April!$AJ$11</f>
        <v>Project Number 8</v>
      </c>
      <c r="G2143" s="161">
        <f>April!$AJ$24</f>
        <v>0</v>
      </c>
      <c r="H2143" s="192">
        <f t="shared" si="66"/>
        <v>0</v>
      </c>
      <c r="J2143" s="189">
        <f>April!$AK$24</f>
        <v>0</v>
      </c>
      <c r="K2143" s="188">
        <f>April!$AL$24</f>
        <v>0</v>
      </c>
      <c r="L2143" s="192">
        <f t="shared" si="67"/>
        <v>0</v>
      </c>
    </row>
    <row r="2144" spans="1:12" x14ac:dyDescent="0.2">
      <c r="A2144" s="44">
        <f>April!$A$25</f>
        <v>45760</v>
      </c>
      <c r="B2144" t="str">
        <f>December!$A$1</f>
        <v>Name Surname</v>
      </c>
      <c r="C2144" t="str">
        <f>December!$A$3</f>
        <v>Role</v>
      </c>
      <c r="D2144" t="str">
        <f>December!$A$4</f>
        <v>Vienna</v>
      </c>
      <c r="E2144" t="str">
        <f>April!$AJ$10</f>
        <v>Project Name 8</v>
      </c>
      <c r="F2144" t="str">
        <f>April!$AJ$11</f>
        <v>Project Number 8</v>
      </c>
      <c r="G2144" s="161">
        <f>April!$AJ$25</f>
        <v>0</v>
      </c>
      <c r="H2144" s="192">
        <f t="shared" si="66"/>
        <v>0</v>
      </c>
      <c r="J2144" s="189">
        <f>April!$AK$25</f>
        <v>0</v>
      </c>
      <c r="K2144" s="188">
        <f>April!$AL$25</f>
        <v>0</v>
      </c>
      <c r="L2144" s="192">
        <f t="shared" si="67"/>
        <v>0</v>
      </c>
    </row>
    <row r="2145" spans="1:12" x14ac:dyDescent="0.2">
      <c r="A2145" s="44">
        <f>April!$A$26</f>
        <v>45761</v>
      </c>
      <c r="B2145" t="str">
        <f>December!$A$1</f>
        <v>Name Surname</v>
      </c>
      <c r="C2145" t="str">
        <f>December!$A$3</f>
        <v>Role</v>
      </c>
      <c r="D2145" t="str">
        <f>December!$A$4</f>
        <v>Vienna</v>
      </c>
      <c r="E2145" t="str">
        <f>April!$AJ$10</f>
        <v>Project Name 8</v>
      </c>
      <c r="F2145" t="str">
        <f>April!$AJ$11</f>
        <v>Project Number 8</v>
      </c>
      <c r="G2145" s="161">
        <f>April!$AJ$26</f>
        <v>0</v>
      </c>
      <c r="H2145" s="192">
        <f t="shared" si="66"/>
        <v>0</v>
      </c>
      <c r="J2145" s="189">
        <f>April!$AK$26</f>
        <v>0</v>
      </c>
      <c r="K2145" s="188">
        <f>April!$AL$26</f>
        <v>0</v>
      </c>
      <c r="L2145" s="192">
        <f t="shared" si="67"/>
        <v>0</v>
      </c>
    </row>
    <row r="2146" spans="1:12" x14ac:dyDescent="0.2">
      <c r="A2146" s="44">
        <f>April!$A$27</f>
        <v>45762</v>
      </c>
      <c r="B2146" t="str">
        <f>December!$A$1</f>
        <v>Name Surname</v>
      </c>
      <c r="C2146" t="str">
        <f>December!$A$3</f>
        <v>Role</v>
      </c>
      <c r="D2146" t="str">
        <f>December!$A$4</f>
        <v>Vienna</v>
      </c>
      <c r="E2146" t="str">
        <f>April!$AJ$10</f>
        <v>Project Name 8</v>
      </c>
      <c r="F2146" t="str">
        <f>April!$AJ$11</f>
        <v>Project Number 8</v>
      </c>
      <c r="G2146" s="161">
        <f>April!$AJ$27</f>
        <v>0</v>
      </c>
      <c r="H2146" s="192">
        <f t="shared" si="66"/>
        <v>0</v>
      </c>
      <c r="J2146" s="189">
        <f>April!$AK$27</f>
        <v>0</v>
      </c>
      <c r="K2146" s="188">
        <f>April!$AL$27</f>
        <v>0</v>
      </c>
      <c r="L2146" s="192">
        <f t="shared" si="67"/>
        <v>0</v>
      </c>
    </row>
    <row r="2147" spans="1:12" x14ac:dyDescent="0.2">
      <c r="A2147" s="44">
        <f>April!$A$28</f>
        <v>45763</v>
      </c>
      <c r="B2147" t="str">
        <f>December!$A$1</f>
        <v>Name Surname</v>
      </c>
      <c r="C2147" t="str">
        <f>December!$A$3</f>
        <v>Role</v>
      </c>
      <c r="D2147" t="str">
        <f>December!$A$4</f>
        <v>Vienna</v>
      </c>
      <c r="E2147" t="str">
        <f>April!$AJ$10</f>
        <v>Project Name 8</v>
      </c>
      <c r="F2147" t="str">
        <f>April!$AJ$11</f>
        <v>Project Number 8</v>
      </c>
      <c r="G2147" s="161">
        <f>April!$AJ$28</f>
        <v>0</v>
      </c>
      <c r="H2147" s="192">
        <f t="shared" si="66"/>
        <v>0</v>
      </c>
      <c r="J2147" s="189">
        <f>April!$AK$28</f>
        <v>0</v>
      </c>
      <c r="K2147" s="188">
        <f>April!$AL$28</f>
        <v>0</v>
      </c>
      <c r="L2147" s="192">
        <f t="shared" si="67"/>
        <v>0</v>
      </c>
    </row>
    <row r="2148" spans="1:12" x14ac:dyDescent="0.2">
      <c r="A2148" s="44">
        <f>April!$A$29</f>
        <v>45764</v>
      </c>
      <c r="B2148" t="str">
        <f>December!$A$1</f>
        <v>Name Surname</v>
      </c>
      <c r="C2148" t="str">
        <f>December!$A$3</f>
        <v>Role</v>
      </c>
      <c r="D2148" t="str">
        <f>December!$A$4</f>
        <v>Vienna</v>
      </c>
      <c r="E2148" t="str">
        <f>April!$AJ$10</f>
        <v>Project Name 8</v>
      </c>
      <c r="F2148" t="str">
        <f>April!$AJ$11</f>
        <v>Project Number 8</v>
      </c>
      <c r="G2148" s="161">
        <f>April!$AJ$29</f>
        <v>0</v>
      </c>
      <c r="H2148" s="192">
        <f t="shared" si="66"/>
        <v>0</v>
      </c>
      <c r="J2148" s="189">
        <f>April!$AK$29</f>
        <v>0</v>
      </c>
      <c r="K2148" s="188">
        <f>April!$AL$29</f>
        <v>0</v>
      </c>
      <c r="L2148" s="192">
        <f t="shared" si="67"/>
        <v>0</v>
      </c>
    </row>
    <row r="2149" spans="1:12" x14ac:dyDescent="0.2">
      <c r="A2149" s="44">
        <f>April!$A$30</f>
        <v>45765</v>
      </c>
      <c r="B2149" t="str">
        <f>December!$A$1</f>
        <v>Name Surname</v>
      </c>
      <c r="C2149" t="str">
        <f>December!$A$3</f>
        <v>Role</v>
      </c>
      <c r="D2149" t="str">
        <f>December!$A$4</f>
        <v>Vienna</v>
      </c>
      <c r="E2149" t="str">
        <f>April!$AJ$10</f>
        <v>Project Name 8</v>
      </c>
      <c r="F2149" t="str">
        <f>April!$AJ$11</f>
        <v>Project Number 8</v>
      </c>
      <c r="G2149" s="161">
        <f>April!$AJ$30</f>
        <v>0</v>
      </c>
      <c r="H2149" s="192">
        <f t="shared" si="66"/>
        <v>0</v>
      </c>
      <c r="J2149" s="189">
        <f>April!$AK$30</f>
        <v>0</v>
      </c>
      <c r="K2149" s="188">
        <f>April!$AL$30</f>
        <v>0</v>
      </c>
      <c r="L2149" s="192">
        <f t="shared" si="67"/>
        <v>0</v>
      </c>
    </row>
    <row r="2150" spans="1:12" x14ac:dyDescent="0.2">
      <c r="A2150" s="44">
        <f>April!$A$31</f>
        <v>45766</v>
      </c>
      <c r="B2150" t="str">
        <f>December!$A$1</f>
        <v>Name Surname</v>
      </c>
      <c r="C2150" t="str">
        <f>December!$A$3</f>
        <v>Role</v>
      </c>
      <c r="D2150" t="str">
        <f>December!$A$4</f>
        <v>Vienna</v>
      </c>
      <c r="E2150" t="str">
        <f>April!$AJ$10</f>
        <v>Project Name 8</v>
      </c>
      <c r="F2150" t="str">
        <f>April!$AJ$11</f>
        <v>Project Number 8</v>
      </c>
      <c r="G2150" s="161">
        <f>April!$AJ$31</f>
        <v>0</v>
      </c>
      <c r="H2150" s="192">
        <f t="shared" si="66"/>
        <v>0</v>
      </c>
      <c r="J2150" s="189">
        <f>April!$AK$31</f>
        <v>0</v>
      </c>
      <c r="K2150" s="188">
        <f>April!$AL$31</f>
        <v>0</v>
      </c>
      <c r="L2150" s="192">
        <f t="shared" si="67"/>
        <v>0</v>
      </c>
    </row>
    <row r="2151" spans="1:12" x14ac:dyDescent="0.2">
      <c r="A2151" s="44">
        <f>April!$A$32</f>
        <v>45767</v>
      </c>
      <c r="B2151" t="str">
        <f>December!$A$1</f>
        <v>Name Surname</v>
      </c>
      <c r="C2151" t="str">
        <f>December!$A$3</f>
        <v>Role</v>
      </c>
      <c r="D2151" t="str">
        <f>December!$A$4</f>
        <v>Vienna</v>
      </c>
      <c r="E2151" t="str">
        <f>April!$AJ$10</f>
        <v>Project Name 8</v>
      </c>
      <c r="F2151" t="str">
        <f>April!$AJ$11</f>
        <v>Project Number 8</v>
      </c>
      <c r="G2151" s="161">
        <f>April!$AJ$32</f>
        <v>0</v>
      </c>
      <c r="H2151" s="192">
        <f t="shared" si="66"/>
        <v>0</v>
      </c>
      <c r="J2151" s="189">
        <f>April!$AK$32</f>
        <v>0</v>
      </c>
      <c r="K2151" s="188">
        <f>April!$AL$32</f>
        <v>0</v>
      </c>
      <c r="L2151" s="192">
        <f t="shared" si="67"/>
        <v>0</v>
      </c>
    </row>
    <row r="2152" spans="1:12" x14ac:dyDescent="0.2">
      <c r="A2152" s="44">
        <f>April!$A$33</f>
        <v>45768</v>
      </c>
      <c r="B2152" t="str">
        <f>December!$A$1</f>
        <v>Name Surname</v>
      </c>
      <c r="C2152" t="str">
        <f>December!$A$3</f>
        <v>Role</v>
      </c>
      <c r="D2152" t="str">
        <f>December!$A$4</f>
        <v>Vienna</v>
      </c>
      <c r="E2152" t="str">
        <f>April!$AJ$10</f>
        <v>Project Name 8</v>
      </c>
      <c r="F2152" t="str">
        <f>April!$AJ$11</f>
        <v>Project Number 8</v>
      </c>
      <c r="G2152" s="161">
        <f>April!$AJ$33</f>
        <v>0</v>
      </c>
      <c r="H2152" s="192">
        <f t="shared" si="66"/>
        <v>0</v>
      </c>
      <c r="J2152" s="189">
        <f>April!$AK$33</f>
        <v>0</v>
      </c>
      <c r="K2152" s="188">
        <f>April!$AL$33</f>
        <v>0</v>
      </c>
      <c r="L2152" s="192">
        <f t="shared" si="67"/>
        <v>0</v>
      </c>
    </row>
    <row r="2153" spans="1:12" x14ac:dyDescent="0.2">
      <c r="A2153" s="44">
        <f>April!$A$34</f>
        <v>45769</v>
      </c>
      <c r="B2153" t="str">
        <f>December!$A$1</f>
        <v>Name Surname</v>
      </c>
      <c r="C2153" t="str">
        <f>December!$A$3</f>
        <v>Role</v>
      </c>
      <c r="D2153" t="str">
        <f>December!$A$4</f>
        <v>Vienna</v>
      </c>
      <c r="E2153" t="str">
        <f>April!$AJ$10</f>
        <v>Project Name 8</v>
      </c>
      <c r="F2153" t="str">
        <f>April!$AJ$11</f>
        <v>Project Number 8</v>
      </c>
      <c r="G2153" s="161">
        <f>April!$AJ$34</f>
        <v>0</v>
      </c>
      <c r="H2153" s="192">
        <f t="shared" si="66"/>
        <v>0</v>
      </c>
      <c r="J2153" s="189">
        <f>April!$AK$34</f>
        <v>0</v>
      </c>
      <c r="K2153" s="188">
        <f>April!$AL$34</f>
        <v>0</v>
      </c>
      <c r="L2153" s="192">
        <f t="shared" si="67"/>
        <v>0</v>
      </c>
    </row>
    <row r="2154" spans="1:12" x14ac:dyDescent="0.2">
      <c r="A2154" s="44">
        <f>April!$A$35</f>
        <v>45770</v>
      </c>
      <c r="B2154" t="str">
        <f>December!$A$1</f>
        <v>Name Surname</v>
      </c>
      <c r="C2154" t="str">
        <f>December!$A$3</f>
        <v>Role</v>
      </c>
      <c r="D2154" t="str">
        <f>December!$A$4</f>
        <v>Vienna</v>
      </c>
      <c r="E2154" t="str">
        <f>April!$AJ$10</f>
        <v>Project Name 8</v>
      </c>
      <c r="F2154" t="str">
        <f>April!$AJ$11</f>
        <v>Project Number 8</v>
      </c>
      <c r="G2154" s="161">
        <f>April!$AJ$35</f>
        <v>0</v>
      </c>
      <c r="H2154" s="192">
        <f t="shared" si="66"/>
        <v>0</v>
      </c>
      <c r="J2154" s="189">
        <f>April!$AK$35</f>
        <v>0</v>
      </c>
      <c r="K2154" s="188">
        <f>April!$AL$35</f>
        <v>0</v>
      </c>
      <c r="L2154" s="192">
        <f t="shared" si="67"/>
        <v>0</v>
      </c>
    </row>
    <row r="2155" spans="1:12" x14ac:dyDescent="0.2">
      <c r="A2155" s="44">
        <f>April!$A$36</f>
        <v>45771</v>
      </c>
      <c r="B2155" t="str">
        <f>December!$A$1</f>
        <v>Name Surname</v>
      </c>
      <c r="C2155" t="str">
        <f>December!$A$3</f>
        <v>Role</v>
      </c>
      <c r="D2155" t="str">
        <f>December!$A$4</f>
        <v>Vienna</v>
      </c>
      <c r="E2155" t="str">
        <f>April!$AJ$10</f>
        <v>Project Name 8</v>
      </c>
      <c r="F2155" t="str">
        <f>April!$AJ$11</f>
        <v>Project Number 8</v>
      </c>
      <c r="G2155" s="161">
        <f>April!$AJ$36</f>
        <v>0</v>
      </c>
      <c r="H2155" s="192">
        <f t="shared" si="66"/>
        <v>0</v>
      </c>
      <c r="J2155" s="189">
        <f>April!$AK$36</f>
        <v>0</v>
      </c>
      <c r="K2155" s="188">
        <f>April!$AL$36</f>
        <v>0</v>
      </c>
      <c r="L2155" s="192">
        <f t="shared" si="67"/>
        <v>0</v>
      </c>
    </row>
    <row r="2156" spans="1:12" x14ac:dyDescent="0.2">
      <c r="A2156" s="44">
        <f>April!$A$37</f>
        <v>45772</v>
      </c>
      <c r="B2156" t="str">
        <f>December!$A$1</f>
        <v>Name Surname</v>
      </c>
      <c r="C2156" t="str">
        <f>December!$A$3</f>
        <v>Role</v>
      </c>
      <c r="D2156" t="str">
        <f>December!$A$4</f>
        <v>Vienna</v>
      </c>
      <c r="E2156" t="str">
        <f>April!$AJ$10</f>
        <v>Project Name 8</v>
      </c>
      <c r="F2156" t="str">
        <f>April!$AJ$11</f>
        <v>Project Number 8</v>
      </c>
      <c r="G2156" s="161">
        <f>April!$AJ$37</f>
        <v>0</v>
      </c>
      <c r="H2156" s="192">
        <f t="shared" si="66"/>
        <v>0</v>
      </c>
      <c r="J2156" s="189">
        <f>April!$AK$37</f>
        <v>0</v>
      </c>
      <c r="K2156" s="188">
        <f>April!$AL$37</f>
        <v>0</v>
      </c>
      <c r="L2156" s="192">
        <f t="shared" si="67"/>
        <v>0</v>
      </c>
    </row>
    <row r="2157" spans="1:12" x14ac:dyDescent="0.2">
      <c r="A2157" s="44">
        <f>April!$A$38</f>
        <v>45773</v>
      </c>
      <c r="B2157" t="str">
        <f>December!$A$1</f>
        <v>Name Surname</v>
      </c>
      <c r="C2157" t="str">
        <f>December!$A$3</f>
        <v>Role</v>
      </c>
      <c r="D2157" t="str">
        <f>December!$A$4</f>
        <v>Vienna</v>
      </c>
      <c r="E2157" t="str">
        <f>April!$AJ$10</f>
        <v>Project Name 8</v>
      </c>
      <c r="F2157" t="str">
        <f>April!$AJ$11</f>
        <v>Project Number 8</v>
      </c>
      <c r="G2157" s="161">
        <f>April!$AJ$38</f>
        <v>0</v>
      </c>
      <c r="H2157" s="192">
        <f t="shared" si="66"/>
        <v>0</v>
      </c>
      <c r="J2157" s="189">
        <f>April!$AK$38</f>
        <v>0</v>
      </c>
      <c r="K2157" s="188">
        <f>April!$AL$38</f>
        <v>0</v>
      </c>
      <c r="L2157" s="192">
        <f t="shared" si="67"/>
        <v>0</v>
      </c>
    </row>
    <row r="2158" spans="1:12" x14ac:dyDescent="0.2">
      <c r="A2158" s="44">
        <f>April!$A$39</f>
        <v>45774</v>
      </c>
      <c r="B2158" t="str">
        <f>December!$A$1</f>
        <v>Name Surname</v>
      </c>
      <c r="C2158" t="str">
        <f>December!$A$3</f>
        <v>Role</v>
      </c>
      <c r="D2158" t="str">
        <f>December!$A$4</f>
        <v>Vienna</v>
      </c>
      <c r="E2158" t="str">
        <f>April!$AJ$10</f>
        <v>Project Name 8</v>
      </c>
      <c r="F2158" t="str">
        <f>April!$AJ$11</f>
        <v>Project Number 8</v>
      </c>
      <c r="G2158" s="161">
        <f>April!$AJ$39</f>
        <v>0</v>
      </c>
      <c r="H2158" s="192">
        <f t="shared" si="66"/>
        <v>0</v>
      </c>
      <c r="J2158" s="189">
        <f>April!$AK$39</f>
        <v>0</v>
      </c>
      <c r="K2158" s="188">
        <f>April!$AL$39</f>
        <v>0</v>
      </c>
      <c r="L2158" s="192">
        <f t="shared" si="67"/>
        <v>0</v>
      </c>
    </row>
    <row r="2159" spans="1:12" x14ac:dyDescent="0.2">
      <c r="A2159" s="44">
        <f>April!$A$40</f>
        <v>45775</v>
      </c>
      <c r="B2159" t="str">
        <f>December!$A$1</f>
        <v>Name Surname</v>
      </c>
      <c r="C2159" t="str">
        <f>December!$A$3</f>
        <v>Role</v>
      </c>
      <c r="D2159" t="str">
        <f>December!$A$4</f>
        <v>Vienna</v>
      </c>
      <c r="E2159" t="str">
        <f>April!$AJ$10</f>
        <v>Project Name 8</v>
      </c>
      <c r="F2159" t="str">
        <f>April!$AJ$11</f>
        <v>Project Number 8</v>
      </c>
      <c r="G2159" s="161">
        <f>April!$AJ$40</f>
        <v>0</v>
      </c>
      <c r="H2159" s="192">
        <f t="shared" si="66"/>
        <v>0</v>
      </c>
      <c r="J2159" s="189">
        <f>April!$AK$40</f>
        <v>0</v>
      </c>
      <c r="K2159" s="188">
        <f>April!$AL$40</f>
        <v>0</v>
      </c>
      <c r="L2159" s="192">
        <f t="shared" si="67"/>
        <v>0</v>
      </c>
    </row>
    <row r="2160" spans="1:12" x14ac:dyDescent="0.2">
      <c r="A2160" s="44">
        <f>April!$A$41</f>
        <v>45776</v>
      </c>
      <c r="B2160" t="str">
        <f>December!$A$1</f>
        <v>Name Surname</v>
      </c>
      <c r="C2160" t="str">
        <f>December!$A$3</f>
        <v>Role</v>
      </c>
      <c r="D2160" t="str">
        <f>December!$A$4</f>
        <v>Vienna</v>
      </c>
      <c r="E2160" t="str">
        <f>April!$AJ$10</f>
        <v>Project Name 8</v>
      </c>
      <c r="F2160" t="str">
        <f>April!$AJ$11</f>
        <v>Project Number 8</v>
      </c>
      <c r="G2160" s="161">
        <f>April!$AJ$41</f>
        <v>0</v>
      </c>
      <c r="H2160" s="192">
        <f t="shared" si="66"/>
        <v>0</v>
      </c>
      <c r="J2160" s="189">
        <f>April!$AK$41</f>
        <v>0</v>
      </c>
      <c r="K2160" s="188">
        <f>April!$AL$41</f>
        <v>0</v>
      </c>
      <c r="L2160" s="192">
        <f t="shared" si="67"/>
        <v>0</v>
      </c>
    </row>
    <row r="2161" spans="1:12" x14ac:dyDescent="0.2">
      <c r="A2161" s="44">
        <f>April!$A$42</f>
        <v>45777</v>
      </c>
      <c r="B2161" t="str">
        <f>December!$A$1</f>
        <v>Name Surname</v>
      </c>
      <c r="C2161" t="str">
        <f>December!$A$3</f>
        <v>Role</v>
      </c>
      <c r="D2161" t="str">
        <f>December!$A$4</f>
        <v>Vienna</v>
      </c>
      <c r="E2161" t="str">
        <f>April!$AJ$10</f>
        <v>Project Name 8</v>
      </c>
      <c r="F2161" t="str">
        <f>April!$AJ$11</f>
        <v>Project Number 8</v>
      </c>
      <c r="G2161" s="161">
        <f>April!$AJ$42</f>
        <v>0</v>
      </c>
      <c r="H2161" s="192">
        <f t="shared" si="66"/>
        <v>0</v>
      </c>
      <c r="J2161" s="189">
        <f>April!$AK$42</f>
        <v>0</v>
      </c>
      <c r="K2161" s="188">
        <f>April!$AL$42</f>
        <v>0</v>
      </c>
      <c r="L2161" s="192">
        <f t="shared" si="67"/>
        <v>0</v>
      </c>
    </row>
    <row r="2162" spans="1:12" x14ac:dyDescent="0.2">
      <c r="A2162" s="44">
        <f>April!A$13</f>
        <v>45748</v>
      </c>
      <c r="B2162" t="str">
        <f>December!$A$1</f>
        <v>Name Surname</v>
      </c>
      <c r="C2162" t="str">
        <f>December!$A$3</f>
        <v>Role</v>
      </c>
      <c r="D2162" t="str">
        <f>December!$A$4</f>
        <v>Vienna</v>
      </c>
      <c r="E2162" t="str">
        <f>April!$AM$10</f>
        <v>Project Name 9</v>
      </c>
      <c r="F2162" t="str">
        <f>April!$AM$11</f>
        <v>Project Number 9</v>
      </c>
      <c r="G2162" s="161">
        <f>April!$AM$13</f>
        <v>0</v>
      </c>
      <c r="H2162" s="192">
        <f t="shared" si="66"/>
        <v>0</v>
      </c>
      <c r="J2162" s="189">
        <f>April!$AN$13</f>
        <v>0</v>
      </c>
      <c r="K2162" s="188">
        <f>April!$AO$13</f>
        <v>0</v>
      </c>
      <c r="L2162" s="192">
        <f t="shared" si="67"/>
        <v>0</v>
      </c>
    </row>
    <row r="2163" spans="1:12" x14ac:dyDescent="0.2">
      <c r="A2163" s="44">
        <f>April!$A$14</f>
        <v>45749</v>
      </c>
      <c r="B2163" t="str">
        <f>December!$A$1</f>
        <v>Name Surname</v>
      </c>
      <c r="C2163" t="str">
        <f>December!$A$3</f>
        <v>Role</v>
      </c>
      <c r="D2163" t="str">
        <f>December!$A$4</f>
        <v>Vienna</v>
      </c>
      <c r="E2163" t="str">
        <f>April!$AM$10</f>
        <v>Project Name 9</v>
      </c>
      <c r="F2163" t="str">
        <f>April!$AM$11</f>
        <v>Project Number 9</v>
      </c>
      <c r="G2163" s="161">
        <f>April!$AM$14</f>
        <v>0</v>
      </c>
      <c r="H2163" s="192">
        <f t="shared" si="66"/>
        <v>0</v>
      </c>
      <c r="J2163" s="189">
        <f>April!$AN$14</f>
        <v>0</v>
      </c>
      <c r="K2163" s="188">
        <f>April!$AO$14</f>
        <v>0</v>
      </c>
      <c r="L2163" s="192">
        <f t="shared" si="67"/>
        <v>0</v>
      </c>
    </row>
    <row r="2164" spans="1:12" x14ac:dyDescent="0.2">
      <c r="A2164" s="44">
        <f>April!$A$15</f>
        <v>45750</v>
      </c>
      <c r="B2164" t="str">
        <f>December!$A$1</f>
        <v>Name Surname</v>
      </c>
      <c r="C2164" t="str">
        <f>December!$A$3</f>
        <v>Role</v>
      </c>
      <c r="D2164" t="str">
        <f>December!$A$4</f>
        <v>Vienna</v>
      </c>
      <c r="E2164" t="str">
        <f>April!$AM$10</f>
        <v>Project Name 9</v>
      </c>
      <c r="F2164" t="str">
        <f>April!$AM$11</f>
        <v>Project Number 9</v>
      </c>
      <c r="G2164" s="161">
        <f>April!$AM$15</f>
        <v>0</v>
      </c>
      <c r="H2164" s="192">
        <f t="shared" si="66"/>
        <v>0</v>
      </c>
      <c r="J2164" s="189">
        <f>April!$AN$15</f>
        <v>0</v>
      </c>
      <c r="K2164" s="188">
        <f>April!$AO$15</f>
        <v>0</v>
      </c>
      <c r="L2164" s="192">
        <f t="shared" si="67"/>
        <v>0</v>
      </c>
    </row>
    <row r="2165" spans="1:12" x14ac:dyDescent="0.2">
      <c r="A2165" s="44">
        <f>April!$A$16</f>
        <v>45751</v>
      </c>
      <c r="B2165" t="str">
        <f>December!$A$1</f>
        <v>Name Surname</v>
      </c>
      <c r="C2165" t="str">
        <f>December!$A$3</f>
        <v>Role</v>
      </c>
      <c r="D2165" t="str">
        <f>December!$A$4</f>
        <v>Vienna</v>
      </c>
      <c r="E2165" t="str">
        <f>April!$AM$10</f>
        <v>Project Name 9</v>
      </c>
      <c r="F2165" t="str">
        <f>April!$AM$11</f>
        <v>Project Number 9</v>
      </c>
      <c r="G2165" s="161">
        <f>April!$AM$16</f>
        <v>0</v>
      </c>
      <c r="H2165" s="192">
        <f t="shared" si="66"/>
        <v>0</v>
      </c>
      <c r="J2165" s="189">
        <f>April!$AN$16</f>
        <v>0</v>
      </c>
      <c r="K2165" s="188">
        <f>April!$AO$16</f>
        <v>0</v>
      </c>
      <c r="L2165" s="192">
        <f t="shared" si="67"/>
        <v>0</v>
      </c>
    </row>
    <row r="2166" spans="1:12" x14ac:dyDescent="0.2">
      <c r="A2166" s="44">
        <f>April!$A$17</f>
        <v>45752</v>
      </c>
      <c r="B2166" t="str">
        <f>December!$A$1</f>
        <v>Name Surname</v>
      </c>
      <c r="C2166" t="str">
        <f>December!$A$3</f>
        <v>Role</v>
      </c>
      <c r="D2166" t="str">
        <f>December!$A$4</f>
        <v>Vienna</v>
      </c>
      <c r="E2166" t="str">
        <f>April!$AM$10</f>
        <v>Project Name 9</v>
      </c>
      <c r="F2166" t="str">
        <f>April!$AM$11</f>
        <v>Project Number 9</v>
      </c>
      <c r="G2166" s="161">
        <f>April!$AM$17</f>
        <v>0</v>
      </c>
      <c r="H2166" s="192">
        <f t="shared" si="66"/>
        <v>0</v>
      </c>
      <c r="J2166" s="189">
        <f>April!$AN$17</f>
        <v>0</v>
      </c>
      <c r="K2166" s="188">
        <f>April!$AO$17</f>
        <v>0</v>
      </c>
      <c r="L2166" s="192">
        <f t="shared" si="67"/>
        <v>0</v>
      </c>
    </row>
    <row r="2167" spans="1:12" x14ac:dyDescent="0.2">
      <c r="A2167" s="44">
        <f>April!$A$18</f>
        <v>45753</v>
      </c>
      <c r="B2167" t="str">
        <f>December!$A$1</f>
        <v>Name Surname</v>
      </c>
      <c r="C2167" t="str">
        <f>December!$A$3</f>
        <v>Role</v>
      </c>
      <c r="D2167" t="str">
        <f>December!$A$4</f>
        <v>Vienna</v>
      </c>
      <c r="E2167" t="str">
        <f>April!$AM$10</f>
        <v>Project Name 9</v>
      </c>
      <c r="F2167" t="str">
        <f>April!$AM$11</f>
        <v>Project Number 9</v>
      </c>
      <c r="G2167" s="161">
        <f>April!$AM$18</f>
        <v>0</v>
      </c>
      <c r="H2167" s="192">
        <f t="shared" si="66"/>
        <v>0</v>
      </c>
      <c r="J2167" s="189">
        <f>April!$AN$18</f>
        <v>0</v>
      </c>
      <c r="K2167" s="188">
        <f>April!$AO$18</f>
        <v>0</v>
      </c>
      <c r="L2167" s="192">
        <f t="shared" si="67"/>
        <v>0</v>
      </c>
    </row>
    <row r="2168" spans="1:12" x14ac:dyDescent="0.2">
      <c r="A2168" s="44">
        <f>April!$A$19</f>
        <v>45754</v>
      </c>
      <c r="B2168" t="str">
        <f>December!$A$1</f>
        <v>Name Surname</v>
      </c>
      <c r="C2168" t="str">
        <f>December!$A$3</f>
        <v>Role</v>
      </c>
      <c r="D2168" t="str">
        <f>December!$A$4</f>
        <v>Vienna</v>
      </c>
      <c r="E2168" t="str">
        <f>April!$AM$10</f>
        <v>Project Name 9</v>
      </c>
      <c r="F2168" t="str">
        <f>April!$AM$11</f>
        <v>Project Number 9</v>
      </c>
      <c r="G2168" s="161">
        <f>April!$AM$19</f>
        <v>0</v>
      </c>
      <c r="H2168" s="192">
        <f t="shared" si="66"/>
        <v>0</v>
      </c>
      <c r="J2168" s="189">
        <f>April!$AN$19</f>
        <v>0</v>
      </c>
      <c r="K2168" s="188">
        <f>April!$AO$19</f>
        <v>0</v>
      </c>
      <c r="L2168" s="192">
        <f t="shared" si="67"/>
        <v>0</v>
      </c>
    </row>
    <row r="2169" spans="1:12" x14ac:dyDescent="0.2">
      <c r="A2169" s="44">
        <f>April!$A$20</f>
        <v>45755</v>
      </c>
      <c r="B2169" t="str">
        <f>December!$A$1</f>
        <v>Name Surname</v>
      </c>
      <c r="C2169" t="str">
        <f>December!$A$3</f>
        <v>Role</v>
      </c>
      <c r="D2169" t="str">
        <f>December!$A$4</f>
        <v>Vienna</v>
      </c>
      <c r="E2169" t="str">
        <f>April!$AM$10</f>
        <v>Project Name 9</v>
      </c>
      <c r="F2169" t="str">
        <f>April!$AM$11</f>
        <v>Project Number 9</v>
      </c>
      <c r="G2169" s="161">
        <f>April!$AM$20</f>
        <v>0</v>
      </c>
      <c r="H2169" s="192">
        <f t="shared" si="66"/>
        <v>0</v>
      </c>
      <c r="J2169" s="189">
        <f>April!$AN$20</f>
        <v>0</v>
      </c>
      <c r="K2169" s="188">
        <f>April!$AO$20</f>
        <v>0</v>
      </c>
      <c r="L2169" s="192">
        <f t="shared" si="67"/>
        <v>0</v>
      </c>
    </row>
    <row r="2170" spans="1:12" x14ac:dyDescent="0.2">
      <c r="A2170" s="44">
        <f>April!$A$21</f>
        <v>45756</v>
      </c>
      <c r="B2170" t="str">
        <f>December!$A$1</f>
        <v>Name Surname</v>
      </c>
      <c r="C2170" t="str">
        <f>December!$A$3</f>
        <v>Role</v>
      </c>
      <c r="D2170" t="str">
        <f>December!$A$4</f>
        <v>Vienna</v>
      </c>
      <c r="E2170" t="str">
        <f>April!$AM$10</f>
        <v>Project Name 9</v>
      </c>
      <c r="F2170" t="str">
        <f>April!$AM$11</f>
        <v>Project Number 9</v>
      </c>
      <c r="G2170" s="161">
        <f>April!$AM$21</f>
        <v>0</v>
      </c>
      <c r="H2170" s="192">
        <f t="shared" si="66"/>
        <v>0</v>
      </c>
      <c r="J2170" s="189">
        <f>April!$AN$21</f>
        <v>0</v>
      </c>
      <c r="K2170" s="188">
        <f>April!$AO$21</f>
        <v>0</v>
      </c>
      <c r="L2170" s="192">
        <f t="shared" si="67"/>
        <v>0</v>
      </c>
    </row>
    <row r="2171" spans="1:12" x14ac:dyDescent="0.2">
      <c r="A2171" s="44">
        <f>April!$A$22</f>
        <v>45757</v>
      </c>
      <c r="B2171" t="str">
        <f>December!$A$1</f>
        <v>Name Surname</v>
      </c>
      <c r="C2171" t="str">
        <f>December!$A$3</f>
        <v>Role</v>
      </c>
      <c r="D2171" t="str">
        <f>December!$A$4</f>
        <v>Vienna</v>
      </c>
      <c r="E2171" t="str">
        <f>April!$AM$10</f>
        <v>Project Name 9</v>
      </c>
      <c r="F2171" t="str">
        <f>April!$AM$11</f>
        <v>Project Number 9</v>
      </c>
      <c r="G2171" s="161">
        <f>April!$AM$22</f>
        <v>0</v>
      </c>
      <c r="H2171" s="192">
        <f t="shared" si="66"/>
        <v>0</v>
      </c>
      <c r="J2171" s="189">
        <f>April!$AN$22</f>
        <v>0</v>
      </c>
      <c r="K2171" s="188">
        <f>April!$AO$22</f>
        <v>0</v>
      </c>
      <c r="L2171" s="192">
        <f t="shared" si="67"/>
        <v>0</v>
      </c>
    </row>
    <row r="2172" spans="1:12" x14ac:dyDescent="0.2">
      <c r="A2172" s="44">
        <f>April!$A$23</f>
        <v>45758</v>
      </c>
      <c r="B2172" t="str">
        <f>December!$A$1</f>
        <v>Name Surname</v>
      </c>
      <c r="C2172" t="str">
        <f>December!$A$3</f>
        <v>Role</v>
      </c>
      <c r="D2172" t="str">
        <f>December!$A$4</f>
        <v>Vienna</v>
      </c>
      <c r="E2172" t="str">
        <f>April!$AM$10</f>
        <v>Project Name 9</v>
      </c>
      <c r="F2172" t="str">
        <f>April!$AM$11</f>
        <v>Project Number 9</v>
      </c>
      <c r="G2172" s="161">
        <f>April!$AM$23</f>
        <v>0</v>
      </c>
      <c r="H2172" s="192">
        <f t="shared" si="66"/>
        <v>0</v>
      </c>
      <c r="J2172" s="189">
        <f>April!$AN$23</f>
        <v>0</v>
      </c>
      <c r="K2172" s="188">
        <f>April!$AO$23</f>
        <v>0</v>
      </c>
      <c r="L2172" s="192">
        <f t="shared" si="67"/>
        <v>0</v>
      </c>
    </row>
    <row r="2173" spans="1:12" x14ac:dyDescent="0.2">
      <c r="A2173" s="44">
        <f>April!$A$24</f>
        <v>45759</v>
      </c>
      <c r="B2173" t="str">
        <f>December!$A$1</f>
        <v>Name Surname</v>
      </c>
      <c r="C2173" t="str">
        <f>December!$A$3</f>
        <v>Role</v>
      </c>
      <c r="D2173" t="str">
        <f>December!$A$4</f>
        <v>Vienna</v>
      </c>
      <c r="E2173" t="str">
        <f>April!$AM$10</f>
        <v>Project Name 9</v>
      </c>
      <c r="F2173" t="str">
        <f>April!$AM$11</f>
        <v>Project Number 9</v>
      </c>
      <c r="G2173" s="161">
        <f>April!$AM$24</f>
        <v>0</v>
      </c>
      <c r="H2173" s="192">
        <f t="shared" si="66"/>
        <v>0</v>
      </c>
      <c r="J2173" s="189">
        <f>April!$AN$24</f>
        <v>0</v>
      </c>
      <c r="K2173" s="188">
        <f>April!$AO$24</f>
        <v>0</v>
      </c>
      <c r="L2173" s="192">
        <f t="shared" si="67"/>
        <v>0</v>
      </c>
    </row>
    <row r="2174" spans="1:12" x14ac:dyDescent="0.2">
      <c r="A2174" s="44">
        <f>April!$A$25</f>
        <v>45760</v>
      </c>
      <c r="B2174" t="str">
        <f>December!$A$1</f>
        <v>Name Surname</v>
      </c>
      <c r="C2174" t="str">
        <f>December!$A$3</f>
        <v>Role</v>
      </c>
      <c r="D2174" t="str">
        <f>December!$A$4</f>
        <v>Vienna</v>
      </c>
      <c r="E2174" t="str">
        <f>April!$AM$10</f>
        <v>Project Name 9</v>
      </c>
      <c r="F2174" t="str">
        <f>April!$AM$11</f>
        <v>Project Number 9</v>
      </c>
      <c r="G2174" s="161">
        <f>April!$AM$25</f>
        <v>0</v>
      </c>
      <c r="H2174" s="192">
        <f t="shared" si="66"/>
        <v>0</v>
      </c>
      <c r="J2174" s="189">
        <f>April!$AN$25</f>
        <v>0</v>
      </c>
      <c r="K2174" s="188">
        <f>April!$AO$25</f>
        <v>0</v>
      </c>
      <c r="L2174" s="192">
        <f t="shared" si="67"/>
        <v>0</v>
      </c>
    </row>
    <row r="2175" spans="1:12" x14ac:dyDescent="0.2">
      <c r="A2175" s="44">
        <f>April!$A$26</f>
        <v>45761</v>
      </c>
      <c r="B2175" t="str">
        <f>December!$A$1</f>
        <v>Name Surname</v>
      </c>
      <c r="C2175" t="str">
        <f>December!$A$3</f>
        <v>Role</v>
      </c>
      <c r="D2175" t="str">
        <f>December!$A$4</f>
        <v>Vienna</v>
      </c>
      <c r="E2175" t="str">
        <f>April!$AM$10</f>
        <v>Project Name 9</v>
      </c>
      <c r="F2175" t="str">
        <f>April!$AM$11</f>
        <v>Project Number 9</v>
      </c>
      <c r="G2175" s="161">
        <f>April!$AM$26</f>
        <v>0</v>
      </c>
      <c r="H2175" s="192">
        <f t="shared" si="66"/>
        <v>0</v>
      </c>
      <c r="J2175" s="189">
        <f>April!$AN$26</f>
        <v>0</v>
      </c>
      <c r="K2175" s="188">
        <f>April!$AO$26</f>
        <v>0</v>
      </c>
      <c r="L2175" s="192">
        <f t="shared" si="67"/>
        <v>0</v>
      </c>
    </row>
    <row r="2176" spans="1:12" x14ac:dyDescent="0.2">
      <c r="A2176" s="44">
        <f>April!$A$27</f>
        <v>45762</v>
      </c>
      <c r="B2176" t="str">
        <f>December!$A$1</f>
        <v>Name Surname</v>
      </c>
      <c r="C2176" t="str">
        <f>December!$A$3</f>
        <v>Role</v>
      </c>
      <c r="D2176" t="str">
        <f>December!$A$4</f>
        <v>Vienna</v>
      </c>
      <c r="E2176" t="str">
        <f>April!$AM$10</f>
        <v>Project Name 9</v>
      </c>
      <c r="F2176" t="str">
        <f>April!$AM$11</f>
        <v>Project Number 9</v>
      </c>
      <c r="G2176" s="161">
        <f>April!$AM$27</f>
        <v>0</v>
      </c>
      <c r="H2176" s="192">
        <f t="shared" si="66"/>
        <v>0</v>
      </c>
      <c r="J2176" s="189">
        <f>April!$AN$27</f>
        <v>0</v>
      </c>
      <c r="K2176" s="188">
        <f>April!$AO$27</f>
        <v>0</v>
      </c>
      <c r="L2176" s="192">
        <f t="shared" si="67"/>
        <v>0</v>
      </c>
    </row>
    <row r="2177" spans="1:12" x14ac:dyDescent="0.2">
      <c r="A2177" s="44">
        <f>April!$A$28</f>
        <v>45763</v>
      </c>
      <c r="B2177" t="str">
        <f>December!$A$1</f>
        <v>Name Surname</v>
      </c>
      <c r="C2177" t="str">
        <f>December!$A$3</f>
        <v>Role</v>
      </c>
      <c r="D2177" t="str">
        <f>December!$A$4</f>
        <v>Vienna</v>
      </c>
      <c r="E2177" t="str">
        <f>April!$AM$10</f>
        <v>Project Name 9</v>
      </c>
      <c r="F2177" t="str">
        <f>April!$AM$11</f>
        <v>Project Number 9</v>
      </c>
      <c r="G2177" s="161">
        <f>April!$AM$28</f>
        <v>0</v>
      </c>
      <c r="H2177" s="192">
        <f t="shared" si="66"/>
        <v>0</v>
      </c>
      <c r="J2177" s="189">
        <f>April!$AN$28</f>
        <v>0</v>
      </c>
      <c r="K2177" s="188">
        <f>April!$AO$28</f>
        <v>0</v>
      </c>
      <c r="L2177" s="192">
        <f t="shared" si="67"/>
        <v>0</v>
      </c>
    </row>
    <row r="2178" spans="1:12" x14ac:dyDescent="0.2">
      <c r="A2178" s="44">
        <f>April!$A$29</f>
        <v>45764</v>
      </c>
      <c r="B2178" t="str">
        <f>December!$A$1</f>
        <v>Name Surname</v>
      </c>
      <c r="C2178" t="str">
        <f>December!$A$3</f>
        <v>Role</v>
      </c>
      <c r="D2178" t="str">
        <f>December!$A$4</f>
        <v>Vienna</v>
      </c>
      <c r="E2178" t="str">
        <f>April!$AM$10</f>
        <v>Project Name 9</v>
      </c>
      <c r="F2178" t="str">
        <f>April!$AM$11</f>
        <v>Project Number 9</v>
      </c>
      <c r="G2178" s="161">
        <f>April!$AM$29</f>
        <v>0</v>
      </c>
      <c r="H2178" s="192">
        <f t="shared" si="66"/>
        <v>0</v>
      </c>
      <c r="J2178" s="189">
        <f>April!$AN$29</f>
        <v>0</v>
      </c>
      <c r="K2178" s="188">
        <f>April!$AO$29</f>
        <v>0</v>
      </c>
      <c r="L2178" s="192">
        <f t="shared" si="67"/>
        <v>0</v>
      </c>
    </row>
    <row r="2179" spans="1:12" x14ac:dyDescent="0.2">
      <c r="A2179" s="44">
        <f>April!$A$30</f>
        <v>45765</v>
      </c>
      <c r="B2179" t="str">
        <f>December!$A$1</f>
        <v>Name Surname</v>
      </c>
      <c r="C2179" t="str">
        <f>December!$A$3</f>
        <v>Role</v>
      </c>
      <c r="D2179" t="str">
        <f>December!$A$4</f>
        <v>Vienna</v>
      </c>
      <c r="E2179" t="str">
        <f>April!$AM$10</f>
        <v>Project Name 9</v>
      </c>
      <c r="F2179" t="str">
        <f>April!$AM$11</f>
        <v>Project Number 9</v>
      </c>
      <c r="G2179" s="161">
        <f>April!$AM$30</f>
        <v>0</v>
      </c>
      <c r="H2179" s="192">
        <f t="shared" ref="H2179:H2242" si="68">CONVERT(G2179, "day", "hr")</f>
        <v>0</v>
      </c>
      <c r="J2179" s="189">
        <f>April!$AN$30</f>
        <v>0</v>
      </c>
      <c r="K2179" s="188">
        <f>April!$AO$30</f>
        <v>0</v>
      </c>
      <c r="L2179" s="192">
        <f t="shared" ref="L2179:L2242" si="69">CONVERT(K2179, "day", "hr")</f>
        <v>0</v>
      </c>
    </row>
    <row r="2180" spans="1:12" x14ac:dyDescent="0.2">
      <c r="A2180" s="44">
        <f>April!$A$31</f>
        <v>45766</v>
      </c>
      <c r="B2180" t="str">
        <f>December!$A$1</f>
        <v>Name Surname</v>
      </c>
      <c r="C2180" t="str">
        <f>December!$A$3</f>
        <v>Role</v>
      </c>
      <c r="D2180" t="str">
        <f>December!$A$4</f>
        <v>Vienna</v>
      </c>
      <c r="E2180" t="str">
        <f>April!$AM$10</f>
        <v>Project Name 9</v>
      </c>
      <c r="F2180" t="str">
        <f>April!$AM$11</f>
        <v>Project Number 9</v>
      </c>
      <c r="G2180" s="161">
        <f>April!$AM$31</f>
        <v>0</v>
      </c>
      <c r="H2180" s="192">
        <f t="shared" si="68"/>
        <v>0</v>
      </c>
      <c r="J2180" s="189">
        <f>April!$AN$31</f>
        <v>0</v>
      </c>
      <c r="K2180" s="188">
        <f>April!$AO$31</f>
        <v>0</v>
      </c>
      <c r="L2180" s="192">
        <f t="shared" si="69"/>
        <v>0</v>
      </c>
    </row>
    <row r="2181" spans="1:12" x14ac:dyDescent="0.2">
      <c r="A2181" s="44">
        <f>April!$A$32</f>
        <v>45767</v>
      </c>
      <c r="B2181" t="str">
        <f>December!$A$1</f>
        <v>Name Surname</v>
      </c>
      <c r="C2181" t="str">
        <f>December!$A$3</f>
        <v>Role</v>
      </c>
      <c r="D2181" t="str">
        <f>December!$A$4</f>
        <v>Vienna</v>
      </c>
      <c r="E2181" t="str">
        <f>April!$AM$10</f>
        <v>Project Name 9</v>
      </c>
      <c r="F2181" t="str">
        <f>April!$AM$11</f>
        <v>Project Number 9</v>
      </c>
      <c r="G2181" s="161">
        <f>April!$AM$32</f>
        <v>0</v>
      </c>
      <c r="H2181" s="192">
        <f t="shared" si="68"/>
        <v>0</v>
      </c>
      <c r="J2181" s="189">
        <f>April!$AN$32</f>
        <v>0</v>
      </c>
      <c r="K2181" s="188">
        <f>April!$AO$32</f>
        <v>0</v>
      </c>
      <c r="L2181" s="192">
        <f t="shared" si="69"/>
        <v>0</v>
      </c>
    </row>
    <row r="2182" spans="1:12" x14ac:dyDescent="0.2">
      <c r="A2182" s="44">
        <f>April!$A$33</f>
        <v>45768</v>
      </c>
      <c r="B2182" t="str">
        <f>December!$A$1</f>
        <v>Name Surname</v>
      </c>
      <c r="C2182" t="str">
        <f>December!$A$3</f>
        <v>Role</v>
      </c>
      <c r="D2182" t="str">
        <f>December!$A$4</f>
        <v>Vienna</v>
      </c>
      <c r="E2182" t="str">
        <f>April!$AM$10</f>
        <v>Project Name 9</v>
      </c>
      <c r="F2182" t="str">
        <f>April!$AM$11</f>
        <v>Project Number 9</v>
      </c>
      <c r="G2182" s="161">
        <f>April!$AM$33</f>
        <v>0</v>
      </c>
      <c r="H2182" s="192">
        <f t="shared" si="68"/>
        <v>0</v>
      </c>
      <c r="J2182" s="189">
        <f>April!$AN$33</f>
        <v>0</v>
      </c>
      <c r="K2182" s="188">
        <f>April!$AO$33</f>
        <v>0</v>
      </c>
      <c r="L2182" s="192">
        <f t="shared" si="69"/>
        <v>0</v>
      </c>
    </row>
    <row r="2183" spans="1:12" x14ac:dyDescent="0.2">
      <c r="A2183" s="44">
        <f>April!$A$34</f>
        <v>45769</v>
      </c>
      <c r="B2183" t="str">
        <f>December!$A$1</f>
        <v>Name Surname</v>
      </c>
      <c r="C2183" t="str">
        <f>December!$A$3</f>
        <v>Role</v>
      </c>
      <c r="D2183" t="str">
        <f>December!$A$4</f>
        <v>Vienna</v>
      </c>
      <c r="E2183" t="str">
        <f>April!$AM$10</f>
        <v>Project Name 9</v>
      </c>
      <c r="F2183" t="str">
        <f>April!$AM$11</f>
        <v>Project Number 9</v>
      </c>
      <c r="G2183" s="161">
        <f>April!$AM$34</f>
        <v>0</v>
      </c>
      <c r="H2183" s="192">
        <f t="shared" si="68"/>
        <v>0</v>
      </c>
      <c r="J2183" s="189">
        <f>April!$AN$34</f>
        <v>0</v>
      </c>
      <c r="K2183" s="188">
        <f>April!$AO$34</f>
        <v>0</v>
      </c>
      <c r="L2183" s="192">
        <f t="shared" si="69"/>
        <v>0</v>
      </c>
    </row>
    <row r="2184" spans="1:12" x14ac:dyDescent="0.2">
      <c r="A2184" s="44">
        <f>April!$A$35</f>
        <v>45770</v>
      </c>
      <c r="B2184" t="str">
        <f>December!$A$1</f>
        <v>Name Surname</v>
      </c>
      <c r="C2184" t="str">
        <f>December!$A$3</f>
        <v>Role</v>
      </c>
      <c r="D2184" t="str">
        <f>December!$A$4</f>
        <v>Vienna</v>
      </c>
      <c r="E2184" t="str">
        <f>April!$AM$10</f>
        <v>Project Name 9</v>
      </c>
      <c r="F2184" t="str">
        <f>April!$AM$11</f>
        <v>Project Number 9</v>
      </c>
      <c r="G2184" s="161">
        <f>April!$AM$35</f>
        <v>0</v>
      </c>
      <c r="H2184" s="192">
        <f t="shared" si="68"/>
        <v>0</v>
      </c>
      <c r="J2184" s="189">
        <f>April!$AN$35</f>
        <v>0</v>
      </c>
      <c r="K2184" s="188">
        <f>April!$AO$35</f>
        <v>0</v>
      </c>
      <c r="L2184" s="192">
        <f t="shared" si="69"/>
        <v>0</v>
      </c>
    </row>
    <row r="2185" spans="1:12" x14ac:dyDescent="0.2">
      <c r="A2185" s="44">
        <f>April!$A$36</f>
        <v>45771</v>
      </c>
      <c r="B2185" t="str">
        <f>December!$A$1</f>
        <v>Name Surname</v>
      </c>
      <c r="C2185" t="str">
        <f>December!$A$3</f>
        <v>Role</v>
      </c>
      <c r="D2185" t="str">
        <f>December!$A$4</f>
        <v>Vienna</v>
      </c>
      <c r="E2185" t="str">
        <f>April!$AM$10</f>
        <v>Project Name 9</v>
      </c>
      <c r="F2185" t="str">
        <f>April!$AM$11</f>
        <v>Project Number 9</v>
      </c>
      <c r="G2185" s="161">
        <f>April!$AM$36</f>
        <v>0</v>
      </c>
      <c r="H2185" s="192">
        <f t="shared" si="68"/>
        <v>0</v>
      </c>
      <c r="J2185" s="189">
        <f>April!$AN$36</f>
        <v>0</v>
      </c>
      <c r="K2185" s="188">
        <f>April!$AO$36</f>
        <v>0</v>
      </c>
      <c r="L2185" s="192">
        <f t="shared" si="69"/>
        <v>0</v>
      </c>
    </row>
    <row r="2186" spans="1:12" x14ac:dyDescent="0.2">
      <c r="A2186" s="44">
        <f>April!$A$37</f>
        <v>45772</v>
      </c>
      <c r="B2186" t="str">
        <f>December!$A$1</f>
        <v>Name Surname</v>
      </c>
      <c r="C2186" t="str">
        <f>December!$A$3</f>
        <v>Role</v>
      </c>
      <c r="D2186" t="str">
        <f>December!$A$4</f>
        <v>Vienna</v>
      </c>
      <c r="E2186" t="str">
        <f>April!$AM$10</f>
        <v>Project Name 9</v>
      </c>
      <c r="F2186" t="str">
        <f>April!$AM$11</f>
        <v>Project Number 9</v>
      </c>
      <c r="G2186" s="161">
        <f>April!$AM$37</f>
        <v>0</v>
      </c>
      <c r="H2186" s="192">
        <f t="shared" si="68"/>
        <v>0</v>
      </c>
      <c r="J2186" s="189">
        <f>April!$AN$37</f>
        <v>0</v>
      </c>
      <c r="K2186" s="188">
        <f>April!$AO$37</f>
        <v>0</v>
      </c>
      <c r="L2186" s="192">
        <f t="shared" si="69"/>
        <v>0</v>
      </c>
    </row>
    <row r="2187" spans="1:12" x14ac:dyDescent="0.2">
      <c r="A2187" s="44">
        <f>April!$A$38</f>
        <v>45773</v>
      </c>
      <c r="B2187" t="str">
        <f>December!$A$1</f>
        <v>Name Surname</v>
      </c>
      <c r="C2187" t="str">
        <f>December!$A$3</f>
        <v>Role</v>
      </c>
      <c r="D2187" t="str">
        <f>December!$A$4</f>
        <v>Vienna</v>
      </c>
      <c r="E2187" t="str">
        <f>April!$AM$10</f>
        <v>Project Name 9</v>
      </c>
      <c r="F2187" t="str">
        <f>April!$AM$11</f>
        <v>Project Number 9</v>
      </c>
      <c r="G2187" s="161">
        <f>April!$AM$38</f>
        <v>0</v>
      </c>
      <c r="H2187" s="192">
        <f t="shared" si="68"/>
        <v>0</v>
      </c>
      <c r="J2187" s="189">
        <f>April!$AN$38</f>
        <v>0</v>
      </c>
      <c r="K2187" s="188">
        <f>April!$AO$38</f>
        <v>0</v>
      </c>
      <c r="L2187" s="192">
        <f t="shared" si="69"/>
        <v>0</v>
      </c>
    </row>
    <row r="2188" spans="1:12" x14ac:dyDescent="0.2">
      <c r="A2188" s="44">
        <f>April!$A$39</f>
        <v>45774</v>
      </c>
      <c r="B2188" t="str">
        <f>December!$A$1</f>
        <v>Name Surname</v>
      </c>
      <c r="C2188" t="str">
        <f>December!$A$3</f>
        <v>Role</v>
      </c>
      <c r="D2188" t="str">
        <f>December!$A$4</f>
        <v>Vienna</v>
      </c>
      <c r="E2188" t="str">
        <f>April!$AM$10</f>
        <v>Project Name 9</v>
      </c>
      <c r="F2188" t="str">
        <f>April!$AM$11</f>
        <v>Project Number 9</v>
      </c>
      <c r="G2188" s="161">
        <f>April!$AM$39</f>
        <v>0</v>
      </c>
      <c r="H2188" s="192">
        <f t="shared" si="68"/>
        <v>0</v>
      </c>
      <c r="J2188" s="189">
        <f>April!$AN$39</f>
        <v>0</v>
      </c>
      <c r="K2188" s="188">
        <f>April!$AO$39</f>
        <v>0</v>
      </c>
      <c r="L2188" s="192">
        <f t="shared" si="69"/>
        <v>0</v>
      </c>
    </row>
    <row r="2189" spans="1:12" x14ac:dyDescent="0.2">
      <c r="A2189" s="44">
        <f>April!$A$40</f>
        <v>45775</v>
      </c>
      <c r="B2189" t="str">
        <f>December!$A$1</f>
        <v>Name Surname</v>
      </c>
      <c r="C2189" t="str">
        <f>December!$A$3</f>
        <v>Role</v>
      </c>
      <c r="D2189" t="str">
        <f>December!$A$4</f>
        <v>Vienna</v>
      </c>
      <c r="E2189" t="str">
        <f>April!$AM$10</f>
        <v>Project Name 9</v>
      </c>
      <c r="F2189" t="str">
        <f>April!$AM$11</f>
        <v>Project Number 9</v>
      </c>
      <c r="G2189" s="161">
        <f>April!$AM$40</f>
        <v>0</v>
      </c>
      <c r="H2189" s="192">
        <f t="shared" si="68"/>
        <v>0</v>
      </c>
      <c r="J2189" s="189">
        <f>April!$AN$40</f>
        <v>0</v>
      </c>
      <c r="K2189" s="188">
        <f>April!$AO$40</f>
        <v>0</v>
      </c>
      <c r="L2189" s="192">
        <f t="shared" si="69"/>
        <v>0</v>
      </c>
    </row>
    <row r="2190" spans="1:12" x14ac:dyDescent="0.2">
      <c r="A2190" s="44">
        <f>April!$A$41</f>
        <v>45776</v>
      </c>
      <c r="B2190" t="str">
        <f>December!$A$1</f>
        <v>Name Surname</v>
      </c>
      <c r="C2190" t="str">
        <f>December!$A$3</f>
        <v>Role</v>
      </c>
      <c r="D2190" t="str">
        <f>December!$A$4</f>
        <v>Vienna</v>
      </c>
      <c r="E2190" t="str">
        <f>April!$AM$10</f>
        <v>Project Name 9</v>
      </c>
      <c r="F2190" t="str">
        <f>April!$AM$11</f>
        <v>Project Number 9</v>
      </c>
      <c r="G2190" s="161">
        <f>April!$AM$41</f>
        <v>0</v>
      </c>
      <c r="H2190" s="192">
        <f t="shared" si="68"/>
        <v>0</v>
      </c>
      <c r="J2190" s="189">
        <f>April!$AN$41</f>
        <v>0</v>
      </c>
      <c r="K2190" s="188">
        <f>April!$AO$41</f>
        <v>0</v>
      </c>
      <c r="L2190" s="192">
        <f t="shared" si="69"/>
        <v>0</v>
      </c>
    </row>
    <row r="2191" spans="1:12" x14ac:dyDescent="0.2">
      <c r="A2191" s="44">
        <f>April!$A$42</f>
        <v>45777</v>
      </c>
      <c r="B2191" t="str">
        <f>December!$A$1</f>
        <v>Name Surname</v>
      </c>
      <c r="C2191" t="str">
        <f>December!$A$3</f>
        <v>Role</v>
      </c>
      <c r="D2191" t="str">
        <f>December!$A$4</f>
        <v>Vienna</v>
      </c>
      <c r="E2191" t="str">
        <f>April!$AM$10</f>
        <v>Project Name 9</v>
      </c>
      <c r="F2191" t="str">
        <f>April!$AM$11</f>
        <v>Project Number 9</v>
      </c>
      <c r="G2191" s="161">
        <f>April!$AM$42</f>
        <v>0</v>
      </c>
      <c r="H2191" s="192">
        <f t="shared" si="68"/>
        <v>0</v>
      </c>
      <c r="J2191" s="189">
        <f>April!$AN$42</f>
        <v>0</v>
      </c>
      <c r="K2191" s="188">
        <f>April!$AO$42</f>
        <v>0</v>
      </c>
      <c r="L2191" s="192">
        <f t="shared" si="69"/>
        <v>0</v>
      </c>
    </row>
    <row r="2192" spans="1:12" x14ac:dyDescent="0.2">
      <c r="A2192" s="44">
        <f>April!A$13</f>
        <v>45748</v>
      </c>
      <c r="B2192" t="str">
        <f>December!$A$1</f>
        <v>Name Surname</v>
      </c>
      <c r="C2192" t="str">
        <f>December!$A$3</f>
        <v>Role</v>
      </c>
      <c r="D2192" t="str">
        <f>December!$A$4</f>
        <v>Vienna</v>
      </c>
      <c r="E2192" t="str">
        <f>April!$AP$10</f>
        <v>Project Name 10</v>
      </c>
      <c r="F2192" t="str">
        <f>April!$AP$11</f>
        <v>Project Number 10</v>
      </c>
      <c r="G2192" s="161">
        <f>April!$AP$13</f>
        <v>0</v>
      </c>
      <c r="H2192" s="192">
        <f t="shared" si="68"/>
        <v>0</v>
      </c>
      <c r="J2192" s="189">
        <f>April!$AQ$13</f>
        <v>0</v>
      </c>
      <c r="K2192" s="188">
        <f>April!$AR$13</f>
        <v>0</v>
      </c>
      <c r="L2192" s="192">
        <f t="shared" si="69"/>
        <v>0</v>
      </c>
    </row>
    <row r="2193" spans="1:12" x14ac:dyDescent="0.2">
      <c r="A2193" s="44">
        <f>April!$A$14</f>
        <v>45749</v>
      </c>
      <c r="B2193" t="str">
        <f>December!$A$1</f>
        <v>Name Surname</v>
      </c>
      <c r="C2193" t="str">
        <f>December!$A$3</f>
        <v>Role</v>
      </c>
      <c r="D2193" t="str">
        <f>December!$A$4</f>
        <v>Vienna</v>
      </c>
      <c r="E2193" t="str">
        <f>April!$AP$10</f>
        <v>Project Name 10</v>
      </c>
      <c r="F2193" t="str">
        <f>April!$AP$11</f>
        <v>Project Number 10</v>
      </c>
      <c r="G2193" s="161">
        <f>April!$AP$14</f>
        <v>0</v>
      </c>
      <c r="H2193" s="192">
        <f t="shared" si="68"/>
        <v>0</v>
      </c>
      <c r="J2193" s="189">
        <f>April!$AQ$14</f>
        <v>0</v>
      </c>
      <c r="K2193" s="188">
        <f>April!$AR$14</f>
        <v>0</v>
      </c>
      <c r="L2193" s="192">
        <f t="shared" si="69"/>
        <v>0</v>
      </c>
    </row>
    <row r="2194" spans="1:12" x14ac:dyDescent="0.2">
      <c r="A2194" s="44">
        <f>April!$A$15</f>
        <v>45750</v>
      </c>
      <c r="B2194" t="str">
        <f>December!$A$1</f>
        <v>Name Surname</v>
      </c>
      <c r="C2194" t="str">
        <f>December!$A$3</f>
        <v>Role</v>
      </c>
      <c r="D2194" t="str">
        <f>December!$A$4</f>
        <v>Vienna</v>
      </c>
      <c r="E2194" t="str">
        <f>April!$AP$10</f>
        <v>Project Name 10</v>
      </c>
      <c r="F2194" t="str">
        <f>April!$AP$11</f>
        <v>Project Number 10</v>
      </c>
      <c r="G2194" s="161">
        <f>April!$AP$15</f>
        <v>0</v>
      </c>
      <c r="H2194" s="192">
        <f t="shared" si="68"/>
        <v>0</v>
      </c>
      <c r="J2194" s="189">
        <f>April!$AQ$15</f>
        <v>0</v>
      </c>
      <c r="K2194" s="188">
        <f>April!$AR$15</f>
        <v>0</v>
      </c>
      <c r="L2194" s="192">
        <f t="shared" si="69"/>
        <v>0</v>
      </c>
    </row>
    <row r="2195" spans="1:12" x14ac:dyDescent="0.2">
      <c r="A2195" s="44">
        <f>April!$A$16</f>
        <v>45751</v>
      </c>
      <c r="B2195" t="str">
        <f>December!$A$1</f>
        <v>Name Surname</v>
      </c>
      <c r="C2195" t="str">
        <f>December!$A$3</f>
        <v>Role</v>
      </c>
      <c r="D2195" t="str">
        <f>December!$A$4</f>
        <v>Vienna</v>
      </c>
      <c r="E2195" t="str">
        <f>April!$AP$10</f>
        <v>Project Name 10</v>
      </c>
      <c r="F2195" t="str">
        <f>April!$AP$11</f>
        <v>Project Number 10</v>
      </c>
      <c r="G2195" s="161">
        <f>April!$AP$16</f>
        <v>0</v>
      </c>
      <c r="H2195" s="192">
        <f t="shared" si="68"/>
        <v>0</v>
      </c>
      <c r="J2195" s="189">
        <f>April!$AQ$16</f>
        <v>0</v>
      </c>
      <c r="K2195" s="188">
        <f>April!$AR$16</f>
        <v>0</v>
      </c>
      <c r="L2195" s="192">
        <f t="shared" si="69"/>
        <v>0</v>
      </c>
    </row>
    <row r="2196" spans="1:12" x14ac:dyDescent="0.2">
      <c r="A2196" s="44">
        <f>April!$A$17</f>
        <v>45752</v>
      </c>
      <c r="B2196" t="str">
        <f>December!$A$1</f>
        <v>Name Surname</v>
      </c>
      <c r="C2196" t="str">
        <f>December!$A$3</f>
        <v>Role</v>
      </c>
      <c r="D2196" t="str">
        <f>December!$A$4</f>
        <v>Vienna</v>
      </c>
      <c r="E2196" t="str">
        <f>April!$AP$10</f>
        <v>Project Name 10</v>
      </c>
      <c r="F2196" t="str">
        <f>April!$AP$11</f>
        <v>Project Number 10</v>
      </c>
      <c r="G2196" s="161">
        <f>April!$AP$17</f>
        <v>0</v>
      </c>
      <c r="H2196" s="192">
        <f t="shared" si="68"/>
        <v>0</v>
      </c>
      <c r="J2196" s="189">
        <f>April!$AQ$17</f>
        <v>0</v>
      </c>
      <c r="K2196" s="188">
        <f>April!$AR$17</f>
        <v>0</v>
      </c>
      <c r="L2196" s="192">
        <f t="shared" si="69"/>
        <v>0</v>
      </c>
    </row>
    <row r="2197" spans="1:12" x14ac:dyDescent="0.2">
      <c r="A2197" s="44">
        <f>April!$A$18</f>
        <v>45753</v>
      </c>
      <c r="B2197" t="str">
        <f>December!$A$1</f>
        <v>Name Surname</v>
      </c>
      <c r="C2197" t="str">
        <f>December!$A$3</f>
        <v>Role</v>
      </c>
      <c r="D2197" t="str">
        <f>December!$A$4</f>
        <v>Vienna</v>
      </c>
      <c r="E2197" t="str">
        <f>April!$AP$10</f>
        <v>Project Name 10</v>
      </c>
      <c r="F2197" t="str">
        <f>April!$AP$11</f>
        <v>Project Number 10</v>
      </c>
      <c r="G2197" s="161">
        <f>April!$AP$18</f>
        <v>0</v>
      </c>
      <c r="H2197" s="192">
        <f t="shared" si="68"/>
        <v>0</v>
      </c>
      <c r="J2197" s="189">
        <f>April!$AQ$18</f>
        <v>0</v>
      </c>
      <c r="K2197" s="188">
        <f>April!$AR$18</f>
        <v>0</v>
      </c>
      <c r="L2197" s="192">
        <f t="shared" si="69"/>
        <v>0</v>
      </c>
    </row>
    <row r="2198" spans="1:12" x14ac:dyDescent="0.2">
      <c r="A2198" s="44">
        <f>April!$A$19</f>
        <v>45754</v>
      </c>
      <c r="B2198" t="str">
        <f>December!$A$1</f>
        <v>Name Surname</v>
      </c>
      <c r="C2198" t="str">
        <f>December!$A$3</f>
        <v>Role</v>
      </c>
      <c r="D2198" t="str">
        <f>December!$A$4</f>
        <v>Vienna</v>
      </c>
      <c r="E2198" t="str">
        <f>April!$AP$10</f>
        <v>Project Name 10</v>
      </c>
      <c r="F2198" t="str">
        <f>April!$AP$11</f>
        <v>Project Number 10</v>
      </c>
      <c r="G2198" s="161">
        <f>April!$AP$19</f>
        <v>0</v>
      </c>
      <c r="H2198" s="192">
        <f t="shared" si="68"/>
        <v>0</v>
      </c>
      <c r="J2198" s="189">
        <f>April!$AQ$19</f>
        <v>0</v>
      </c>
      <c r="K2198" s="188">
        <f>April!$AR$19</f>
        <v>0</v>
      </c>
      <c r="L2198" s="192">
        <f t="shared" si="69"/>
        <v>0</v>
      </c>
    </row>
    <row r="2199" spans="1:12" x14ac:dyDescent="0.2">
      <c r="A2199" s="44">
        <f>April!$A$20</f>
        <v>45755</v>
      </c>
      <c r="B2199" t="str">
        <f>December!$A$1</f>
        <v>Name Surname</v>
      </c>
      <c r="C2199" t="str">
        <f>December!$A$3</f>
        <v>Role</v>
      </c>
      <c r="D2199" t="str">
        <f>December!$A$4</f>
        <v>Vienna</v>
      </c>
      <c r="E2199" t="str">
        <f>April!$AP$10</f>
        <v>Project Name 10</v>
      </c>
      <c r="F2199" t="str">
        <f>April!$AP$11</f>
        <v>Project Number 10</v>
      </c>
      <c r="G2199" s="161">
        <f>April!$AP$20</f>
        <v>0</v>
      </c>
      <c r="H2199" s="192">
        <f t="shared" si="68"/>
        <v>0</v>
      </c>
      <c r="J2199" s="189">
        <f>April!$AQ$20</f>
        <v>0</v>
      </c>
      <c r="K2199" s="188">
        <f>April!$AR$20</f>
        <v>0</v>
      </c>
      <c r="L2199" s="192">
        <f t="shared" si="69"/>
        <v>0</v>
      </c>
    </row>
    <row r="2200" spans="1:12" x14ac:dyDescent="0.2">
      <c r="A2200" s="44">
        <f>April!$A$21</f>
        <v>45756</v>
      </c>
      <c r="B2200" t="str">
        <f>December!$A$1</f>
        <v>Name Surname</v>
      </c>
      <c r="C2200" t="str">
        <f>December!$A$3</f>
        <v>Role</v>
      </c>
      <c r="D2200" t="str">
        <f>December!$A$4</f>
        <v>Vienna</v>
      </c>
      <c r="E2200" t="str">
        <f>April!$AP$10</f>
        <v>Project Name 10</v>
      </c>
      <c r="F2200" t="str">
        <f>April!$AP$11</f>
        <v>Project Number 10</v>
      </c>
      <c r="G2200" s="161">
        <f>April!$AP$21</f>
        <v>0</v>
      </c>
      <c r="H2200" s="192">
        <f t="shared" si="68"/>
        <v>0</v>
      </c>
      <c r="J2200" s="189">
        <f>April!$AQ$21</f>
        <v>0</v>
      </c>
      <c r="K2200" s="188">
        <f>April!$AR$21</f>
        <v>0</v>
      </c>
      <c r="L2200" s="192">
        <f t="shared" si="69"/>
        <v>0</v>
      </c>
    </row>
    <row r="2201" spans="1:12" x14ac:dyDescent="0.2">
      <c r="A2201" s="44">
        <f>April!$A$22</f>
        <v>45757</v>
      </c>
      <c r="B2201" t="str">
        <f>December!$A$1</f>
        <v>Name Surname</v>
      </c>
      <c r="C2201" t="str">
        <f>December!$A$3</f>
        <v>Role</v>
      </c>
      <c r="D2201" t="str">
        <f>December!$A$4</f>
        <v>Vienna</v>
      </c>
      <c r="E2201" t="str">
        <f>April!$AP$10</f>
        <v>Project Name 10</v>
      </c>
      <c r="F2201" t="str">
        <f>April!$AP$11</f>
        <v>Project Number 10</v>
      </c>
      <c r="G2201" s="161">
        <f>April!$AP$22</f>
        <v>0</v>
      </c>
      <c r="H2201" s="192">
        <f t="shared" si="68"/>
        <v>0</v>
      </c>
      <c r="J2201" s="189">
        <f>April!$AQ$22</f>
        <v>0</v>
      </c>
      <c r="K2201" s="188">
        <f>April!$AR$22</f>
        <v>0</v>
      </c>
      <c r="L2201" s="192">
        <f t="shared" si="69"/>
        <v>0</v>
      </c>
    </row>
    <row r="2202" spans="1:12" x14ac:dyDescent="0.2">
      <c r="A2202" s="44">
        <f>April!$A$23</f>
        <v>45758</v>
      </c>
      <c r="B2202" t="str">
        <f>December!$A$1</f>
        <v>Name Surname</v>
      </c>
      <c r="C2202" t="str">
        <f>December!$A$3</f>
        <v>Role</v>
      </c>
      <c r="D2202" t="str">
        <f>December!$A$4</f>
        <v>Vienna</v>
      </c>
      <c r="E2202" t="str">
        <f>April!$AP$10</f>
        <v>Project Name 10</v>
      </c>
      <c r="F2202" t="str">
        <f>April!$AP$11</f>
        <v>Project Number 10</v>
      </c>
      <c r="G2202" s="161">
        <f>April!$AP$23</f>
        <v>0</v>
      </c>
      <c r="H2202" s="192">
        <f t="shared" si="68"/>
        <v>0</v>
      </c>
      <c r="J2202" s="189">
        <f>April!$AQ$23</f>
        <v>0</v>
      </c>
      <c r="K2202" s="188">
        <f>April!$AR$23</f>
        <v>0</v>
      </c>
      <c r="L2202" s="192">
        <f t="shared" si="69"/>
        <v>0</v>
      </c>
    </row>
    <row r="2203" spans="1:12" x14ac:dyDescent="0.2">
      <c r="A2203" s="44">
        <f>April!$A$24</f>
        <v>45759</v>
      </c>
      <c r="B2203" t="str">
        <f>December!$A$1</f>
        <v>Name Surname</v>
      </c>
      <c r="C2203" t="str">
        <f>December!$A$3</f>
        <v>Role</v>
      </c>
      <c r="D2203" t="str">
        <f>December!$A$4</f>
        <v>Vienna</v>
      </c>
      <c r="E2203" t="str">
        <f>April!$AP$10</f>
        <v>Project Name 10</v>
      </c>
      <c r="F2203" t="str">
        <f>April!$AP$11</f>
        <v>Project Number 10</v>
      </c>
      <c r="G2203" s="161">
        <f>April!$AP$24</f>
        <v>0</v>
      </c>
      <c r="H2203" s="192">
        <f t="shared" si="68"/>
        <v>0</v>
      </c>
      <c r="J2203" s="189">
        <f>April!$AQ$24</f>
        <v>0</v>
      </c>
      <c r="K2203" s="188">
        <f>April!$AR$24</f>
        <v>0</v>
      </c>
      <c r="L2203" s="192">
        <f t="shared" si="69"/>
        <v>0</v>
      </c>
    </row>
    <row r="2204" spans="1:12" x14ac:dyDescent="0.2">
      <c r="A2204" s="44">
        <f>April!$A$25</f>
        <v>45760</v>
      </c>
      <c r="B2204" t="str">
        <f>December!$A$1</f>
        <v>Name Surname</v>
      </c>
      <c r="C2204" t="str">
        <f>December!$A$3</f>
        <v>Role</v>
      </c>
      <c r="D2204" t="str">
        <f>December!$A$4</f>
        <v>Vienna</v>
      </c>
      <c r="E2204" t="str">
        <f>April!$AP$10</f>
        <v>Project Name 10</v>
      </c>
      <c r="F2204" t="str">
        <f>April!$AP$11</f>
        <v>Project Number 10</v>
      </c>
      <c r="G2204" s="161">
        <f>April!$AP$25</f>
        <v>0</v>
      </c>
      <c r="H2204" s="192">
        <f t="shared" si="68"/>
        <v>0</v>
      </c>
      <c r="J2204" s="189">
        <f>April!$AQ$25</f>
        <v>0</v>
      </c>
      <c r="K2204" s="188">
        <f>April!$AR$25</f>
        <v>0</v>
      </c>
      <c r="L2204" s="192">
        <f t="shared" si="69"/>
        <v>0</v>
      </c>
    </row>
    <row r="2205" spans="1:12" x14ac:dyDescent="0.2">
      <c r="A2205" s="44">
        <f>April!$A$26</f>
        <v>45761</v>
      </c>
      <c r="B2205" t="str">
        <f>December!$A$1</f>
        <v>Name Surname</v>
      </c>
      <c r="C2205" t="str">
        <f>December!$A$3</f>
        <v>Role</v>
      </c>
      <c r="D2205" t="str">
        <f>December!$A$4</f>
        <v>Vienna</v>
      </c>
      <c r="E2205" t="str">
        <f>April!$AP$10</f>
        <v>Project Name 10</v>
      </c>
      <c r="F2205" t="str">
        <f>April!$AP$11</f>
        <v>Project Number 10</v>
      </c>
      <c r="G2205" s="161">
        <f>April!$AP$26</f>
        <v>0</v>
      </c>
      <c r="H2205" s="192">
        <f t="shared" si="68"/>
        <v>0</v>
      </c>
      <c r="J2205" s="189">
        <f>April!$AQ$26</f>
        <v>0</v>
      </c>
      <c r="K2205" s="188">
        <f>April!$AR$26</f>
        <v>0</v>
      </c>
      <c r="L2205" s="192">
        <f t="shared" si="69"/>
        <v>0</v>
      </c>
    </row>
    <row r="2206" spans="1:12" x14ac:dyDescent="0.2">
      <c r="A2206" s="44">
        <f>April!$A$27</f>
        <v>45762</v>
      </c>
      <c r="B2206" t="str">
        <f>December!$A$1</f>
        <v>Name Surname</v>
      </c>
      <c r="C2206" t="str">
        <f>December!$A$3</f>
        <v>Role</v>
      </c>
      <c r="D2206" t="str">
        <f>December!$A$4</f>
        <v>Vienna</v>
      </c>
      <c r="E2206" t="str">
        <f>April!$AP$10</f>
        <v>Project Name 10</v>
      </c>
      <c r="F2206" t="str">
        <f>April!$AP$11</f>
        <v>Project Number 10</v>
      </c>
      <c r="G2206" s="161">
        <f>April!$AP$27</f>
        <v>0</v>
      </c>
      <c r="H2206" s="192">
        <f t="shared" si="68"/>
        <v>0</v>
      </c>
      <c r="J2206" s="189">
        <f>April!$AQ$27</f>
        <v>0</v>
      </c>
      <c r="K2206" s="188">
        <f>April!$AR$27</f>
        <v>0</v>
      </c>
      <c r="L2206" s="192">
        <f t="shared" si="69"/>
        <v>0</v>
      </c>
    </row>
    <row r="2207" spans="1:12" x14ac:dyDescent="0.2">
      <c r="A2207" s="44">
        <f>April!$A$28</f>
        <v>45763</v>
      </c>
      <c r="B2207" t="str">
        <f>December!$A$1</f>
        <v>Name Surname</v>
      </c>
      <c r="C2207" t="str">
        <f>December!$A$3</f>
        <v>Role</v>
      </c>
      <c r="D2207" t="str">
        <f>December!$A$4</f>
        <v>Vienna</v>
      </c>
      <c r="E2207" t="str">
        <f>April!$AP$10</f>
        <v>Project Name 10</v>
      </c>
      <c r="F2207" t="str">
        <f>April!$AP$11</f>
        <v>Project Number 10</v>
      </c>
      <c r="G2207" s="161">
        <f>April!$AP$28</f>
        <v>0</v>
      </c>
      <c r="H2207" s="192">
        <f t="shared" si="68"/>
        <v>0</v>
      </c>
      <c r="J2207" s="189">
        <f>April!$AQ$28</f>
        <v>0</v>
      </c>
      <c r="K2207" s="188">
        <f>April!$AR$28</f>
        <v>0</v>
      </c>
      <c r="L2207" s="192">
        <f t="shared" si="69"/>
        <v>0</v>
      </c>
    </row>
    <row r="2208" spans="1:12" x14ac:dyDescent="0.2">
      <c r="A2208" s="44">
        <f>April!$A$29</f>
        <v>45764</v>
      </c>
      <c r="B2208" t="str">
        <f>December!$A$1</f>
        <v>Name Surname</v>
      </c>
      <c r="C2208" t="str">
        <f>December!$A$3</f>
        <v>Role</v>
      </c>
      <c r="D2208" t="str">
        <f>December!$A$4</f>
        <v>Vienna</v>
      </c>
      <c r="E2208" t="str">
        <f>April!$AP$10</f>
        <v>Project Name 10</v>
      </c>
      <c r="F2208" t="str">
        <f>April!$AP$11</f>
        <v>Project Number 10</v>
      </c>
      <c r="G2208" s="161">
        <f>April!$AP$29</f>
        <v>0</v>
      </c>
      <c r="H2208" s="192">
        <f t="shared" si="68"/>
        <v>0</v>
      </c>
      <c r="J2208" s="189">
        <f>April!$AQ$29</f>
        <v>0</v>
      </c>
      <c r="K2208" s="188">
        <f>April!$AR$29</f>
        <v>0</v>
      </c>
      <c r="L2208" s="192">
        <f t="shared" si="69"/>
        <v>0</v>
      </c>
    </row>
    <row r="2209" spans="1:12" x14ac:dyDescent="0.2">
      <c r="A2209" s="44">
        <f>April!$A$30</f>
        <v>45765</v>
      </c>
      <c r="B2209" t="str">
        <f>December!$A$1</f>
        <v>Name Surname</v>
      </c>
      <c r="C2209" t="str">
        <f>December!$A$3</f>
        <v>Role</v>
      </c>
      <c r="D2209" t="str">
        <f>December!$A$4</f>
        <v>Vienna</v>
      </c>
      <c r="E2209" t="str">
        <f>April!$AP$10</f>
        <v>Project Name 10</v>
      </c>
      <c r="F2209" t="str">
        <f>April!$AP$11</f>
        <v>Project Number 10</v>
      </c>
      <c r="G2209" s="161">
        <f>April!$AP$30</f>
        <v>0</v>
      </c>
      <c r="H2209" s="192">
        <f t="shared" si="68"/>
        <v>0</v>
      </c>
      <c r="J2209" s="189">
        <f>April!$AQ$30</f>
        <v>0</v>
      </c>
      <c r="K2209" s="188">
        <f>April!$AR$30</f>
        <v>0</v>
      </c>
      <c r="L2209" s="192">
        <f t="shared" si="69"/>
        <v>0</v>
      </c>
    </row>
    <row r="2210" spans="1:12" x14ac:dyDescent="0.2">
      <c r="A2210" s="44">
        <f>April!$A$31</f>
        <v>45766</v>
      </c>
      <c r="B2210" t="str">
        <f>December!$A$1</f>
        <v>Name Surname</v>
      </c>
      <c r="C2210" t="str">
        <f>December!$A$3</f>
        <v>Role</v>
      </c>
      <c r="D2210" t="str">
        <f>December!$A$4</f>
        <v>Vienna</v>
      </c>
      <c r="E2210" t="str">
        <f>April!$AP$10</f>
        <v>Project Name 10</v>
      </c>
      <c r="F2210" t="str">
        <f>April!$AP$11</f>
        <v>Project Number 10</v>
      </c>
      <c r="G2210" s="161">
        <f>April!$AP$31</f>
        <v>0</v>
      </c>
      <c r="H2210" s="192">
        <f t="shared" si="68"/>
        <v>0</v>
      </c>
      <c r="J2210" s="189">
        <f>April!$AQ$31</f>
        <v>0</v>
      </c>
      <c r="K2210" s="188">
        <f>April!$AR$31</f>
        <v>0</v>
      </c>
      <c r="L2210" s="192">
        <f t="shared" si="69"/>
        <v>0</v>
      </c>
    </row>
    <row r="2211" spans="1:12" x14ac:dyDescent="0.2">
      <c r="A2211" s="44">
        <f>April!$A$32</f>
        <v>45767</v>
      </c>
      <c r="B2211" t="str">
        <f>December!$A$1</f>
        <v>Name Surname</v>
      </c>
      <c r="C2211" t="str">
        <f>December!$A$3</f>
        <v>Role</v>
      </c>
      <c r="D2211" t="str">
        <f>December!$A$4</f>
        <v>Vienna</v>
      </c>
      <c r="E2211" t="str">
        <f>April!$AP$10</f>
        <v>Project Name 10</v>
      </c>
      <c r="F2211" t="str">
        <f>April!$AP$11</f>
        <v>Project Number 10</v>
      </c>
      <c r="G2211" s="161">
        <f>April!$AP$32</f>
        <v>0</v>
      </c>
      <c r="H2211" s="192">
        <f t="shared" si="68"/>
        <v>0</v>
      </c>
      <c r="J2211" s="189">
        <f>April!$AQ$32</f>
        <v>0</v>
      </c>
      <c r="K2211" s="188">
        <f>April!$AR$32</f>
        <v>0</v>
      </c>
      <c r="L2211" s="192">
        <f t="shared" si="69"/>
        <v>0</v>
      </c>
    </row>
    <row r="2212" spans="1:12" x14ac:dyDescent="0.2">
      <c r="A2212" s="44">
        <f>April!$A$33</f>
        <v>45768</v>
      </c>
      <c r="B2212" t="str">
        <f>December!$A$1</f>
        <v>Name Surname</v>
      </c>
      <c r="C2212" t="str">
        <f>December!$A$3</f>
        <v>Role</v>
      </c>
      <c r="D2212" t="str">
        <f>December!$A$4</f>
        <v>Vienna</v>
      </c>
      <c r="E2212" t="str">
        <f>April!$AP$10</f>
        <v>Project Name 10</v>
      </c>
      <c r="F2212" t="str">
        <f>April!$AP$11</f>
        <v>Project Number 10</v>
      </c>
      <c r="G2212" s="161">
        <f>April!$AP$33</f>
        <v>0</v>
      </c>
      <c r="H2212" s="192">
        <f t="shared" si="68"/>
        <v>0</v>
      </c>
      <c r="J2212" s="189">
        <f>April!$AQ$33</f>
        <v>0</v>
      </c>
      <c r="K2212" s="188">
        <f>April!$AR$33</f>
        <v>0</v>
      </c>
      <c r="L2212" s="192">
        <f t="shared" si="69"/>
        <v>0</v>
      </c>
    </row>
    <row r="2213" spans="1:12" x14ac:dyDescent="0.2">
      <c r="A2213" s="44">
        <f>April!$A$34</f>
        <v>45769</v>
      </c>
      <c r="B2213" t="str">
        <f>December!$A$1</f>
        <v>Name Surname</v>
      </c>
      <c r="C2213" t="str">
        <f>December!$A$3</f>
        <v>Role</v>
      </c>
      <c r="D2213" t="str">
        <f>December!$A$4</f>
        <v>Vienna</v>
      </c>
      <c r="E2213" t="str">
        <f>April!$AP$10</f>
        <v>Project Name 10</v>
      </c>
      <c r="F2213" t="str">
        <f>April!$AP$11</f>
        <v>Project Number 10</v>
      </c>
      <c r="G2213" s="161">
        <f>April!$AP$34</f>
        <v>0</v>
      </c>
      <c r="H2213" s="192">
        <f t="shared" si="68"/>
        <v>0</v>
      </c>
      <c r="J2213" s="189">
        <f>April!$AQ$34</f>
        <v>0</v>
      </c>
      <c r="K2213" s="188">
        <f>April!$AR$34</f>
        <v>0</v>
      </c>
      <c r="L2213" s="192">
        <f t="shared" si="69"/>
        <v>0</v>
      </c>
    </row>
    <row r="2214" spans="1:12" x14ac:dyDescent="0.2">
      <c r="A2214" s="44">
        <f>April!$A$35</f>
        <v>45770</v>
      </c>
      <c r="B2214" t="str">
        <f>December!$A$1</f>
        <v>Name Surname</v>
      </c>
      <c r="C2214" t="str">
        <f>December!$A$3</f>
        <v>Role</v>
      </c>
      <c r="D2214" t="str">
        <f>December!$A$4</f>
        <v>Vienna</v>
      </c>
      <c r="E2214" t="str">
        <f>April!$AP$10</f>
        <v>Project Name 10</v>
      </c>
      <c r="F2214" t="str">
        <f>April!$AP$11</f>
        <v>Project Number 10</v>
      </c>
      <c r="G2214" s="161">
        <f>April!$AP$35</f>
        <v>0</v>
      </c>
      <c r="H2214" s="192">
        <f t="shared" si="68"/>
        <v>0</v>
      </c>
      <c r="J2214" s="189">
        <f>April!$AQ$35</f>
        <v>0</v>
      </c>
      <c r="K2214" s="188">
        <f>April!$AR$35</f>
        <v>0</v>
      </c>
      <c r="L2214" s="192">
        <f t="shared" si="69"/>
        <v>0</v>
      </c>
    </row>
    <row r="2215" spans="1:12" x14ac:dyDescent="0.2">
      <c r="A2215" s="44">
        <f>April!$A$36</f>
        <v>45771</v>
      </c>
      <c r="B2215" t="str">
        <f>December!$A$1</f>
        <v>Name Surname</v>
      </c>
      <c r="C2215" t="str">
        <f>December!$A$3</f>
        <v>Role</v>
      </c>
      <c r="D2215" t="str">
        <f>December!$A$4</f>
        <v>Vienna</v>
      </c>
      <c r="E2215" t="str">
        <f>April!$AP$10</f>
        <v>Project Name 10</v>
      </c>
      <c r="F2215" t="str">
        <f>April!$AP$11</f>
        <v>Project Number 10</v>
      </c>
      <c r="G2215" s="161">
        <f>April!$AP$36</f>
        <v>0</v>
      </c>
      <c r="H2215" s="192">
        <f t="shared" si="68"/>
        <v>0</v>
      </c>
      <c r="J2215" s="189">
        <f>April!$AQ$36</f>
        <v>0</v>
      </c>
      <c r="K2215" s="188">
        <f>April!$AR$36</f>
        <v>0</v>
      </c>
      <c r="L2215" s="192">
        <f t="shared" si="69"/>
        <v>0</v>
      </c>
    </row>
    <row r="2216" spans="1:12" x14ac:dyDescent="0.2">
      <c r="A2216" s="44">
        <f>April!$A$37</f>
        <v>45772</v>
      </c>
      <c r="B2216" t="str">
        <f>December!$A$1</f>
        <v>Name Surname</v>
      </c>
      <c r="C2216" t="str">
        <f>December!$A$3</f>
        <v>Role</v>
      </c>
      <c r="D2216" t="str">
        <f>December!$A$4</f>
        <v>Vienna</v>
      </c>
      <c r="E2216" t="str">
        <f>April!$AP$10</f>
        <v>Project Name 10</v>
      </c>
      <c r="F2216" t="str">
        <f>April!$AP$11</f>
        <v>Project Number 10</v>
      </c>
      <c r="G2216" s="161">
        <f>April!$AP$37</f>
        <v>0</v>
      </c>
      <c r="H2216" s="192">
        <f t="shared" si="68"/>
        <v>0</v>
      </c>
      <c r="J2216" s="189">
        <f>April!$AQ$37</f>
        <v>0</v>
      </c>
      <c r="K2216" s="188">
        <f>April!$AR$37</f>
        <v>0</v>
      </c>
      <c r="L2216" s="192">
        <f t="shared" si="69"/>
        <v>0</v>
      </c>
    </row>
    <row r="2217" spans="1:12" x14ac:dyDescent="0.2">
      <c r="A2217" s="44">
        <f>April!$A$38</f>
        <v>45773</v>
      </c>
      <c r="B2217" t="str">
        <f>December!$A$1</f>
        <v>Name Surname</v>
      </c>
      <c r="C2217" t="str">
        <f>December!$A$3</f>
        <v>Role</v>
      </c>
      <c r="D2217" t="str">
        <f>December!$A$4</f>
        <v>Vienna</v>
      </c>
      <c r="E2217" t="str">
        <f>April!$AP$10</f>
        <v>Project Name 10</v>
      </c>
      <c r="F2217" t="str">
        <f>April!$AP$11</f>
        <v>Project Number 10</v>
      </c>
      <c r="G2217" s="161">
        <f>April!$AP$38</f>
        <v>0</v>
      </c>
      <c r="H2217" s="192">
        <f t="shared" si="68"/>
        <v>0</v>
      </c>
      <c r="J2217" s="189">
        <f>April!$AQ$38</f>
        <v>0</v>
      </c>
      <c r="K2217" s="188">
        <f>April!$AR$38</f>
        <v>0</v>
      </c>
      <c r="L2217" s="192">
        <f t="shared" si="69"/>
        <v>0</v>
      </c>
    </row>
    <row r="2218" spans="1:12" x14ac:dyDescent="0.2">
      <c r="A2218" s="44">
        <f>April!$A$39</f>
        <v>45774</v>
      </c>
      <c r="B2218" t="str">
        <f>December!$A$1</f>
        <v>Name Surname</v>
      </c>
      <c r="C2218" t="str">
        <f>December!$A$3</f>
        <v>Role</v>
      </c>
      <c r="D2218" t="str">
        <f>December!$A$4</f>
        <v>Vienna</v>
      </c>
      <c r="E2218" t="str">
        <f>April!$AP$10</f>
        <v>Project Name 10</v>
      </c>
      <c r="F2218" t="str">
        <f>April!$AP$11</f>
        <v>Project Number 10</v>
      </c>
      <c r="G2218" s="161">
        <f>April!$AP$39</f>
        <v>0</v>
      </c>
      <c r="H2218" s="192">
        <f t="shared" si="68"/>
        <v>0</v>
      </c>
      <c r="J2218" s="189">
        <f>April!$AQ$39</f>
        <v>0</v>
      </c>
      <c r="K2218" s="188">
        <f>April!$AR$39</f>
        <v>0</v>
      </c>
      <c r="L2218" s="192">
        <f t="shared" si="69"/>
        <v>0</v>
      </c>
    </row>
    <row r="2219" spans="1:12" x14ac:dyDescent="0.2">
      <c r="A2219" s="44">
        <f>April!$A$40</f>
        <v>45775</v>
      </c>
      <c r="B2219" t="str">
        <f>December!$A$1</f>
        <v>Name Surname</v>
      </c>
      <c r="C2219" t="str">
        <f>December!$A$3</f>
        <v>Role</v>
      </c>
      <c r="D2219" t="str">
        <f>December!$A$4</f>
        <v>Vienna</v>
      </c>
      <c r="E2219" t="str">
        <f>April!$AP$10</f>
        <v>Project Name 10</v>
      </c>
      <c r="F2219" t="str">
        <f>April!$AP$11</f>
        <v>Project Number 10</v>
      </c>
      <c r="G2219" s="161">
        <f>April!$AP$40</f>
        <v>0</v>
      </c>
      <c r="H2219" s="192">
        <f t="shared" si="68"/>
        <v>0</v>
      </c>
      <c r="J2219" s="189">
        <f>April!$AQ$40</f>
        <v>0</v>
      </c>
      <c r="K2219" s="188">
        <f>April!$AR$40</f>
        <v>0</v>
      </c>
      <c r="L2219" s="192">
        <f t="shared" si="69"/>
        <v>0</v>
      </c>
    </row>
    <row r="2220" spans="1:12" x14ac:dyDescent="0.2">
      <c r="A2220" s="44">
        <f>April!$A$41</f>
        <v>45776</v>
      </c>
      <c r="B2220" t="str">
        <f>December!$A$1</f>
        <v>Name Surname</v>
      </c>
      <c r="C2220" t="str">
        <f>December!$A$3</f>
        <v>Role</v>
      </c>
      <c r="D2220" t="str">
        <f>December!$A$4</f>
        <v>Vienna</v>
      </c>
      <c r="E2220" t="str">
        <f>April!$AP$10</f>
        <v>Project Name 10</v>
      </c>
      <c r="F2220" t="str">
        <f>April!$AP$11</f>
        <v>Project Number 10</v>
      </c>
      <c r="G2220" s="161">
        <f>April!$AP$41</f>
        <v>0</v>
      </c>
      <c r="H2220" s="192">
        <f t="shared" si="68"/>
        <v>0</v>
      </c>
      <c r="J2220" s="189">
        <f>April!$AQ$41</f>
        <v>0</v>
      </c>
      <c r="K2220" s="188">
        <f>April!$AR$41</f>
        <v>0</v>
      </c>
      <c r="L2220" s="192">
        <f t="shared" si="69"/>
        <v>0</v>
      </c>
    </row>
    <row r="2221" spans="1:12" x14ac:dyDescent="0.2">
      <c r="A2221" s="44">
        <f>April!$A$42</f>
        <v>45777</v>
      </c>
      <c r="B2221" t="str">
        <f>December!$A$1</f>
        <v>Name Surname</v>
      </c>
      <c r="C2221" t="str">
        <f>December!$A$3</f>
        <v>Role</v>
      </c>
      <c r="D2221" t="str">
        <f>December!$A$4</f>
        <v>Vienna</v>
      </c>
      <c r="E2221" t="str">
        <f>April!$AP$10</f>
        <v>Project Name 10</v>
      </c>
      <c r="F2221" t="str">
        <f>April!$AP$11</f>
        <v>Project Number 10</v>
      </c>
      <c r="G2221" s="161">
        <f>April!$AP$42</f>
        <v>0</v>
      </c>
      <c r="H2221" s="192">
        <f t="shared" si="68"/>
        <v>0</v>
      </c>
      <c r="J2221" s="189">
        <f>April!$AQ$42</f>
        <v>0</v>
      </c>
      <c r="K2221" s="188">
        <f>April!$AR$42</f>
        <v>0</v>
      </c>
      <c r="L2221" s="192">
        <f t="shared" si="69"/>
        <v>0</v>
      </c>
    </row>
    <row r="2222" spans="1:12" x14ac:dyDescent="0.2">
      <c r="A2222" s="44">
        <f>April!A$13</f>
        <v>45748</v>
      </c>
      <c r="B2222" t="str">
        <f>December!$A$1</f>
        <v>Name Surname</v>
      </c>
      <c r="C2222" t="str">
        <f>December!$A$3</f>
        <v>Role</v>
      </c>
      <c r="D2222" t="str">
        <f>December!$A$4</f>
        <v>Vienna</v>
      </c>
      <c r="E2222" t="str">
        <f>April!$AS$10</f>
        <v>Project Name 11</v>
      </c>
      <c r="F2222" t="str">
        <f>April!$AS$11</f>
        <v>Project Number 11</v>
      </c>
      <c r="G2222" s="161">
        <f>April!$AS$13</f>
        <v>0</v>
      </c>
      <c r="H2222" s="192">
        <f t="shared" si="68"/>
        <v>0</v>
      </c>
      <c r="J2222" s="189">
        <f>April!$AT$13</f>
        <v>0</v>
      </c>
      <c r="K2222" s="188">
        <f>April!$AU$13</f>
        <v>0</v>
      </c>
      <c r="L2222" s="192">
        <f t="shared" si="69"/>
        <v>0</v>
      </c>
    </row>
    <row r="2223" spans="1:12" x14ac:dyDescent="0.2">
      <c r="A2223" s="44">
        <f>April!$A$14</f>
        <v>45749</v>
      </c>
      <c r="B2223" t="str">
        <f>December!$A$1</f>
        <v>Name Surname</v>
      </c>
      <c r="C2223" t="str">
        <f>December!$A$3</f>
        <v>Role</v>
      </c>
      <c r="D2223" t="str">
        <f>December!$A$4</f>
        <v>Vienna</v>
      </c>
      <c r="E2223" t="str">
        <f>April!$AS$10</f>
        <v>Project Name 11</v>
      </c>
      <c r="F2223" t="str">
        <f>April!$AS$11</f>
        <v>Project Number 11</v>
      </c>
      <c r="G2223" s="161">
        <f>April!$AS$14</f>
        <v>0</v>
      </c>
      <c r="H2223" s="192">
        <f t="shared" si="68"/>
        <v>0</v>
      </c>
      <c r="J2223" s="189">
        <f>April!$AT$14</f>
        <v>0</v>
      </c>
      <c r="K2223" s="188">
        <f>April!$AU$14</f>
        <v>0</v>
      </c>
      <c r="L2223" s="192">
        <f t="shared" si="69"/>
        <v>0</v>
      </c>
    </row>
    <row r="2224" spans="1:12" x14ac:dyDescent="0.2">
      <c r="A2224" s="44">
        <f>April!$A$15</f>
        <v>45750</v>
      </c>
      <c r="B2224" t="str">
        <f>December!$A$1</f>
        <v>Name Surname</v>
      </c>
      <c r="C2224" t="str">
        <f>December!$A$3</f>
        <v>Role</v>
      </c>
      <c r="D2224" t="str">
        <f>December!$A$4</f>
        <v>Vienna</v>
      </c>
      <c r="E2224" t="str">
        <f>April!$AS$10</f>
        <v>Project Name 11</v>
      </c>
      <c r="F2224" t="str">
        <f>April!$AS$11</f>
        <v>Project Number 11</v>
      </c>
      <c r="G2224" s="161">
        <f>April!$AS$15</f>
        <v>0</v>
      </c>
      <c r="H2224" s="192">
        <f t="shared" si="68"/>
        <v>0</v>
      </c>
      <c r="J2224" s="189">
        <f>April!$AT$15</f>
        <v>0</v>
      </c>
      <c r="K2224" s="188">
        <f>April!$AU$15</f>
        <v>0</v>
      </c>
      <c r="L2224" s="192">
        <f t="shared" si="69"/>
        <v>0</v>
      </c>
    </row>
    <row r="2225" spans="1:12" x14ac:dyDescent="0.2">
      <c r="A2225" s="44">
        <f>April!$A$16</f>
        <v>45751</v>
      </c>
      <c r="B2225" t="str">
        <f>December!$A$1</f>
        <v>Name Surname</v>
      </c>
      <c r="C2225" t="str">
        <f>December!$A$3</f>
        <v>Role</v>
      </c>
      <c r="D2225" t="str">
        <f>December!$A$4</f>
        <v>Vienna</v>
      </c>
      <c r="E2225" t="str">
        <f>April!$AS$10</f>
        <v>Project Name 11</v>
      </c>
      <c r="F2225" t="str">
        <f>April!$AS$11</f>
        <v>Project Number 11</v>
      </c>
      <c r="G2225" s="161">
        <f>April!$AS$16</f>
        <v>0</v>
      </c>
      <c r="H2225" s="192">
        <f t="shared" si="68"/>
        <v>0</v>
      </c>
      <c r="J2225" s="189">
        <f>April!$AT$16</f>
        <v>0</v>
      </c>
      <c r="K2225" s="188">
        <f>April!$AU$16</f>
        <v>0</v>
      </c>
      <c r="L2225" s="192">
        <f t="shared" si="69"/>
        <v>0</v>
      </c>
    </row>
    <row r="2226" spans="1:12" x14ac:dyDescent="0.2">
      <c r="A2226" s="44">
        <f>April!$A$17</f>
        <v>45752</v>
      </c>
      <c r="B2226" t="str">
        <f>December!$A$1</f>
        <v>Name Surname</v>
      </c>
      <c r="C2226" t="str">
        <f>December!$A$3</f>
        <v>Role</v>
      </c>
      <c r="D2226" t="str">
        <f>December!$A$4</f>
        <v>Vienna</v>
      </c>
      <c r="E2226" t="str">
        <f>April!$AS$10</f>
        <v>Project Name 11</v>
      </c>
      <c r="F2226" t="str">
        <f>April!$AS$11</f>
        <v>Project Number 11</v>
      </c>
      <c r="G2226" s="161">
        <f>April!$AS$17</f>
        <v>0</v>
      </c>
      <c r="H2226" s="192">
        <f t="shared" si="68"/>
        <v>0</v>
      </c>
      <c r="J2226" s="189">
        <f>April!$AT$17</f>
        <v>0</v>
      </c>
      <c r="K2226" s="188">
        <f>April!$AU$17</f>
        <v>0</v>
      </c>
      <c r="L2226" s="192">
        <f t="shared" si="69"/>
        <v>0</v>
      </c>
    </row>
    <row r="2227" spans="1:12" x14ac:dyDescent="0.2">
      <c r="A2227" s="44">
        <f>April!$A$18</f>
        <v>45753</v>
      </c>
      <c r="B2227" t="str">
        <f>December!$A$1</f>
        <v>Name Surname</v>
      </c>
      <c r="C2227" t="str">
        <f>December!$A$3</f>
        <v>Role</v>
      </c>
      <c r="D2227" t="str">
        <f>December!$A$4</f>
        <v>Vienna</v>
      </c>
      <c r="E2227" t="str">
        <f>April!$AS$10</f>
        <v>Project Name 11</v>
      </c>
      <c r="F2227" t="str">
        <f>April!$AS$11</f>
        <v>Project Number 11</v>
      </c>
      <c r="G2227" s="161">
        <f>April!$AS$18</f>
        <v>0</v>
      </c>
      <c r="H2227" s="192">
        <f t="shared" si="68"/>
        <v>0</v>
      </c>
      <c r="J2227" s="189">
        <f>April!$AT$18</f>
        <v>0</v>
      </c>
      <c r="K2227" s="188">
        <f>April!$AU$18</f>
        <v>0</v>
      </c>
      <c r="L2227" s="192">
        <f t="shared" si="69"/>
        <v>0</v>
      </c>
    </row>
    <row r="2228" spans="1:12" x14ac:dyDescent="0.2">
      <c r="A2228" s="44">
        <f>April!$A$19</f>
        <v>45754</v>
      </c>
      <c r="B2228" t="str">
        <f>December!$A$1</f>
        <v>Name Surname</v>
      </c>
      <c r="C2228" t="str">
        <f>December!$A$3</f>
        <v>Role</v>
      </c>
      <c r="D2228" t="str">
        <f>December!$A$4</f>
        <v>Vienna</v>
      </c>
      <c r="E2228" t="str">
        <f>April!$AS$10</f>
        <v>Project Name 11</v>
      </c>
      <c r="F2228" t="str">
        <f>April!$AS$11</f>
        <v>Project Number 11</v>
      </c>
      <c r="G2228" s="161">
        <f>April!$AS$19</f>
        <v>0</v>
      </c>
      <c r="H2228" s="192">
        <f t="shared" si="68"/>
        <v>0</v>
      </c>
      <c r="J2228" s="189">
        <f>April!$AT$19</f>
        <v>0</v>
      </c>
      <c r="K2228" s="188">
        <f>April!$AU$19</f>
        <v>0</v>
      </c>
      <c r="L2228" s="192">
        <f t="shared" si="69"/>
        <v>0</v>
      </c>
    </row>
    <row r="2229" spans="1:12" x14ac:dyDescent="0.2">
      <c r="A2229" s="44">
        <f>April!$A$20</f>
        <v>45755</v>
      </c>
      <c r="B2229" t="str">
        <f>December!$A$1</f>
        <v>Name Surname</v>
      </c>
      <c r="C2229" t="str">
        <f>December!$A$3</f>
        <v>Role</v>
      </c>
      <c r="D2229" t="str">
        <f>December!$A$4</f>
        <v>Vienna</v>
      </c>
      <c r="E2229" t="str">
        <f>April!$AS$10</f>
        <v>Project Name 11</v>
      </c>
      <c r="F2229" t="str">
        <f>April!$AS$11</f>
        <v>Project Number 11</v>
      </c>
      <c r="G2229" s="161">
        <f>April!$AS$20</f>
        <v>0</v>
      </c>
      <c r="H2229" s="192">
        <f t="shared" si="68"/>
        <v>0</v>
      </c>
      <c r="J2229" s="189">
        <f>April!$AT$20</f>
        <v>0</v>
      </c>
      <c r="K2229" s="188">
        <f>April!$AU$20</f>
        <v>0</v>
      </c>
      <c r="L2229" s="192">
        <f t="shared" si="69"/>
        <v>0</v>
      </c>
    </row>
    <row r="2230" spans="1:12" x14ac:dyDescent="0.2">
      <c r="A2230" s="44">
        <f>April!$A$21</f>
        <v>45756</v>
      </c>
      <c r="B2230" t="str">
        <f>December!$A$1</f>
        <v>Name Surname</v>
      </c>
      <c r="C2230" t="str">
        <f>December!$A$3</f>
        <v>Role</v>
      </c>
      <c r="D2230" t="str">
        <f>December!$A$4</f>
        <v>Vienna</v>
      </c>
      <c r="E2230" t="str">
        <f>April!$AS$10</f>
        <v>Project Name 11</v>
      </c>
      <c r="F2230" t="str">
        <f>April!$AS$11</f>
        <v>Project Number 11</v>
      </c>
      <c r="G2230" s="161">
        <f>April!$AS$21</f>
        <v>0</v>
      </c>
      <c r="H2230" s="192">
        <f t="shared" si="68"/>
        <v>0</v>
      </c>
      <c r="J2230" s="189">
        <f>April!$AT$21</f>
        <v>0</v>
      </c>
      <c r="K2230" s="188">
        <f>April!$AU$21</f>
        <v>0</v>
      </c>
      <c r="L2230" s="192">
        <f t="shared" si="69"/>
        <v>0</v>
      </c>
    </row>
    <row r="2231" spans="1:12" x14ac:dyDescent="0.2">
      <c r="A2231" s="44">
        <f>April!$A$22</f>
        <v>45757</v>
      </c>
      <c r="B2231" t="str">
        <f>December!$A$1</f>
        <v>Name Surname</v>
      </c>
      <c r="C2231" t="str">
        <f>December!$A$3</f>
        <v>Role</v>
      </c>
      <c r="D2231" t="str">
        <f>December!$A$4</f>
        <v>Vienna</v>
      </c>
      <c r="E2231" t="str">
        <f>April!$AS$10</f>
        <v>Project Name 11</v>
      </c>
      <c r="F2231" t="str">
        <f>April!$AS$11</f>
        <v>Project Number 11</v>
      </c>
      <c r="G2231" s="161">
        <f>April!$AS$22</f>
        <v>0</v>
      </c>
      <c r="H2231" s="192">
        <f t="shared" si="68"/>
        <v>0</v>
      </c>
      <c r="J2231" s="189">
        <f>April!$AT$22</f>
        <v>0</v>
      </c>
      <c r="K2231" s="188">
        <f>April!$AU$22</f>
        <v>0</v>
      </c>
      <c r="L2231" s="192">
        <f t="shared" si="69"/>
        <v>0</v>
      </c>
    </row>
    <row r="2232" spans="1:12" x14ac:dyDescent="0.2">
      <c r="A2232" s="44">
        <f>April!$A$23</f>
        <v>45758</v>
      </c>
      <c r="B2232" t="str">
        <f>December!$A$1</f>
        <v>Name Surname</v>
      </c>
      <c r="C2232" t="str">
        <f>December!$A$3</f>
        <v>Role</v>
      </c>
      <c r="D2232" t="str">
        <f>December!$A$4</f>
        <v>Vienna</v>
      </c>
      <c r="E2232" t="str">
        <f>April!$AS$10</f>
        <v>Project Name 11</v>
      </c>
      <c r="F2232" t="str">
        <f>April!$AS$11</f>
        <v>Project Number 11</v>
      </c>
      <c r="G2232" s="161">
        <f>April!$AS$23</f>
        <v>0</v>
      </c>
      <c r="H2232" s="192">
        <f t="shared" si="68"/>
        <v>0</v>
      </c>
      <c r="J2232" s="189">
        <f>April!$AT$23</f>
        <v>0</v>
      </c>
      <c r="K2232" s="188">
        <f>April!$AU$23</f>
        <v>0</v>
      </c>
      <c r="L2232" s="192">
        <f t="shared" si="69"/>
        <v>0</v>
      </c>
    </row>
    <row r="2233" spans="1:12" x14ac:dyDescent="0.2">
      <c r="A2233" s="44">
        <f>April!$A$24</f>
        <v>45759</v>
      </c>
      <c r="B2233" t="str">
        <f>December!$A$1</f>
        <v>Name Surname</v>
      </c>
      <c r="C2233" t="str">
        <f>December!$A$3</f>
        <v>Role</v>
      </c>
      <c r="D2233" t="str">
        <f>December!$A$4</f>
        <v>Vienna</v>
      </c>
      <c r="E2233" t="str">
        <f>April!$AS$10</f>
        <v>Project Name 11</v>
      </c>
      <c r="F2233" t="str">
        <f>April!$AS$11</f>
        <v>Project Number 11</v>
      </c>
      <c r="G2233" s="161">
        <f>April!$AS$24</f>
        <v>0</v>
      </c>
      <c r="H2233" s="192">
        <f t="shared" si="68"/>
        <v>0</v>
      </c>
      <c r="J2233" s="189">
        <f>April!$AT$24</f>
        <v>0</v>
      </c>
      <c r="K2233" s="188">
        <f>April!$AU$24</f>
        <v>0</v>
      </c>
      <c r="L2233" s="192">
        <f t="shared" si="69"/>
        <v>0</v>
      </c>
    </row>
    <row r="2234" spans="1:12" x14ac:dyDescent="0.2">
      <c r="A2234" s="44">
        <f>April!$A$25</f>
        <v>45760</v>
      </c>
      <c r="B2234" t="str">
        <f>December!$A$1</f>
        <v>Name Surname</v>
      </c>
      <c r="C2234" t="str">
        <f>December!$A$3</f>
        <v>Role</v>
      </c>
      <c r="D2234" t="str">
        <f>December!$A$4</f>
        <v>Vienna</v>
      </c>
      <c r="E2234" t="str">
        <f>April!$AS$10</f>
        <v>Project Name 11</v>
      </c>
      <c r="F2234" t="str">
        <f>April!$AS$11</f>
        <v>Project Number 11</v>
      </c>
      <c r="G2234" s="161">
        <f>April!$AS$25</f>
        <v>0</v>
      </c>
      <c r="H2234" s="192">
        <f t="shared" si="68"/>
        <v>0</v>
      </c>
      <c r="J2234" s="189">
        <f>April!$AT$25</f>
        <v>0</v>
      </c>
      <c r="K2234" s="188">
        <f>April!$AU$25</f>
        <v>0</v>
      </c>
      <c r="L2234" s="192">
        <f t="shared" si="69"/>
        <v>0</v>
      </c>
    </row>
    <row r="2235" spans="1:12" x14ac:dyDescent="0.2">
      <c r="A2235" s="44">
        <f>April!$A$26</f>
        <v>45761</v>
      </c>
      <c r="B2235" t="str">
        <f>December!$A$1</f>
        <v>Name Surname</v>
      </c>
      <c r="C2235" t="str">
        <f>December!$A$3</f>
        <v>Role</v>
      </c>
      <c r="D2235" t="str">
        <f>December!$A$4</f>
        <v>Vienna</v>
      </c>
      <c r="E2235" t="str">
        <f>April!$AS$10</f>
        <v>Project Name 11</v>
      </c>
      <c r="F2235" t="str">
        <f>April!$AS$11</f>
        <v>Project Number 11</v>
      </c>
      <c r="G2235" s="161">
        <f>April!$AS$26</f>
        <v>0</v>
      </c>
      <c r="H2235" s="192">
        <f t="shared" si="68"/>
        <v>0</v>
      </c>
      <c r="J2235" s="189">
        <f>April!$AT$26</f>
        <v>0</v>
      </c>
      <c r="K2235" s="188">
        <f>April!$AU$26</f>
        <v>0</v>
      </c>
      <c r="L2235" s="192">
        <f t="shared" si="69"/>
        <v>0</v>
      </c>
    </row>
    <row r="2236" spans="1:12" x14ac:dyDescent="0.2">
      <c r="A2236" s="44">
        <f>April!$A$27</f>
        <v>45762</v>
      </c>
      <c r="B2236" t="str">
        <f>December!$A$1</f>
        <v>Name Surname</v>
      </c>
      <c r="C2236" t="str">
        <f>December!$A$3</f>
        <v>Role</v>
      </c>
      <c r="D2236" t="str">
        <f>December!$A$4</f>
        <v>Vienna</v>
      </c>
      <c r="E2236" t="str">
        <f>April!$AS$10</f>
        <v>Project Name 11</v>
      </c>
      <c r="F2236" t="str">
        <f>April!$AS$11</f>
        <v>Project Number 11</v>
      </c>
      <c r="G2236" s="161">
        <f>April!$AS$27</f>
        <v>0</v>
      </c>
      <c r="H2236" s="192">
        <f t="shared" si="68"/>
        <v>0</v>
      </c>
      <c r="J2236" s="189">
        <f>April!$AT$27</f>
        <v>0</v>
      </c>
      <c r="K2236" s="188">
        <f>April!$AU$27</f>
        <v>0</v>
      </c>
      <c r="L2236" s="192">
        <f t="shared" si="69"/>
        <v>0</v>
      </c>
    </row>
    <row r="2237" spans="1:12" x14ac:dyDescent="0.2">
      <c r="A2237" s="44">
        <f>April!$A$28</f>
        <v>45763</v>
      </c>
      <c r="B2237" t="str">
        <f>December!$A$1</f>
        <v>Name Surname</v>
      </c>
      <c r="C2237" t="str">
        <f>December!$A$3</f>
        <v>Role</v>
      </c>
      <c r="D2237" t="str">
        <f>December!$A$4</f>
        <v>Vienna</v>
      </c>
      <c r="E2237" t="str">
        <f>April!$AS$10</f>
        <v>Project Name 11</v>
      </c>
      <c r="F2237" t="str">
        <f>April!$AS$11</f>
        <v>Project Number 11</v>
      </c>
      <c r="G2237" s="161">
        <f>April!$AS$28</f>
        <v>0</v>
      </c>
      <c r="H2237" s="192">
        <f t="shared" si="68"/>
        <v>0</v>
      </c>
      <c r="J2237" s="189">
        <f>April!$AT$28</f>
        <v>0</v>
      </c>
      <c r="K2237" s="188">
        <f>April!$AU$28</f>
        <v>0</v>
      </c>
      <c r="L2237" s="192">
        <f t="shared" si="69"/>
        <v>0</v>
      </c>
    </row>
    <row r="2238" spans="1:12" x14ac:dyDescent="0.2">
      <c r="A2238" s="44">
        <f>April!$A$29</f>
        <v>45764</v>
      </c>
      <c r="B2238" t="str">
        <f>December!$A$1</f>
        <v>Name Surname</v>
      </c>
      <c r="C2238" t="str">
        <f>December!$A$3</f>
        <v>Role</v>
      </c>
      <c r="D2238" t="str">
        <f>December!$A$4</f>
        <v>Vienna</v>
      </c>
      <c r="E2238" t="str">
        <f>April!$AS$10</f>
        <v>Project Name 11</v>
      </c>
      <c r="F2238" t="str">
        <f>April!$AS$11</f>
        <v>Project Number 11</v>
      </c>
      <c r="G2238" s="161">
        <f>April!$AS$29</f>
        <v>0</v>
      </c>
      <c r="H2238" s="192">
        <f t="shared" si="68"/>
        <v>0</v>
      </c>
      <c r="J2238" s="189">
        <f>April!$AT$29</f>
        <v>0</v>
      </c>
      <c r="K2238" s="188">
        <f>April!$AU$29</f>
        <v>0</v>
      </c>
      <c r="L2238" s="192">
        <f t="shared" si="69"/>
        <v>0</v>
      </c>
    </row>
    <row r="2239" spans="1:12" x14ac:dyDescent="0.2">
      <c r="A2239" s="44">
        <f>April!$A$30</f>
        <v>45765</v>
      </c>
      <c r="B2239" t="str">
        <f>December!$A$1</f>
        <v>Name Surname</v>
      </c>
      <c r="C2239" t="str">
        <f>December!$A$3</f>
        <v>Role</v>
      </c>
      <c r="D2239" t="str">
        <f>December!$A$4</f>
        <v>Vienna</v>
      </c>
      <c r="E2239" t="str">
        <f>April!$AS$10</f>
        <v>Project Name 11</v>
      </c>
      <c r="F2239" t="str">
        <f>April!$AS$11</f>
        <v>Project Number 11</v>
      </c>
      <c r="G2239" s="161">
        <f>April!$AS$30</f>
        <v>0</v>
      </c>
      <c r="H2239" s="192">
        <f t="shared" si="68"/>
        <v>0</v>
      </c>
      <c r="J2239" s="189">
        <f>April!$AT$30</f>
        <v>0</v>
      </c>
      <c r="K2239" s="188">
        <f>April!$AU$30</f>
        <v>0</v>
      </c>
      <c r="L2239" s="192">
        <f t="shared" si="69"/>
        <v>0</v>
      </c>
    </row>
    <row r="2240" spans="1:12" x14ac:dyDescent="0.2">
      <c r="A2240" s="44">
        <f>April!$A$31</f>
        <v>45766</v>
      </c>
      <c r="B2240" t="str">
        <f>December!$A$1</f>
        <v>Name Surname</v>
      </c>
      <c r="C2240" t="str">
        <f>December!$A$3</f>
        <v>Role</v>
      </c>
      <c r="D2240" t="str">
        <f>December!$A$4</f>
        <v>Vienna</v>
      </c>
      <c r="E2240" t="str">
        <f>April!$AS$10</f>
        <v>Project Name 11</v>
      </c>
      <c r="F2240" t="str">
        <f>April!$AS$11</f>
        <v>Project Number 11</v>
      </c>
      <c r="G2240" s="161">
        <f>April!$AS$31</f>
        <v>0</v>
      </c>
      <c r="H2240" s="192">
        <f t="shared" si="68"/>
        <v>0</v>
      </c>
      <c r="J2240" s="189">
        <f>April!$AT$31</f>
        <v>0</v>
      </c>
      <c r="K2240" s="188">
        <f>April!$AU$31</f>
        <v>0</v>
      </c>
      <c r="L2240" s="192">
        <f t="shared" si="69"/>
        <v>0</v>
      </c>
    </row>
    <row r="2241" spans="1:12" x14ac:dyDescent="0.2">
      <c r="A2241" s="44">
        <f>April!$A$32</f>
        <v>45767</v>
      </c>
      <c r="B2241" t="str">
        <f>December!$A$1</f>
        <v>Name Surname</v>
      </c>
      <c r="C2241" t="str">
        <f>December!$A$3</f>
        <v>Role</v>
      </c>
      <c r="D2241" t="str">
        <f>December!$A$4</f>
        <v>Vienna</v>
      </c>
      <c r="E2241" t="str">
        <f>April!$AS$10</f>
        <v>Project Name 11</v>
      </c>
      <c r="F2241" t="str">
        <f>April!$AS$11</f>
        <v>Project Number 11</v>
      </c>
      <c r="G2241" s="161">
        <f>April!$AS$32</f>
        <v>0</v>
      </c>
      <c r="H2241" s="192">
        <f t="shared" si="68"/>
        <v>0</v>
      </c>
      <c r="J2241" s="189">
        <f>April!$AT$32</f>
        <v>0</v>
      </c>
      <c r="K2241" s="188">
        <f>April!$AU$32</f>
        <v>0</v>
      </c>
      <c r="L2241" s="192">
        <f t="shared" si="69"/>
        <v>0</v>
      </c>
    </row>
    <row r="2242" spans="1:12" x14ac:dyDescent="0.2">
      <c r="A2242" s="44">
        <f>April!$A$33</f>
        <v>45768</v>
      </c>
      <c r="B2242" t="str">
        <f>December!$A$1</f>
        <v>Name Surname</v>
      </c>
      <c r="C2242" t="str">
        <f>December!$A$3</f>
        <v>Role</v>
      </c>
      <c r="D2242" t="str">
        <f>December!$A$4</f>
        <v>Vienna</v>
      </c>
      <c r="E2242" t="str">
        <f>April!$AS$10</f>
        <v>Project Name 11</v>
      </c>
      <c r="F2242" t="str">
        <f>April!$AS$11</f>
        <v>Project Number 11</v>
      </c>
      <c r="G2242" s="161">
        <f>April!$AS$33</f>
        <v>0</v>
      </c>
      <c r="H2242" s="192">
        <f t="shared" si="68"/>
        <v>0</v>
      </c>
      <c r="J2242" s="189">
        <f>April!$AT$33</f>
        <v>0</v>
      </c>
      <c r="K2242" s="188">
        <f>April!$AU$33</f>
        <v>0</v>
      </c>
      <c r="L2242" s="192">
        <f t="shared" si="69"/>
        <v>0</v>
      </c>
    </row>
    <row r="2243" spans="1:12" x14ac:dyDescent="0.2">
      <c r="A2243" s="44">
        <f>April!$A$34</f>
        <v>45769</v>
      </c>
      <c r="B2243" t="str">
        <f>December!$A$1</f>
        <v>Name Surname</v>
      </c>
      <c r="C2243" t="str">
        <f>December!$A$3</f>
        <v>Role</v>
      </c>
      <c r="D2243" t="str">
        <f>December!$A$4</f>
        <v>Vienna</v>
      </c>
      <c r="E2243" t="str">
        <f>April!$AS$10</f>
        <v>Project Name 11</v>
      </c>
      <c r="F2243" t="str">
        <f>April!$AS$11</f>
        <v>Project Number 11</v>
      </c>
      <c r="G2243" s="161">
        <f>April!$AS$34</f>
        <v>0</v>
      </c>
      <c r="H2243" s="192">
        <f t="shared" ref="H2243:H2306" si="70">CONVERT(G2243, "day", "hr")</f>
        <v>0</v>
      </c>
      <c r="J2243" s="189">
        <f>April!$AT$34</f>
        <v>0</v>
      </c>
      <c r="K2243" s="188">
        <f>April!$AU$34</f>
        <v>0</v>
      </c>
      <c r="L2243" s="192">
        <f t="shared" ref="L2243:L2306" si="71">CONVERT(K2243, "day", "hr")</f>
        <v>0</v>
      </c>
    </row>
    <row r="2244" spans="1:12" x14ac:dyDescent="0.2">
      <c r="A2244" s="44">
        <f>April!$A$35</f>
        <v>45770</v>
      </c>
      <c r="B2244" t="str">
        <f>December!$A$1</f>
        <v>Name Surname</v>
      </c>
      <c r="C2244" t="str">
        <f>December!$A$3</f>
        <v>Role</v>
      </c>
      <c r="D2244" t="str">
        <f>December!$A$4</f>
        <v>Vienna</v>
      </c>
      <c r="E2244" t="str">
        <f>April!$AS$10</f>
        <v>Project Name 11</v>
      </c>
      <c r="F2244" t="str">
        <f>April!$AS$11</f>
        <v>Project Number 11</v>
      </c>
      <c r="G2244" s="161">
        <f>April!$AS$35</f>
        <v>0</v>
      </c>
      <c r="H2244" s="192">
        <f t="shared" si="70"/>
        <v>0</v>
      </c>
      <c r="J2244" s="189">
        <f>April!$AT$35</f>
        <v>0</v>
      </c>
      <c r="K2244" s="188">
        <f>April!$AU$35</f>
        <v>0</v>
      </c>
      <c r="L2244" s="192">
        <f t="shared" si="71"/>
        <v>0</v>
      </c>
    </row>
    <row r="2245" spans="1:12" x14ac:dyDescent="0.2">
      <c r="A2245" s="44">
        <f>April!$A$36</f>
        <v>45771</v>
      </c>
      <c r="B2245" t="str">
        <f>December!$A$1</f>
        <v>Name Surname</v>
      </c>
      <c r="C2245" t="str">
        <f>December!$A$3</f>
        <v>Role</v>
      </c>
      <c r="D2245" t="str">
        <f>December!$A$4</f>
        <v>Vienna</v>
      </c>
      <c r="E2245" t="str">
        <f>April!$AS$10</f>
        <v>Project Name 11</v>
      </c>
      <c r="F2245" t="str">
        <f>April!$AS$11</f>
        <v>Project Number 11</v>
      </c>
      <c r="G2245" s="161">
        <f>April!$AS$36</f>
        <v>0</v>
      </c>
      <c r="H2245" s="192">
        <f t="shared" si="70"/>
        <v>0</v>
      </c>
      <c r="J2245" s="189">
        <f>April!$AT$36</f>
        <v>0</v>
      </c>
      <c r="K2245" s="188">
        <f>April!$AU$36</f>
        <v>0</v>
      </c>
      <c r="L2245" s="192">
        <f t="shared" si="71"/>
        <v>0</v>
      </c>
    </row>
    <row r="2246" spans="1:12" x14ac:dyDescent="0.2">
      <c r="A2246" s="44">
        <f>April!$A$37</f>
        <v>45772</v>
      </c>
      <c r="B2246" t="str">
        <f>December!$A$1</f>
        <v>Name Surname</v>
      </c>
      <c r="C2246" t="str">
        <f>December!$A$3</f>
        <v>Role</v>
      </c>
      <c r="D2246" t="str">
        <f>December!$A$4</f>
        <v>Vienna</v>
      </c>
      <c r="E2246" t="str">
        <f>April!$AS$10</f>
        <v>Project Name 11</v>
      </c>
      <c r="F2246" t="str">
        <f>April!$AS$11</f>
        <v>Project Number 11</v>
      </c>
      <c r="G2246" s="161">
        <f>April!$AS$37</f>
        <v>0</v>
      </c>
      <c r="H2246" s="192">
        <f t="shared" si="70"/>
        <v>0</v>
      </c>
      <c r="J2246" s="189">
        <f>April!$AT$37</f>
        <v>0</v>
      </c>
      <c r="K2246" s="188">
        <f>April!$AU$37</f>
        <v>0</v>
      </c>
      <c r="L2246" s="192">
        <f t="shared" si="71"/>
        <v>0</v>
      </c>
    </row>
    <row r="2247" spans="1:12" x14ac:dyDescent="0.2">
      <c r="A2247" s="44">
        <f>April!$A$38</f>
        <v>45773</v>
      </c>
      <c r="B2247" t="str">
        <f>December!$A$1</f>
        <v>Name Surname</v>
      </c>
      <c r="C2247" t="str">
        <f>December!$A$3</f>
        <v>Role</v>
      </c>
      <c r="D2247" t="str">
        <f>December!$A$4</f>
        <v>Vienna</v>
      </c>
      <c r="E2247" t="str">
        <f>April!$AS$10</f>
        <v>Project Name 11</v>
      </c>
      <c r="F2247" t="str">
        <f>April!$AS$11</f>
        <v>Project Number 11</v>
      </c>
      <c r="G2247" s="161">
        <f>April!$AS$38</f>
        <v>0</v>
      </c>
      <c r="H2247" s="192">
        <f t="shared" si="70"/>
        <v>0</v>
      </c>
      <c r="J2247" s="189">
        <f>April!$AT$38</f>
        <v>0</v>
      </c>
      <c r="K2247" s="188">
        <f>April!$AU$38</f>
        <v>0</v>
      </c>
      <c r="L2247" s="192">
        <f t="shared" si="71"/>
        <v>0</v>
      </c>
    </row>
    <row r="2248" spans="1:12" x14ac:dyDescent="0.2">
      <c r="A2248" s="44">
        <f>April!$A$39</f>
        <v>45774</v>
      </c>
      <c r="B2248" t="str">
        <f>December!$A$1</f>
        <v>Name Surname</v>
      </c>
      <c r="C2248" t="str">
        <f>December!$A$3</f>
        <v>Role</v>
      </c>
      <c r="D2248" t="str">
        <f>December!$A$4</f>
        <v>Vienna</v>
      </c>
      <c r="E2248" t="str">
        <f>April!$AS$10</f>
        <v>Project Name 11</v>
      </c>
      <c r="F2248" t="str">
        <f>April!$AS$11</f>
        <v>Project Number 11</v>
      </c>
      <c r="G2248" s="161">
        <f>April!$AS$39</f>
        <v>0</v>
      </c>
      <c r="H2248" s="192">
        <f t="shared" si="70"/>
        <v>0</v>
      </c>
      <c r="J2248" s="189">
        <f>April!$AT$39</f>
        <v>0</v>
      </c>
      <c r="K2248" s="188">
        <f>April!$AU$39</f>
        <v>0</v>
      </c>
      <c r="L2248" s="192">
        <f t="shared" si="71"/>
        <v>0</v>
      </c>
    </row>
    <row r="2249" spans="1:12" x14ac:dyDescent="0.2">
      <c r="A2249" s="44">
        <f>April!$A$40</f>
        <v>45775</v>
      </c>
      <c r="B2249" t="str">
        <f>December!$A$1</f>
        <v>Name Surname</v>
      </c>
      <c r="C2249" t="str">
        <f>December!$A$3</f>
        <v>Role</v>
      </c>
      <c r="D2249" t="str">
        <f>December!$A$4</f>
        <v>Vienna</v>
      </c>
      <c r="E2249" t="str">
        <f>April!$AS$10</f>
        <v>Project Name 11</v>
      </c>
      <c r="F2249" t="str">
        <f>April!$AS$11</f>
        <v>Project Number 11</v>
      </c>
      <c r="G2249" s="161">
        <f>April!$AS$40</f>
        <v>0</v>
      </c>
      <c r="H2249" s="192">
        <f t="shared" si="70"/>
        <v>0</v>
      </c>
      <c r="J2249" s="189">
        <f>April!$AT$40</f>
        <v>0</v>
      </c>
      <c r="K2249" s="188">
        <f>April!$AU$40</f>
        <v>0</v>
      </c>
      <c r="L2249" s="192">
        <f t="shared" si="71"/>
        <v>0</v>
      </c>
    </row>
    <row r="2250" spans="1:12" x14ac:dyDescent="0.2">
      <c r="A2250" s="44">
        <f>April!$A$41</f>
        <v>45776</v>
      </c>
      <c r="B2250" t="str">
        <f>December!$A$1</f>
        <v>Name Surname</v>
      </c>
      <c r="C2250" t="str">
        <f>December!$A$3</f>
        <v>Role</v>
      </c>
      <c r="D2250" t="str">
        <f>December!$A$4</f>
        <v>Vienna</v>
      </c>
      <c r="E2250" t="str">
        <f>April!$AS$10</f>
        <v>Project Name 11</v>
      </c>
      <c r="F2250" t="str">
        <f>April!$AS$11</f>
        <v>Project Number 11</v>
      </c>
      <c r="G2250" s="161">
        <f>April!$AS$41</f>
        <v>0</v>
      </c>
      <c r="H2250" s="192">
        <f t="shared" si="70"/>
        <v>0</v>
      </c>
      <c r="J2250" s="189">
        <f>April!$AT$41</f>
        <v>0</v>
      </c>
      <c r="K2250" s="188">
        <f>April!$AU$41</f>
        <v>0</v>
      </c>
      <c r="L2250" s="192">
        <f t="shared" si="71"/>
        <v>0</v>
      </c>
    </row>
    <row r="2251" spans="1:12" x14ac:dyDescent="0.2">
      <c r="A2251" s="44">
        <f>April!$A$42</f>
        <v>45777</v>
      </c>
      <c r="B2251" t="str">
        <f>December!$A$1</f>
        <v>Name Surname</v>
      </c>
      <c r="C2251" t="str">
        <f>December!$A$3</f>
        <v>Role</v>
      </c>
      <c r="D2251" t="str">
        <f>December!$A$4</f>
        <v>Vienna</v>
      </c>
      <c r="E2251" t="str">
        <f>April!$AS$10</f>
        <v>Project Name 11</v>
      </c>
      <c r="F2251" t="str">
        <f>April!$AS$11</f>
        <v>Project Number 11</v>
      </c>
      <c r="G2251" s="161">
        <f>April!$AS$42</f>
        <v>0</v>
      </c>
      <c r="H2251" s="192">
        <f t="shared" si="70"/>
        <v>0</v>
      </c>
      <c r="J2251" s="189">
        <f>April!$AT$42</f>
        <v>0</v>
      </c>
      <c r="K2251" s="188">
        <f>April!$AU$42</f>
        <v>0</v>
      </c>
      <c r="L2251" s="192">
        <f t="shared" si="71"/>
        <v>0</v>
      </c>
    </row>
    <row r="2252" spans="1:12" x14ac:dyDescent="0.2">
      <c r="A2252" s="44">
        <f>April!A$13</f>
        <v>45748</v>
      </c>
      <c r="B2252" t="str">
        <f>December!$A$1</f>
        <v>Name Surname</v>
      </c>
      <c r="C2252" t="str">
        <f>December!$A$3</f>
        <v>Role</v>
      </c>
      <c r="D2252" t="str">
        <f>December!$A$4</f>
        <v>Vienna</v>
      </c>
      <c r="E2252" t="str">
        <f>April!$AV$10</f>
        <v>Project Name 12</v>
      </c>
      <c r="F2252" t="str">
        <f>April!$AV$11</f>
        <v>Project Number 12</v>
      </c>
      <c r="G2252" s="161">
        <f>April!$AV$13</f>
        <v>0</v>
      </c>
      <c r="H2252" s="192">
        <f t="shared" si="70"/>
        <v>0</v>
      </c>
      <c r="J2252" s="189">
        <f>April!$AW$13</f>
        <v>0</v>
      </c>
      <c r="K2252" s="188">
        <f>April!$AX$13</f>
        <v>0</v>
      </c>
      <c r="L2252" s="192">
        <f t="shared" si="71"/>
        <v>0</v>
      </c>
    </row>
    <row r="2253" spans="1:12" x14ac:dyDescent="0.2">
      <c r="A2253" s="44">
        <f>April!$A$14</f>
        <v>45749</v>
      </c>
      <c r="B2253" t="str">
        <f>December!$A$1</f>
        <v>Name Surname</v>
      </c>
      <c r="C2253" t="str">
        <f>December!$A$3</f>
        <v>Role</v>
      </c>
      <c r="D2253" t="str">
        <f>December!$A$4</f>
        <v>Vienna</v>
      </c>
      <c r="E2253" t="str">
        <f>April!$AV$10</f>
        <v>Project Name 12</v>
      </c>
      <c r="F2253" t="str">
        <f>April!$AV$11</f>
        <v>Project Number 12</v>
      </c>
      <c r="G2253" s="161">
        <f>April!$AV$14</f>
        <v>0</v>
      </c>
      <c r="H2253" s="192">
        <f t="shared" si="70"/>
        <v>0</v>
      </c>
      <c r="J2253" s="189">
        <f>April!$AW$14</f>
        <v>0</v>
      </c>
      <c r="K2253" s="188">
        <f>April!$AX$14</f>
        <v>0</v>
      </c>
      <c r="L2253" s="192">
        <f t="shared" si="71"/>
        <v>0</v>
      </c>
    </row>
    <row r="2254" spans="1:12" x14ac:dyDescent="0.2">
      <c r="A2254" s="44">
        <f>April!$A$15</f>
        <v>45750</v>
      </c>
      <c r="B2254" t="str">
        <f>December!$A$1</f>
        <v>Name Surname</v>
      </c>
      <c r="C2254" t="str">
        <f>December!$A$3</f>
        <v>Role</v>
      </c>
      <c r="D2254" t="str">
        <f>December!$A$4</f>
        <v>Vienna</v>
      </c>
      <c r="E2254" t="str">
        <f>April!$AV$10</f>
        <v>Project Name 12</v>
      </c>
      <c r="F2254" t="str">
        <f>April!$AV$11</f>
        <v>Project Number 12</v>
      </c>
      <c r="G2254" s="161">
        <f>April!$AV$15</f>
        <v>0</v>
      </c>
      <c r="H2254" s="192">
        <f t="shared" si="70"/>
        <v>0</v>
      </c>
      <c r="J2254" s="189">
        <f>April!$AW$15</f>
        <v>0</v>
      </c>
      <c r="K2254" s="188">
        <f>April!$AX$15</f>
        <v>0</v>
      </c>
      <c r="L2254" s="192">
        <f t="shared" si="71"/>
        <v>0</v>
      </c>
    </row>
    <row r="2255" spans="1:12" x14ac:dyDescent="0.2">
      <c r="A2255" s="44">
        <f>April!$A$16</f>
        <v>45751</v>
      </c>
      <c r="B2255" t="str">
        <f>December!$A$1</f>
        <v>Name Surname</v>
      </c>
      <c r="C2255" t="str">
        <f>December!$A$3</f>
        <v>Role</v>
      </c>
      <c r="D2255" t="str">
        <f>December!$A$4</f>
        <v>Vienna</v>
      </c>
      <c r="E2255" t="str">
        <f>April!$AV$10</f>
        <v>Project Name 12</v>
      </c>
      <c r="F2255" t="str">
        <f>April!$AV$11</f>
        <v>Project Number 12</v>
      </c>
      <c r="G2255" s="161">
        <f>April!$AV$16</f>
        <v>0</v>
      </c>
      <c r="H2255" s="192">
        <f t="shared" si="70"/>
        <v>0</v>
      </c>
      <c r="J2255" s="189">
        <f>April!$AW$16</f>
        <v>0</v>
      </c>
      <c r="K2255" s="188">
        <f>April!$AX$16</f>
        <v>0</v>
      </c>
      <c r="L2255" s="192">
        <f t="shared" si="71"/>
        <v>0</v>
      </c>
    </row>
    <row r="2256" spans="1:12" x14ac:dyDescent="0.2">
      <c r="A2256" s="44">
        <f>April!$A$17</f>
        <v>45752</v>
      </c>
      <c r="B2256" t="str">
        <f>December!$A$1</f>
        <v>Name Surname</v>
      </c>
      <c r="C2256" t="str">
        <f>December!$A$3</f>
        <v>Role</v>
      </c>
      <c r="D2256" t="str">
        <f>December!$A$4</f>
        <v>Vienna</v>
      </c>
      <c r="E2256" t="str">
        <f>April!$AV$10</f>
        <v>Project Name 12</v>
      </c>
      <c r="F2256" t="str">
        <f>April!$AV$11</f>
        <v>Project Number 12</v>
      </c>
      <c r="G2256" s="161">
        <f>April!$AV$17</f>
        <v>0</v>
      </c>
      <c r="H2256" s="192">
        <f t="shared" si="70"/>
        <v>0</v>
      </c>
      <c r="J2256" s="189">
        <f>April!$AW$17</f>
        <v>0</v>
      </c>
      <c r="K2256" s="188">
        <f>April!$AX$17</f>
        <v>0</v>
      </c>
      <c r="L2256" s="192">
        <f t="shared" si="71"/>
        <v>0</v>
      </c>
    </row>
    <row r="2257" spans="1:12" x14ac:dyDescent="0.2">
      <c r="A2257" s="44">
        <f>April!$A$18</f>
        <v>45753</v>
      </c>
      <c r="B2257" t="str">
        <f>December!$A$1</f>
        <v>Name Surname</v>
      </c>
      <c r="C2257" t="str">
        <f>December!$A$3</f>
        <v>Role</v>
      </c>
      <c r="D2257" t="str">
        <f>December!$A$4</f>
        <v>Vienna</v>
      </c>
      <c r="E2257" t="str">
        <f>April!$AV$10</f>
        <v>Project Name 12</v>
      </c>
      <c r="F2257" t="str">
        <f>April!$AV$11</f>
        <v>Project Number 12</v>
      </c>
      <c r="G2257" s="161">
        <f>April!$AV$18</f>
        <v>0</v>
      </c>
      <c r="H2257" s="192">
        <f t="shared" si="70"/>
        <v>0</v>
      </c>
      <c r="J2257" s="189">
        <f>April!$AW$18</f>
        <v>0</v>
      </c>
      <c r="K2257" s="188">
        <f>April!$AX$18</f>
        <v>0</v>
      </c>
      <c r="L2257" s="192">
        <f t="shared" si="71"/>
        <v>0</v>
      </c>
    </row>
    <row r="2258" spans="1:12" x14ac:dyDescent="0.2">
      <c r="A2258" s="44">
        <f>April!$A$19</f>
        <v>45754</v>
      </c>
      <c r="B2258" t="str">
        <f>December!$A$1</f>
        <v>Name Surname</v>
      </c>
      <c r="C2258" t="str">
        <f>December!$A$3</f>
        <v>Role</v>
      </c>
      <c r="D2258" t="str">
        <f>December!$A$4</f>
        <v>Vienna</v>
      </c>
      <c r="E2258" t="str">
        <f>April!$AV$10</f>
        <v>Project Name 12</v>
      </c>
      <c r="F2258" t="str">
        <f>April!$AV$11</f>
        <v>Project Number 12</v>
      </c>
      <c r="G2258" s="161">
        <f>April!$AV$19</f>
        <v>0</v>
      </c>
      <c r="H2258" s="192">
        <f t="shared" si="70"/>
        <v>0</v>
      </c>
      <c r="J2258" s="189">
        <f>April!$AW$19</f>
        <v>0</v>
      </c>
      <c r="K2258" s="188">
        <f>April!$AX$19</f>
        <v>0</v>
      </c>
      <c r="L2258" s="192">
        <f t="shared" si="71"/>
        <v>0</v>
      </c>
    </row>
    <row r="2259" spans="1:12" x14ac:dyDescent="0.2">
      <c r="A2259" s="44">
        <f>April!$A$20</f>
        <v>45755</v>
      </c>
      <c r="B2259" t="str">
        <f>December!$A$1</f>
        <v>Name Surname</v>
      </c>
      <c r="C2259" t="str">
        <f>December!$A$3</f>
        <v>Role</v>
      </c>
      <c r="D2259" t="str">
        <f>December!$A$4</f>
        <v>Vienna</v>
      </c>
      <c r="E2259" t="str">
        <f>April!$AV$10</f>
        <v>Project Name 12</v>
      </c>
      <c r="F2259" t="str">
        <f>April!$AV$11</f>
        <v>Project Number 12</v>
      </c>
      <c r="G2259" s="161">
        <f>April!$AV$20</f>
        <v>0</v>
      </c>
      <c r="H2259" s="192">
        <f t="shared" si="70"/>
        <v>0</v>
      </c>
      <c r="J2259" s="189">
        <f>April!$AW$20</f>
        <v>0</v>
      </c>
      <c r="K2259" s="188">
        <f>April!$AX$20</f>
        <v>0</v>
      </c>
      <c r="L2259" s="192">
        <f t="shared" si="71"/>
        <v>0</v>
      </c>
    </row>
    <row r="2260" spans="1:12" x14ac:dyDescent="0.2">
      <c r="A2260" s="44">
        <f>April!$A$21</f>
        <v>45756</v>
      </c>
      <c r="B2260" t="str">
        <f>December!$A$1</f>
        <v>Name Surname</v>
      </c>
      <c r="C2260" t="str">
        <f>December!$A$3</f>
        <v>Role</v>
      </c>
      <c r="D2260" t="str">
        <f>December!$A$4</f>
        <v>Vienna</v>
      </c>
      <c r="E2260" t="str">
        <f>April!$AV$10</f>
        <v>Project Name 12</v>
      </c>
      <c r="F2260" t="str">
        <f>April!$AV$11</f>
        <v>Project Number 12</v>
      </c>
      <c r="G2260" s="161">
        <f>April!$AV$21</f>
        <v>0</v>
      </c>
      <c r="H2260" s="192">
        <f t="shared" si="70"/>
        <v>0</v>
      </c>
      <c r="J2260" s="189">
        <f>April!$AW$21</f>
        <v>0</v>
      </c>
      <c r="K2260" s="188">
        <f>April!$AX$21</f>
        <v>0</v>
      </c>
      <c r="L2260" s="192">
        <f t="shared" si="71"/>
        <v>0</v>
      </c>
    </row>
    <row r="2261" spans="1:12" x14ac:dyDescent="0.2">
      <c r="A2261" s="44">
        <f>April!$A$22</f>
        <v>45757</v>
      </c>
      <c r="B2261" t="str">
        <f>December!$A$1</f>
        <v>Name Surname</v>
      </c>
      <c r="C2261" t="str">
        <f>December!$A$3</f>
        <v>Role</v>
      </c>
      <c r="D2261" t="str">
        <f>December!$A$4</f>
        <v>Vienna</v>
      </c>
      <c r="E2261" t="str">
        <f>April!$AV$10</f>
        <v>Project Name 12</v>
      </c>
      <c r="F2261" t="str">
        <f>April!$AV$11</f>
        <v>Project Number 12</v>
      </c>
      <c r="G2261" s="161">
        <f>April!$AV$22</f>
        <v>0</v>
      </c>
      <c r="H2261" s="192">
        <f t="shared" si="70"/>
        <v>0</v>
      </c>
      <c r="J2261" s="189">
        <f>April!$AW$22</f>
        <v>0</v>
      </c>
      <c r="K2261" s="188">
        <f>April!$AX$22</f>
        <v>0</v>
      </c>
      <c r="L2261" s="192">
        <f t="shared" si="71"/>
        <v>0</v>
      </c>
    </row>
    <row r="2262" spans="1:12" x14ac:dyDescent="0.2">
      <c r="A2262" s="44">
        <f>April!$A$23</f>
        <v>45758</v>
      </c>
      <c r="B2262" t="str">
        <f>December!$A$1</f>
        <v>Name Surname</v>
      </c>
      <c r="C2262" t="str">
        <f>December!$A$3</f>
        <v>Role</v>
      </c>
      <c r="D2262" t="str">
        <f>December!$A$4</f>
        <v>Vienna</v>
      </c>
      <c r="E2262" t="str">
        <f>April!$AV$10</f>
        <v>Project Name 12</v>
      </c>
      <c r="F2262" t="str">
        <f>April!$AV$11</f>
        <v>Project Number 12</v>
      </c>
      <c r="G2262" s="161">
        <f>April!$AV$23</f>
        <v>0</v>
      </c>
      <c r="H2262" s="192">
        <f t="shared" si="70"/>
        <v>0</v>
      </c>
      <c r="J2262" s="189">
        <f>April!$AW$23</f>
        <v>0</v>
      </c>
      <c r="K2262" s="188">
        <f>April!$AX$23</f>
        <v>0</v>
      </c>
      <c r="L2262" s="192">
        <f t="shared" si="71"/>
        <v>0</v>
      </c>
    </row>
    <row r="2263" spans="1:12" x14ac:dyDescent="0.2">
      <c r="A2263" s="44">
        <f>April!$A$24</f>
        <v>45759</v>
      </c>
      <c r="B2263" t="str">
        <f>December!$A$1</f>
        <v>Name Surname</v>
      </c>
      <c r="C2263" t="str">
        <f>December!$A$3</f>
        <v>Role</v>
      </c>
      <c r="D2263" t="str">
        <f>December!$A$4</f>
        <v>Vienna</v>
      </c>
      <c r="E2263" t="str">
        <f>April!$AV$10</f>
        <v>Project Name 12</v>
      </c>
      <c r="F2263" t="str">
        <f>April!$AV$11</f>
        <v>Project Number 12</v>
      </c>
      <c r="G2263" s="161">
        <f>April!$AV$24</f>
        <v>0</v>
      </c>
      <c r="H2263" s="192">
        <f t="shared" si="70"/>
        <v>0</v>
      </c>
      <c r="J2263" s="189">
        <f>April!$AW$24</f>
        <v>0</v>
      </c>
      <c r="K2263" s="188">
        <f>April!$AX$24</f>
        <v>0</v>
      </c>
      <c r="L2263" s="192">
        <f t="shared" si="71"/>
        <v>0</v>
      </c>
    </row>
    <row r="2264" spans="1:12" x14ac:dyDescent="0.2">
      <c r="A2264" s="44">
        <f>April!$A$25</f>
        <v>45760</v>
      </c>
      <c r="B2264" t="str">
        <f>December!$A$1</f>
        <v>Name Surname</v>
      </c>
      <c r="C2264" t="str">
        <f>December!$A$3</f>
        <v>Role</v>
      </c>
      <c r="D2264" t="str">
        <f>December!$A$4</f>
        <v>Vienna</v>
      </c>
      <c r="E2264" t="str">
        <f>April!$AV$10</f>
        <v>Project Name 12</v>
      </c>
      <c r="F2264" t="str">
        <f>April!$AV$11</f>
        <v>Project Number 12</v>
      </c>
      <c r="G2264" s="161">
        <f>April!$AV$25</f>
        <v>0</v>
      </c>
      <c r="H2264" s="192">
        <f t="shared" si="70"/>
        <v>0</v>
      </c>
      <c r="J2264" s="189">
        <f>April!$AW$25</f>
        <v>0</v>
      </c>
      <c r="K2264" s="188">
        <f>April!$AX$25</f>
        <v>0</v>
      </c>
      <c r="L2264" s="192">
        <f t="shared" si="71"/>
        <v>0</v>
      </c>
    </row>
    <row r="2265" spans="1:12" x14ac:dyDescent="0.2">
      <c r="A2265" s="44">
        <f>April!$A$26</f>
        <v>45761</v>
      </c>
      <c r="B2265" t="str">
        <f>December!$A$1</f>
        <v>Name Surname</v>
      </c>
      <c r="C2265" t="str">
        <f>December!$A$3</f>
        <v>Role</v>
      </c>
      <c r="D2265" t="str">
        <f>December!$A$4</f>
        <v>Vienna</v>
      </c>
      <c r="E2265" t="str">
        <f>April!$AV$10</f>
        <v>Project Name 12</v>
      </c>
      <c r="F2265" t="str">
        <f>April!$AV$11</f>
        <v>Project Number 12</v>
      </c>
      <c r="G2265" s="161">
        <f>April!$AV$26</f>
        <v>0</v>
      </c>
      <c r="H2265" s="192">
        <f t="shared" si="70"/>
        <v>0</v>
      </c>
      <c r="J2265" s="189">
        <f>April!$AW$26</f>
        <v>0</v>
      </c>
      <c r="K2265" s="188">
        <f>April!$AX$26</f>
        <v>0</v>
      </c>
      <c r="L2265" s="192">
        <f t="shared" si="71"/>
        <v>0</v>
      </c>
    </row>
    <row r="2266" spans="1:12" x14ac:dyDescent="0.2">
      <c r="A2266" s="44">
        <f>April!$A$27</f>
        <v>45762</v>
      </c>
      <c r="B2266" t="str">
        <f>December!$A$1</f>
        <v>Name Surname</v>
      </c>
      <c r="C2266" t="str">
        <f>December!$A$3</f>
        <v>Role</v>
      </c>
      <c r="D2266" t="str">
        <f>December!$A$4</f>
        <v>Vienna</v>
      </c>
      <c r="E2266" t="str">
        <f>April!$AV$10</f>
        <v>Project Name 12</v>
      </c>
      <c r="F2266" t="str">
        <f>April!$AV$11</f>
        <v>Project Number 12</v>
      </c>
      <c r="G2266" s="161">
        <f>April!$AV$27</f>
        <v>0</v>
      </c>
      <c r="H2266" s="192">
        <f t="shared" si="70"/>
        <v>0</v>
      </c>
      <c r="J2266" s="189">
        <f>April!$AW$27</f>
        <v>0</v>
      </c>
      <c r="K2266" s="188">
        <f>April!$AX$27</f>
        <v>0</v>
      </c>
      <c r="L2266" s="192">
        <f t="shared" si="71"/>
        <v>0</v>
      </c>
    </row>
    <row r="2267" spans="1:12" x14ac:dyDescent="0.2">
      <c r="A2267" s="44">
        <f>April!$A$28</f>
        <v>45763</v>
      </c>
      <c r="B2267" t="str">
        <f>December!$A$1</f>
        <v>Name Surname</v>
      </c>
      <c r="C2267" t="str">
        <f>December!$A$3</f>
        <v>Role</v>
      </c>
      <c r="D2267" t="str">
        <f>December!$A$4</f>
        <v>Vienna</v>
      </c>
      <c r="E2267" t="str">
        <f>April!$AV$10</f>
        <v>Project Name 12</v>
      </c>
      <c r="F2267" t="str">
        <f>April!$AV$11</f>
        <v>Project Number 12</v>
      </c>
      <c r="G2267" s="161">
        <f>April!$AV$28</f>
        <v>0</v>
      </c>
      <c r="H2267" s="192">
        <f t="shared" si="70"/>
        <v>0</v>
      </c>
      <c r="J2267" s="189">
        <f>April!$AW$28</f>
        <v>0</v>
      </c>
      <c r="K2267" s="188">
        <f>April!$AX$28</f>
        <v>0</v>
      </c>
      <c r="L2267" s="192">
        <f t="shared" si="71"/>
        <v>0</v>
      </c>
    </row>
    <row r="2268" spans="1:12" x14ac:dyDescent="0.2">
      <c r="A2268" s="44">
        <f>April!$A$29</f>
        <v>45764</v>
      </c>
      <c r="B2268" t="str">
        <f>December!$A$1</f>
        <v>Name Surname</v>
      </c>
      <c r="C2268" t="str">
        <f>December!$A$3</f>
        <v>Role</v>
      </c>
      <c r="D2268" t="str">
        <f>December!$A$4</f>
        <v>Vienna</v>
      </c>
      <c r="E2268" t="str">
        <f>April!$AV$10</f>
        <v>Project Name 12</v>
      </c>
      <c r="F2268" t="str">
        <f>April!$AV$11</f>
        <v>Project Number 12</v>
      </c>
      <c r="G2268" s="161">
        <f>April!$AV$29</f>
        <v>0</v>
      </c>
      <c r="H2268" s="192">
        <f t="shared" si="70"/>
        <v>0</v>
      </c>
      <c r="J2268" s="189">
        <f>April!$AW$29</f>
        <v>0</v>
      </c>
      <c r="K2268" s="188">
        <f>April!$AX$29</f>
        <v>0</v>
      </c>
      <c r="L2268" s="192">
        <f t="shared" si="71"/>
        <v>0</v>
      </c>
    </row>
    <row r="2269" spans="1:12" x14ac:dyDescent="0.2">
      <c r="A2269" s="44">
        <f>April!$A$30</f>
        <v>45765</v>
      </c>
      <c r="B2269" t="str">
        <f>December!$A$1</f>
        <v>Name Surname</v>
      </c>
      <c r="C2269" t="str">
        <f>December!$A$3</f>
        <v>Role</v>
      </c>
      <c r="D2269" t="str">
        <f>December!$A$4</f>
        <v>Vienna</v>
      </c>
      <c r="E2269" t="str">
        <f>April!$AV$10</f>
        <v>Project Name 12</v>
      </c>
      <c r="F2269" t="str">
        <f>April!$AV$11</f>
        <v>Project Number 12</v>
      </c>
      <c r="G2269" s="161">
        <f>April!$AV$30</f>
        <v>0</v>
      </c>
      <c r="H2269" s="192">
        <f t="shared" si="70"/>
        <v>0</v>
      </c>
      <c r="J2269" s="189">
        <f>April!$AW$30</f>
        <v>0</v>
      </c>
      <c r="K2269" s="188">
        <f>April!$AX$30</f>
        <v>0</v>
      </c>
      <c r="L2269" s="192">
        <f t="shared" si="71"/>
        <v>0</v>
      </c>
    </row>
    <row r="2270" spans="1:12" x14ac:dyDescent="0.2">
      <c r="A2270" s="44">
        <f>April!$A$31</f>
        <v>45766</v>
      </c>
      <c r="B2270" t="str">
        <f>December!$A$1</f>
        <v>Name Surname</v>
      </c>
      <c r="C2270" t="str">
        <f>December!$A$3</f>
        <v>Role</v>
      </c>
      <c r="D2270" t="str">
        <f>December!$A$4</f>
        <v>Vienna</v>
      </c>
      <c r="E2270" t="str">
        <f>April!$AV$10</f>
        <v>Project Name 12</v>
      </c>
      <c r="F2270" t="str">
        <f>April!$AV$11</f>
        <v>Project Number 12</v>
      </c>
      <c r="G2270" s="161">
        <f>April!$AV$31</f>
        <v>0</v>
      </c>
      <c r="H2270" s="192">
        <f t="shared" si="70"/>
        <v>0</v>
      </c>
      <c r="J2270" s="189">
        <f>April!$AW$31</f>
        <v>0</v>
      </c>
      <c r="K2270" s="188">
        <f>April!$AX$31</f>
        <v>0</v>
      </c>
      <c r="L2270" s="192">
        <f t="shared" si="71"/>
        <v>0</v>
      </c>
    </row>
    <row r="2271" spans="1:12" x14ac:dyDescent="0.2">
      <c r="A2271" s="44">
        <f>April!$A$32</f>
        <v>45767</v>
      </c>
      <c r="B2271" t="str">
        <f>December!$A$1</f>
        <v>Name Surname</v>
      </c>
      <c r="C2271" t="str">
        <f>December!$A$3</f>
        <v>Role</v>
      </c>
      <c r="D2271" t="str">
        <f>December!$A$4</f>
        <v>Vienna</v>
      </c>
      <c r="E2271" t="str">
        <f>April!$AV$10</f>
        <v>Project Name 12</v>
      </c>
      <c r="F2271" t="str">
        <f>April!$AV$11</f>
        <v>Project Number 12</v>
      </c>
      <c r="G2271" s="161">
        <f>April!$AV$32</f>
        <v>0</v>
      </c>
      <c r="H2271" s="192">
        <f t="shared" si="70"/>
        <v>0</v>
      </c>
      <c r="J2271" s="189">
        <f>April!$AW$32</f>
        <v>0</v>
      </c>
      <c r="K2271" s="188">
        <f>April!$AX$32</f>
        <v>0</v>
      </c>
      <c r="L2271" s="192">
        <f t="shared" si="71"/>
        <v>0</v>
      </c>
    </row>
    <row r="2272" spans="1:12" x14ac:dyDescent="0.2">
      <c r="A2272" s="44">
        <f>April!$A$33</f>
        <v>45768</v>
      </c>
      <c r="B2272" t="str">
        <f>December!$A$1</f>
        <v>Name Surname</v>
      </c>
      <c r="C2272" t="str">
        <f>December!$A$3</f>
        <v>Role</v>
      </c>
      <c r="D2272" t="str">
        <f>December!$A$4</f>
        <v>Vienna</v>
      </c>
      <c r="E2272" t="str">
        <f>April!$AV$10</f>
        <v>Project Name 12</v>
      </c>
      <c r="F2272" t="str">
        <f>April!$AV$11</f>
        <v>Project Number 12</v>
      </c>
      <c r="G2272" s="161">
        <f>April!$AV$33</f>
        <v>0</v>
      </c>
      <c r="H2272" s="192">
        <f t="shared" si="70"/>
        <v>0</v>
      </c>
      <c r="J2272" s="189">
        <f>April!$AW$33</f>
        <v>0</v>
      </c>
      <c r="K2272" s="188">
        <f>April!$AX$33</f>
        <v>0</v>
      </c>
      <c r="L2272" s="192">
        <f t="shared" si="71"/>
        <v>0</v>
      </c>
    </row>
    <row r="2273" spans="1:12" x14ac:dyDescent="0.2">
      <c r="A2273" s="44">
        <f>April!$A$34</f>
        <v>45769</v>
      </c>
      <c r="B2273" t="str">
        <f>December!$A$1</f>
        <v>Name Surname</v>
      </c>
      <c r="C2273" t="str">
        <f>December!$A$3</f>
        <v>Role</v>
      </c>
      <c r="D2273" t="str">
        <f>December!$A$4</f>
        <v>Vienna</v>
      </c>
      <c r="E2273" t="str">
        <f>April!$AV$10</f>
        <v>Project Name 12</v>
      </c>
      <c r="F2273" t="str">
        <f>April!$AV$11</f>
        <v>Project Number 12</v>
      </c>
      <c r="G2273" s="161">
        <f>April!$AV$34</f>
        <v>0</v>
      </c>
      <c r="H2273" s="192">
        <f t="shared" si="70"/>
        <v>0</v>
      </c>
      <c r="J2273" s="189">
        <f>April!$AW$34</f>
        <v>0</v>
      </c>
      <c r="K2273" s="188">
        <f>April!$AX$34</f>
        <v>0</v>
      </c>
      <c r="L2273" s="192">
        <f t="shared" si="71"/>
        <v>0</v>
      </c>
    </row>
    <row r="2274" spans="1:12" x14ac:dyDescent="0.2">
      <c r="A2274" s="44">
        <f>April!$A$35</f>
        <v>45770</v>
      </c>
      <c r="B2274" t="str">
        <f>December!$A$1</f>
        <v>Name Surname</v>
      </c>
      <c r="C2274" t="str">
        <f>December!$A$3</f>
        <v>Role</v>
      </c>
      <c r="D2274" t="str">
        <f>December!$A$4</f>
        <v>Vienna</v>
      </c>
      <c r="E2274" t="str">
        <f>April!$AV$10</f>
        <v>Project Name 12</v>
      </c>
      <c r="F2274" t="str">
        <f>April!$AV$11</f>
        <v>Project Number 12</v>
      </c>
      <c r="G2274" s="161">
        <f>April!$AV$35</f>
        <v>0</v>
      </c>
      <c r="H2274" s="192">
        <f t="shared" si="70"/>
        <v>0</v>
      </c>
      <c r="J2274" s="189">
        <f>April!$AW$35</f>
        <v>0</v>
      </c>
      <c r="K2274" s="188">
        <f>April!$AX$35</f>
        <v>0</v>
      </c>
      <c r="L2274" s="192">
        <f t="shared" si="71"/>
        <v>0</v>
      </c>
    </row>
    <row r="2275" spans="1:12" x14ac:dyDescent="0.2">
      <c r="A2275" s="44">
        <f>April!$A$36</f>
        <v>45771</v>
      </c>
      <c r="B2275" t="str">
        <f>December!$A$1</f>
        <v>Name Surname</v>
      </c>
      <c r="C2275" t="str">
        <f>December!$A$3</f>
        <v>Role</v>
      </c>
      <c r="D2275" t="str">
        <f>December!$A$4</f>
        <v>Vienna</v>
      </c>
      <c r="E2275" t="str">
        <f>April!$AV$10</f>
        <v>Project Name 12</v>
      </c>
      <c r="F2275" t="str">
        <f>April!$AV$11</f>
        <v>Project Number 12</v>
      </c>
      <c r="G2275" s="161">
        <f>April!$AV$36</f>
        <v>0</v>
      </c>
      <c r="H2275" s="192">
        <f t="shared" si="70"/>
        <v>0</v>
      </c>
      <c r="J2275" s="189">
        <f>April!$AW$36</f>
        <v>0</v>
      </c>
      <c r="K2275" s="188">
        <f>April!$AX$36</f>
        <v>0</v>
      </c>
      <c r="L2275" s="192">
        <f t="shared" si="71"/>
        <v>0</v>
      </c>
    </row>
    <row r="2276" spans="1:12" x14ac:dyDescent="0.2">
      <c r="A2276" s="44">
        <f>April!$A$37</f>
        <v>45772</v>
      </c>
      <c r="B2276" t="str">
        <f>December!$A$1</f>
        <v>Name Surname</v>
      </c>
      <c r="C2276" t="str">
        <f>December!$A$3</f>
        <v>Role</v>
      </c>
      <c r="D2276" t="str">
        <f>December!$A$4</f>
        <v>Vienna</v>
      </c>
      <c r="E2276" t="str">
        <f>April!$AV$10</f>
        <v>Project Name 12</v>
      </c>
      <c r="F2276" t="str">
        <f>April!$AV$11</f>
        <v>Project Number 12</v>
      </c>
      <c r="G2276" s="161">
        <f>April!$AV$37</f>
        <v>0</v>
      </c>
      <c r="H2276" s="192">
        <f t="shared" si="70"/>
        <v>0</v>
      </c>
      <c r="J2276" s="189">
        <f>April!$AW$37</f>
        <v>0</v>
      </c>
      <c r="K2276" s="188">
        <f>April!$AX$37</f>
        <v>0</v>
      </c>
      <c r="L2276" s="192">
        <f t="shared" si="71"/>
        <v>0</v>
      </c>
    </row>
    <row r="2277" spans="1:12" x14ac:dyDescent="0.2">
      <c r="A2277" s="44">
        <f>April!$A$38</f>
        <v>45773</v>
      </c>
      <c r="B2277" t="str">
        <f>December!$A$1</f>
        <v>Name Surname</v>
      </c>
      <c r="C2277" t="str">
        <f>December!$A$3</f>
        <v>Role</v>
      </c>
      <c r="D2277" t="str">
        <f>December!$A$4</f>
        <v>Vienna</v>
      </c>
      <c r="E2277" t="str">
        <f>April!$AV$10</f>
        <v>Project Name 12</v>
      </c>
      <c r="F2277" t="str">
        <f>April!$AV$11</f>
        <v>Project Number 12</v>
      </c>
      <c r="G2277" s="161">
        <f>April!$AV$38</f>
        <v>0</v>
      </c>
      <c r="H2277" s="192">
        <f t="shared" si="70"/>
        <v>0</v>
      </c>
      <c r="J2277" s="189">
        <f>April!$AW$38</f>
        <v>0</v>
      </c>
      <c r="K2277" s="188">
        <f>April!$AX$38</f>
        <v>0</v>
      </c>
      <c r="L2277" s="192">
        <f t="shared" si="71"/>
        <v>0</v>
      </c>
    </row>
    <row r="2278" spans="1:12" x14ac:dyDescent="0.2">
      <c r="A2278" s="44">
        <f>April!$A$39</f>
        <v>45774</v>
      </c>
      <c r="B2278" t="str">
        <f>December!$A$1</f>
        <v>Name Surname</v>
      </c>
      <c r="C2278" t="str">
        <f>December!$A$3</f>
        <v>Role</v>
      </c>
      <c r="D2278" t="str">
        <f>December!$A$4</f>
        <v>Vienna</v>
      </c>
      <c r="E2278" t="str">
        <f>April!$AV$10</f>
        <v>Project Name 12</v>
      </c>
      <c r="F2278" t="str">
        <f>April!$AV$11</f>
        <v>Project Number 12</v>
      </c>
      <c r="G2278" s="161">
        <f>April!$AV$39</f>
        <v>0</v>
      </c>
      <c r="H2278" s="192">
        <f t="shared" si="70"/>
        <v>0</v>
      </c>
      <c r="J2278" s="189">
        <f>April!$AW$39</f>
        <v>0</v>
      </c>
      <c r="K2278" s="188">
        <f>April!$AX$39</f>
        <v>0</v>
      </c>
      <c r="L2278" s="192">
        <f t="shared" si="71"/>
        <v>0</v>
      </c>
    </row>
    <row r="2279" spans="1:12" x14ac:dyDescent="0.2">
      <c r="A2279" s="44">
        <f>April!$A$40</f>
        <v>45775</v>
      </c>
      <c r="B2279" t="str">
        <f>December!$A$1</f>
        <v>Name Surname</v>
      </c>
      <c r="C2279" t="str">
        <f>December!$A$3</f>
        <v>Role</v>
      </c>
      <c r="D2279" t="str">
        <f>December!$A$4</f>
        <v>Vienna</v>
      </c>
      <c r="E2279" t="str">
        <f>April!$AV$10</f>
        <v>Project Name 12</v>
      </c>
      <c r="F2279" t="str">
        <f>April!$AV$11</f>
        <v>Project Number 12</v>
      </c>
      <c r="G2279" s="161">
        <f>April!$AV$40</f>
        <v>0</v>
      </c>
      <c r="H2279" s="192">
        <f t="shared" si="70"/>
        <v>0</v>
      </c>
      <c r="J2279" s="189">
        <f>April!$AW$40</f>
        <v>0</v>
      </c>
      <c r="K2279" s="188">
        <f>April!$AX$40</f>
        <v>0</v>
      </c>
      <c r="L2279" s="192">
        <f t="shared" si="71"/>
        <v>0</v>
      </c>
    </row>
    <row r="2280" spans="1:12" x14ac:dyDescent="0.2">
      <c r="A2280" s="44">
        <f>April!$A$41</f>
        <v>45776</v>
      </c>
      <c r="B2280" t="str">
        <f>December!$A$1</f>
        <v>Name Surname</v>
      </c>
      <c r="C2280" t="str">
        <f>December!$A$3</f>
        <v>Role</v>
      </c>
      <c r="D2280" t="str">
        <f>December!$A$4</f>
        <v>Vienna</v>
      </c>
      <c r="E2280" t="str">
        <f>April!$AV$10</f>
        <v>Project Name 12</v>
      </c>
      <c r="F2280" t="str">
        <f>April!$AV$11</f>
        <v>Project Number 12</v>
      </c>
      <c r="G2280" s="161">
        <f>April!$AV$41</f>
        <v>0</v>
      </c>
      <c r="H2280" s="192">
        <f t="shared" si="70"/>
        <v>0</v>
      </c>
      <c r="J2280" s="189">
        <f>April!$AW$41</f>
        <v>0</v>
      </c>
      <c r="K2280" s="188">
        <f>April!$AX$41</f>
        <v>0</v>
      </c>
      <c r="L2280" s="192">
        <f t="shared" si="71"/>
        <v>0</v>
      </c>
    </row>
    <row r="2281" spans="1:12" x14ac:dyDescent="0.2">
      <c r="A2281" s="44">
        <f>April!$A$42</f>
        <v>45777</v>
      </c>
      <c r="B2281" t="str">
        <f>December!$A$1</f>
        <v>Name Surname</v>
      </c>
      <c r="C2281" t="str">
        <f>December!$A$3</f>
        <v>Role</v>
      </c>
      <c r="D2281" t="str">
        <f>December!$A$4</f>
        <v>Vienna</v>
      </c>
      <c r="E2281" t="str">
        <f>April!$AV$10</f>
        <v>Project Name 12</v>
      </c>
      <c r="F2281" t="str">
        <f>April!$AV$11</f>
        <v>Project Number 12</v>
      </c>
      <c r="G2281" s="161">
        <f>April!$AV$42</f>
        <v>0</v>
      </c>
      <c r="H2281" s="192">
        <f t="shared" si="70"/>
        <v>0</v>
      </c>
      <c r="J2281" s="189">
        <f>April!$AW$42</f>
        <v>0</v>
      </c>
      <c r="K2281" s="188">
        <f>April!$AX$42</f>
        <v>0</v>
      </c>
      <c r="L2281" s="192">
        <f t="shared" si="71"/>
        <v>0</v>
      </c>
    </row>
    <row r="2282" spans="1:12" x14ac:dyDescent="0.2">
      <c r="A2282" s="44">
        <f>April!A$13</f>
        <v>45748</v>
      </c>
      <c r="B2282" t="str">
        <f>December!$A$1</f>
        <v>Name Surname</v>
      </c>
      <c r="C2282" t="str">
        <f>December!$A$3</f>
        <v>Role</v>
      </c>
      <c r="D2282" t="str">
        <f>December!$A$4</f>
        <v>Vienna</v>
      </c>
      <c r="E2282" t="str">
        <f>April!$AY$10</f>
        <v>Project Name 13</v>
      </c>
      <c r="F2282" t="str">
        <f>April!$AY$11</f>
        <v>Project Number 13</v>
      </c>
      <c r="G2282" s="161">
        <f>April!$AY$13</f>
        <v>0</v>
      </c>
      <c r="H2282" s="192">
        <f t="shared" si="70"/>
        <v>0</v>
      </c>
      <c r="J2282" s="189">
        <f>April!$AZ$13</f>
        <v>0</v>
      </c>
      <c r="K2282" s="188">
        <f>April!$BA$13</f>
        <v>0</v>
      </c>
      <c r="L2282" s="192">
        <f t="shared" si="71"/>
        <v>0</v>
      </c>
    </row>
    <row r="2283" spans="1:12" x14ac:dyDescent="0.2">
      <c r="A2283" s="44">
        <f>April!$A$14</f>
        <v>45749</v>
      </c>
      <c r="B2283" t="str">
        <f>December!$A$1</f>
        <v>Name Surname</v>
      </c>
      <c r="C2283" t="str">
        <f>December!$A$3</f>
        <v>Role</v>
      </c>
      <c r="D2283" t="str">
        <f>December!$A$4</f>
        <v>Vienna</v>
      </c>
      <c r="E2283" t="str">
        <f>April!$AY$10</f>
        <v>Project Name 13</v>
      </c>
      <c r="F2283" t="str">
        <f>April!$AY$11</f>
        <v>Project Number 13</v>
      </c>
      <c r="G2283" s="161">
        <f>April!$AY$14</f>
        <v>0</v>
      </c>
      <c r="H2283" s="192">
        <f t="shared" si="70"/>
        <v>0</v>
      </c>
      <c r="J2283" s="189">
        <f>April!$AZ$14</f>
        <v>0</v>
      </c>
      <c r="K2283" s="188">
        <f>April!$BA$14</f>
        <v>0</v>
      </c>
      <c r="L2283" s="192">
        <f t="shared" si="71"/>
        <v>0</v>
      </c>
    </row>
    <row r="2284" spans="1:12" x14ac:dyDescent="0.2">
      <c r="A2284" s="44">
        <f>April!$A$15</f>
        <v>45750</v>
      </c>
      <c r="B2284" t="str">
        <f>December!$A$1</f>
        <v>Name Surname</v>
      </c>
      <c r="C2284" t="str">
        <f>December!$A$3</f>
        <v>Role</v>
      </c>
      <c r="D2284" t="str">
        <f>December!$A$4</f>
        <v>Vienna</v>
      </c>
      <c r="E2284" t="str">
        <f>April!$AY$10</f>
        <v>Project Name 13</v>
      </c>
      <c r="F2284" t="str">
        <f>April!$AY$11</f>
        <v>Project Number 13</v>
      </c>
      <c r="G2284" s="161">
        <f>April!$AY$15</f>
        <v>0</v>
      </c>
      <c r="H2284" s="192">
        <f t="shared" si="70"/>
        <v>0</v>
      </c>
      <c r="J2284" s="189">
        <f>April!$AZ$15</f>
        <v>0</v>
      </c>
      <c r="K2284" s="188">
        <f>April!$BA$15</f>
        <v>0</v>
      </c>
      <c r="L2284" s="192">
        <f t="shared" si="71"/>
        <v>0</v>
      </c>
    </row>
    <row r="2285" spans="1:12" x14ac:dyDescent="0.2">
      <c r="A2285" s="44">
        <f>April!$A$16</f>
        <v>45751</v>
      </c>
      <c r="B2285" t="str">
        <f>December!$A$1</f>
        <v>Name Surname</v>
      </c>
      <c r="C2285" t="str">
        <f>December!$A$3</f>
        <v>Role</v>
      </c>
      <c r="D2285" t="str">
        <f>December!$A$4</f>
        <v>Vienna</v>
      </c>
      <c r="E2285" t="str">
        <f>April!$AY$10</f>
        <v>Project Name 13</v>
      </c>
      <c r="F2285" t="str">
        <f>April!$AY$11</f>
        <v>Project Number 13</v>
      </c>
      <c r="G2285" s="161">
        <f>April!$AY$16</f>
        <v>0</v>
      </c>
      <c r="H2285" s="192">
        <f t="shared" si="70"/>
        <v>0</v>
      </c>
      <c r="J2285" s="189">
        <f>April!$AZ$16</f>
        <v>0</v>
      </c>
      <c r="K2285" s="188">
        <f>April!$BA$16</f>
        <v>0</v>
      </c>
      <c r="L2285" s="192">
        <f t="shared" si="71"/>
        <v>0</v>
      </c>
    </row>
    <row r="2286" spans="1:12" x14ac:dyDescent="0.2">
      <c r="A2286" s="44">
        <f>April!$A$17</f>
        <v>45752</v>
      </c>
      <c r="B2286" t="str">
        <f>December!$A$1</f>
        <v>Name Surname</v>
      </c>
      <c r="C2286" t="str">
        <f>December!$A$3</f>
        <v>Role</v>
      </c>
      <c r="D2286" t="str">
        <f>December!$A$4</f>
        <v>Vienna</v>
      </c>
      <c r="E2286" t="str">
        <f>April!$AY$10</f>
        <v>Project Name 13</v>
      </c>
      <c r="F2286" t="str">
        <f>April!$AY$11</f>
        <v>Project Number 13</v>
      </c>
      <c r="G2286" s="161">
        <f>April!$AY$17</f>
        <v>0</v>
      </c>
      <c r="H2286" s="192">
        <f t="shared" si="70"/>
        <v>0</v>
      </c>
      <c r="J2286" s="189">
        <f>April!$AZ$17</f>
        <v>0</v>
      </c>
      <c r="K2286" s="188">
        <f>April!$BA$17</f>
        <v>0</v>
      </c>
      <c r="L2286" s="192">
        <f t="shared" si="71"/>
        <v>0</v>
      </c>
    </row>
    <row r="2287" spans="1:12" x14ac:dyDescent="0.2">
      <c r="A2287" s="44">
        <f>April!$A$18</f>
        <v>45753</v>
      </c>
      <c r="B2287" t="str">
        <f>December!$A$1</f>
        <v>Name Surname</v>
      </c>
      <c r="C2287" t="str">
        <f>December!$A$3</f>
        <v>Role</v>
      </c>
      <c r="D2287" t="str">
        <f>December!$A$4</f>
        <v>Vienna</v>
      </c>
      <c r="E2287" t="str">
        <f>April!$AY$10</f>
        <v>Project Name 13</v>
      </c>
      <c r="F2287" t="str">
        <f>April!$AY$11</f>
        <v>Project Number 13</v>
      </c>
      <c r="G2287" s="161">
        <f>April!$AY$18</f>
        <v>0</v>
      </c>
      <c r="H2287" s="192">
        <f t="shared" si="70"/>
        <v>0</v>
      </c>
      <c r="J2287" s="189">
        <f>April!$AZ$18</f>
        <v>0</v>
      </c>
      <c r="K2287" s="188">
        <f>April!$BA$18</f>
        <v>0</v>
      </c>
      <c r="L2287" s="192">
        <f t="shared" si="71"/>
        <v>0</v>
      </c>
    </row>
    <row r="2288" spans="1:12" x14ac:dyDescent="0.2">
      <c r="A2288" s="44">
        <f>April!$A$19</f>
        <v>45754</v>
      </c>
      <c r="B2288" t="str">
        <f>December!$A$1</f>
        <v>Name Surname</v>
      </c>
      <c r="C2288" t="str">
        <f>December!$A$3</f>
        <v>Role</v>
      </c>
      <c r="D2288" t="str">
        <f>December!$A$4</f>
        <v>Vienna</v>
      </c>
      <c r="E2288" t="str">
        <f>April!$AY$10</f>
        <v>Project Name 13</v>
      </c>
      <c r="F2288" t="str">
        <f>April!$AY$11</f>
        <v>Project Number 13</v>
      </c>
      <c r="G2288" s="161">
        <f>April!$AY$19</f>
        <v>0</v>
      </c>
      <c r="H2288" s="192">
        <f t="shared" si="70"/>
        <v>0</v>
      </c>
      <c r="J2288" s="189">
        <f>April!$AZ$19</f>
        <v>0</v>
      </c>
      <c r="K2288" s="188">
        <f>April!$BA$19</f>
        <v>0</v>
      </c>
      <c r="L2288" s="192">
        <f t="shared" si="71"/>
        <v>0</v>
      </c>
    </row>
    <row r="2289" spans="1:12" x14ac:dyDescent="0.2">
      <c r="A2289" s="44">
        <f>April!$A$20</f>
        <v>45755</v>
      </c>
      <c r="B2289" t="str">
        <f>December!$A$1</f>
        <v>Name Surname</v>
      </c>
      <c r="C2289" t="str">
        <f>December!$A$3</f>
        <v>Role</v>
      </c>
      <c r="D2289" t="str">
        <f>December!$A$4</f>
        <v>Vienna</v>
      </c>
      <c r="E2289" t="str">
        <f>April!$AY$10</f>
        <v>Project Name 13</v>
      </c>
      <c r="F2289" t="str">
        <f>April!$AY$11</f>
        <v>Project Number 13</v>
      </c>
      <c r="G2289" s="161">
        <f>April!$AY$20</f>
        <v>0</v>
      </c>
      <c r="H2289" s="192">
        <f t="shared" si="70"/>
        <v>0</v>
      </c>
      <c r="J2289" s="189">
        <f>April!$AZ$20</f>
        <v>0</v>
      </c>
      <c r="K2289" s="188">
        <f>April!$BA$20</f>
        <v>0</v>
      </c>
      <c r="L2289" s="192">
        <f t="shared" si="71"/>
        <v>0</v>
      </c>
    </row>
    <row r="2290" spans="1:12" x14ac:dyDescent="0.2">
      <c r="A2290" s="44">
        <f>April!$A$21</f>
        <v>45756</v>
      </c>
      <c r="B2290" t="str">
        <f>December!$A$1</f>
        <v>Name Surname</v>
      </c>
      <c r="C2290" t="str">
        <f>December!$A$3</f>
        <v>Role</v>
      </c>
      <c r="D2290" t="str">
        <f>December!$A$4</f>
        <v>Vienna</v>
      </c>
      <c r="E2290" t="str">
        <f>April!$AY$10</f>
        <v>Project Name 13</v>
      </c>
      <c r="F2290" t="str">
        <f>April!$AY$11</f>
        <v>Project Number 13</v>
      </c>
      <c r="G2290" s="161">
        <f>April!$AY$21</f>
        <v>0</v>
      </c>
      <c r="H2290" s="192">
        <f t="shared" si="70"/>
        <v>0</v>
      </c>
      <c r="J2290" s="189">
        <f>April!$AZ$21</f>
        <v>0</v>
      </c>
      <c r="K2290" s="188">
        <f>April!$BA$21</f>
        <v>0</v>
      </c>
      <c r="L2290" s="192">
        <f t="shared" si="71"/>
        <v>0</v>
      </c>
    </row>
    <row r="2291" spans="1:12" x14ac:dyDescent="0.2">
      <c r="A2291" s="44">
        <f>April!$A$22</f>
        <v>45757</v>
      </c>
      <c r="B2291" t="str">
        <f>December!$A$1</f>
        <v>Name Surname</v>
      </c>
      <c r="C2291" t="str">
        <f>December!$A$3</f>
        <v>Role</v>
      </c>
      <c r="D2291" t="str">
        <f>December!$A$4</f>
        <v>Vienna</v>
      </c>
      <c r="E2291" t="str">
        <f>April!$AY$10</f>
        <v>Project Name 13</v>
      </c>
      <c r="F2291" t="str">
        <f>April!$AY$11</f>
        <v>Project Number 13</v>
      </c>
      <c r="G2291" s="161">
        <f>April!$AY$22</f>
        <v>0</v>
      </c>
      <c r="H2291" s="192">
        <f t="shared" si="70"/>
        <v>0</v>
      </c>
      <c r="J2291" s="189">
        <f>April!$AZ$22</f>
        <v>0</v>
      </c>
      <c r="K2291" s="188">
        <f>April!$BA$22</f>
        <v>0</v>
      </c>
      <c r="L2291" s="192">
        <f t="shared" si="71"/>
        <v>0</v>
      </c>
    </row>
    <row r="2292" spans="1:12" x14ac:dyDescent="0.2">
      <c r="A2292" s="44">
        <f>April!$A$23</f>
        <v>45758</v>
      </c>
      <c r="B2292" t="str">
        <f>December!$A$1</f>
        <v>Name Surname</v>
      </c>
      <c r="C2292" t="str">
        <f>December!$A$3</f>
        <v>Role</v>
      </c>
      <c r="D2292" t="str">
        <f>December!$A$4</f>
        <v>Vienna</v>
      </c>
      <c r="E2292" t="str">
        <f>April!$AY$10</f>
        <v>Project Name 13</v>
      </c>
      <c r="F2292" t="str">
        <f>April!$AY$11</f>
        <v>Project Number 13</v>
      </c>
      <c r="G2292" s="161">
        <f>April!$AY$23</f>
        <v>0</v>
      </c>
      <c r="H2292" s="192">
        <f t="shared" si="70"/>
        <v>0</v>
      </c>
      <c r="J2292" s="189">
        <f>April!$AZ$23</f>
        <v>0</v>
      </c>
      <c r="K2292" s="188">
        <f>April!$BA$23</f>
        <v>0</v>
      </c>
      <c r="L2292" s="192">
        <f t="shared" si="71"/>
        <v>0</v>
      </c>
    </row>
    <row r="2293" spans="1:12" x14ac:dyDescent="0.2">
      <c r="A2293" s="44">
        <f>April!$A$24</f>
        <v>45759</v>
      </c>
      <c r="B2293" t="str">
        <f>December!$A$1</f>
        <v>Name Surname</v>
      </c>
      <c r="C2293" t="str">
        <f>December!$A$3</f>
        <v>Role</v>
      </c>
      <c r="D2293" t="str">
        <f>December!$A$4</f>
        <v>Vienna</v>
      </c>
      <c r="E2293" t="str">
        <f>April!$AY$10</f>
        <v>Project Name 13</v>
      </c>
      <c r="F2293" t="str">
        <f>April!$AY$11</f>
        <v>Project Number 13</v>
      </c>
      <c r="G2293" s="161">
        <f>April!$AY$24</f>
        <v>0</v>
      </c>
      <c r="H2293" s="192">
        <f t="shared" si="70"/>
        <v>0</v>
      </c>
      <c r="J2293" s="189">
        <f>April!$AZ$24</f>
        <v>0</v>
      </c>
      <c r="K2293" s="188">
        <f>April!$BA$24</f>
        <v>0</v>
      </c>
      <c r="L2293" s="192">
        <f t="shared" si="71"/>
        <v>0</v>
      </c>
    </row>
    <row r="2294" spans="1:12" x14ac:dyDescent="0.2">
      <c r="A2294" s="44">
        <f>April!$A$25</f>
        <v>45760</v>
      </c>
      <c r="B2294" t="str">
        <f>December!$A$1</f>
        <v>Name Surname</v>
      </c>
      <c r="C2294" t="str">
        <f>December!$A$3</f>
        <v>Role</v>
      </c>
      <c r="D2294" t="str">
        <f>December!$A$4</f>
        <v>Vienna</v>
      </c>
      <c r="E2294" t="str">
        <f>April!$AY$10</f>
        <v>Project Name 13</v>
      </c>
      <c r="F2294" t="str">
        <f>April!$AY$11</f>
        <v>Project Number 13</v>
      </c>
      <c r="G2294" s="161">
        <f>April!$AY$25</f>
        <v>0</v>
      </c>
      <c r="H2294" s="192">
        <f t="shared" si="70"/>
        <v>0</v>
      </c>
      <c r="J2294" s="189">
        <f>April!$AZ$25</f>
        <v>0</v>
      </c>
      <c r="K2294" s="188">
        <f>April!$BA$25</f>
        <v>0</v>
      </c>
      <c r="L2294" s="192">
        <f t="shared" si="71"/>
        <v>0</v>
      </c>
    </row>
    <row r="2295" spans="1:12" x14ac:dyDescent="0.2">
      <c r="A2295" s="44">
        <f>April!$A$26</f>
        <v>45761</v>
      </c>
      <c r="B2295" t="str">
        <f>December!$A$1</f>
        <v>Name Surname</v>
      </c>
      <c r="C2295" t="str">
        <f>December!$A$3</f>
        <v>Role</v>
      </c>
      <c r="D2295" t="str">
        <f>December!$A$4</f>
        <v>Vienna</v>
      </c>
      <c r="E2295" t="str">
        <f>April!$AY$10</f>
        <v>Project Name 13</v>
      </c>
      <c r="F2295" t="str">
        <f>April!$AY$11</f>
        <v>Project Number 13</v>
      </c>
      <c r="G2295" s="161">
        <f>April!$AY$26</f>
        <v>0</v>
      </c>
      <c r="H2295" s="192">
        <f t="shared" si="70"/>
        <v>0</v>
      </c>
      <c r="J2295" s="189">
        <f>April!$AZ$26</f>
        <v>0</v>
      </c>
      <c r="K2295" s="188">
        <f>April!$BA$26</f>
        <v>0</v>
      </c>
      <c r="L2295" s="192">
        <f t="shared" si="71"/>
        <v>0</v>
      </c>
    </row>
    <row r="2296" spans="1:12" x14ac:dyDescent="0.2">
      <c r="A2296" s="44">
        <f>April!$A$27</f>
        <v>45762</v>
      </c>
      <c r="B2296" t="str">
        <f>December!$A$1</f>
        <v>Name Surname</v>
      </c>
      <c r="C2296" t="str">
        <f>December!$A$3</f>
        <v>Role</v>
      </c>
      <c r="D2296" t="str">
        <f>December!$A$4</f>
        <v>Vienna</v>
      </c>
      <c r="E2296" t="str">
        <f>April!$AY$10</f>
        <v>Project Name 13</v>
      </c>
      <c r="F2296" t="str">
        <f>April!$AY$11</f>
        <v>Project Number 13</v>
      </c>
      <c r="G2296" s="161">
        <f>April!$AY$27</f>
        <v>0</v>
      </c>
      <c r="H2296" s="192">
        <f t="shared" si="70"/>
        <v>0</v>
      </c>
      <c r="J2296" s="189">
        <f>April!$AZ$27</f>
        <v>0</v>
      </c>
      <c r="K2296" s="188">
        <f>April!$BA$27</f>
        <v>0</v>
      </c>
      <c r="L2296" s="192">
        <f t="shared" si="71"/>
        <v>0</v>
      </c>
    </row>
    <row r="2297" spans="1:12" x14ac:dyDescent="0.2">
      <c r="A2297" s="44">
        <f>April!$A$28</f>
        <v>45763</v>
      </c>
      <c r="B2297" t="str">
        <f>December!$A$1</f>
        <v>Name Surname</v>
      </c>
      <c r="C2297" t="str">
        <f>December!$A$3</f>
        <v>Role</v>
      </c>
      <c r="D2297" t="str">
        <f>December!$A$4</f>
        <v>Vienna</v>
      </c>
      <c r="E2297" t="str">
        <f>April!$AY$10</f>
        <v>Project Name 13</v>
      </c>
      <c r="F2297" t="str">
        <f>April!$AY$11</f>
        <v>Project Number 13</v>
      </c>
      <c r="G2297" s="161">
        <f>April!$AY$28</f>
        <v>0</v>
      </c>
      <c r="H2297" s="192">
        <f t="shared" si="70"/>
        <v>0</v>
      </c>
      <c r="J2297" s="189">
        <f>April!$AZ$28</f>
        <v>0</v>
      </c>
      <c r="K2297" s="188">
        <f>April!$BA$28</f>
        <v>0</v>
      </c>
      <c r="L2297" s="192">
        <f t="shared" si="71"/>
        <v>0</v>
      </c>
    </row>
    <row r="2298" spans="1:12" x14ac:dyDescent="0.2">
      <c r="A2298" s="44">
        <f>April!$A$29</f>
        <v>45764</v>
      </c>
      <c r="B2298" t="str">
        <f>December!$A$1</f>
        <v>Name Surname</v>
      </c>
      <c r="C2298" t="str">
        <f>December!$A$3</f>
        <v>Role</v>
      </c>
      <c r="D2298" t="str">
        <f>December!$A$4</f>
        <v>Vienna</v>
      </c>
      <c r="E2298" t="str">
        <f>April!$AY$10</f>
        <v>Project Name 13</v>
      </c>
      <c r="F2298" t="str">
        <f>April!$AY$11</f>
        <v>Project Number 13</v>
      </c>
      <c r="G2298" s="161">
        <f>April!$AY$29</f>
        <v>0</v>
      </c>
      <c r="H2298" s="192">
        <f t="shared" si="70"/>
        <v>0</v>
      </c>
      <c r="J2298" s="189">
        <f>April!$AZ$29</f>
        <v>0</v>
      </c>
      <c r="K2298" s="188">
        <f>April!$BA$29</f>
        <v>0</v>
      </c>
      <c r="L2298" s="192">
        <f t="shared" si="71"/>
        <v>0</v>
      </c>
    </row>
    <row r="2299" spans="1:12" x14ac:dyDescent="0.2">
      <c r="A2299" s="44">
        <f>April!$A$30</f>
        <v>45765</v>
      </c>
      <c r="B2299" t="str">
        <f>December!$A$1</f>
        <v>Name Surname</v>
      </c>
      <c r="C2299" t="str">
        <f>December!$A$3</f>
        <v>Role</v>
      </c>
      <c r="D2299" t="str">
        <f>December!$A$4</f>
        <v>Vienna</v>
      </c>
      <c r="E2299" t="str">
        <f>April!$AY$10</f>
        <v>Project Name 13</v>
      </c>
      <c r="F2299" t="str">
        <f>April!$AY$11</f>
        <v>Project Number 13</v>
      </c>
      <c r="G2299" s="161">
        <f>April!$AY$30</f>
        <v>0</v>
      </c>
      <c r="H2299" s="192">
        <f t="shared" si="70"/>
        <v>0</v>
      </c>
      <c r="J2299" s="189">
        <f>April!$AZ$30</f>
        <v>0</v>
      </c>
      <c r="K2299" s="188">
        <f>April!$BA$30</f>
        <v>0</v>
      </c>
      <c r="L2299" s="192">
        <f t="shared" si="71"/>
        <v>0</v>
      </c>
    </row>
    <row r="2300" spans="1:12" x14ac:dyDescent="0.2">
      <c r="A2300" s="44">
        <f>April!$A$31</f>
        <v>45766</v>
      </c>
      <c r="B2300" t="str">
        <f>December!$A$1</f>
        <v>Name Surname</v>
      </c>
      <c r="C2300" t="str">
        <f>December!$A$3</f>
        <v>Role</v>
      </c>
      <c r="D2300" t="str">
        <f>December!$A$4</f>
        <v>Vienna</v>
      </c>
      <c r="E2300" t="str">
        <f>April!$AY$10</f>
        <v>Project Name 13</v>
      </c>
      <c r="F2300" t="str">
        <f>April!$AY$11</f>
        <v>Project Number 13</v>
      </c>
      <c r="G2300" s="161">
        <f>April!$AY$31</f>
        <v>0</v>
      </c>
      <c r="H2300" s="192">
        <f t="shared" si="70"/>
        <v>0</v>
      </c>
      <c r="J2300" s="189">
        <f>April!$AZ$31</f>
        <v>0</v>
      </c>
      <c r="K2300" s="188">
        <f>April!$BA$31</f>
        <v>0</v>
      </c>
      <c r="L2300" s="192">
        <f t="shared" si="71"/>
        <v>0</v>
      </c>
    </row>
    <row r="2301" spans="1:12" x14ac:dyDescent="0.2">
      <c r="A2301" s="44">
        <f>April!$A$32</f>
        <v>45767</v>
      </c>
      <c r="B2301" t="str">
        <f>December!$A$1</f>
        <v>Name Surname</v>
      </c>
      <c r="C2301" t="str">
        <f>December!$A$3</f>
        <v>Role</v>
      </c>
      <c r="D2301" t="str">
        <f>December!$A$4</f>
        <v>Vienna</v>
      </c>
      <c r="E2301" t="str">
        <f>April!$AY$10</f>
        <v>Project Name 13</v>
      </c>
      <c r="F2301" t="str">
        <f>April!$AY$11</f>
        <v>Project Number 13</v>
      </c>
      <c r="G2301" s="161">
        <f>April!$AY$32</f>
        <v>0</v>
      </c>
      <c r="H2301" s="192">
        <f t="shared" si="70"/>
        <v>0</v>
      </c>
      <c r="J2301" s="189">
        <f>April!$AZ$32</f>
        <v>0</v>
      </c>
      <c r="K2301" s="188">
        <f>April!$BA$32</f>
        <v>0</v>
      </c>
      <c r="L2301" s="192">
        <f t="shared" si="71"/>
        <v>0</v>
      </c>
    </row>
    <row r="2302" spans="1:12" x14ac:dyDescent="0.2">
      <c r="A2302" s="44">
        <f>April!$A$33</f>
        <v>45768</v>
      </c>
      <c r="B2302" t="str">
        <f>December!$A$1</f>
        <v>Name Surname</v>
      </c>
      <c r="C2302" t="str">
        <f>December!$A$3</f>
        <v>Role</v>
      </c>
      <c r="D2302" t="str">
        <f>December!$A$4</f>
        <v>Vienna</v>
      </c>
      <c r="E2302" t="str">
        <f>April!$AY$10</f>
        <v>Project Name 13</v>
      </c>
      <c r="F2302" t="str">
        <f>April!$AY$11</f>
        <v>Project Number 13</v>
      </c>
      <c r="G2302" s="161">
        <f>April!$AY$33</f>
        <v>0</v>
      </c>
      <c r="H2302" s="192">
        <f t="shared" si="70"/>
        <v>0</v>
      </c>
      <c r="J2302" s="189">
        <f>April!$AZ$33</f>
        <v>0</v>
      </c>
      <c r="K2302" s="188">
        <f>April!$BA$33</f>
        <v>0</v>
      </c>
      <c r="L2302" s="192">
        <f t="shared" si="71"/>
        <v>0</v>
      </c>
    </row>
    <row r="2303" spans="1:12" x14ac:dyDescent="0.2">
      <c r="A2303" s="44">
        <f>April!$A$34</f>
        <v>45769</v>
      </c>
      <c r="B2303" t="str">
        <f>December!$A$1</f>
        <v>Name Surname</v>
      </c>
      <c r="C2303" t="str">
        <f>December!$A$3</f>
        <v>Role</v>
      </c>
      <c r="D2303" t="str">
        <f>December!$A$4</f>
        <v>Vienna</v>
      </c>
      <c r="E2303" t="str">
        <f>April!$AY$10</f>
        <v>Project Name 13</v>
      </c>
      <c r="F2303" t="str">
        <f>April!$AY$11</f>
        <v>Project Number 13</v>
      </c>
      <c r="G2303" s="161">
        <f>April!$AY$34</f>
        <v>0</v>
      </c>
      <c r="H2303" s="192">
        <f t="shared" si="70"/>
        <v>0</v>
      </c>
      <c r="J2303" s="189">
        <f>April!$AZ$34</f>
        <v>0</v>
      </c>
      <c r="K2303" s="188">
        <f>April!$BA$34</f>
        <v>0</v>
      </c>
      <c r="L2303" s="192">
        <f t="shared" si="71"/>
        <v>0</v>
      </c>
    </row>
    <row r="2304" spans="1:12" x14ac:dyDescent="0.2">
      <c r="A2304" s="44">
        <f>April!$A$35</f>
        <v>45770</v>
      </c>
      <c r="B2304" t="str">
        <f>December!$A$1</f>
        <v>Name Surname</v>
      </c>
      <c r="C2304" t="str">
        <f>December!$A$3</f>
        <v>Role</v>
      </c>
      <c r="D2304" t="str">
        <f>December!$A$4</f>
        <v>Vienna</v>
      </c>
      <c r="E2304" t="str">
        <f>April!$AY$10</f>
        <v>Project Name 13</v>
      </c>
      <c r="F2304" t="str">
        <f>April!$AY$11</f>
        <v>Project Number 13</v>
      </c>
      <c r="G2304" s="161">
        <f>April!$AY$35</f>
        <v>0</v>
      </c>
      <c r="H2304" s="192">
        <f t="shared" si="70"/>
        <v>0</v>
      </c>
      <c r="J2304" s="189">
        <f>April!$AZ$35</f>
        <v>0</v>
      </c>
      <c r="K2304" s="188">
        <f>April!$BA$35</f>
        <v>0</v>
      </c>
      <c r="L2304" s="192">
        <f t="shared" si="71"/>
        <v>0</v>
      </c>
    </row>
    <row r="2305" spans="1:12" x14ac:dyDescent="0.2">
      <c r="A2305" s="44">
        <f>April!$A$36</f>
        <v>45771</v>
      </c>
      <c r="B2305" t="str">
        <f>December!$A$1</f>
        <v>Name Surname</v>
      </c>
      <c r="C2305" t="str">
        <f>December!$A$3</f>
        <v>Role</v>
      </c>
      <c r="D2305" t="str">
        <f>December!$A$4</f>
        <v>Vienna</v>
      </c>
      <c r="E2305" t="str">
        <f>April!$AY$10</f>
        <v>Project Name 13</v>
      </c>
      <c r="F2305" t="str">
        <f>April!$AY$11</f>
        <v>Project Number 13</v>
      </c>
      <c r="G2305" s="161">
        <f>April!$AY$36</f>
        <v>0</v>
      </c>
      <c r="H2305" s="192">
        <f t="shared" si="70"/>
        <v>0</v>
      </c>
      <c r="J2305" s="189">
        <f>April!$AZ$36</f>
        <v>0</v>
      </c>
      <c r="K2305" s="188">
        <f>April!$BA$36</f>
        <v>0</v>
      </c>
      <c r="L2305" s="192">
        <f t="shared" si="71"/>
        <v>0</v>
      </c>
    </row>
    <row r="2306" spans="1:12" x14ac:dyDescent="0.2">
      <c r="A2306" s="44">
        <f>April!$A$37</f>
        <v>45772</v>
      </c>
      <c r="B2306" t="str">
        <f>December!$A$1</f>
        <v>Name Surname</v>
      </c>
      <c r="C2306" t="str">
        <f>December!$A$3</f>
        <v>Role</v>
      </c>
      <c r="D2306" t="str">
        <f>December!$A$4</f>
        <v>Vienna</v>
      </c>
      <c r="E2306" t="str">
        <f>April!$AY$10</f>
        <v>Project Name 13</v>
      </c>
      <c r="F2306" t="str">
        <f>April!$AY$11</f>
        <v>Project Number 13</v>
      </c>
      <c r="G2306" s="161">
        <f>April!$AY$37</f>
        <v>0</v>
      </c>
      <c r="H2306" s="192">
        <f t="shared" si="70"/>
        <v>0</v>
      </c>
      <c r="J2306" s="189">
        <f>April!$AZ$37</f>
        <v>0</v>
      </c>
      <c r="K2306" s="188">
        <f>April!$BA$37</f>
        <v>0</v>
      </c>
      <c r="L2306" s="192">
        <f t="shared" si="71"/>
        <v>0</v>
      </c>
    </row>
    <row r="2307" spans="1:12" x14ac:dyDescent="0.2">
      <c r="A2307" s="44">
        <f>April!$A$38</f>
        <v>45773</v>
      </c>
      <c r="B2307" t="str">
        <f>December!$A$1</f>
        <v>Name Surname</v>
      </c>
      <c r="C2307" t="str">
        <f>December!$A$3</f>
        <v>Role</v>
      </c>
      <c r="D2307" t="str">
        <f>December!$A$4</f>
        <v>Vienna</v>
      </c>
      <c r="E2307" t="str">
        <f>April!$AY$10</f>
        <v>Project Name 13</v>
      </c>
      <c r="F2307" t="str">
        <f>April!$AY$11</f>
        <v>Project Number 13</v>
      </c>
      <c r="G2307" s="161">
        <f>April!$AY$38</f>
        <v>0</v>
      </c>
      <c r="H2307" s="192">
        <f t="shared" ref="H2307:H2370" si="72">CONVERT(G2307, "day", "hr")</f>
        <v>0</v>
      </c>
      <c r="J2307" s="189">
        <f>April!$AZ$38</f>
        <v>0</v>
      </c>
      <c r="K2307" s="188">
        <f>April!$BA$38</f>
        <v>0</v>
      </c>
      <c r="L2307" s="192">
        <f t="shared" ref="L2307:L2370" si="73">CONVERT(K2307, "day", "hr")</f>
        <v>0</v>
      </c>
    </row>
    <row r="2308" spans="1:12" x14ac:dyDescent="0.2">
      <c r="A2308" s="44">
        <f>April!$A$39</f>
        <v>45774</v>
      </c>
      <c r="B2308" t="str">
        <f>December!$A$1</f>
        <v>Name Surname</v>
      </c>
      <c r="C2308" t="str">
        <f>December!$A$3</f>
        <v>Role</v>
      </c>
      <c r="D2308" t="str">
        <f>December!$A$4</f>
        <v>Vienna</v>
      </c>
      <c r="E2308" t="str">
        <f>April!$AY$10</f>
        <v>Project Name 13</v>
      </c>
      <c r="F2308" t="str">
        <f>April!$AY$11</f>
        <v>Project Number 13</v>
      </c>
      <c r="G2308" s="161">
        <f>April!$AY$39</f>
        <v>0</v>
      </c>
      <c r="H2308" s="192">
        <f t="shared" si="72"/>
        <v>0</v>
      </c>
      <c r="J2308" s="189">
        <f>April!$AZ$39</f>
        <v>0</v>
      </c>
      <c r="K2308" s="188">
        <f>April!$BA$39</f>
        <v>0</v>
      </c>
      <c r="L2308" s="192">
        <f t="shared" si="73"/>
        <v>0</v>
      </c>
    </row>
    <row r="2309" spans="1:12" x14ac:dyDescent="0.2">
      <c r="A2309" s="44">
        <f>April!$A$40</f>
        <v>45775</v>
      </c>
      <c r="B2309" t="str">
        <f>December!$A$1</f>
        <v>Name Surname</v>
      </c>
      <c r="C2309" t="str">
        <f>December!$A$3</f>
        <v>Role</v>
      </c>
      <c r="D2309" t="str">
        <f>December!$A$4</f>
        <v>Vienna</v>
      </c>
      <c r="E2309" t="str">
        <f>April!$AY$10</f>
        <v>Project Name 13</v>
      </c>
      <c r="F2309" t="str">
        <f>April!$AY$11</f>
        <v>Project Number 13</v>
      </c>
      <c r="G2309" s="161">
        <f>April!$AY$40</f>
        <v>0</v>
      </c>
      <c r="H2309" s="192">
        <f t="shared" si="72"/>
        <v>0</v>
      </c>
      <c r="J2309" s="189">
        <f>April!$AZ$40</f>
        <v>0</v>
      </c>
      <c r="K2309" s="188">
        <f>April!$BA$40</f>
        <v>0</v>
      </c>
      <c r="L2309" s="192">
        <f t="shared" si="73"/>
        <v>0</v>
      </c>
    </row>
    <row r="2310" spans="1:12" x14ac:dyDescent="0.2">
      <c r="A2310" s="44">
        <f>April!$A$41</f>
        <v>45776</v>
      </c>
      <c r="B2310" t="str">
        <f>December!$A$1</f>
        <v>Name Surname</v>
      </c>
      <c r="C2310" t="str">
        <f>December!$A$3</f>
        <v>Role</v>
      </c>
      <c r="D2310" t="str">
        <f>December!$A$4</f>
        <v>Vienna</v>
      </c>
      <c r="E2310" t="str">
        <f>April!$AY$10</f>
        <v>Project Name 13</v>
      </c>
      <c r="F2310" t="str">
        <f>April!$AY$11</f>
        <v>Project Number 13</v>
      </c>
      <c r="G2310" s="161">
        <f>April!$AY$41</f>
        <v>0</v>
      </c>
      <c r="H2310" s="192">
        <f t="shared" si="72"/>
        <v>0</v>
      </c>
      <c r="J2310" s="189">
        <f>April!$AZ$41</f>
        <v>0</v>
      </c>
      <c r="K2310" s="188">
        <f>April!$BA$41</f>
        <v>0</v>
      </c>
      <c r="L2310" s="192">
        <f t="shared" si="73"/>
        <v>0</v>
      </c>
    </row>
    <row r="2311" spans="1:12" x14ac:dyDescent="0.2">
      <c r="A2311" s="44">
        <f>April!$A$42</f>
        <v>45777</v>
      </c>
      <c r="B2311" t="str">
        <f>December!$A$1</f>
        <v>Name Surname</v>
      </c>
      <c r="C2311" t="str">
        <f>December!$A$3</f>
        <v>Role</v>
      </c>
      <c r="D2311" t="str">
        <f>December!$A$4</f>
        <v>Vienna</v>
      </c>
      <c r="E2311" t="str">
        <f>April!$AY$10</f>
        <v>Project Name 13</v>
      </c>
      <c r="F2311" t="str">
        <f>April!$AY$11</f>
        <v>Project Number 13</v>
      </c>
      <c r="G2311" s="161">
        <f>April!$AY$42</f>
        <v>0</v>
      </c>
      <c r="H2311" s="192">
        <f t="shared" si="72"/>
        <v>0</v>
      </c>
      <c r="J2311" s="189">
        <f>April!$AZ$42</f>
        <v>0</v>
      </c>
      <c r="K2311" s="188">
        <f>April!$BA$42</f>
        <v>0</v>
      </c>
      <c r="L2311" s="192">
        <f t="shared" si="73"/>
        <v>0</v>
      </c>
    </row>
    <row r="2312" spans="1:12" x14ac:dyDescent="0.2">
      <c r="A2312" s="44">
        <f>April!A$13</f>
        <v>45748</v>
      </c>
      <c r="B2312" t="str">
        <f>December!$A$1</f>
        <v>Name Surname</v>
      </c>
      <c r="C2312" t="str">
        <f>December!$A$3</f>
        <v>Role</v>
      </c>
      <c r="D2312" t="str">
        <f>December!$A$4</f>
        <v>Vienna</v>
      </c>
      <c r="E2312" t="str">
        <f>April!$BB$10</f>
        <v>Project Name 14</v>
      </c>
      <c r="F2312" t="str">
        <f>April!$BB$11</f>
        <v>Project Number 14</v>
      </c>
      <c r="G2312" s="161">
        <f>April!$BB$13</f>
        <v>0</v>
      </c>
      <c r="H2312" s="192">
        <f t="shared" si="72"/>
        <v>0</v>
      </c>
      <c r="J2312" s="189">
        <f>April!$BC$13</f>
        <v>0</v>
      </c>
      <c r="K2312" s="188">
        <f>April!$BD$13</f>
        <v>0</v>
      </c>
      <c r="L2312" s="192">
        <f t="shared" si="73"/>
        <v>0</v>
      </c>
    </row>
    <row r="2313" spans="1:12" x14ac:dyDescent="0.2">
      <c r="A2313" s="44">
        <f>April!$A$14</f>
        <v>45749</v>
      </c>
      <c r="B2313" t="str">
        <f>December!$A$1</f>
        <v>Name Surname</v>
      </c>
      <c r="C2313" t="str">
        <f>December!$A$3</f>
        <v>Role</v>
      </c>
      <c r="D2313" t="str">
        <f>December!$A$4</f>
        <v>Vienna</v>
      </c>
      <c r="E2313" t="str">
        <f>April!$BB$10</f>
        <v>Project Name 14</v>
      </c>
      <c r="F2313" t="str">
        <f>April!$BB$11</f>
        <v>Project Number 14</v>
      </c>
      <c r="G2313" s="161">
        <f>April!$BB$14</f>
        <v>0</v>
      </c>
      <c r="H2313" s="192">
        <f t="shared" si="72"/>
        <v>0</v>
      </c>
      <c r="J2313" s="189">
        <f>April!$BC$14</f>
        <v>0</v>
      </c>
      <c r="K2313" s="188">
        <f>April!$BD$14</f>
        <v>0</v>
      </c>
      <c r="L2313" s="192">
        <f t="shared" si="73"/>
        <v>0</v>
      </c>
    </row>
    <row r="2314" spans="1:12" x14ac:dyDescent="0.2">
      <c r="A2314" s="44">
        <f>April!$A$15</f>
        <v>45750</v>
      </c>
      <c r="B2314" t="str">
        <f>December!$A$1</f>
        <v>Name Surname</v>
      </c>
      <c r="C2314" t="str">
        <f>December!$A$3</f>
        <v>Role</v>
      </c>
      <c r="D2314" t="str">
        <f>December!$A$4</f>
        <v>Vienna</v>
      </c>
      <c r="E2314" t="str">
        <f>April!$BB$10</f>
        <v>Project Name 14</v>
      </c>
      <c r="F2314" t="str">
        <f>April!$BB$11</f>
        <v>Project Number 14</v>
      </c>
      <c r="G2314" s="161">
        <f>April!$BB$15</f>
        <v>0</v>
      </c>
      <c r="H2314" s="192">
        <f t="shared" si="72"/>
        <v>0</v>
      </c>
      <c r="J2314" s="189">
        <f>April!$BC$15</f>
        <v>0</v>
      </c>
      <c r="K2314" s="188">
        <f>April!$BD$15</f>
        <v>0</v>
      </c>
      <c r="L2314" s="192">
        <f t="shared" si="73"/>
        <v>0</v>
      </c>
    </row>
    <row r="2315" spans="1:12" x14ac:dyDescent="0.2">
      <c r="A2315" s="44">
        <f>April!$A$16</f>
        <v>45751</v>
      </c>
      <c r="B2315" t="str">
        <f>December!$A$1</f>
        <v>Name Surname</v>
      </c>
      <c r="C2315" t="str">
        <f>December!$A$3</f>
        <v>Role</v>
      </c>
      <c r="D2315" t="str">
        <f>December!$A$4</f>
        <v>Vienna</v>
      </c>
      <c r="E2315" t="str">
        <f>April!$BB$10</f>
        <v>Project Name 14</v>
      </c>
      <c r="F2315" t="str">
        <f>April!$BB$11</f>
        <v>Project Number 14</v>
      </c>
      <c r="G2315" s="161">
        <f>April!$BB$16</f>
        <v>0</v>
      </c>
      <c r="H2315" s="192">
        <f t="shared" si="72"/>
        <v>0</v>
      </c>
      <c r="J2315" s="189">
        <f>April!$BC$16</f>
        <v>0</v>
      </c>
      <c r="K2315" s="188">
        <f>April!$BD$16</f>
        <v>0</v>
      </c>
      <c r="L2315" s="192">
        <f t="shared" si="73"/>
        <v>0</v>
      </c>
    </row>
    <row r="2316" spans="1:12" x14ac:dyDescent="0.2">
      <c r="A2316" s="44">
        <f>April!$A$17</f>
        <v>45752</v>
      </c>
      <c r="B2316" t="str">
        <f>December!$A$1</f>
        <v>Name Surname</v>
      </c>
      <c r="C2316" t="str">
        <f>December!$A$3</f>
        <v>Role</v>
      </c>
      <c r="D2316" t="str">
        <f>December!$A$4</f>
        <v>Vienna</v>
      </c>
      <c r="E2316" t="str">
        <f>April!$BB$10</f>
        <v>Project Name 14</v>
      </c>
      <c r="F2316" t="str">
        <f>April!$BB$11</f>
        <v>Project Number 14</v>
      </c>
      <c r="G2316" s="161">
        <f>April!$BB$17</f>
        <v>0</v>
      </c>
      <c r="H2316" s="192">
        <f t="shared" si="72"/>
        <v>0</v>
      </c>
      <c r="J2316" s="189">
        <f>April!$BC$17</f>
        <v>0</v>
      </c>
      <c r="K2316" s="188">
        <f>April!$BD$17</f>
        <v>0</v>
      </c>
      <c r="L2316" s="192">
        <f t="shared" si="73"/>
        <v>0</v>
      </c>
    </row>
    <row r="2317" spans="1:12" x14ac:dyDescent="0.2">
      <c r="A2317" s="44">
        <f>April!$A$18</f>
        <v>45753</v>
      </c>
      <c r="B2317" t="str">
        <f>December!$A$1</f>
        <v>Name Surname</v>
      </c>
      <c r="C2317" t="str">
        <f>December!$A$3</f>
        <v>Role</v>
      </c>
      <c r="D2317" t="str">
        <f>December!$A$4</f>
        <v>Vienna</v>
      </c>
      <c r="E2317" t="str">
        <f>April!$BB$10</f>
        <v>Project Name 14</v>
      </c>
      <c r="F2317" t="str">
        <f>April!$BB$11</f>
        <v>Project Number 14</v>
      </c>
      <c r="G2317" s="161">
        <f>April!$BB$18</f>
        <v>0</v>
      </c>
      <c r="H2317" s="192">
        <f t="shared" si="72"/>
        <v>0</v>
      </c>
      <c r="J2317" s="189">
        <f>April!$BC$18</f>
        <v>0</v>
      </c>
      <c r="K2317" s="188">
        <f>April!$BD$18</f>
        <v>0</v>
      </c>
      <c r="L2317" s="192">
        <f t="shared" si="73"/>
        <v>0</v>
      </c>
    </row>
    <row r="2318" spans="1:12" x14ac:dyDescent="0.2">
      <c r="A2318" s="44">
        <f>April!$A$19</f>
        <v>45754</v>
      </c>
      <c r="B2318" t="str">
        <f>December!$A$1</f>
        <v>Name Surname</v>
      </c>
      <c r="C2318" t="str">
        <f>December!$A$3</f>
        <v>Role</v>
      </c>
      <c r="D2318" t="str">
        <f>December!$A$4</f>
        <v>Vienna</v>
      </c>
      <c r="E2318" t="str">
        <f>April!$BB$10</f>
        <v>Project Name 14</v>
      </c>
      <c r="F2318" t="str">
        <f>April!$BB$11</f>
        <v>Project Number 14</v>
      </c>
      <c r="G2318" s="161">
        <f>April!$BB$19</f>
        <v>0</v>
      </c>
      <c r="H2318" s="192">
        <f t="shared" si="72"/>
        <v>0</v>
      </c>
      <c r="J2318" s="189">
        <f>April!$BC$19</f>
        <v>0</v>
      </c>
      <c r="K2318" s="188">
        <f>April!$BD$19</f>
        <v>0</v>
      </c>
      <c r="L2318" s="192">
        <f t="shared" si="73"/>
        <v>0</v>
      </c>
    </row>
    <row r="2319" spans="1:12" x14ac:dyDescent="0.2">
      <c r="A2319" s="44">
        <f>April!$A$20</f>
        <v>45755</v>
      </c>
      <c r="B2319" t="str">
        <f>December!$A$1</f>
        <v>Name Surname</v>
      </c>
      <c r="C2319" t="str">
        <f>December!$A$3</f>
        <v>Role</v>
      </c>
      <c r="D2319" t="str">
        <f>December!$A$4</f>
        <v>Vienna</v>
      </c>
      <c r="E2319" t="str">
        <f>April!$BB$10</f>
        <v>Project Name 14</v>
      </c>
      <c r="F2319" t="str">
        <f>April!$BB$11</f>
        <v>Project Number 14</v>
      </c>
      <c r="G2319" s="161">
        <f>April!$BB$20</f>
        <v>0</v>
      </c>
      <c r="H2319" s="192">
        <f t="shared" si="72"/>
        <v>0</v>
      </c>
      <c r="J2319" s="189">
        <f>April!$BC$20</f>
        <v>0</v>
      </c>
      <c r="K2319" s="188">
        <f>April!$BD$20</f>
        <v>0</v>
      </c>
      <c r="L2319" s="192">
        <f t="shared" si="73"/>
        <v>0</v>
      </c>
    </row>
    <row r="2320" spans="1:12" x14ac:dyDescent="0.2">
      <c r="A2320" s="44">
        <f>April!$A$21</f>
        <v>45756</v>
      </c>
      <c r="B2320" t="str">
        <f>December!$A$1</f>
        <v>Name Surname</v>
      </c>
      <c r="C2320" t="str">
        <f>December!$A$3</f>
        <v>Role</v>
      </c>
      <c r="D2320" t="str">
        <f>December!$A$4</f>
        <v>Vienna</v>
      </c>
      <c r="E2320" t="str">
        <f>April!$BB$10</f>
        <v>Project Name 14</v>
      </c>
      <c r="F2320" t="str">
        <f>April!$BB$11</f>
        <v>Project Number 14</v>
      </c>
      <c r="G2320" s="161">
        <f>April!$BB$21</f>
        <v>0</v>
      </c>
      <c r="H2320" s="192">
        <f t="shared" si="72"/>
        <v>0</v>
      </c>
      <c r="J2320" s="189">
        <f>April!$BC$21</f>
        <v>0</v>
      </c>
      <c r="K2320" s="188">
        <f>April!$BD$21</f>
        <v>0</v>
      </c>
      <c r="L2320" s="192">
        <f t="shared" si="73"/>
        <v>0</v>
      </c>
    </row>
    <row r="2321" spans="1:12" x14ac:dyDescent="0.2">
      <c r="A2321" s="44">
        <f>April!$A$22</f>
        <v>45757</v>
      </c>
      <c r="B2321" t="str">
        <f>December!$A$1</f>
        <v>Name Surname</v>
      </c>
      <c r="C2321" t="str">
        <f>December!$A$3</f>
        <v>Role</v>
      </c>
      <c r="D2321" t="str">
        <f>December!$A$4</f>
        <v>Vienna</v>
      </c>
      <c r="E2321" t="str">
        <f>April!$BB$10</f>
        <v>Project Name 14</v>
      </c>
      <c r="F2321" t="str">
        <f>April!$BB$11</f>
        <v>Project Number 14</v>
      </c>
      <c r="G2321" s="161">
        <f>April!$BB$22</f>
        <v>0</v>
      </c>
      <c r="H2321" s="192">
        <f t="shared" si="72"/>
        <v>0</v>
      </c>
      <c r="J2321" s="189">
        <f>April!$BC$22</f>
        <v>0</v>
      </c>
      <c r="K2321" s="188">
        <f>April!$BD$22</f>
        <v>0</v>
      </c>
      <c r="L2321" s="192">
        <f t="shared" si="73"/>
        <v>0</v>
      </c>
    </row>
    <row r="2322" spans="1:12" x14ac:dyDescent="0.2">
      <c r="A2322" s="44">
        <f>April!$A$23</f>
        <v>45758</v>
      </c>
      <c r="B2322" t="str">
        <f>December!$A$1</f>
        <v>Name Surname</v>
      </c>
      <c r="C2322" t="str">
        <f>December!$A$3</f>
        <v>Role</v>
      </c>
      <c r="D2322" t="str">
        <f>December!$A$4</f>
        <v>Vienna</v>
      </c>
      <c r="E2322" t="str">
        <f>April!$BB$10</f>
        <v>Project Name 14</v>
      </c>
      <c r="F2322" t="str">
        <f>April!$BB$11</f>
        <v>Project Number 14</v>
      </c>
      <c r="G2322" s="161">
        <f>April!$BB$23</f>
        <v>0</v>
      </c>
      <c r="H2322" s="192">
        <f t="shared" si="72"/>
        <v>0</v>
      </c>
      <c r="J2322" s="189">
        <f>April!$BC$23</f>
        <v>0</v>
      </c>
      <c r="K2322" s="188">
        <f>April!$BD$23</f>
        <v>0</v>
      </c>
      <c r="L2322" s="192">
        <f t="shared" si="73"/>
        <v>0</v>
      </c>
    </row>
    <row r="2323" spans="1:12" x14ac:dyDescent="0.2">
      <c r="A2323" s="44">
        <f>April!$A$24</f>
        <v>45759</v>
      </c>
      <c r="B2323" t="str">
        <f>December!$A$1</f>
        <v>Name Surname</v>
      </c>
      <c r="C2323" t="str">
        <f>December!$A$3</f>
        <v>Role</v>
      </c>
      <c r="D2323" t="str">
        <f>December!$A$4</f>
        <v>Vienna</v>
      </c>
      <c r="E2323" t="str">
        <f>April!$BB$10</f>
        <v>Project Name 14</v>
      </c>
      <c r="F2323" t="str">
        <f>April!$BB$11</f>
        <v>Project Number 14</v>
      </c>
      <c r="G2323" s="161">
        <f>April!$BB$24</f>
        <v>0</v>
      </c>
      <c r="H2323" s="192">
        <f t="shared" si="72"/>
        <v>0</v>
      </c>
      <c r="J2323" s="189">
        <f>April!$BC$24</f>
        <v>0</v>
      </c>
      <c r="K2323" s="188">
        <f>April!$BD$24</f>
        <v>0</v>
      </c>
      <c r="L2323" s="192">
        <f t="shared" si="73"/>
        <v>0</v>
      </c>
    </row>
    <row r="2324" spans="1:12" x14ac:dyDescent="0.2">
      <c r="A2324" s="44">
        <f>April!$A$25</f>
        <v>45760</v>
      </c>
      <c r="B2324" t="str">
        <f>December!$A$1</f>
        <v>Name Surname</v>
      </c>
      <c r="C2324" t="str">
        <f>December!$A$3</f>
        <v>Role</v>
      </c>
      <c r="D2324" t="str">
        <f>December!$A$4</f>
        <v>Vienna</v>
      </c>
      <c r="E2324" t="str">
        <f>April!$BB$10</f>
        <v>Project Name 14</v>
      </c>
      <c r="F2324" t="str">
        <f>April!$BB$11</f>
        <v>Project Number 14</v>
      </c>
      <c r="G2324" s="161">
        <f>April!$BB$25</f>
        <v>0</v>
      </c>
      <c r="H2324" s="192">
        <f t="shared" si="72"/>
        <v>0</v>
      </c>
      <c r="J2324" s="189">
        <f>April!$BC$25</f>
        <v>0</v>
      </c>
      <c r="K2324" s="188">
        <f>April!$BD$25</f>
        <v>0</v>
      </c>
      <c r="L2324" s="192">
        <f t="shared" si="73"/>
        <v>0</v>
      </c>
    </row>
    <row r="2325" spans="1:12" x14ac:dyDescent="0.2">
      <c r="A2325" s="44">
        <f>April!$A$26</f>
        <v>45761</v>
      </c>
      <c r="B2325" t="str">
        <f>December!$A$1</f>
        <v>Name Surname</v>
      </c>
      <c r="C2325" t="str">
        <f>December!$A$3</f>
        <v>Role</v>
      </c>
      <c r="D2325" t="str">
        <f>December!$A$4</f>
        <v>Vienna</v>
      </c>
      <c r="E2325" t="str">
        <f>April!$BB$10</f>
        <v>Project Name 14</v>
      </c>
      <c r="F2325" t="str">
        <f>April!$BB$11</f>
        <v>Project Number 14</v>
      </c>
      <c r="G2325" s="161">
        <f>April!$BB$26</f>
        <v>0</v>
      </c>
      <c r="H2325" s="192">
        <f t="shared" si="72"/>
        <v>0</v>
      </c>
      <c r="J2325" s="189">
        <f>April!$BC$26</f>
        <v>0</v>
      </c>
      <c r="K2325" s="188">
        <f>April!$BD$26</f>
        <v>0</v>
      </c>
      <c r="L2325" s="192">
        <f t="shared" si="73"/>
        <v>0</v>
      </c>
    </row>
    <row r="2326" spans="1:12" x14ac:dyDescent="0.2">
      <c r="A2326" s="44">
        <f>April!$A$27</f>
        <v>45762</v>
      </c>
      <c r="B2326" t="str">
        <f>December!$A$1</f>
        <v>Name Surname</v>
      </c>
      <c r="C2326" t="str">
        <f>December!$A$3</f>
        <v>Role</v>
      </c>
      <c r="D2326" t="str">
        <f>December!$A$4</f>
        <v>Vienna</v>
      </c>
      <c r="E2326" t="str">
        <f>April!$BB$10</f>
        <v>Project Name 14</v>
      </c>
      <c r="F2326" t="str">
        <f>April!$BB$11</f>
        <v>Project Number 14</v>
      </c>
      <c r="G2326" s="161">
        <f>April!$BB$27</f>
        <v>0</v>
      </c>
      <c r="H2326" s="192">
        <f t="shared" si="72"/>
        <v>0</v>
      </c>
      <c r="J2326" s="189">
        <f>April!$BC$27</f>
        <v>0</v>
      </c>
      <c r="K2326" s="188">
        <f>April!$BD$27</f>
        <v>0</v>
      </c>
      <c r="L2326" s="192">
        <f t="shared" si="73"/>
        <v>0</v>
      </c>
    </row>
    <row r="2327" spans="1:12" x14ac:dyDescent="0.2">
      <c r="A2327" s="44">
        <f>April!$A$28</f>
        <v>45763</v>
      </c>
      <c r="B2327" t="str">
        <f>December!$A$1</f>
        <v>Name Surname</v>
      </c>
      <c r="C2327" t="str">
        <f>December!$A$3</f>
        <v>Role</v>
      </c>
      <c r="D2327" t="str">
        <f>December!$A$4</f>
        <v>Vienna</v>
      </c>
      <c r="E2327" t="str">
        <f>April!$BB$10</f>
        <v>Project Name 14</v>
      </c>
      <c r="F2327" t="str">
        <f>April!$BB$11</f>
        <v>Project Number 14</v>
      </c>
      <c r="G2327" s="161">
        <f>April!$BB$28</f>
        <v>0</v>
      </c>
      <c r="H2327" s="192">
        <f t="shared" si="72"/>
        <v>0</v>
      </c>
      <c r="J2327" s="189">
        <f>April!$BC$28</f>
        <v>0</v>
      </c>
      <c r="K2327" s="188">
        <f>April!$BD$28</f>
        <v>0</v>
      </c>
      <c r="L2327" s="192">
        <f t="shared" si="73"/>
        <v>0</v>
      </c>
    </row>
    <row r="2328" spans="1:12" x14ac:dyDescent="0.2">
      <c r="A2328" s="44">
        <f>April!$A$29</f>
        <v>45764</v>
      </c>
      <c r="B2328" t="str">
        <f>December!$A$1</f>
        <v>Name Surname</v>
      </c>
      <c r="C2328" t="str">
        <f>December!$A$3</f>
        <v>Role</v>
      </c>
      <c r="D2328" t="str">
        <f>December!$A$4</f>
        <v>Vienna</v>
      </c>
      <c r="E2328" t="str">
        <f>April!$BB$10</f>
        <v>Project Name 14</v>
      </c>
      <c r="F2328" t="str">
        <f>April!$BB$11</f>
        <v>Project Number 14</v>
      </c>
      <c r="G2328" s="161">
        <f>April!$BB$29</f>
        <v>0</v>
      </c>
      <c r="H2328" s="192">
        <f t="shared" si="72"/>
        <v>0</v>
      </c>
      <c r="J2328" s="189">
        <f>April!$BC$29</f>
        <v>0</v>
      </c>
      <c r="K2328" s="188">
        <f>April!$BD$29</f>
        <v>0</v>
      </c>
      <c r="L2328" s="192">
        <f t="shared" si="73"/>
        <v>0</v>
      </c>
    </row>
    <row r="2329" spans="1:12" x14ac:dyDescent="0.2">
      <c r="A2329" s="44">
        <f>April!$A$30</f>
        <v>45765</v>
      </c>
      <c r="B2329" t="str">
        <f>December!$A$1</f>
        <v>Name Surname</v>
      </c>
      <c r="C2329" t="str">
        <f>December!$A$3</f>
        <v>Role</v>
      </c>
      <c r="D2329" t="str">
        <f>December!$A$4</f>
        <v>Vienna</v>
      </c>
      <c r="E2329" t="str">
        <f>April!$BB$10</f>
        <v>Project Name 14</v>
      </c>
      <c r="F2329" t="str">
        <f>April!$BB$11</f>
        <v>Project Number 14</v>
      </c>
      <c r="G2329" s="161">
        <f>April!$BB$30</f>
        <v>0</v>
      </c>
      <c r="H2329" s="192">
        <f t="shared" si="72"/>
        <v>0</v>
      </c>
      <c r="J2329" s="189">
        <f>April!$BC$30</f>
        <v>0</v>
      </c>
      <c r="K2329" s="188">
        <f>April!$BD$30</f>
        <v>0</v>
      </c>
      <c r="L2329" s="192">
        <f t="shared" si="73"/>
        <v>0</v>
      </c>
    </row>
    <row r="2330" spans="1:12" x14ac:dyDescent="0.2">
      <c r="A2330" s="44">
        <f>April!$A$31</f>
        <v>45766</v>
      </c>
      <c r="B2330" t="str">
        <f>December!$A$1</f>
        <v>Name Surname</v>
      </c>
      <c r="C2330" t="str">
        <f>December!$A$3</f>
        <v>Role</v>
      </c>
      <c r="D2330" t="str">
        <f>December!$A$4</f>
        <v>Vienna</v>
      </c>
      <c r="E2330" t="str">
        <f>April!$BB$10</f>
        <v>Project Name 14</v>
      </c>
      <c r="F2330" t="str">
        <f>April!$BB$11</f>
        <v>Project Number 14</v>
      </c>
      <c r="G2330" s="161">
        <f>April!$BB$31</f>
        <v>0</v>
      </c>
      <c r="H2330" s="192">
        <f t="shared" si="72"/>
        <v>0</v>
      </c>
      <c r="J2330" s="189">
        <f>April!$BC$31</f>
        <v>0</v>
      </c>
      <c r="K2330" s="188">
        <f>April!$BD$31</f>
        <v>0</v>
      </c>
      <c r="L2330" s="192">
        <f t="shared" si="73"/>
        <v>0</v>
      </c>
    </row>
    <row r="2331" spans="1:12" x14ac:dyDescent="0.2">
      <c r="A2331" s="44">
        <f>April!$A$32</f>
        <v>45767</v>
      </c>
      <c r="B2331" t="str">
        <f>December!$A$1</f>
        <v>Name Surname</v>
      </c>
      <c r="C2331" t="str">
        <f>December!$A$3</f>
        <v>Role</v>
      </c>
      <c r="D2331" t="str">
        <f>December!$A$4</f>
        <v>Vienna</v>
      </c>
      <c r="E2331" t="str">
        <f>April!$BB$10</f>
        <v>Project Name 14</v>
      </c>
      <c r="F2331" t="str">
        <f>April!$BB$11</f>
        <v>Project Number 14</v>
      </c>
      <c r="G2331" s="161">
        <f>April!$BB$32</f>
        <v>0</v>
      </c>
      <c r="H2331" s="192">
        <f t="shared" si="72"/>
        <v>0</v>
      </c>
      <c r="J2331" s="189">
        <f>April!$BC$32</f>
        <v>0</v>
      </c>
      <c r="K2331" s="188">
        <f>April!$BD$32</f>
        <v>0</v>
      </c>
      <c r="L2331" s="192">
        <f t="shared" si="73"/>
        <v>0</v>
      </c>
    </row>
    <row r="2332" spans="1:12" x14ac:dyDescent="0.2">
      <c r="A2332" s="44">
        <f>April!$A$33</f>
        <v>45768</v>
      </c>
      <c r="B2332" t="str">
        <f>December!$A$1</f>
        <v>Name Surname</v>
      </c>
      <c r="C2332" t="str">
        <f>December!$A$3</f>
        <v>Role</v>
      </c>
      <c r="D2332" t="str">
        <f>December!$A$4</f>
        <v>Vienna</v>
      </c>
      <c r="E2332" t="str">
        <f>April!$BB$10</f>
        <v>Project Name 14</v>
      </c>
      <c r="F2332" t="str">
        <f>April!$BB$11</f>
        <v>Project Number 14</v>
      </c>
      <c r="G2332" s="161">
        <f>April!$BB$33</f>
        <v>0</v>
      </c>
      <c r="H2332" s="192">
        <f t="shared" si="72"/>
        <v>0</v>
      </c>
      <c r="J2332" s="189">
        <f>April!$BC$33</f>
        <v>0</v>
      </c>
      <c r="K2332" s="188">
        <f>April!$BD$33</f>
        <v>0</v>
      </c>
      <c r="L2332" s="192">
        <f t="shared" si="73"/>
        <v>0</v>
      </c>
    </row>
    <row r="2333" spans="1:12" x14ac:dyDescent="0.2">
      <c r="A2333" s="44">
        <f>April!$A$34</f>
        <v>45769</v>
      </c>
      <c r="B2333" t="str">
        <f>December!$A$1</f>
        <v>Name Surname</v>
      </c>
      <c r="C2333" t="str">
        <f>December!$A$3</f>
        <v>Role</v>
      </c>
      <c r="D2333" t="str">
        <f>December!$A$4</f>
        <v>Vienna</v>
      </c>
      <c r="E2333" t="str">
        <f>April!$BB$10</f>
        <v>Project Name 14</v>
      </c>
      <c r="F2333" t="str">
        <f>April!$BB$11</f>
        <v>Project Number 14</v>
      </c>
      <c r="G2333" s="161">
        <f>April!$BB$34</f>
        <v>0</v>
      </c>
      <c r="H2333" s="192">
        <f t="shared" si="72"/>
        <v>0</v>
      </c>
      <c r="J2333" s="189">
        <f>April!$BC$34</f>
        <v>0</v>
      </c>
      <c r="K2333" s="188">
        <f>April!$BD$34</f>
        <v>0</v>
      </c>
      <c r="L2333" s="192">
        <f t="shared" si="73"/>
        <v>0</v>
      </c>
    </row>
    <row r="2334" spans="1:12" x14ac:dyDescent="0.2">
      <c r="A2334" s="44">
        <f>April!$A$35</f>
        <v>45770</v>
      </c>
      <c r="B2334" t="str">
        <f>December!$A$1</f>
        <v>Name Surname</v>
      </c>
      <c r="C2334" t="str">
        <f>December!$A$3</f>
        <v>Role</v>
      </c>
      <c r="D2334" t="str">
        <f>December!$A$4</f>
        <v>Vienna</v>
      </c>
      <c r="E2334" t="str">
        <f>April!$BB$10</f>
        <v>Project Name 14</v>
      </c>
      <c r="F2334" t="str">
        <f>April!$BB$11</f>
        <v>Project Number 14</v>
      </c>
      <c r="G2334" s="161">
        <f>April!$BB$35</f>
        <v>0</v>
      </c>
      <c r="H2334" s="192">
        <f t="shared" si="72"/>
        <v>0</v>
      </c>
      <c r="J2334" s="189">
        <f>April!$BC$35</f>
        <v>0</v>
      </c>
      <c r="K2334" s="188">
        <f>April!$BD$35</f>
        <v>0</v>
      </c>
      <c r="L2334" s="192">
        <f t="shared" si="73"/>
        <v>0</v>
      </c>
    </row>
    <row r="2335" spans="1:12" x14ac:dyDescent="0.2">
      <c r="A2335" s="44">
        <f>April!$A$36</f>
        <v>45771</v>
      </c>
      <c r="B2335" t="str">
        <f>December!$A$1</f>
        <v>Name Surname</v>
      </c>
      <c r="C2335" t="str">
        <f>December!$A$3</f>
        <v>Role</v>
      </c>
      <c r="D2335" t="str">
        <f>December!$A$4</f>
        <v>Vienna</v>
      </c>
      <c r="E2335" t="str">
        <f>April!$BB$10</f>
        <v>Project Name 14</v>
      </c>
      <c r="F2335" t="str">
        <f>April!$BB$11</f>
        <v>Project Number 14</v>
      </c>
      <c r="G2335" s="161">
        <f>April!$BB$36</f>
        <v>0</v>
      </c>
      <c r="H2335" s="192">
        <f t="shared" si="72"/>
        <v>0</v>
      </c>
      <c r="J2335" s="189">
        <f>April!$BC$36</f>
        <v>0</v>
      </c>
      <c r="K2335" s="188">
        <f>April!$BD$36</f>
        <v>0</v>
      </c>
      <c r="L2335" s="192">
        <f t="shared" si="73"/>
        <v>0</v>
      </c>
    </row>
    <row r="2336" spans="1:12" x14ac:dyDescent="0.2">
      <c r="A2336" s="44">
        <f>April!$A$37</f>
        <v>45772</v>
      </c>
      <c r="B2336" t="str">
        <f>December!$A$1</f>
        <v>Name Surname</v>
      </c>
      <c r="C2336" t="str">
        <f>December!$A$3</f>
        <v>Role</v>
      </c>
      <c r="D2336" t="str">
        <f>December!$A$4</f>
        <v>Vienna</v>
      </c>
      <c r="E2336" t="str">
        <f>April!$BB$10</f>
        <v>Project Name 14</v>
      </c>
      <c r="F2336" t="str">
        <f>April!$BB$11</f>
        <v>Project Number 14</v>
      </c>
      <c r="G2336" s="161">
        <f>April!$BB$37</f>
        <v>0</v>
      </c>
      <c r="H2336" s="192">
        <f t="shared" si="72"/>
        <v>0</v>
      </c>
      <c r="J2336" s="189">
        <f>April!$BC$37</f>
        <v>0</v>
      </c>
      <c r="K2336" s="188">
        <f>April!$BD$37</f>
        <v>0</v>
      </c>
      <c r="L2336" s="192">
        <f t="shared" si="73"/>
        <v>0</v>
      </c>
    </row>
    <row r="2337" spans="1:12" x14ac:dyDescent="0.2">
      <c r="A2337" s="44">
        <f>April!$A$38</f>
        <v>45773</v>
      </c>
      <c r="B2337" t="str">
        <f>December!$A$1</f>
        <v>Name Surname</v>
      </c>
      <c r="C2337" t="str">
        <f>December!$A$3</f>
        <v>Role</v>
      </c>
      <c r="D2337" t="str">
        <f>December!$A$4</f>
        <v>Vienna</v>
      </c>
      <c r="E2337" t="str">
        <f>April!$BB$10</f>
        <v>Project Name 14</v>
      </c>
      <c r="F2337" t="str">
        <f>April!$BB$11</f>
        <v>Project Number 14</v>
      </c>
      <c r="G2337" s="161">
        <f>April!$BB$38</f>
        <v>0</v>
      </c>
      <c r="H2337" s="192">
        <f t="shared" si="72"/>
        <v>0</v>
      </c>
      <c r="J2337" s="189">
        <f>April!$BC$38</f>
        <v>0</v>
      </c>
      <c r="K2337" s="188">
        <f>April!$BD$38</f>
        <v>0</v>
      </c>
      <c r="L2337" s="192">
        <f t="shared" si="73"/>
        <v>0</v>
      </c>
    </row>
    <row r="2338" spans="1:12" x14ac:dyDescent="0.2">
      <c r="A2338" s="44">
        <f>April!$A$39</f>
        <v>45774</v>
      </c>
      <c r="B2338" t="str">
        <f>December!$A$1</f>
        <v>Name Surname</v>
      </c>
      <c r="C2338" t="str">
        <f>December!$A$3</f>
        <v>Role</v>
      </c>
      <c r="D2338" t="str">
        <f>December!$A$4</f>
        <v>Vienna</v>
      </c>
      <c r="E2338" t="str">
        <f>April!$BB$10</f>
        <v>Project Name 14</v>
      </c>
      <c r="F2338" t="str">
        <f>April!$BB$11</f>
        <v>Project Number 14</v>
      </c>
      <c r="G2338" s="161">
        <f>April!$BB$39</f>
        <v>0</v>
      </c>
      <c r="H2338" s="192">
        <f t="shared" si="72"/>
        <v>0</v>
      </c>
      <c r="J2338" s="189">
        <f>April!$BC$39</f>
        <v>0</v>
      </c>
      <c r="K2338" s="188">
        <f>April!$BD$39</f>
        <v>0</v>
      </c>
      <c r="L2338" s="192">
        <f t="shared" si="73"/>
        <v>0</v>
      </c>
    </row>
    <row r="2339" spans="1:12" x14ac:dyDescent="0.2">
      <c r="A2339" s="44">
        <f>April!$A$40</f>
        <v>45775</v>
      </c>
      <c r="B2339" t="str">
        <f>December!$A$1</f>
        <v>Name Surname</v>
      </c>
      <c r="C2339" t="str">
        <f>December!$A$3</f>
        <v>Role</v>
      </c>
      <c r="D2339" t="str">
        <f>December!$A$4</f>
        <v>Vienna</v>
      </c>
      <c r="E2339" t="str">
        <f>April!$BB$10</f>
        <v>Project Name 14</v>
      </c>
      <c r="F2339" t="str">
        <f>April!$BB$11</f>
        <v>Project Number 14</v>
      </c>
      <c r="G2339" s="161">
        <f>April!$BB$40</f>
        <v>0</v>
      </c>
      <c r="H2339" s="192">
        <f t="shared" si="72"/>
        <v>0</v>
      </c>
      <c r="J2339" s="189">
        <f>April!$BC$40</f>
        <v>0</v>
      </c>
      <c r="K2339" s="188">
        <f>April!$BD$40</f>
        <v>0</v>
      </c>
      <c r="L2339" s="192">
        <f t="shared" si="73"/>
        <v>0</v>
      </c>
    </row>
    <row r="2340" spans="1:12" x14ac:dyDescent="0.2">
      <c r="A2340" s="44">
        <f>April!$A$41</f>
        <v>45776</v>
      </c>
      <c r="B2340" t="str">
        <f>December!$A$1</f>
        <v>Name Surname</v>
      </c>
      <c r="C2340" t="str">
        <f>December!$A$3</f>
        <v>Role</v>
      </c>
      <c r="D2340" t="str">
        <f>December!$A$4</f>
        <v>Vienna</v>
      </c>
      <c r="E2340" t="str">
        <f>April!$BB$10</f>
        <v>Project Name 14</v>
      </c>
      <c r="F2340" t="str">
        <f>April!$BB$11</f>
        <v>Project Number 14</v>
      </c>
      <c r="G2340" s="161">
        <f>April!$BB$41</f>
        <v>0</v>
      </c>
      <c r="H2340" s="192">
        <f t="shared" si="72"/>
        <v>0</v>
      </c>
      <c r="J2340" s="189">
        <f>April!$BC$41</f>
        <v>0</v>
      </c>
      <c r="K2340" s="188">
        <f>April!$BD$41</f>
        <v>0</v>
      </c>
      <c r="L2340" s="192">
        <f t="shared" si="73"/>
        <v>0</v>
      </c>
    </row>
    <row r="2341" spans="1:12" x14ac:dyDescent="0.2">
      <c r="A2341" s="44">
        <f>April!$A$42</f>
        <v>45777</v>
      </c>
      <c r="B2341" t="str">
        <f>December!$A$1</f>
        <v>Name Surname</v>
      </c>
      <c r="C2341" t="str">
        <f>December!$A$3</f>
        <v>Role</v>
      </c>
      <c r="D2341" t="str">
        <f>December!$A$4</f>
        <v>Vienna</v>
      </c>
      <c r="E2341" t="str">
        <f>April!$BB$10</f>
        <v>Project Name 14</v>
      </c>
      <c r="F2341" t="str">
        <f>April!$BB$11</f>
        <v>Project Number 14</v>
      </c>
      <c r="G2341" s="161">
        <f>April!$BB$42</f>
        <v>0</v>
      </c>
      <c r="H2341" s="192">
        <f t="shared" si="72"/>
        <v>0</v>
      </c>
      <c r="J2341" s="189">
        <f>April!$BC$42</f>
        <v>0</v>
      </c>
      <c r="K2341" s="188">
        <f>April!$BD$42</f>
        <v>0</v>
      </c>
      <c r="L2341" s="192">
        <f t="shared" si="73"/>
        <v>0</v>
      </c>
    </row>
    <row r="2342" spans="1:12" x14ac:dyDescent="0.2">
      <c r="A2342" s="44">
        <f>April!A$13</f>
        <v>45748</v>
      </c>
      <c r="B2342" t="str">
        <f>December!$A$1</f>
        <v>Name Surname</v>
      </c>
      <c r="C2342" t="str">
        <f>December!$A$3</f>
        <v>Role</v>
      </c>
      <c r="D2342" t="str">
        <f>December!$A$4</f>
        <v>Vienna</v>
      </c>
      <c r="E2342" t="str">
        <f>April!$BE$10</f>
        <v>Project Name 15</v>
      </c>
      <c r="F2342" t="str">
        <f>April!$BE$11</f>
        <v>Project Number 15</v>
      </c>
      <c r="G2342" s="161">
        <f>April!$BE$13</f>
        <v>0</v>
      </c>
      <c r="H2342" s="192">
        <f t="shared" si="72"/>
        <v>0</v>
      </c>
      <c r="J2342" s="189">
        <f>April!$BF$13</f>
        <v>0</v>
      </c>
      <c r="K2342" s="188">
        <f>April!$BG$13</f>
        <v>0</v>
      </c>
      <c r="L2342" s="192">
        <f t="shared" si="73"/>
        <v>0</v>
      </c>
    </row>
    <row r="2343" spans="1:12" x14ac:dyDescent="0.2">
      <c r="A2343" s="44">
        <f>April!$A$14</f>
        <v>45749</v>
      </c>
      <c r="B2343" t="str">
        <f>December!$A$1</f>
        <v>Name Surname</v>
      </c>
      <c r="C2343" t="str">
        <f>December!$A$3</f>
        <v>Role</v>
      </c>
      <c r="D2343" t="str">
        <f>December!$A$4</f>
        <v>Vienna</v>
      </c>
      <c r="E2343" t="str">
        <f>April!$BE$10</f>
        <v>Project Name 15</v>
      </c>
      <c r="F2343" t="str">
        <f>April!$BE$11</f>
        <v>Project Number 15</v>
      </c>
      <c r="G2343" s="161">
        <f>April!$BE$14</f>
        <v>0</v>
      </c>
      <c r="H2343" s="192">
        <f t="shared" si="72"/>
        <v>0</v>
      </c>
      <c r="J2343" s="189">
        <f>April!$BF$14</f>
        <v>0</v>
      </c>
      <c r="K2343" s="188">
        <f>April!$BG$14</f>
        <v>0</v>
      </c>
      <c r="L2343" s="192">
        <f t="shared" si="73"/>
        <v>0</v>
      </c>
    </row>
    <row r="2344" spans="1:12" x14ac:dyDescent="0.2">
      <c r="A2344" s="44">
        <f>April!$A$15</f>
        <v>45750</v>
      </c>
      <c r="B2344" t="str">
        <f>December!$A$1</f>
        <v>Name Surname</v>
      </c>
      <c r="C2344" t="str">
        <f>December!$A$3</f>
        <v>Role</v>
      </c>
      <c r="D2344" t="str">
        <f>December!$A$4</f>
        <v>Vienna</v>
      </c>
      <c r="E2344" t="str">
        <f>April!$BE$10</f>
        <v>Project Name 15</v>
      </c>
      <c r="F2344" t="str">
        <f>April!$BE$11</f>
        <v>Project Number 15</v>
      </c>
      <c r="G2344" s="161">
        <f>April!$BE$15</f>
        <v>0</v>
      </c>
      <c r="H2344" s="192">
        <f t="shared" si="72"/>
        <v>0</v>
      </c>
      <c r="J2344" s="189">
        <f>April!$BF$15</f>
        <v>0</v>
      </c>
      <c r="K2344" s="188">
        <f>April!$BG$15</f>
        <v>0</v>
      </c>
      <c r="L2344" s="192">
        <f t="shared" si="73"/>
        <v>0</v>
      </c>
    </row>
    <row r="2345" spans="1:12" x14ac:dyDescent="0.2">
      <c r="A2345" s="44">
        <f>April!$A$16</f>
        <v>45751</v>
      </c>
      <c r="B2345" t="str">
        <f>December!$A$1</f>
        <v>Name Surname</v>
      </c>
      <c r="C2345" t="str">
        <f>December!$A$3</f>
        <v>Role</v>
      </c>
      <c r="D2345" t="str">
        <f>December!$A$4</f>
        <v>Vienna</v>
      </c>
      <c r="E2345" t="str">
        <f>April!$BE$10</f>
        <v>Project Name 15</v>
      </c>
      <c r="F2345" t="str">
        <f>April!$BE$11</f>
        <v>Project Number 15</v>
      </c>
      <c r="G2345" s="161">
        <f>April!$BE$16</f>
        <v>0</v>
      </c>
      <c r="H2345" s="192">
        <f t="shared" si="72"/>
        <v>0</v>
      </c>
      <c r="J2345" s="189">
        <f>April!$BF$16</f>
        <v>0</v>
      </c>
      <c r="K2345" s="188">
        <f>April!$BG$16</f>
        <v>0</v>
      </c>
      <c r="L2345" s="192">
        <f t="shared" si="73"/>
        <v>0</v>
      </c>
    </row>
    <row r="2346" spans="1:12" x14ac:dyDescent="0.2">
      <c r="A2346" s="44">
        <f>April!$A$17</f>
        <v>45752</v>
      </c>
      <c r="B2346" t="str">
        <f>December!$A$1</f>
        <v>Name Surname</v>
      </c>
      <c r="C2346" t="str">
        <f>December!$A$3</f>
        <v>Role</v>
      </c>
      <c r="D2346" t="str">
        <f>December!$A$4</f>
        <v>Vienna</v>
      </c>
      <c r="E2346" t="str">
        <f>April!$BE$10</f>
        <v>Project Name 15</v>
      </c>
      <c r="F2346" t="str">
        <f>April!$BE$11</f>
        <v>Project Number 15</v>
      </c>
      <c r="G2346" s="161">
        <f>April!$BE$17</f>
        <v>0</v>
      </c>
      <c r="H2346" s="192">
        <f t="shared" si="72"/>
        <v>0</v>
      </c>
      <c r="J2346" s="189">
        <f>April!$BF$17</f>
        <v>0</v>
      </c>
      <c r="K2346" s="188">
        <f>April!$BG$17</f>
        <v>0</v>
      </c>
      <c r="L2346" s="192">
        <f t="shared" si="73"/>
        <v>0</v>
      </c>
    </row>
    <row r="2347" spans="1:12" x14ac:dyDescent="0.2">
      <c r="A2347" s="44">
        <f>April!$A$18</f>
        <v>45753</v>
      </c>
      <c r="B2347" t="str">
        <f>December!$A$1</f>
        <v>Name Surname</v>
      </c>
      <c r="C2347" t="str">
        <f>December!$A$3</f>
        <v>Role</v>
      </c>
      <c r="D2347" t="str">
        <f>December!$A$4</f>
        <v>Vienna</v>
      </c>
      <c r="E2347" t="str">
        <f>April!$BE$10</f>
        <v>Project Name 15</v>
      </c>
      <c r="F2347" t="str">
        <f>April!$BE$11</f>
        <v>Project Number 15</v>
      </c>
      <c r="G2347" s="161">
        <f>April!$BE$18</f>
        <v>0</v>
      </c>
      <c r="H2347" s="192">
        <f t="shared" si="72"/>
        <v>0</v>
      </c>
      <c r="J2347" s="189">
        <f>April!$BF$18</f>
        <v>0</v>
      </c>
      <c r="K2347" s="188">
        <f>April!$BG$18</f>
        <v>0</v>
      </c>
      <c r="L2347" s="192">
        <f t="shared" si="73"/>
        <v>0</v>
      </c>
    </row>
    <row r="2348" spans="1:12" x14ac:dyDescent="0.2">
      <c r="A2348" s="44">
        <f>April!$A$19</f>
        <v>45754</v>
      </c>
      <c r="B2348" t="str">
        <f>December!$A$1</f>
        <v>Name Surname</v>
      </c>
      <c r="C2348" t="str">
        <f>December!$A$3</f>
        <v>Role</v>
      </c>
      <c r="D2348" t="str">
        <f>December!$A$4</f>
        <v>Vienna</v>
      </c>
      <c r="E2348" t="str">
        <f>April!$BE$10</f>
        <v>Project Name 15</v>
      </c>
      <c r="F2348" t="str">
        <f>April!$BE$11</f>
        <v>Project Number 15</v>
      </c>
      <c r="G2348" s="161">
        <f>April!$BE$19</f>
        <v>0</v>
      </c>
      <c r="H2348" s="192">
        <f t="shared" si="72"/>
        <v>0</v>
      </c>
      <c r="J2348" s="189">
        <f>April!$BF$19</f>
        <v>0</v>
      </c>
      <c r="K2348" s="188">
        <f>April!$BG$19</f>
        <v>0</v>
      </c>
      <c r="L2348" s="192">
        <f t="shared" si="73"/>
        <v>0</v>
      </c>
    </row>
    <row r="2349" spans="1:12" x14ac:dyDescent="0.2">
      <c r="A2349" s="44">
        <f>April!$A$20</f>
        <v>45755</v>
      </c>
      <c r="B2349" t="str">
        <f>December!$A$1</f>
        <v>Name Surname</v>
      </c>
      <c r="C2349" t="str">
        <f>December!$A$3</f>
        <v>Role</v>
      </c>
      <c r="D2349" t="str">
        <f>December!$A$4</f>
        <v>Vienna</v>
      </c>
      <c r="E2349" t="str">
        <f>April!$BE$10</f>
        <v>Project Name 15</v>
      </c>
      <c r="F2349" t="str">
        <f>April!$BE$11</f>
        <v>Project Number 15</v>
      </c>
      <c r="G2349" s="161">
        <f>April!$BE$20</f>
        <v>0</v>
      </c>
      <c r="H2349" s="192">
        <f t="shared" si="72"/>
        <v>0</v>
      </c>
      <c r="J2349" s="189">
        <f>April!$BF$20</f>
        <v>0</v>
      </c>
      <c r="K2349" s="188">
        <f>April!$BG$20</f>
        <v>0</v>
      </c>
      <c r="L2349" s="192">
        <f t="shared" si="73"/>
        <v>0</v>
      </c>
    </row>
    <row r="2350" spans="1:12" x14ac:dyDescent="0.2">
      <c r="A2350" s="44">
        <f>April!$A$21</f>
        <v>45756</v>
      </c>
      <c r="B2350" t="str">
        <f>December!$A$1</f>
        <v>Name Surname</v>
      </c>
      <c r="C2350" t="str">
        <f>December!$A$3</f>
        <v>Role</v>
      </c>
      <c r="D2350" t="str">
        <f>December!$A$4</f>
        <v>Vienna</v>
      </c>
      <c r="E2350" t="str">
        <f>April!$BE$10</f>
        <v>Project Name 15</v>
      </c>
      <c r="F2350" t="str">
        <f>April!$BE$11</f>
        <v>Project Number 15</v>
      </c>
      <c r="G2350" s="161">
        <f>April!$BE$21</f>
        <v>0</v>
      </c>
      <c r="H2350" s="192">
        <f t="shared" si="72"/>
        <v>0</v>
      </c>
      <c r="J2350" s="189">
        <f>April!$BF$21</f>
        <v>0</v>
      </c>
      <c r="K2350" s="188">
        <f>April!$BG$21</f>
        <v>0</v>
      </c>
      <c r="L2350" s="192">
        <f t="shared" si="73"/>
        <v>0</v>
      </c>
    </row>
    <row r="2351" spans="1:12" x14ac:dyDescent="0.2">
      <c r="A2351" s="44">
        <f>April!$A$22</f>
        <v>45757</v>
      </c>
      <c r="B2351" t="str">
        <f>December!$A$1</f>
        <v>Name Surname</v>
      </c>
      <c r="C2351" t="str">
        <f>December!$A$3</f>
        <v>Role</v>
      </c>
      <c r="D2351" t="str">
        <f>December!$A$4</f>
        <v>Vienna</v>
      </c>
      <c r="E2351" t="str">
        <f>April!$BE$10</f>
        <v>Project Name 15</v>
      </c>
      <c r="F2351" t="str">
        <f>April!$BE$11</f>
        <v>Project Number 15</v>
      </c>
      <c r="G2351" s="161">
        <f>April!$BE$22</f>
        <v>0</v>
      </c>
      <c r="H2351" s="192">
        <f t="shared" si="72"/>
        <v>0</v>
      </c>
      <c r="J2351" s="189">
        <f>April!$BF$22</f>
        <v>0</v>
      </c>
      <c r="K2351" s="188">
        <f>April!$BG$22</f>
        <v>0</v>
      </c>
      <c r="L2351" s="192">
        <f t="shared" si="73"/>
        <v>0</v>
      </c>
    </row>
    <row r="2352" spans="1:12" x14ac:dyDescent="0.2">
      <c r="A2352" s="44">
        <f>April!$A$23</f>
        <v>45758</v>
      </c>
      <c r="B2352" t="str">
        <f>December!$A$1</f>
        <v>Name Surname</v>
      </c>
      <c r="C2352" t="str">
        <f>December!$A$3</f>
        <v>Role</v>
      </c>
      <c r="D2352" t="str">
        <f>December!$A$4</f>
        <v>Vienna</v>
      </c>
      <c r="E2352" t="str">
        <f>April!$BE$10</f>
        <v>Project Name 15</v>
      </c>
      <c r="F2352" t="str">
        <f>April!$BE$11</f>
        <v>Project Number 15</v>
      </c>
      <c r="G2352" s="161">
        <f>April!$BE$23</f>
        <v>0</v>
      </c>
      <c r="H2352" s="192">
        <f t="shared" si="72"/>
        <v>0</v>
      </c>
      <c r="J2352" s="189">
        <f>April!$BF$23</f>
        <v>0</v>
      </c>
      <c r="K2352" s="188">
        <f>April!$BG$23</f>
        <v>0</v>
      </c>
      <c r="L2352" s="192">
        <f t="shared" si="73"/>
        <v>0</v>
      </c>
    </row>
    <row r="2353" spans="1:12" x14ac:dyDescent="0.2">
      <c r="A2353" s="44">
        <f>April!$A$24</f>
        <v>45759</v>
      </c>
      <c r="B2353" t="str">
        <f>December!$A$1</f>
        <v>Name Surname</v>
      </c>
      <c r="C2353" t="str">
        <f>December!$A$3</f>
        <v>Role</v>
      </c>
      <c r="D2353" t="str">
        <f>December!$A$4</f>
        <v>Vienna</v>
      </c>
      <c r="E2353" t="str">
        <f>April!$BE$10</f>
        <v>Project Name 15</v>
      </c>
      <c r="F2353" t="str">
        <f>April!$BE$11</f>
        <v>Project Number 15</v>
      </c>
      <c r="G2353" s="161">
        <f>April!$BE$24</f>
        <v>0</v>
      </c>
      <c r="H2353" s="192">
        <f t="shared" si="72"/>
        <v>0</v>
      </c>
      <c r="J2353" s="189">
        <f>April!$BF$24</f>
        <v>0</v>
      </c>
      <c r="K2353" s="188">
        <f>April!$BG$24</f>
        <v>0</v>
      </c>
      <c r="L2353" s="192">
        <f t="shared" si="73"/>
        <v>0</v>
      </c>
    </row>
    <row r="2354" spans="1:12" x14ac:dyDescent="0.2">
      <c r="A2354" s="44">
        <f>April!$A$25</f>
        <v>45760</v>
      </c>
      <c r="B2354" t="str">
        <f>December!$A$1</f>
        <v>Name Surname</v>
      </c>
      <c r="C2354" t="str">
        <f>December!$A$3</f>
        <v>Role</v>
      </c>
      <c r="D2354" t="str">
        <f>December!$A$4</f>
        <v>Vienna</v>
      </c>
      <c r="E2354" t="str">
        <f>April!$BE$10</f>
        <v>Project Name 15</v>
      </c>
      <c r="F2354" t="str">
        <f>April!$BE$11</f>
        <v>Project Number 15</v>
      </c>
      <c r="G2354" s="161">
        <f>April!$BE$25</f>
        <v>0</v>
      </c>
      <c r="H2354" s="192">
        <f t="shared" si="72"/>
        <v>0</v>
      </c>
      <c r="J2354" s="189">
        <f>April!$BF$25</f>
        <v>0</v>
      </c>
      <c r="K2354" s="188">
        <f>April!$BG$25</f>
        <v>0</v>
      </c>
      <c r="L2354" s="192">
        <f t="shared" si="73"/>
        <v>0</v>
      </c>
    </row>
    <row r="2355" spans="1:12" x14ac:dyDescent="0.2">
      <c r="A2355" s="44">
        <f>April!$A$26</f>
        <v>45761</v>
      </c>
      <c r="B2355" t="str">
        <f>December!$A$1</f>
        <v>Name Surname</v>
      </c>
      <c r="C2355" t="str">
        <f>December!$A$3</f>
        <v>Role</v>
      </c>
      <c r="D2355" t="str">
        <f>December!$A$4</f>
        <v>Vienna</v>
      </c>
      <c r="E2355" t="str">
        <f>April!$BE$10</f>
        <v>Project Name 15</v>
      </c>
      <c r="F2355" t="str">
        <f>April!$BE$11</f>
        <v>Project Number 15</v>
      </c>
      <c r="G2355" s="161">
        <f>April!$BE$26</f>
        <v>0</v>
      </c>
      <c r="H2355" s="192">
        <f t="shared" si="72"/>
        <v>0</v>
      </c>
      <c r="J2355" s="189">
        <f>April!$BF$26</f>
        <v>0</v>
      </c>
      <c r="K2355" s="188">
        <f>April!$BG$26</f>
        <v>0</v>
      </c>
      <c r="L2355" s="192">
        <f t="shared" si="73"/>
        <v>0</v>
      </c>
    </row>
    <row r="2356" spans="1:12" x14ac:dyDescent="0.2">
      <c r="A2356" s="44">
        <f>April!$A$27</f>
        <v>45762</v>
      </c>
      <c r="B2356" t="str">
        <f>December!$A$1</f>
        <v>Name Surname</v>
      </c>
      <c r="C2356" t="str">
        <f>December!$A$3</f>
        <v>Role</v>
      </c>
      <c r="D2356" t="str">
        <f>December!$A$4</f>
        <v>Vienna</v>
      </c>
      <c r="E2356" t="str">
        <f>April!$BE$10</f>
        <v>Project Name 15</v>
      </c>
      <c r="F2356" t="str">
        <f>April!$BE$11</f>
        <v>Project Number 15</v>
      </c>
      <c r="G2356" s="161">
        <f>April!$BE$27</f>
        <v>0</v>
      </c>
      <c r="H2356" s="192">
        <f t="shared" si="72"/>
        <v>0</v>
      </c>
      <c r="J2356" s="189">
        <f>April!$BF$27</f>
        <v>0</v>
      </c>
      <c r="K2356" s="188">
        <f>April!$BG$27</f>
        <v>0</v>
      </c>
      <c r="L2356" s="192">
        <f t="shared" si="73"/>
        <v>0</v>
      </c>
    </row>
    <row r="2357" spans="1:12" x14ac:dyDescent="0.2">
      <c r="A2357" s="44">
        <f>April!$A$28</f>
        <v>45763</v>
      </c>
      <c r="B2357" t="str">
        <f>December!$A$1</f>
        <v>Name Surname</v>
      </c>
      <c r="C2357" t="str">
        <f>December!$A$3</f>
        <v>Role</v>
      </c>
      <c r="D2357" t="str">
        <f>December!$A$4</f>
        <v>Vienna</v>
      </c>
      <c r="E2357" t="str">
        <f>April!$BE$10</f>
        <v>Project Name 15</v>
      </c>
      <c r="F2357" t="str">
        <f>April!$BE$11</f>
        <v>Project Number 15</v>
      </c>
      <c r="G2357" s="161">
        <f>April!$BE$28</f>
        <v>0</v>
      </c>
      <c r="H2357" s="192">
        <f t="shared" si="72"/>
        <v>0</v>
      </c>
      <c r="J2357" s="189">
        <f>April!$BF$28</f>
        <v>0</v>
      </c>
      <c r="K2357" s="188">
        <f>April!$BG$28</f>
        <v>0</v>
      </c>
      <c r="L2357" s="192">
        <f t="shared" si="73"/>
        <v>0</v>
      </c>
    </row>
    <row r="2358" spans="1:12" x14ac:dyDescent="0.2">
      <c r="A2358" s="44">
        <f>April!$A$29</f>
        <v>45764</v>
      </c>
      <c r="B2358" t="str">
        <f>December!$A$1</f>
        <v>Name Surname</v>
      </c>
      <c r="C2358" t="str">
        <f>December!$A$3</f>
        <v>Role</v>
      </c>
      <c r="D2358" t="str">
        <f>December!$A$4</f>
        <v>Vienna</v>
      </c>
      <c r="E2358" t="str">
        <f>April!$BE$10</f>
        <v>Project Name 15</v>
      </c>
      <c r="F2358" t="str">
        <f>April!$BE$11</f>
        <v>Project Number 15</v>
      </c>
      <c r="G2358" s="161">
        <f>April!$BE$29</f>
        <v>0</v>
      </c>
      <c r="H2358" s="192">
        <f t="shared" si="72"/>
        <v>0</v>
      </c>
      <c r="J2358" s="189">
        <f>April!$BF$29</f>
        <v>0</v>
      </c>
      <c r="K2358" s="188">
        <f>April!$BG$29</f>
        <v>0</v>
      </c>
      <c r="L2358" s="192">
        <f t="shared" si="73"/>
        <v>0</v>
      </c>
    </row>
    <row r="2359" spans="1:12" x14ac:dyDescent="0.2">
      <c r="A2359" s="44">
        <f>April!$A$30</f>
        <v>45765</v>
      </c>
      <c r="B2359" t="str">
        <f>December!$A$1</f>
        <v>Name Surname</v>
      </c>
      <c r="C2359" t="str">
        <f>December!$A$3</f>
        <v>Role</v>
      </c>
      <c r="D2359" t="str">
        <f>December!$A$4</f>
        <v>Vienna</v>
      </c>
      <c r="E2359" t="str">
        <f>April!$BE$10</f>
        <v>Project Name 15</v>
      </c>
      <c r="F2359" t="str">
        <f>April!$BE$11</f>
        <v>Project Number 15</v>
      </c>
      <c r="G2359" s="161">
        <f>April!$BE$30</f>
        <v>0</v>
      </c>
      <c r="H2359" s="192">
        <f t="shared" si="72"/>
        <v>0</v>
      </c>
      <c r="J2359" s="189">
        <f>April!$BF$30</f>
        <v>0</v>
      </c>
      <c r="K2359" s="188">
        <f>April!$BG$30</f>
        <v>0</v>
      </c>
      <c r="L2359" s="192">
        <f t="shared" si="73"/>
        <v>0</v>
      </c>
    </row>
    <row r="2360" spans="1:12" x14ac:dyDescent="0.2">
      <c r="A2360" s="44">
        <f>April!$A$31</f>
        <v>45766</v>
      </c>
      <c r="B2360" t="str">
        <f>December!$A$1</f>
        <v>Name Surname</v>
      </c>
      <c r="C2360" t="str">
        <f>December!$A$3</f>
        <v>Role</v>
      </c>
      <c r="D2360" t="str">
        <f>December!$A$4</f>
        <v>Vienna</v>
      </c>
      <c r="E2360" t="str">
        <f>April!$BE$10</f>
        <v>Project Name 15</v>
      </c>
      <c r="F2360" t="str">
        <f>April!$BE$11</f>
        <v>Project Number 15</v>
      </c>
      <c r="G2360" s="161">
        <f>April!$BE$31</f>
        <v>0</v>
      </c>
      <c r="H2360" s="192">
        <f t="shared" si="72"/>
        <v>0</v>
      </c>
      <c r="J2360" s="189">
        <f>April!$BF$31</f>
        <v>0</v>
      </c>
      <c r="K2360" s="188">
        <f>April!$BG$31</f>
        <v>0</v>
      </c>
      <c r="L2360" s="192">
        <f t="shared" si="73"/>
        <v>0</v>
      </c>
    </row>
    <row r="2361" spans="1:12" x14ac:dyDescent="0.2">
      <c r="A2361" s="44">
        <f>April!$A$32</f>
        <v>45767</v>
      </c>
      <c r="B2361" t="str">
        <f>December!$A$1</f>
        <v>Name Surname</v>
      </c>
      <c r="C2361" t="str">
        <f>December!$A$3</f>
        <v>Role</v>
      </c>
      <c r="D2361" t="str">
        <f>December!$A$4</f>
        <v>Vienna</v>
      </c>
      <c r="E2361" t="str">
        <f>April!$BE$10</f>
        <v>Project Name 15</v>
      </c>
      <c r="F2361" t="str">
        <f>April!$BE$11</f>
        <v>Project Number 15</v>
      </c>
      <c r="G2361" s="161">
        <f>April!$BE$32</f>
        <v>0</v>
      </c>
      <c r="H2361" s="192">
        <f t="shared" si="72"/>
        <v>0</v>
      </c>
      <c r="J2361" s="189">
        <f>April!$BF$32</f>
        <v>0</v>
      </c>
      <c r="K2361" s="188">
        <f>April!$BG$32</f>
        <v>0</v>
      </c>
      <c r="L2361" s="192">
        <f t="shared" si="73"/>
        <v>0</v>
      </c>
    </row>
    <row r="2362" spans="1:12" x14ac:dyDescent="0.2">
      <c r="A2362" s="44">
        <f>April!$A$33</f>
        <v>45768</v>
      </c>
      <c r="B2362" t="str">
        <f>December!$A$1</f>
        <v>Name Surname</v>
      </c>
      <c r="C2362" t="str">
        <f>December!$A$3</f>
        <v>Role</v>
      </c>
      <c r="D2362" t="str">
        <f>December!$A$4</f>
        <v>Vienna</v>
      </c>
      <c r="E2362" t="str">
        <f>April!$BE$10</f>
        <v>Project Name 15</v>
      </c>
      <c r="F2362" t="str">
        <f>April!$BE$11</f>
        <v>Project Number 15</v>
      </c>
      <c r="G2362" s="161">
        <f>April!$BE$33</f>
        <v>0</v>
      </c>
      <c r="H2362" s="192">
        <f t="shared" si="72"/>
        <v>0</v>
      </c>
      <c r="J2362" s="189">
        <f>April!$BF$33</f>
        <v>0</v>
      </c>
      <c r="K2362" s="188">
        <f>April!$BG$33</f>
        <v>0</v>
      </c>
      <c r="L2362" s="192">
        <f t="shared" si="73"/>
        <v>0</v>
      </c>
    </row>
    <row r="2363" spans="1:12" x14ac:dyDescent="0.2">
      <c r="A2363" s="44">
        <f>April!$A$34</f>
        <v>45769</v>
      </c>
      <c r="B2363" t="str">
        <f>December!$A$1</f>
        <v>Name Surname</v>
      </c>
      <c r="C2363" t="str">
        <f>December!$A$3</f>
        <v>Role</v>
      </c>
      <c r="D2363" t="str">
        <f>December!$A$4</f>
        <v>Vienna</v>
      </c>
      <c r="E2363" t="str">
        <f>April!$BE$10</f>
        <v>Project Name 15</v>
      </c>
      <c r="F2363" t="str">
        <f>April!$BE$11</f>
        <v>Project Number 15</v>
      </c>
      <c r="G2363" s="161">
        <f>April!$BE$34</f>
        <v>0</v>
      </c>
      <c r="H2363" s="192">
        <f t="shared" si="72"/>
        <v>0</v>
      </c>
      <c r="J2363" s="189">
        <f>April!$BF$34</f>
        <v>0</v>
      </c>
      <c r="K2363" s="188">
        <f>April!$BG$34</f>
        <v>0</v>
      </c>
      <c r="L2363" s="192">
        <f t="shared" si="73"/>
        <v>0</v>
      </c>
    </row>
    <row r="2364" spans="1:12" x14ac:dyDescent="0.2">
      <c r="A2364" s="44">
        <f>April!$A$35</f>
        <v>45770</v>
      </c>
      <c r="B2364" t="str">
        <f>December!$A$1</f>
        <v>Name Surname</v>
      </c>
      <c r="C2364" t="str">
        <f>December!$A$3</f>
        <v>Role</v>
      </c>
      <c r="D2364" t="str">
        <f>December!$A$4</f>
        <v>Vienna</v>
      </c>
      <c r="E2364" t="str">
        <f>April!$BE$10</f>
        <v>Project Name 15</v>
      </c>
      <c r="F2364" t="str">
        <f>April!$BE$11</f>
        <v>Project Number 15</v>
      </c>
      <c r="G2364" s="161">
        <f>April!$BE$35</f>
        <v>0</v>
      </c>
      <c r="H2364" s="192">
        <f t="shared" si="72"/>
        <v>0</v>
      </c>
      <c r="J2364" s="189">
        <f>April!$BF$35</f>
        <v>0</v>
      </c>
      <c r="K2364" s="188">
        <f>April!$BG$35</f>
        <v>0</v>
      </c>
      <c r="L2364" s="192">
        <f t="shared" si="73"/>
        <v>0</v>
      </c>
    </row>
    <row r="2365" spans="1:12" x14ac:dyDescent="0.2">
      <c r="A2365" s="44">
        <f>April!$A$36</f>
        <v>45771</v>
      </c>
      <c r="B2365" t="str">
        <f>December!$A$1</f>
        <v>Name Surname</v>
      </c>
      <c r="C2365" t="str">
        <f>December!$A$3</f>
        <v>Role</v>
      </c>
      <c r="D2365" t="str">
        <f>December!$A$4</f>
        <v>Vienna</v>
      </c>
      <c r="E2365" t="str">
        <f>April!$BE$10</f>
        <v>Project Name 15</v>
      </c>
      <c r="F2365" t="str">
        <f>April!$BE$11</f>
        <v>Project Number 15</v>
      </c>
      <c r="G2365" s="161">
        <f>April!$BE$36</f>
        <v>0</v>
      </c>
      <c r="H2365" s="192">
        <f t="shared" si="72"/>
        <v>0</v>
      </c>
      <c r="J2365" s="189">
        <f>April!$BF$36</f>
        <v>0</v>
      </c>
      <c r="K2365" s="188">
        <f>April!$BG$36</f>
        <v>0</v>
      </c>
      <c r="L2365" s="192">
        <f t="shared" si="73"/>
        <v>0</v>
      </c>
    </row>
    <row r="2366" spans="1:12" x14ac:dyDescent="0.2">
      <c r="A2366" s="44">
        <f>April!$A$37</f>
        <v>45772</v>
      </c>
      <c r="B2366" t="str">
        <f>December!$A$1</f>
        <v>Name Surname</v>
      </c>
      <c r="C2366" t="str">
        <f>December!$A$3</f>
        <v>Role</v>
      </c>
      <c r="D2366" t="str">
        <f>December!$A$4</f>
        <v>Vienna</v>
      </c>
      <c r="E2366" t="str">
        <f>April!$BE$10</f>
        <v>Project Name 15</v>
      </c>
      <c r="F2366" t="str">
        <f>April!$BE$11</f>
        <v>Project Number 15</v>
      </c>
      <c r="G2366" s="161">
        <f>April!$BE$37</f>
        <v>0</v>
      </c>
      <c r="H2366" s="192">
        <f t="shared" si="72"/>
        <v>0</v>
      </c>
      <c r="J2366" s="189">
        <f>April!$BF$37</f>
        <v>0</v>
      </c>
      <c r="K2366" s="188">
        <f>April!$BG$37</f>
        <v>0</v>
      </c>
      <c r="L2366" s="192">
        <f t="shared" si="73"/>
        <v>0</v>
      </c>
    </row>
    <row r="2367" spans="1:12" x14ac:dyDescent="0.2">
      <c r="A2367" s="44">
        <f>April!$A$38</f>
        <v>45773</v>
      </c>
      <c r="B2367" t="str">
        <f>December!$A$1</f>
        <v>Name Surname</v>
      </c>
      <c r="C2367" t="str">
        <f>December!$A$3</f>
        <v>Role</v>
      </c>
      <c r="D2367" t="str">
        <f>December!$A$4</f>
        <v>Vienna</v>
      </c>
      <c r="E2367" t="str">
        <f>April!$BE$10</f>
        <v>Project Name 15</v>
      </c>
      <c r="F2367" t="str">
        <f>April!$BE$11</f>
        <v>Project Number 15</v>
      </c>
      <c r="G2367" s="161">
        <f>April!$BE$38</f>
        <v>0</v>
      </c>
      <c r="H2367" s="192">
        <f t="shared" si="72"/>
        <v>0</v>
      </c>
      <c r="J2367" s="189">
        <f>April!$BF$38</f>
        <v>0</v>
      </c>
      <c r="K2367" s="188">
        <f>April!$BG$38</f>
        <v>0</v>
      </c>
      <c r="L2367" s="192">
        <f t="shared" si="73"/>
        <v>0</v>
      </c>
    </row>
    <row r="2368" spans="1:12" x14ac:dyDescent="0.2">
      <c r="A2368" s="44">
        <f>April!$A$39</f>
        <v>45774</v>
      </c>
      <c r="B2368" t="str">
        <f>December!$A$1</f>
        <v>Name Surname</v>
      </c>
      <c r="C2368" t="str">
        <f>December!$A$3</f>
        <v>Role</v>
      </c>
      <c r="D2368" t="str">
        <f>December!$A$4</f>
        <v>Vienna</v>
      </c>
      <c r="E2368" t="str">
        <f>April!$BE$10</f>
        <v>Project Name 15</v>
      </c>
      <c r="F2368" t="str">
        <f>April!$BE$11</f>
        <v>Project Number 15</v>
      </c>
      <c r="G2368" s="161">
        <f>April!$BE$39</f>
        <v>0</v>
      </c>
      <c r="H2368" s="192">
        <f t="shared" si="72"/>
        <v>0</v>
      </c>
      <c r="J2368" s="189">
        <f>April!$BF$39</f>
        <v>0</v>
      </c>
      <c r="K2368" s="188">
        <f>April!$BG$39</f>
        <v>0</v>
      </c>
      <c r="L2368" s="192">
        <f t="shared" si="73"/>
        <v>0</v>
      </c>
    </row>
    <row r="2369" spans="1:12" x14ac:dyDescent="0.2">
      <c r="A2369" s="44">
        <f>April!$A$40</f>
        <v>45775</v>
      </c>
      <c r="B2369" t="str">
        <f>December!$A$1</f>
        <v>Name Surname</v>
      </c>
      <c r="C2369" t="str">
        <f>December!$A$3</f>
        <v>Role</v>
      </c>
      <c r="D2369" t="str">
        <f>December!$A$4</f>
        <v>Vienna</v>
      </c>
      <c r="E2369" t="str">
        <f>April!$BE$10</f>
        <v>Project Name 15</v>
      </c>
      <c r="F2369" t="str">
        <f>April!$BE$11</f>
        <v>Project Number 15</v>
      </c>
      <c r="G2369" s="161">
        <f>April!$BE$40</f>
        <v>0</v>
      </c>
      <c r="H2369" s="192">
        <f t="shared" si="72"/>
        <v>0</v>
      </c>
      <c r="J2369" s="189">
        <f>April!$BF$40</f>
        <v>0</v>
      </c>
      <c r="K2369" s="188">
        <f>April!$BG$40</f>
        <v>0</v>
      </c>
      <c r="L2369" s="192">
        <f t="shared" si="73"/>
        <v>0</v>
      </c>
    </row>
    <row r="2370" spans="1:12" x14ac:dyDescent="0.2">
      <c r="A2370" s="44">
        <f>April!$A$41</f>
        <v>45776</v>
      </c>
      <c r="B2370" t="str">
        <f>December!$A$1</f>
        <v>Name Surname</v>
      </c>
      <c r="C2370" t="str">
        <f>December!$A$3</f>
        <v>Role</v>
      </c>
      <c r="D2370" t="str">
        <f>December!$A$4</f>
        <v>Vienna</v>
      </c>
      <c r="E2370" t="str">
        <f>April!$BE$10</f>
        <v>Project Name 15</v>
      </c>
      <c r="F2370" t="str">
        <f>April!$BE$11</f>
        <v>Project Number 15</v>
      </c>
      <c r="G2370" s="161">
        <f>April!$BE$41</f>
        <v>0</v>
      </c>
      <c r="H2370" s="192">
        <f t="shared" si="72"/>
        <v>0</v>
      </c>
      <c r="J2370" s="189">
        <f>April!$BF$41</f>
        <v>0</v>
      </c>
      <c r="K2370" s="188">
        <f>April!$BG$41</f>
        <v>0</v>
      </c>
      <c r="L2370" s="192">
        <f t="shared" si="73"/>
        <v>0</v>
      </c>
    </row>
    <row r="2371" spans="1:12" x14ac:dyDescent="0.2">
      <c r="A2371" s="44">
        <f>April!$A$42</f>
        <v>45777</v>
      </c>
      <c r="B2371" t="str">
        <f>December!$A$1</f>
        <v>Name Surname</v>
      </c>
      <c r="C2371" t="str">
        <f>December!$A$3</f>
        <v>Role</v>
      </c>
      <c r="D2371" t="str">
        <f>December!$A$4</f>
        <v>Vienna</v>
      </c>
      <c r="E2371" t="str">
        <f>April!$BE$10</f>
        <v>Project Name 15</v>
      </c>
      <c r="F2371" t="str">
        <f>April!$BE$11</f>
        <v>Project Number 15</v>
      </c>
      <c r="G2371" s="161">
        <f>April!$BE$42</f>
        <v>0</v>
      </c>
      <c r="H2371" s="192">
        <f t="shared" ref="H2371:H2434" si="74">CONVERT(G2371, "day", "hr")</f>
        <v>0</v>
      </c>
      <c r="J2371" s="189">
        <f>April!$BF$42</f>
        <v>0</v>
      </c>
      <c r="K2371" s="188">
        <f>April!$BG$42</f>
        <v>0</v>
      </c>
      <c r="L2371" s="192">
        <f t="shared" ref="L2371:L2434" si="75">CONVERT(K2371, "day", "hr")</f>
        <v>0</v>
      </c>
    </row>
    <row r="2372" spans="1:12" x14ac:dyDescent="0.2">
      <c r="A2372" s="44">
        <f>April!A$13</f>
        <v>45748</v>
      </c>
      <c r="B2372" t="str">
        <f>December!$A$1</f>
        <v>Name Surname</v>
      </c>
      <c r="C2372" t="str">
        <f>December!$A$3</f>
        <v>Role</v>
      </c>
      <c r="D2372" t="str">
        <f>December!$A$4</f>
        <v>Vienna</v>
      </c>
      <c r="E2372" t="str">
        <f>April!$BH$10</f>
        <v>Project Name 16</v>
      </c>
      <c r="F2372" t="str">
        <f>April!$BH$11</f>
        <v>Project Number 16</v>
      </c>
      <c r="G2372" s="161">
        <f>April!$BH$13</f>
        <v>0</v>
      </c>
      <c r="H2372" s="192">
        <f t="shared" si="74"/>
        <v>0</v>
      </c>
      <c r="J2372" s="189">
        <f>April!$BI$13</f>
        <v>0</v>
      </c>
      <c r="K2372" s="188">
        <f>April!$BJ$13</f>
        <v>0</v>
      </c>
      <c r="L2372" s="192">
        <f t="shared" si="75"/>
        <v>0</v>
      </c>
    </row>
    <row r="2373" spans="1:12" x14ac:dyDescent="0.2">
      <c r="A2373" s="44">
        <f>April!$A$14</f>
        <v>45749</v>
      </c>
      <c r="B2373" t="str">
        <f>December!$A$1</f>
        <v>Name Surname</v>
      </c>
      <c r="C2373" t="str">
        <f>December!$A$3</f>
        <v>Role</v>
      </c>
      <c r="D2373" t="str">
        <f>December!$A$4</f>
        <v>Vienna</v>
      </c>
      <c r="E2373" t="str">
        <f>April!$BH$10</f>
        <v>Project Name 16</v>
      </c>
      <c r="F2373" t="str">
        <f>April!$BH$11</f>
        <v>Project Number 16</v>
      </c>
      <c r="G2373" s="161">
        <f>April!$BH$14</f>
        <v>0</v>
      </c>
      <c r="H2373" s="192">
        <f t="shared" si="74"/>
        <v>0</v>
      </c>
      <c r="J2373" s="189">
        <f>April!$BI$14</f>
        <v>0</v>
      </c>
      <c r="K2373" s="188">
        <f>April!$BJ$14</f>
        <v>0</v>
      </c>
      <c r="L2373" s="192">
        <f t="shared" si="75"/>
        <v>0</v>
      </c>
    </row>
    <row r="2374" spans="1:12" x14ac:dyDescent="0.2">
      <c r="A2374" s="44">
        <f>April!$A$15</f>
        <v>45750</v>
      </c>
      <c r="B2374" t="str">
        <f>December!$A$1</f>
        <v>Name Surname</v>
      </c>
      <c r="C2374" t="str">
        <f>December!$A$3</f>
        <v>Role</v>
      </c>
      <c r="D2374" t="str">
        <f>December!$A$4</f>
        <v>Vienna</v>
      </c>
      <c r="E2374" t="str">
        <f>April!$BH$10</f>
        <v>Project Name 16</v>
      </c>
      <c r="F2374" t="str">
        <f>April!$BH$11</f>
        <v>Project Number 16</v>
      </c>
      <c r="G2374" s="161">
        <f>April!$BH$15</f>
        <v>0</v>
      </c>
      <c r="H2374" s="192">
        <f t="shared" si="74"/>
        <v>0</v>
      </c>
      <c r="J2374" s="189">
        <f>April!$BI$15</f>
        <v>0</v>
      </c>
      <c r="K2374" s="188">
        <f>April!$BJ$15</f>
        <v>0</v>
      </c>
      <c r="L2374" s="192">
        <f t="shared" si="75"/>
        <v>0</v>
      </c>
    </row>
    <row r="2375" spans="1:12" x14ac:dyDescent="0.2">
      <c r="A2375" s="44">
        <f>April!$A$16</f>
        <v>45751</v>
      </c>
      <c r="B2375" t="str">
        <f>December!$A$1</f>
        <v>Name Surname</v>
      </c>
      <c r="C2375" t="str">
        <f>December!$A$3</f>
        <v>Role</v>
      </c>
      <c r="D2375" t="str">
        <f>December!$A$4</f>
        <v>Vienna</v>
      </c>
      <c r="E2375" t="str">
        <f>April!$BH$10</f>
        <v>Project Name 16</v>
      </c>
      <c r="F2375" t="str">
        <f>April!$BH$11</f>
        <v>Project Number 16</v>
      </c>
      <c r="G2375" s="161">
        <f>April!$BH$16</f>
        <v>0</v>
      </c>
      <c r="H2375" s="192">
        <f t="shared" si="74"/>
        <v>0</v>
      </c>
      <c r="J2375" s="189">
        <f>April!$BI$16</f>
        <v>0</v>
      </c>
      <c r="K2375" s="188">
        <f>April!$BJ$16</f>
        <v>0</v>
      </c>
      <c r="L2375" s="192">
        <f t="shared" si="75"/>
        <v>0</v>
      </c>
    </row>
    <row r="2376" spans="1:12" x14ac:dyDescent="0.2">
      <c r="A2376" s="44">
        <f>April!$A$17</f>
        <v>45752</v>
      </c>
      <c r="B2376" t="str">
        <f>December!$A$1</f>
        <v>Name Surname</v>
      </c>
      <c r="C2376" t="str">
        <f>December!$A$3</f>
        <v>Role</v>
      </c>
      <c r="D2376" t="str">
        <f>December!$A$4</f>
        <v>Vienna</v>
      </c>
      <c r="E2376" t="str">
        <f>April!$BH$10</f>
        <v>Project Name 16</v>
      </c>
      <c r="F2376" t="str">
        <f>April!$BH$11</f>
        <v>Project Number 16</v>
      </c>
      <c r="G2376" s="161">
        <f>April!$BH$17</f>
        <v>0</v>
      </c>
      <c r="H2376" s="192">
        <f t="shared" si="74"/>
        <v>0</v>
      </c>
      <c r="J2376" s="189">
        <f>April!$BI$17</f>
        <v>0</v>
      </c>
      <c r="K2376" s="188">
        <f>April!$BJ$17</f>
        <v>0</v>
      </c>
      <c r="L2376" s="192">
        <f t="shared" si="75"/>
        <v>0</v>
      </c>
    </row>
    <row r="2377" spans="1:12" x14ac:dyDescent="0.2">
      <c r="A2377" s="44">
        <f>April!$A$18</f>
        <v>45753</v>
      </c>
      <c r="B2377" t="str">
        <f>December!$A$1</f>
        <v>Name Surname</v>
      </c>
      <c r="C2377" t="str">
        <f>December!$A$3</f>
        <v>Role</v>
      </c>
      <c r="D2377" t="str">
        <f>December!$A$4</f>
        <v>Vienna</v>
      </c>
      <c r="E2377" t="str">
        <f>April!$BH$10</f>
        <v>Project Name 16</v>
      </c>
      <c r="F2377" t="str">
        <f>April!$BH$11</f>
        <v>Project Number 16</v>
      </c>
      <c r="G2377" s="161">
        <f>April!$BH$18</f>
        <v>0</v>
      </c>
      <c r="H2377" s="192">
        <f t="shared" si="74"/>
        <v>0</v>
      </c>
      <c r="J2377" s="189">
        <f>April!$BI$18</f>
        <v>0</v>
      </c>
      <c r="K2377" s="188">
        <f>April!$BJ$18</f>
        <v>0</v>
      </c>
      <c r="L2377" s="192">
        <f t="shared" si="75"/>
        <v>0</v>
      </c>
    </row>
    <row r="2378" spans="1:12" x14ac:dyDescent="0.2">
      <c r="A2378" s="44">
        <f>April!$A$19</f>
        <v>45754</v>
      </c>
      <c r="B2378" t="str">
        <f>December!$A$1</f>
        <v>Name Surname</v>
      </c>
      <c r="C2378" t="str">
        <f>December!$A$3</f>
        <v>Role</v>
      </c>
      <c r="D2378" t="str">
        <f>December!$A$4</f>
        <v>Vienna</v>
      </c>
      <c r="E2378" t="str">
        <f>April!$BH$10</f>
        <v>Project Name 16</v>
      </c>
      <c r="F2378" t="str">
        <f>April!$BH$11</f>
        <v>Project Number 16</v>
      </c>
      <c r="G2378" s="161">
        <f>April!$BH$19</f>
        <v>0</v>
      </c>
      <c r="H2378" s="192">
        <f t="shared" si="74"/>
        <v>0</v>
      </c>
      <c r="J2378" s="189">
        <f>April!$BI$19</f>
        <v>0</v>
      </c>
      <c r="K2378" s="188">
        <f>April!$BJ$19</f>
        <v>0</v>
      </c>
      <c r="L2378" s="192">
        <f t="shared" si="75"/>
        <v>0</v>
      </c>
    </row>
    <row r="2379" spans="1:12" x14ac:dyDescent="0.2">
      <c r="A2379" s="44">
        <f>April!$A$20</f>
        <v>45755</v>
      </c>
      <c r="B2379" t="str">
        <f>December!$A$1</f>
        <v>Name Surname</v>
      </c>
      <c r="C2379" t="str">
        <f>December!$A$3</f>
        <v>Role</v>
      </c>
      <c r="D2379" t="str">
        <f>December!$A$4</f>
        <v>Vienna</v>
      </c>
      <c r="E2379" t="str">
        <f>April!$BH$10</f>
        <v>Project Name 16</v>
      </c>
      <c r="F2379" t="str">
        <f>April!$BH$11</f>
        <v>Project Number 16</v>
      </c>
      <c r="G2379" s="161">
        <f>April!$BH$20</f>
        <v>0</v>
      </c>
      <c r="H2379" s="192">
        <f t="shared" si="74"/>
        <v>0</v>
      </c>
      <c r="J2379" s="189">
        <f>April!$BI$20</f>
        <v>0</v>
      </c>
      <c r="K2379" s="188">
        <f>April!$BJ$20</f>
        <v>0</v>
      </c>
      <c r="L2379" s="192">
        <f t="shared" si="75"/>
        <v>0</v>
      </c>
    </row>
    <row r="2380" spans="1:12" x14ac:dyDescent="0.2">
      <c r="A2380" s="44">
        <f>April!$A$21</f>
        <v>45756</v>
      </c>
      <c r="B2380" t="str">
        <f>December!$A$1</f>
        <v>Name Surname</v>
      </c>
      <c r="C2380" t="str">
        <f>December!$A$3</f>
        <v>Role</v>
      </c>
      <c r="D2380" t="str">
        <f>December!$A$4</f>
        <v>Vienna</v>
      </c>
      <c r="E2380" t="str">
        <f>April!$BH$10</f>
        <v>Project Name 16</v>
      </c>
      <c r="F2380" t="str">
        <f>April!$BH$11</f>
        <v>Project Number 16</v>
      </c>
      <c r="G2380" s="161">
        <f>April!$BH$21</f>
        <v>0</v>
      </c>
      <c r="H2380" s="192">
        <f t="shared" si="74"/>
        <v>0</v>
      </c>
      <c r="J2380" s="189">
        <f>April!$BI$21</f>
        <v>0</v>
      </c>
      <c r="K2380" s="188">
        <f>April!$BJ$21</f>
        <v>0</v>
      </c>
      <c r="L2380" s="192">
        <f t="shared" si="75"/>
        <v>0</v>
      </c>
    </row>
    <row r="2381" spans="1:12" x14ac:dyDescent="0.2">
      <c r="A2381" s="44">
        <f>April!$A$22</f>
        <v>45757</v>
      </c>
      <c r="B2381" t="str">
        <f>December!$A$1</f>
        <v>Name Surname</v>
      </c>
      <c r="C2381" t="str">
        <f>December!$A$3</f>
        <v>Role</v>
      </c>
      <c r="D2381" t="str">
        <f>December!$A$4</f>
        <v>Vienna</v>
      </c>
      <c r="E2381" t="str">
        <f>April!$BH$10</f>
        <v>Project Name 16</v>
      </c>
      <c r="F2381" t="str">
        <f>April!$BH$11</f>
        <v>Project Number 16</v>
      </c>
      <c r="G2381" s="161">
        <f>April!$BH$22</f>
        <v>0</v>
      </c>
      <c r="H2381" s="192">
        <f t="shared" si="74"/>
        <v>0</v>
      </c>
      <c r="J2381" s="189">
        <f>April!$BI$22</f>
        <v>0</v>
      </c>
      <c r="K2381" s="188">
        <f>April!$BJ$22</f>
        <v>0</v>
      </c>
      <c r="L2381" s="192">
        <f t="shared" si="75"/>
        <v>0</v>
      </c>
    </row>
    <row r="2382" spans="1:12" x14ac:dyDescent="0.2">
      <c r="A2382" s="44">
        <f>April!$A$23</f>
        <v>45758</v>
      </c>
      <c r="B2382" t="str">
        <f>December!$A$1</f>
        <v>Name Surname</v>
      </c>
      <c r="C2382" t="str">
        <f>December!$A$3</f>
        <v>Role</v>
      </c>
      <c r="D2382" t="str">
        <f>December!$A$4</f>
        <v>Vienna</v>
      </c>
      <c r="E2382" t="str">
        <f>April!$BH$10</f>
        <v>Project Name 16</v>
      </c>
      <c r="F2382" t="str">
        <f>April!$BH$11</f>
        <v>Project Number 16</v>
      </c>
      <c r="G2382" s="161">
        <f>April!$BH$23</f>
        <v>0</v>
      </c>
      <c r="H2382" s="192">
        <f t="shared" si="74"/>
        <v>0</v>
      </c>
      <c r="J2382" s="189">
        <f>April!$BI$23</f>
        <v>0</v>
      </c>
      <c r="K2382" s="188">
        <f>April!$BJ$23</f>
        <v>0</v>
      </c>
      <c r="L2382" s="192">
        <f t="shared" si="75"/>
        <v>0</v>
      </c>
    </row>
    <row r="2383" spans="1:12" x14ac:dyDescent="0.2">
      <c r="A2383" s="44">
        <f>April!$A$24</f>
        <v>45759</v>
      </c>
      <c r="B2383" t="str">
        <f>December!$A$1</f>
        <v>Name Surname</v>
      </c>
      <c r="C2383" t="str">
        <f>December!$A$3</f>
        <v>Role</v>
      </c>
      <c r="D2383" t="str">
        <f>December!$A$4</f>
        <v>Vienna</v>
      </c>
      <c r="E2383" t="str">
        <f>April!$BH$10</f>
        <v>Project Name 16</v>
      </c>
      <c r="F2383" t="str">
        <f>April!$BH$11</f>
        <v>Project Number 16</v>
      </c>
      <c r="G2383" s="161">
        <f>April!$BH$24</f>
        <v>0</v>
      </c>
      <c r="H2383" s="192">
        <f t="shared" si="74"/>
        <v>0</v>
      </c>
      <c r="J2383" s="189">
        <f>April!$BI$24</f>
        <v>0</v>
      </c>
      <c r="K2383" s="188">
        <f>April!$BJ$24</f>
        <v>0</v>
      </c>
      <c r="L2383" s="192">
        <f t="shared" si="75"/>
        <v>0</v>
      </c>
    </row>
    <row r="2384" spans="1:12" x14ac:dyDescent="0.2">
      <c r="A2384" s="44">
        <f>April!$A$25</f>
        <v>45760</v>
      </c>
      <c r="B2384" t="str">
        <f>December!$A$1</f>
        <v>Name Surname</v>
      </c>
      <c r="C2384" t="str">
        <f>December!$A$3</f>
        <v>Role</v>
      </c>
      <c r="D2384" t="str">
        <f>December!$A$4</f>
        <v>Vienna</v>
      </c>
      <c r="E2384" t="str">
        <f>April!$BH$10</f>
        <v>Project Name 16</v>
      </c>
      <c r="F2384" t="str">
        <f>April!$BH$11</f>
        <v>Project Number 16</v>
      </c>
      <c r="G2384" s="161">
        <f>April!$BH$25</f>
        <v>0</v>
      </c>
      <c r="H2384" s="192">
        <f t="shared" si="74"/>
        <v>0</v>
      </c>
      <c r="J2384" s="189">
        <f>April!$BI$25</f>
        <v>0</v>
      </c>
      <c r="K2384" s="188">
        <f>April!$BJ$25</f>
        <v>0</v>
      </c>
      <c r="L2384" s="192">
        <f t="shared" si="75"/>
        <v>0</v>
      </c>
    </row>
    <row r="2385" spans="1:12" x14ac:dyDescent="0.2">
      <c r="A2385" s="44">
        <f>April!$A$26</f>
        <v>45761</v>
      </c>
      <c r="B2385" t="str">
        <f>December!$A$1</f>
        <v>Name Surname</v>
      </c>
      <c r="C2385" t="str">
        <f>December!$A$3</f>
        <v>Role</v>
      </c>
      <c r="D2385" t="str">
        <f>December!$A$4</f>
        <v>Vienna</v>
      </c>
      <c r="E2385" t="str">
        <f>April!$BH$10</f>
        <v>Project Name 16</v>
      </c>
      <c r="F2385" t="str">
        <f>April!$BH$11</f>
        <v>Project Number 16</v>
      </c>
      <c r="G2385" s="161">
        <f>April!$BH$26</f>
        <v>0</v>
      </c>
      <c r="H2385" s="192">
        <f t="shared" si="74"/>
        <v>0</v>
      </c>
      <c r="J2385" s="189">
        <f>April!$BI$26</f>
        <v>0</v>
      </c>
      <c r="K2385" s="188">
        <f>April!$BJ$26</f>
        <v>0</v>
      </c>
      <c r="L2385" s="192">
        <f t="shared" si="75"/>
        <v>0</v>
      </c>
    </row>
    <row r="2386" spans="1:12" x14ac:dyDescent="0.2">
      <c r="A2386" s="44">
        <f>April!$A$27</f>
        <v>45762</v>
      </c>
      <c r="B2386" t="str">
        <f>December!$A$1</f>
        <v>Name Surname</v>
      </c>
      <c r="C2386" t="str">
        <f>December!$A$3</f>
        <v>Role</v>
      </c>
      <c r="D2386" t="str">
        <f>December!$A$4</f>
        <v>Vienna</v>
      </c>
      <c r="E2386" t="str">
        <f>April!$BH$10</f>
        <v>Project Name 16</v>
      </c>
      <c r="F2386" t="str">
        <f>April!$BH$11</f>
        <v>Project Number 16</v>
      </c>
      <c r="G2386" s="161">
        <f>April!$BH$27</f>
        <v>0</v>
      </c>
      <c r="H2386" s="192">
        <f t="shared" si="74"/>
        <v>0</v>
      </c>
      <c r="J2386" s="189">
        <f>April!$BI$27</f>
        <v>0</v>
      </c>
      <c r="K2386" s="188">
        <f>April!$BJ$27</f>
        <v>0</v>
      </c>
      <c r="L2386" s="192">
        <f t="shared" si="75"/>
        <v>0</v>
      </c>
    </row>
    <row r="2387" spans="1:12" x14ac:dyDescent="0.2">
      <c r="A2387" s="44">
        <f>April!$A$28</f>
        <v>45763</v>
      </c>
      <c r="B2387" t="str">
        <f>December!$A$1</f>
        <v>Name Surname</v>
      </c>
      <c r="C2387" t="str">
        <f>December!$A$3</f>
        <v>Role</v>
      </c>
      <c r="D2387" t="str">
        <f>December!$A$4</f>
        <v>Vienna</v>
      </c>
      <c r="E2387" t="str">
        <f>April!$BH$10</f>
        <v>Project Name 16</v>
      </c>
      <c r="F2387" t="str">
        <f>April!$BH$11</f>
        <v>Project Number 16</v>
      </c>
      <c r="G2387" s="161">
        <f>April!$BH$28</f>
        <v>0</v>
      </c>
      <c r="H2387" s="192">
        <f t="shared" si="74"/>
        <v>0</v>
      </c>
      <c r="J2387" s="189">
        <f>April!$BI$28</f>
        <v>0</v>
      </c>
      <c r="K2387" s="188">
        <f>April!$BJ$28</f>
        <v>0</v>
      </c>
      <c r="L2387" s="192">
        <f t="shared" si="75"/>
        <v>0</v>
      </c>
    </row>
    <row r="2388" spans="1:12" x14ac:dyDescent="0.2">
      <c r="A2388" s="44">
        <f>April!$A$29</f>
        <v>45764</v>
      </c>
      <c r="B2388" t="str">
        <f>December!$A$1</f>
        <v>Name Surname</v>
      </c>
      <c r="C2388" t="str">
        <f>December!$A$3</f>
        <v>Role</v>
      </c>
      <c r="D2388" t="str">
        <f>December!$A$4</f>
        <v>Vienna</v>
      </c>
      <c r="E2388" t="str">
        <f>April!$BH$10</f>
        <v>Project Name 16</v>
      </c>
      <c r="F2388" t="str">
        <f>April!$BH$11</f>
        <v>Project Number 16</v>
      </c>
      <c r="G2388" s="161">
        <f>April!$BH$29</f>
        <v>0</v>
      </c>
      <c r="H2388" s="192">
        <f t="shared" si="74"/>
        <v>0</v>
      </c>
      <c r="J2388" s="189">
        <f>April!$BI$29</f>
        <v>0</v>
      </c>
      <c r="K2388" s="188">
        <f>April!$BJ$29</f>
        <v>0</v>
      </c>
      <c r="L2388" s="192">
        <f t="shared" si="75"/>
        <v>0</v>
      </c>
    </row>
    <row r="2389" spans="1:12" x14ac:dyDescent="0.2">
      <c r="A2389" s="44">
        <f>April!$A$30</f>
        <v>45765</v>
      </c>
      <c r="B2389" t="str">
        <f>December!$A$1</f>
        <v>Name Surname</v>
      </c>
      <c r="C2389" t="str">
        <f>December!$A$3</f>
        <v>Role</v>
      </c>
      <c r="D2389" t="str">
        <f>December!$A$4</f>
        <v>Vienna</v>
      </c>
      <c r="E2389" t="str">
        <f>April!$BH$10</f>
        <v>Project Name 16</v>
      </c>
      <c r="F2389" t="str">
        <f>April!$BH$11</f>
        <v>Project Number 16</v>
      </c>
      <c r="G2389" s="161">
        <f>April!$BH$30</f>
        <v>0</v>
      </c>
      <c r="H2389" s="192">
        <f t="shared" si="74"/>
        <v>0</v>
      </c>
      <c r="J2389" s="189">
        <f>April!$BI$30</f>
        <v>0</v>
      </c>
      <c r="K2389" s="188">
        <f>April!$BJ$30</f>
        <v>0</v>
      </c>
      <c r="L2389" s="192">
        <f t="shared" si="75"/>
        <v>0</v>
      </c>
    </row>
    <row r="2390" spans="1:12" x14ac:dyDescent="0.2">
      <c r="A2390" s="44">
        <f>April!$A$31</f>
        <v>45766</v>
      </c>
      <c r="B2390" t="str">
        <f>December!$A$1</f>
        <v>Name Surname</v>
      </c>
      <c r="C2390" t="str">
        <f>December!$A$3</f>
        <v>Role</v>
      </c>
      <c r="D2390" t="str">
        <f>December!$A$4</f>
        <v>Vienna</v>
      </c>
      <c r="E2390" t="str">
        <f>April!$BH$10</f>
        <v>Project Name 16</v>
      </c>
      <c r="F2390" t="str">
        <f>April!$BH$11</f>
        <v>Project Number 16</v>
      </c>
      <c r="G2390" s="161">
        <f>April!$BH$31</f>
        <v>0</v>
      </c>
      <c r="H2390" s="192">
        <f t="shared" si="74"/>
        <v>0</v>
      </c>
      <c r="J2390" s="189">
        <f>April!$BI$31</f>
        <v>0</v>
      </c>
      <c r="K2390" s="188">
        <f>April!$BJ$31</f>
        <v>0</v>
      </c>
      <c r="L2390" s="192">
        <f t="shared" si="75"/>
        <v>0</v>
      </c>
    </row>
    <row r="2391" spans="1:12" x14ac:dyDescent="0.2">
      <c r="A2391" s="44">
        <f>April!$A$32</f>
        <v>45767</v>
      </c>
      <c r="B2391" t="str">
        <f>December!$A$1</f>
        <v>Name Surname</v>
      </c>
      <c r="C2391" t="str">
        <f>December!$A$3</f>
        <v>Role</v>
      </c>
      <c r="D2391" t="str">
        <f>December!$A$4</f>
        <v>Vienna</v>
      </c>
      <c r="E2391" t="str">
        <f>April!$BH$10</f>
        <v>Project Name 16</v>
      </c>
      <c r="F2391" t="str">
        <f>April!$BH$11</f>
        <v>Project Number 16</v>
      </c>
      <c r="G2391" s="161">
        <f>April!$BH$32</f>
        <v>0</v>
      </c>
      <c r="H2391" s="192">
        <f t="shared" si="74"/>
        <v>0</v>
      </c>
      <c r="J2391" s="189">
        <f>April!$BI$32</f>
        <v>0</v>
      </c>
      <c r="K2391" s="188">
        <f>April!$BJ$32</f>
        <v>0</v>
      </c>
      <c r="L2391" s="192">
        <f t="shared" si="75"/>
        <v>0</v>
      </c>
    </row>
    <row r="2392" spans="1:12" x14ac:dyDescent="0.2">
      <c r="A2392" s="44">
        <f>April!$A$33</f>
        <v>45768</v>
      </c>
      <c r="B2392" t="str">
        <f>December!$A$1</f>
        <v>Name Surname</v>
      </c>
      <c r="C2392" t="str">
        <f>December!$A$3</f>
        <v>Role</v>
      </c>
      <c r="D2392" t="str">
        <f>December!$A$4</f>
        <v>Vienna</v>
      </c>
      <c r="E2392" t="str">
        <f>April!$BH$10</f>
        <v>Project Name 16</v>
      </c>
      <c r="F2392" t="str">
        <f>April!$BH$11</f>
        <v>Project Number 16</v>
      </c>
      <c r="G2392" s="161">
        <f>April!$BH$33</f>
        <v>0</v>
      </c>
      <c r="H2392" s="192">
        <f t="shared" si="74"/>
        <v>0</v>
      </c>
      <c r="J2392" s="189">
        <f>April!$BI$33</f>
        <v>0</v>
      </c>
      <c r="K2392" s="188">
        <f>April!$BJ$33</f>
        <v>0</v>
      </c>
      <c r="L2392" s="192">
        <f t="shared" si="75"/>
        <v>0</v>
      </c>
    </row>
    <row r="2393" spans="1:12" x14ac:dyDescent="0.2">
      <c r="A2393" s="44">
        <f>April!$A$34</f>
        <v>45769</v>
      </c>
      <c r="B2393" t="str">
        <f>December!$A$1</f>
        <v>Name Surname</v>
      </c>
      <c r="C2393" t="str">
        <f>December!$A$3</f>
        <v>Role</v>
      </c>
      <c r="D2393" t="str">
        <f>December!$A$4</f>
        <v>Vienna</v>
      </c>
      <c r="E2393" t="str">
        <f>April!$BH$10</f>
        <v>Project Name 16</v>
      </c>
      <c r="F2393" t="str">
        <f>April!$BH$11</f>
        <v>Project Number 16</v>
      </c>
      <c r="G2393" s="161">
        <f>April!$BH$34</f>
        <v>0</v>
      </c>
      <c r="H2393" s="192">
        <f t="shared" si="74"/>
        <v>0</v>
      </c>
      <c r="J2393" s="189">
        <f>April!$BI$34</f>
        <v>0</v>
      </c>
      <c r="K2393" s="188">
        <f>April!$BJ$34</f>
        <v>0</v>
      </c>
      <c r="L2393" s="192">
        <f t="shared" si="75"/>
        <v>0</v>
      </c>
    </row>
    <row r="2394" spans="1:12" x14ac:dyDescent="0.2">
      <c r="A2394" s="44">
        <f>April!$A$35</f>
        <v>45770</v>
      </c>
      <c r="B2394" t="str">
        <f>December!$A$1</f>
        <v>Name Surname</v>
      </c>
      <c r="C2394" t="str">
        <f>December!$A$3</f>
        <v>Role</v>
      </c>
      <c r="D2394" t="str">
        <f>December!$A$4</f>
        <v>Vienna</v>
      </c>
      <c r="E2394" t="str">
        <f>April!$BH$10</f>
        <v>Project Name 16</v>
      </c>
      <c r="F2394" t="str">
        <f>April!$BH$11</f>
        <v>Project Number 16</v>
      </c>
      <c r="G2394" s="161">
        <f>April!$BH$35</f>
        <v>0</v>
      </c>
      <c r="H2394" s="192">
        <f t="shared" si="74"/>
        <v>0</v>
      </c>
      <c r="J2394" s="189">
        <f>April!$BI$35</f>
        <v>0</v>
      </c>
      <c r="K2394" s="188">
        <f>April!$BJ$35</f>
        <v>0</v>
      </c>
      <c r="L2394" s="192">
        <f t="shared" si="75"/>
        <v>0</v>
      </c>
    </row>
    <row r="2395" spans="1:12" x14ac:dyDescent="0.2">
      <c r="A2395" s="44">
        <f>April!$A$36</f>
        <v>45771</v>
      </c>
      <c r="B2395" t="str">
        <f>December!$A$1</f>
        <v>Name Surname</v>
      </c>
      <c r="C2395" t="str">
        <f>December!$A$3</f>
        <v>Role</v>
      </c>
      <c r="D2395" t="str">
        <f>December!$A$4</f>
        <v>Vienna</v>
      </c>
      <c r="E2395" t="str">
        <f>April!$BH$10</f>
        <v>Project Name 16</v>
      </c>
      <c r="F2395" t="str">
        <f>April!$BH$11</f>
        <v>Project Number 16</v>
      </c>
      <c r="G2395" s="161">
        <f>April!$BH$36</f>
        <v>0</v>
      </c>
      <c r="H2395" s="192">
        <f t="shared" si="74"/>
        <v>0</v>
      </c>
      <c r="J2395" s="189">
        <f>April!$BI$36</f>
        <v>0</v>
      </c>
      <c r="K2395" s="188">
        <f>April!$BJ$36</f>
        <v>0</v>
      </c>
      <c r="L2395" s="192">
        <f t="shared" si="75"/>
        <v>0</v>
      </c>
    </row>
    <row r="2396" spans="1:12" x14ac:dyDescent="0.2">
      <c r="A2396" s="44">
        <f>April!$A$37</f>
        <v>45772</v>
      </c>
      <c r="B2396" t="str">
        <f>December!$A$1</f>
        <v>Name Surname</v>
      </c>
      <c r="C2396" t="str">
        <f>December!$A$3</f>
        <v>Role</v>
      </c>
      <c r="D2396" t="str">
        <f>December!$A$4</f>
        <v>Vienna</v>
      </c>
      <c r="E2396" t="str">
        <f>April!$BH$10</f>
        <v>Project Name 16</v>
      </c>
      <c r="F2396" t="str">
        <f>April!$BH$11</f>
        <v>Project Number 16</v>
      </c>
      <c r="G2396" s="161">
        <f>April!$BH$37</f>
        <v>0</v>
      </c>
      <c r="H2396" s="192">
        <f t="shared" si="74"/>
        <v>0</v>
      </c>
      <c r="J2396" s="189">
        <f>April!$BI$37</f>
        <v>0</v>
      </c>
      <c r="K2396" s="188">
        <f>April!$BJ$37</f>
        <v>0</v>
      </c>
      <c r="L2396" s="192">
        <f t="shared" si="75"/>
        <v>0</v>
      </c>
    </row>
    <row r="2397" spans="1:12" x14ac:dyDescent="0.2">
      <c r="A2397" s="44">
        <f>April!$A$38</f>
        <v>45773</v>
      </c>
      <c r="B2397" t="str">
        <f>December!$A$1</f>
        <v>Name Surname</v>
      </c>
      <c r="C2397" t="str">
        <f>December!$A$3</f>
        <v>Role</v>
      </c>
      <c r="D2397" t="str">
        <f>December!$A$4</f>
        <v>Vienna</v>
      </c>
      <c r="E2397" t="str">
        <f>April!$BH$10</f>
        <v>Project Name 16</v>
      </c>
      <c r="F2397" t="str">
        <f>April!$BH$11</f>
        <v>Project Number 16</v>
      </c>
      <c r="G2397" s="161">
        <f>April!$BH$38</f>
        <v>0</v>
      </c>
      <c r="H2397" s="192">
        <f t="shared" si="74"/>
        <v>0</v>
      </c>
      <c r="J2397" s="189">
        <f>April!$BI$38</f>
        <v>0</v>
      </c>
      <c r="K2397" s="188">
        <f>April!$BJ$38</f>
        <v>0</v>
      </c>
      <c r="L2397" s="192">
        <f t="shared" si="75"/>
        <v>0</v>
      </c>
    </row>
    <row r="2398" spans="1:12" x14ac:dyDescent="0.2">
      <c r="A2398" s="44">
        <f>April!$A$39</f>
        <v>45774</v>
      </c>
      <c r="B2398" t="str">
        <f>December!$A$1</f>
        <v>Name Surname</v>
      </c>
      <c r="C2398" t="str">
        <f>December!$A$3</f>
        <v>Role</v>
      </c>
      <c r="D2398" t="str">
        <f>December!$A$4</f>
        <v>Vienna</v>
      </c>
      <c r="E2398" t="str">
        <f>April!$BH$10</f>
        <v>Project Name 16</v>
      </c>
      <c r="F2398" t="str">
        <f>April!$BH$11</f>
        <v>Project Number 16</v>
      </c>
      <c r="G2398" s="161">
        <f>April!$BH$39</f>
        <v>0</v>
      </c>
      <c r="H2398" s="192">
        <f t="shared" si="74"/>
        <v>0</v>
      </c>
      <c r="J2398" s="189">
        <f>April!$BI$39</f>
        <v>0</v>
      </c>
      <c r="K2398" s="188">
        <f>April!$BJ$39</f>
        <v>0</v>
      </c>
      <c r="L2398" s="192">
        <f t="shared" si="75"/>
        <v>0</v>
      </c>
    </row>
    <row r="2399" spans="1:12" x14ac:dyDescent="0.2">
      <c r="A2399" s="44">
        <f>April!$A$40</f>
        <v>45775</v>
      </c>
      <c r="B2399" t="str">
        <f>December!$A$1</f>
        <v>Name Surname</v>
      </c>
      <c r="C2399" t="str">
        <f>December!$A$3</f>
        <v>Role</v>
      </c>
      <c r="D2399" t="str">
        <f>December!$A$4</f>
        <v>Vienna</v>
      </c>
      <c r="E2399" t="str">
        <f>April!$BH$10</f>
        <v>Project Name 16</v>
      </c>
      <c r="F2399" t="str">
        <f>April!$BH$11</f>
        <v>Project Number 16</v>
      </c>
      <c r="G2399" s="161">
        <f>April!$BH$40</f>
        <v>0</v>
      </c>
      <c r="H2399" s="192">
        <f t="shared" si="74"/>
        <v>0</v>
      </c>
      <c r="J2399" s="189">
        <f>April!$BI$40</f>
        <v>0</v>
      </c>
      <c r="K2399" s="188">
        <f>April!$BJ$40</f>
        <v>0</v>
      </c>
      <c r="L2399" s="192">
        <f t="shared" si="75"/>
        <v>0</v>
      </c>
    </row>
    <row r="2400" spans="1:12" x14ac:dyDescent="0.2">
      <c r="A2400" s="44">
        <f>April!$A$41</f>
        <v>45776</v>
      </c>
      <c r="B2400" t="str">
        <f>December!$A$1</f>
        <v>Name Surname</v>
      </c>
      <c r="C2400" t="str">
        <f>December!$A$3</f>
        <v>Role</v>
      </c>
      <c r="D2400" t="str">
        <f>December!$A$4</f>
        <v>Vienna</v>
      </c>
      <c r="E2400" t="str">
        <f>April!$BH$10</f>
        <v>Project Name 16</v>
      </c>
      <c r="F2400" t="str">
        <f>April!$BH$11</f>
        <v>Project Number 16</v>
      </c>
      <c r="G2400" s="161">
        <f>April!$BH$41</f>
        <v>0</v>
      </c>
      <c r="H2400" s="192">
        <f t="shared" si="74"/>
        <v>0</v>
      </c>
      <c r="J2400" s="189">
        <f>April!$BI$41</f>
        <v>0</v>
      </c>
      <c r="K2400" s="188">
        <f>April!$BJ$41</f>
        <v>0</v>
      </c>
      <c r="L2400" s="192">
        <f t="shared" si="75"/>
        <v>0</v>
      </c>
    </row>
    <row r="2401" spans="1:12" x14ac:dyDescent="0.2">
      <c r="A2401" s="44">
        <f>April!$A$42</f>
        <v>45777</v>
      </c>
      <c r="B2401" t="str">
        <f>December!$A$1</f>
        <v>Name Surname</v>
      </c>
      <c r="C2401" t="str">
        <f>December!$A$3</f>
        <v>Role</v>
      </c>
      <c r="D2401" t="str">
        <f>December!$A$4</f>
        <v>Vienna</v>
      </c>
      <c r="E2401" t="str">
        <f>April!$BH$10</f>
        <v>Project Name 16</v>
      </c>
      <c r="F2401" t="str">
        <f>April!$BH$11</f>
        <v>Project Number 16</v>
      </c>
      <c r="G2401" s="161">
        <f>April!$BH$42</f>
        <v>0</v>
      </c>
      <c r="H2401" s="192">
        <f t="shared" si="74"/>
        <v>0</v>
      </c>
      <c r="J2401" s="189">
        <f>April!$BI$42</f>
        <v>0</v>
      </c>
      <c r="K2401" s="188">
        <f>April!$BJ$42</f>
        <v>0</v>
      </c>
      <c r="L2401" s="192">
        <f t="shared" si="75"/>
        <v>0</v>
      </c>
    </row>
    <row r="2402" spans="1:12" x14ac:dyDescent="0.2">
      <c r="A2402" s="44">
        <f>April!A$13</f>
        <v>45748</v>
      </c>
      <c r="B2402" t="str">
        <f>December!$A$1</f>
        <v>Name Surname</v>
      </c>
      <c r="C2402" t="str">
        <f>December!$A$3</f>
        <v>Role</v>
      </c>
      <c r="D2402" t="str">
        <f>December!$A$4</f>
        <v>Vienna</v>
      </c>
      <c r="E2402" t="str">
        <f>April!$BK$10</f>
        <v>Project Name 17</v>
      </c>
      <c r="F2402" t="str">
        <f>April!$BK$11</f>
        <v>Project Number 17</v>
      </c>
      <c r="G2402" s="161">
        <f>April!$BK$13</f>
        <v>0</v>
      </c>
      <c r="H2402" s="192">
        <f t="shared" si="74"/>
        <v>0</v>
      </c>
      <c r="J2402" s="189">
        <f>April!$BL$13</f>
        <v>0</v>
      </c>
      <c r="K2402" s="188">
        <f>April!$BM$13</f>
        <v>0</v>
      </c>
      <c r="L2402" s="192">
        <f t="shared" si="75"/>
        <v>0</v>
      </c>
    </row>
    <row r="2403" spans="1:12" x14ac:dyDescent="0.2">
      <c r="A2403" s="44">
        <f>April!$A$14</f>
        <v>45749</v>
      </c>
      <c r="B2403" t="str">
        <f>December!$A$1</f>
        <v>Name Surname</v>
      </c>
      <c r="C2403" t="str">
        <f>December!$A$3</f>
        <v>Role</v>
      </c>
      <c r="D2403" t="str">
        <f>December!$A$4</f>
        <v>Vienna</v>
      </c>
      <c r="E2403" t="str">
        <f>April!$BK$10</f>
        <v>Project Name 17</v>
      </c>
      <c r="F2403" t="str">
        <f>April!$BK$11</f>
        <v>Project Number 17</v>
      </c>
      <c r="G2403" s="161">
        <f>April!$BK$14</f>
        <v>0</v>
      </c>
      <c r="H2403" s="192">
        <f t="shared" si="74"/>
        <v>0</v>
      </c>
      <c r="J2403" s="189">
        <f>April!$BL$14</f>
        <v>0</v>
      </c>
      <c r="K2403" s="188">
        <f>April!$BM$14</f>
        <v>0</v>
      </c>
      <c r="L2403" s="192">
        <f t="shared" si="75"/>
        <v>0</v>
      </c>
    </row>
    <row r="2404" spans="1:12" x14ac:dyDescent="0.2">
      <c r="A2404" s="44">
        <f>April!$A$15</f>
        <v>45750</v>
      </c>
      <c r="B2404" t="str">
        <f>December!$A$1</f>
        <v>Name Surname</v>
      </c>
      <c r="C2404" t="str">
        <f>December!$A$3</f>
        <v>Role</v>
      </c>
      <c r="D2404" t="str">
        <f>December!$A$4</f>
        <v>Vienna</v>
      </c>
      <c r="E2404" t="str">
        <f>April!$BK$10</f>
        <v>Project Name 17</v>
      </c>
      <c r="F2404" t="str">
        <f>April!$BK$11</f>
        <v>Project Number 17</v>
      </c>
      <c r="G2404" s="161">
        <f>April!$BK$15</f>
        <v>0</v>
      </c>
      <c r="H2404" s="192">
        <f t="shared" si="74"/>
        <v>0</v>
      </c>
      <c r="J2404" s="189">
        <f>April!$BL$15</f>
        <v>0</v>
      </c>
      <c r="K2404" s="188">
        <f>April!$BM$15</f>
        <v>0</v>
      </c>
      <c r="L2404" s="192">
        <f t="shared" si="75"/>
        <v>0</v>
      </c>
    </row>
    <row r="2405" spans="1:12" x14ac:dyDescent="0.2">
      <c r="A2405" s="44">
        <f>April!$A$16</f>
        <v>45751</v>
      </c>
      <c r="B2405" t="str">
        <f>December!$A$1</f>
        <v>Name Surname</v>
      </c>
      <c r="C2405" t="str">
        <f>December!$A$3</f>
        <v>Role</v>
      </c>
      <c r="D2405" t="str">
        <f>December!$A$4</f>
        <v>Vienna</v>
      </c>
      <c r="E2405" t="str">
        <f>April!$BK$10</f>
        <v>Project Name 17</v>
      </c>
      <c r="F2405" t="str">
        <f>April!$BK$11</f>
        <v>Project Number 17</v>
      </c>
      <c r="G2405" s="161">
        <f>April!$BK$16</f>
        <v>0</v>
      </c>
      <c r="H2405" s="192">
        <f t="shared" si="74"/>
        <v>0</v>
      </c>
      <c r="J2405" s="189">
        <f>April!$BL$16</f>
        <v>0</v>
      </c>
      <c r="K2405" s="188">
        <f>April!$BM$16</f>
        <v>0</v>
      </c>
      <c r="L2405" s="192">
        <f t="shared" si="75"/>
        <v>0</v>
      </c>
    </row>
    <row r="2406" spans="1:12" x14ac:dyDescent="0.2">
      <c r="A2406" s="44">
        <f>April!$A$17</f>
        <v>45752</v>
      </c>
      <c r="B2406" t="str">
        <f>December!$A$1</f>
        <v>Name Surname</v>
      </c>
      <c r="C2406" t="str">
        <f>December!$A$3</f>
        <v>Role</v>
      </c>
      <c r="D2406" t="str">
        <f>December!$A$4</f>
        <v>Vienna</v>
      </c>
      <c r="E2406" t="str">
        <f>April!$BK$10</f>
        <v>Project Name 17</v>
      </c>
      <c r="F2406" t="str">
        <f>April!$BK$11</f>
        <v>Project Number 17</v>
      </c>
      <c r="G2406" s="161">
        <f>April!$BK$17</f>
        <v>0</v>
      </c>
      <c r="H2406" s="192">
        <f t="shared" si="74"/>
        <v>0</v>
      </c>
      <c r="J2406" s="189">
        <f>April!$BL$17</f>
        <v>0</v>
      </c>
      <c r="K2406" s="188">
        <f>April!$BM$17</f>
        <v>0</v>
      </c>
      <c r="L2406" s="192">
        <f t="shared" si="75"/>
        <v>0</v>
      </c>
    </row>
    <row r="2407" spans="1:12" x14ac:dyDescent="0.2">
      <c r="A2407" s="44">
        <f>April!$A$18</f>
        <v>45753</v>
      </c>
      <c r="B2407" t="str">
        <f>December!$A$1</f>
        <v>Name Surname</v>
      </c>
      <c r="C2407" t="str">
        <f>December!$A$3</f>
        <v>Role</v>
      </c>
      <c r="D2407" t="str">
        <f>December!$A$4</f>
        <v>Vienna</v>
      </c>
      <c r="E2407" t="str">
        <f>April!$BK$10</f>
        <v>Project Name 17</v>
      </c>
      <c r="F2407" t="str">
        <f>April!$BK$11</f>
        <v>Project Number 17</v>
      </c>
      <c r="G2407" s="161">
        <f>April!$BK$18</f>
        <v>0</v>
      </c>
      <c r="H2407" s="192">
        <f t="shared" si="74"/>
        <v>0</v>
      </c>
      <c r="J2407" s="189">
        <f>April!$BL$18</f>
        <v>0</v>
      </c>
      <c r="K2407" s="188">
        <f>April!$BM$18</f>
        <v>0</v>
      </c>
      <c r="L2407" s="192">
        <f t="shared" si="75"/>
        <v>0</v>
      </c>
    </row>
    <row r="2408" spans="1:12" x14ac:dyDescent="0.2">
      <c r="A2408" s="44">
        <f>April!$A$19</f>
        <v>45754</v>
      </c>
      <c r="B2408" t="str">
        <f>December!$A$1</f>
        <v>Name Surname</v>
      </c>
      <c r="C2408" t="str">
        <f>December!$A$3</f>
        <v>Role</v>
      </c>
      <c r="D2408" t="str">
        <f>December!$A$4</f>
        <v>Vienna</v>
      </c>
      <c r="E2408" t="str">
        <f>April!$BK$10</f>
        <v>Project Name 17</v>
      </c>
      <c r="F2408" t="str">
        <f>April!$BK$11</f>
        <v>Project Number 17</v>
      </c>
      <c r="G2408" s="161">
        <f>April!$BK$19</f>
        <v>0</v>
      </c>
      <c r="H2408" s="192">
        <f t="shared" si="74"/>
        <v>0</v>
      </c>
      <c r="J2408" s="189">
        <f>April!$BL$19</f>
        <v>0</v>
      </c>
      <c r="K2408" s="188">
        <f>April!$BM$19</f>
        <v>0</v>
      </c>
      <c r="L2408" s="192">
        <f t="shared" si="75"/>
        <v>0</v>
      </c>
    </row>
    <row r="2409" spans="1:12" x14ac:dyDescent="0.2">
      <c r="A2409" s="44">
        <f>April!$A$20</f>
        <v>45755</v>
      </c>
      <c r="B2409" t="str">
        <f>December!$A$1</f>
        <v>Name Surname</v>
      </c>
      <c r="C2409" t="str">
        <f>December!$A$3</f>
        <v>Role</v>
      </c>
      <c r="D2409" t="str">
        <f>December!$A$4</f>
        <v>Vienna</v>
      </c>
      <c r="E2409" t="str">
        <f>April!$BK$10</f>
        <v>Project Name 17</v>
      </c>
      <c r="F2409" t="str">
        <f>April!$BK$11</f>
        <v>Project Number 17</v>
      </c>
      <c r="G2409" s="161">
        <f>April!$BK$20</f>
        <v>0</v>
      </c>
      <c r="H2409" s="192">
        <f t="shared" si="74"/>
        <v>0</v>
      </c>
      <c r="J2409" s="189">
        <f>April!$BL$20</f>
        <v>0</v>
      </c>
      <c r="K2409" s="188">
        <f>April!$BM$20</f>
        <v>0</v>
      </c>
      <c r="L2409" s="192">
        <f t="shared" si="75"/>
        <v>0</v>
      </c>
    </row>
    <row r="2410" spans="1:12" x14ac:dyDescent="0.2">
      <c r="A2410" s="44">
        <f>April!$A$21</f>
        <v>45756</v>
      </c>
      <c r="B2410" t="str">
        <f>December!$A$1</f>
        <v>Name Surname</v>
      </c>
      <c r="C2410" t="str">
        <f>December!$A$3</f>
        <v>Role</v>
      </c>
      <c r="D2410" t="str">
        <f>December!$A$4</f>
        <v>Vienna</v>
      </c>
      <c r="E2410" t="str">
        <f>April!$BK$10</f>
        <v>Project Name 17</v>
      </c>
      <c r="F2410" t="str">
        <f>April!$BK$11</f>
        <v>Project Number 17</v>
      </c>
      <c r="G2410" s="161">
        <f>April!$BK$21</f>
        <v>0</v>
      </c>
      <c r="H2410" s="192">
        <f t="shared" si="74"/>
        <v>0</v>
      </c>
      <c r="J2410" s="189">
        <f>April!$BL$21</f>
        <v>0</v>
      </c>
      <c r="K2410" s="188">
        <f>April!$BM$21</f>
        <v>0</v>
      </c>
      <c r="L2410" s="192">
        <f t="shared" si="75"/>
        <v>0</v>
      </c>
    </row>
    <row r="2411" spans="1:12" x14ac:dyDescent="0.2">
      <c r="A2411" s="44">
        <f>April!$A$22</f>
        <v>45757</v>
      </c>
      <c r="B2411" t="str">
        <f>December!$A$1</f>
        <v>Name Surname</v>
      </c>
      <c r="C2411" t="str">
        <f>December!$A$3</f>
        <v>Role</v>
      </c>
      <c r="D2411" t="str">
        <f>December!$A$4</f>
        <v>Vienna</v>
      </c>
      <c r="E2411" t="str">
        <f>April!$BK$10</f>
        <v>Project Name 17</v>
      </c>
      <c r="F2411" t="str">
        <f>April!$BK$11</f>
        <v>Project Number 17</v>
      </c>
      <c r="G2411" s="161">
        <f>April!$BK$22</f>
        <v>0</v>
      </c>
      <c r="H2411" s="192">
        <f t="shared" si="74"/>
        <v>0</v>
      </c>
      <c r="J2411" s="189">
        <f>April!$BL$22</f>
        <v>0</v>
      </c>
      <c r="K2411" s="188">
        <f>April!$BM$22</f>
        <v>0</v>
      </c>
      <c r="L2411" s="192">
        <f t="shared" si="75"/>
        <v>0</v>
      </c>
    </row>
    <row r="2412" spans="1:12" x14ac:dyDescent="0.2">
      <c r="A2412" s="44">
        <f>April!$A$23</f>
        <v>45758</v>
      </c>
      <c r="B2412" t="str">
        <f>December!$A$1</f>
        <v>Name Surname</v>
      </c>
      <c r="C2412" t="str">
        <f>December!$A$3</f>
        <v>Role</v>
      </c>
      <c r="D2412" t="str">
        <f>December!$A$4</f>
        <v>Vienna</v>
      </c>
      <c r="E2412" t="str">
        <f>April!$BK$10</f>
        <v>Project Name 17</v>
      </c>
      <c r="F2412" t="str">
        <f>April!$BK$11</f>
        <v>Project Number 17</v>
      </c>
      <c r="G2412" s="161">
        <f>April!$BK$23</f>
        <v>0</v>
      </c>
      <c r="H2412" s="192">
        <f t="shared" si="74"/>
        <v>0</v>
      </c>
      <c r="J2412" s="189">
        <f>April!$BL$23</f>
        <v>0</v>
      </c>
      <c r="K2412" s="188">
        <f>April!$BM$23</f>
        <v>0</v>
      </c>
      <c r="L2412" s="192">
        <f t="shared" si="75"/>
        <v>0</v>
      </c>
    </row>
    <row r="2413" spans="1:12" x14ac:dyDescent="0.2">
      <c r="A2413" s="44">
        <f>April!$A$24</f>
        <v>45759</v>
      </c>
      <c r="B2413" t="str">
        <f>December!$A$1</f>
        <v>Name Surname</v>
      </c>
      <c r="C2413" t="str">
        <f>December!$A$3</f>
        <v>Role</v>
      </c>
      <c r="D2413" t="str">
        <f>December!$A$4</f>
        <v>Vienna</v>
      </c>
      <c r="E2413" t="str">
        <f>April!$BK$10</f>
        <v>Project Name 17</v>
      </c>
      <c r="F2413" t="str">
        <f>April!$BK$11</f>
        <v>Project Number 17</v>
      </c>
      <c r="G2413" s="161">
        <f>April!$BK$24</f>
        <v>0</v>
      </c>
      <c r="H2413" s="192">
        <f t="shared" si="74"/>
        <v>0</v>
      </c>
      <c r="J2413" s="189">
        <f>April!$BL$24</f>
        <v>0</v>
      </c>
      <c r="K2413" s="188">
        <f>April!$BM$24</f>
        <v>0</v>
      </c>
      <c r="L2413" s="192">
        <f t="shared" si="75"/>
        <v>0</v>
      </c>
    </row>
    <row r="2414" spans="1:12" x14ac:dyDescent="0.2">
      <c r="A2414" s="44">
        <f>April!$A$25</f>
        <v>45760</v>
      </c>
      <c r="B2414" t="str">
        <f>December!$A$1</f>
        <v>Name Surname</v>
      </c>
      <c r="C2414" t="str">
        <f>December!$A$3</f>
        <v>Role</v>
      </c>
      <c r="D2414" t="str">
        <f>December!$A$4</f>
        <v>Vienna</v>
      </c>
      <c r="E2414" t="str">
        <f>April!$BK$10</f>
        <v>Project Name 17</v>
      </c>
      <c r="F2414" t="str">
        <f>April!$BK$11</f>
        <v>Project Number 17</v>
      </c>
      <c r="G2414" s="161">
        <f>April!$BK$25</f>
        <v>0</v>
      </c>
      <c r="H2414" s="192">
        <f t="shared" si="74"/>
        <v>0</v>
      </c>
      <c r="J2414" s="189">
        <f>April!$BL$25</f>
        <v>0</v>
      </c>
      <c r="K2414" s="188">
        <f>April!$BM$25</f>
        <v>0</v>
      </c>
      <c r="L2414" s="192">
        <f t="shared" si="75"/>
        <v>0</v>
      </c>
    </row>
    <row r="2415" spans="1:12" x14ac:dyDescent="0.2">
      <c r="A2415" s="44">
        <f>April!$A$26</f>
        <v>45761</v>
      </c>
      <c r="B2415" t="str">
        <f>December!$A$1</f>
        <v>Name Surname</v>
      </c>
      <c r="C2415" t="str">
        <f>December!$A$3</f>
        <v>Role</v>
      </c>
      <c r="D2415" t="str">
        <f>December!$A$4</f>
        <v>Vienna</v>
      </c>
      <c r="E2415" t="str">
        <f>April!$BK$10</f>
        <v>Project Name 17</v>
      </c>
      <c r="F2415" t="str">
        <f>April!$BK$11</f>
        <v>Project Number 17</v>
      </c>
      <c r="G2415" s="161">
        <f>April!$BK$26</f>
        <v>0</v>
      </c>
      <c r="H2415" s="192">
        <f t="shared" si="74"/>
        <v>0</v>
      </c>
      <c r="J2415" s="189">
        <f>April!$BL$26</f>
        <v>0</v>
      </c>
      <c r="K2415" s="188">
        <f>April!$BM$26</f>
        <v>0</v>
      </c>
      <c r="L2415" s="192">
        <f t="shared" si="75"/>
        <v>0</v>
      </c>
    </row>
    <row r="2416" spans="1:12" x14ac:dyDescent="0.2">
      <c r="A2416" s="44">
        <f>April!$A$27</f>
        <v>45762</v>
      </c>
      <c r="B2416" t="str">
        <f>December!$A$1</f>
        <v>Name Surname</v>
      </c>
      <c r="C2416" t="str">
        <f>December!$A$3</f>
        <v>Role</v>
      </c>
      <c r="D2416" t="str">
        <f>December!$A$4</f>
        <v>Vienna</v>
      </c>
      <c r="E2416" t="str">
        <f>April!$BK$10</f>
        <v>Project Name 17</v>
      </c>
      <c r="F2416" t="str">
        <f>April!$BK$11</f>
        <v>Project Number 17</v>
      </c>
      <c r="G2416" s="161">
        <f>April!$BK$27</f>
        <v>0</v>
      </c>
      <c r="H2416" s="192">
        <f t="shared" si="74"/>
        <v>0</v>
      </c>
      <c r="J2416" s="189">
        <f>April!$BL$27</f>
        <v>0</v>
      </c>
      <c r="K2416" s="188">
        <f>April!$BM$27</f>
        <v>0</v>
      </c>
      <c r="L2416" s="192">
        <f t="shared" si="75"/>
        <v>0</v>
      </c>
    </row>
    <row r="2417" spans="1:12" x14ac:dyDescent="0.2">
      <c r="A2417" s="44">
        <f>April!$A$28</f>
        <v>45763</v>
      </c>
      <c r="B2417" t="str">
        <f>December!$A$1</f>
        <v>Name Surname</v>
      </c>
      <c r="C2417" t="str">
        <f>December!$A$3</f>
        <v>Role</v>
      </c>
      <c r="D2417" t="str">
        <f>December!$A$4</f>
        <v>Vienna</v>
      </c>
      <c r="E2417" t="str">
        <f>April!$BK$10</f>
        <v>Project Name 17</v>
      </c>
      <c r="F2417" t="str">
        <f>April!$BK$11</f>
        <v>Project Number 17</v>
      </c>
      <c r="G2417" s="161">
        <f>April!$BK$28</f>
        <v>0</v>
      </c>
      <c r="H2417" s="192">
        <f t="shared" si="74"/>
        <v>0</v>
      </c>
      <c r="J2417" s="189">
        <f>April!$BL$28</f>
        <v>0</v>
      </c>
      <c r="K2417" s="188">
        <f>April!$BM$28</f>
        <v>0</v>
      </c>
      <c r="L2417" s="192">
        <f t="shared" si="75"/>
        <v>0</v>
      </c>
    </row>
    <row r="2418" spans="1:12" x14ac:dyDescent="0.2">
      <c r="A2418" s="44">
        <f>April!$A$29</f>
        <v>45764</v>
      </c>
      <c r="B2418" t="str">
        <f>December!$A$1</f>
        <v>Name Surname</v>
      </c>
      <c r="C2418" t="str">
        <f>December!$A$3</f>
        <v>Role</v>
      </c>
      <c r="D2418" t="str">
        <f>December!$A$4</f>
        <v>Vienna</v>
      </c>
      <c r="E2418" t="str">
        <f>April!$BK$10</f>
        <v>Project Name 17</v>
      </c>
      <c r="F2418" t="str">
        <f>April!$BK$11</f>
        <v>Project Number 17</v>
      </c>
      <c r="G2418" s="161">
        <f>April!$BK$29</f>
        <v>0</v>
      </c>
      <c r="H2418" s="192">
        <f t="shared" si="74"/>
        <v>0</v>
      </c>
      <c r="J2418" s="189">
        <f>April!$BL$29</f>
        <v>0</v>
      </c>
      <c r="K2418" s="188">
        <f>April!$BM$29</f>
        <v>0</v>
      </c>
      <c r="L2418" s="192">
        <f t="shared" si="75"/>
        <v>0</v>
      </c>
    </row>
    <row r="2419" spans="1:12" x14ac:dyDescent="0.2">
      <c r="A2419" s="44">
        <f>April!$A$30</f>
        <v>45765</v>
      </c>
      <c r="B2419" t="str">
        <f>December!$A$1</f>
        <v>Name Surname</v>
      </c>
      <c r="C2419" t="str">
        <f>December!$A$3</f>
        <v>Role</v>
      </c>
      <c r="D2419" t="str">
        <f>December!$A$4</f>
        <v>Vienna</v>
      </c>
      <c r="E2419" t="str">
        <f>April!$BK$10</f>
        <v>Project Name 17</v>
      </c>
      <c r="F2419" t="str">
        <f>April!$BK$11</f>
        <v>Project Number 17</v>
      </c>
      <c r="G2419" s="161">
        <f>April!$BK$30</f>
        <v>0</v>
      </c>
      <c r="H2419" s="192">
        <f t="shared" si="74"/>
        <v>0</v>
      </c>
      <c r="J2419" s="189">
        <f>April!$BL$30</f>
        <v>0</v>
      </c>
      <c r="K2419" s="188">
        <f>April!$BM$30</f>
        <v>0</v>
      </c>
      <c r="L2419" s="192">
        <f t="shared" si="75"/>
        <v>0</v>
      </c>
    </row>
    <row r="2420" spans="1:12" x14ac:dyDescent="0.2">
      <c r="A2420" s="44">
        <f>April!$A$31</f>
        <v>45766</v>
      </c>
      <c r="B2420" t="str">
        <f>December!$A$1</f>
        <v>Name Surname</v>
      </c>
      <c r="C2420" t="str">
        <f>December!$A$3</f>
        <v>Role</v>
      </c>
      <c r="D2420" t="str">
        <f>December!$A$4</f>
        <v>Vienna</v>
      </c>
      <c r="E2420" t="str">
        <f>April!$BK$10</f>
        <v>Project Name 17</v>
      </c>
      <c r="F2420" t="str">
        <f>April!$BK$11</f>
        <v>Project Number 17</v>
      </c>
      <c r="G2420" s="161">
        <f>April!$BK$31</f>
        <v>0</v>
      </c>
      <c r="H2420" s="192">
        <f t="shared" si="74"/>
        <v>0</v>
      </c>
      <c r="J2420" s="189">
        <f>April!$BL$31</f>
        <v>0</v>
      </c>
      <c r="K2420" s="188">
        <f>April!$BM$31</f>
        <v>0</v>
      </c>
      <c r="L2420" s="192">
        <f t="shared" si="75"/>
        <v>0</v>
      </c>
    </row>
    <row r="2421" spans="1:12" x14ac:dyDescent="0.2">
      <c r="A2421" s="44">
        <f>April!$A$32</f>
        <v>45767</v>
      </c>
      <c r="B2421" t="str">
        <f>December!$A$1</f>
        <v>Name Surname</v>
      </c>
      <c r="C2421" t="str">
        <f>December!$A$3</f>
        <v>Role</v>
      </c>
      <c r="D2421" t="str">
        <f>December!$A$4</f>
        <v>Vienna</v>
      </c>
      <c r="E2421" t="str">
        <f>April!$BK$10</f>
        <v>Project Name 17</v>
      </c>
      <c r="F2421" t="str">
        <f>April!$BK$11</f>
        <v>Project Number 17</v>
      </c>
      <c r="G2421" s="161">
        <f>April!$BK$32</f>
        <v>0</v>
      </c>
      <c r="H2421" s="192">
        <f t="shared" si="74"/>
        <v>0</v>
      </c>
      <c r="J2421" s="189">
        <f>April!$BL$32</f>
        <v>0</v>
      </c>
      <c r="K2421" s="188">
        <f>April!$BM$32</f>
        <v>0</v>
      </c>
      <c r="L2421" s="192">
        <f t="shared" si="75"/>
        <v>0</v>
      </c>
    </row>
    <row r="2422" spans="1:12" x14ac:dyDescent="0.2">
      <c r="A2422" s="44">
        <f>April!$A$33</f>
        <v>45768</v>
      </c>
      <c r="B2422" t="str">
        <f>December!$A$1</f>
        <v>Name Surname</v>
      </c>
      <c r="C2422" t="str">
        <f>December!$A$3</f>
        <v>Role</v>
      </c>
      <c r="D2422" t="str">
        <f>December!$A$4</f>
        <v>Vienna</v>
      </c>
      <c r="E2422" t="str">
        <f>April!$BK$10</f>
        <v>Project Name 17</v>
      </c>
      <c r="F2422" t="str">
        <f>April!$BK$11</f>
        <v>Project Number 17</v>
      </c>
      <c r="G2422" s="161">
        <f>April!$BK$33</f>
        <v>0</v>
      </c>
      <c r="H2422" s="192">
        <f t="shared" si="74"/>
        <v>0</v>
      </c>
      <c r="J2422" s="189">
        <f>April!$BL$33</f>
        <v>0</v>
      </c>
      <c r="K2422" s="188">
        <f>April!$BM$33</f>
        <v>0</v>
      </c>
      <c r="L2422" s="192">
        <f t="shared" si="75"/>
        <v>0</v>
      </c>
    </row>
    <row r="2423" spans="1:12" x14ac:dyDescent="0.2">
      <c r="A2423" s="44">
        <f>April!$A$34</f>
        <v>45769</v>
      </c>
      <c r="B2423" t="str">
        <f>December!$A$1</f>
        <v>Name Surname</v>
      </c>
      <c r="C2423" t="str">
        <f>December!$A$3</f>
        <v>Role</v>
      </c>
      <c r="D2423" t="str">
        <f>December!$A$4</f>
        <v>Vienna</v>
      </c>
      <c r="E2423" t="str">
        <f>April!$BK$10</f>
        <v>Project Name 17</v>
      </c>
      <c r="F2423" t="str">
        <f>April!$BK$11</f>
        <v>Project Number 17</v>
      </c>
      <c r="G2423" s="161">
        <f>April!$BK$34</f>
        <v>0</v>
      </c>
      <c r="H2423" s="192">
        <f t="shared" si="74"/>
        <v>0</v>
      </c>
      <c r="J2423" s="189">
        <f>April!$BL$34</f>
        <v>0</v>
      </c>
      <c r="K2423" s="188">
        <f>April!$BM$34</f>
        <v>0</v>
      </c>
      <c r="L2423" s="192">
        <f t="shared" si="75"/>
        <v>0</v>
      </c>
    </row>
    <row r="2424" spans="1:12" x14ac:dyDescent="0.2">
      <c r="A2424" s="44">
        <f>April!$A$35</f>
        <v>45770</v>
      </c>
      <c r="B2424" t="str">
        <f>December!$A$1</f>
        <v>Name Surname</v>
      </c>
      <c r="C2424" t="str">
        <f>December!$A$3</f>
        <v>Role</v>
      </c>
      <c r="D2424" t="str">
        <f>December!$A$4</f>
        <v>Vienna</v>
      </c>
      <c r="E2424" t="str">
        <f>April!$BK$10</f>
        <v>Project Name 17</v>
      </c>
      <c r="F2424" t="str">
        <f>April!$BK$11</f>
        <v>Project Number 17</v>
      </c>
      <c r="G2424" s="161">
        <f>April!$BK$35</f>
        <v>0</v>
      </c>
      <c r="H2424" s="192">
        <f t="shared" si="74"/>
        <v>0</v>
      </c>
      <c r="J2424" s="189">
        <f>April!$BL$35</f>
        <v>0</v>
      </c>
      <c r="K2424" s="188">
        <f>April!$BM$35</f>
        <v>0</v>
      </c>
      <c r="L2424" s="192">
        <f t="shared" si="75"/>
        <v>0</v>
      </c>
    </row>
    <row r="2425" spans="1:12" x14ac:dyDescent="0.2">
      <c r="A2425" s="44">
        <f>April!$A$36</f>
        <v>45771</v>
      </c>
      <c r="B2425" t="str">
        <f>December!$A$1</f>
        <v>Name Surname</v>
      </c>
      <c r="C2425" t="str">
        <f>December!$A$3</f>
        <v>Role</v>
      </c>
      <c r="D2425" t="str">
        <f>December!$A$4</f>
        <v>Vienna</v>
      </c>
      <c r="E2425" t="str">
        <f>April!$BK$10</f>
        <v>Project Name 17</v>
      </c>
      <c r="F2425" t="str">
        <f>April!$BK$11</f>
        <v>Project Number 17</v>
      </c>
      <c r="G2425" s="161">
        <f>April!$BK$36</f>
        <v>0</v>
      </c>
      <c r="H2425" s="192">
        <f t="shared" si="74"/>
        <v>0</v>
      </c>
      <c r="J2425" s="189">
        <f>April!$BL$36</f>
        <v>0</v>
      </c>
      <c r="K2425" s="188">
        <f>April!$BM$36</f>
        <v>0</v>
      </c>
      <c r="L2425" s="192">
        <f t="shared" si="75"/>
        <v>0</v>
      </c>
    </row>
    <row r="2426" spans="1:12" x14ac:dyDescent="0.2">
      <c r="A2426" s="44">
        <f>April!$A$37</f>
        <v>45772</v>
      </c>
      <c r="B2426" t="str">
        <f>December!$A$1</f>
        <v>Name Surname</v>
      </c>
      <c r="C2426" t="str">
        <f>December!$A$3</f>
        <v>Role</v>
      </c>
      <c r="D2426" t="str">
        <f>December!$A$4</f>
        <v>Vienna</v>
      </c>
      <c r="E2426" t="str">
        <f>April!$BK$10</f>
        <v>Project Name 17</v>
      </c>
      <c r="F2426" t="str">
        <f>April!$BK$11</f>
        <v>Project Number 17</v>
      </c>
      <c r="G2426" s="161">
        <f>April!$BK$37</f>
        <v>0</v>
      </c>
      <c r="H2426" s="192">
        <f t="shared" si="74"/>
        <v>0</v>
      </c>
      <c r="J2426" s="189">
        <f>April!$BL$37</f>
        <v>0</v>
      </c>
      <c r="K2426" s="188">
        <f>April!$BM$37</f>
        <v>0</v>
      </c>
      <c r="L2426" s="192">
        <f t="shared" si="75"/>
        <v>0</v>
      </c>
    </row>
    <row r="2427" spans="1:12" x14ac:dyDescent="0.2">
      <c r="A2427" s="44">
        <f>April!$A$38</f>
        <v>45773</v>
      </c>
      <c r="B2427" t="str">
        <f>December!$A$1</f>
        <v>Name Surname</v>
      </c>
      <c r="C2427" t="str">
        <f>December!$A$3</f>
        <v>Role</v>
      </c>
      <c r="D2427" t="str">
        <f>December!$A$4</f>
        <v>Vienna</v>
      </c>
      <c r="E2427" t="str">
        <f>April!$BK$10</f>
        <v>Project Name 17</v>
      </c>
      <c r="F2427" t="str">
        <f>April!$BK$11</f>
        <v>Project Number 17</v>
      </c>
      <c r="G2427" s="161">
        <f>April!$BK$38</f>
        <v>0</v>
      </c>
      <c r="H2427" s="192">
        <f t="shared" si="74"/>
        <v>0</v>
      </c>
      <c r="J2427" s="189">
        <f>April!$BL$38</f>
        <v>0</v>
      </c>
      <c r="K2427" s="188">
        <f>April!$BM$38</f>
        <v>0</v>
      </c>
      <c r="L2427" s="192">
        <f t="shared" si="75"/>
        <v>0</v>
      </c>
    </row>
    <row r="2428" spans="1:12" x14ac:dyDescent="0.2">
      <c r="A2428" s="44">
        <f>April!$A$39</f>
        <v>45774</v>
      </c>
      <c r="B2428" t="str">
        <f>December!$A$1</f>
        <v>Name Surname</v>
      </c>
      <c r="C2428" t="str">
        <f>December!$A$3</f>
        <v>Role</v>
      </c>
      <c r="D2428" t="str">
        <f>December!$A$4</f>
        <v>Vienna</v>
      </c>
      <c r="E2428" t="str">
        <f>April!$BK$10</f>
        <v>Project Name 17</v>
      </c>
      <c r="F2428" t="str">
        <f>April!$BK$11</f>
        <v>Project Number 17</v>
      </c>
      <c r="G2428" s="161">
        <f>April!$BK$39</f>
        <v>0</v>
      </c>
      <c r="H2428" s="192">
        <f t="shared" si="74"/>
        <v>0</v>
      </c>
      <c r="J2428" s="189">
        <f>April!$BL$39</f>
        <v>0</v>
      </c>
      <c r="K2428" s="188">
        <f>April!$BM$39</f>
        <v>0</v>
      </c>
      <c r="L2428" s="192">
        <f t="shared" si="75"/>
        <v>0</v>
      </c>
    </row>
    <row r="2429" spans="1:12" x14ac:dyDescent="0.2">
      <c r="A2429" s="44">
        <f>April!$A$40</f>
        <v>45775</v>
      </c>
      <c r="B2429" t="str">
        <f>December!$A$1</f>
        <v>Name Surname</v>
      </c>
      <c r="C2429" t="str">
        <f>December!$A$3</f>
        <v>Role</v>
      </c>
      <c r="D2429" t="str">
        <f>December!$A$4</f>
        <v>Vienna</v>
      </c>
      <c r="E2429" t="str">
        <f>April!$BK$10</f>
        <v>Project Name 17</v>
      </c>
      <c r="F2429" t="str">
        <f>April!$BK$11</f>
        <v>Project Number 17</v>
      </c>
      <c r="G2429" s="161">
        <f>April!$BK$40</f>
        <v>0</v>
      </c>
      <c r="H2429" s="192">
        <f t="shared" si="74"/>
        <v>0</v>
      </c>
      <c r="J2429" s="189">
        <f>April!$BL$40</f>
        <v>0</v>
      </c>
      <c r="K2429" s="188">
        <f>April!$BM$40</f>
        <v>0</v>
      </c>
      <c r="L2429" s="192">
        <f t="shared" si="75"/>
        <v>0</v>
      </c>
    </row>
    <row r="2430" spans="1:12" x14ac:dyDescent="0.2">
      <c r="A2430" s="44">
        <f>April!$A$41</f>
        <v>45776</v>
      </c>
      <c r="B2430" t="str">
        <f>December!$A$1</f>
        <v>Name Surname</v>
      </c>
      <c r="C2430" t="str">
        <f>December!$A$3</f>
        <v>Role</v>
      </c>
      <c r="D2430" t="str">
        <f>December!$A$4</f>
        <v>Vienna</v>
      </c>
      <c r="E2430" t="str">
        <f>April!$BK$10</f>
        <v>Project Name 17</v>
      </c>
      <c r="F2430" t="str">
        <f>April!$BK$11</f>
        <v>Project Number 17</v>
      </c>
      <c r="G2430" s="161">
        <f>April!$BK$41</f>
        <v>0</v>
      </c>
      <c r="H2430" s="192">
        <f t="shared" si="74"/>
        <v>0</v>
      </c>
      <c r="J2430" s="189">
        <f>April!$BL$41</f>
        <v>0</v>
      </c>
      <c r="K2430" s="188">
        <f>April!$BM$41</f>
        <v>0</v>
      </c>
      <c r="L2430" s="192">
        <f t="shared" si="75"/>
        <v>0</v>
      </c>
    </row>
    <row r="2431" spans="1:12" x14ac:dyDescent="0.2">
      <c r="A2431" s="44">
        <f>April!$A$42</f>
        <v>45777</v>
      </c>
      <c r="B2431" t="str">
        <f>December!$A$1</f>
        <v>Name Surname</v>
      </c>
      <c r="C2431" t="str">
        <f>December!$A$3</f>
        <v>Role</v>
      </c>
      <c r="D2431" t="str">
        <f>December!$A$4</f>
        <v>Vienna</v>
      </c>
      <c r="E2431" t="str">
        <f>April!$BK$10</f>
        <v>Project Name 17</v>
      </c>
      <c r="F2431" t="str">
        <f>April!$BK$11</f>
        <v>Project Number 17</v>
      </c>
      <c r="G2431" s="161">
        <f>April!$BK$42</f>
        <v>0</v>
      </c>
      <c r="H2431" s="192">
        <f t="shared" si="74"/>
        <v>0</v>
      </c>
      <c r="J2431" s="189">
        <f>April!$BL$42</f>
        <v>0</v>
      </c>
      <c r="K2431" s="188">
        <f>April!$BM$42</f>
        <v>0</v>
      </c>
      <c r="L2431" s="192">
        <f t="shared" si="75"/>
        <v>0</v>
      </c>
    </row>
    <row r="2432" spans="1:12" x14ac:dyDescent="0.2">
      <c r="A2432" s="44">
        <f>April!A$13</f>
        <v>45748</v>
      </c>
      <c r="B2432" t="str">
        <f>December!$A$1</f>
        <v>Name Surname</v>
      </c>
      <c r="C2432" t="str">
        <f>December!$A$3</f>
        <v>Role</v>
      </c>
      <c r="D2432" t="str">
        <f>December!$A$4</f>
        <v>Vienna</v>
      </c>
      <c r="E2432" t="str">
        <f>April!$BN$10</f>
        <v>Project Name 18</v>
      </c>
      <c r="F2432" t="str">
        <f>April!$BN$11</f>
        <v>Project Number 18</v>
      </c>
      <c r="G2432" s="161">
        <f>April!$BN$13</f>
        <v>0</v>
      </c>
      <c r="H2432" s="192">
        <f t="shared" si="74"/>
        <v>0</v>
      </c>
      <c r="J2432" s="189">
        <f>April!$BO$13</f>
        <v>0</v>
      </c>
      <c r="K2432" s="188">
        <f>April!$BP$13</f>
        <v>0</v>
      </c>
      <c r="L2432" s="192">
        <f t="shared" si="75"/>
        <v>0</v>
      </c>
    </row>
    <row r="2433" spans="1:12" x14ac:dyDescent="0.2">
      <c r="A2433" s="44">
        <f>April!$A$14</f>
        <v>45749</v>
      </c>
      <c r="B2433" t="str">
        <f>December!$A$1</f>
        <v>Name Surname</v>
      </c>
      <c r="C2433" t="str">
        <f>December!$A$3</f>
        <v>Role</v>
      </c>
      <c r="D2433" t="str">
        <f>December!$A$4</f>
        <v>Vienna</v>
      </c>
      <c r="E2433" t="str">
        <f>April!$BN$10</f>
        <v>Project Name 18</v>
      </c>
      <c r="F2433" t="str">
        <f>April!$BN$11</f>
        <v>Project Number 18</v>
      </c>
      <c r="G2433" s="161">
        <f>April!$BN$14</f>
        <v>0</v>
      </c>
      <c r="H2433" s="192">
        <f t="shared" si="74"/>
        <v>0</v>
      </c>
      <c r="J2433" s="189">
        <f>April!$BO$14</f>
        <v>0</v>
      </c>
      <c r="K2433" s="188">
        <f>April!$BP$14</f>
        <v>0</v>
      </c>
      <c r="L2433" s="192">
        <f t="shared" si="75"/>
        <v>0</v>
      </c>
    </row>
    <row r="2434" spans="1:12" x14ac:dyDescent="0.2">
      <c r="A2434" s="44">
        <f>April!$A$15</f>
        <v>45750</v>
      </c>
      <c r="B2434" t="str">
        <f>December!$A$1</f>
        <v>Name Surname</v>
      </c>
      <c r="C2434" t="str">
        <f>December!$A$3</f>
        <v>Role</v>
      </c>
      <c r="D2434" t="str">
        <f>December!$A$4</f>
        <v>Vienna</v>
      </c>
      <c r="E2434" t="str">
        <f>April!$BN$10</f>
        <v>Project Name 18</v>
      </c>
      <c r="F2434" t="str">
        <f>April!$BN$11</f>
        <v>Project Number 18</v>
      </c>
      <c r="G2434" s="161">
        <f>April!$BN$15</f>
        <v>0</v>
      </c>
      <c r="H2434" s="192">
        <f t="shared" si="74"/>
        <v>0</v>
      </c>
      <c r="J2434" s="189">
        <f>April!$BO$15</f>
        <v>0</v>
      </c>
      <c r="K2434" s="188">
        <f>April!$BP$15</f>
        <v>0</v>
      </c>
      <c r="L2434" s="192">
        <f t="shared" si="75"/>
        <v>0</v>
      </c>
    </row>
    <row r="2435" spans="1:12" x14ac:dyDescent="0.2">
      <c r="A2435" s="44">
        <f>April!$A$16</f>
        <v>45751</v>
      </c>
      <c r="B2435" t="str">
        <f>December!$A$1</f>
        <v>Name Surname</v>
      </c>
      <c r="C2435" t="str">
        <f>December!$A$3</f>
        <v>Role</v>
      </c>
      <c r="D2435" t="str">
        <f>December!$A$4</f>
        <v>Vienna</v>
      </c>
      <c r="E2435" t="str">
        <f>April!$BN$10</f>
        <v>Project Name 18</v>
      </c>
      <c r="F2435" t="str">
        <f>April!$BN$11</f>
        <v>Project Number 18</v>
      </c>
      <c r="G2435" s="161">
        <f>April!$BN$16</f>
        <v>0</v>
      </c>
      <c r="H2435" s="192">
        <f t="shared" ref="H2435:H2498" si="76">CONVERT(G2435, "day", "hr")</f>
        <v>0</v>
      </c>
      <c r="J2435" s="189">
        <f>April!$BO$16</f>
        <v>0</v>
      </c>
      <c r="K2435" s="188">
        <f>April!$BP$16</f>
        <v>0</v>
      </c>
      <c r="L2435" s="192">
        <f t="shared" ref="L2435:L2498" si="77">CONVERT(K2435, "day", "hr")</f>
        <v>0</v>
      </c>
    </row>
    <row r="2436" spans="1:12" x14ac:dyDescent="0.2">
      <c r="A2436" s="44">
        <f>April!$A$17</f>
        <v>45752</v>
      </c>
      <c r="B2436" t="str">
        <f>December!$A$1</f>
        <v>Name Surname</v>
      </c>
      <c r="C2436" t="str">
        <f>December!$A$3</f>
        <v>Role</v>
      </c>
      <c r="D2436" t="str">
        <f>December!$A$4</f>
        <v>Vienna</v>
      </c>
      <c r="E2436" t="str">
        <f>April!$BN$10</f>
        <v>Project Name 18</v>
      </c>
      <c r="F2436" t="str">
        <f>April!$BN$11</f>
        <v>Project Number 18</v>
      </c>
      <c r="G2436" s="161">
        <f>April!$BN$17</f>
        <v>0</v>
      </c>
      <c r="H2436" s="192">
        <f t="shared" si="76"/>
        <v>0</v>
      </c>
      <c r="J2436" s="189">
        <f>April!$BO$17</f>
        <v>0</v>
      </c>
      <c r="K2436" s="188">
        <f>April!$BP$17</f>
        <v>0</v>
      </c>
      <c r="L2436" s="192">
        <f t="shared" si="77"/>
        <v>0</v>
      </c>
    </row>
    <row r="2437" spans="1:12" x14ac:dyDescent="0.2">
      <c r="A2437" s="44">
        <f>April!$A$18</f>
        <v>45753</v>
      </c>
      <c r="B2437" t="str">
        <f>December!$A$1</f>
        <v>Name Surname</v>
      </c>
      <c r="C2437" t="str">
        <f>December!$A$3</f>
        <v>Role</v>
      </c>
      <c r="D2437" t="str">
        <f>December!$A$4</f>
        <v>Vienna</v>
      </c>
      <c r="E2437" t="str">
        <f>April!$BN$10</f>
        <v>Project Name 18</v>
      </c>
      <c r="F2437" t="str">
        <f>April!$BN$11</f>
        <v>Project Number 18</v>
      </c>
      <c r="G2437" s="161">
        <f>April!$BN$18</f>
        <v>0</v>
      </c>
      <c r="H2437" s="192">
        <f t="shared" si="76"/>
        <v>0</v>
      </c>
      <c r="J2437" s="189">
        <f>April!$BO$18</f>
        <v>0</v>
      </c>
      <c r="K2437" s="188">
        <f>April!$BP$18</f>
        <v>0</v>
      </c>
      <c r="L2437" s="192">
        <f t="shared" si="77"/>
        <v>0</v>
      </c>
    </row>
    <row r="2438" spans="1:12" x14ac:dyDescent="0.2">
      <c r="A2438" s="44">
        <f>April!$A$19</f>
        <v>45754</v>
      </c>
      <c r="B2438" t="str">
        <f>December!$A$1</f>
        <v>Name Surname</v>
      </c>
      <c r="C2438" t="str">
        <f>December!$A$3</f>
        <v>Role</v>
      </c>
      <c r="D2438" t="str">
        <f>December!$A$4</f>
        <v>Vienna</v>
      </c>
      <c r="E2438" t="str">
        <f>April!$BN$10</f>
        <v>Project Name 18</v>
      </c>
      <c r="F2438" t="str">
        <f>April!$BN$11</f>
        <v>Project Number 18</v>
      </c>
      <c r="G2438" s="161">
        <f>April!$BN$19</f>
        <v>0</v>
      </c>
      <c r="H2438" s="192">
        <f t="shared" si="76"/>
        <v>0</v>
      </c>
      <c r="J2438" s="189">
        <f>April!$BO$19</f>
        <v>0</v>
      </c>
      <c r="K2438" s="188">
        <f>April!$BP$19</f>
        <v>0</v>
      </c>
      <c r="L2438" s="192">
        <f t="shared" si="77"/>
        <v>0</v>
      </c>
    </row>
    <row r="2439" spans="1:12" x14ac:dyDescent="0.2">
      <c r="A2439" s="44">
        <f>April!$A$20</f>
        <v>45755</v>
      </c>
      <c r="B2439" t="str">
        <f>December!$A$1</f>
        <v>Name Surname</v>
      </c>
      <c r="C2439" t="str">
        <f>December!$A$3</f>
        <v>Role</v>
      </c>
      <c r="D2439" t="str">
        <f>December!$A$4</f>
        <v>Vienna</v>
      </c>
      <c r="E2439" t="str">
        <f>April!$BN$10</f>
        <v>Project Name 18</v>
      </c>
      <c r="F2439" t="str">
        <f>April!$BN$11</f>
        <v>Project Number 18</v>
      </c>
      <c r="G2439" s="161">
        <f>April!$BN$20</f>
        <v>0</v>
      </c>
      <c r="H2439" s="192">
        <f t="shared" si="76"/>
        <v>0</v>
      </c>
      <c r="J2439" s="189">
        <f>April!$BO$20</f>
        <v>0</v>
      </c>
      <c r="K2439" s="188">
        <f>April!$BP$20</f>
        <v>0</v>
      </c>
      <c r="L2439" s="192">
        <f t="shared" si="77"/>
        <v>0</v>
      </c>
    </row>
    <row r="2440" spans="1:12" x14ac:dyDescent="0.2">
      <c r="A2440" s="44">
        <f>April!$A$21</f>
        <v>45756</v>
      </c>
      <c r="B2440" t="str">
        <f>December!$A$1</f>
        <v>Name Surname</v>
      </c>
      <c r="C2440" t="str">
        <f>December!$A$3</f>
        <v>Role</v>
      </c>
      <c r="D2440" t="str">
        <f>December!$A$4</f>
        <v>Vienna</v>
      </c>
      <c r="E2440" t="str">
        <f>April!$BN$10</f>
        <v>Project Name 18</v>
      </c>
      <c r="F2440" t="str">
        <f>April!$BN$11</f>
        <v>Project Number 18</v>
      </c>
      <c r="G2440" s="161">
        <f>April!$BN$21</f>
        <v>0</v>
      </c>
      <c r="H2440" s="192">
        <f t="shared" si="76"/>
        <v>0</v>
      </c>
      <c r="J2440" s="189">
        <f>April!$BO$21</f>
        <v>0</v>
      </c>
      <c r="K2440" s="188">
        <f>April!$BP$21</f>
        <v>0</v>
      </c>
      <c r="L2440" s="192">
        <f t="shared" si="77"/>
        <v>0</v>
      </c>
    </row>
    <row r="2441" spans="1:12" x14ac:dyDescent="0.2">
      <c r="A2441" s="44">
        <f>April!$A$22</f>
        <v>45757</v>
      </c>
      <c r="B2441" t="str">
        <f>December!$A$1</f>
        <v>Name Surname</v>
      </c>
      <c r="C2441" t="str">
        <f>December!$A$3</f>
        <v>Role</v>
      </c>
      <c r="D2441" t="str">
        <f>December!$A$4</f>
        <v>Vienna</v>
      </c>
      <c r="E2441" t="str">
        <f>April!$BN$10</f>
        <v>Project Name 18</v>
      </c>
      <c r="F2441" t="str">
        <f>April!$BN$11</f>
        <v>Project Number 18</v>
      </c>
      <c r="G2441" s="161">
        <f>April!$BN$22</f>
        <v>0</v>
      </c>
      <c r="H2441" s="192">
        <f t="shared" si="76"/>
        <v>0</v>
      </c>
      <c r="J2441" s="189">
        <f>April!$BO$22</f>
        <v>0</v>
      </c>
      <c r="K2441" s="188">
        <f>April!$BP$22</f>
        <v>0</v>
      </c>
      <c r="L2441" s="192">
        <f t="shared" si="77"/>
        <v>0</v>
      </c>
    </row>
    <row r="2442" spans="1:12" x14ac:dyDescent="0.2">
      <c r="A2442" s="44">
        <f>April!$A$23</f>
        <v>45758</v>
      </c>
      <c r="B2442" t="str">
        <f>December!$A$1</f>
        <v>Name Surname</v>
      </c>
      <c r="C2442" t="str">
        <f>December!$A$3</f>
        <v>Role</v>
      </c>
      <c r="D2442" t="str">
        <f>December!$A$4</f>
        <v>Vienna</v>
      </c>
      <c r="E2442" t="str">
        <f>April!$BN$10</f>
        <v>Project Name 18</v>
      </c>
      <c r="F2442" t="str">
        <f>April!$BN$11</f>
        <v>Project Number 18</v>
      </c>
      <c r="G2442" s="161">
        <f>April!$BN$23</f>
        <v>0</v>
      </c>
      <c r="H2442" s="192">
        <f t="shared" si="76"/>
        <v>0</v>
      </c>
      <c r="J2442" s="189">
        <f>April!$BO$23</f>
        <v>0</v>
      </c>
      <c r="K2442" s="188">
        <f>April!$BP$23</f>
        <v>0</v>
      </c>
      <c r="L2442" s="192">
        <f t="shared" si="77"/>
        <v>0</v>
      </c>
    </row>
    <row r="2443" spans="1:12" x14ac:dyDescent="0.2">
      <c r="A2443" s="44">
        <f>April!$A$24</f>
        <v>45759</v>
      </c>
      <c r="B2443" t="str">
        <f>December!$A$1</f>
        <v>Name Surname</v>
      </c>
      <c r="C2443" t="str">
        <f>December!$A$3</f>
        <v>Role</v>
      </c>
      <c r="D2443" t="str">
        <f>December!$A$4</f>
        <v>Vienna</v>
      </c>
      <c r="E2443" t="str">
        <f>April!$BN$10</f>
        <v>Project Name 18</v>
      </c>
      <c r="F2443" t="str">
        <f>April!$BN$11</f>
        <v>Project Number 18</v>
      </c>
      <c r="G2443" s="161">
        <f>April!$BN$24</f>
        <v>0</v>
      </c>
      <c r="H2443" s="192">
        <f t="shared" si="76"/>
        <v>0</v>
      </c>
      <c r="J2443" s="189">
        <f>April!$BO$24</f>
        <v>0</v>
      </c>
      <c r="K2443" s="188">
        <f>April!$BP$24</f>
        <v>0</v>
      </c>
      <c r="L2443" s="192">
        <f t="shared" si="77"/>
        <v>0</v>
      </c>
    </row>
    <row r="2444" spans="1:12" x14ac:dyDescent="0.2">
      <c r="A2444" s="44">
        <f>April!$A$25</f>
        <v>45760</v>
      </c>
      <c r="B2444" t="str">
        <f>December!$A$1</f>
        <v>Name Surname</v>
      </c>
      <c r="C2444" t="str">
        <f>December!$A$3</f>
        <v>Role</v>
      </c>
      <c r="D2444" t="str">
        <f>December!$A$4</f>
        <v>Vienna</v>
      </c>
      <c r="E2444" t="str">
        <f>April!$BN$10</f>
        <v>Project Name 18</v>
      </c>
      <c r="F2444" t="str">
        <f>April!$BN$11</f>
        <v>Project Number 18</v>
      </c>
      <c r="G2444" s="161">
        <f>April!$BN$25</f>
        <v>0</v>
      </c>
      <c r="H2444" s="192">
        <f t="shared" si="76"/>
        <v>0</v>
      </c>
      <c r="J2444" s="189">
        <f>April!$BO$25</f>
        <v>0</v>
      </c>
      <c r="K2444" s="188">
        <f>April!$BP$25</f>
        <v>0</v>
      </c>
      <c r="L2444" s="192">
        <f t="shared" si="77"/>
        <v>0</v>
      </c>
    </row>
    <row r="2445" spans="1:12" x14ac:dyDescent="0.2">
      <c r="A2445" s="44">
        <f>April!$A$26</f>
        <v>45761</v>
      </c>
      <c r="B2445" t="str">
        <f>December!$A$1</f>
        <v>Name Surname</v>
      </c>
      <c r="C2445" t="str">
        <f>December!$A$3</f>
        <v>Role</v>
      </c>
      <c r="D2445" t="str">
        <f>December!$A$4</f>
        <v>Vienna</v>
      </c>
      <c r="E2445" t="str">
        <f>April!$BN$10</f>
        <v>Project Name 18</v>
      </c>
      <c r="F2445" t="str">
        <f>April!$BN$11</f>
        <v>Project Number 18</v>
      </c>
      <c r="G2445" s="161">
        <f>April!$BN$26</f>
        <v>0</v>
      </c>
      <c r="H2445" s="192">
        <f t="shared" si="76"/>
        <v>0</v>
      </c>
      <c r="J2445" s="189">
        <f>April!$BO$26</f>
        <v>0</v>
      </c>
      <c r="K2445" s="188">
        <f>April!$BP$26</f>
        <v>0</v>
      </c>
      <c r="L2445" s="192">
        <f t="shared" si="77"/>
        <v>0</v>
      </c>
    </row>
    <row r="2446" spans="1:12" x14ac:dyDescent="0.2">
      <c r="A2446" s="44">
        <f>April!$A$27</f>
        <v>45762</v>
      </c>
      <c r="B2446" t="str">
        <f>December!$A$1</f>
        <v>Name Surname</v>
      </c>
      <c r="C2446" t="str">
        <f>December!$A$3</f>
        <v>Role</v>
      </c>
      <c r="D2446" t="str">
        <f>December!$A$4</f>
        <v>Vienna</v>
      </c>
      <c r="E2446" t="str">
        <f>April!$BN$10</f>
        <v>Project Name 18</v>
      </c>
      <c r="F2446" t="str">
        <f>April!$BN$11</f>
        <v>Project Number 18</v>
      </c>
      <c r="G2446" s="161">
        <f>April!$BN$27</f>
        <v>0</v>
      </c>
      <c r="H2446" s="192">
        <f t="shared" si="76"/>
        <v>0</v>
      </c>
      <c r="J2446" s="189">
        <f>April!$BO$27</f>
        <v>0</v>
      </c>
      <c r="K2446" s="188">
        <f>April!$BP$27</f>
        <v>0</v>
      </c>
      <c r="L2446" s="192">
        <f t="shared" si="77"/>
        <v>0</v>
      </c>
    </row>
    <row r="2447" spans="1:12" x14ac:dyDescent="0.2">
      <c r="A2447" s="44">
        <f>April!$A$28</f>
        <v>45763</v>
      </c>
      <c r="B2447" t="str">
        <f>December!$A$1</f>
        <v>Name Surname</v>
      </c>
      <c r="C2447" t="str">
        <f>December!$A$3</f>
        <v>Role</v>
      </c>
      <c r="D2447" t="str">
        <f>December!$A$4</f>
        <v>Vienna</v>
      </c>
      <c r="E2447" t="str">
        <f>April!$BN$10</f>
        <v>Project Name 18</v>
      </c>
      <c r="F2447" t="str">
        <f>April!$BN$11</f>
        <v>Project Number 18</v>
      </c>
      <c r="G2447" s="161">
        <f>April!$BN$28</f>
        <v>0</v>
      </c>
      <c r="H2447" s="192">
        <f t="shared" si="76"/>
        <v>0</v>
      </c>
      <c r="J2447" s="189">
        <f>April!$BO$28</f>
        <v>0</v>
      </c>
      <c r="K2447" s="188">
        <f>April!$BP$28</f>
        <v>0</v>
      </c>
      <c r="L2447" s="192">
        <f t="shared" si="77"/>
        <v>0</v>
      </c>
    </row>
    <row r="2448" spans="1:12" x14ac:dyDescent="0.2">
      <c r="A2448" s="44">
        <f>April!$A$29</f>
        <v>45764</v>
      </c>
      <c r="B2448" t="str">
        <f>December!$A$1</f>
        <v>Name Surname</v>
      </c>
      <c r="C2448" t="str">
        <f>December!$A$3</f>
        <v>Role</v>
      </c>
      <c r="D2448" t="str">
        <f>December!$A$4</f>
        <v>Vienna</v>
      </c>
      <c r="E2448" t="str">
        <f>April!$BN$10</f>
        <v>Project Name 18</v>
      </c>
      <c r="F2448" t="str">
        <f>April!$BN$11</f>
        <v>Project Number 18</v>
      </c>
      <c r="G2448" s="161">
        <f>April!$BN$29</f>
        <v>0</v>
      </c>
      <c r="H2448" s="192">
        <f t="shared" si="76"/>
        <v>0</v>
      </c>
      <c r="J2448" s="189">
        <f>April!$BO$29</f>
        <v>0</v>
      </c>
      <c r="K2448" s="188">
        <f>April!$BP$29</f>
        <v>0</v>
      </c>
      <c r="L2448" s="192">
        <f t="shared" si="77"/>
        <v>0</v>
      </c>
    </row>
    <row r="2449" spans="1:12" x14ac:dyDescent="0.2">
      <c r="A2449" s="44">
        <f>April!$A$30</f>
        <v>45765</v>
      </c>
      <c r="B2449" t="str">
        <f>December!$A$1</f>
        <v>Name Surname</v>
      </c>
      <c r="C2449" t="str">
        <f>December!$A$3</f>
        <v>Role</v>
      </c>
      <c r="D2449" t="str">
        <f>December!$A$4</f>
        <v>Vienna</v>
      </c>
      <c r="E2449" t="str">
        <f>April!$BN$10</f>
        <v>Project Name 18</v>
      </c>
      <c r="F2449" t="str">
        <f>April!$BN$11</f>
        <v>Project Number 18</v>
      </c>
      <c r="G2449" s="161">
        <f>April!$BN$30</f>
        <v>0</v>
      </c>
      <c r="H2449" s="192">
        <f t="shared" si="76"/>
        <v>0</v>
      </c>
      <c r="J2449" s="189">
        <f>April!$BO$30</f>
        <v>0</v>
      </c>
      <c r="K2449" s="188">
        <f>April!$BP$30</f>
        <v>0</v>
      </c>
      <c r="L2449" s="192">
        <f t="shared" si="77"/>
        <v>0</v>
      </c>
    </row>
    <row r="2450" spans="1:12" x14ac:dyDescent="0.2">
      <c r="A2450" s="44">
        <f>April!$A$31</f>
        <v>45766</v>
      </c>
      <c r="B2450" t="str">
        <f>December!$A$1</f>
        <v>Name Surname</v>
      </c>
      <c r="C2450" t="str">
        <f>December!$A$3</f>
        <v>Role</v>
      </c>
      <c r="D2450" t="str">
        <f>December!$A$4</f>
        <v>Vienna</v>
      </c>
      <c r="E2450" t="str">
        <f>April!$BN$10</f>
        <v>Project Name 18</v>
      </c>
      <c r="F2450" t="str">
        <f>April!$BN$11</f>
        <v>Project Number 18</v>
      </c>
      <c r="G2450" s="161">
        <f>April!$BN$31</f>
        <v>0</v>
      </c>
      <c r="H2450" s="192">
        <f t="shared" si="76"/>
        <v>0</v>
      </c>
      <c r="J2450" s="189">
        <f>April!$BO$31</f>
        <v>0</v>
      </c>
      <c r="K2450" s="188">
        <f>April!$BP$31</f>
        <v>0</v>
      </c>
      <c r="L2450" s="192">
        <f t="shared" si="77"/>
        <v>0</v>
      </c>
    </row>
    <row r="2451" spans="1:12" x14ac:dyDescent="0.2">
      <c r="A2451" s="44">
        <f>April!$A$32</f>
        <v>45767</v>
      </c>
      <c r="B2451" t="str">
        <f>December!$A$1</f>
        <v>Name Surname</v>
      </c>
      <c r="C2451" t="str">
        <f>December!$A$3</f>
        <v>Role</v>
      </c>
      <c r="D2451" t="str">
        <f>December!$A$4</f>
        <v>Vienna</v>
      </c>
      <c r="E2451" t="str">
        <f>April!$BN$10</f>
        <v>Project Name 18</v>
      </c>
      <c r="F2451" t="str">
        <f>April!$BN$11</f>
        <v>Project Number 18</v>
      </c>
      <c r="G2451" s="161">
        <f>April!$BN$32</f>
        <v>0</v>
      </c>
      <c r="H2451" s="192">
        <f t="shared" si="76"/>
        <v>0</v>
      </c>
      <c r="J2451" s="189">
        <f>April!$BO$32</f>
        <v>0</v>
      </c>
      <c r="K2451" s="188">
        <f>April!$BP$32</f>
        <v>0</v>
      </c>
      <c r="L2451" s="192">
        <f t="shared" si="77"/>
        <v>0</v>
      </c>
    </row>
    <row r="2452" spans="1:12" x14ac:dyDescent="0.2">
      <c r="A2452" s="44">
        <f>April!$A$33</f>
        <v>45768</v>
      </c>
      <c r="B2452" t="str">
        <f>December!$A$1</f>
        <v>Name Surname</v>
      </c>
      <c r="C2452" t="str">
        <f>December!$A$3</f>
        <v>Role</v>
      </c>
      <c r="D2452" t="str">
        <f>December!$A$4</f>
        <v>Vienna</v>
      </c>
      <c r="E2452" t="str">
        <f>April!$BN$10</f>
        <v>Project Name 18</v>
      </c>
      <c r="F2452" t="str">
        <f>April!$BN$11</f>
        <v>Project Number 18</v>
      </c>
      <c r="G2452" s="161">
        <f>April!$BN$33</f>
        <v>0</v>
      </c>
      <c r="H2452" s="192">
        <f t="shared" si="76"/>
        <v>0</v>
      </c>
      <c r="J2452" s="189">
        <f>April!$BO$33</f>
        <v>0</v>
      </c>
      <c r="K2452" s="188">
        <f>April!$BP$33</f>
        <v>0</v>
      </c>
      <c r="L2452" s="192">
        <f t="shared" si="77"/>
        <v>0</v>
      </c>
    </row>
    <row r="2453" spans="1:12" x14ac:dyDescent="0.2">
      <c r="A2453" s="44">
        <f>April!$A$34</f>
        <v>45769</v>
      </c>
      <c r="B2453" t="str">
        <f>December!$A$1</f>
        <v>Name Surname</v>
      </c>
      <c r="C2453" t="str">
        <f>December!$A$3</f>
        <v>Role</v>
      </c>
      <c r="D2453" t="str">
        <f>December!$A$4</f>
        <v>Vienna</v>
      </c>
      <c r="E2453" t="str">
        <f>April!$BN$10</f>
        <v>Project Name 18</v>
      </c>
      <c r="F2453" t="str">
        <f>April!$BN$11</f>
        <v>Project Number 18</v>
      </c>
      <c r="G2453" s="161">
        <f>April!$BN$34</f>
        <v>0</v>
      </c>
      <c r="H2453" s="192">
        <f t="shared" si="76"/>
        <v>0</v>
      </c>
      <c r="J2453" s="189">
        <f>April!$BO$34</f>
        <v>0</v>
      </c>
      <c r="K2453" s="188">
        <f>April!$BP$34</f>
        <v>0</v>
      </c>
      <c r="L2453" s="192">
        <f t="shared" si="77"/>
        <v>0</v>
      </c>
    </row>
    <row r="2454" spans="1:12" x14ac:dyDescent="0.2">
      <c r="A2454" s="44">
        <f>April!$A$35</f>
        <v>45770</v>
      </c>
      <c r="B2454" t="str">
        <f>December!$A$1</f>
        <v>Name Surname</v>
      </c>
      <c r="C2454" t="str">
        <f>December!$A$3</f>
        <v>Role</v>
      </c>
      <c r="D2454" t="str">
        <f>December!$A$4</f>
        <v>Vienna</v>
      </c>
      <c r="E2454" t="str">
        <f>April!$BN$10</f>
        <v>Project Name 18</v>
      </c>
      <c r="F2454" t="str">
        <f>April!$BN$11</f>
        <v>Project Number 18</v>
      </c>
      <c r="G2454" s="161">
        <f>April!$BN$35</f>
        <v>0</v>
      </c>
      <c r="H2454" s="192">
        <f t="shared" si="76"/>
        <v>0</v>
      </c>
      <c r="J2454" s="189">
        <f>April!$BO$35</f>
        <v>0</v>
      </c>
      <c r="K2454" s="188">
        <f>April!$BP$35</f>
        <v>0</v>
      </c>
      <c r="L2454" s="192">
        <f t="shared" si="77"/>
        <v>0</v>
      </c>
    </row>
    <row r="2455" spans="1:12" x14ac:dyDescent="0.2">
      <c r="A2455" s="44">
        <f>April!$A$36</f>
        <v>45771</v>
      </c>
      <c r="B2455" t="str">
        <f>December!$A$1</f>
        <v>Name Surname</v>
      </c>
      <c r="C2455" t="str">
        <f>December!$A$3</f>
        <v>Role</v>
      </c>
      <c r="D2455" t="str">
        <f>December!$A$4</f>
        <v>Vienna</v>
      </c>
      <c r="E2455" t="str">
        <f>April!$BN$10</f>
        <v>Project Name 18</v>
      </c>
      <c r="F2455" t="str">
        <f>April!$BN$11</f>
        <v>Project Number 18</v>
      </c>
      <c r="G2455" s="161">
        <f>April!$BN$36</f>
        <v>0</v>
      </c>
      <c r="H2455" s="192">
        <f t="shared" si="76"/>
        <v>0</v>
      </c>
      <c r="J2455" s="189">
        <f>April!$BO$36</f>
        <v>0</v>
      </c>
      <c r="K2455" s="188">
        <f>April!$BP$36</f>
        <v>0</v>
      </c>
      <c r="L2455" s="192">
        <f t="shared" si="77"/>
        <v>0</v>
      </c>
    </row>
    <row r="2456" spans="1:12" x14ac:dyDescent="0.2">
      <c r="A2456" s="44">
        <f>April!$A$37</f>
        <v>45772</v>
      </c>
      <c r="B2456" t="str">
        <f>December!$A$1</f>
        <v>Name Surname</v>
      </c>
      <c r="C2456" t="str">
        <f>December!$A$3</f>
        <v>Role</v>
      </c>
      <c r="D2456" t="str">
        <f>December!$A$4</f>
        <v>Vienna</v>
      </c>
      <c r="E2456" t="str">
        <f>April!$BN$10</f>
        <v>Project Name 18</v>
      </c>
      <c r="F2456" t="str">
        <f>April!$BN$11</f>
        <v>Project Number 18</v>
      </c>
      <c r="G2456" s="161">
        <f>April!$BN$37</f>
        <v>0</v>
      </c>
      <c r="H2456" s="192">
        <f t="shared" si="76"/>
        <v>0</v>
      </c>
      <c r="J2456" s="189">
        <f>April!$BO$37</f>
        <v>0</v>
      </c>
      <c r="K2456" s="188">
        <f>April!$BP$37</f>
        <v>0</v>
      </c>
      <c r="L2456" s="192">
        <f t="shared" si="77"/>
        <v>0</v>
      </c>
    </row>
    <row r="2457" spans="1:12" x14ac:dyDescent="0.2">
      <c r="A2457" s="44">
        <f>April!$A$38</f>
        <v>45773</v>
      </c>
      <c r="B2457" t="str">
        <f>December!$A$1</f>
        <v>Name Surname</v>
      </c>
      <c r="C2457" t="str">
        <f>December!$A$3</f>
        <v>Role</v>
      </c>
      <c r="D2457" t="str">
        <f>December!$A$4</f>
        <v>Vienna</v>
      </c>
      <c r="E2457" t="str">
        <f>April!$BN$10</f>
        <v>Project Name 18</v>
      </c>
      <c r="F2457" t="str">
        <f>April!$BN$11</f>
        <v>Project Number 18</v>
      </c>
      <c r="G2457" s="161">
        <f>April!$BN$38</f>
        <v>0</v>
      </c>
      <c r="H2457" s="192">
        <f t="shared" si="76"/>
        <v>0</v>
      </c>
      <c r="J2457" s="189">
        <f>April!$BO$38</f>
        <v>0</v>
      </c>
      <c r="K2457" s="188">
        <f>April!$BP$38</f>
        <v>0</v>
      </c>
      <c r="L2457" s="192">
        <f t="shared" si="77"/>
        <v>0</v>
      </c>
    </row>
    <row r="2458" spans="1:12" x14ac:dyDescent="0.2">
      <c r="A2458" s="44">
        <f>April!$A$39</f>
        <v>45774</v>
      </c>
      <c r="B2458" t="str">
        <f>December!$A$1</f>
        <v>Name Surname</v>
      </c>
      <c r="C2458" t="str">
        <f>December!$A$3</f>
        <v>Role</v>
      </c>
      <c r="D2458" t="str">
        <f>December!$A$4</f>
        <v>Vienna</v>
      </c>
      <c r="E2458" t="str">
        <f>April!$BN$10</f>
        <v>Project Name 18</v>
      </c>
      <c r="F2458" t="str">
        <f>April!$BN$11</f>
        <v>Project Number 18</v>
      </c>
      <c r="G2458" s="161">
        <f>April!$BN$39</f>
        <v>0</v>
      </c>
      <c r="H2458" s="192">
        <f t="shared" si="76"/>
        <v>0</v>
      </c>
      <c r="J2458" s="189">
        <f>April!$BO$39</f>
        <v>0</v>
      </c>
      <c r="K2458" s="188">
        <f>April!$BP$39</f>
        <v>0</v>
      </c>
      <c r="L2458" s="192">
        <f t="shared" si="77"/>
        <v>0</v>
      </c>
    </row>
    <row r="2459" spans="1:12" x14ac:dyDescent="0.2">
      <c r="A2459" s="44">
        <f>April!$A$40</f>
        <v>45775</v>
      </c>
      <c r="B2459" t="str">
        <f>December!$A$1</f>
        <v>Name Surname</v>
      </c>
      <c r="C2459" t="str">
        <f>December!$A$3</f>
        <v>Role</v>
      </c>
      <c r="D2459" t="str">
        <f>December!$A$4</f>
        <v>Vienna</v>
      </c>
      <c r="E2459" t="str">
        <f>April!$BN$10</f>
        <v>Project Name 18</v>
      </c>
      <c r="F2459" t="str">
        <f>April!$BN$11</f>
        <v>Project Number 18</v>
      </c>
      <c r="G2459" s="161">
        <f>April!$BN$40</f>
        <v>0</v>
      </c>
      <c r="H2459" s="192">
        <f t="shared" si="76"/>
        <v>0</v>
      </c>
      <c r="J2459" s="189">
        <f>April!$BO$40</f>
        <v>0</v>
      </c>
      <c r="K2459" s="188">
        <f>April!$BP$40</f>
        <v>0</v>
      </c>
      <c r="L2459" s="192">
        <f t="shared" si="77"/>
        <v>0</v>
      </c>
    </row>
    <row r="2460" spans="1:12" x14ac:dyDescent="0.2">
      <c r="A2460" s="44">
        <f>April!$A$41</f>
        <v>45776</v>
      </c>
      <c r="B2460" t="str">
        <f>December!$A$1</f>
        <v>Name Surname</v>
      </c>
      <c r="C2460" t="str">
        <f>December!$A$3</f>
        <v>Role</v>
      </c>
      <c r="D2460" t="str">
        <f>December!$A$4</f>
        <v>Vienna</v>
      </c>
      <c r="E2460" t="str">
        <f>April!$BN$10</f>
        <v>Project Name 18</v>
      </c>
      <c r="F2460" t="str">
        <f>April!$BN$11</f>
        <v>Project Number 18</v>
      </c>
      <c r="G2460" s="161">
        <f>April!$BN$41</f>
        <v>0</v>
      </c>
      <c r="H2460" s="192">
        <f t="shared" si="76"/>
        <v>0</v>
      </c>
      <c r="J2460" s="189">
        <f>April!$BO$41</f>
        <v>0</v>
      </c>
      <c r="K2460" s="188">
        <f>April!$BP$41</f>
        <v>0</v>
      </c>
      <c r="L2460" s="192">
        <f t="shared" si="77"/>
        <v>0</v>
      </c>
    </row>
    <row r="2461" spans="1:12" x14ac:dyDescent="0.2">
      <c r="A2461" s="44">
        <f>April!$A$42</f>
        <v>45777</v>
      </c>
      <c r="B2461" t="str">
        <f>December!$A$1</f>
        <v>Name Surname</v>
      </c>
      <c r="C2461" t="str">
        <f>December!$A$3</f>
        <v>Role</v>
      </c>
      <c r="D2461" t="str">
        <f>December!$A$4</f>
        <v>Vienna</v>
      </c>
      <c r="E2461" t="str">
        <f>April!$BN$10</f>
        <v>Project Name 18</v>
      </c>
      <c r="F2461" t="str">
        <f>April!$BN$11</f>
        <v>Project Number 18</v>
      </c>
      <c r="G2461" s="161">
        <f>April!$BN$42</f>
        <v>0</v>
      </c>
      <c r="H2461" s="192">
        <f t="shared" si="76"/>
        <v>0</v>
      </c>
      <c r="J2461" s="189">
        <f>April!$BO$42</f>
        <v>0</v>
      </c>
      <c r="K2461" s="188">
        <f>April!$BP$42</f>
        <v>0</v>
      </c>
      <c r="L2461" s="192">
        <f t="shared" si="77"/>
        <v>0</v>
      </c>
    </row>
    <row r="2462" spans="1:12" x14ac:dyDescent="0.2">
      <c r="A2462" s="44">
        <f>April!A$13</f>
        <v>45748</v>
      </c>
      <c r="B2462" t="str">
        <f>December!$A$1</f>
        <v>Name Surname</v>
      </c>
      <c r="C2462" t="str">
        <f>December!$A$3</f>
        <v>Role</v>
      </c>
      <c r="D2462" t="str">
        <f>December!$A$4</f>
        <v>Vienna</v>
      </c>
      <c r="E2462" t="str">
        <f>April!$BQ$10</f>
        <v>Project Name 19</v>
      </c>
      <c r="F2462" t="str">
        <f>April!$BQ$11</f>
        <v>Project Number 19</v>
      </c>
      <c r="G2462" s="161">
        <f>April!$BQ$13</f>
        <v>0</v>
      </c>
      <c r="H2462" s="192">
        <f t="shared" si="76"/>
        <v>0</v>
      </c>
      <c r="J2462" s="189">
        <f>April!$BR$13</f>
        <v>0</v>
      </c>
      <c r="K2462" s="188">
        <f>April!$BS$13</f>
        <v>0</v>
      </c>
      <c r="L2462" s="192">
        <f t="shared" si="77"/>
        <v>0</v>
      </c>
    </row>
    <row r="2463" spans="1:12" x14ac:dyDescent="0.2">
      <c r="A2463" s="44">
        <f>April!$A$14</f>
        <v>45749</v>
      </c>
      <c r="B2463" t="str">
        <f>December!$A$1</f>
        <v>Name Surname</v>
      </c>
      <c r="C2463" t="str">
        <f>December!$A$3</f>
        <v>Role</v>
      </c>
      <c r="D2463" t="str">
        <f>December!$A$4</f>
        <v>Vienna</v>
      </c>
      <c r="E2463" t="str">
        <f>April!$BQ$10</f>
        <v>Project Name 19</v>
      </c>
      <c r="F2463" t="str">
        <f>April!$BQ$11</f>
        <v>Project Number 19</v>
      </c>
      <c r="G2463" s="161">
        <f>April!$BQ$14</f>
        <v>0</v>
      </c>
      <c r="H2463" s="192">
        <f t="shared" si="76"/>
        <v>0</v>
      </c>
      <c r="J2463" s="189">
        <f>April!$BR$14</f>
        <v>0</v>
      </c>
      <c r="K2463" s="188">
        <f>April!$BS$14</f>
        <v>0</v>
      </c>
      <c r="L2463" s="192">
        <f t="shared" si="77"/>
        <v>0</v>
      </c>
    </row>
    <row r="2464" spans="1:12" x14ac:dyDescent="0.2">
      <c r="A2464" s="44">
        <f>April!$A$15</f>
        <v>45750</v>
      </c>
      <c r="B2464" t="str">
        <f>December!$A$1</f>
        <v>Name Surname</v>
      </c>
      <c r="C2464" t="str">
        <f>December!$A$3</f>
        <v>Role</v>
      </c>
      <c r="D2464" t="str">
        <f>December!$A$4</f>
        <v>Vienna</v>
      </c>
      <c r="E2464" t="str">
        <f>April!$BQ$10</f>
        <v>Project Name 19</v>
      </c>
      <c r="F2464" t="str">
        <f>April!$BQ$11</f>
        <v>Project Number 19</v>
      </c>
      <c r="G2464" s="161">
        <f>April!$BQ$15</f>
        <v>0</v>
      </c>
      <c r="H2464" s="192">
        <f t="shared" si="76"/>
        <v>0</v>
      </c>
      <c r="J2464" s="189">
        <f>April!$BR$15</f>
        <v>0</v>
      </c>
      <c r="K2464" s="188">
        <f>April!$BS$15</f>
        <v>0</v>
      </c>
      <c r="L2464" s="192">
        <f t="shared" si="77"/>
        <v>0</v>
      </c>
    </row>
    <row r="2465" spans="1:12" x14ac:dyDescent="0.2">
      <c r="A2465" s="44">
        <f>April!$A$16</f>
        <v>45751</v>
      </c>
      <c r="B2465" t="str">
        <f>December!$A$1</f>
        <v>Name Surname</v>
      </c>
      <c r="C2465" t="str">
        <f>December!$A$3</f>
        <v>Role</v>
      </c>
      <c r="D2465" t="str">
        <f>December!$A$4</f>
        <v>Vienna</v>
      </c>
      <c r="E2465" t="str">
        <f>April!$BQ$10</f>
        <v>Project Name 19</v>
      </c>
      <c r="F2465" t="str">
        <f>April!$BQ$11</f>
        <v>Project Number 19</v>
      </c>
      <c r="G2465" s="161">
        <f>April!$BQ$16</f>
        <v>0</v>
      </c>
      <c r="H2465" s="192">
        <f t="shared" si="76"/>
        <v>0</v>
      </c>
      <c r="J2465" s="189">
        <f>April!$BR$16</f>
        <v>0</v>
      </c>
      <c r="K2465" s="188">
        <f>April!$BS$16</f>
        <v>0</v>
      </c>
      <c r="L2465" s="192">
        <f t="shared" si="77"/>
        <v>0</v>
      </c>
    </row>
    <row r="2466" spans="1:12" x14ac:dyDescent="0.2">
      <c r="A2466" s="44">
        <f>April!$A$17</f>
        <v>45752</v>
      </c>
      <c r="B2466" t="str">
        <f>December!$A$1</f>
        <v>Name Surname</v>
      </c>
      <c r="C2466" t="str">
        <f>December!$A$3</f>
        <v>Role</v>
      </c>
      <c r="D2466" t="str">
        <f>December!$A$4</f>
        <v>Vienna</v>
      </c>
      <c r="E2466" t="str">
        <f>April!$BQ$10</f>
        <v>Project Name 19</v>
      </c>
      <c r="F2466" t="str">
        <f>April!$BQ$11</f>
        <v>Project Number 19</v>
      </c>
      <c r="G2466" s="161">
        <f>April!$BQ$17</f>
        <v>0</v>
      </c>
      <c r="H2466" s="192">
        <f t="shared" si="76"/>
        <v>0</v>
      </c>
      <c r="J2466" s="189">
        <f>April!$BR$17</f>
        <v>0</v>
      </c>
      <c r="K2466" s="188">
        <f>April!$BS$17</f>
        <v>0</v>
      </c>
      <c r="L2466" s="192">
        <f t="shared" si="77"/>
        <v>0</v>
      </c>
    </row>
    <row r="2467" spans="1:12" x14ac:dyDescent="0.2">
      <c r="A2467" s="44">
        <f>April!$A$18</f>
        <v>45753</v>
      </c>
      <c r="B2467" t="str">
        <f>December!$A$1</f>
        <v>Name Surname</v>
      </c>
      <c r="C2467" t="str">
        <f>December!$A$3</f>
        <v>Role</v>
      </c>
      <c r="D2467" t="str">
        <f>December!$A$4</f>
        <v>Vienna</v>
      </c>
      <c r="E2467" t="str">
        <f>April!$BQ$10</f>
        <v>Project Name 19</v>
      </c>
      <c r="F2467" t="str">
        <f>April!$BQ$11</f>
        <v>Project Number 19</v>
      </c>
      <c r="G2467" s="161">
        <f>April!$BQ$18</f>
        <v>0</v>
      </c>
      <c r="H2467" s="192">
        <f t="shared" si="76"/>
        <v>0</v>
      </c>
      <c r="J2467" s="189">
        <f>April!$BR$18</f>
        <v>0</v>
      </c>
      <c r="K2467" s="188">
        <f>April!$BS$18</f>
        <v>0</v>
      </c>
      <c r="L2467" s="192">
        <f t="shared" si="77"/>
        <v>0</v>
      </c>
    </row>
    <row r="2468" spans="1:12" x14ac:dyDescent="0.2">
      <c r="A2468" s="44">
        <f>April!$A$19</f>
        <v>45754</v>
      </c>
      <c r="B2468" t="str">
        <f>December!$A$1</f>
        <v>Name Surname</v>
      </c>
      <c r="C2468" t="str">
        <f>December!$A$3</f>
        <v>Role</v>
      </c>
      <c r="D2468" t="str">
        <f>December!$A$4</f>
        <v>Vienna</v>
      </c>
      <c r="E2468" t="str">
        <f>April!$BQ$10</f>
        <v>Project Name 19</v>
      </c>
      <c r="F2468" t="str">
        <f>April!$BQ$11</f>
        <v>Project Number 19</v>
      </c>
      <c r="G2468" s="161">
        <f>April!$BQ$19</f>
        <v>0</v>
      </c>
      <c r="H2468" s="192">
        <f t="shared" si="76"/>
        <v>0</v>
      </c>
      <c r="J2468" s="189">
        <f>April!$BR$19</f>
        <v>0</v>
      </c>
      <c r="K2468" s="188">
        <f>April!$BS$19</f>
        <v>0</v>
      </c>
      <c r="L2468" s="192">
        <f t="shared" si="77"/>
        <v>0</v>
      </c>
    </row>
    <row r="2469" spans="1:12" x14ac:dyDescent="0.2">
      <c r="A2469" s="44">
        <f>April!$A$20</f>
        <v>45755</v>
      </c>
      <c r="B2469" t="str">
        <f>December!$A$1</f>
        <v>Name Surname</v>
      </c>
      <c r="C2469" t="str">
        <f>December!$A$3</f>
        <v>Role</v>
      </c>
      <c r="D2469" t="str">
        <f>December!$A$4</f>
        <v>Vienna</v>
      </c>
      <c r="E2469" t="str">
        <f>April!$BQ$10</f>
        <v>Project Name 19</v>
      </c>
      <c r="F2469" t="str">
        <f>April!$BQ$11</f>
        <v>Project Number 19</v>
      </c>
      <c r="G2469" s="161">
        <f>April!$BQ$20</f>
        <v>0</v>
      </c>
      <c r="H2469" s="192">
        <f t="shared" si="76"/>
        <v>0</v>
      </c>
      <c r="J2469" s="189">
        <f>April!$BR$20</f>
        <v>0</v>
      </c>
      <c r="K2469" s="188">
        <f>April!$BS$20</f>
        <v>0</v>
      </c>
      <c r="L2469" s="192">
        <f t="shared" si="77"/>
        <v>0</v>
      </c>
    </row>
    <row r="2470" spans="1:12" x14ac:dyDescent="0.2">
      <c r="A2470" s="44">
        <f>April!$A$21</f>
        <v>45756</v>
      </c>
      <c r="B2470" t="str">
        <f>December!$A$1</f>
        <v>Name Surname</v>
      </c>
      <c r="C2470" t="str">
        <f>December!$A$3</f>
        <v>Role</v>
      </c>
      <c r="D2470" t="str">
        <f>December!$A$4</f>
        <v>Vienna</v>
      </c>
      <c r="E2470" t="str">
        <f>April!$BQ$10</f>
        <v>Project Name 19</v>
      </c>
      <c r="F2470" t="str">
        <f>April!$BQ$11</f>
        <v>Project Number 19</v>
      </c>
      <c r="G2470" s="161">
        <f>April!$BQ$21</f>
        <v>0</v>
      </c>
      <c r="H2470" s="192">
        <f t="shared" si="76"/>
        <v>0</v>
      </c>
      <c r="J2470" s="189">
        <f>April!$BR$21</f>
        <v>0</v>
      </c>
      <c r="K2470" s="188">
        <f>April!$BS$21</f>
        <v>0</v>
      </c>
      <c r="L2470" s="192">
        <f t="shared" si="77"/>
        <v>0</v>
      </c>
    </row>
    <row r="2471" spans="1:12" x14ac:dyDescent="0.2">
      <c r="A2471" s="44">
        <f>April!$A$22</f>
        <v>45757</v>
      </c>
      <c r="B2471" t="str">
        <f>December!$A$1</f>
        <v>Name Surname</v>
      </c>
      <c r="C2471" t="str">
        <f>December!$A$3</f>
        <v>Role</v>
      </c>
      <c r="D2471" t="str">
        <f>December!$A$4</f>
        <v>Vienna</v>
      </c>
      <c r="E2471" t="str">
        <f>April!$BQ$10</f>
        <v>Project Name 19</v>
      </c>
      <c r="F2471" t="str">
        <f>April!$BQ$11</f>
        <v>Project Number 19</v>
      </c>
      <c r="G2471" s="161">
        <f>April!$BQ$22</f>
        <v>0</v>
      </c>
      <c r="H2471" s="192">
        <f t="shared" si="76"/>
        <v>0</v>
      </c>
      <c r="J2471" s="189">
        <f>April!$BR$22</f>
        <v>0</v>
      </c>
      <c r="K2471" s="188">
        <f>April!$BS$22</f>
        <v>0</v>
      </c>
      <c r="L2471" s="192">
        <f t="shared" si="77"/>
        <v>0</v>
      </c>
    </row>
    <row r="2472" spans="1:12" x14ac:dyDescent="0.2">
      <c r="A2472" s="44">
        <f>April!$A$23</f>
        <v>45758</v>
      </c>
      <c r="B2472" t="str">
        <f>December!$A$1</f>
        <v>Name Surname</v>
      </c>
      <c r="C2472" t="str">
        <f>December!$A$3</f>
        <v>Role</v>
      </c>
      <c r="D2472" t="str">
        <f>December!$A$4</f>
        <v>Vienna</v>
      </c>
      <c r="E2472" t="str">
        <f>April!$BQ$10</f>
        <v>Project Name 19</v>
      </c>
      <c r="F2472" t="str">
        <f>April!$BQ$11</f>
        <v>Project Number 19</v>
      </c>
      <c r="G2472" s="161">
        <f>April!$BQ$23</f>
        <v>0</v>
      </c>
      <c r="H2472" s="192">
        <f t="shared" si="76"/>
        <v>0</v>
      </c>
      <c r="J2472" s="189">
        <f>April!$BR$23</f>
        <v>0</v>
      </c>
      <c r="K2472" s="188">
        <f>April!$BS$23</f>
        <v>0</v>
      </c>
      <c r="L2472" s="192">
        <f t="shared" si="77"/>
        <v>0</v>
      </c>
    </row>
    <row r="2473" spans="1:12" x14ac:dyDescent="0.2">
      <c r="A2473" s="44">
        <f>April!$A$24</f>
        <v>45759</v>
      </c>
      <c r="B2473" t="str">
        <f>December!$A$1</f>
        <v>Name Surname</v>
      </c>
      <c r="C2473" t="str">
        <f>December!$A$3</f>
        <v>Role</v>
      </c>
      <c r="D2473" t="str">
        <f>December!$A$4</f>
        <v>Vienna</v>
      </c>
      <c r="E2473" t="str">
        <f>April!$BQ$10</f>
        <v>Project Name 19</v>
      </c>
      <c r="F2473" t="str">
        <f>April!$BQ$11</f>
        <v>Project Number 19</v>
      </c>
      <c r="G2473" s="161">
        <f>April!$BQ$24</f>
        <v>0</v>
      </c>
      <c r="H2473" s="192">
        <f t="shared" si="76"/>
        <v>0</v>
      </c>
      <c r="J2473" s="189">
        <f>April!$BR$24</f>
        <v>0</v>
      </c>
      <c r="K2473" s="188">
        <f>April!$BS$24</f>
        <v>0</v>
      </c>
      <c r="L2473" s="192">
        <f t="shared" si="77"/>
        <v>0</v>
      </c>
    </row>
    <row r="2474" spans="1:12" x14ac:dyDescent="0.2">
      <c r="A2474" s="44">
        <f>April!$A$25</f>
        <v>45760</v>
      </c>
      <c r="B2474" t="str">
        <f>December!$A$1</f>
        <v>Name Surname</v>
      </c>
      <c r="C2474" t="str">
        <f>December!$A$3</f>
        <v>Role</v>
      </c>
      <c r="D2474" t="str">
        <f>December!$A$4</f>
        <v>Vienna</v>
      </c>
      <c r="E2474" t="str">
        <f>April!$BQ$10</f>
        <v>Project Name 19</v>
      </c>
      <c r="F2474" t="str">
        <f>April!$BQ$11</f>
        <v>Project Number 19</v>
      </c>
      <c r="G2474" s="161">
        <f>April!$BQ$25</f>
        <v>0</v>
      </c>
      <c r="H2474" s="192">
        <f t="shared" si="76"/>
        <v>0</v>
      </c>
      <c r="J2474" s="189">
        <f>April!$BR$25</f>
        <v>0</v>
      </c>
      <c r="K2474" s="188">
        <f>April!$BS$25</f>
        <v>0</v>
      </c>
      <c r="L2474" s="192">
        <f t="shared" si="77"/>
        <v>0</v>
      </c>
    </row>
    <row r="2475" spans="1:12" x14ac:dyDescent="0.2">
      <c r="A2475" s="44">
        <f>April!$A$26</f>
        <v>45761</v>
      </c>
      <c r="B2475" t="str">
        <f>December!$A$1</f>
        <v>Name Surname</v>
      </c>
      <c r="C2475" t="str">
        <f>December!$A$3</f>
        <v>Role</v>
      </c>
      <c r="D2475" t="str">
        <f>December!$A$4</f>
        <v>Vienna</v>
      </c>
      <c r="E2475" t="str">
        <f>April!$BQ$10</f>
        <v>Project Name 19</v>
      </c>
      <c r="F2475" t="str">
        <f>April!$BQ$11</f>
        <v>Project Number 19</v>
      </c>
      <c r="G2475" s="161">
        <f>April!$BQ$26</f>
        <v>0</v>
      </c>
      <c r="H2475" s="192">
        <f t="shared" si="76"/>
        <v>0</v>
      </c>
      <c r="J2475" s="189">
        <f>April!$BR$26</f>
        <v>0</v>
      </c>
      <c r="K2475" s="188">
        <f>April!$BS$26</f>
        <v>0</v>
      </c>
      <c r="L2475" s="192">
        <f t="shared" si="77"/>
        <v>0</v>
      </c>
    </row>
    <row r="2476" spans="1:12" x14ac:dyDescent="0.2">
      <c r="A2476" s="44">
        <f>April!$A$27</f>
        <v>45762</v>
      </c>
      <c r="B2476" t="str">
        <f>December!$A$1</f>
        <v>Name Surname</v>
      </c>
      <c r="C2476" t="str">
        <f>December!$A$3</f>
        <v>Role</v>
      </c>
      <c r="D2476" t="str">
        <f>December!$A$4</f>
        <v>Vienna</v>
      </c>
      <c r="E2476" t="str">
        <f>April!$BQ$10</f>
        <v>Project Name 19</v>
      </c>
      <c r="F2476" t="str">
        <f>April!$BQ$11</f>
        <v>Project Number 19</v>
      </c>
      <c r="G2476" s="161">
        <f>April!$BQ$27</f>
        <v>0</v>
      </c>
      <c r="H2476" s="192">
        <f t="shared" si="76"/>
        <v>0</v>
      </c>
      <c r="J2476" s="189">
        <f>April!$BR$27</f>
        <v>0</v>
      </c>
      <c r="K2476" s="188">
        <f>April!$BS$27</f>
        <v>0</v>
      </c>
      <c r="L2476" s="192">
        <f t="shared" si="77"/>
        <v>0</v>
      </c>
    </row>
    <row r="2477" spans="1:12" x14ac:dyDescent="0.2">
      <c r="A2477" s="44">
        <f>April!$A$28</f>
        <v>45763</v>
      </c>
      <c r="B2477" t="str">
        <f>December!$A$1</f>
        <v>Name Surname</v>
      </c>
      <c r="C2477" t="str">
        <f>December!$A$3</f>
        <v>Role</v>
      </c>
      <c r="D2477" t="str">
        <f>December!$A$4</f>
        <v>Vienna</v>
      </c>
      <c r="E2477" t="str">
        <f>April!$BQ$10</f>
        <v>Project Name 19</v>
      </c>
      <c r="F2477" t="str">
        <f>April!$BQ$11</f>
        <v>Project Number 19</v>
      </c>
      <c r="G2477" s="161">
        <f>April!$BQ$28</f>
        <v>0</v>
      </c>
      <c r="H2477" s="192">
        <f t="shared" si="76"/>
        <v>0</v>
      </c>
      <c r="J2477" s="189">
        <f>April!$BR$28</f>
        <v>0</v>
      </c>
      <c r="K2477" s="188">
        <f>April!$BS$28</f>
        <v>0</v>
      </c>
      <c r="L2477" s="192">
        <f t="shared" si="77"/>
        <v>0</v>
      </c>
    </row>
    <row r="2478" spans="1:12" x14ac:dyDescent="0.2">
      <c r="A2478" s="44">
        <f>April!$A$29</f>
        <v>45764</v>
      </c>
      <c r="B2478" t="str">
        <f>December!$A$1</f>
        <v>Name Surname</v>
      </c>
      <c r="C2478" t="str">
        <f>December!$A$3</f>
        <v>Role</v>
      </c>
      <c r="D2478" t="str">
        <f>December!$A$4</f>
        <v>Vienna</v>
      </c>
      <c r="E2478" t="str">
        <f>April!$BQ$10</f>
        <v>Project Name 19</v>
      </c>
      <c r="F2478" t="str">
        <f>April!$BQ$11</f>
        <v>Project Number 19</v>
      </c>
      <c r="G2478" s="161">
        <f>April!$BQ$29</f>
        <v>0</v>
      </c>
      <c r="H2478" s="192">
        <f t="shared" si="76"/>
        <v>0</v>
      </c>
      <c r="J2478" s="189">
        <f>April!$BR$29</f>
        <v>0</v>
      </c>
      <c r="K2478" s="188">
        <f>April!$BS$29</f>
        <v>0</v>
      </c>
      <c r="L2478" s="192">
        <f t="shared" si="77"/>
        <v>0</v>
      </c>
    </row>
    <row r="2479" spans="1:12" x14ac:dyDescent="0.2">
      <c r="A2479" s="44">
        <f>April!$A$30</f>
        <v>45765</v>
      </c>
      <c r="B2479" t="str">
        <f>December!$A$1</f>
        <v>Name Surname</v>
      </c>
      <c r="C2479" t="str">
        <f>December!$A$3</f>
        <v>Role</v>
      </c>
      <c r="D2479" t="str">
        <f>December!$A$4</f>
        <v>Vienna</v>
      </c>
      <c r="E2479" t="str">
        <f>April!$BQ$10</f>
        <v>Project Name 19</v>
      </c>
      <c r="F2479" t="str">
        <f>April!$BQ$11</f>
        <v>Project Number 19</v>
      </c>
      <c r="G2479" s="161">
        <f>April!$BQ$30</f>
        <v>0</v>
      </c>
      <c r="H2479" s="192">
        <f t="shared" si="76"/>
        <v>0</v>
      </c>
      <c r="J2479" s="189">
        <f>April!$BR$30</f>
        <v>0</v>
      </c>
      <c r="K2479" s="188">
        <f>April!$BS$30</f>
        <v>0</v>
      </c>
      <c r="L2479" s="192">
        <f t="shared" si="77"/>
        <v>0</v>
      </c>
    </row>
    <row r="2480" spans="1:12" x14ac:dyDescent="0.2">
      <c r="A2480" s="44">
        <f>April!$A$31</f>
        <v>45766</v>
      </c>
      <c r="B2480" t="str">
        <f>December!$A$1</f>
        <v>Name Surname</v>
      </c>
      <c r="C2480" t="str">
        <f>December!$A$3</f>
        <v>Role</v>
      </c>
      <c r="D2480" t="str">
        <f>December!$A$4</f>
        <v>Vienna</v>
      </c>
      <c r="E2480" t="str">
        <f>April!$BQ$10</f>
        <v>Project Name 19</v>
      </c>
      <c r="F2480" t="str">
        <f>April!$BQ$11</f>
        <v>Project Number 19</v>
      </c>
      <c r="G2480" s="161">
        <f>April!$BQ$31</f>
        <v>0</v>
      </c>
      <c r="H2480" s="192">
        <f t="shared" si="76"/>
        <v>0</v>
      </c>
      <c r="J2480" s="189">
        <f>April!$BR$31</f>
        <v>0</v>
      </c>
      <c r="K2480" s="188">
        <f>April!$BS$31</f>
        <v>0</v>
      </c>
      <c r="L2480" s="192">
        <f t="shared" si="77"/>
        <v>0</v>
      </c>
    </row>
    <row r="2481" spans="1:12" x14ac:dyDescent="0.2">
      <c r="A2481" s="44">
        <f>April!$A$32</f>
        <v>45767</v>
      </c>
      <c r="B2481" t="str">
        <f>December!$A$1</f>
        <v>Name Surname</v>
      </c>
      <c r="C2481" t="str">
        <f>December!$A$3</f>
        <v>Role</v>
      </c>
      <c r="D2481" t="str">
        <f>December!$A$4</f>
        <v>Vienna</v>
      </c>
      <c r="E2481" t="str">
        <f>April!$BQ$10</f>
        <v>Project Name 19</v>
      </c>
      <c r="F2481" t="str">
        <f>April!$BQ$11</f>
        <v>Project Number 19</v>
      </c>
      <c r="G2481" s="161">
        <f>April!$BQ$32</f>
        <v>0</v>
      </c>
      <c r="H2481" s="192">
        <f t="shared" si="76"/>
        <v>0</v>
      </c>
      <c r="J2481" s="189">
        <f>April!$BR$32</f>
        <v>0</v>
      </c>
      <c r="K2481" s="188">
        <f>April!$BS$32</f>
        <v>0</v>
      </c>
      <c r="L2481" s="192">
        <f t="shared" si="77"/>
        <v>0</v>
      </c>
    </row>
    <row r="2482" spans="1:12" x14ac:dyDescent="0.2">
      <c r="A2482" s="44">
        <f>April!$A$33</f>
        <v>45768</v>
      </c>
      <c r="B2482" t="str">
        <f>December!$A$1</f>
        <v>Name Surname</v>
      </c>
      <c r="C2482" t="str">
        <f>December!$A$3</f>
        <v>Role</v>
      </c>
      <c r="D2482" t="str">
        <f>December!$A$4</f>
        <v>Vienna</v>
      </c>
      <c r="E2482" t="str">
        <f>April!$BQ$10</f>
        <v>Project Name 19</v>
      </c>
      <c r="F2482" t="str">
        <f>April!$BQ$11</f>
        <v>Project Number 19</v>
      </c>
      <c r="G2482" s="161">
        <f>April!$BQ$33</f>
        <v>0</v>
      </c>
      <c r="H2482" s="192">
        <f t="shared" si="76"/>
        <v>0</v>
      </c>
      <c r="J2482" s="189">
        <f>April!$BR$33</f>
        <v>0</v>
      </c>
      <c r="K2482" s="188">
        <f>April!$BS$33</f>
        <v>0</v>
      </c>
      <c r="L2482" s="192">
        <f t="shared" si="77"/>
        <v>0</v>
      </c>
    </row>
    <row r="2483" spans="1:12" x14ac:dyDescent="0.2">
      <c r="A2483" s="44">
        <f>April!$A$34</f>
        <v>45769</v>
      </c>
      <c r="B2483" t="str">
        <f>December!$A$1</f>
        <v>Name Surname</v>
      </c>
      <c r="C2483" t="str">
        <f>December!$A$3</f>
        <v>Role</v>
      </c>
      <c r="D2483" t="str">
        <f>December!$A$4</f>
        <v>Vienna</v>
      </c>
      <c r="E2483" t="str">
        <f>April!$BQ$10</f>
        <v>Project Name 19</v>
      </c>
      <c r="F2483" t="str">
        <f>April!$BQ$11</f>
        <v>Project Number 19</v>
      </c>
      <c r="G2483" s="161">
        <f>April!$BQ$34</f>
        <v>0</v>
      </c>
      <c r="H2483" s="192">
        <f t="shared" si="76"/>
        <v>0</v>
      </c>
      <c r="J2483" s="189">
        <f>April!$BR$34</f>
        <v>0</v>
      </c>
      <c r="K2483" s="188">
        <f>April!$BS$34</f>
        <v>0</v>
      </c>
      <c r="L2483" s="192">
        <f t="shared" si="77"/>
        <v>0</v>
      </c>
    </row>
    <row r="2484" spans="1:12" x14ac:dyDescent="0.2">
      <c r="A2484" s="44">
        <f>April!$A$35</f>
        <v>45770</v>
      </c>
      <c r="B2484" t="str">
        <f>December!$A$1</f>
        <v>Name Surname</v>
      </c>
      <c r="C2484" t="str">
        <f>December!$A$3</f>
        <v>Role</v>
      </c>
      <c r="D2484" t="str">
        <f>December!$A$4</f>
        <v>Vienna</v>
      </c>
      <c r="E2484" t="str">
        <f>April!$BQ$10</f>
        <v>Project Name 19</v>
      </c>
      <c r="F2484" t="str">
        <f>April!$BQ$11</f>
        <v>Project Number 19</v>
      </c>
      <c r="G2484" s="161">
        <f>April!$BQ$35</f>
        <v>0</v>
      </c>
      <c r="H2484" s="192">
        <f t="shared" si="76"/>
        <v>0</v>
      </c>
      <c r="J2484" s="189">
        <f>April!$BR$35</f>
        <v>0</v>
      </c>
      <c r="K2484" s="188">
        <f>April!$BS$35</f>
        <v>0</v>
      </c>
      <c r="L2484" s="192">
        <f t="shared" si="77"/>
        <v>0</v>
      </c>
    </row>
    <row r="2485" spans="1:12" x14ac:dyDescent="0.2">
      <c r="A2485" s="44">
        <f>April!$A$36</f>
        <v>45771</v>
      </c>
      <c r="B2485" t="str">
        <f>December!$A$1</f>
        <v>Name Surname</v>
      </c>
      <c r="C2485" t="str">
        <f>December!$A$3</f>
        <v>Role</v>
      </c>
      <c r="D2485" t="str">
        <f>December!$A$4</f>
        <v>Vienna</v>
      </c>
      <c r="E2485" t="str">
        <f>April!$BQ$10</f>
        <v>Project Name 19</v>
      </c>
      <c r="F2485" t="str">
        <f>April!$BQ$11</f>
        <v>Project Number 19</v>
      </c>
      <c r="G2485" s="161">
        <f>April!$BQ$36</f>
        <v>0</v>
      </c>
      <c r="H2485" s="192">
        <f t="shared" si="76"/>
        <v>0</v>
      </c>
      <c r="J2485" s="189">
        <f>April!$BR$36</f>
        <v>0</v>
      </c>
      <c r="K2485" s="188">
        <f>April!$BS$36</f>
        <v>0</v>
      </c>
      <c r="L2485" s="192">
        <f t="shared" si="77"/>
        <v>0</v>
      </c>
    </row>
    <row r="2486" spans="1:12" x14ac:dyDescent="0.2">
      <c r="A2486" s="44">
        <f>April!$A$37</f>
        <v>45772</v>
      </c>
      <c r="B2486" t="str">
        <f>December!$A$1</f>
        <v>Name Surname</v>
      </c>
      <c r="C2486" t="str">
        <f>December!$A$3</f>
        <v>Role</v>
      </c>
      <c r="D2486" t="str">
        <f>December!$A$4</f>
        <v>Vienna</v>
      </c>
      <c r="E2486" t="str">
        <f>April!$BQ$10</f>
        <v>Project Name 19</v>
      </c>
      <c r="F2486" t="str">
        <f>April!$BQ$11</f>
        <v>Project Number 19</v>
      </c>
      <c r="G2486" s="161">
        <f>April!$BQ$37</f>
        <v>0</v>
      </c>
      <c r="H2486" s="192">
        <f t="shared" si="76"/>
        <v>0</v>
      </c>
      <c r="J2486" s="189">
        <f>April!$BR$37</f>
        <v>0</v>
      </c>
      <c r="K2486" s="188">
        <f>April!$BS$37</f>
        <v>0</v>
      </c>
      <c r="L2486" s="192">
        <f t="shared" si="77"/>
        <v>0</v>
      </c>
    </row>
    <row r="2487" spans="1:12" x14ac:dyDescent="0.2">
      <c r="A2487" s="44">
        <f>April!$A$38</f>
        <v>45773</v>
      </c>
      <c r="B2487" t="str">
        <f>December!$A$1</f>
        <v>Name Surname</v>
      </c>
      <c r="C2487" t="str">
        <f>December!$A$3</f>
        <v>Role</v>
      </c>
      <c r="D2487" t="str">
        <f>December!$A$4</f>
        <v>Vienna</v>
      </c>
      <c r="E2487" t="str">
        <f>April!$BQ$10</f>
        <v>Project Name 19</v>
      </c>
      <c r="F2487" t="str">
        <f>April!$BQ$11</f>
        <v>Project Number 19</v>
      </c>
      <c r="G2487" s="161">
        <f>April!$BQ$38</f>
        <v>0</v>
      </c>
      <c r="H2487" s="192">
        <f t="shared" si="76"/>
        <v>0</v>
      </c>
      <c r="J2487" s="189">
        <f>April!$BR$38</f>
        <v>0</v>
      </c>
      <c r="K2487" s="188">
        <f>April!$BS$38</f>
        <v>0</v>
      </c>
      <c r="L2487" s="192">
        <f t="shared" si="77"/>
        <v>0</v>
      </c>
    </row>
    <row r="2488" spans="1:12" x14ac:dyDescent="0.2">
      <c r="A2488" s="44">
        <f>April!$A$39</f>
        <v>45774</v>
      </c>
      <c r="B2488" t="str">
        <f>December!$A$1</f>
        <v>Name Surname</v>
      </c>
      <c r="C2488" t="str">
        <f>December!$A$3</f>
        <v>Role</v>
      </c>
      <c r="D2488" t="str">
        <f>December!$A$4</f>
        <v>Vienna</v>
      </c>
      <c r="E2488" t="str">
        <f>April!$BQ$10</f>
        <v>Project Name 19</v>
      </c>
      <c r="F2488" t="str">
        <f>April!$BQ$11</f>
        <v>Project Number 19</v>
      </c>
      <c r="G2488" s="161">
        <f>April!$BQ$39</f>
        <v>0</v>
      </c>
      <c r="H2488" s="192">
        <f t="shared" si="76"/>
        <v>0</v>
      </c>
      <c r="J2488" s="189">
        <f>April!$BR$39</f>
        <v>0</v>
      </c>
      <c r="K2488" s="188">
        <f>April!$BS$39</f>
        <v>0</v>
      </c>
      <c r="L2488" s="192">
        <f t="shared" si="77"/>
        <v>0</v>
      </c>
    </row>
    <row r="2489" spans="1:12" x14ac:dyDescent="0.2">
      <c r="A2489" s="44">
        <f>April!$A$40</f>
        <v>45775</v>
      </c>
      <c r="B2489" t="str">
        <f>December!$A$1</f>
        <v>Name Surname</v>
      </c>
      <c r="C2489" t="str">
        <f>December!$A$3</f>
        <v>Role</v>
      </c>
      <c r="D2489" t="str">
        <f>December!$A$4</f>
        <v>Vienna</v>
      </c>
      <c r="E2489" t="str">
        <f>April!$BQ$10</f>
        <v>Project Name 19</v>
      </c>
      <c r="F2489" t="str">
        <f>April!$BQ$11</f>
        <v>Project Number 19</v>
      </c>
      <c r="G2489" s="161">
        <f>April!$BQ$40</f>
        <v>0</v>
      </c>
      <c r="H2489" s="192">
        <f t="shared" si="76"/>
        <v>0</v>
      </c>
      <c r="J2489" s="189">
        <f>April!$BR$40</f>
        <v>0</v>
      </c>
      <c r="K2489" s="188">
        <f>April!$BS$40</f>
        <v>0</v>
      </c>
      <c r="L2489" s="192">
        <f t="shared" si="77"/>
        <v>0</v>
      </c>
    </row>
    <row r="2490" spans="1:12" x14ac:dyDescent="0.2">
      <c r="A2490" s="44">
        <f>April!$A$41</f>
        <v>45776</v>
      </c>
      <c r="B2490" t="str">
        <f>December!$A$1</f>
        <v>Name Surname</v>
      </c>
      <c r="C2490" t="str">
        <f>December!$A$3</f>
        <v>Role</v>
      </c>
      <c r="D2490" t="str">
        <f>December!$A$4</f>
        <v>Vienna</v>
      </c>
      <c r="E2490" t="str">
        <f>April!$BQ$10</f>
        <v>Project Name 19</v>
      </c>
      <c r="F2490" t="str">
        <f>April!$BQ$11</f>
        <v>Project Number 19</v>
      </c>
      <c r="G2490" s="161">
        <f>April!$BQ$41</f>
        <v>0</v>
      </c>
      <c r="H2490" s="192">
        <f t="shared" si="76"/>
        <v>0</v>
      </c>
      <c r="J2490" s="189">
        <f>April!$BR$41</f>
        <v>0</v>
      </c>
      <c r="K2490" s="188">
        <f>April!$BS$41</f>
        <v>0</v>
      </c>
      <c r="L2490" s="192">
        <f t="shared" si="77"/>
        <v>0</v>
      </c>
    </row>
    <row r="2491" spans="1:12" x14ac:dyDescent="0.2">
      <c r="A2491" s="44">
        <f>April!$A$42</f>
        <v>45777</v>
      </c>
      <c r="B2491" t="str">
        <f>December!$A$1</f>
        <v>Name Surname</v>
      </c>
      <c r="C2491" t="str">
        <f>December!$A$3</f>
        <v>Role</v>
      </c>
      <c r="D2491" t="str">
        <f>December!$A$4</f>
        <v>Vienna</v>
      </c>
      <c r="E2491" t="str">
        <f>April!$BQ$10</f>
        <v>Project Name 19</v>
      </c>
      <c r="F2491" t="str">
        <f>April!$BQ$11</f>
        <v>Project Number 19</v>
      </c>
      <c r="G2491" s="161">
        <f>April!$BQ$42</f>
        <v>0</v>
      </c>
      <c r="H2491" s="192">
        <f t="shared" si="76"/>
        <v>0</v>
      </c>
      <c r="J2491" s="189">
        <f>April!$BR$42</f>
        <v>0</v>
      </c>
      <c r="K2491" s="188">
        <f>April!$BS$42</f>
        <v>0</v>
      </c>
      <c r="L2491" s="192">
        <f t="shared" si="77"/>
        <v>0</v>
      </c>
    </row>
    <row r="2492" spans="1:12" x14ac:dyDescent="0.2">
      <c r="A2492" s="44">
        <f>April!A$13</f>
        <v>45748</v>
      </c>
      <c r="B2492" t="str">
        <f>December!$A$1</f>
        <v>Name Surname</v>
      </c>
      <c r="C2492" t="str">
        <f>December!$A$3</f>
        <v>Role</v>
      </c>
      <c r="D2492" t="str">
        <f>December!$A$4</f>
        <v>Vienna</v>
      </c>
      <c r="E2492" t="str">
        <f>April!$BT$10</f>
        <v>Project Name 20</v>
      </c>
      <c r="F2492" t="str">
        <f>April!$BT$11</f>
        <v>Project Number 20</v>
      </c>
      <c r="G2492" s="161">
        <f>April!$BT$13</f>
        <v>0</v>
      </c>
      <c r="H2492" s="192">
        <f t="shared" si="76"/>
        <v>0</v>
      </c>
      <c r="J2492" s="189">
        <f>April!$BU$13</f>
        <v>0</v>
      </c>
      <c r="K2492" s="188">
        <f>April!$BV$13</f>
        <v>0</v>
      </c>
      <c r="L2492" s="192">
        <f t="shared" si="77"/>
        <v>0</v>
      </c>
    </row>
    <row r="2493" spans="1:12" x14ac:dyDescent="0.2">
      <c r="A2493" s="44">
        <f>April!$A$14</f>
        <v>45749</v>
      </c>
      <c r="B2493" t="str">
        <f>December!$A$1</f>
        <v>Name Surname</v>
      </c>
      <c r="C2493" t="str">
        <f>December!$A$3</f>
        <v>Role</v>
      </c>
      <c r="D2493" t="str">
        <f>December!$A$4</f>
        <v>Vienna</v>
      </c>
      <c r="E2493" t="str">
        <f>April!$BT$10</f>
        <v>Project Name 20</v>
      </c>
      <c r="F2493" t="str">
        <f>April!$BT$11</f>
        <v>Project Number 20</v>
      </c>
      <c r="G2493" s="161">
        <f>April!$BT$14</f>
        <v>0</v>
      </c>
      <c r="H2493" s="192">
        <f t="shared" si="76"/>
        <v>0</v>
      </c>
      <c r="J2493" s="189">
        <f>April!$BU$14</f>
        <v>0</v>
      </c>
      <c r="K2493" s="188">
        <f>April!$BV$14</f>
        <v>0</v>
      </c>
      <c r="L2493" s="192">
        <f t="shared" si="77"/>
        <v>0</v>
      </c>
    </row>
    <row r="2494" spans="1:12" x14ac:dyDescent="0.2">
      <c r="A2494" s="44">
        <f>April!$A$15</f>
        <v>45750</v>
      </c>
      <c r="B2494" t="str">
        <f>December!$A$1</f>
        <v>Name Surname</v>
      </c>
      <c r="C2494" t="str">
        <f>December!$A$3</f>
        <v>Role</v>
      </c>
      <c r="D2494" t="str">
        <f>December!$A$4</f>
        <v>Vienna</v>
      </c>
      <c r="E2494" t="str">
        <f>April!$BT$10</f>
        <v>Project Name 20</v>
      </c>
      <c r="F2494" t="str">
        <f>April!$BT$11</f>
        <v>Project Number 20</v>
      </c>
      <c r="G2494" s="161">
        <f>April!$BT$15</f>
        <v>0</v>
      </c>
      <c r="H2494" s="192">
        <f t="shared" si="76"/>
        <v>0</v>
      </c>
      <c r="J2494" s="189">
        <f>April!$BU$15</f>
        <v>0</v>
      </c>
      <c r="K2494" s="188">
        <f>April!$BV$15</f>
        <v>0</v>
      </c>
      <c r="L2494" s="192">
        <f t="shared" si="77"/>
        <v>0</v>
      </c>
    </row>
    <row r="2495" spans="1:12" x14ac:dyDescent="0.2">
      <c r="A2495" s="44">
        <f>April!$A$16</f>
        <v>45751</v>
      </c>
      <c r="B2495" t="str">
        <f>December!$A$1</f>
        <v>Name Surname</v>
      </c>
      <c r="C2495" t="str">
        <f>December!$A$3</f>
        <v>Role</v>
      </c>
      <c r="D2495" t="str">
        <f>December!$A$4</f>
        <v>Vienna</v>
      </c>
      <c r="E2495" t="str">
        <f>April!$BT$10</f>
        <v>Project Name 20</v>
      </c>
      <c r="F2495" t="str">
        <f>April!$BT$11</f>
        <v>Project Number 20</v>
      </c>
      <c r="G2495" s="161">
        <f>April!$BT$16</f>
        <v>0</v>
      </c>
      <c r="H2495" s="192">
        <f t="shared" si="76"/>
        <v>0</v>
      </c>
      <c r="J2495" s="189">
        <f>April!$BU$16</f>
        <v>0</v>
      </c>
      <c r="K2495" s="188">
        <f>April!$BV$16</f>
        <v>0</v>
      </c>
      <c r="L2495" s="192">
        <f t="shared" si="77"/>
        <v>0</v>
      </c>
    </row>
    <row r="2496" spans="1:12" x14ac:dyDescent="0.2">
      <c r="A2496" s="44">
        <f>April!$A$17</f>
        <v>45752</v>
      </c>
      <c r="B2496" t="str">
        <f>December!$A$1</f>
        <v>Name Surname</v>
      </c>
      <c r="C2496" t="str">
        <f>December!$A$3</f>
        <v>Role</v>
      </c>
      <c r="D2496" t="str">
        <f>December!$A$4</f>
        <v>Vienna</v>
      </c>
      <c r="E2496" t="str">
        <f>April!$BT$10</f>
        <v>Project Name 20</v>
      </c>
      <c r="F2496" t="str">
        <f>April!$BT$11</f>
        <v>Project Number 20</v>
      </c>
      <c r="G2496" s="161">
        <f>April!$BT$17</f>
        <v>0</v>
      </c>
      <c r="H2496" s="192">
        <f t="shared" si="76"/>
        <v>0</v>
      </c>
      <c r="J2496" s="189">
        <f>April!$BU$17</f>
        <v>0</v>
      </c>
      <c r="K2496" s="188">
        <f>April!$BV$17</f>
        <v>0</v>
      </c>
      <c r="L2496" s="192">
        <f t="shared" si="77"/>
        <v>0</v>
      </c>
    </row>
    <row r="2497" spans="1:12" x14ac:dyDescent="0.2">
      <c r="A2497" s="44">
        <f>April!$A$18</f>
        <v>45753</v>
      </c>
      <c r="B2497" t="str">
        <f>December!$A$1</f>
        <v>Name Surname</v>
      </c>
      <c r="C2497" t="str">
        <f>December!$A$3</f>
        <v>Role</v>
      </c>
      <c r="D2497" t="str">
        <f>December!$A$4</f>
        <v>Vienna</v>
      </c>
      <c r="E2497" t="str">
        <f>April!$BT$10</f>
        <v>Project Name 20</v>
      </c>
      <c r="F2497" t="str">
        <f>April!$BT$11</f>
        <v>Project Number 20</v>
      </c>
      <c r="G2497" s="161">
        <f>April!$BT$18</f>
        <v>0</v>
      </c>
      <c r="H2497" s="192">
        <f t="shared" si="76"/>
        <v>0</v>
      </c>
      <c r="J2497" s="189">
        <f>April!$BU$18</f>
        <v>0</v>
      </c>
      <c r="K2497" s="188">
        <f>April!$BV$18</f>
        <v>0</v>
      </c>
      <c r="L2497" s="192">
        <f t="shared" si="77"/>
        <v>0</v>
      </c>
    </row>
    <row r="2498" spans="1:12" x14ac:dyDescent="0.2">
      <c r="A2498" s="44">
        <f>April!$A$19</f>
        <v>45754</v>
      </c>
      <c r="B2498" t="str">
        <f>December!$A$1</f>
        <v>Name Surname</v>
      </c>
      <c r="C2498" t="str">
        <f>December!$A$3</f>
        <v>Role</v>
      </c>
      <c r="D2498" t="str">
        <f>December!$A$4</f>
        <v>Vienna</v>
      </c>
      <c r="E2498" t="str">
        <f>April!$BT$10</f>
        <v>Project Name 20</v>
      </c>
      <c r="F2498" t="str">
        <f>April!$BT$11</f>
        <v>Project Number 20</v>
      </c>
      <c r="G2498" s="161">
        <f>April!$BT$19</f>
        <v>0</v>
      </c>
      <c r="H2498" s="192">
        <f t="shared" si="76"/>
        <v>0</v>
      </c>
      <c r="J2498" s="189">
        <f>April!$BU$19</f>
        <v>0</v>
      </c>
      <c r="K2498" s="188">
        <f>April!$BV$19</f>
        <v>0</v>
      </c>
      <c r="L2498" s="192">
        <f t="shared" si="77"/>
        <v>0</v>
      </c>
    </row>
    <row r="2499" spans="1:12" x14ac:dyDescent="0.2">
      <c r="A2499" s="44">
        <f>April!$A$20</f>
        <v>45755</v>
      </c>
      <c r="B2499" t="str">
        <f>December!$A$1</f>
        <v>Name Surname</v>
      </c>
      <c r="C2499" t="str">
        <f>December!$A$3</f>
        <v>Role</v>
      </c>
      <c r="D2499" t="str">
        <f>December!$A$4</f>
        <v>Vienna</v>
      </c>
      <c r="E2499" t="str">
        <f>April!$BT$10</f>
        <v>Project Name 20</v>
      </c>
      <c r="F2499" t="str">
        <f>April!$BT$11</f>
        <v>Project Number 20</v>
      </c>
      <c r="G2499" s="161">
        <f>April!$BT$20</f>
        <v>0</v>
      </c>
      <c r="H2499" s="192">
        <f t="shared" ref="H2499:H2562" si="78">CONVERT(G2499, "day", "hr")</f>
        <v>0</v>
      </c>
      <c r="J2499" s="189">
        <f>April!$BU$20</f>
        <v>0</v>
      </c>
      <c r="K2499" s="188">
        <f>April!$BV$20</f>
        <v>0</v>
      </c>
      <c r="L2499" s="192">
        <f t="shared" ref="L2499:L2562" si="79">CONVERT(K2499, "day", "hr")</f>
        <v>0</v>
      </c>
    </row>
    <row r="2500" spans="1:12" x14ac:dyDescent="0.2">
      <c r="A2500" s="44">
        <f>April!$A$21</f>
        <v>45756</v>
      </c>
      <c r="B2500" t="str">
        <f>December!$A$1</f>
        <v>Name Surname</v>
      </c>
      <c r="C2500" t="str">
        <f>December!$A$3</f>
        <v>Role</v>
      </c>
      <c r="D2500" t="str">
        <f>December!$A$4</f>
        <v>Vienna</v>
      </c>
      <c r="E2500" t="str">
        <f>April!$BT$10</f>
        <v>Project Name 20</v>
      </c>
      <c r="F2500" t="str">
        <f>April!$BT$11</f>
        <v>Project Number 20</v>
      </c>
      <c r="G2500" s="161">
        <f>April!$BT$21</f>
        <v>0</v>
      </c>
      <c r="H2500" s="192">
        <f t="shared" si="78"/>
        <v>0</v>
      </c>
      <c r="J2500" s="189">
        <f>April!$BU$21</f>
        <v>0</v>
      </c>
      <c r="K2500" s="188">
        <f>April!$BV$21</f>
        <v>0</v>
      </c>
      <c r="L2500" s="192">
        <f t="shared" si="79"/>
        <v>0</v>
      </c>
    </row>
    <row r="2501" spans="1:12" x14ac:dyDescent="0.2">
      <c r="A2501" s="44">
        <f>April!$A$22</f>
        <v>45757</v>
      </c>
      <c r="B2501" t="str">
        <f>December!$A$1</f>
        <v>Name Surname</v>
      </c>
      <c r="C2501" t="str">
        <f>December!$A$3</f>
        <v>Role</v>
      </c>
      <c r="D2501" t="str">
        <f>December!$A$4</f>
        <v>Vienna</v>
      </c>
      <c r="E2501" t="str">
        <f>April!$BT$10</f>
        <v>Project Name 20</v>
      </c>
      <c r="F2501" t="str">
        <f>April!$BT$11</f>
        <v>Project Number 20</v>
      </c>
      <c r="G2501" s="161">
        <f>April!$BT$22</f>
        <v>0</v>
      </c>
      <c r="H2501" s="192">
        <f t="shared" si="78"/>
        <v>0</v>
      </c>
      <c r="J2501" s="189">
        <f>April!$BU$22</f>
        <v>0</v>
      </c>
      <c r="K2501" s="188">
        <f>April!$BV$22</f>
        <v>0</v>
      </c>
      <c r="L2501" s="192">
        <f t="shared" si="79"/>
        <v>0</v>
      </c>
    </row>
    <row r="2502" spans="1:12" x14ac:dyDescent="0.2">
      <c r="A2502" s="44">
        <f>April!$A$23</f>
        <v>45758</v>
      </c>
      <c r="B2502" t="str">
        <f>December!$A$1</f>
        <v>Name Surname</v>
      </c>
      <c r="C2502" t="str">
        <f>December!$A$3</f>
        <v>Role</v>
      </c>
      <c r="D2502" t="str">
        <f>December!$A$4</f>
        <v>Vienna</v>
      </c>
      <c r="E2502" t="str">
        <f>April!$BT$10</f>
        <v>Project Name 20</v>
      </c>
      <c r="F2502" t="str">
        <f>April!$BT$11</f>
        <v>Project Number 20</v>
      </c>
      <c r="G2502" s="161">
        <f>April!$BT$23</f>
        <v>0</v>
      </c>
      <c r="H2502" s="192">
        <f t="shared" si="78"/>
        <v>0</v>
      </c>
      <c r="J2502" s="189">
        <f>April!$BU$23</f>
        <v>0</v>
      </c>
      <c r="K2502" s="188">
        <f>April!$BV$23</f>
        <v>0</v>
      </c>
      <c r="L2502" s="192">
        <f t="shared" si="79"/>
        <v>0</v>
      </c>
    </row>
    <row r="2503" spans="1:12" x14ac:dyDescent="0.2">
      <c r="A2503" s="44">
        <f>April!$A$24</f>
        <v>45759</v>
      </c>
      <c r="B2503" t="str">
        <f>December!$A$1</f>
        <v>Name Surname</v>
      </c>
      <c r="C2503" t="str">
        <f>December!$A$3</f>
        <v>Role</v>
      </c>
      <c r="D2503" t="str">
        <f>December!$A$4</f>
        <v>Vienna</v>
      </c>
      <c r="E2503" t="str">
        <f>April!$BT$10</f>
        <v>Project Name 20</v>
      </c>
      <c r="F2503" t="str">
        <f>April!$BT$11</f>
        <v>Project Number 20</v>
      </c>
      <c r="G2503" s="161">
        <f>April!$BT$24</f>
        <v>0</v>
      </c>
      <c r="H2503" s="192">
        <f t="shared" si="78"/>
        <v>0</v>
      </c>
      <c r="J2503" s="189">
        <f>April!$BU$24</f>
        <v>0</v>
      </c>
      <c r="K2503" s="188">
        <f>April!$BV$24</f>
        <v>0</v>
      </c>
      <c r="L2503" s="192">
        <f t="shared" si="79"/>
        <v>0</v>
      </c>
    </row>
    <row r="2504" spans="1:12" x14ac:dyDescent="0.2">
      <c r="A2504" s="44">
        <f>April!$A$25</f>
        <v>45760</v>
      </c>
      <c r="B2504" t="str">
        <f>December!$A$1</f>
        <v>Name Surname</v>
      </c>
      <c r="C2504" t="str">
        <f>December!$A$3</f>
        <v>Role</v>
      </c>
      <c r="D2504" t="str">
        <f>December!$A$4</f>
        <v>Vienna</v>
      </c>
      <c r="E2504" t="str">
        <f>April!$BT$10</f>
        <v>Project Name 20</v>
      </c>
      <c r="F2504" t="str">
        <f>April!$BT$11</f>
        <v>Project Number 20</v>
      </c>
      <c r="G2504" s="161">
        <f>April!$BT$25</f>
        <v>0</v>
      </c>
      <c r="H2504" s="192">
        <f t="shared" si="78"/>
        <v>0</v>
      </c>
      <c r="J2504" s="189">
        <f>April!$BU$25</f>
        <v>0</v>
      </c>
      <c r="K2504" s="188">
        <f>April!$BV$25</f>
        <v>0</v>
      </c>
      <c r="L2504" s="192">
        <f t="shared" si="79"/>
        <v>0</v>
      </c>
    </row>
    <row r="2505" spans="1:12" x14ac:dyDescent="0.2">
      <c r="A2505" s="44">
        <f>April!$A$26</f>
        <v>45761</v>
      </c>
      <c r="B2505" t="str">
        <f>December!$A$1</f>
        <v>Name Surname</v>
      </c>
      <c r="C2505" t="str">
        <f>December!$A$3</f>
        <v>Role</v>
      </c>
      <c r="D2505" t="str">
        <f>December!$A$4</f>
        <v>Vienna</v>
      </c>
      <c r="E2505" t="str">
        <f>April!$BT$10</f>
        <v>Project Name 20</v>
      </c>
      <c r="F2505" t="str">
        <f>April!$BT$11</f>
        <v>Project Number 20</v>
      </c>
      <c r="G2505" s="161">
        <f>April!$BT$26</f>
        <v>0</v>
      </c>
      <c r="H2505" s="192">
        <f t="shared" si="78"/>
        <v>0</v>
      </c>
      <c r="J2505" s="189">
        <f>April!$BU$26</f>
        <v>0</v>
      </c>
      <c r="K2505" s="188">
        <f>April!$BV$26</f>
        <v>0</v>
      </c>
      <c r="L2505" s="192">
        <f t="shared" si="79"/>
        <v>0</v>
      </c>
    </row>
    <row r="2506" spans="1:12" x14ac:dyDescent="0.2">
      <c r="A2506" s="44">
        <f>April!$A$27</f>
        <v>45762</v>
      </c>
      <c r="B2506" t="str">
        <f>December!$A$1</f>
        <v>Name Surname</v>
      </c>
      <c r="C2506" t="str">
        <f>December!$A$3</f>
        <v>Role</v>
      </c>
      <c r="D2506" t="str">
        <f>December!$A$4</f>
        <v>Vienna</v>
      </c>
      <c r="E2506" t="str">
        <f>April!$BT$10</f>
        <v>Project Name 20</v>
      </c>
      <c r="F2506" t="str">
        <f>April!$BT$11</f>
        <v>Project Number 20</v>
      </c>
      <c r="G2506" s="161">
        <f>April!$BT$27</f>
        <v>0</v>
      </c>
      <c r="H2506" s="192">
        <f t="shared" si="78"/>
        <v>0</v>
      </c>
      <c r="J2506" s="189">
        <f>April!$BU$27</f>
        <v>0</v>
      </c>
      <c r="K2506" s="188">
        <f>April!$BV$27</f>
        <v>0</v>
      </c>
      <c r="L2506" s="192">
        <f t="shared" si="79"/>
        <v>0</v>
      </c>
    </row>
    <row r="2507" spans="1:12" x14ac:dyDescent="0.2">
      <c r="A2507" s="44">
        <f>April!$A$28</f>
        <v>45763</v>
      </c>
      <c r="B2507" t="str">
        <f>December!$A$1</f>
        <v>Name Surname</v>
      </c>
      <c r="C2507" t="str">
        <f>December!$A$3</f>
        <v>Role</v>
      </c>
      <c r="D2507" t="str">
        <f>December!$A$4</f>
        <v>Vienna</v>
      </c>
      <c r="E2507" t="str">
        <f>April!$BT$10</f>
        <v>Project Name 20</v>
      </c>
      <c r="F2507" t="str">
        <f>April!$BT$11</f>
        <v>Project Number 20</v>
      </c>
      <c r="G2507" s="161">
        <f>April!$BT$28</f>
        <v>0</v>
      </c>
      <c r="H2507" s="192">
        <f t="shared" si="78"/>
        <v>0</v>
      </c>
      <c r="J2507" s="189">
        <f>April!$BU$28</f>
        <v>0</v>
      </c>
      <c r="K2507" s="188">
        <f>April!$BV$28</f>
        <v>0</v>
      </c>
      <c r="L2507" s="192">
        <f t="shared" si="79"/>
        <v>0</v>
      </c>
    </row>
    <row r="2508" spans="1:12" x14ac:dyDescent="0.2">
      <c r="A2508" s="44">
        <f>April!$A$29</f>
        <v>45764</v>
      </c>
      <c r="B2508" t="str">
        <f>December!$A$1</f>
        <v>Name Surname</v>
      </c>
      <c r="C2508" t="str">
        <f>December!$A$3</f>
        <v>Role</v>
      </c>
      <c r="D2508" t="str">
        <f>December!$A$4</f>
        <v>Vienna</v>
      </c>
      <c r="E2508" t="str">
        <f>April!$BT$10</f>
        <v>Project Name 20</v>
      </c>
      <c r="F2508" t="str">
        <f>April!$BT$11</f>
        <v>Project Number 20</v>
      </c>
      <c r="G2508" s="161">
        <f>April!$BT$29</f>
        <v>0</v>
      </c>
      <c r="H2508" s="192">
        <f t="shared" si="78"/>
        <v>0</v>
      </c>
      <c r="J2508" s="189">
        <f>April!$BU$29</f>
        <v>0</v>
      </c>
      <c r="K2508" s="188">
        <f>April!$BV$29</f>
        <v>0</v>
      </c>
      <c r="L2508" s="192">
        <f t="shared" si="79"/>
        <v>0</v>
      </c>
    </row>
    <row r="2509" spans="1:12" x14ac:dyDescent="0.2">
      <c r="A2509" s="44">
        <f>April!$A$30</f>
        <v>45765</v>
      </c>
      <c r="B2509" t="str">
        <f>December!$A$1</f>
        <v>Name Surname</v>
      </c>
      <c r="C2509" t="str">
        <f>December!$A$3</f>
        <v>Role</v>
      </c>
      <c r="D2509" t="str">
        <f>December!$A$4</f>
        <v>Vienna</v>
      </c>
      <c r="E2509" t="str">
        <f>April!$BT$10</f>
        <v>Project Name 20</v>
      </c>
      <c r="F2509" t="str">
        <f>April!$BT$11</f>
        <v>Project Number 20</v>
      </c>
      <c r="G2509" s="161">
        <f>April!$BT$30</f>
        <v>0</v>
      </c>
      <c r="H2509" s="192">
        <f t="shared" si="78"/>
        <v>0</v>
      </c>
      <c r="J2509" s="189">
        <f>April!$BU$30</f>
        <v>0</v>
      </c>
      <c r="K2509" s="188">
        <f>April!$BV$30</f>
        <v>0</v>
      </c>
      <c r="L2509" s="192">
        <f t="shared" si="79"/>
        <v>0</v>
      </c>
    </row>
    <row r="2510" spans="1:12" x14ac:dyDescent="0.2">
      <c r="A2510" s="44">
        <f>April!$A$31</f>
        <v>45766</v>
      </c>
      <c r="B2510" t="str">
        <f>December!$A$1</f>
        <v>Name Surname</v>
      </c>
      <c r="C2510" t="str">
        <f>December!$A$3</f>
        <v>Role</v>
      </c>
      <c r="D2510" t="str">
        <f>December!$A$4</f>
        <v>Vienna</v>
      </c>
      <c r="E2510" t="str">
        <f>April!$BT$10</f>
        <v>Project Name 20</v>
      </c>
      <c r="F2510" t="str">
        <f>April!$BT$11</f>
        <v>Project Number 20</v>
      </c>
      <c r="G2510" s="161">
        <f>April!$BT$31</f>
        <v>0</v>
      </c>
      <c r="H2510" s="192">
        <f t="shared" si="78"/>
        <v>0</v>
      </c>
      <c r="J2510" s="189">
        <f>April!$BU$31</f>
        <v>0</v>
      </c>
      <c r="K2510" s="188">
        <f>April!$BV$31</f>
        <v>0</v>
      </c>
      <c r="L2510" s="192">
        <f t="shared" si="79"/>
        <v>0</v>
      </c>
    </row>
    <row r="2511" spans="1:12" x14ac:dyDescent="0.2">
      <c r="A2511" s="44">
        <f>April!$A$32</f>
        <v>45767</v>
      </c>
      <c r="B2511" t="str">
        <f>December!$A$1</f>
        <v>Name Surname</v>
      </c>
      <c r="C2511" t="str">
        <f>December!$A$3</f>
        <v>Role</v>
      </c>
      <c r="D2511" t="str">
        <f>December!$A$4</f>
        <v>Vienna</v>
      </c>
      <c r="E2511" t="str">
        <f>April!$BT$10</f>
        <v>Project Name 20</v>
      </c>
      <c r="F2511" t="str">
        <f>April!$BT$11</f>
        <v>Project Number 20</v>
      </c>
      <c r="G2511" s="161">
        <f>April!$BT$32</f>
        <v>0</v>
      </c>
      <c r="H2511" s="192">
        <f t="shared" si="78"/>
        <v>0</v>
      </c>
      <c r="J2511" s="189">
        <f>April!$BU$32</f>
        <v>0</v>
      </c>
      <c r="K2511" s="188">
        <f>April!$BV$32</f>
        <v>0</v>
      </c>
      <c r="L2511" s="192">
        <f t="shared" si="79"/>
        <v>0</v>
      </c>
    </row>
    <row r="2512" spans="1:12" x14ac:dyDescent="0.2">
      <c r="A2512" s="44">
        <f>April!$A$33</f>
        <v>45768</v>
      </c>
      <c r="B2512" t="str">
        <f>December!$A$1</f>
        <v>Name Surname</v>
      </c>
      <c r="C2512" t="str">
        <f>December!$A$3</f>
        <v>Role</v>
      </c>
      <c r="D2512" t="str">
        <f>December!$A$4</f>
        <v>Vienna</v>
      </c>
      <c r="E2512" t="str">
        <f>April!$BT$10</f>
        <v>Project Name 20</v>
      </c>
      <c r="F2512" t="str">
        <f>April!$BT$11</f>
        <v>Project Number 20</v>
      </c>
      <c r="G2512" s="161">
        <f>April!$BT$33</f>
        <v>0</v>
      </c>
      <c r="H2512" s="192">
        <f t="shared" si="78"/>
        <v>0</v>
      </c>
      <c r="J2512" s="189">
        <f>April!$BU$33</f>
        <v>0</v>
      </c>
      <c r="K2512" s="188">
        <f>April!$BV$33</f>
        <v>0</v>
      </c>
      <c r="L2512" s="192">
        <f t="shared" si="79"/>
        <v>0</v>
      </c>
    </row>
    <row r="2513" spans="1:12" x14ac:dyDescent="0.2">
      <c r="A2513" s="44">
        <f>April!$A$34</f>
        <v>45769</v>
      </c>
      <c r="B2513" t="str">
        <f>December!$A$1</f>
        <v>Name Surname</v>
      </c>
      <c r="C2513" t="str">
        <f>December!$A$3</f>
        <v>Role</v>
      </c>
      <c r="D2513" t="str">
        <f>December!$A$4</f>
        <v>Vienna</v>
      </c>
      <c r="E2513" t="str">
        <f>April!$BT$10</f>
        <v>Project Name 20</v>
      </c>
      <c r="F2513" t="str">
        <f>April!$BT$11</f>
        <v>Project Number 20</v>
      </c>
      <c r="G2513" s="161">
        <f>April!$BT$34</f>
        <v>0</v>
      </c>
      <c r="H2513" s="192">
        <f t="shared" si="78"/>
        <v>0</v>
      </c>
      <c r="J2513" s="189">
        <f>April!$BU$34</f>
        <v>0</v>
      </c>
      <c r="K2513" s="188">
        <f>April!$BV$34</f>
        <v>0</v>
      </c>
      <c r="L2513" s="192">
        <f t="shared" si="79"/>
        <v>0</v>
      </c>
    </row>
    <row r="2514" spans="1:12" x14ac:dyDescent="0.2">
      <c r="A2514" s="44">
        <f>April!$A$35</f>
        <v>45770</v>
      </c>
      <c r="B2514" t="str">
        <f>December!$A$1</f>
        <v>Name Surname</v>
      </c>
      <c r="C2514" t="str">
        <f>December!$A$3</f>
        <v>Role</v>
      </c>
      <c r="D2514" t="str">
        <f>December!$A$4</f>
        <v>Vienna</v>
      </c>
      <c r="E2514" t="str">
        <f>April!$BT$10</f>
        <v>Project Name 20</v>
      </c>
      <c r="F2514" t="str">
        <f>April!$BT$11</f>
        <v>Project Number 20</v>
      </c>
      <c r="G2514" s="161">
        <f>April!$BT$35</f>
        <v>0</v>
      </c>
      <c r="H2514" s="192">
        <f t="shared" si="78"/>
        <v>0</v>
      </c>
      <c r="J2514" s="189">
        <f>April!$BU$35</f>
        <v>0</v>
      </c>
      <c r="K2514" s="188">
        <f>April!$BV$35</f>
        <v>0</v>
      </c>
      <c r="L2514" s="192">
        <f t="shared" si="79"/>
        <v>0</v>
      </c>
    </row>
    <row r="2515" spans="1:12" x14ac:dyDescent="0.2">
      <c r="A2515" s="44">
        <f>April!$A$36</f>
        <v>45771</v>
      </c>
      <c r="B2515" t="str">
        <f>December!$A$1</f>
        <v>Name Surname</v>
      </c>
      <c r="C2515" t="str">
        <f>December!$A$3</f>
        <v>Role</v>
      </c>
      <c r="D2515" t="str">
        <f>December!$A$4</f>
        <v>Vienna</v>
      </c>
      <c r="E2515" t="str">
        <f>April!$BT$10</f>
        <v>Project Name 20</v>
      </c>
      <c r="F2515" t="str">
        <f>April!$BT$11</f>
        <v>Project Number 20</v>
      </c>
      <c r="G2515" s="161">
        <f>April!$BT$36</f>
        <v>0</v>
      </c>
      <c r="H2515" s="192">
        <f t="shared" si="78"/>
        <v>0</v>
      </c>
      <c r="J2515" s="189">
        <f>April!$BU$36</f>
        <v>0</v>
      </c>
      <c r="K2515" s="188">
        <f>April!$BV$36</f>
        <v>0</v>
      </c>
      <c r="L2515" s="192">
        <f t="shared" si="79"/>
        <v>0</v>
      </c>
    </row>
    <row r="2516" spans="1:12" x14ac:dyDescent="0.2">
      <c r="A2516" s="44">
        <f>April!$A$37</f>
        <v>45772</v>
      </c>
      <c r="B2516" t="str">
        <f>December!$A$1</f>
        <v>Name Surname</v>
      </c>
      <c r="C2516" t="str">
        <f>December!$A$3</f>
        <v>Role</v>
      </c>
      <c r="D2516" t="str">
        <f>December!$A$4</f>
        <v>Vienna</v>
      </c>
      <c r="E2516" t="str">
        <f>April!$BT$10</f>
        <v>Project Name 20</v>
      </c>
      <c r="F2516" t="str">
        <f>April!$BT$11</f>
        <v>Project Number 20</v>
      </c>
      <c r="G2516" s="161">
        <f>April!$BT$37</f>
        <v>0</v>
      </c>
      <c r="H2516" s="192">
        <f t="shared" si="78"/>
        <v>0</v>
      </c>
      <c r="J2516" s="189">
        <f>April!$BU$37</f>
        <v>0</v>
      </c>
      <c r="K2516" s="188">
        <f>April!$BV$37</f>
        <v>0</v>
      </c>
      <c r="L2516" s="192">
        <f t="shared" si="79"/>
        <v>0</v>
      </c>
    </row>
    <row r="2517" spans="1:12" x14ac:dyDescent="0.2">
      <c r="A2517" s="44">
        <f>April!$A$38</f>
        <v>45773</v>
      </c>
      <c r="B2517" t="str">
        <f>December!$A$1</f>
        <v>Name Surname</v>
      </c>
      <c r="C2517" t="str">
        <f>December!$A$3</f>
        <v>Role</v>
      </c>
      <c r="D2517" t="str">
        <f>December!$A$4</f>
        <v>Vienna</v>
      </c>
      <c r="E2517" t="str">
        <f>April!$BT$10</f>
        <v>Project Name 20</v>
      </c>
      <c r="F2517" t="str">
        <f>April!$BT$11</f>
        <v>Project Number 20</v>
      </c>
      <c r="G2517" s="161">
        <f>April!$BT$38</f>
        <v>0</v>
      </c>
      <c r="H2517" s="192">
        <f t="shared" si="78"/>
        <v>0</v>
      </c>
      <c r="J2517" s="189">
        <f>April!$BU$38</f>
        <v>0</v>
      </c>
      <c r="K2517" s="188">
        <f>April!$BV$38</f>
        <v>0</v>
      </c>
      <c r="L2517" s="192">
        <f t="shared" si="79"/>
        <v>0</v>
      </c>
    </row>
    <row r="2518" spans="1:12" x14ac:dyDescent="0.2">
      <c r="A2518" s="44">
        <f>April!$A$39</f>
        <v>45774</v>
      </c>
      <c r="B2518" t="str">
        <f>December!$A$1</f>
        <v>Name Surname</v>
      </c>
      <c r="C2518" t="str">
        <f>December!$A$3</f>
        <v>Role</v>
      </c>
      <c r="D2518" t="str">
        <f>December!$A$4</f>
        <v>Vienna</v>
      </c>
      <c r="E2518" t="str">
        <f>April!$BT$10</f>
        <v>Project Name 20</v>
      </c>
      <c r="F2518" t="str">
        <f>April!$BT$11</f>
        <v>Project Number 20</v>
      </c>
      <c r="G2518" s="161">
        <f>April!$BT$39</f>
        <v>0</v>
      </c>
      <c r="H2518" s="192">
        <f t="shared" si="78"/>
        <v>0</v>
      </c>
      <c r="J2518" s="189">
        <f>April!$BU$39</f>
        <v>0</v>
      </c>
      <c r="K2518" s="188">
        <f>April!$BV$39</f>
        <v>0</v>
      </c>
      <c r="L2518" s="192">
        <f t="shared" si="79"/>
        <v>0</v>
      </c>
    </row>
    <row r="2519" spans="1:12" x14ac:dyDescent="0.2">
      <c r="A2519" s="44">
        <f>April!$A$40</f>
        <v>45775</v>
      </c>
      <c r="B2519" t="str">
        <f>December!$A$1</f>
        <v>Name Surname</v>
      </c>
      <c r="C2519" t="str">
        <f>December!$A$3</f>
        <v>Role</v>
      </c>
      <c r="D2519" t="str">
        <f>December!$A$4</f>
        <v>Vienna</v>
      </c>
      <c r="E2519" t="str">
        <f>April!$BT$10</f>
        <v>Project Name 20</v>
      </c>
      <c r="F2519" t="str">
        <f>April!$BT$11</f>
        <v>Project Number 20</v>
      </c>
      <c r="G2519" s="161">
        <f>April!$BT$40</f>
        <v>0</v>
      </c>
      <c r="H2519" s="192">
        <f t="shared" si="78"/>
        <v>0</v>
      </c>
      <c r="J2519" s="189">
        <f>April!$BU$40</f>
        <v>0</v>
      </c>
      <c r="K2519" s="188">
        <f>April!$BV$40</f>
        <v>0</v>
      </c>
      <c r="L2519" s="192">
        <f t="shared" si="79"/>
        <v>0</v>
      </c>
    </row>
    <row r="2520" spans="1:12" x14ac:dyDescent="0.2">
      <c r="A2520" s="44">
        <f>April!$A$41</f>
        <v>45776</v>
      </c>
      <c r="B2520" t="str">
        <f>December!$A$1</f>
        <v>Name Surname</v>
      </c>
      <c r="C2520" t="str">
        <f>December!$A$3</f>
        <v>Role</v>
      </c>
      <c r="D2520" t="str">
        <f>December!$A$4</f>
        <v>Vienna</v>
      </c>
      <c r="E2520" t="str">
        <f>April!$BT$10</f>
        <v>Project Name 20</v>
      </c>
      <c r="F2520" t="str">
        <f>April!$BT$11</f>
        <v>Project Number 20</v>
      </c>
      <c r="G2520" s="161">
        <f>April!$BT$41</f>
        <v>0</v>
      </c>
      <c r="H2520" s="192">
        <f t="shared" si="78"/>
        <v>0</v>
      </c>
      <c r="J2520" s="189">
        <f>April!$BU$41</f>
        <v>0</v>
      </c>
      <c r="K2520" s="188">
        <f>April!$BV$41</f>
        <v>0</v>
      </c>
      <c r="L2520" s="192">
        <f t="shared" si="79"/>
        <v>0</v>
      </c>
    </row>
    <row r="2521" spans="1:12" x14ac:dyDescent="0.2">
      <c r="A2521" s="44">
        <f>April!$A$42</f>
        <v>45777</v>
      </c>
      <c r="B2521" t="str">
        <f>December!$A$1</f>
        <v>Name Surname</v>
      </c>
      <c r="C2521" t="str">
        <f>December!$A$3</f>
        <v>Role</v>
      </c>
      <c r="D2521" t="str">
        <f>December!$A$4</f>
        <v>Vienna</v>
      </c>
      <c r="E2521" t="str">
        <f>April!$BT$10</f>
        <v>Project Name 20</v>
      </c>
      <c r="F2521" t="str">
        <f>April!$BT$11</f>
        <v>Project Number 20</v>
      </c>
      <c r="G2521" s="161">
        <f>April!$BT$42</f>
        <v>0</v>
      </c>
      <c r="H2521" s="192">
        <f t="shared" si="78"/>
        <v>0</v>
      </c>
      <c r="J2521" s="189">
        <f>April!$BU$42</f>
        <v>0</v>
      </c>
      <c r="K2521" s="188">
        <f>April!$BV$42</f>
        <v>0</v>
      </c>
      <c r="L2521" s="192">
        <f t="shared" si="79"/>
        <v>0</v>
      </c>
    </row>
    <row r="2522" spans="1:12" x14ac:dyDescent="0.2">
      <c r="A2522" s="44">
        <f>May!A$13</f>
        <v>45778</v>
      </c>
      <c r="B2522" t="str">
        <f>December!$A$1</f>
        <v>Name Surname</v>
      </c>
      <c r="C2522" t="str">
        <f>December!$A$3</f>
        <v>Role</v>
      </c>
      <c r="D2522" t="str">
        <f>December!$A$4</f>
        <v>Vienna</v>
      </c>
      <c r="E2522" t="str">
        <f>May!$N$10</f>
        <v>General Activity</v>
      </c>
      <c r="F2522" t="str">
        <f>May!$N$11</f>
        <v>General Activity Name Surname</v>
      </c>
      <c r="G2522" s="161">
        <f>May!$N$13</f>
        <v>0</v>
      </c>
      <c r="H2522" s="192">
        <f t="shared" si="78"/>
        <v>0</v>
      </c>
      <c r="K2522" s="188"/>
      <c r="L2522" s="192"/>
    </row>
    <row r="2523" spans="1:12" x14ac:dyDescent="0.2">
      <c r="A2523" s="44">
        <f>May!A$14</f>
        <v>45779</v>
      </c>
      <c r="B2523" t="str">
        <f>December!$A$1</f>
        <v>Name Surname</v>
      </c>
      <c r="C2523" t="str">
        <f>December!$A$3</f>
        <v>Role</v>
      </c>
      <c r="D2523" t="str">
        <f>December!$A$4</f>
        <v>Vienna</v>
      </c>
      <c r="E2523" t="str">
        <f>May!$N$10</f>
        <v>General Activity</v>
      </c>
      <c r="F2523" t="str">
        <f>May!$N$11</f>
        <v>General Activity Name Surname</v>
      </c>
      <c r="G2523" s="161">
        <f>May!$N$14</f>
        <v>0</v>
      </c>
      <c r="H2523" s="192">
        <f t="shared" si="78"/>
        <v>0</v>
      </c>
      <c r="K2523" s="188"/>
      <c r="L2523" s="192"/>
    </row>
    <row r="2524" spans="1:12" x14ac:dyDescent="0.2">
      <c r="A2524" s="44">
        <f>May!A$15</f>
        <v>45780</v>
      </c>
      <c r="B2524" t="str">
        <f>December!$A$1</f>
        <v>Name Surname</v>
      </c>
      <c r="C2524" t="str">
        <f>December!$A$3</f>
        <v>Role</v>
      </c>
      <c r="D2524" t="str">
        <f>December!$A$4</f>
        <v>Vienna</v>
      </c>
      <c r="E2524" t="str">
        <f>May!$N$10</f>
        <v>General Activity</v>
      </c>
      <c r="F2524" t="str">
        <f>May!$N$11</f>
        <v>General Activity Name Surname</v>
      </c>
      <c r="G2524" s="161">
        <f>May!$N$15</f>
        <v>0</v>
      </c>
      <c r="H2524" s="192">
        <f t="shared" si="78"/>
        <v>0</v>
      </c>
      <c r="K2524" s="188"/>
      <c r="L2524" s="192"/>
    </row>
    <row r="2525" spans="1:12" x14ac:dyDescent="0.2">
      <c r="A2525" s="44">
        <f>May!$A$16</f>
        <v>45781</v>
      </c>
      <c r="B2525" t="str">
        <f>December!$A$1</f>
        <v>Name Surname</v>
      </c>
      <c r="C2525" t="str">
        <f>December!$A$3</f>
        <v>Role</v>
      </c>
      <c r="D2525" t="str">
        <f>December!$A$4</f>
        <v>Vienna</v>
      </c>
      <c r="E2525" t="str">
        <f>May!$N$10</f>
        <v>General Activity</v>
      </c>
      <c r="F2525" t="str">
        <f>May!$N$11</f>
        <v>General Activity Name Surname</v>
      </c>
      <c r="G2525" s="161">
        <f>May!$N$16</f>
        <v>0</v>
      </c>
      <c r="H2525" s="192">
        <f t="shared" si="78"/>
        <v>0</v>
      </c>
      <c r="K2525" s="188"/>
      <c r="L2525" s="192"/>
    </row>
    <row r="2526" spans="1:12" x14ac:dyDescent="0.2">
      <c r="A2526" s="44">
        <f>May!$A$17</f>
        <v>45782</v>
      </c>
      <c r="B2526" t="str">
        <f>December!$A$1</f>
        <v>Name Surname</v>
      </c>
      <c r="C2526" t="str">
        <f>December!$A$3</f>
        <v>Role</v>
      </c>
      <c r="D2526" t="str">
        <f>December!$A$4</f>
        <v>Vienna</v>
      </c>
      <c r="E2526" t="str">
        <f>May!$N$10</f>
        <v>General Activity</v>
      </c>
      <c r="F2526" t="str">
        <f>May!$N$11</f>
        <v>General Activity Name Surname</v>
      </c>
      <c r="G2526" s="161">
        <f>May!$N$17</f>
        <v>0</v>
      </c>
      <c r="H2526" s="192">
        <f t="shared" si="78"/>
        <v>0</v>
      </c>
      <c r="K2526" s="188"/>
      <c r="L2526" s="192"/>
    </row>
    <row r="2527" spans="1:12" x14ac:dyDescent="0.2">
      <c r="A2527" s="44">
        <f>May!$A$18</f>
        <v>45783</v>
      </c>
      <c r="B2527" t="str">
        <f>December!$A$1</f>
        <v>Name Surname</v>
      </c>
      <c r="C2527" t="str">
        <f>December!$A$3</f>
        <v>Role</v>
      </c>
      <c r="D2527" t="str">
        <f>December!$A$4</f>
        <v>Vienna</v>
      </c>
      <c r="E2527" t="str">
        <f>May!$N$10</f>
        <v>General Activity</v>
      </c>
      <c r="F2527" t="str">
        <f>May!$N$11</f>
        <v>General Activity Name Surname</v>
      </c>
      <c r="G2527" s="161">
        <f>May!$N$18</f>
        <v>0</v>
      </c>
      <c r="H2527" s="192">
        <f t="shared" si="78"/>
        <v>0</v>
      </c>
      <c r="K2527" s="188"/>
      <c r="L2527" s="192"/>
    </row>
    <row r="2528" spans="1:12" x14ac:dyDescent="0.2">
      <c r="A2528" s="44">
        <f>May!$A$19</f>
        <v>45784</v>
      </c>
      <c r="B2528" t="str">
        <f>December!$A$1</f>
        <v>Name Surname</v>
      </c>
      <c r="C2528" t="str">
        <f>December!$A$3</f>
        <v>Role</v>
      </c>
      <c r="D2528" t="str">
        <f>December!$A$4</f>
        <v>Vienna</v>
      </c>
      <c r="E2528" t="str">
        <f>May!$N$10</f>
        <v>General Activity</v>
      </c>
      <c r="F2528" t="str">
        <f>May!$N$11</f>
        <v>General Activity Name Surname</v>
      </c>
      <c r="G2528" s="161">
        <f>May!$N$19</f>
        <v>0</v>
      </c>
      <c r="H2528" s="192">
        <f t="shared" si="78"/>
        <v>0</v>
      </c>
      <c r="K2528" s="188"/>
      <c r="L2528" s="192"/>
    </row>
    <row r="2529" spans="1:12" x14ac:dyDescent="0.2">
      <c r="A2529" s="44">
        <f>May!$A$20</f>
        <v>45785</v>
      </c>
      <c r="B2529" t="str">
        <f>December!$A$1</f>
        <v>Name Surname</v>
      </c>
      <c r="C2529" t="str">
        <f>December!$A$3</f>
        <v>Role</v>
      </c>
      <c r="D2529" t="str">
        <f>December!$A$4</f>
        <v>Vienna</v>
      </c>
      <c r="E2529" t="str">
        <f>May!$N$10</f>
        <v>General Activity</v>
      </c>
      <c r="F2529" t="str">
        <f>May!$N$11</f>
        <v>General Activity Name Surname</v>
      </c>
      <c r="G2529" s="161">
        <f>May!$N$20</f>
        <v>0</v>
      </c>
      <c r="H2529" s="192">
        <f t="shared" si="78"/>
        <v>0</v>
      </c>
      <c r="K2529" s="188"/>
      <c r="L2529" s="192"/>
    </row>
    <row r="2530" spans="1:12" x14ac:dyDescent="0.2">
      <c r="A2530" s="44">
        <f>May!$A$21</f>
        <v>45786</v>
      </c>
      <c r="B2530" t="str">
        <f>December!$A$1</f>
        <v>Name Surname</v>
      </c>
      <c r="C2530" t="str">
        <f>December!$A$3</f>
        <v>Role</v>
      </c>
      <c r="D2530" t="str">
        <f>December!$A$4</f>
        <v>Vienna</v>
      </c>
      <c r="E2530" t="str">
        <f>May!$N$10</f>
        <v>General Activity</v>
      </c>
      <c r="F2530" t="str">
        <f>May!$N$11</f>
        <v>General Activity Name Surname</v>
      </c>
      <c r="G2530" s="161">
        <f>May!$N$21</f>
        <v>0</v>
      </c>
      <c r="H2530" s="192">
        <f t="shared" si="78"/>
        <v>0</v>
      </c>
      <c r="K2530" s="188"/>
      <c r="L2530" s="192"/>
    </row>
    <row r="2531" spans="1:12" x14ac:dyDescent="0.2">
      <c r="A2531" s="44">
        <f>May!$A$22</f>
        <v>45787</v>
      </c>
      <c r="B2531" t="str">
        <f>December!$A$1</f>
        <v>Name Surname</v>
      </c>
      <c r="C2531" t="str">
        <f>December!$A$3</f>
        <v>Role</v>
      </c>
      <c r="D2531" t="str">
        <f>December!$A$4</f>
        <v>Vienna</v>
      </c>
      <c r="E2531" t="str">
        <f>May!$N$10</f>
        <v>General Activity</v>
      </c>
      <c r="F2531" t="str">
        <f>May!$N$11</f>
        <v>General Activity Name Surname</v>
      </c>
      <c r="G2531" s="161">
        <f>May!$N$22</f>
        <v>0</v>
      </c>
      <c r="H2531" s="192">
        <f t="shared" si="78"/>
        <v>0</v>
      </c>
      <c r="K2531" s="188"/>
      <c r="L2531" s="192"/>
    </row>
    <row r="2532" spans="1:12" x14ac:dyDescent="0.2">
      <c r="A2532" s="44">
        <f>May!$A$23</f>
        <v>45788</v>
      </c>
      <c r="B2532" t="str">
        <f>December!$A$1</f>
        <v>Name Surname</v>
      </c>
      <c r="C2532" t="str">
        <f>December!$A$3</f>
        <v>Role</v>
      </c>
      <c r="D2532" t="str">
        <f>December!$A$4</f>
        <v>Vienna</v>
      </c>
      <c r="E2532" t="str">
        <f>May!$N$10</f>
        <v>General Activity</v>
      </c>
      <c r="F2532" t="str">
        <f>May!$N$11</f>
        <v>General Activity Name Surname</v>
      </c>
      <c r="G2532" s="161">
        <f>May!$N$23</f>
        <v>0</v>
      </c>
      <c r="H2532" s="192">
        <f t="shared" si="78"/>
        <v>0</v>
      </c>
      <c r="K2532" s="188"/>
      <c r="L2532" s="192"/>
    </row>
    <row r="2533" spans="1:12" x14ac:dyDescent="0.2">
      <c r="A2533" s="44">
        <f>May!$A$24</f>
        <v>45789</v>
      </c>
      <c r="B2533" t="str">
        <f>December!$A$1</f>
        <v>Name Surname</v>
      </c>
      <c r="C2533" t="str">
        <f>December!$A$3</f>
        <v>Role</v>
      </c>
      <c r="D2533" t="str">
        <f>December!$A$4</f>
        <v>Vienna</v>
      </c>
      <c r="E2533" t="str">
        <f>May!$N$10</f>
        <v>General Activity</v>
      </c>
      <c r="F2533" t="str">
        <f>May!$N$11</f>
        <v>General Activity Name Surname</v>
      </c>
      <c r="G2533" s="161">
        <f>May!$N$24</f>
        <v>0</v>
      </c>
      <c r="H2533" s="192">
        <f t="shared" si="78"/>
        <v>0</v>
      </c>
      <c r="K2533" s="188"/>
      <c r="L2533" s="192"/>
    </row>
    <row r="2534" spans="1:12" x14ac:dyDescent="0.2">
      <c r="A2534" s="44">
        <f>May!$A$25</f>
        <v>45790</v>
      </c>
      <c r="B2534" t="str">
        <f>December!$A$1</f>
        <v>Name Surname</v>
      </c>
      <c r="C2534" t="str">
        <f>December!$A$3</f>
        <v>Role</v>
      </c>
      <c r="D2534" t="str">
        <f>December!$A$4</f>
        <v>Vienna</v>
      </c>
      <c r="E2534" t="str">
        <f>May!$N$10</f>
        <v>General Activity</v>
      </c>
      <c r="F2534" t="str">
        <f>May!$N$11</f>
        <v>General Activity Name Surname</v>
      </c>
      <c r="G2534" s="161">
        <f>May!$N$25</f>
        <v>0</v>
      </c>
      <c r="H2534" s="192">
        <f t="shared" si="78"/>
        <v>0</v>
      </c>
      <c r="K2534" s="188"/>
      <c r="L2534" s="192"/>
    </row>
    <row r="2535" spans="1:12" x14ac:dyDescent="0.2">
      <c r="A2535" s="44">
        <f>May!$A$26</f>
        <v>45791</v>
      </c>
      <c r="B2535" t="str">
        <f>December!$A$1</f>
        <v>Name Surname</v>
      </c>
      <c r="C2535" t="str">
        <f>December!$A$3</f>
        <v>Role</v>
      </c>
      <c r="D2535" t="str">
        <f>December!$A$4</f>
        <v>Vienna</v>
      </c>
      <c r="E2535" t="str">
        <f>May!$N$10</f>
        <v>General Activity</v>
      </c>
      <c r="F2535" t="str">
        <f>May!$N$11</f>
        <v>General Activity Name Surname</v>
      </c>
      <c r="G2535" s="161">
        <f>May!$N$26</f>
        <v>0</v>
      </c>
      <c r="H2535" s="192">
        <f t="shared" si="78"/>
        <v>0</v>
      </c>
      <c r="K2535" s="188"/>
      <c r="L2535" s="192"/>
    </row>
    <row r="2536" spans="1:12" x14ac:dyDescent="0.2">
      <c r="A2536" s="44">
        <f>May!$A$27</f>
        <v>45792</v>
      </c>
      <c r="B2536" t="str">
        <f>December!$A$1</f>
        <v>Name Surname</v>
      </c>
      <c r="C2536" t="str">
        <f>December!$A$3</f>
        <v>Role</v>
      </c>
      <c r="D2536" t="str">
        <f>December!$A$4</f>
        <v>Vienna</v>
      </c>
      <c r="E2536" t="str">
        <f>May!$N$10</f>
        <v>General Activity</v>
      </c>
      <c r="F2536" t="str">
        <f>May!$N$11</f>
        <v>General Activity Name Surname</v>
      </c>
      <c r="G2536" s="161">
        <f>May!$N$27</f>
        <v>0</v>
      </c>
      <c r="H2536" s="192">
        <f t="shared" si="78"/>
        <v>0</v>
      </c>
      <c r="K2536" s="188"/>
      <c r="L2536" s="192"/>
    </row>
    <row r="2537" spans="1:12" x14ac:dyDescent="0.2">
      <c r="A2537" s="44">
        <f>May!$A$28</f>
        <v>45793</v>
      </c>
      <c r="B2537" t="str">
        <f>December!$A$1</f>
        <v>Name Surname</v>
      </c>
      <c r="C2537" t="str">
        <f>December!$A$3</f>
        <v>Role</v>
      </c>
      <c r="D2537" t="str">
        <f>December!$A$4</f>
        <v>Vienna</v>
      </c>
      <c r="E2537" t="str">
        <f>May!$N$10</f>
        <v>General Activity</v>
      </c>
      <c r="F2537" t="str">
        <f>May!$N$11</f>
        <v>General Activity Name Surname</v>
      </c>
      <c r="G2537" s="161">
        <f>May!$N$28</f>
        <v>0</v>
      </c>
      <c r="H2537" s="192">
        <f t="shared" si="78"/>
        <v>0</v>
      </c>
      <c r="K2537" s="188"/>
      <c r="L2537" s="192"/>
    </row>
    <row r="2538" spans="1:12" x14ac:dyDescent="0.2">
      <c r="A2538" s="44">
        <f>May!$A$29</f>
        <v>45794</v>
      </c>
      <c r="B2538" t="str">
        <f>December!$A$1</f>
        <v>Name Surname</v>
      </c>
      <c r="C2538" t="str">
        <f>December!$A$3</f>
        <v>Role</v>
      </c>
      <c r="D2538" t="str">
        <f>December!$A$4</f>
        <v>Vienna</v>
      </c>
      <c r="E2538" t="str">
        <f>May!$N$10</f>
        <v>General Activity</v>
      </c>
      <c r="F2538" t="str">
        <f>May!$N$11</f>
        <v>General Activity Name Surname</v>
      </c>
      <c r="G2538" s="161">
        <f>May!$N$29</f>
        <v>0</v>
      </c>
      <c r="H2538" s="192">
        <f t="shared" si="78"/>
        <v>0</v>
      </c>
      <c r="K2538" s="188"/>
      <c r="L2538" s="192"/>
    </row>
    <row r="2539" spans="1:12" x14ac:dyDescent="0.2">
      <c r="A2539" s="44">
        <f>May!$A$30</f>
        <v>45795</v>
      </c>
      <c r="B2539" t="str">
        <f>December!$A$1</f>
        <v>Name Surname</v>
      </c>
      <c r="C2539" t="str">
        <f>December!$A$3</f>
        <v>Role</v>
      </c>
      <c r="D2539" t="str">
        <f>December!$A$4</f>
        <v>Vienna</v>
      </c>
      <c r="E2539" t="str">
        <f>May!$N$10</f>
        <v>General Activity</v>
      </c>
      <c r="F2539" t="str">
        <f>May!$N$11</f>
        <v>General Activity Name Surname</v>
      </c>
      <c r="G2539" s="161">
        <f>May!$N$30</f>
        <v>0</v>
      </c>
      <c r="H2539" s="192">
        <f t="shared" si="78"/>
        <v>0</v>
      </c>
      <c r="K2539" s="188"/>
      <c r="L2539" s="192"/>
    </row>
    <row r="2540" spans="1:12" x14ac:dyDescent="0.2">
      <c r="A2540" s="44">
        <f>May!$A$31</f>
        <v>45796</v>
      </c>
      <c r="B2540" t="str">
        <f>December!$A$1</f>
        <v>Name Surname</v>
      </c>
      <c r="C2540" t="str">
        <f>December!$A$3</f>
        <v>Role</v>
      </c>
      <c r="D2540" t="str">
        <f>December!$A$4</f>
        <v>Vienna</v>
      </c>
      <c r="E2540" t="str">
        <f>May!$N$10</f>
        <v>General Activity</v>
      </c>
      <c r="F2540" t="str">
        <f>May!$N$11</f>
        <v>General Activity Name Surname</v>
      </c>
      <c r="G2540" s="161">
        <f>May!$N$31</f>
        <v>0</v>
      </c>
      <c r="H2540" s="192">
        <f t="shared" si="78"/>
        <v>0</v>
      </c>
      <c r="K2540" s="188"/>
      <c r="L2540" s="192"/>
    </row>
    <row r="2541" spans="1:12" x14ac:dyDescent="0.2">
      <c r="A2541" s="44">
        <f>May!$A$32</f>
        <v>45797</v>
      </c>
      <c r="B2541" t="str">
        <f>December!$A$1</f>
        <v>Name Surname</v>
      </c>
      <c r="C2541" t="str">
        <f>December!$A$3</f>
        <v>Role</v>
      </c>
      <c r="D2541" t="str">
        <f>December!$A$4</f>
        <v>Vienna</v>
      </c>
      <c r="E2541" t="str">
        <f>May!$N$10</f>
        <v>General Activity</v>
      </c>
      <c r="F2541" t="str">
        <f>May!$N$11</f>
        <v>General Activity Name Surname</v>
      </c>
      <c r="G2541" s="161">
        <f>May!$N$32</f>
        <v>0</v>
      </c>
      <c r="H2541" s="192">
        <f t="shared" si="78"/>
        <v>0</v>
      </c>
      <c r="K2541" s="188"/>
      <c r="L2541" s="192"/>
    </row>
    <row r="2542" spans="1:12" x14ac:dyDescent="0.2">
      <c r="A2542" s="44">
        <f>May!$A$33</f>
        <v>45798</v>
      </c>
      <c r="B2542" t="str">
        <f>December!$A$1</f>
        <v>Name Surname</v>
      </c>
      <c r="C2542" t="str">
        <f>December!$A$3</f>
        <v>Role</v>
      </c>
      <c r="D2542" t="str">
        <f>December!$A$4</f>
        <v>Vienna</v>
      </c>
      <c r="E2542" t="str">
        <f>May!$N$10</f>
        <v>General Activity</v>
      </c>
      <c r="F2542" t="str">
        <f>May!$N$11</f>
        <v>General Activity Name Surname</v>
      </c>
      <c r="G2542" s="161">
        <f>May!$N$33</f>
        <v>0</v>
      </c>
      <c r="H2542" s="192">
        <f t="shared" si="78"/>
        <v>0</v>
      </c>
      <c r="K2542" s="188"/>
      <c r="L2542" s="192"/>
    </row>
    <row r="2543" spans="1:12" x14ac:dyDescent="0.2">
      <c r="A2543" s="44">
        <f>May!$A$34</f>
        <v>45799</v>
      </c>
      <c r="B2543" t="str">
        <f>December!$A$1</f>
        <v>Name Surname</v>
      </c>
      <c r="C2543" t="str">
        <f>December!$A$3</f>
        <v>Role</v>
      </c>
      <c r="D2543" t="str">
        <f>December!$A$4</f>
        <v>Vienna</v>
      </c>
      <c r="E2543" t="str">
        <f>May!$N$10</f>
        <v>General Activity</v>
      </c>
      <c r="F2543" t="str">
        <f>May!$N$11</f>
        <v>General Activity Name Surname</v>
      </c>
      <c r="G2543" s="161">
        <f>May!$N$34</f>
        <v>0</v>
      </c>
      <c r="H2543" s="192">
        <f t="shared" si="78"/>
        <v>0</v>
      </c>
      <c r="K2543" s="188"/>
      <c r="L2543" s="192"/>
    </row>
    <row r="2544" spans="1:12" x14ac:dyDescent="0.2">
      <c r="A2544" s="44">
        <f>May!$A$35</f>
        <v>45800</v>
      </c>
      <c r="B2544" t="str">
        <f>December!$A$1</f>
        <v>Name Surname</v>
      </c>
      <c r="C2544" t="str">
        <f>December!$A$3</f>
        <v>Role</v>
      </c>
      <c r="D2544" t="str">
        <f>December!$A$4</f>
        <v>Vienna</v>
      </c>
      <c r="E2544" t="str">
        <f>May!$N$10</f>
        <v>General Activity</v>
      </c>
      <c r="F2544" t="str">
        <f>May!$N$11</f>
        <v>General Activity Name Surname</v>
      </c>
      <c r="G2544" s="161">
        <f>May!$N$35</f>
        <v>0</v>
      </c>
      <c r="H2544" s="192">
        <f t="shared" si="78"/>
        <v>0</v>
      </c>
      <c r="K2544" s="188"/>
      <c r="L2544" s="192"/>
    </row>
    <row r="2545" spans="1:12" x14ac:dyDescent="0.2">
      <c r="A2545" s="44">
        <f>May!$A$36</f>
        <v>45801</v>
      </c>
      <c r="B2545" t="str">
        <f>December!$A$1</f>
        <v>Name Surname</v>
      </c>
      <c r="C2545" t="str">
        <f>December!$A$3</f>
        <v>Role</v>
      </c>
      <c r="D2545" t="str">
        <f>December!$A$4</f>
        <v>Vienna</v>
      </c>
      <c r="E2545" t="str">
        <f>May!$N$10</f>
        <v>General Activity</v>
      </c>
      <c r="F2545" t="str">
        <f>May!$N$11</f>
        <v>General Activity Name Surname</v>
      </c>
      <c r="G2545" s="161">
        <f>May!$N$36</f>
        <v>0</v>
      </c>
      <c r="H2545" s="192">
        <f t="shared" si="78"/>
        <v>0</v>
      </c>
      <c r="K2545" s="188"/>
      <c r="L2545" s="192"/>
    </row>
    <row r="2546" spans="1:12" x14ac:dyDescent="0.2">
      <c r="A2546" s="44">
        <f>May!$A$37</f>
        <v>45802</v>
      </c>
      <c r="B2546" t="str">
        <f>December!$A$1</f>
        <v>Name Surname</v>
      </c>
      <c r="C2546" t="str">
        <f>December!$A$3</f>
        <v>Role</v>
      </c>
      <c r="D2546" t="str">
        <f>December!$A$4</f>
        <v>Vienna</v>
      </c>
      <c r="E2546" t="str">
        <f>May!$N$10</f>
        <v>General Activity</v>
      </c>
      <c r="F2546" t="str">
        <f>May!$N$11</f>
        <v>General Activity Name Surname</v>
      </c>
      <c r="G2546" s="161">
        <f>May!$N$37</f>
        <v>0</v>
      </c>
      <c r="H2546" s="192">
        <f t="shared" si="78"/>
        <v>0</v>
      </c>
      <c r="K2546" s="188"/>
      <c r="L2546" s="192"/>
    </row>
    <row r="2547" spans="1:12" x14ac:dyDescent="0.2">
      <c r="A2547" s="44">
        <f>May!$A$38</f>
        <v>45803</v>
      </c>
      <c r="B2547" t="str">
        <f>December!$A$1</f>
        <v>Name Surname</v>
      </c>
      <c r="C2547" t="str">
        <f>December!$A$3</f>
        <v>Role</v>
      </c>
      <c r="D2547" t="str">
        <f>December!$A$4</f>
        <v>Vienna</v>
      </c>
      <c r="E2547" t="str">
        <f>May!$N$10</f>
        <v>General Activity</v>
      </c>
      <c r="F2547" t="str">
        <f>May!$N$11</f>
        <v>General Activity Name Surname</v>
      </c>
      <c r="G2547" s="161">
        <f>May!$N$38</f>
        <v>0</v>
      </c>
      <c r="H2547" s="192">
        <f t="shared" si="78"/>
        <v>0</v>
      </c>
      <c r="K2547" s="188"/>
      <c r="L2547" s="192"/>
    </row>
    <row r="2548" spans="1:12" x14ac:dyDescent="0.2">
      <c r="A2548" s="44">
        <f>May!$A$39</f>
        <v>45804</v>
      </c>
      <c r="B2548" t="str">
        <f>December!$A$1</f>
        <v>Name Surname</v>
      </c>
      <c r="C2548" t="str">
        <f>December!$A$3</f>
        <v>Role</v>
      </c>
      <c r="D2548" t="str">
        <f>December!$A$4</f>
        <v>Vienna</v>
      </c>
      <c r="E2548" t="str">
        <f>May!$N$10</f>
        <v>General Activity</v>
      </c>
      <c r="F2548" t="str">
        <f>May!$N$11</f>
        <v>General Activity Name Surname</v>
      </c>
      <c r="G2548" s="161">
        <f>May!$N$39</f>
        <v>0</v>
      </c>
      <c r="H2548" s="192">
        <f t="shared" si="78"/>
        <v>0</v>
      </c>
      <c r="K2548" s="188"/>
      <c r="L2548" s="192"/>
    </row>
    <row r="2549" spans="1:12" x14ac:dyDescent="0.2">
      <c r="A2549" s="44">
        <f>May!$A$40</f>
        <v>45805</v>
      </c>
      <c r="B2549" t="str">
        <f>December!$A$1</f>
        <v>Name Surname</v>
      </c>
      <c r="C2549" t="str">
        <f>December!$A$3</f>
        <v>Role</v>
      </c>
      <c r="D2549" t="str">
        <f>December!$A$4</f>
        <v>Vienna</v>
      </c>
      <c r="E2549" t="str">
        <f>May!$N$10</f>
        <v>General Activity</v>
      </c>
      <c r="F2549" t="str">
        <f>May!$N$11</f>
        <v>General Activity Name Surname</v>
      </c>
      <c r="G2549" s="161">
        <f>May!$N$40</f>
        <v>0</v>
      </c>
      <c r="H2549" s="192">
        <f t="shared" si="78"/>
        <v>0</v>
      </c>
      <c r="K2549" s="188"/>
      <c r="L2549" s="192"/>
    </row>
    <row r="2550" spans="1:12" x14ac:dyDescent="0.2">
      <c r="A2550" s="44">
        <f>May!$A$41</f>
        <v>45806</v>
      </c>
      <c r="B2550" t="str">
        <f>December!$A$1</f>
        <v>Name Surname</v>
      </c>
      <c r="C2550" t="str">
        <f>December!$A$3</f>
        <v>Role</v>
      </c>
      <c r="D2550" t="str">
        <f>December!$A$4</f>
        <v>Vienna</v>
      </c>
      <c r="E2550" t="str">
        <f>May!$N$10</f>
        <v>General Activity</v>
      </c>
      <c r="F2550" t="str">
        <f>May!$N$11</f>
        <v>General Activity Name Surname</v>
      </c>
      <c r="G2550" s="161">
        <f>May!$N$41</f>
        <v>0</v>
      </c>
      <c r="H2550" s="192">
        <f t="shared" si="78"/>
        <v>0</v>
      </c>
      <c r="K2550" s="188"/>
      <c r="L2550" s="192"/>
    </row>
    <row r="2551" spans="1:12" x14ac:dyDescent="0.2">
      <c r="A2551" s="44">
        <f>May!$A$42</f>
        <v>45807</v>
      </c>
      <c r="B2551" t="str">
        <f>December!$A$1</f>
        <v>Name Surname</v>
      </c>
      <c r="C2551" t="str">
        <f>December!$A$3</f>
        <v>Role</v>
      </c>
      <c r="D2551" t="str">
        <f>December!$A$4</f>
        <v>Vienna</v>
      </c>
      <c r="E2551" t="str">
        <f>May!$N$10</f>
        <v>General Activity</v>
      </c>
      <c r="F2551" t="str">
        <f>May!$N$11</f>
        <v>General Activity Name Surname</v>
      </c>
      <c r="G2551" s="161">
        <f>May!$N$42</f>
        <v>0</v>
      </c>
      <c r="H2551" s="192">
        <f t="shared" si="78"/>
        <v>0</v>
      </c>
      <c r="K2551" s="188"/>
      <c r="L2551" s="192"/>
    </row>
    <row r="2552" spans="1:12" x14ac:dyDescent="0.2">
      <c r="A2552" s="44">
        <f>May!$A$43</f>
        <v>45808</v>
      </c>
      <c r="B2552" t="str">
        <f>December!$A$1</f>
        <v>Name Surname</v>
      </c>
      <c r="C2552" t="str">
        <f>December!$A$3</f>
        <v>Role</v>
      </c>
      <c r="D2552" t="str">
        <f>December!$A$4</f>
        <v>Vienna</v>
      </c>
      <c r="E2552" t="str">
        <f>May!$N$10</f>
        <v>General Activity</v>
      </c>
      <c r="F2552" t="str">
        <f>May!$N$11</f>
        <v>General Activity Name Surname</v>
      </c>
      <c r="G2552" s="161">
        <f>May!$N$43</f>
        <v>0</v>
      </c>
      <c r="H2552" s="192">
        <f t="shared" si="78"/>
        <v>0</v>
      </c>
      <c r="K2552" s="188"/>
      <c r="L2552" s="192"/>
    </row>
    <row r="2553" spans="1:12" x14ac:dyDescent="0.2">
      <c r="A2553" s="44">
        <f>May!A$13</f>
        <v>45778</v>
      </c>
      <c r="B2553" t="str">
        <f>December!$A$1</f>
        <v>Name Surname</v>
      </c>
      <c r="C2553" t="str">
        <f>December!$A$3</f>
        <v>Role</v>
      </c>
      <c r="D2553" t="str">
        <f>December!$A$4</f>
        <v>Vienna</v>
      </c>
      <c r="E2553" t="str">
        <f>May!$O$10</f>
        <v>Project Name 1</v>
      </c>
      <c r="F2553" t="str">
        <f>May!$O$11</f>
        <v>Project Number 1</v>
      </c>
      <c r="G2553" s="161">
        <f>May!$O$13</f>
        <v>0</v>
      </c>
      <c r="H2553" s="192">
        <f t="shared" si="78"/>
        <v>0</v>
      </c>
      <c r="J2553" s="189">
        <f>May!$P$13</f>
        <v>0</v>
      </c>
      <c r="K2553" s="188">
        <f>May!$Q$13</f>
        <v>0</v>
      </c>
      <c r="L2553" s="192">
        <f t="shared" si="79"/>
        <v>0</v>
      </c>
    </row>
    <row r="2554" spans="1:12" x14ac:dyDescent="0.2">
      <c r="A2554" s="44">
        <f>May!$A$14</f>
        <v>45779</v>
      </c>
      <c r="B2554" t="str">
        <f>December!$A$1</f>
        <v>Name Surname</v>
      </c>
      <c r="C2554" t="str">
        <f>December!$A$3</f>
        <v>Role</v>
      </c>
      <c r="D2554" t="str">
        <f>December!$A$4</f>
        <v>Vienna</v>
      </c>
      <c r="E2554" t="str">
        <f>May!$O$10</f>
        <v>Project Name 1</v>
      </c>
      <c r="F2554" t="str">
        <f>May!$O$11</f>
        <v>Project Number 1</v>
      </c>
      <c r="G2554" s="161">
        <f>May!$O$14</f>
        <v>0</v>
      </c>
      <c r="H2554" s="192">
        <f t="shared" si="78"/>
        <v>0</v>
      </c>
      <c r="J2554" s="189">
        <f>May!$P$14</f>
        <v>0</v>
      </c>
      <c r="K2554" s="188">
        <f>May!$Q$14</f>
        <v>0</v>
      </c>
      <c r="L2554" s="192">
        <f t="shared" si="79"/>
        <v>0</v>
      </c>
    </row>
    <row r="2555" spans="1:12" x14ac:dyDescent="0.2">
      <c r="A2555" s="44">
        <f>May!$A$15</f>
        <v>45780</v>
      </c>
      <c r="B2555" t="str">
        <f>December!$A$1</f>
        <v>Name Surname</v>
      </c>
      <c r="C2555" t="str">
        <f>December!$A$3</f>
        <v>Role</v>
      </c>
      <c r="D2555" t="str">
        <f>December!$A$4</f>
        <v>Vienna</v>
      </c>
      <c r="E2555" t="str">
        <f>May!$O$10</f>
        <v>Project Name 1</v>
      </c>
      <c r="F2555" t="str">
        <f>May!$O$11</f>
        <v>Project Number 1</v>
      </c>
      <c r="G2555" s="161">
        <f>May!$O$15</f>
        <v>0</v>
      </c>
      <c r="H2555" s="192">
        <f t="shared" si="78"/>
        <v>0</v>
      </c>
      <c r="J2555" s="189">
        <f>May!$P$15</f>
        <v>0</v>
      </c>
      <c r="K2555" s="188">
        <f>May!$Q$15</f>
        <v>0</v>
      </c>
      <c r="L2555" s="192">
        <f t="shared" si="79"/>
        <v>0</v>
      </c>
    </row>
    <row r="2556" spans="1:12" x14ac:dyDescent="0.2">
      <c r="A2556" s="44">
        <f>May!$A$16</f>
        <v>45781</v>
      </c>
      <c r="B2556" t="str">
        <f>December!$A$1</f>
        <v>Name Surname</v>
      </c>
      <c r="C2556" t="str">
        <f>December!$A$3</f>
        <v>Role</v>
      </c>
      <c r="D2556" t="str">
        <f>December!$A$4</f>
        <v>Vienna</v>
      </c>
      <c r="E2556" t="str">
        <f>May!$O$10</f>
        <v>Project Name 1</v>
      </c>
      <c r="F2556" t="str">
        <f>May!$O$11</f>
        <v>Project Number 1</v>
      </c>
      <c r="G2556" s="161">
        <f>May!$O$16</f>
        <v>0</v>
      </c>
      <c r="H2556" s="192">
        <f t="shared" si="78"/>
        <v>0</v>
      </c>
      <c r="J2556" s="189">
        <f>May!$P$16</f>
        <v>0</v>
      </c>
      <c r="K2556" s="188">
        <f>May!$Q$16</f>
        <v>0</v>
      </c>
      <c r="L2556" s="192">
        <f t="shared" si="79"/>
        <v>0</v>
      </c>
    </row>
    <row r="2557" spans="1:12" x14ac:dyDescent="0.2">
      <c r="A2557" s="44">
        <f>May!$A$17</f>
        <v>45782</v>
      </c>
      <c r="B2557" t="str">
        <f>December!$A$1</f>
        <v>Name Surname</v>
      </c>
      <c r="C2557" t="str">
        <f>December!$A$3</f>
        <v>Role</v>
      </c>
      <c r="D2557" t="str">
        <f>December!$A$4</f>
        <v>Vienna</v>
      </c>
      <c r="E2557" t="str">
        <f>May!$O$10</f>
        <v>Project Name 1</v>
      </c>
      <c r="F2557" t="str">
        <f>May!$O$11</f>
        <v>Project Number 1</v>
      </c>
      <c r="G2557" s="161">
        <f>May!$O$17</f>
        <v>0</v>
      </c>
      <c r="H2557" s="192">
        <f t="shared" si="78"/>
        <v>0</v>
      </c>
      <c r="J2557" s="189">
        <f>May!$P$17</f>
        <v>0</v>
      </c>
      <c r="K2557" s="188">
        <f>May!$Q$17</f>
        <v>0</v>
      </c>
      <c r="L2557" s="192">
        <f t="shared" si="79"/>
        <v>0</v>
      </c>
    </row>
    <row r="2558" spans="1:12" x14ac:dyDescent="0.2">
      <c r="A2558" s="44">
        <f>May!$A$18</f>
        <v>45783</v>
      </c>
      <c r="B2558" t="str">
        <f>December!$A$1</f>
        <v>Name Surname</v>
      </c>
      <c r="C2558" t="str">
        <f>December!$A$3</f>
        <v>Role</v>
      </c>
      <c r="D2558" t="str">
        <f>December!$A$4</f>
        <v>Vienna</v>
      </c>
      <c r="E2558" t="str">
        <f>May!$O$10</f>
        <v>Project Name 1</v>
      </c>
      <c r="F2558" t="str">
        <f>May!$O$11</f>
        <v>Project Number 1</v>
      </c>
      <c r="G2558" s="161">
        <f>May!$O$18</f>
        <v>0</v>
      </c>
      <c r="H2558" s="192">
        <f t="shared" si="78"/>
        <v>0</v>
      </c>
      <c r="J2558" s="189">
        <f>May!$P$18</f>
        <v>0</v>
      </c>
      <c r="K2558" s="188">
        <f>May!$Q$18</f>
        <v>0</v>
      </c>
      <c r="L2558" s="192">
        <f t="shared" si="79"/>
        <v>0</v>
      </c>
    </row>
    <row r="2559" spans="1:12" x14ac:dyDescent="0.2">
      <c r="A2559" s="44">
        <f>May!$A$19</f>
        <v>45784</v>
      </c>
      <c r="B2559" t="str">
        <f>December!$A$1</f>
        <v>Name Surname</v>
      </c>
      <c r="C2559" t="str">
        <f>December!$A$3</f>
        <v>Role</v>
      </c>
      <c r="D2559" t="str">
        <f>December!$A$4</f>
        <v>Vienna</v>
      </c>
      <c r="E2559" t="str">
        <f>May!$O$10</f>
        <v>Project Name 1</v>
      </c>
      <c r="F2559" t="str">
        <f>May!$O$11</f>
        <v>Project Number 1</v>
      </c>
      <c r="G2559" s="161">
        <f>May!$O$19</f>
        <v>0</v>
      </c>
      <c r="H2559" s="192">
        <f t="shared" si="78"/>
        <v>0</v>
      </c>
      <c r="J2559" s="189">
        <f>May!$P$19</f>
        <v>0</v>
      </c>
      <c r="K2559" s="188">
        <f>May!$Q$19</f>
        <v>0</v>
      </c>
      <c r="L2559" s="192">
        <f t="shared" si="79"/>
        <v>0</v>
      </c>
    </row>
    <row r="2560" spans="1:12" x14ac:dyDescent="0.2">
      <c r="A2560" s="44">
        <f>May!$A$20</f>
        <v>45785</v>
      </c>
      <c r="B2560" t="str">
        <f>December!$A$1</f>
        <v>Name Surname</v>
      </c>
      <c r="C2560" t="str">
        <f>December!$A$3</f>
        <v>Role</v>
      </c>
      <c r="D2560" t="str">
        <f>December!$A$4</f>
        <v>Vienna</v>
      </c>
      <c r="E2560" t="str">
        <f>May!$O$10</f>
        <v>Project Name 1</v>
      </c>
      <c r="F2560" t="str">
        <f>May!$O$11</f>
        <v>Project Number 1</v>
      </c>
      <c r="G2560" s="161">
        <f>May!$O$20</f>
        <v>0</v>
      </c>
      <c r="H2560" s="192">
        <f t="shared" si="78"/>
        <v>0</v>
      </c>
      <c r="J2560" s="189">
        <f>May!$P$20</f>
        <v>0</v>
      </c>
      <c r="K2560" s="188">
        <f>May!$Q$20</f>
        <v>0</v>
      </c>
      <c r="L2560" s="192">
        <f t="shared" si="79"/>
        <v>0</v>
      </c>
    </row>
    <row r="2561" spans="1:12" x14ac:dyDescent="0.2">
      <c r="A2561" s="44">
        <f>May!$A$21</f>
        <v>45786</v>
      </c>
      <c r="B2561" t="str">
        <f>December!$A$1</f>
        <v>Name Surname</v>
      </c>
      <c r="C2561" t="str">
        <f>December!$A$3</f>
        <v>Role</v>
      </c>
      <c r="D2561" t="str">
        <f>December!$A$4</f>
        <v>Vienna</v>
      </c>
      <c r="E2561" t="str">
        <f>May!$O$10</f>
        <v>Project Name 1</v>
      </c>
      <c r="F2561" t="str">
        <f>May!$O$11</f>
        <v>Project Number 1</v>
      </c>
      <c r="G2561" s="161">
        <f>May!$O$21</f>
        <v>0</v>
      </c>
      <c r="H2561" s="192">
        <f t="shared" si="78"/>
        <v>0</v>
      </c>
      <c r="J2561" s="189">
        <f>May!$P$21</f>
        <v>0</v>
      </c>
      <c r="K2561" s="188">
        <f>May!$Q$21</f>
        <v>0</v>
      </c>
      <c r="L2561" s="192">
        <f t="shared" si="79"/>
        <v>0</v>
      </c>
    </row>
    <row r="2562" spans="1:12" x14ac:dyDescent="0.2">
      <c r="A2562" s="44">
        <f>May!$A$22</f>
        <v>45787</v>
      </c>
      <c r="B2562" t="str">
        <f>December!$A$1</f>
        <v>Name Surname</v>
      </c>
      <c r="C2562" t="str">
        <f>December!$A$3</f>
        <v>Role</v>
      </c>
      <c r="D2562" t="str">
        <f>December!$A$4</f>
        <v>Vienna</v>
      </c>
      <c r="E2562" t="str">
        <f>May!$O$10</f>
        <v>Project Name 1</v>
      </c>
      <c r="F2562" t="str">
        <f>May!$O$11</f>
        <v>Project Number 1</v>
      </c>
      <c r="G2562" s="161">
        <f>May!$O$22</f>
        <v>0</v>
      </c>
      <c r="H2562" s="192">
        <f t="shared" si="78"/>
        <v>0</v>
      </c>
      <c r="J2562" s="189">
        <f>May!$P$22</f>
        <v>0</v>
      </c>
      <c r="K2562" s="188">
        <f>May!$Q$22</f>
        <v>0</v>
      </c>
      <c r="L2562" s="192">
        <f t="shared" si="79"/>
        <v>0</v>
      </c>
    </row>
    <row r="2563" spans="1:12" x14ac:dyDescent="0.2">
      <c r="A2563" s="44">
        <f>May!$A$23</f>
        <v>45788</v>
      </c>
      <c r="B2563" t="str">
        <f>December!$A$1</f>
        <v>Name Surname</v>
      </c>
      <c r="C2563" t="str">
        <f>December!$A$3</f>
        <v>Role</v>
      </c>
      <c r="D2563" t="str">
        <f>December!$A$4</f>
        <v>Vienna</v>
      </c>
      <c r="E2563" t="str">
        <f>May!$O$10</f>
        <v>Project Name 1</v>
      </c>
      <c r="F2563" t="str">
        <f>May!$O$11</f>
        <v>Project Number 1</v>
      </c>
      <c r="G2563" s="161">
        <f>May!$O$23</f>
        <v>0</v>
      </c>
      <c r="H2563" s="192">
        <f t="shared" ref="H2563:H2626" si="80">CONVERT(G2563, "day", "hr")</f>
        <v>0</v>
      </c>
      <c r="J2563" s="189">
        <f>May!$P$23</f>
        <v>0</v>
      </c>
      <c r="K2563" s="188">
        <f>May!$Q$23</f>
        <v>0</v>
      </c>
      <c r="L2563" s="192">
        <f t="shared" ref="L2563:L2626" si="81">CONVERT(K2563, "day", "hr")</f>
        <v>0</v>
      </c>
    </row>
    <row r="2564" spans="1:12" x14ac:dyDescent="0.2">
      <c r="A2564" s="44">
        <f>May!$A$24</f>
        <v>45789</v>
      </c>
      <c r="B2564" t="str">
        <f>December!$A$1</f>
        <v>Name Surname</v>
      </c>
      <c r="C2564" t="str">
        <f>December!$A$3</f>
        <v>Role</v>
      </c>
      <c r="D2564" t="str">
        <f>December!$A$4</f>
        <v>Vienna</v>
      </c>
      <c r="E2564" t="str">
        <f>May!$O$10</f>
        <v>Project Name 1</v>
      </c>
      <c r="F2564" t="str">
        <f>May!$O$11</f>
        <v>Project Number 1</v>
      </c>
      <c r="G2564" s="161">
        <f>May!$O$24</f>
        <v>0</v>
      </c>
      <c r="H2564" s="192">
        <f t="shared" si="80"/>
        <v>0</v>
      </c>
      <c r="J2564" s="189">
        <f>May!$P$24</f>
        <v>0</v>
      </c>
      <c r="K2564" s="188">
        <f>May!$Q$24</f>
        <v>0</v>
      </c>
      <c r="L2564" s="192">
        <f t="shared" si="81"/>
        <v>0</v>
      </c>
    </row>
    <row r="2565" spans="1:12" x14ac:dyDescent="0.2">
      <c r="A2565" s="44">
        <f>May!$A$25</f>
        <v>45790</v>
      </c>
      <c r="B2565" t="str">
        <f>December!$A$1</f>
        <v>Name Surname</v>
      </c>
      <c r="C2565" t="str">
        <f>December!$A$3</f>
        <v>Role</v>
      </c>
      <c r="D2565" t="str">
        <f>December!$A$4</f>
        <v>Vienna</v>
      </c>
      <c r="E2565" t="str">
        <f>May!$O$10</f>
        <v>Project Name 1</v>
      </c>
      <c r="F2565" t="str">
        <f>May!$O$11</f>
        <v>Project Number 1</v>
      </c>
      <c r="G2565" s="161">
        <f>May!$O$25</f>
        <v>0</v>
      </c>
      <c r="H2565" s="192">
        <f t="shared" si="80"/>
        <v>0</v>
      </c>
      <c r="J2565" s="189">
        <f>May!$P$25</f>
        <v>0</v>
      </c>
      <c r="K2565" s="188">
        <f>May!$Q$25</f>
        <v>0</v>
      </c>
      <c r="L2565" s="192">
        <f t="shared" si="81"/>
        <v>0</v>
      </c>
    </row>
    <row r="2566" spans="1:12" x14ac:dyDescent="0.2">
      <c r="A2566" s="44">
        <f>May!$A$26</f>
        <v>45791</v>
      </c>
      <c r="B2566" t="str">
        <f>December!$A$1</f>
        <v>Name Surname</v>
      </c>
      <c r="C2566" t="str">
        <f>December!$A$3</f>
        <v>Role</v>
      </c>
      <c r="D2566" t="str">
        <f>December!$A$4</f>
        <v>Vienna</v>
      </c>
      <c r="E2566" t="str">
        <f>May!$O$10</f>
        <v>Project Name 1</v>
      </c>
      <c r="F2566" t="str">
        <f>May!$O$11</f>
        <v>Project Number 1</v>
      </c>
      <c r="G2566" s="161">
        <f>May!$O$26</f>
        <v>0</v>
      </c>
      <c r="H2566" s="192">
        <f t="shared" si="80"/>
        <v>0</v>
      </c>
      <c r="J2566" s="189">
        <f>May!$P$26</f>
        <v>0</v>
      </c>
      <c r="K2566" s="188">
        <f>May!$Q$26</f>
        <v>0</v>
      </c>
      <c r="L2566" s="192">
        <f t="shared" si="81"/>
        <v>0</v>
      </c>
    </row>
    <row r="2567" spans="1:12" x14ac:dyDescent="0.2">
      <c r="A2567" s="44">
        <f>May!$A$27</f>
        <v>45792</v>
      </c>
      <c r="B2567" t="str">
        <f>December!$A$1</f>
        <v>Name Surname</v>
      </c>
      <c r="C2567" t="str">
        <f>December!$A$3</f>
        <v>Role</v>
      </c>
      <c r="D2567" t="str">
        <f>December!$A$4</f>
        <v>Vienna</v>
      </c>
      <c r="E2567" t="str">
        <f>May!$O$10</f>
        <v>Project Name 1</v>
      </c>
      <c r="F2567" t="str">
        <f>May!$O$11</f>
        <v>Project Number 1</v>
      </c>
      <c r="G2567" s="161">
        <f>May!$O$27</f>
        <v>0</v>
      </c>
      <c r="H2567" s="192">
        <f t="shared" si="80"/>
        <v>0</v>
      </c>
      <c r="J2567" s="189">
        <f>May!$P$27</f>
        <v>0</v>
      </c>
      <c r="K2567" s="188">
        <f>May!$Q$27</f>
        <v>0</v>
      </c>
      <c r="L2567" s="192">
        <f t="shared" si="81"/>
        <v>0</v>
      </c>
    </row>
    <row r="2568" spans="1:12" x14ac:dyDescent="0.2">
      <c r="A2568" s="44">
        <f>May!$A$28</f>
        <v>45793</v>
      </c>
      <c r="B2568" t="str">
        <f>December!$A$1</f>
        <v>Name Surname</v>
      </c>
      <c r="C2568" t="str">
        <f>December!$A$3</f>
        <v>Role</v>
      </c>
      <c r="D2568" t="str">
        <f>December!$A$4</f>
        <v>Vienna</v>
      </c>
      <c r="E2568" t="str">
        <f>May!$O$10</f>
        <v>Project Name 1</v>
      </c>
      <c r="F2568" t="str">
        <f>May!$O$11</f>
        <v>Project Number 1</v>
      </c>
      <c r="G2568" s="161">
        <f>May!$O$28</f>
        <v>0</v>
      </c>
      <c r="H2568" s="192">
        <f t="shared" si="80"/>
        <v>0</v>
      </c>
      <c r="J2568" s="189">
        <f>May!$P$28</f>
        <v>0</v>
      </c>
      <c r="K2568" s="188">
        <f>May!$Q$28</f>
        <v>0</v>
      </c>
      <c r="L2568" s="192">
        <f t="shared" si="81"/>
        <v>0</v>
      </c>
    </row>
    <row r="2569" spans="1:12" x14ac:dyDescent="0.2">
      <c r="A2569" s="44">
        <f>May!$A$29</f>
        <v>45794</v>
      </c>
      <c r="B2569" t="str">
        <f>December!$A$1</f>
        <v>Name Surname</v>
      </c>
      <c r="C2569" t="str">
        <f>December!$A$3</f>
        <v>Role</v>
      </c>
      <c r="D2569" t="str">
        <f>December!$A$4</f>
        <v>Vienna</v>
      </c>
      <c r="E2569" t="str">
        <f>May!$O$10</f>
        <v>Project Name 1</v>
      </c>
      <c r="F2569" t="str">
        <f>May!$O$11</f>
        <v>Project Number 1</v>
      </c>
      <c r="G2569" s="161">
        <f>May!$O$29</f>
        <v>0</v>
      </c>
      <c r="H2569" s="192">
        <f t="shared" si="80"/>
        <v>0</v>
      </c>
      <c r="J2569" s="189">
        <f>May!$P$29</f>
        <v>0</v>
      </c>
      <c r="K2569" s="188">
        <f>May!$Q$29</f>
        <v>0</v>
      </c>
      <c r="L2569" s="192">
        <f t="shared" si="81"/>
        <v>0</v>
      </c>
    </row>
    <row r="2570" spans="1:12" x14ac:dyDescent="0.2">
      <c r="A2570" s="44">
        <f>May!$A$30</f>
        <v>45795</v>
      </c>
      <c r="B2570" t="str">
        <f>December!$A$1</f>
        <v>Name Surname</v>
      </c>
      <c r="C2570" t="str">
        <f>December!$A$3</f>
        <v>Role</v>
      </c>
      <c r="D2570" t="str">
        <f>December!$A$4</f>
        <v>Vienna</v>
      </c>
      <c r="E2570" t="str">
        <f>May!$O$10</f>
        <v>Project Name 1</v>
      </c>
      <c r="F2570" t="str">
        <f>May!$O$11</f>
        <v>Project Number 1</v>
      </c>
      <c r="G2570" s="161">
        <f>May!$O$30</f>
        <v>0</v>
      </c>
      <c r="H2570" s="192">
        <f t="shared" si="80"/>
        <v>0</v>
      </c>
      <c r="J2570" s="189">
        <f>May!$P$30</f>
        <v>0</v>
      </c>
      <c r="K2570" s="188">
        <f>May!$Q$30</f>
        <v>0</v>
      </c>
      <c r="L2570" s="192">
        <f t="shared" si="81"/>
        <v>0</v>
      </c>
    </row>
    <row r="2571" spans="1:12" x14ac:dyDescent="0.2">
      <c r="A2571" s="44">
        <f>May!$A$31</f>
        <v>45796</v>
      </c>
      <c r="B2571" t="str">
        <f>December!$A$1</f>
        <v>Name Surname</v>
      </c>
      <c r="C2571" t="str">
        <f>December!$A$3</f>
        <v>Role</v>
      </c>
      <c r="D2571" t="str">
        <f>December!$A$4</f>
        <v>Vienna</v>
      </c>
      <c r="E2571" t="str">
        <f>May!$O$10</f>
        <v>Project Name 1</v>
      </c>
      <c r="F2571" t="str">
        <f>May!$O$11</f>
        <v>Project Number 1</v>
      </c>
      <c r="G2571" s="161">
        <f>May!$O$31</f>
        <v>0</v>
      </c>
      <c r="H2571" s="192">
        <f t="shared" si="80"/>
        <v>0</v>
      </c>
      <c r="J2571" s="189">
        <f>May!$P$31</f>
        <v>0</v>
      </c>
      <c r="K2571" s="188">
        <f>May!$Q$31</f>
        <v>0</v>
      </c>
      <c r="L2571" s="192">
        <f t="shared" si="81"/>
        <v>0</v>
      </c>
    </row>
    <row r="2572" spans="1:12" x14ac:dyDescent="0.2">
      <c r="A2572" s="44">
        <f>May!$A$32</f>
        <v>45797</v>
      </c>
      <c r="B2572" t="str">
        <f>December!$A$1</f>
        <v>Name Surname</v>
      </c>
      <c r="C2572" t="str">
        <f>December!$A$3</f>
        <v>Role</v>
      </c>
      <c r="D2572" t="str">
        <f>December!$A$4</f>
        <v>Vienna</v>
      </c>
      <c r="E2572" t="str">
        <f>May!$O$10</f>
        <v>Project Name 1</v>
      </c>
      <c r="F2572" t="str">
        <f>May!$O$11</f>
        <v>Project Number 1</v>
      </c>
      <c r="G2572" s="161">
        <f>May!$O$32</f>
        <v>0</v>
      </c>
      <c r="H2572" s="192">
        <f t="shared" si="80"/>
        <v>0</v>
      </c>
      <c r="J2572" s="189">
        <f>May!$P$32</f>
        <v>0</v>
      </c>
      <c r="K2572" s="188">
        <f>May!$Q$32</f>
        <v>0</v>
      </c>
      <c r="L2572" s="192">
        <f t="shared" si="81"/>
        <v>0</v>
      </c>
    </row>
    <row r="2573" spans="1:12" x14ac:dyDescent="0.2">
      <c r="A2573" s="44">
        <f>May!$A$33</f>
        <v>45798</v>
      </c>
      <c r="B2573" t="str">
        <f>December!$A$1</f>
        <v>Name Surname</v>
      </c>
      <c r="C2573" t="str">
        <f>December!$A$3</f>
        <v>Role</v>
      </c>
      <c r="D2573" t="str">
        <f>December!$A$4</f>
        <v>Vienna</v>
      </c>
      <c r="E2573" t="str">
        <f>May!$O$10</f>
        <v>Project Name 1</v>
      </c>
      <c r="F2573" t="str">
        <f>May!$O$11</f>
        <v>Project Number 1</v>
      </c>
      <c r="G2573" s="161">
        <f>May!$O$33</f>
        <v>0</v>
      </c>
      <c r="H2573" s="192">
        <f t="shared" si="80"/>
        <v>0</v>
      </c>
      <c r="J2573" s="189">
        <f>May!$P$33</f>
        <v>0</v>
      </c>
      <c r="K2573" s="188">
        <f>May!$Q$33</f>
        <v>0</v>
      </c>
      <c r="L2573" s="192">
        <f t="shared" si="81"/>
        <v>0</v>
      </c>
    </row>
    <row r="2574" spans="1:12" x14ac:dyDescent="0.2">
      <c r="A2574" s="44">
        <f>May!$A$34</f>
        <v>45799</v>
      </c>
      <c r="B2574" t="str">
        <f>December!$A$1</f>
        <v>Name Surname</v>
      </c>
      <c r="C2574" t="str">
        <f>December!$A$3</f>
        <v>Role</v>
      </c>
      <c r="D2574" t="str">
        <f>December!$A$4</f>
        <v>Vienna</v>
      </c>
      <c r="E2574" t="str">
        <f>May!$O$10</f>
        <v>Project Name 1</v>
      </c>
      <c r="F2574" t="str">
        <f>May!$O$11</f>
        <v>Project Number 1</v>
      </c>
      <c r="G2574" s="161">
        <f>May!$O$34</f>
        <v>0</v>
      </c>
      <c r="H2574" s="192">
        <f t="shared" si="80"/>
        <v>0</v>
      </c>
      <c r="J2574" s="189">
        <f>May!$P$34</f>
        <v>0</v>
      </c>
      <c r="K2574" s="188">
        <f>May!$Q$34</f>
        <v>0</v>
      </c>
      <c r="L2574" s="192">
        <f t="shared" si="81"/>
        <v>0</v>
      </c>
    </row>
    <row r="2575" spans="1:12" x14ac:dyDescent="0.2">
      <c r="A2575" s="44">
        <f>May!$A$35</f>
        <v>45800</v>
      </c>
      <c r="B2575" t="str">
        <f>December!$A$1</f>
        <v>Name Surname</v>
      </c>
      <c r="C2575" t="str">
        <f>December!$A$3</f>
        <v>Role</v>
      </c>
      <c r="D2575" t="str">
        <f>December!$A$4</f>
        <v>Vienna</v>
      </c>
      <c r="E2575" t="str">
        <f>May!$O$10</f>
        <v>Project Name 1</v>
      </c>
      <c r="F2575" t="str">
        <f>May!$O$11</f>
        <v>Project Number 1</v>
      </c>
      <c r="G2575" s="161">
        <f>May!$O$35</f>
        <v>0</v>
      </c>
      <c r="H2575" s="192">
        <f t="shared" si="80"/>
        <v>0</v>
      </c>
      <c r="J2575" s="189">
        <f>May!$P$35</f>
        <v>0</v>
      </c>
      <c r="K2575" s="188">
        <f>May!$Q$35</f>
        <v>0</v>
      </c>
      <c r="L2575" s="192">
        <f t="shared" si="81"/>
        <v>0</v>
      </c>
    </row>
    <row r="2576" spans="1:12" x14ac:dyDescent="0.2">
      <c r="A2576" s="44">
        <f>May!$A$36</f>
        <v>45801</v>
      </c>
      <c r="B2576" t="str">
        <f>December!$A$1</f>
        <v>Name Surname</v>
      </c>
      <c r="C2576" t="str">
        <f>December!$A$3</f>
        <v>Role</v>
      </c>
      <c r="D2576" t="str">
        <f>December!$A$4</f>
        <v>Vienna</v>
      </c>
      <c r="E2576" t="str">
        <f>May!$O$10</f>
        <v>Project Name 1</v>
      </c>
      <c r="F2576" t="str">
        <f>May!$O$11</f>
        <v>Project Number 1</v>
      </c>
      <c r="G2576" s="161">
        <f>May!$O$36</f>
        <v>0</v>
      </c>
      <c r="H2576" s="192">
        <f t="shared" si="80"/>
        <v>0</v>
      </c>
      <c r="J2576" s="189">
        <f>May!$P$36</f>
        <v>0</v>
      </c>
      <c r="K2576" s="188">
        <f>May!$Q$36</f>
        <v>0</v>
      </c>
      <c r="L2576" s="192">
        <f t="shared" si="81"/>
        <v>0</v>
      </c>
    </row>
    <row r="2577" spans="1:12" x14ac:dyDescent="0.2">
      <c r="A2577" s="44">
        <f>May!$A$37</f>
        <v>45802</v>
      </c>
      <c r="B2577" t="str">
        <f>December!$A$1</f>
        <v>Name Surname</v>
      </c>
      <c r="C2577" t="str">
        <f>December!$A$3</f>
        <v>Role</v>
      </c>
      <c r="D2577" t="str">
        <f>December!$A$4</f>
        <v>Vienna</v>
      </c>
      <c r="E2577" t="str">
        <f>May!$O$10</f>
        <v>Project Name 1</v>
      </c>
      <c r="F2577" t="str">
        <f>May!$O$11</f>
        <v>Project Number 1</v>
      </c>
      <c r="G2577" s="161">
        <f>May!$O$37</f>
        <v>0</v>
      </c>
      <c r="H2577" s="192">
        <f t="shared" si="80"/>
        <v>0</v>
      </c>
      <c r="J2577" s="189">
        <f>May!$P$37</f>
        <v>0</v>
      </c>
      <c r="K2577" s="188">
        <f>May!$Q$37</f>
        <v>0</v>
      </c>
      <c r="L2577" s="192">
        <f t="shared" si="81"/>
        <v>0</v>
      </c>
    </row>
    <row r="2578" spans="1:12" x14ac:dyDescent="0.2">
      <c r="A2578" s="44">
        <f>May!$A$38</f>
        <v>45803</v>
      </c>
      <c r="B2578" t="str">
        <f>December!$A$1</f>
        <v>Name Surname</v>
      </c>
      <c r="C2578" t="str">
        <f>December!$A$3</f>
        <v>Role</v>
      </c>
      <c r="D2578" t="str">
        <f>December!$A$4</f>
        <v>Vienna</v>
      </c>
      <c r="E2578" t="str">
        <f>May!$O$10</f>
        <v>Project Name 1</v>
      </c>
      <c r="F2578" t="str">
        <f>May!$O$11</f>
        <v>Project Number 1</v>
      </c>
      <c r="G2578" s="161">
        <f>May!$O$38</f>
        <v>0</v>
      </c>
      <c r="H2578" s="192">
        <f t="shared" si="80"/>
        <v>0</v>
      </c>
      <c r="J2578" s="189">
        <f>May!$P$38</f>
        <v>0</v>
      </c>
      <c r="K2578" s="188">
        <f>May!$Q$38</f>
        <v>0</v>
      </c>
      <c r="L2578" s="192">
        <f t="shared" si="81"/>
        <v>0</v>
      </c>
    </row>
    <row r="2579" spans="1:12" x14ac:dyDescent="0.2">
      <c r="A2579" s="44">
        <f>May!$A$39</f>
        <v>45804</v>
      </c>
      <c r="B2579" t="str">
        <f>December!$A$1</f>
        <v>Name Surname</v>
      </c>
      <c r="C2579" t="str">
        <f>December!$A$3</f>
        <v>Role</v>
      </c>
      <c r="D2579" t="str">
        <f>December!$A$4</f>
        <v>Vienna</v>
      </c>
      <c r="E2579" t="str">
        <f>May!$O$10</f>
        <v>Project Name 1</v>
      </c>
      <c r="F2579" t="str">
        <f>May!$O$11</f>
        <v>Project Number 1</v>
      </c>
      <c r="G2579" s="161">
        <f>May!$O$39</f>
        <v>0</v>
      </c>
      <c r="H2579" s="192">
        <f t="shared" si="80"/>
        <v>0</v>
      </c>
      <c r="J2579" s="189">
        <f>May!$P$39</f>
        <v>0</v>
      </c>
      <c r="K2579" s="188">
        <f>May!$Q$39</f>
        <v>0</v>
      </c>
      <c r="L2579" s="192">
        <f t="shared" si="81"/>
        <v>0</v>
      </c>
    </row>
    <row r="2580" spans="1:12" x14ac:dyDescent="0.2">
      <c r="A2580" s="44">
        <f>May!$A$40</f>
        <v>45805</v>
      </c>
      <c r="B2580" t="str">
        <f>December!$A$1</f>
        <v>Name Surname</v>
      </c>
      <c r="C2580" t="str">
        <f>December!$A$3</f>
        <v>Role</v>
      </c>
      <c r="D2580" t="str">
        <f>December!$A$4</f>
        <v>Vienna</v>
      </c>
      <c r="E2580" t="str">
        <f>May!$O$10</f>
        <v>Project Name 1</v>
      </c>
      <c r="F2580" t="str">
        <f>May!$O$11</f>
        <v>Project Number 1</v>
      </c>
      <c r="G2580" s="161">
        <f>May!$O$40</f>
        <v>0</v>
      </c>
      <c r="H2580" s="192">
        <f t="shared" si="80"/>
        <v>0</v>
      </c>
      <c r="J2580" s="189">
        <f>May!$P$40</f>
        <v>0</v>
      </c>
      <c r="K2580" s="188">
        <f>May!$Q$40</f>
        <v>0</v>
      </c>
      <c r="L2580" s="192">
        <f t="shared" si="81"/>
        <v>0</v>
      </c>
    </row>
    <row r="2581" spans="1:12" x14ac:dyDescent="0.2">
      <c r="A2581" s="44">
        <f>May!$A$41</f>
        <v>45806</v>
      </c>
      <c r="B2581" t="str">
        <f>December!$A$1</f>
        <v>Name Surname</v>
      </c>
      <c r="C2581" t="str">
        <f>December!$A$3</f>
        <v>Role</v>
      </c>
      <c r="D2581" t="str">
        <f>December!$A$4</f>
        <v>Vienna</v>
      </c>
      <c r="E2581" t="str">
        <f>May!$O$10</f>
        <v>Project Name 1</v>
      </c>
      <c r="F2581" t="str">
        <f>May!$O$11</f>
        <v>Project Number 1</v>
      </c>
      <c r="G2581" s="161">
        <f>May!$O$41</f>
        <v>0</v>
      </c>
      <c r="H2581" s="192">
        <f t="shared" si="80"/>
        <v>0</v>
      </c>
      <c r="J2581" s="189">
        <f>May!$P$41</f>
        <v>0</v>
      </c>
      <c r="K2581" s="188">
        <f>May!$Q$41</f>
        <v>0</v>
      </c>
      <c r="L2581" s="192">
        <f t="shared" si="81"/>
        <v>0</v>
      </c>
    </row>
    <row r="2582" spans="1:12" x14ac:dyDescent="0.2">
      <c r="A2582" s="44">
        <f>May!$A$42</f>
        <v>45807</v>
      </c>
      <c r="B2582" t="str">
        <f>December!$A$1</f>
        <v>Name Surname</v>
      </c>
      <c r="C2582" t="str">
        <f>December!$A$3</f>
        <v>Role</v>
      </c>
      <c r="D2582" t="str">
        <f>December!$A$4</f>
        <v>Vienna</v>
      </c>
      <c r="E2582" t="str">
        <f>May!$O$10</f>
        <v>Project Name 1</v>
      </c>
      <c r="F2582" t="str">
        <f>May!$O$11</f>
        <v>Project Number 1</v>
      </c>
      <c r="G2582" s="161">
        <f>May!$O$42</f>
        <v>0</v>
      </c>
      <c r="H2582" s="192">
        <f t="shared" si="80"/>
        <v>0</v>
      </c>
      <c r="J2582" s="189">
        <f>May!$P$42</f>
        <v>0</v>
      </c>
      <c r="K2582" s="188">
        <f>May!$Q$42</f>
        <v>0</v>
      </c>
      <c r="L2582" s="192">
        <f t="shared" si="81"/>
        <v>0</v>
      </c>
    </row>
    <row r="2583" spans="1:12" x14ac:dyDescent="0.2">
      <c r="A2583" s="44">
        <f>May!$A$43</f>
        <v>45808</v>
      </c>
      <c r="B2583" t="str">
        <f>December!$A$1</f>
        <v>Name Surname</v>
      </c>
      <c r="C2583" t="str">
        <f>December!$A$3</f>
        <v>Role</v>
      </c>
      <c r="D2583" t="str">
        <f>December!$A$4</f>
        <v>Vienna</v>
      </c>
      <c r="E2583" t="str">
        <f>May!$O$10</f>
        <v>Project Name 1</v>
      </c>
      <c r="F2583" t="str">
        <f>May!$O$11</f>
        <v>Project Number 1</v>
      </c>
      <c r="G2583" s="161">
        <f>May!$O$43</f>
        <v>0</v>
      </c>
      <c r="H2583" s="192">
        <f t="shared" si="80"/>
        <v>0</v>
      </c>
      <c r="J2583" s="189">
        <f>May!$P$43</f>
        <v>0</v>
      </c>
      <c r="K2583" s="188">
        <f>May!$Q$43</f>
        <v>0</v>
      </c>
      <c r="L2583" s="192">
        <f t="shared" si="81"/>
        <v>0</v>
      </c>
    </row>
    <row r="2584" spans="1:12" x14ac:dyDescent="0.2">
      <c r="A2584" s="44">
        <f>May!A$13</f>
        <v>45778</v>
      </c>
      <c r="B2584" t="str">
        <f>December!$A$1</f>
        <v>Name Surname</v>
      </c>
      <c r="C2584" t="str">
        <f>December!$A$3</f>
        <v>Role</v>
      </c>
      <c r="D2584" t="str">
        <f>December!$A$4</f>
        <v>Vienna</v>
      </c>
      <c r="E2584" t="str">
        <f>May!$R$10</f>
        <v>Project Name 2</v>
      </c>
      <c r="F2584" t="str">
        <f>May!$R$11</f>
        <v>Project Number 2</v>
      </c>
      <c r="G2584" s="161">
        <f>May!$R$13</f>
        <v>0</v>
      </c>
      <c r="H2584" s="192">
        <f t="shared" si="80"/>
        <v>0</v>
      </c>
      <c r="J2584" s="189">
        <f>May!$S$13</f>
        <v>0</v>
      </c>
      <c r="K2584" s="188">
        <f>May!$T$13</f>
        <v>0</v>
      </c>
      <c r="L2584" s="192">
        <f t="shared" si="81"/>
        <v>0</v>
      </c>
    </row>
    <row r="2585" spans="1:12" x14ac:dyDescent="0.2">
      <c r="A2585" s="44">
        <f>May!$A$14</f>
        <v>45779</v>
      </c>
      <c r="B2585" t="str">
        <f>December!$A$1</f>
        <v>Name Surname</v>
      </c>
      <c r="C2585" t="str">
        <f>December!$A$3</f>
        <v>Role</v>
      </c>
      <c r="D2585" t="str">
        <f>December!$A$4</f>
        <v>Vienna</v>
      </c>
      <c r="E2585" t="str">
        <f>May!$R$10</f>
        <v>Project Name 2</v>
      </c>
      <c r="F2585" t="str">
        <f>May!$R$11</f>
        <v>Project Number 2</v>
      </c>
      <c r="G2585" s="161">
        <f>May!$R$14</f>
        <v>0</v>
      </c>
      <c r="H2585" s="192">
        <f t="shared" si="80"/>
        <v>0</v>
      </c>
      <c r="J2585" s="189">
        <f>May!$S$14</f>
        <v>0</v>
      </c>
      <c r="K2585" s="188">
        <f>May!$T$14</f>
        <v>0</v>
      </c>
      <c r="L2585" s="192">
        <f t="shared" si="81"/>
        <v>0</v>
      </c>
    </row>
    <row r="2586" spans="1:12" x14ac:dyDescent="0.2">
      <c r="A2586" s="44">
        <f>May!$A$15</f>
        <v>45780</v>
      </c>
      <c r="B2586" t="str">
        <f>December!$A$1</f>
        <v>Name Surname</v>
      </c>
      <c r="C2586" t="str">
        <f>December!$A$3</f>
        <v>Role</v>
      </c>
      <c r="D2586" t="str">
        <f>December!$A$4</f>
        <v>Vienna</v>
      </c>
      <c r="E2586" t="str">
        <f>May!$R$10</f>
        <v>Project Name 2</v>
      </c>
      <c r="F2586" t="str">
        <f>May!$R$11</f>
        <v>Project Number 2</v>
      </c>
      <c r="G2586" s="161">
        <f>May!$R$15</f>
        <v>0</v>
      </c>
      <c r="H2586" s="192">
        <f t="shared" si="80"/>
        <v>0</v>
      </c>
      <c r="J2586" s="189">
        <f>May!$S$15</f>
        <v>0</v>
      </c>
      <c r="K2586" s="188">
        <f>May!$T$15</f>
        <v>0</v>
      </c>
      <c r="L2586" s="192">
        <f t="shared" si="81"/>
        <v>0</v>
      </c>
    </row>
    <row r="2587" spans="1:12" x14ac:dyDescent="0.2">
      <c r="A2587" s="44">
        <f>May!$A$16</f>
        <v>45781</v>
      </c>
      <c r="B2587" t="str">
        <f>December!$A$1</f>
        <v>Name Surname</v>
      </c>
      <c r="C2587" t="str">
        <f>December!$A$3</f>
        <v>Role</v>
      </c>
      <c r="D2587" t="str">
        <f>December!$A$4</f>
        <v>Vienna</v>
      </c>
      <c r="E2587" t="str">
        <f>May!$R$10</f>
        <v>Project Name 2</v>
      </c>
      <c r="F2587" t="str">
        <f>May!$R$11</f>
        <v>Project Number 2</v>
      </c>
      <c r="G2587" s="161">
        <f>May!$R$16</f>
        <v>0</v>
      </c>
      <c r="H2587" s="192">
        <f t="shared" si="80"/>
        <v>0</v>
      </c>
      <c r="J2587" s="189">
        <f>May!$S$16</f>
        <v>0</v>
      </c>
      <c r="K2587" s="188">
        <f>May!$T$16</f>
        <v>0</v>
      </c>
      <c r="L2587" s="192">
        <f t="shared" si="81"/>
        <v>0</v>
      </c>
    </row>
    <row r="2588" spans="1:12" x14ac:dyDescent="0.2">
      <c r="A2588" s="44">
        <f>May!$A$17</f>
        <v>45782</v>
      </c>
      <c r="B2588" t="str">
        <f>December!$A$1</f>
        <v>Name Surname</v>
      </c>
      <c r="C2588" t="str">
        <f>December!$A$3</f>
        <v>Role</v>
      </c>
      <c r="D2588" t="str">
        <f>December!$A$4</f>
        <v>Vienna</v>
      </c>
      <c r="E2588" t="str">
        <f>May!$R$10</f>
        <v>Project Name 2</v>
      </c>
      <c r="F2588" t="str">
        <f>May!$R$11</f>
        <v>Project Number 2</v>
      </c>
      <c r="G2588" s="161">
        <f>May!$R$17</f>
        <v>0</v>
      </c>
      <c r="H2588" s="192">
        <f t="shared" si="80"/>
        <v>0</v>
      </c>
      <c r="J2588" s="189">
        <f>May!$S$17</f>
        <v>0</v>
      </c>
      <c r="K2588" s="188">
        <f>May!$T$17</f>
        <v>0</v>
      </c>
      <c r="L2588" s="192">
        <f t="shared" si="81"/>
        <v>0</v>
      </c>
    </row>
    <row r="2589" spans="1:12" x14ac:dyDescent="0.2">
      <c r="A2589" s="44">
        <f>May!$A$18</f>
        <v>45783</v>
      </c>
      <c r="B2589" t="str">
        <f>December!$A$1</f>
        <v>Name Surname</v>
      </c>
      <c r="C2589" t="str">
        <f>December!$A$3</f>
        <v>Role</v>
      </c>
      <c r="D2589" t="str">
        <f>December!$A$4</f>
        <v>Vienna</v>
      </c>
      <c r="E2589" t="str">
        <f>May!$R$10</f>
        <v>Project Name 2</v>
      </c>
      <c r="F2589" t="str">
        <f>May!$R$11</f>
        <v>Project Number 2</v>
      </c>
      <c r="G2589" s="161">
        <f>May!$R$18</f>
        <v>0</v>
      </c>
      <c r="H2589" s="192">
        <f t="shared" si="80"/>
        <v>0</v>
      </c>
      <c r="J2589" s="189">
        <f>May!$S$18</f>
        <v>0</v>
      </c>
      <c r="K2589" s="188">
        <f>May!$T$18</f>
        <v>0</v>
      </c>
      <c r="L2589" s="192">
        <f t="shared" si="81"/>
        <v>0</v>
      </c>
    </row>
    <row r="2590" spans="1:12" x14ac:dyDescent="0.2">
      <c r="A2590" s="44">
        <f>May!$A$19</f>
        <v>45784</v>
      </c>
      <c r="B2590" t="str">
        <f>December!$A$1</f>
        <v>Name Surname</v>
      </c>
      <c r="C2590" t="str">
        <f>December!$A$3</f>
        <v>Role</v>
      </c>
      <c r="D2590" t="str">
        <f>December!$A$4</f>
        <v>Vienna</v>
      </c>
      <c r="E2590" t="str">
        <f>May!$R$10</f>
        <v>Project Name 2</v>
      </c>
      <c r="F2590" t="str">
        <f>May!$R$11</f>
        <v>Project Number 2</v>
      </c>
      <c r="G2590" s="161">
        <f>May!$R$19</f>
        <v>0</v>
      </c>
      <c r="H2590" s="192">
        <f t="shared" si="80"/>
        <v>0</v>
      </c>
      <c r="J2590" s="189">
        <f>May!$S$19</f>
        <v>0</v>
      </c>
      <c r="K2590" s="188">
        <f>May!$T$19</f>
        <v>0</v>
      </c>
      <c r="L2590" s="192">
        <f t="shared" si="81"/>
        <v>0</v>
      </c>
    </row>
    <row r="2591" spans="1:12" x14ac:dyDescent="0.2">
      <c r="A2591" s="44">
        <f>May!$A$20</f>
        <v>45785</v>
      </c>
      <c r="B2591" t="str">
        <f>December!$A$1</f>
        <v>Name Surname</v>
      </c>
      <c r="C2591" t="str">
        <f>December!$A$3</f>
        <v>Role</v>
      </c>
      <c r="D2591" t="str">
        <f>December!$A$4</f>
        <v>Vienna</v>
      </c>
      <c r="E2591" t="str">
        <f>May!$R$10</f>
        <v>Project Name 2</v>
      </c>
      <c r="F2591" t="str">
        <f>May!$R$11</f>
        <v>Project Number 2</v>
      </c>
      <c r="G2591" s="161">
        <f>May!$R$20</f>
        <v>0</v>
      </c>
      <c r="H2591" s="192">
        <f t="shared" si="80"/>
        <v>0</v>
      </c>
      <c r="J2591" s="189">
        <f>May!$S$20</f>
        <v>0</v>
      </c>
      <c r="K2591" s="188">
        <f>May!$T$20</f>
        <v>0</v>
      </c>
      <c r="L2591" s="192">
        <f t="shared" si="81"/>
        <v>0</v>
      </c>
    </row>
    <row r="2592" spans="1:12" x14ac:dyDescent="0.2">
      <c r="A2592" s="44">
        <f>May!$A$21</f>
        <v>45786</v>
      </c>
      <c r="B2592" t="str">
        <f>December!$A$1</f>
        <v>Name Surname</v>
      </c>
      <c r="C2592" t="str">
        <f>December!$A$3</f>
        <v>Role</v>
      </c>
      <c r="D2592" t="str">
        <f>December!$A$4</f>
        <v>Vienna</v>
      </c>
      <c r="E2592" t="str">
        <f>May!$R$10</f>
        <v>Project Name 2</v>
      </c>
      <c r="F2592" t="str">
        <f>May!$R$11</f>
        <v>Project Number 2</v>
      </c>
      <c r="G2592" s="161">
        <f>May!$R$21</f>
        <v>0</v>
      </c>
      <c r="H2592" s="192">
        <f t="shared" si="80"/>
        <v>0</v>
      </c>
      <c r="J2592" s="189">
        <f>May!$S$21</f>
        <v>0</v>
      </c>
      <c r="K2592" s="188">
        <f>May!$T$21</f>
        <v>0</v>
      </c>
      <c r="L2592" s="192">
        <f t="shared" si="81"/>
        <v>0</v>
      </c>
    </row>
    <row r="2593" spans="1:12" x14ac:dyDescent="0.2">
      <c r="A2593" s="44">
        <f>May!$A$22</f>
        <v>45787</v>
      </c>
      <c r="B2593" t="str">
        <f>December!$A$1</f>
        <v>Name Surname</v>
      </c>
      <c r="C2593" t="str">
        <f>December!$A$3</f>
        <v>Role</v>
      </c>
      <c r="D2593" t="str">
        <f>December!$A$4</f>
        <v>Vienna</v>
      </c>
      <c r="E2593" t="str">
        <f>May!$R$10</f>
        <v>Project Name 2</v>
      </c>
      <c r="F2593" t="str">
        <f>May!$R$11</f>
        <v>Project Number 2</v>
      </c>
      <c r="G2593" s="161">
        <f>May!$R$22</f>
        <v>0</v>
      </c>
      <c r="H2593" s="192">
        <f t="shared" si="80"/>
        <v>0</v>
      </c>
      <c r="J2593" s="189">
        <f>May!$S$22</f>
        <v>0</v>
      </c>
      <c r="K2593" s="188">
        <f>May!$T$22</f>
        <v>0</v>
      </c>
      <c r="L2593" s="192">
        <f t="shared" si="81"/>
        <v>0</v>
      </c>
    </row>
    <row r="2594" spans="1:12" x14ac:dyDescent="0.2">
      <c r="A2594" s="44">
        <f>May!$A$23</f>
        <v>45788</v>
      </c>
      <c r="B2594" t="str">
        <f>December!$A$1</f>
        <v>Name Surname</v>
      </c>
      <c r="C2594" t="str">
        <f>December!$A$3</f>
        <v>Role</v>
      </c>
      <c r="D2594" t="str">
        <f>December!$A$4</f>
        <v>Vienna</v>
      </c>
      <c r="E2594" t="str">
        <f>May!$R$10</f>
        <v>Project Name 2</v>
      </c>
      <c r="F2594" t="str">
        <f>May!$R$11</f>
        <v>Project Number 2</v>
      </c>
      <c r="G2594" s="161">
        <f>May!$R$23</f>
        <v>0</v>
      </c>
      <c r="H2594" s="192">
        <f t="shared" si="80"/>
        <v>0</v>
      </c>
      <c r="J2594" s="189">
        <f>May!$S$23</f>
        <v>0</v>
      </c>
      <c r="K2594" s="188">
        <f>May!$T$23</f>
        <v>0</v>
      </c>
      <c r="L2594" s="192">
        <f t="shared" si="81"/>
        <v>0</v>
      </c>
    </row>
    <row r="2595" spans="1:12" x14ac:dyDescent="0.2">
      <c r="A2595" s="44">
        <f>May!$A$24</f>
        <v>45789</v>
      </c>
      <c r="B2595" t="str">
        <f>December!$A$1</f>
        <v>Name Surname</v>
      </c>
      <c r="C2595" t="str">
        <f>December!$A$3</f>
        <v>Role</v>
      </c>
      <c r="D2595" t="str">
        <f>December!$A$4</f>
        <v>Vienna</v>
      </c>
      <c r="E2595" t="str">
        <f>May!$R$10</f>
        <v>Project Name 2</v>
      </c>
      <c r="F2595" t="str">
        <f>May!$R$11</f>
        <v>Project Number 2</v>
      </c>
      <c r="G2595" s="161">
        <f>May!$R$24</f>
        <v>0</v>
      </c>
      <c r="H2595" s="192">
        <f t="shared" si="80"/>
        <v>0</v>
      </c>
      <c r="J2595" s="189">
        <f>May!$S$24</f>
        <v>0</v>
      </c>
      <c r="K2595" s="188">
        <f>May!$T$24</f>
        <v>0</v>
      </c>
      <c r="L2595" s="192">
        <f t="shared" si="81"/>
        <v>0</v>
      </c>
    </row>
    <row r="2596" spans="1:12" x14ac:dyDescent="0.2">
      <c r="A2596" s="44">
        <f>May!$A$25</f>
        <v>45790</v>
      </c>
      <c r="B2596" t="str">
        <f>December!$A$1</f>
        <v>Name Surname</v>
      </c>
      <c r="C2596" t="str">
        <f>December!$A$3</f>
        <v>Role</v>
      </c>
      <c r="D2596" t="str">
        <f>December!$A$4</f>
        <v>Vienna</v>
      </c>
      <c r="E2596" t="str">
        <f>May!$R$10</f>
        <v>Project Name 2</v>
      </c>
      <c r="F2596" t="str">
        <f>May!$R$11</f>
        <v>Project Number 2</v>
      </c>
      <c r="G2596" s="161">
        <f>May!$R$25</f>
        <v>0</v>
      </c>
      <c r="H2596" s="192">
        <f t="shared" si="80"/>
        <v>0</v>
      </c>
      <c r="J2596" s="189">
        <f>May!$S$25</f>
        <v>0</v>
      </c>
      <c r="K2596" s="188">
        <f>May!$T$25</f>
        <v>0</v>
      </c>
      <c r="L2596" s="192">
        <f t="shared" si="81"/>
        <v>0</v>
      </c>
    </row>
    <row r="2597" spans="1:12" x14ac:dyDescent="0.2">
      <c r="A2597" s="44">
        <f>May!$A$26</f>
        <v>45791</v>
      </c>
      <c r="B2597" t="str">
        <f>December!$A$1</f>
        <v>Name Surname</v>
      </c>
      <c r="C2597" t="str">
        <f>December!$A$3</f>
        <v>Role</v>
      </c>
      <c r="D2597" t="str">
        <f>December!$A$4</f>
        <v>Vienna</v>
      </c>
      <c r="E2597" t="str">
        <f>May!$R$10</f>
        <v>Project Name 2</v>
      </c>
      <c r="F2597" t="str">
        <f>May!$R$11</f>
        <v>Project Number 2</v>
      </c>
      <c r="G2597" s="161">
        <f>May!$R$26</f>
        <v>0</v>
      </c>
      <c r="H2597" s="192">
        <f t="shared" si="80"/>
        <v>0</v>
      </c>
      <c r="J2597" s="189">
        <f>May!$S$26</f>
        <v>0</v>
      </c>
      <c r="K2597" s="188">
        <f>May!$T$26</f>
        <v>0</v>
      </c>
      <c r="L2597" s="192">
        <f t="shared" si="81"/>
        <v>0</v>
      </c>
    </row>
    <row r="2598" spans="1:12" x14ac:dyDescent="0.2">
      <c r="A2598" s="44">
        <f>May!$A$27</f>
        <v>45792</v>
      </c>
      <c r="B2598" t="str">
        <f>December!$A$1</f>
        <v>Name Surname</v>
      </c>
      <c r="C2598" t="str">
        <f>December!$A$3</f>
        <v>Role</v>
      </c>
      <c r="D2598" t="str">
        <f>December!$A$4</f>
        <v>Vienna</v>
      </c>
      <c r="E2598" t="str">
        <f>May!$R$10</f>
        <v>Project Name 2</v>
      </c>
      <c r="F2598" t="str">
        <f>May!$R$11</f>
        <v>Project Number 2</v>
      </c>
      <c r="G2598" s="161">
        <f>May!$R$27</f>
        <v>0</v>
      </c>
      <c r="H2598" s="192">
        <f t="shared" si="80"/>
        <v>0</v>
      </c>
      <c r="J2598" s="189">
        <f>May!$S$27</f>
        <v>0</v>
      </c>
      <c r="K2598" s="188">
        <f>May!$T$27</f>
        <v>0</v>
      </c>
      <c r="L2598" s="192">
        <f t="shared" si="81"/>
        <v>0</v>
      </c>
    </row>
    <row r="2599" spans="1:12" x14ac:dyDescent="0.2">
      <c r="A2599" s="44">
        <f>May!$A$28</f>
        <v>45793</v>
      </c>
      <c r="B2599" t="str">
        <f>December!$A$1</f>
        <v>Name Surname</v>
      </c>
      <c r="C2599" t="str">
        <f>December!$A$3</f>
        <v>Role</v>
      </c>
      <c r="D2599" t="str">
        <f>December!$A$4</f>
        <v>Vienna</v>
      </c>
      <c r="E2599" t="str">
        <f>May!$R$10</f>
        <v>Project Name 2</v>
      </c>
      <c r="F2599" t="str">
        <f>May!$R$11</f>
        <v>Project Number 2</v>
      </c>
      <c r="G2599" s="161">
        <f>May!$R$28</f>
        <v>0</v>
      </c>
      <c r="H2599" s="192">
        <f t="shared" si="80"/>
        <v>0</v>
      </c>
      <c r="J2599" s="189">
        <f>May!$S$28</f>
        <v>0</v>
      </c>
      <c r="K2599" s="188">
        <f>May!$T$28</f>
        <v>0</v>
      </c>
      <c r="L2599" s="192">
        <f t="shared" si="81"/>
        <v>0</v>
      </c>
    </row>
    <row r="2600" spans="1:12" x14ac:dyDescent="0.2">
      <c r="A2600" s="44">
        <f>May!$A$29</f>
        <v>45794</v>
      </c>
      <c r="B2600" t="str">
        <f>December!$A$1</f>
        <v>Name Surname</v>
      </c>
      <c r="C2600" t="str">
        <f>December!$A$3</f>
        <v>Role</v>
      </c>
      <c r="D2600" t="str">
        <f>December!$A$4</f>
        <v>Vienna</v>
      </c>
      <c r="E2600" t="str">
        <f>May!$R$10</f>
        <v>Project Name 2</v>
      </c>
      <c r="F2600" t="str">
        <f>May!$R$11</f>
        <v>Project Number 2</v>
      </c>
      <c r="G2600" s="161">
        <f>May!$R$29</f>
        <v>0</v>
      </c>
      <c r="H2600" s="192">
        <f t="shared" si="80"/>
        <v>0</v>
      </c>
      <c r="J2600" s="189">
        <f>May!$S$29</f>
        <v>0</v>
      </c>
      <c r="K2600" s="188">
        <f>May!$T$29</f>
        <v>0</v>
      </c>
      <c r="L2600" s="192">
        <f t="shared" si="81"/>
        <v>0</v>
      </c>
    </row>
    <row r="2601" spans="1:12" x14ac:dyDescent="0.2">
      <c r="A2601" s="44">
        <f>May!$A$30</f>
        <v>45795</v>
      </c>
      <c r="B2601" t="str">
        <f>December!$A$1</f>
        <v>Name Surname</v>
      </c>
      <c r="C2601" t="str">
        <f>December!$A$3</f>
        <v>Role</v>
      </c>
      <c r="D2601" t="str">
        <f>December!$A$4</f>
        <v>Vienna</v>
      </c>
      <c r="E2601" t="str">
        <f>May!$R$10</f>
        <v>Project Name 2</v>
      </c>
      <c r="F2601" t="str">
        <f>May!$R$11</f>
        <v>Project Number 2</v>
      </c>
      <c r="G2601" s="161">
        <f>May!$R$30</f>
        <v>0</v>
      </c>
      <c r="H2601" s="192">
        <f t="shared" si="80"/>
        <v>0</v>
      </c>
      <c r="J2601" s="189">
        <f>May!$S$30</f>
        <v>0</v>
      </c>
      <c r="K2601" s="188">
        <f>May!$T$30</f>
        <v>0</v>
      </c>
      <c r="L2601" s="192">
        <f t="shared" si="81"/>
        <v>0</v>
      </c>
    </row>
    <row r="2602" spans="1:12" x14ac:dyDescent="0.2">
      <c r="A2602" s="44">
        <f>May!$A$31</f>
        <v>45796</v>
      </c>
      <c r="B2602" t="str">
        <f>December!$A$1</f>
        <v>Name Surname</v>
      </c>
      <c r="C2602" t="str">
        <f>December!$A$3</f>
        <v>Role</v>
      </c>
      <c r="D2602" t="str">
        <f>December!$A$4</f>
        <v>Vienna</v>
      </c>
      <c r="E2602" t="str">
        <f>May!$R$10</f>
        <v>Project Name 2</v>
      </c>
      <c r="F2602" t="str">
        <f>May!$R$11</f>
        <v>Project Number 2</v>
      </c>
      <c r="G2602" s="161">
        <f>May!$R$31</f>
        <v>0</v>
      </c>
      <c r="H2602" s="192">
        <f t="shared" si="80"/>
        <v>0</v>
      </c>
      <c r="J2602" s="189">
        <f>May!$S$31</f>
        <v>0</v>
      </c>
      <c r="K2602" s="188">
        <f>May!$T$31</f>
        <v>0</v>
      </c>
      <c r="L2602" s="192">
        <f t="shared" si="81"/>
        <v>0</v>
      </c>
    </row>
    <row r="2603" spans="1:12" x14ac:dyDescent="0.2">
      <c r="A2603" s="44">
        <f>May!$A$32</f>
        <v>45797</v>
      </c>
      <c r="B2603" t="str">
        <f>December!$A$1</f>
        <v>Name Surname</v>
      </c>
      <c r="C2603" t="str">
        <f>December!$A$3</f>
        <v>Role</v>
      </c>
      <c r="D2603" t="str">
        <f>December!$A$4</f>
        <v>Vienna</v>
      </c>
      <c r="E2603" t="str">
        <f>May!$R$10</f>
        <v>Project Name 2</v>
      </c>
      <c r="F2603" t="str">
        <f>May!$R$11</f>
        <v>Project Number 2</v>
      </c>
      <c r="G2603" s="161">
        <f>May!$R$32</f>
        <v>0</v>
      </c>
      <c r="H2603" s="192">
        <f t="shared" si="80"/>
        <v>0</v>
      </c>
      <c r="J2603" s="189">
        <f>May!$S$32</f>
        <v>0</v>
      </c>
      <c r="K2603" s="188">
        <f>May!$T$32</f>
        <v>0</v>
      </c>
      <c r="L2603" s="192">
        <f t="shared" si="81"/>
        <v>0</v>
      </c>
    </row>
    <row r="2604" spans="1:12" x14ac:dyDescent="0.2">
      <c r="A2604" s="44">
        <f>May!$A$33</f>
        <v>45798</v>
      </c>
      <c r="B2604" t="str">
        <f>December!$A$1</f>
        <v>Name Surname</v>
      </c>
      <c r="C2604" t="str">
        <f>December!$A$3</f>
        <v>Role</v>
      </c>
      <c r="D2604" t="str">
        <f>December!$A$4</f>
        <v>Vienna</v>
      </c>
      <c r="E2604" t="str">
        <f>May!$R$10</f>
        <v>Project Name 2</v>
      </c>
      <c r="F2604" t="str">
        <f>May!$R$11</f>
        <v>Project Number 2</v>
      </c>
      <c r="G2604" s="161">
        <f>May!$R$33</f>
        <v>0</v>
      </c>
      <c r="H2604" s="192">
        <f t="shared" si="80"/>
        <v>0</v>
      </c>
      <c r="J2604" s="189">
        <f>May!$S$33</f>
        <v>0</v>
      </c>
      <c r="K2604" s="188">
        <f>May!$T$33</f>
        <v>0</v>
      </c>
      <c r="L2604" s="192">
        <f t="shared" si="81"/>
        <v>0</v>
      </c>
    </row>
    <row r="2605" spans="1:12" x14ac:dyDescent="0.2">
      <c r="A2605" s="44">
        <f>May!$A$34</f>
        <v>45799</v>
      </c>
      <c r="B2605" t="str">
        <f>December!$A$1</f>
        <v>Name Surname</v>
      </c>
      <c r="C2605" t="str">
        <f>December!$A$3</f>
        <v>Role</v>
      </c>
      <c r="D2605" t="str">
        <f>December!$A$4</f>
        <v>Vienna</v>
      </c>
      <c r="E2605" t="str">
        <f>May!$R$10</f>
        <v>Project Name 2</v>
      </c>
      <c r="F2605" t="str">
        <f>May!$R$11</f>
        <v>Project Number 2</v>
      </c>
      <c r="G2605" s="161">
        <f>May!$R$34</f>
        <v>0</v>
      </c>
      <c r="H2605" s="192">
        <f t="shared" si="80"/>
        <v>0</v>
      </c>
      <c r="J2605" s="189">
        <f>May!$S$34</f>
        <v>0</v>
      </c>
      <c r="K2605" s="188">
        <f>May!$T$34</f>
        <v>0</v>
      </c>
      <c r="L2605" s="192">
        <f t="shared" si="81"/>
        <v>0</v>
      </c>
    </row>
    <row r="2606" spans="1:12" x14ac:dyDescent="0.2">
      <c r="A2606" s="44">
        <f>May!$A$35</f>
        <v>45800</v>
      </c>
      <c r="B2606" t="str">
        <f>December!$A$1</f>
        <v>Name Surname</v>
      </c>
      <c r="C2606" t="str">
        <f>December!$A$3</f>
        <v>Role</v>
      </c>
      <c r="D2606" t="str">
        <f>December!$A$4</f>
        <v>Vienna</v>
      </c>
      <c r="E2606" t="str">
        <f>May!$R$10</f>
        <v>Project Name 2</v>
      </c>
      <c r="F2606" t="str">
        <f>May!$R$11</f>
        <v>Project Number 2</v>
      </c>
      <c r="G2606" s="161">
        <f>May!$R$35</f>
        <v>0</v>
      </c>
      <c r="H2606" s="192">
        <f t="shared" si="80"/>
        <v>0</v>
      </c>
      <c r="J2606" s="189">
        <f>May!$S$35</f>
        <v>0</v>
      </c>
      <c r="K2606" s="188">
        <f>May!$T$35</f>
        <v>0</v>
      </c>
      <c r="L2606" s="192">
        <f t="shared" si="81"/>
        <v>0</v>
      </c>
    </row>
    <row r="2607" spans="1:12" x14ac:dyDescent="0.2">
      <c r="A2607" s="44">
        <f>May!$A$36</f>
        <v>45801</v>
      </c>
      <c r="B2607" t="str">
        <f>December!$A$1</f>
        <v>Name Surname</v>
      </c>
      <c r="C2607" t="str">
        <f>December!$A$3</f>
        <v>Role</v>
      </c>
      <c r="D2607" t="str">
        <f>December!$A$4</f>
        <v>Vienna</v>
      </c>
      <c r="E2607" t="str">
        <f>May!$R$10</f>
        <v>Project Name 2</v>
      </c>
      <c r="F2607" t="str">
        <f>May!$R$11</f>
        <v>Project Number 2</v>
      </c>
      <c r="G2607" s="161">
        <f>May!$R$36</f>
        <v>0</v>
      </c>
      <c r="H2607" s="192">
        <f t="shared" si="80"/>
        <v>0</v>
      </c>
      <c r="J2607" s="189">
        <f>May!$S$36</f>
        <v>0</v>
      </c>
      <c r="K2607" s="188">
        <f>May!$T$36</f>
        <v>0</v>
      </c>
      <c r="L2607" s="192">
        <f t="shared" si="81"/>
        <v>0</v>
      </c>
    </row>
    <row r="2608" spans="1:12" x14ac:dyDescent="0.2">
      <c r="A2608" s="44">
        <f>May!$A$37</f>
        <v>45802</v>
      </c>
      <c r="B2608" t="str">
        <f>December!$A$1</f>
        <v>Name Surname</v>
      </c>
      <c r="C2608" t="str">
        <f>December!$A$3</f>
        <v>Role</v>
      </c>
      <c r="D2608" t="str">
        <f>December!$A$4</f>
        <v>Vienna</v>
      </c>
      <c r="E2608" t="str">
        <f>May!$R$10</f>
        <v>Project Name 2</v>
      </c>
      <c r="F2608" t="str">
        <f>May!$R$11</f>
        <v>Project Number 2</v>
      </c>
      <c r="G2608" s="161">
        <f>May!$R$37</f>
        <v>0</v>
      </c>
      <c r="H2608" s="192">
        <f t="shared" si="80"/>
        <v>0</v>
      </c>
      <c r="J2608" s="189">
        <f>May!$S$37</f>
        <v>0</v>
      </c>
      <c r="K2608" s="188">
        <f>May!$T$37</f>
        <v>0</v>
      </c>
      <c r="L2608" s="192">
        <f t="shared" si="81"/>
        <v>0</v>
      </c>
    </row>
    <row r="2609" spans="1:12" x14ac:dyDescent="0.2">
      <c r="A2609" s="44">
        <f>May!$A$38</f>
        <v>45803</v>
      </c>
      <c r="B2609" t="str">
        <f>December!$A$1</f>
        <v>Name Surname</v>
      </c>
      <c r="C2609" t="str">
        <f>December!$A$3</f>
        <v>Role</v>
      </c>
      <c r="D2609" t="str">
        <f>December!$A$4</f>
        <v>Vienna</v>
      </c>
      <c r="E2609" t="str">
        <f>May!$R$10</f>
        <v>Project Name 2</v>
      </c>
      <c r="F2609" t="str">
        <f>May!$R$11</f>
        <v>Project Number 2</v>
      </c>
      <c r="G2609" s="161">
        <f>May!$R$38</f>
        <v>0</v>
      </c>
      <c r="H2609" s="192">
        <f t="shared" si="80"/>
        <v>0</v>
      </c>
      <c r="J2609" s="189">
        <f>May!$S$38</f>
        <v>0</v>
      </c>
      <c r="K2609" s="188">
        <f>May!$T$38</f>
        <v>0</v>
      </c>
      <c r="L2609" s="192">
        <f t="shared" si="81"/>
        <v>0</v>
      </c>
    </row>
    <row r="2610" spans="1:12" x14ac:dyDescent="0.2">
      <c r="A2610" s="44">
        <f>May!$A$39</f>
        <v>45804</v>
      </c>
      <c r="B2610" t="str">
        <f>December!$A$1</f>
        <v>Name Surname</v>
      </c>
      <c r="C2610" t="str">
        <f>December!$A$3</f>
        <v>Role</v>
      </c>
      <c r="D2610" t="str">
        <f>December!$A$4</f>
        <v>Vienna</v>
      </c>
      <c r="E2610" t="str">
        <f>May!$R$10</f>
        <v>Project Name 2</v>
      </c>
      <c r="F2610" t="str">
        <f>May!$R$11</f>
        <v>Project Number 2</v>
      </c>
      <c r="G2610" s="161">
        <f>May!$R$39</f>
        <v>0</v>
      </c>
      <c r="H2610" s="192">
        <f t="shared" si="80"/>
        <v>0</v>
      </c>
      <c r="J2610" s="189">
        <f>May!$S$39</f>
        <v>0</v>
      </c>
      <c r="K2610" s="188">
        <f>May!$T$39</f>
        <v>0</v>
      </c>
      <c r="L2610" s="192">
        <f t="shared" si="81"/>
        <v>0</v>
      </c>
    </row>
    <row r="2611" spans="1:12" x14ac:dyDescent="0.2">
      <c r="A2611" s="44">
        <f>May!$A$40</f>
        <v>45805</v>
      </c>
      <c r="B2611" t="str">
        <f>December!$A$1</f>
        <v>Name Surname</v>
      </c>
      <c r="C2611" t="str">
        <f>December!$A$3</f>
        <v>Role</v>
      </c>
      <c r="D2611" t="str">
        <f>December!$A$4</f>
        <v>Vienna</v>
      </c>
      <c r="E2611" t="str">
        <f>May!$R$10</f>
        <v>Project Name 2</v>
      </c>
      <c r="F2611" t="str">
        <f>May!$R$11</f>
        <v>Project Number 2</v>
      </c>
      <c r="G2611" s="161">
        <f>May!$R$40</f>
        <v>0</v>
      </c>
      <c r="H2611" s="192">
        <f t="shared" si="80"/>
        <v>0</v>
      </c>
      <c r="J2611" s="189">
        <f>May!$S$40</f>
        <v>0</v>
      </c>
      <c r="K2611" s="188">
        <f>May!$T$40</f>
        <v>0</v>
      </c>
      <c r="L2611" s="192">
        <f t="shared" si="81"/>
        <v>0</v>
      </c>
    </row>
    <row r="2612" spans="1:12" x14ac:dyDescent="0.2">
      <c r="A2612" s="44">
        <f>May!$A$41</f>
        <v>45806</v>
      </c>
      <c r="B2612" t="str">
        <f>December!$A$1</f>
        <v>Name Surname</v>
      </c>
      <c r="C2612" t="str">
        <f>December!$A$3</f>
        <v>Role</v>
      </c>
      <c r="D2612" t="str">
        <f>December!$A$4</f>
        <v>Vienna</v>
      </c>
      <c r="E2612" t="str">
        <f>May!$R$10</f>
        <v>Project Name 2</v>
      </c>
      <c r="F2612" t="str">
        <f>May!$R$11</f>
        <v>Project Number 2</v>
      </c>
      <c r="G2612" s="161">
        <f>May!$R$41</f>
        <v>0</v>
      </c>
      <c r="H2612" s="192">
        <f t="shared" si="80"/>
        <v>0</v>
      </c>
      <c r="J2612" s="189">
        <f>May!$S$41</f>
        <v>0</v>
      </c>
      <c r="K2612" s="188">
        <f>May!$T$41</f>
        <v>0</v>
      </c>
      <c r="L2612" s="192">
        <f t="shared" si="81"/>
        <v>0</v>
      </c>
    </row>
    <row r="2613" spans="1:12" x14ac:dyDescent="0.2">
      <c r="A2613" s="44">
        <f>May!$A$42</f>
        <v>45807</v>
      </c>
      <c r="B2613" t="str">
        <f>December!$A$1</f>
        <v>Name Surname</v>
      </c>
      <c r="C2613" t="str">
        <f>December!$A$3</f>
        <v>Role</v>
      </c>
      <c r="D2613" t="str">
        <f>December!$A$4</f>
        <v>Vienna</v>
      </c>
      <c r="E2613" t="str">
        <f>May!$R$10</f>
        <v>Project Name 2</v>
      </c>
      <c r="F2613" t="str">
        <f>May!$R$11</f>
        <v>Project Number 2</v>
      </c>
      <c r="G2613" s="161">
        <f>May!$R$42</f>
        <v>0</v>
      </c>
      <c r="H2613" s="192">
        <f t="shared" si="80"/>
        <v>0</v>
      </c>
      <c r="J2613" s="189">
        <f>May!$S$42</f>
        <v>0</v>
      </c>
      <c r="K2613" s="188">
        <f>May!$T$42</f>
        <v>0</v>
      </c>
      <c r="L2613" s="192">
        <f t="shared" si="81"/>
        <v>0</v>
      </c>
    </row>
    <row r="2614" spans="1:12" x14ac:dyDescent="0.2">
      <c r="A2614" s="44">
        <f>May!$A$43</f>
        <v>45808</v>
      </c>
      <c r="B2614" t="str">
        <f>December!$A$1</f>
        <v>Name Surname</v>
      </c>
      <c r="C2614" t="str">
        <f>December!$A$3</f>
        <v>Role</v>
      </c>
      <c r="D2614" t="str">
        <f>December!$A$4</f>
        <v>Vienna</v>
      </c>
      <c r="E2614" t="str">
        <f>May!$R$10</f>
        <v>Project Name 2</v>
      </c>
      <c r="F2614" t="str">
        <f>May!$R$11</f>
        <v>Project Number 2</v>
      </c>
      <c r="G2614" s="161">
        <f>May!$R$43</f>
        <v>0</v>
      </c>
      <c r="H2614" s="192">
        <f t="shared" si="80"/>
        <v>0</v>
      </c>
      <c r="J2614" s="189">
        <f>May!$S$43</f>
        <v>0</v>
      </c>
      <c r="K2614" s="188">
        <f>May!$T$43</f>
        <v>0</v>
      </c>
      <c r="L2614" s="192">
        <f t="shared" si="81"/>
        <v>0</v>
      </c>
    </row>
    <row r="2615" spans="1:12" x14ac:dyDescent="0.2">
      <c r="A2615" s="44">
        <f>May!A$13</f>
        <v>45778</v>
      </c>
      <c r="B2615" t="str">
        <f>December!$A$1</f>
        <v>Name Surname</v>
      </c>
      <c r="C2615" t="str">
        <f>December!$A$3</f>
        <v>Role</v>
      </c>
      <c r="D2615" t="str">
        <f>December!$A$4</f>
        <v>Vienna</v>
      </c>
      <c r="E2615" t="str">
        <f>May!$U$10</f>
        <v>Project Name 3</v>
      </c>
      <c r="F2615" t="str">
        <f>May!$U$11</f>
        <v>Project Number 3</v>
      </c>
      <c r="G2615" s="161">
        <f>May!$U$13</f>
        <v>0</v>
      </c>
      <c r="H2615" s="192">
        <f t="shared" si="80"/>
        <v>0</v>
      </c>
      <c r="J2615" s="189">
        <f>May!$V$13</f>
        <v>0</v>
      </c>
      <c r="K2615" s="188">
        <f>May!$W$13</f>
        <v>0</v>
      </c>
      <c r="L2615" s="192">
        <f t="shared" si="81"/>
        <v>0</v>
      </c>
    </row>
    <row r="2616" spans="1:12" x14ac:dyDescent="0.2">
      <c r="A2616" s="44">
        <f>May!$A$14</f>
        <v>45779</v>
      </c>
      <c r="B2616" t="str">
        <f>December!$A$1</f>
        <v>Name Surname</v>
      </c>
      <c r="C2616" t="str">
        <f>December!$A$3</f>
        <v>Role</v>
      </c>
      <c r="D2616" t="str">
        <f>December!$A$4</f>
        <v>Vienna</v>
      </c>
      <c r="E2616" t="str">
        <f>May!$U$10</f>
        <v>Project Name 3</v>
      </c>
      <c r="F2616" t="str">
        <f>May!$U$11</f>
        <v>Project Number 3</v>
      </c>
      <c r="G2616" s="161">
        <f>May!$U$14</f>
        <v>0</v>
      </c>
      <c r="H2616" s="192">
        <f t="shared" si="80"/>
        <v>0</v>
      </c>
      <c r="J2616" s="189">
        <f>May!$V$14</f>
        <v>0</v>
      </c>
      <c r="K2616" s="188">
        <f>May!$W$14</f>
        <v>0</v>
      </c>
      <c r="L2616" s="192">
        <f t="shared" si="81"/>
        <v>0</v>
      </c>
    </row>
    <row r="2617" spans="1:12" x14ac:dyDescent="0.2">
      <c r="A2617" s="44">
        <f>May!$A$15</f>
        <v>45780</v>
      </c>
      <c r="B2617" t="str">
        <f>December!$A$1</f>
        <v>Name Surname</v>
      </c>
      <c r="C2617" t="str">
        <f>December!$A$3</f>
        <v>Role</v>
      </c>
      <c r="D2617" t="str">
        <f>December!$A$4</f>
        <v>Vienna</v>
      </c>
      <c r="E2617" t="str">
        <f>May!$U$10</f>
        <v>Project Name 3</v>
      </c>
      <c r="F2617" t="str">
        <f>May!$U$11</f>
        <v>Project Number 3</v>
      </c>
      <c r="G2617" s="161">
        <f>May!$U$15</f>
        <v>0</v>
      </c>
      <c r="H2617" s="192">
        <f t="shared" si="80"/>
        <v>0</v>
      </c>
      <c r="J2617" s="189">
        <f>May!$V$15</f>
        <v>0</v>
      </c>
      <c r="K2617" s="188">
        <f>May!$W$15</f>
        <v>0</v>
      </c>
      <c r="L2617" s="192">
        <f t="shared" si="81"/>
        <v>0</v>
      </c>
    </row>
    <row r="2618" spans="1:12" x14ac:dyDescent="0.2">
      <c r="A2618" s="44">
        <f>May!$A$16</f>
        <v>45781</v>
      </c>
      <c r="B2618" t="str">
        <f>December!$A$1</f>
        <v>Name Surname</v>
      </c>
      <c r="C2618" t="str">
        <f>December!$A$3</f>
        <v>Role</v>
      </c>
      <c r="D2618" t="str">
        <f>December!$A$4</f>
        <v>Vienna</v>
      </c>
      <c r="E2618" t="str">
        <f>May!$U$10</f>
        <v>Project Name 3</v>
      </c>
      <c r="F2618" t="str">
        <f>May!$U$11</f>
        <v>Project Number 3</v>
      </c>
      <c r="G2618" s="161">
        <f>May!$U$16</f>
        <v>0</v>
      </c>
      <c r="H2618" s="192">
        <f t="shared" si="80"/>
        <v>0</v>
      </c>
      <c r="J2618" s="189">
        <f>May!$V$16</f>
        <v>0</v>
      </c>
      <c r="K2618" s="188">
        <f>May!$W$16</f>
        <v>0</v>
      </c>
      <c r="L2618" s="192">
        <f t="shared" si="81"/>
        <v>0</v>
      </c>
    </row>
    <row r="2619" spans="1:12" x14ac:dyDescent="0.2">
      <c r="A2619" s="44">
        <f>May!$A$17</f>
        <v>45782</v>
      </c>
      <c r="B2619" t="str">
        <f>December!$A$1</f>
        <v>Name Surname</v>
      </c>
      <c r="C2619" t="str">
        <f>December!$A$3</f>
        <v>Role</v>
      </c>
      <c r="D2619" t="str">
        <f>December!$A$4</f>
        <v>Vienna</v>
      </c>
      <c r="E2619" t="str">
        <f>May!$U$10</f>
        <v>Project Name 3</v>
      </c>
      <c r="F2619" t="str">
        <f>May!$U$11</f>
        <v>Project Number 3</v>
      </c>
      <c r="G2619" s="161">
        <f>May!$U$17</f>
        <v>0</v>
      </c>
      <c r="H2619" s="192">
        <f t="shared" si="80"/>
        <v>0</v>
      </c>
      <c r="J2619" s="189">
        <f>May!$V$17</f>
        <v>0</v>
      </c>
      <c r="K2619" s="188">
        <f>May!$W$17</f>
        <v>0</v>
      </c>
      <c r="L2619" s="192">
        <f t="shared" si="81"/>
        <v>0</v>
      </c>
    </row>
    <row r="2620" spans="1:12" x14ac:dyDescent="0.2">
      <c r="A2620" s="44">
        <f>May!$A$18</f>
        <v>45783</v>
      </c>
      <c r="B2620" t="str">
        <f>December!$A$1</f>
        <v>Name Surname</v>
      </c>
      <c r="C2620" t="str">
        <f>December!$A$3</f>
        <v>Role</v>
      </c>
      <c r="D2620" t="str">
        <f>December!$A$4</f>
        <v>Vienna</v>
      </c>
      <c r="E2620" t="str">
        <f>May!$U$10</f>
        <v>Project Name 3</v>
      </c>
      <c r="F2620" t="str">
        <f>May!$U$11</f>
        <v>Project Number 3</v>
      </c>
      <c r="G2620" s="161">
        <f>May!$U$18</f>
        <v>0</v>
      </c>
      <c r="H2620" s="192">
        <f t="shared" si="80"/>
        <v>0</v>
      </c>
      <c r="J2620" s="189">
        <f>May!$V$18</f>
        <v>0</v>
      </c>
      <c r="K2620" s="188">
        <f>May!$W$18</f>
        <v>0</v>
      </c>
      <c r="L2620" s="192">
        <f t="shared" si="81"/>
        <v>0</v>
      </c>
    </row>
    <row r="2621" spans="1:12" x14ac:dyDescent="0.2">
      <c r="A2621" s="44">
        <f>May!$A$19</f>
        <v>45784</v>
      </c>
      <c r="B2621" t="str">
        <f>December!$A$1</f>
        <v>Name Surname</v>
      </c>
      <c r="C2621" t="str">
        <f>December!$A$3</f>
        <v>Role</v>
      </c>
      <c r="D2621" t="str">
        <f>December!$A$4</f>
        <v>Vienna</v>
      </c>
      <c r="E2621" t="str">
        <f>May!$U$10</f>
        <v>Project Name 3</v>
      </c>
      <c r="F2621" t="str">
        <f>May!$U$11</f>
        <v>Project Number 3</v>
      </c>
      <c r="G2621" s="161">
        <f>May!$U$19</f>
        <v>0</v>
      </c>
      <c r="H2621" s="192">
        <f t="shared" si="80"/>
        <v>0</v>
      </c>
      <c r="J2621" s="189">
        <f>May!$V$19</f>
        <v>0</v>
      </c>
      <c r="K2621" s="188">
        <f>May!$W$19</f>
        <v>0</v>
      </c>
      <c r="L2621" s="192">
        <f t="shared" si="81"/>
        <v>0</v>
      </c>
    </row>
    <row r="2622" spans="1:12" x14ac:dyDescent="0.2">
      <c r="A2622" s="44">
        <f>May!$A$20</f>
        <v>45785</v>
      </c>
      <c r="B2622" t="str">
        <f>December!$A$1</f>
        <v>Name Surname</v>
      </c>
      <c r="C2622" t="str">
        <f>December!$A$3</f>
        <v>Role</v>
      </c>
      <c r="D2622" t="str">
        <f>December!$A$4</f>
        <v>Vienna</v>
      </c>
      <c r="E2622" t="str">
        <f>May!$U$10</f>
        <v>Project Name 3</v>
      </c>
      <c r="F2622" t="str">
        <f>May!$U$11</f>
        <v>Project Number 3</v>
      </c>
      <c r="G2622" s="161">
        <f>May!$U$20</f>
        <v>0</v>
      </c>
      <c r="H2622" s="192">
        <f t="shared" si="80"/>
        <v>0</v>
      </c>
      <c r="J2622" s="189">
        <f>May!$V$20</f>
        <v>0</v>
      </c>
      <c r="K2622" s="188">
        <f>May!$W$20</f>
        <v>0</v>
      </c>
      <c r="L2622" s="192">
        <f t="shared" si="81"/>
        <v>0</v>
      </c>
    </row>
    <row r="2623" spans="1:12" x14ac:dyDescent="0.2">
      <c r="A2623" s="44">
        <f>May!$A$21</f>
        <v>45786</v>
      </c>
      <c r="B2623" t="str">
        <f>December!$A$1</f>
        <v>Name Surname</v>
      </c>
      <c r="C2623" t="str">
        <f>December!$A$3</f>
        <v>Role</v>
      </c>
      <c r="D2623" t="str">
        <f>December!$A$4</f>
        <v>Vienna</v>
      </c>
      <c r="E2623" t="str">
        <f>May!$U$10</f>
        <v>Project Name 3</v>
      </c>
      <c r="F2623" t="str">
        <f>May!$U$11</f>
        <v>Project Number 3</v>
      </c>
      <c r="G2623" s="161">
        <f>May!$U$21</f>
        <v>0</v>
      </c>
      <c r="H2623" s="192">
        <f t="shared" si="80"/>
        <v>0</v>
      </c>
      <c r="J2623" s="189">
        <f>May!$V$21</f>
        <v>0</v>
      </c>
      <c r="K2623" s="188">
        <f>May!$W$21</f>
        <v>0</v>
      </c>
      <c r="L2623" s="192">
        <f t="shared" si="81"/>
        <v>0</v>
      </c>
    </row>
    <row r="2624" spans="1:12" x14ac:dyDescent="0.2">
      <c r="A2624" s="44">
        <f>May!$A$22</f>
        <v>45787</v>
      </c>
      <c r="B2624" t="str">
        <f>December!$A$1</f>
        <v>Name Surname</v>
      </c>
      <c r="C2624" t="str">
        <f>December!$A$3</f>
        <v>Role</v>
      </c>
      <c r="D2624" t="str">
        <f>December!$A$4</f>
        <v>Vienna</v>
      </c>
      <c r="E2624" t="str">
        <f>May!$U$10</f>
        <v>Project Name 3</v>
      </c>
      <c r="F2624" t="str">
        <f>May!$U$11</f>
        <v>Project Number 3</v>
      </c>
      <c r="G2624" s="161">
        <f>May!$U$22</f>
        <v>0</v>
      </c>
      <c r="H2624" s="192">
        <f t="shared" si="80"/>
        <v>0</v>
      </c>
      <c r="J2624" s="189">
        <f>May!$V$22</f>
        <v>0</v>
      </c>
      <c r="K2624" s="188">
        <f>May!$W$22</f>
        <v>0</v>
      </c>
      <c r="L2624" s="192">
        <f t="shared" si="81"/>
        <v>0</v>
      </c>
    </row>
    <row r="2625" spans="1:12" x14ac:dyDescent="0.2">
      <c r="A2625" s="44">
        <f>May!$A$23</f>
        <v>45788</v>
      </c>
      <c r="B2625" t="str">
        <f>December!$A$1</f>
        <v>Name Surname</v>
      </c>
      <c r="C2625" t="str">
        <f>December!$A$3</f>
        <v>Role</v>
      </c>
      <c r="D2625" t="str">
        <f>December!$A$4</f>
        <v>Vienna</v>
      </c>
      <c r="E2625" t="str">
        <f>May!$U$10</f>
        <v>Project Name 3</v>
      </c>
      <c r="F2625" t="str">
        <f>May!$U$11</f>
        <v>Project Number 3</v>
      </c>
      <c r="G2625" s="161">
        <f>May!$U$23</f>
        <v>0</v>
      </c>
      <c r="H2625" s="192">
        <f t="shared" si="80"/>
        <v>0</v>
      </c>
      <c r="J2625" s="189">
        <f>May!$V$23</f>
        <v>0</v>
      </c>
      <c r="K2625" s="188">
        <f>May!$W$23</f>
        <v>0</v>
      </c>
      <c r="L2625" s="192">
        <f t="shared" si="81"/>
        <v>0</v>
      </c>
    </row>
    <row r="2626" spans="1:12" x14ac:dyDescent="0.2">
      <c r="A2626" s="44">
        <f>May!$A$24</f>
        <v>45789</v>
      </c>
      <c r="B2626" t="str">
        <f>December!$A$1</f>
        <v>Name Surname</v>
      </c>
      <c r="C2626" t="str">
        <f>December!$A$3</f>
        <v>Role</v>
      </c>
      <c r="D2626" t="str">
        <f>December!$A$4</f>
        <v>Vienna</v>
      </c>
      <c r="E2626" t="str">
        <f>May!$U$10</f>
        <v>Project Name 3</v>
      </c>
      <c r="F2626" t="str">
        <f>May!$U$11</f>
        <v>Project Number 3</v>
      </c>
      <c r="G2626" s="161">
        <f>May!$U$24</f>
        <v>0</v>
      </c>
      <c r="H2626" s="192">
        <f t="shared" si="80"/>
        <v>0</v>
      </c>
      <c r="J2626" s="189">
        <f>May!$V$24</f>
        <v>0</v>
      </c>
      <c r="K2626" s="188">
        <f>May!$W$24</f>
        <v>0</v>
      </c>
      <c r="L2626" s="192">
        <f t="shared" si="81"/>
        <v>0</v>
      </c>
    </row>
    <row r="2627" spans="1:12" x14ac:dyDescent="0.2">
      <c r="A2627" s="44">
        <f>May!$A$25</f>
        <v>45790</v>
      </c>
      <c r="B2627" t="str">
        <f>December!$A$1</f>
        <v>Name Surname</v>
      </c>
      <c r="C2627" t="str">
        <f>December!$A$3</f>
        <v>Role</v>
      </c>
      <c r="D2627" t="str">
        <f>December!$A$4</f>
        <v>Vienna</v>
      </c>
      <c r="E2627" t="str">
        <f>May!$U$10</f>
        <v>Project Name 3</v>
      </c>
      <c r="F2627" t="str">
        <f>May!$U$11</f>
        <v>Project Number 3</v>
      </c>
      <c r="G2627" s="161">
        <f>May!$U$25</f>
        <v>0</v>
      </c>
      <c r="H2627" s="192">
        <f t="shared" ref="H2627:H2690" si="82">CONVERT(G2627, "day", "hr")</f>
        <v>0</v>
      </c>
      <c r="J2627" s="189">
        <f>May!$V$25</f>
        <v>0</v>
      </c>
      <c r="K2627" s="188">
        <f>May!$W$25</f>
        <v>0</v>
      </c>
      <c r="L2627" s="192">
        <f t="shared" ref="L2627:L2690" si="83">CONVERT(K2627, "day", "hr")</f>
        <v>0</v>
      </c>
    </row>
    <row r="2628" spans="1:12" x14ac:dyDescent="0.2">
      <c r="A2628" s="44">
        <f>May!$A$26</f>
        <v>45791</v>
      </c>
      <c r="B2628" t="str">
        <f>December!$A$1</f>
        <v>Name Surname</v>
      </c>
      <c r="C2628" t="str">
        <f>December!$A$3</f>
        <v>Role</v>
      </c>
      <c r="D2628" t="str">
        <f>December!$A$4</f>
        <v>Vienna</v>
      </c>
      <c r="E2628" t="str">
        <f>May!$U$10</f>
        <v>Project Name 3</v>
      </c>
      <c r="F2628" t="str">
        <f>May!$U$11</f>
        <v>Project Number 3</v>
      </c>
      <c r="G2628" s="161">
        <f>May!$U$26</f>
        <v>0</v>
      </c>
      <c r="H2628" s="192">
        <f t="shared" si="82"/>
        <v>0</v>
      </c>
      <c r="J2628" s="189">
        <f>May!$V$26</f>
        <v>0</v>
      </c>
      <c r="K2628" s="188">
        <f>May!$W$26</f>
        <v>0</v>
      </c>
      <c r="L2628" s="192">
        <f t="shared" si="83"/>
        <v>0</v>
      </c>
    </row>
    <row r="2629" spans="1:12" x14ac:dyDescent="0.2">
      <c r="A2629" s="44">
        <f>May!$A$27</f>
        <v>45792</v>
      </c>
      <c r="B2629" t="str">
        <f>December!$A$1</f>
        <v>Name Surname</v>
      </c>
      <c r="C2629" t="str">
        <f>December!$A$3</f>
        <v>Role</v>
      </c>
      <c r="D2629" t="str">
        <f>December!$A$4</f>
        <v>Vienna</v>
      </c>
      <c r="E2629" t="str">
        <f>May!$U$10</f>
        <v>Project Name 3</v>
      </c>
      <c r="F2629" t="str">
        <f>May!$U$11</f>
        <v>Project Number 3</v>
      </c>
      <c r="G2629" s="161">
        <f>May!$U$27</f>
        <v>0</v>
      </c>
      <c r="H2629" s="192">
        <f t="shared" si="82"/>
        <v>0</v>
      </c>
      <c r="J2629" s="189">
        <f>May!$V$27</f>
        <v>0</v>
      </c>
      <c r="K2629" s="188">
        <f>May!$W$27</f>
        <v>0</v>
      </c>
      <c r="L2629" s="192">
        <f t="shared" si="83"/>
        <v>0</v>
      </c>
    </row>
    <row r="2630" spans="1:12" x14ac:dyDescent="0.2">
      <c r="A2630" s="44">
        <f>May!$A$28</f>
        <v>45793</v>
      </c>
      <c r="B2630" t="str">
        <f>December!$A$1</f>
        <v>Name Surname</v>
      </c>
      <c r="C2630" t="str">
        <f>December!$A$3</f>
        <v>Role</v>
      </c>
      <c r="D2630" t="str">
        <f>December!$A$4</f>
        <v>Vienna</v>
      </c>
      <c r="E2630" t="str">
        <f>May!$U$10</f>
        <v>Project Name 3</v>
      </c>
      <c r="F2630" t="str">
        <f>May!$U$11</f>
        <v>Project Number 3</v>
      </c>
      <c r="G2630" s="161">
        <f>May!$U$28</f>
        <v>0</v>
      </c>
      <c r="H2630" s="192">
        <f t="shared" si="82"/>
        <v>0</v>
      </c>
      <c r="J2630" s="189">
        <f>May!$V$28</f>
        <v>0</v>
      </c>
      <c r="K2630" s="188">
        <f>May!$W$28</f>
        <v>0</v>
      </c>
      <c r="L2630" s="192">
        <f t="shared" si="83"/>
        <v>0</v>
      </c>
    </row>
    <row r="2631" spans="1:12" x14ac:dyDescent="0.2">
      <c r="A2631" s="44">
        <f>May!$A$29</f>
        <v>45794</v>
      </c>
      <c r="B2631" t="str">
        <f>December!$A$1</f>
        <v>Name Surname</v>
      </c>
      <c r="C2631" t="str">
        <f>December!$A$3</f>
        <v>Role</v>
      </c>
      <c r="D2631" t="str">
        <f>December!$A$4</f>
        <v>Vienna</v>
      </c>
      <c r="E2631" t="str">
        <f>May!$U$10</f>
        <v>Project Name 3</v>
      </c>
      <c r="F2631" t="str">
        <f>May!$U$11</f>
        <v>Project Number 3</v>
      </c>
      <c r="G2631" s="161">
        <f>May!$U$29</f>
        <v>0</v>
      </c>
      <c r="H2631" s="192">
        <f t="shared" si="82"/>
        <v>0</v>
      </c>
      <c r="J2631" s="189">
        <f>May!$V$29</f>
        <v>0</v>
      </c>
      <c r="K2631" s="188">
        <f>May!$W$29</f>
        <v>0</v>
      </c>
      <c r="L2631" s="192">
        <f t="shared" si="83"/>
        <v>0</v>
      </c>
    </row>
    <row r="2632" spans="1:12" x14ac:dyDescent="0.2">
      <c r="A2632" s="44">
        <f>May!$A$30</f>
        <v>45795</v>
      </c>
      <c r="B2632" t="str">
        <f>December!$A$1</f>
        <v>Name Surname</v>
      </c>
      <c r="C2632" t="str">
        <f>December!$A$3</f>
        <v>Role</v>
      </c>
      <c r="D2632" t="str">
        <f>December!$A$4</f>
        <v>Vienna</v>
      </c>
      <c r="E2632" t="str">
        <f>May!$U$10</f>
        <v>Project Name 3</v>
      </c>
      <c r="F2632" t="str">
        <f>May!$U$11</f>
        <v>Project Number 3</v>
      </c>
      <c r="G2632" s="161">
        <f>May!$U$30</f>
        <v>0</v>
      </c>
      <c r="H2632" s="192">
        <f t="shared" si="82"/>
        <v>0</v>
      </c>
      <c r="J2632" s="189">
        <f>May!$V$30</f>
        <v>0</v>
      </c>
      <c r="K2632" s="188">
        <f>May!$W$30</f>
        <v>0</v>
      </c>
      <c r="L2632" s="192">
        <f t="shared" si="83"/>
        <v>0</v>
      </c>
    </row>
    <row r="2633" spans="1:12" x14ac:dyDescent="0.2">
      <c r="A2633" s="44">
        <f>May!$A$31</f>
        <v>45796</v>
      </c>
      <c r="B2633" t="str">
        <f>December!$A$1</f>
        <v>Name Surname</v>
      </c>
      <c r="C2633" t="str">
        <f>December!$A$3</f>
        <v>Role</v>
      </c>
      <c r="D2633" t="str">
        <f>December!$A$4</f>
        <v>Vienna</v>
      </c>
      <c r="E2633" t="str">
        <f>May!$U$10</f>
        <v>Project Name 3</v>
      </c>
      <c r="F2633" t="str">
        <f>May!$U$11</f>
        <v>Project Number 3</v>
      </c>
      <c r="G2633" s="161">
        <f>May!$U$31</f>
        <v>0</v>
      </c>
      <c r="H2633" s="192">
        <f t="shared" si="82"/>
        <v>0</v>
      </c>
      <c r="J2633" s="189">
        <f>May!$V$31</f>
        <v>0</v>
      </c>
      <c r="K2633" s="188">
        <f>May!$W$31</f>
        <v>0</v>
      </c>
      <c r="L2633" s="192">
        <f t="shared" si="83"/>
        <v>0</v>
      </c>
    </row>
    <row r="2634" spans="1:12" x14ac:dyDescent="0.2">
      <c r="A2634" s="44">
        <f>May!$A$32</f>
        <v>45797</v>
      </c>
      <c r="B2634" t="str">
        <f>December!$A$1</f>
        <v>Name Surname</v>
      </c>
      <c r="C2634" t="str">
        <f>December!$A$3</f>
        <v>Role</v>
      </c>
      <c r="D2634" t="str">
        <f>December!$A$4</f>
        <v>Vienna</v>
      </c>
      <c r="E2634" t="str">
        <f>May!$U$10</f>
        <v>Project Name 3</v>
      </c>
      <c r="F2634" t="str">
        <f>May!$U$11</f>
        <v>Project Number 3</v>
      </c>
      <c r="G2634" s="161">
        <f>May!$U$32</f>
        <v>0</v>
      </c>
      <c r="H2634" s="192">
        <f t="shared" si="82"/>
        <v>0</v>
      </c>
      <c r="J2634" s="189">
        <f>May!$V$32</f>
        <v>0</v>
      </c>
      <c r="K2634" s="188">
        <f>May!$W$32</f>
        <v>0</v>
      </c>
      <c r="L2634" s="192">
        <f t="shared" si="83"/>
        <v>0</v>
      </c>
    </row>
    <row r="2635" spans="1:12" x14ac:dyDescent="0.2">
      <c r="A2635" s="44">
        <f>May!$A$33</f>
        <v>45798</v>
      </c>
      <c r="B2635" t="str">
        <f>December!$A$1</f>
        <v>Name Surname</v>
      </c>
      <c r="C2635" t="str">
        <f>December!$A$3</f>
        <v>Role</v>
      </c>
      <c r="D2635" t="str">
        <f>December!$A$4</f>
        <v>Vienna</v>
      </c>
      <c r="E2635" t="str">
        <f>May!$U$10</f>
        <v>Project Name 3</v>
      </c>
      <c r="F2635" t="str">
        <f>May!$U$11</f>
        <v>Project Number 3</v>
      </c>
      <c r="G2635" s="161">
        <f>May!$U$33</f>
        <v>0</v>
      </c>
      <c r="H2635" s="192">
        <f t="shared" si="82"/>
        <v>0</v>
      </c>
      <c r="J2635" s="189">
        <f>May!$V$33</f>
        <v>0</v>
      </c>
      <c r="K2635" s="188">
        <f>May!$W$33</f>
        <v>0</v>
      </c>
      <c r="L2635" s="192">
        <f t="shared" si="83"/>
        <v>0</v>
      </c>
    </row>
    <row r="2636" spans="1:12" x14ac:dyDescent="0.2">
      <c r="A2636" s="44">
        <f>May!$A$34</f>
        <v>45799</v>
      </c>
      <c r="B2636" t="str">
        <f>December!$A$1</f>
        <v>Name Surname</v>
      </c>
      <c r="C2636" t="str">
        <f>December!$A$3</f>
        <v>Role</v>
      </c>
      <c r="D2636" t="str">
        <f>December!$A$4</f>
        <v>Vienna</v>
      </c>
      <c r="E2636" t="str">
        <f>May!$U$10</f>
        <v>Project Name 3</v>
      </c>
      <c r="F2636" t="str">
        <f>May!$U$11</f>
        <v>Project Number 3</v>
      </c>
      <c r="G2636" s="161">
        <f>May!$U$34</f>
        <v>0</v>
      </c>
      <c r="H2636" s="192">
        <f t="shared" si="82"/>
        <v>0</v>
      </c>
      <c r="J2636" s="189">
        <f>May!$V$34</f>
        <v>0</v>
      </c>
      <c r="K2636" s="188">
        <f>May!$W$34</f>
        <v>0</v>
      </c>
      <c r="L2636" s="192">
        <f t="shared" si="83"/>
        <v>0</v>
      </c>
    </row>
    <row r="2637" spans="1:12" x14ac:dyDescent="0.2">
      <c r="A2637" s="44">
        <f>May!$A$35</f>
        <v>45800</v>
      </c>
      <c r="B2637" t="str">
        <f>December!$A$1</f>
        <v>Name Surname</v>
      </c>
      <c r="C2637" t="str">
        <f>December!$A$3</f>
        <v>Role</v>
      </c>
      <c r="D2637" t="str">
        <f>December!$A$4</f>
        <v>Vienna</v>
      </c>
      <c r="E2637" t="str">
        <f>May!$U$10</f>
        <v>Project Name 3</v>
      </c>
      <c r="F2637" t="str">
        <f>May!$U$11</f>
        <v>Project Number 3</v>
      </c>
      <c r="G2637" s="161">
        <f>May!$U$35</f>
        <v>0</v>
      </c>
      <c r="H2637" s="192">
        <f t="shared" si="82"/>
        <v>0</v>
      </c>
      <c r="J2637" s="189">
        <f>May!$V$35</f>
        <v>0</v>
      </c>
      <c r="K2637" s="188">
        <f>May!$W$35</f>
        <v>0</v>
      </c>
      <c r="L2637" s="192">
        <f t="shared" si="83"/>
        <v>0</v>
      </c>
    </row>
    <row r="2638" spans="1:12" x14ac:dyDescent="0.2">
      <c r="A2638" s="44">
        <f>May!$A$36</f>
        <v>45801</v>
      </c>
      <c r="B2638" t="str">
        <f>December!$A$1</f>
        <v>Name Surname</v>
      </c>
      <c r="C2638" t="str">
        <f>December!$A$3</f>
        <v>Role</v>
      </c>
      <c r="D2638" t="str">
        <f>December!$A$4</f>
        <v>Vienna</v>
      </c>
      <c r="E2638" t="str">
        <f>May!$U$10</f>
        <v>Project Name 3</v>
      </c>
      <c r="F2638" t="str">
        <f>May!$U$11</f>
        <v>Project Number 3</v>
      </c>
      <c r="G2638" s="161">
        <f>May!$U$36</f>
        <v>0</v>
      </c>
      <c r="H2638" s="192">
        <f t="shared" si="82"/>
        <v>0</v>
      </c>
      <c r="J2638" s="189">
        <f>May!$V$36</f>
        <v>0</v>
      </c>
      <c r="K2638" s="188">
        <f>May!$W$36</f>
        <v>0</v>
      </c>
      <c r="L2638" s="192">
        <f t="shared" si="83"/>
        <v>0</v>
      </c>
    </row>
    <row r="2639" spans="1:12" x14ac:dyDescent="0.2">
      <c r="A2639" s="44">
        <f>May!$A$37</f>
        <v>45802</v>
      </c>
      <c r="B2639" t="str">
        <f>December!$A$1</f>
        <v>Name Surname</v>
      </c>
      <c r="C2639" t="str">
        <f>December!$A$3</f>
        <v>Role</v>
      </c>
      <c r="D2639" t="str">
        <f>December!$A$4</f>
        <v>Vienna</v>
      </c>
      <c r="E2639" t="str">
        <f>May!$U$10</f>
        <v>Project Name 3</v>
      </c>
      <c r="F2639" t="str">
        <f>May!$U$11</f>
        <v>Project Number 3</v>
      </c>
      <c r="G2639" s="161">
        <f>May!$U$37</f>
        <v>0</v>
      </c>
      <c r="H2639" s="192">
        <f t="shared" si="82"/>
        <v>0</v>
      </c>
      <c r="J2639" s="189">
        <f>May!$V$37</f>
        <v>0</v>
      </c>
      <c r="K2639" s="188">
        <f>May!$W$37</f>
        <v>0</v>
      </c>
      <c r="L2639" s="192">
        <f t="shared" si="83"/>
        <v>0</v>
      </c>
    </row>
    <row r="2640" spans="1:12" x14ac:dyDescent="0.2">
      <c r="A2640" s="44">
        <f>May!$A$38</f>
        <v>45803</v>
      </c>
      <c r="B2640" t="str">
        <f>December!$A$1</f>
        <v>Name Surname</v>
      </c>
      <c r="C2640" t="str">
        <f>December!$A$3</f>
        <v>Role</v>
      </c>
      <c r="D2640" t="str">
        <f>December!$A$4</f>
        <v>Vienna</v>
      </c>
      <c r="E2640" t="str">
        <f>May!$U$10</f>
        <v>Project Name 3</v>
      </c>
      <c r="F2640" t="str">
        <f>May!$U$11</f>
        <v>Project Number 3</v>
      </c>
      <c r="G2640" s="161">
        <f>May!$U$38</f>
        <v>0</v>
      </c>
      <c r="H2640" s="192">
        <f t="shared" si="82"/>
        <v>0</v>
      </c>
      <c r="J2640" s="189">
        <f>May!$V$38</f>
        <v>0</v>
      </c>
      <c r="K2640" s="188">
        <f>May!$W$38</f>
        <v>0</v>
      </c>
      <c r="L2640" s="192">
        <f t="shared" si="83"/>
        <v>0</v>
      </c>
    </row>
    <row r="2641" spans="1:12" x14ac:dyDescent="0.2">
      <c r="A2641" s="44">
        <f>May!$A$39</f>
        <v>45804</v>
      </c>
      <c r="B2641" t="str">
        <f>December!$A$1</f>
        <v>Name Surname</v>
      </c>
      <c r="C2641" t="str">
        <f>December!$A$3</f>
        <v>Role</v>
      </c>
      <c r="D2641" t="str">
        <f>December!$A$4</f>
        <v>Vienna</v>
      </c>
      <c r="E2641" t="str">
        <f>May!$U$10</f>
        <v>Project Name 3</v>
      </c>
      <c r="F2641" t="str">
        <f>May!$U$11</f>
        <v>Project Number 3</v>
      </c>
      <c r="G2641" s="161">
        <f>May!$U$39</f>
        <v>0</v>
      </c>
      <c r="H2641" s="192">
        <f t="shared" si="82"/>
        <v>0</v>
      </c>
      <c r="J2641" s="189">
        <f>May!$V$39</f>
        <v>0</v>
      </c>
      <c r="K2641" s="188">
        <f>May!$W$39</f>
        <v>0</v>
      </c>
      <c r="L2641" s="192">
        <f t="shared" si="83"/>
        <v>0</v>
      </c>
    </row>
    <row r="2642" spans="1:12" x14ac:dyDescent="0.2">
      <c r="A2642" s="44">
        <f>May!$A$40</f>
        <v>45805</v>
      </c>
      <c r="B2642" t="str">
        <f>December!$A$1</f>
        <v>Name Surname</v>
      </c>
      <c r="C2642" t="str">
        <f>December!$A$3</f>
        <v>Role</v>
      </c>
      <c r="D2642" t="str">
        <f>December!$A$4</f>
        <v>Vienna</v>
      </c>
      <c r="E2642" t="str">
        <f>May!$U$10</f>
        <v>Project Name 3</v>
      </c>
      <c r="F2642" t="str">
        <f>May!$U$11</f>
        <v>Project Number 3</v>
      </c>
      <c r="G2642" s="161">
        <f>May!$U$40</f>
        <v>0</v>
      </c>
      <c r="H2642" s="192">
        <f t="shared" si="82"/>
        <v>0</v>
      </c>
      <c r="J2642" s="189">
        <f>May!$V$40</f>
        <v>0</v>
      </c>
      <c r="K2642" s="188">
        <f>May!$W$40</f>
        <v>0</v>
      </c>
      <c r="L2642" s="192">
        <f t="shared" si="83"/>
        <v>0</v>
      </c>
    </row>
    <row r="2643" spans="1:12" x14ac:dyDescent="0.2">
      <c r="A2643" s="44">
        <f>May!$A$41</f>
        <v>45806</v>
      </c>
      <c r="B2643" t="str">
        <f>December!$A$1</f>
        <v>Name Surname</v>
      </c>
      <c r="C2643" t="str">
        <f>December!$A$3</f>
        <v>Role</v>
      </c>
      <c r="D2643" t="str">
        <f>December!$A$4</f>
        <v>Vienna</v>
      </c>
      <c r="E2643" t="str">
        <f>May!$U$10</f>
        <v>Project Name 3</v>
      </c>
      <c r="F2643" t="str">
        <f>May!$U$11</f>
        <v>Project Number 3</v>
      </c>
      <c r="G2643" s="161">
        <f>May!$U$41</f>
        <v>0</v>
      </c>
      <c r="H2643" s="192">
        <f t="shared" si="82"/>
        <v>0</v>
      </c>
      <c r="J2643" s="189">
        <f>May!$V$41</f>
        <v>0</v>
      </c>
      <c r="K2643" s="188">
        <f>May!$W$41</f>
        <v>0</v>
      </c>
      <c r="L2643" s="192">
        <f t="shared" si="83"/>
        <v>0</v>
      </c>
    </row>
    <row r="2644" spans="1:12" x14ac:dyDescent="0.2">
      <c r="A2644" s="44">
        <f>May!$A$42</f>
        <v>45807</v>
      </c>
      <c r="B2644" t="str">
        <f>December!$A$1</f>
        <v>Name Surname</v>
      </c>
      <c r="C2644" t="str">
        <f>December!$A$3</f>
        <v>Role</v>
      </c>
      <c r="D2644" t="str">
        <f>December!$A$4</f>
        <v>Vienna</v>
      </c>
      <c r="E2644" t="str">
        <f>May!$U$10</f>
        <v>Project Name 3</v>
      </c>
      <c r="F2644" t="str">
        <f>May!$U$11</f>
        <v>Project Number 3</v>
      </c>
      <c r="G2644" s="161">
        <f>May!$U$42</f>
        <v>0</v>
      </c>
      <c r="H2644" s="192">
        <f t="shared" si="82"/>
        <v>0</v>
      </c>
      <c r="J2644" s="189">
        <f>May!$V$42</f>
        <v>0</v>
      </c>
      <c r="K2644" s="188">
        <f>May!$W$42</f>
        <v>0</v>
      </c>
      <c r="L2644" s="192">
        <f t="shared" si="83"/>
        <v>0</v>
      </c>
    </row>
    <row r="2645" spans="1:12" x14ac:dyDescent="0.2">
      <c r="A2645" s="44">
        <f>May!$A$43</f>
        <v>45808</v>
      </c>
      <c r="B2645" t="str">
        <f>December!$A$1</f>
        <v>Name Surname</v>
      </c>
      <c r="C2645" t="str">
        <f>December!$A$3</f>
        <v>Role</v>
      </c>
      <c r="D2645" t="str">
        <f>December!$A$4</f>
        <v>Vienna</v>
      </c>
      <c r="E2645" t="str">
        <f>May!$U$10</f>
        <v>Project Name 3</v>
      </c>
      <c r="F2645" t="str">
        <f>May!$U$11</f>
        <v>Project Number 3</v>
      </c>
      <c r="G2645" s="161">
        <f>May!$U$43</f>
        <v>0</v>
      </c>
      <c r="H2645" s="192">
        <f t="shared" si="82"/>
        <v>0</v>
      </c>
      <c r="J2645" s="189">
        <f>May!$V$43</f>
        <v>0</v>
      </c>
      <c r="K2645" s="188">
        <f>May!$W$43</f>
        <v>0</v>
      </c>
      <c r="L2645" s="192">
        <f t="shared" si="83"/>
        <v>0</v>
      </c>
    </row>
    <row r="2646" spans="1:12" x14ac:dyDescent="0.2">
      <c r="A2646" s="44">
        <f>May!A$13</f>
        <v>45778</v>
      </c>
      <c r="B2646" t="str">
        <f>December!$A$1</f>
        <v>Name Surname</v>
      </c>
      <c r="C2646" t="str">
        <f>December!$A$3</f>
        <v>Role</v>
      </c>
      <c r="D2646" t="str">
        <f>December!$A$4</f>
        <v>Vienna</v>
      </c>
      <c r="E2646" t="str">
        <f>May!$X$10</f>
        <v>Project Name 4</v>
      </c>
      <c r="F2646" t="str">
        <f>May!$X$11</f>
        <v>Project Number 4</v>
      </c>
      <c r="G2646" s="161">
        <f>May!$X$13</f>
        <v>0</v>
      </c>
      <c r="H2646" s="192">
        <f t="shared" si="82"/>
        <v>0</v>
      </c>
      <c r="J2646" s="189">
        <f>May!$Y$13</f>
        <v>0</v>
      </c>
      <c r="K2646" s="188">
        <f>May!$Z$13</f>
        <v>0</v>
      </c>
      <c r="L2646" s="192">
        <f t="shared" si="83"/>
        <v>0</v>
      </c>
    </row>
    <row r="2647" spans="1:12" x14ac:dyDescent="0.2">
      <c r="A2647" s="44">
        <f>May!$A$14</f>
        <v>45779</v>
      </c>
      <c r="B2647" t="str">
        <f>December!$A$1</f>
        <v>Name Surname</v>
      </c>
      <c r="C2647" t="str">
        <f>December!$A$3</f>
        <v>Role</v>
      </c>
      <c r="D2647" t="str">
        <f>December!$A$4</f>
        <v>Vienna</v>
      </c>
      <c r="E2647" t="str">
        <f>May!$X$10</f>
        <v>Project Name 4</v>
      </c>
      <c r="F2647" t="str">
        <f>May!$X$11</f>
        <v>Project Number 4</v>
      </c>
      <c r="G2647" s="161">
        <f>May!$X$14</f>
        <v>0</v>
      </c>
      <c r="H2647" s="192">
        <f t="shared" si="82"/>
        <v>0</v>
      </c>
      <c r="J2647" s="189">
        <f>May!$Y$14</f>
        <v>0</v>
      </c>
      <c r="K2647" s="188">
        <f>May!$Z$14</f>
        <v>0</v>
      </c>
      <c r="L2647" s="192">
        <f t="shared" si="83"/>
        <v>0</v>
      </c>
    </row>
    <row r="2648" spans="1:12" x14ac:dyDescent="0.2">
      <c r="A2648" s="44">
        <f>May!$A$15</f>
        <v>45780</v>
      </c>
      <c r="B2648" t="str">
        <f>December!$A$1</f>
        <v>Name Surname</v>
      </c>
      <c r="C2648" t="str">
        <f>December!$A$3</f>
        <v>Role</v>
      </c>
      <c r="D2648" t="str">
        <f>December!$A$4</f>
        <v>Vienna</v>
      </c>
      <c r="E2648" t="str">
        <f>May!$X$10</f>
        <v>Project Name 4</v>
      </c>
      <c r="F2648" t="str">
        <f>May!$X$11</f>
        <v>Project Number 4</v>
      </c>
      <c r="G2648" s="161">
        <f>May!$X$15</f>
        <v>0</v>
      </c>
      <c r="H2648" s="192">
        <f t="shared" si="82"/>
        <v>0</v>
      </c>
      <c r="J2648" s="189">
        <f>May!$Y$15</f>
        <v>0</v>
      </c>
      <c r="K2648" s="188">
        <f>May!$Z$15</f>
        <v>0</v>
      </c>
      <c r="L2648" s="192">
        <f t="shared" si="83"/>
        <v>0</v>
      </c>
    </row>
    <row r="2649" spans="1:12" x14ac:dyDescent="0.2">
      <c r="A2649" s="44">
        <f>May!$A$16</f>
        <v>45781</v>
      </c>
      <c r="B2649" t="str">
        <f>December!$A$1</f>
        <v>Name Surname</v>
      </c>
      <c r="C2649" t="str">
        <f>December!$A$3</f>
        <v>Role</v>
      </c>
      <c r="D2649" t="str">
        <f>December!$A$4</f>
        <v>Vienna</v>
      </c>
      <c r="E2649" t="str">
        <f>May!$X$10</f>
        <v>Project Name 4</v>
      </c>
      <c r="F2649" t="str">
        <f>May!$X$11</f>
        <v>Project Number 4</v>
      </c>
      <c r="G2649" s="161">
        <f>May!$X$16</f>
        <v>0</v>
      </c>
      <c r="H2649" s="192">
        <f t="shared" si="82"/>
        <v>0</v>
      </c>
      <c r="J2649" s="189">
        <f>May!$Y$16</f>
        <v>0</v>
      </c>
      <c r="K2649" s="188">
        <f>May!$Z$16</f>
        <v>0</v>
      </c>
      <c r="L2649" s="192">
        <f t="shared" si="83"/>
        <v>0</v>
      </c>
    </row>
    <row r="2650" spans="1:12" x14ac:dyDescent="0.2">
      <c r="A2650" s="44">
        <f>May!$A$17</f>
        <v>45782</v>
      </c>
      <c r="B2650" t="str">
        <f>December!$A$1</f>
        <v>Name Surname</v>
      </c>
      <c r="C2650" t="str">
        <f>December!$A$3</f>
        <v>Role</v>
      </c>
      <c r="D2650" t="str">
        <f>December!$A$4</f>
        <v>Vienna</v>
      </c>
      <c r="E2650" t="str">
        <f>May!$X$10</f>
        <v>Project Name 4</v>
      </c>
      <c r="F2650" t="str">
        <f>May!$X$11</f>
        <v>Project Number 4</v>
      </c>
      <c r="G2650" s="161">
        <f>May!$X$17</f>
        <v>0</v>
      </c>
      <c r="H2650" s="192">
        <f t="shared" si="82"/>
        <v>0</v>
      </c>
      <c r="J2650" s="189">
        <f>May!$Y$17</f>
        <v>0</v>
      </c>
      <c r="K2650" s="188">
        <f>May!$Z$17</f>
        <v>0</v>
      </c>
      <c r="L2650" s="192">
        <f t="shared" si="83"/>
        <v>0</v>
      </c>
    </row>
    <row r="2651" spans="1:12" x14ac:dyDescent="0.2">
      <c r="A2651" s="44">
        <f>May!$A$18</f>
        <v>45783</v>
      </c>
      <c r="B2651" t="str">
        <f>December!$A$1</f>
        <v>Name Surname</v>
      </c>
      <c r="C2651" t="str">
        <f>December!$A$3</f>
        <v>Role</v>
      </c>
      <c r="D2651" t="str">
        <f>December!$A$4</f>
        <v>Vienna</v>
      </c>
      <c r="E2651" t="str">
        <f>May!$X$10</f>
        <v>Project Name 4</v>
      </c>
      <c r="F2651" t="str">
        <f>May!$X$11</f>
        <v>Project Number 4</v>
      </c>
      <c r="G2651" s="161">
        <f>May!$X$18</f>
        <v>0</v>
      </c>
      <c r="H2651" s="192">
        <f t="shared" si="82"/>
        <v>0</v>
      </c>
      <c r="J2651" s="189">
        <f>May!$Y$18</f>
        <v>0</v>
      </c>
      <c r="K2651" s="188">
        <f>May!$Z$18</f>
        <v>0</v>
      </c>
      <c r="L2651" s="192">
        <f t="shared" si="83"/>
        <v>0</v>
      </c>
    </row>
    <row r="2652" spans="1:12" x14ac:dyDescent="0.2">
      <c r="A2652" s="44">
        <f>May!$A$19</f>
        <v>45784</v>
      </c>
      <c r="B2652" t="str">
        <f>December!$A$1</f>
        <v>Name Surname</v>
      </c>
      <c r="C2652" t="str">
        <f>December!$A$3</f>
        <v>Role</v>
      </c>
      <c r="D2652" t="str">
        <f>December!$A$4</f>
        <v>Vienna</v>
      </c>
      <c r="E2652" t="str">
        <f>May!$X$10</f>
        <v>Project Name 4</v>
      </c>
      <c r="F2652" t="str">
        <f>May!$X$11</f>
        <v>Project Number 4</v>
      </c>
      <c r="G2652" s="161">
        <f>May!$X$19</f>
        <v>0</v>
      </c>
      <c r="H2652" s="192">
        <f t="shared" si="82"/>
        <v>0</v>
      </c>
      <c r="J2652" s="189">
        <f>May!$Y$19</f>
        <v>0</v>
      </c>
      <c r="K2652" s="188">
        <f>May!$Z$19</f>
        <v>0</v>
      </c>
      <c r="L2652" s="192">
        <f t="shared" si="83"/>
        <v>0</v>
      </c>
    </row>
    <row r="2653" spans="1:12" x14ac:dyDescent="0.2">
      <c r="A2653" s="44">
        <f>May!$A$20</f>
        <v>45785</v>
      </c>
      <c r="B2653" t="str">
        <f>December!$A$1</f>
        <v>Name Surname</v>
      </c>
      <c r="C2653" t="str">
        <f>December!$A$3</f>
        <v>Role</v>
      </c>
      <c r="D2653" t="str">
        <f>December!$A$4</f>
        <v>Vienna</v>
      </c>
      <c r="E2653" t="str">
        <f>May!$X$10</f>
        <v>Project Name 4</v>
      </c>
      <c r="F2653" t="str">
        <f>May!$X$11</f>
        <v>Project Number 4</v>
      </c>
      <c r="G2653" s="161">
        <f>May!$X$20</f>
        <v>0</v>
      </c>
      <c r="H2653" s="192">
        <f t="shared" si="82"/>
        <v>0</v>
      </c>
      <c r="J2653" s="189">
        <f>May!$Y$20</f>
        <v>0</v>
      </c>
      <c r="K2653" s="188">
        <f>May!$Z$20</f>
        <v>0</v>
      </c>
      <c r="L2653" s="192">
        <f t="shared" si="83"/>
        <v>0</v>
      </c>
    </row>
    <row r="2654" spans="1:12" x14ac:dyDescent="0.2">
      <c r="A2654" s="44">
        <f>May!$A$21</f>
        <v>45786</v>
      </c>
      <c r="B2654" t="str">
        <f>December!$A$1</f>
        <v>Name Surname</v>
      </c>
      <c r="C2654" t="str">
        <f>December!$A$3</f>
        <v>Role</v>
      </c>
      <c r="D2654" t="str">
        <f>December!$A$4</f>
        <v>Vienna</v>
      </c>
      <c r="E2654" t="str">
        <f>May!$X$10</f>
        <v>Project Name 4</v>
      </c>
      <c r="F2654" t="str">
        <f>May!$X$11</f>
        <v>Project Number 4</v>
      </c>
      <c r="G2654" s="161">
        <f>May!$X$21</f>
        <v>0</v>
      </c>
      <c r="H2654" s="192">
        <f t="shared" si="82"/>
        <v>0</v>
      </c>
      <c r="J2654" s="189">
        <f>May!$Y$21</f>
        <v>0</v>
      </c>
      <c r="K2654" s="188">
        <f>May!$Z$21</f>
        <v>0</v>
      </c>
      <c r="L2654" s="192">
        <f t="shared" si="83"/>
        <v>0</v>
      </c>
    </row>
    <row r="2655" spans="1:12" x14ac:dyDescent="0.2">
      <c r="A2655" s="44">
        <f>May!$A$22</f>
        <v>45787</v>
      </c>
      <c r="B2655" t="str">
        <f>December!$A$1</f>
        <v>Name Surname</v>
      </c>
      <c r="C2655" t="str">
        <f>December!$A$3</f>
        <v>Role</v>
      </c>
      <c r="D2655" t="str">
        <f>December!$A$4</f>
        <v>Vienna</v>
      </c>
      <c r="E2655" t="str">
        <f>May!$X$10</f>
        <v>Project Name 4</v>
      </c>
      <c r="F2655" t="str">
        <f>May!$X$11</f>
        <v>Project Number 4</v>
      </c>
      <c r="G2655" s="161">
        <f>May!$X$22</f>
        <v>0</v>
      </c>
      <c r="H2655" s="192">
        <f t="shared" si="82"/>
        <v>0</v>
      </c>
      <c r="J2655" s="189">
        <f>May!$Y$22</f>
        <v>0</v>
      </c>
      <c r="K2655" s="188">
        <f>May!$Z$22</f>
        <v>0</v>
      </c>
      <c r="L2655" s="192">
        <f t="shared" si="83"/>
        <v>0</v>
      </c>
    </row>
    <row r="2656" spans="1:12" x14ac:dyDescent="0.2">
      <c r="A2656" s="44">
        <f>May!$A$23</f>
        <v>45788</v>
      </c>
      <c r="B2656" t="str">
        <f>December!$A$1</f>
        <v>Name Surname</v>
      </c>
      <c r="C2656" t="str">
        <f>December!$A$3</f>
        <v>Role</v>
      </c>
      <c r="D2656" t="str">
        <f>December!$A$4</f>
        <v>Vienna</v>
      </c>
      <c r="E2656" t="str">
        <f>May!$X$10</f>
        <v>Project Name 4</v>
      </c>
      <c r="F2656" t="str">
        <f>May!$X$11</f>
        <v>Project Number 4</v>
      </c>
      <c r="G2656" s="161">
        <f>May!$X$23</f>
        <v>0</v>
      </c>
      <c r="H2656" s="192">
        <f t="shared" si="82"/>
        <v>0</v>
      </c>
      <c r="J2656" s="189">
        <f>May!$Y$23</f>
        <v>0</v>
      </c>
      <c r="K2656" s="188">
        <f>May!$Z$23</f>
        <v>0</v>
      </c>
      <c r="L2656" s="192">
        <f t="shared" si="83"/>
        <v>0</v>
      </c>
    </row>
    <row r="2657" spans="1:12" x14ac:dyDescent="0.2">
      <c r="A2657" s="44">
        <f>May!$A$24</f>
        <v>45789</v>
      </c>
      <c r="B2657" t="str">
        <f>December!$A$1</f>
        <v>Name Surname</v>
      </c>
      <c r="C2657" t="str">
        <f>December!$A$3</f>
        <v>Role</v>
      </c>
      <c r="D2657" t="str">
        <f>December!$A$4</f>
        <v>Vienna</v>
      </c>
      <c r="E2657" t="str">
        <f>May!$X$10</f>
        <v>Project Name 4</v>
      </c>
      <c r="F2657" t="str">
        <f>May!$X$11</f>
        <v>Project Number 4</v>
      </c>
      <c r="G2657" s="161">
        <f>May!$X$24</f>
        <v>0</v>
      </c>
      <c r="H2657" s="192">
        <f t="shared" si="82"/>
        <v>0</v>
      </c>
      <c r="J2657" s="189">
        <f>May!$Y$24</f>
        <v>0</v>
      </c>
      <c r="K2657" s="188">
        <f>May!$Z$24</f>
        <v>0</v>
      </c>
      <c r="L2657" s="192">
        <f t="shared" si="83"/>
        <v>0</v>
      </c>
    </row>
    <row r="2658" spans="1:12" x14ac:dyDescent="0.2">
      <c r="A2658" s="44">
        <f>May!$A$25</f>
        <v>45790</v>
      </c>
      <c r="B2658" t="str">
        <f>December!$A$1</f>
        <v>Name Surname</v>
      </c>
      <c r="C2658" t="str">
        <f>December!$A$3</f>
        <v>Role</v>
      </c>
      <c r="D2658" t="str">
        <f>December!$A$4</f>
        <v>Vienna</v>
      </c>
      <c r="E2658" t="str">
        <f>May!$X$10</f>
        <v>Project Name 4</v>
      </c>
      <c r="F2658" t="str">
        <f>May!$X$11</f>
        <v>Project Number 4</v>
      </c>
      <c r="G2658" s="161">
        <f>May!$X$25</f>
        <v>0</v>
      </c>
      <c r="H2658" s="192">
        <f t="shared" si="82"/>
        <v>0</v>
      </c>
      <c r="J2658" s="189">
        <f>May!$Y$25</f>
        <v>0</v>
      </c>
      <c r="K2658" s="188">
        <f>May!$Z$25</f>
        <v>0</v>
      </c>
      <c r="L2658" s="192">
        <f t="shared" si="83"/>
        <v>0</v>
      </c>
    </row>
    <row r="2659" spans="1:12" x14ac:dyDescent="0.2">
      <c r="A2659" s="44">
        <f>May!$A$26</f>
        <v>45791</v>
      </c>
      <c r="B2659" t="str">
        <f>December!$A$1</f>
        <v>Name Surname</v>
      </c>
      <c r="C2659" t="str">
        <f>December!$A$3</f>
        <v>Role</v>
      </c>
      <c r="D2659" t="str">
        <f>December!$A$4</f>
        <v>Vienna</v>
      </c>
      <c r="E2659" t="str">
        <f>May!$X$10</f>
        <v>Project Name 4</v>
      </c>
      <c r="F2659" t="str">
        <f>May!$X$11</f>
        <v>Project Number 4</v>
      </c>
      <c r="G2659" s="161">
        <f>May!$X$26</f>
        <v>0</v>
      </c>
      <c r="H2659" s="192">
        <f t="shared" si="82"/>
        <v>0</v>
      </c>
      <c r="J2659" s="189">
        <f>May!$Y$26</f>
        <v>0</v>
      </c>
      <c r="K2659" s="188">
        <f>May!$Z$26</f>
        <v>0</v>
      </c>
      <c r="L2659" s="192">
        <f t="shared" si="83"/>
        <v>0</v>
      </c>
    </row>
    <row r="2660" spans="1:12" x14ac:dyDescent="0.2">
      <c r="A2660" s="44">
        <f>May!$A$27</f>
        <v>45792</v>
      </c>
      <c r="B2660" t="str">
        <f>December!$A$1</f>
        <v>Name Surname</v>
      </c>
      <c r="C2660" t="str">
        <f>December!$A$3</f>
        <v>Role</v>
      </c>
      <c r="D2660" t="str">
        <f>December!$A$4</f>
        <v>Vienna</v>
      </c>
      <c r="E2660" t="str">
        <f>May!$X$10</f>
        <v>Project Name 4</v>
      </c>
      <c r="F2660" t="str">
        <f>May!$X$11</f>
        <v>Project Number 4</v>
      </c>
      <c r="G2660" s="161">
        <f>May!$X$27</f>
        <v>0</v>
      </c>
      <c r="H2660" s="192">
        <f t="shared" si="82"/>
        <v>0</v>
      </c>
      <c r="J2660" s="189">
        <f>May!$Y$27</f>
        <v>0</v>
      </c>
      <c r="K2660" s="188">
        <f>May!$Z$27</f>
        <v>0</v>
      </c>
      <c r="L2660" s="192">
        <f t="shared" si="83"/>
        <v>0</v>
      </c>
    </row>
    <row r="2661" spans="1:12" x14ac:dyDescent="0.2">
      <c r="A2661" s="44">
        <f>May!$A$28</f>
        <v>45793</v>
      </c>
      <c r="B2661" t="str">
        <f>December!$A$1</f>
        <v>Name Surname</v>
      </c>
      <c r="C2661" t="str">
        <f>December!$A$3</f>
        <v>Role</v>
      </c>
      <c r="D2661" t="str">
        <f>December!$A$4</f>
        <v>Vienna</v>
      </c>
      <c r="E2661" t="str">
        <f>May!$X$10</f>
        <v>Project Name 4</v>
      </c>
      <c r="F2661" t="str">
        <f>May!$X$11</f>
        <v>Project Number 4</v>
      </c>
      <c r="G2661" s="161">
        <f>May!$X$28</f>
        <v>0</v>
      </c>
      <c r="H2661" s="192">
        <f t="shared" si="82"/>
        <v>0</v>
      </c>
      <c r="J2661" s="189">
        <f>May!$Y$28</f>
        <v>0</v>
      </c>
      <c r="K2661" s="188">
        <f>May!$Z$28</f>
        <v>0</v>
      </c>
      <c r="L2661" s="192">
        <f t="shared" si="83"/>
        <v>0</v>
      </c>
    </row>
    <row r="2662" spans="1:12" x14ac:dyDescent="0.2">
      <c r="A2662" s="44">
        <f>May!$A$29</f>
        <v>45794</v>
      </c>
      <c r="B2662" t="str">
        <f>December!$A$1</f>
        <v>Name Surname</v>
      </c>
      <c r="C2662" t="str">
        <f>December!$A$3</f>
        <v>Role</v>
      </c>
      <c r="D2662" t="str">
        <f>December!$A$4</f>
        <v>Vienna</v>
      </c>
      <c r="E2662" t="str">
        <f>May!$X$10</f>
        <v>Project Name 4</v>
      </c>
      <c r="F2662" t="str">
        <f>May!$X$11</f>
        <v>Project Number 4</v>
      </c>
      <c r="G2662" s="161">
        <f>May!$X$29</f>
        <v>0</v>
      </c>
      <c r="H2662" s="192">
        <f t="shared" si="82"/>
        <v>0</v>
      </c>
      <c r="J2662" s="189">
        <f>May!$Y$29</f>
        <v>0</v>
      </c>
      <c r="K2662" s="188">
        <f>May!$Z$29</f>
        <v>0</v>
      </c>
      <c r="L2662" s="192">
        <f t="shared" si="83"/>
        <v>0</v>
      </c>
    </row>
    <row r="2663" spans="1:12" x14ac:dyDescent="0.2">
      <c r="A2663" s="44">
        <f>May!$A$30</f>
        <v>45795</v>
      </c>
      <c r="B2663" t="str">
        <f>December!$A$1</f>
        <v>Name Surname</v>
      </c>
      <c r="C2663" t="str">
        <f>December!$A$3</f>
        <v>Role</v>
      </c>
      <c r="D2663" t="str">
        <f>December!$A$4</f>
        <v>Vienna</v>
      </c>
      <c r="E2663" t="str">
        <f>May!$X$10</f>
        <v>Project Name 4</v>
      </c>
      <c r="F2663" t="str">
        <f>May!$X$11</f>
        <v>Project Number 4</v>
      </c>
      <c r="G2663" s="161">
        <f>May!$X$30</f>
        <v>0</v>
      </c>
      <c r="H2663" s="192">
        <f t="shared" si="82"/>
        <v>0</v>
      </c>
      <c r="J2663" s="189">
        <f>May!$Y$30</f>
        <v>0</v>
      </c>
      <c r="K2663" s="188">
        <f>May!$Z$30</f>
        <v>0</v>
      </c>
      <c r="L2663" s="192">
        <f t="shared" si="83"/>
        <v>0</v>
      </c>
    </row>
    <row r="2664" spans="1:12" x14ac:dyDescent="0.2">
      <c r="A2664" s="44">
        <f>May!$A$31</f>
        <v>45796</v>
      </c>
      <c r="B2664" t="str">
        <f>December!$A$1</f>
        <v>Name Surname</v>
      </c>
      <c r="C2664" t="str">
        <f>December!$A$3</f>
        <v>Role</v>
      </c>
      <c r="D2664" t="str">
        <f>December!$A$4</f>
        <v>Vienna</v>
      </c>
      <c r="E2664" t="str">
        <f>May!$X$10</f>
        <v>Project Name 4</v>
      </c>
      <c r="F2664" t="str">
        <f>May!$X$11</f>
        <v>Project Number 4</v>
      </c>
      <c r="G2664" s="161">
        <f>May!$X$31</f>
        <v>0</v>
      </c>
      <c r="H2664" s="192">
        <f t="shared" si="82"/>
        <v>0</v>
      </c>
      <c r="J2664" s="189">
        <f>May!$Y$31</f>
        <v>0</v>
      </c>
      <c r="K2664" s="188">
        <f>May!$Z$31</f>
        <v>0</v>
      </c>
      <c r="L2664" s="192">
        <f t="shared" si="83"/>
        <v>0</v>
      </c>
    </row>
    <row r="2665" spans="1:12" x14ac:dyDescent="0.2">
      <c r="A2665" s="44">
        <f>May!$A$32</f>
        <v>45797</v>
      </c>
      <c r="B2665" t="str">
        <f>December!$A$1</f>
        <v>Name Surname</v>
      </c>
      <c r="C2665" t="str">
        <f>December!$A$3</f>
        <v>Role</v>
      </c>
      <c r="D2665" t="str">
        <f>December!$A$4</f>
        <v>Vienna</v>
      </c>
      <c r="E2665" t="str">
        <f>May!$X$10</f>
        <v>Project Name 4</v>
      </c>
      <c r="F2665" t="str">
        <f>May!$X$11</f>
        <v>Project Number 4</v>
      </c>
      <c r="G2665" s="161">
        <f>May!$X$32</f>
        <v>0</v>
      </c>
      <c r="H2665" s="192">
        <f t="shared" si="82"/>
        <v>0</v>
      </c>
      <c r="J2665" s="189">
        <f>May!$Y$32</f>
        <v>0</v>
      </c>
      <c r="K2665" s="188">
        <f>May!$Z$32</f>
        <v>0</v>
      </c>
      <c r="L2665" s="192">
        <f t="shared" si="83"/>
        <v>0</v>
      </c>
    </row>
    <row r="2666" spans="1:12" x14ac:dyDescent="0.2">
      <c r="A2666" s="44">
        <f>May!$A$33</f>
        <v>45798</v>
      </c>
      <c r="B2666" t="str">
        <f>December!$A$1</f>
        <v>Name Surname</v>
      </c>
      <c r="C2666" t="str">
        <f>December!$A$3</f>
        <v>Role</v>
      </c>
      <c r="D2666" t="str">
        <f>December!$A$4</f>
        <v>Vienna</v>
      </c>
      <c r="E2666" t="str">
        <f>May!$X$10</f>
        <v>Project Name 4</v>
      </c>
      <c r="F2666" t="str">
        <f>May!$X$11</f>
        <v>Project Number 4</v>
      </c>
      <c r="G2666" s="161">
        <f>May!$X$33</f>
        <v>0</v>
      </c>
      <c r="H2666" s="192">
        <f t="shared" si="82"/>
        <v>0</v>
      </c>
      <c r="J2666" s="189">
        <f>May!$Y$33</f>
        <v>0</v>
      </c>
      <c r="K2666" s="188">
        <f>May!$Z$33</f>
        <v>0</v>
      </c>
      <c r="L2666" s="192">
        <f t="shared" si="83"/>
        <v>0</v>
      </c>
    </row>
    <row r="2667" spans="1:12" x14ac:dyDescent="0.2">
      <c r="A2667" s="44">
        <f>May!$A$34</f>
        <v>45799</v>
      </c>
      <c r="B2667" t="str">
        <f>December!$A$1</f>
        <v>Name Surname</v>
      </c>
      <c r="C2667" t="str">
        <f>December!$A$3</f>
        <v>Role</v>
      </c>
      <c r="D2667" t="str">
        <f>December!$A$4</f>
        <v>Vienna</v>
      </c>
      <c r="E2667" t="str">
        <f>May!$X$10</f>
        <v>Project Name 4</v>
      </c>
      <c r="F2667" t="str">
        <f>May!$X$11</f>
        <v>Project Number 4</v>
      </c>
      <c r="G2667" s="161">
        <f>May!$X$34</f>
        <v>0</v>
      </c>
      <c r="H2667" s="192">
        <f t="shared" si="82"/>
        <v>0</v>
      </c>
      <c r="J2667" s="189">
        <f>May!$Y$34</f>
        <v>0</v>
      </c>
      <c r="K2667" s="188">
        <f>May!$Z$34</f>
        <v>0</v>
      </c>
      <c r="L2667" s="192">
        <f t="shared" si="83"/>
        <v>0</v>
      </c>
    </row>
    <row r="2668" spans="1:12" x14ac:dyDescent="0.2">
      <c r="A2668" s="44">
        <f>May!$A$35</f>
        <v>45800</v>
      </c>
      <c r="B2668" t="str">
        <f>December!$A$1</f>
        <v>Name Surname</v>
      </c>
      <c r="C2668" t="str">
        <f>December!$A$3</f>
        <v>Role</v>
      </c>
      <c r="D2668" t="str">
        <f>December!$A$4</f>
        <v>Vienna</v>
      </c>
      <c r="E2668" t="str">
        <f>May!$X$10</f>
        <v>Project Name 4</v>
      </c>
      <c r="F2668" t="str">
        <f>May!$X$11</f>
        <v>Project Number 4</v>
      </c>
      <c r="G2668" s="161">
        <f>May!$X$35</f>
        <v>0</v>
      </c>
      <c r="H2668" s="192">
        <f t="shared" si="82"/>
        <v>0</v>
      </c>
      <c r="J2668" s="189">
        <f>May!$Y$35</f>
        <v>0</v>
      </c>
      <c r="K2668" s="188">
        <f>May!$Z$35</f>
        <v>0</v>
      </c>
      <c r="L2668" s="192">
        <f t="shared" si="83"/>
        <v>0</v>
      </c>
    </row>
    <row r="2669" spans="1:12" x14ac:dyDescent="0.2">
      <c r="A2669" s="44">
        <f>May!$A$36</f>
        <v>45801</v>
      </c>
      <c r="B2669" t="str">
        <f>December!$A$1</f>
        <v>Name Surname</v>
      </c>
      <c r="C2669" t="str">
        <f>December!$A$3</f>
        <v>Role</v>
      </c>
      <c r="D2669" t="str">
        <f>December!$A$4</f>
        <v>Vienna</v>
      </c>
      <c r="E2669" t="str">
        <f>May!$X$10</f>
        <v>Project Name 4</v>
      </c>
      <c r="F2669" t="str">
        <f>May!$X$11</f>
        <v>Project Number 4</v>
      </c>
      <c r="G2669" s="161">
        <f>May!$X$36</f>
        <v>0</v>
      </c>
      <c r="H2669" s="192">
        <f t="shared" si="82"/>
        <v>0</v>
      </c>
      <c r="J2669" s="189">
        <f>May!$Y$36</f>
        <v>0</v>
      </c>
      <c r="K2669" s="188">
        <f>May!$Z$36</f>
        <v>0</v>
      </c>
      <c r="L2669" s="192">
        <f t="shared" si="83"/>
        <v>0</v>
      </c>
    </row>
    <row r="2670" spans="1:12" x14ac:dyDescent="0.2">
      <c r="A2670" s="44">
        <f>May!$A$37</f>
        <v>45802</v>
      </c>
      <c r="B2670" t="str">
        <f>December!$A$1</f>
        <v>Name Surname</v>
      </c>
      <c r="C2670" t="str">
        <f>December!$A$3</f>
        <v>Role</v>
      </c>
      <c r="D2670" t="str">
        <f>December!$A$4</f>
        <v>Vienna</v>
      </c>
      <c r="E2670" t="str">
        <f>May!$X$10</f>
        <v>Project Name 4</v>
      </c>
      <c r="F2670" t="str">
        <f>May!$X$11</f>
        <v>Project Number 4</v>
      </c>
      <c r="G2670" s="161">
        <f>May!$X$37</f>
        <v>0</v>
      </c>
      <c r="H2670" s="192">
        <f t="shared" si="82"/>
        <v>0</v>
      </c>
      <c r="J2670" s="189">
        <f>May!$Y$37</f>
        <v>0</v>
      </c>
      <c r="K2670" s="188">
        <f>May!$Z$37</f>
        <v>0</v>
      </c>
      <c r="L2670" s="192">
        <f t="shared" si="83"/>
        <v>0</v>
      </c>
    </row>
    <row r="2671" spans="1:12" x14ac:dyDescent="0.2">
      <c r="A2671" s="44">
        <f>May!$A$38</f>
        <v>45803</v>
      </c>
      <c r="B2671" t="str">
        <f>December!$A$1</f>
        <v>Name Surname</v>
      </c>
      <c r="C2671" t="str">
        <f>December!$A$3</f>
        <v>Role</v>
      </c>
      <c r="D2671" t="str">
        <f>December!$A$4</f>
        <v>Vienna</v>
      </c>
      <c r="E2671" t="str">
        <f>May!$X$10</f>
        <v>Project Name 4</v>
      </c>
      <c r="F2671" t="str">
        <f>May!$X$11</f>
        <v>Project Number 4</v>
      </c>
      <c r="G2671" s="161">
        <f>May!$X$38</f>
        <v>0</v>
      </c>
      <c r="H2671" s="192">
        <f t="shared" si="82"/>
        <v>0</v>
      </c>
      <c r="J2671" s="189">
        <f>May!$Y$38</f>
        <v>0</v>
      </c>
      <c r="K2671" s="188">
        <f>May!$Z$38</f>
        <v>0</v>
      </c>
      <c r="L2671" s="192">
        <f t="shared" si="83"/>
        <v>0</v>
      </c>
    </row>
    <row r="2672" spans="1:12" x14ac:dyDescent="0.2">
      <c r="A2672" s="44">
        <f>May!$A$39</f>
        <v>45804</v>
      </c>
      <c r="B2672" t="str">
        <f>December!$A$1</f>
        <v>Name Surname</v>
      </c>
      <c r="C2672" t="str">
        <f>December!$A$3</f>
        <v>Role</v>
      </c>
      <c r="D2672" t="str">
        <f>December!$A$4</f>
        <v>Vienna</v>
      </c>
      <c r="E2672" t="str">
        <f>May!$X$10</f>
        <v>Project Name 4</v>
      </c>
      <c r="F2672" t="str">
        <f>May!$X$11</f>
        <v>Project Number 4</v>
      </c>
      <c r="G2672" s="161">
        <f>May!$X$39</f>
        <v>0</v>
      </c>
      <c r="H2672" s="192">
        <f t="shared" si="82"/>
        <v>0</v>
      </c>
      <c r="J2672" s="189">
        <f>May!$Y$39</f>
        <v>0</v>
      </c>
      <c r="K2672" s="188">
        <f>May!$Z$39</f>
        <v>0</v>
      </c>
      <c r="L2672" s="192">
        <f t="shared" si="83"/>
        <v>0</v>
      </c>
    </row>
    <row r="2673" spans="1:12" x14ac:dyDescent="0.2">
      <c r="A2673" s="44">
        <f>May!$A$40</f>
        <v>45805</v>
      </c>
      <c r="B2673" t="str">
        <f>December!$A$1</f>
        <v>Name Surname</v>
      </c>
      <c r="C2673" t="str">
        <f>December!$A$3</f>
        <v>Role</v>
      </c>
      <c r="D2673" t="str">
        <f>December!$A$4</f>
        <v>Vienna</v>
      </c>
      <c r="E2673" t="str">
        <f>May!$X$10</f>
        <v>Project Name 4</v>
      </c>
      <c r="F2673" t="str">
        <f>May!$X$11</f>
        <v>Project Number 4</v>
      </c>
      <c r="G2673" s="161">
        <f>May!$X$40</f>
        <v>0</v>
      </c>
      <c r="H2673" s="192">
        <f t="shared" si="82"/>
        <v>0</v>
      </c>
      <c r="J2673" s="189">
        <f>May!$Y$40</f>
        <v>0</v>
      </c>
      <c r="K2673" s="188">
        <f>May!$Z$40</f>
        <v>0</v>
      </c>
      <c r="L2673" s="192">
        <f t="shared" si="83"/>
        <v>0</v>
      </c>
    </row>
    <row r="2674" spans="1:12" x14ac:dyDescent="0.2">
      <c r="A2674" s="44">
        <f>May!$A$41</f>
        <v>45806</v>
      </c>
      <c r="B2674" t="str">
        <f>December!$A$1</f>
        <v>Name Surname</v>
      </c>
      <c r="C2674" t="str">
        <f>December!$A$3</f>
        <v>Role</v>
      </c>
      <c r="D2674" t="str">
        <f>December!$A$4</f>
        <v>Vienna</v>
      </c>
      <c r="E2674" t="str">
        <f>May!$X$10</f>
        <v>Project Name 4</v>
      </c>
      <c r="F2674" t="str">
        <f>May!$X$11</f>
        <v>Project Number 4</v>
      </c>
      <c r="G2674" s="161">
        <f>May!$X$41</f>
        <v>0</v>
      </c>
      <c r="H2674" s="192">
        <f t="shared" si="82"/>
        <v>0</v>
      </c>
      <c r="J2674" s="189">
        <f>May!$Y$41</f>
        <v>0</v>
      </c>
      <c r="K2674" s="188">
        <f>May!$Z$41</f>
        <v>0</v>
      </c>
      <c r="L2674" s="192">
        <f t="shared" si="83"/>
        <v>0</v>
      </c>
    </row>
    <row r="2675" spans="1:12" x14ac:dyDescent="0.2">
      <c r="A2675" s="44">
        <f>May!$A$42</f>
        <v>45807</v>
      </c>
      <c r="B2675" t="str">
        <f>December!$A$1</f>
        <v>Name Surname</v>
      </c>
      <c r="C2675" t="str">
        <f>December!$A$3</f>
        <v>Role</v>
      </c>
      <c r="D2675" t="str">
        <f>December!$A$4</f>
        <v>Vienna</v>
      </c>
      <c r="E2675" t="str">
        <f>May!$X$10</f>
        <v>Project Name 4</v>
      </c>
      <c r="F2675" t="str">
        <f>May!$X$11</f>
        <v>Project Number 4</v>
      </c>
      <c r="G2675" s="161">
        <f>May!$X$42</f>
        <v>0</v>
      </c>
      <c r="H2675" s="192">
        <f t="shared" si="82"/>
        <v>0</v>
      </c>
      <c r="J2675" s="189">
        <f>May!$Y$42</f>
        <v>0</v>
      </c>
      <c r="K2675" s="188">
        <f>May!$Z$42</f>
        <v>0</v>
      </c>
      <c r="L2675" s="192">
        <f t="shared" si="83"/>
        <v>0</v>
      </c>
    </row>
    <row r="2676" spans="1:12" x14ac:dyDescent="0.2">
      <c r="A2676" s="44">
        <f>May!$A$43</f>
        <v>45808</v>
      </c>
      <c r="B2676" t="str">
        <f>December!$A$1</f>
        <v>Name Surname</v>
      </c>
      <c r="C2676" t="str">
        <f>December!$A$3</f>
        <v>Role</v>
      </c>
      <c r="D2676" t="str">
        <f>December!$A$4</f>
        <v>Vienna</v>
      </c>
      <c r="E2676" t="str">
        <f>May!$X$10</f>
        <v>Project Name 4</v>
      </c>
      <c r="F2676" t="str">
        <f>May!$X$11</f>
        <v>Project Number 4</v>
      </c>
      <c r="G2676" s="161">
        <f>May!$X$43</f>
        <v>0</v>
      </c>
      <c r="H2676" s="192">
        <f t="shared" si="82"/>
        <v>0</v>
      </c>
      <c r="J2676" s="189">
        <f>May!$Y$43</f>
        <v>0</v>
      </c>
      <c r="K2676" s="188">
        <f>May!$Z$43</f>
        <v>0</v>
      </c>
      <c r="L2676" s="192">
        <f t="shared" si="83"/>
        <v>0</v>
      </c>
    </row>
    <row r="2677" spans="1:12" x14ac:dyDescent="0.2">
      <c r="A2677" s="44">
        <f>May!A$13</f>
        <v>45778</v>
      </c>
      <c r="B2677" t="str">
        <f>December!$A$1</f>
        <v>Name Surname</v>
      </c>
      <c r="C2677" t="str">
        <f>December!$A$3</f>
        <v>Role</v>
      </c>
      <c r="D2677" t="str">
        <f>December!$A$4</f>
        <v>Vienna</v>
      </c>
      <c r="E2677" t="str">
        <f>May!$AA$10</f>
        <v>Project Name 5</v>
      </c>
      <c r="F2677" t="str">
        <f>May!$AA$11</f>
        <v>Project Number 5</v>
      </c>
      <c r="G2677" s="161">
        <f>May!$AA$13</f>
        <v>0</v>
      </c>
      <c r="H2677" s="192">
        <f t="shared" si="82"/>
        <v>0</v>
      </c>
      <c r="J2677" s="189">
        <f>May!$AB$13</f>
        <v>0</v>
      </c>
      <c r="K2677" s="188">
        <f>May!$AC$13</f>
        <v>0</v>
      </c>
      <c r="L2677" s="192">
        <f t="shared" si="83"/>
        <v>0</v>
      </c>
    </row>
    <row r="2678" spans="1:12" x14ac:dyDescent="0.2">
      <c r="A2678" s="44">
        <f>May!$A$14</f>
        <v>45779</v>
      </c>
      <c r="B2678" t="str">
        <f>December!$A$1</f>
        <v>Name Surname</v>
      </c>
      <c r="C2678" t="str">
        <f>December!$A$3</f>
        <v>Role</v>
      </c>
      <c r="D2678" t="str">
        <f>December!$A$4</f>
        <v>Vienna</v>
      </c>
      <c r="E2678" t="str">
        <f>May!$AA$10</f>
        <v>Project Name 5</v>
      </c>
      <c r="F2678" t="str">
        <f>May!$AA$11</f>
        <v>Project Number 5</v>
      </c>
      <c r="G2678" s="161">
        <f>May!$AA$14</f>
        <v>0</v>
      </c>
      <c r="H2678" s="192">
        <f t="shared" si="82"/>
        <v>0</v>
      </c>
      <c r="J2678" s="189">
        <f>May!$AB$14</f>
        <v>0</v>
      </c>
      <c r="K2678" s="188">
        <f>May!$AC$14</f>
        <v>0</v>
      </c>
      <c r="L2678" s="192">
        <f t="shared" si="83"/>
        <v>0</v>
      </c>
    </row>
    <row r="2679" spans="1:12" x14ac:dyDescent="0.2">
      <c r="A2679" s="44">
        <f>May!$A$15</f>
        <v>45780</v>
      </c>
      <c r="B2679" t="str">
        <f>December!$A$1</f>
        <v>Name Surname</v>
      </c>
      <c r="C2679" t="str">
        <f>December!$A$3</f>
        <v>Role</v>
      </c>
      <c r="D2679" t="str">
        <f>December!$A$4</f>
        <v>Vienna</v>
      </c>
      <c r="E2679" t="str">
        <f>May!$AA$10</f>
        <v>Project Name 5</v>
      </c>
      <c r="F2679" t="str">
        <f>May!$AA$11</f>
        <v>Project Number 5</v>
      </c>
      <c r="G2679" s="161">
        <f>May!$AA$15</f>
        <v>0</v>
      </c>
      <c r="H2679" s="192">
        <f t="shared" si="82"/>
        <v>0</v>
      </c>
      <c r="J2679" s="189">
        <f>May!$AB$15</f>
        <v>0</v>
      </c>
      <c r="K2679" s="188">
        <f>May!$AC$15</f>
        <v>0</v>
      </c>
      <c r="L2679" s="192">
        <f t="shared" si="83"/>
        <v>0</v>
      </c>
    </row>
    <row r="2680" spans="1:12" x14ac:dyDescent="0.2">
      <c r="A2680" s="44">
        <f>May!$A$16</f>
        <v>45781</v>
      </c>
      <c r="B2680" t="str">
        <f>December!$A$1</f>
        <v>Name Surname</v>
      </c>
      <c r="C2680" t="str">
        <f>December!$A$3</f>
        <v>Role</v>
      </c>
      <c r="D2680" t="str">
        <f>December!$A$4</f>
        <v>Vienna</v>
      </c>
      <c r="E2680" t="str">
        <f>May!$AA$10</f>
        <v>Project Name 5</v>
      </c>
      <c r="F2680" t="str">
        <f>May!$AA$11</f>
        <v>Project Number 5</v>
      </c>
      <c r="G2680" s="161">
        <f>May!$AA$16</f>
        <v>0</v>
      </c>
      <c r="H2680" s="192">
        <f t="shared" si="82"/>
        <v>0</v>
      </c>
      <c r="J2680" s="189">
        <f>May!$AB$16</f>
        <v>0</v>
      </c>
      <c r="K2680" s="188">
        <f>May!$AC$16</f>
        <v>0</v>
      </c>
      <c r="L2680" s="192">
        <f t="shared" si="83"/>
        <v>0</v>
      </c>
    </row>
    <row r="2681" spans="1:12" x14ac:dyDescent="0.2">
      <c r="A2681" s="44">
        <f>May!$A$17</f>
        <v>45782</v>
      </c>
      <c r="B2681" t="str">
        <f>December!$A$1</f>
        <v>Name Surname</v>
      </c>
      <c r="C2681" t="str">
        <f>December!$A$3</f>
        <v>Role</v>
      </c>
      <c r="D2681" t="str">
        <f>December!$A$4</f>
        <v>Vienna</v>
      </c>
      <c r="E2681" t="str">
        <f>May!$AA$10</f>
        <v>Project Name 5</v>
      </c>
      <c r="F2681" t="str">
        <f>May!$AA$11</f>
        <v>Project Number 5</v>
      </c>
      <c r="G2681" s="161">
        <f>May!$AA$17</f>
        <v>0</v>
      </c>
      <c r="H2681" s="192">
        <f t="shared" si="82"/>
        <v>0</v>
      </c>
      <c r="J2681" s="189">
        <f>May!$AB$17</f>
        <v>0</v>
      </c>
      <c r="K2681" s="188">
        <f>May!$AC$17</f>
        <v>0</v>
      </c>
      <c r="L2681" s="192">
        <f t="shared" si="83"/>
        <v>0</v>
      </c>
    </row>
    <row r="2682" spans="1:12" x14ac:dyDescent="0.2">
      <c r="A2682" s="44">
        <f>May!$A$18</f>
        <v>45783</v>
      </c>
      <c r="B2682" t="str">
        <f>December!$A$1</f>
        <v>Name Surname</v>
      </c>
      <c r="C2682" t="str">
        <f>December!$A$3</f>
        <v>Role</v>
      </c>
      <c r="D2682" t="str">
        <f>December!$A$4</f>
        <v>Vienna</v>
      </c>
      <c r="E2682" t="str">
        <f>May!$AA$10</f>
        <v>Project Name 5</v>
      </c>
      <c r="F2682" t="str">
        <f>May!$AA$11</f>
        <v>Project Number 5</v>
      </c>
      <c r="G2682" s="161">
        <f>May!$AA$18</f>
        <v>0</v>
      </c>
      <c r="H2682" s="192">
        <f t="shared" si="82"/>
        <v>0</v>
      </c>
      <c r="J2682" s="189">
        <f>May!$AB$18</f>
        <v>0</v>
      </c>
      <c r="K2682" s="188">
        <f>May!$AC$18</f>
        <v>0</v>
      </c>
      <c r="L2682" s="192">
        <f t="shared" si="83"/>
        <v>0</v>
      </c>
    </row>
    <row r="2683" spans="1:12" x14ac:dyDescent="0.2">
      <c r="A2683" s="44">
        <f>May!$A$19</f>
        <v>45784</v>
      </c>
      <c r="B2683" t="str">
        <f>December!$A$1</f>
        <v>Name Surname</v>
      </c>
      <c r="C2683" t="str">
        <f>December!$A$3</f>
        <v>Role</v>
      </c>
      <c r="D2683" t="str">
        <f>December!$A$4</f>
        <v>Vienna</v>
      </c>
      <c r="E2683" t="str">
        <f>May!$AA$10</f>
        <v>Project Name 5</v>
      </c>
      <c r="F2683" t="str">
        <f>May!$AA$11</f>
        <v>Project Number 5</v>
      </c>
      <c r="G2683" s="161">
        <f>May!$AA$19</f>
        <v>0</v>
      </c>
      <c r="H2683" s="192">
        <f t="shared" si="82"/>
        <v>0</v>
      </c>
      <c r="J2683" s="189">
        <f>May!$AB$19</f>
        <v>0</v>
      </c>
      <c r="K2683" s="188">
        <f>May!$AC$19</f>
        <v>0</v>
      </c>
      <c r="L2683" s="192">
        <f t="shared" si="83"/>
        <v>0</v>
      </c>
    </row>
    <row r="2684" spans="1:12" x14ac:dyDescent="0.2">
      <c r="A2684" s="44">
        <f>May!$A$20</f>
        <v>45785</v>
      </c>
      <c r="B2684" t="str">
        <f>December!$A$1</f>
        <v>Name Surname</v>
      </c>
      <c r="C2684" t="str">
        <f>December!$A$3</f>
        <v>Role</v>
      </c>
      <c r="D2684" t="str">
        <f>December!$A$4</f>
        <v>Vienna</v>
      </c>
      <c r="E2684" t="str">
        <f>May!$AA$10</f>
        <v>Project Name 5</v>
      </c>
      <c r="F2684" t="str">
        <f>May!$AA$11</f>
        <v>Project Number 5</v>
      </c>
      <c r="G2684" s="161">
        <f>May!$AA$20</f>
        <v>0</v>
      </c>
      <c r="H2684" s="192">
        <f t="shared" si="82"/>
        <v>0</v>
      </c>
      <c r="J2684" s="189">
        <f>May!$AB$20</f>
        <v>0</v>
      </c>
      <c r="K2684" s="188">
        <f>May!$AC$20</f>
        <v>0</v>
      </c>
      <c r="L2684" s="192">
        <f t="shared" si="83"/>
        <v>0</v>
      </c>
    </row>
    <row r="2685" spans="1:12" x14ac:dyDescent="0.2">
      <c r="A2685" s="44">
        <f>May!$A$21</f>
        <v>45786</v>
      </c>
      <c r="B2685" t="str">
        <f>December!$A$1</f>
        <v>Name Surname</v>
      </c>
      <c r="C2685" t="str">
        <f>December!$A$3</f>
        <v>Role</v>
      </c>
      <c r="D2685" t="str">
        <f>December!$A$4</f>
        <v>Vienna</v>
      </c>
      <c r="E2685" t="str">
        <f>May!$AA$10</f>
        <v>Project Name 5</v>
      </c>
      <c r="F2685" t="str">
        <f>May!$AA$11</f>
        <v>Project Number 5</v>
      </c>
      <c r="G2685" s="161">
        <f>May!$AA$21</f>
        <v>0</v>
      </c>
      <c r="H2685" s="192">
        <f t="shared" si="82"/>
        <v>0</v>
      </c>
      <c r="J2685" s="189">
        <f>May!$AB$21</f>
        <v>0</v>
      </c>
      <c r="K2685" s="188">
        <f>May!$AC$21</f>
        <v>0</v>
      </c>
      <c r="L2685" s="192">
        <f t="shared" si="83"/>
        <v>0</v>
      </c>
    </row>
    <row r="2686" spans="1:12" x14ac:dyDescent="0.2">
      <c r="A2686" s="44">
        <f>May!$A$22</f>
        <v>45787</v>
      </c>
      <c r="B2686" t="str">
        <f>December!$A$1</f>
        <v>Name Surname</v>
      </c>
      <c r="C2686" t="str">
        <f>December!$A$3</f>
        <v>Role</v>
      </c>
      <c r="D2686" t="str">
        <f>December!$A$4</f>
        <v>Vienna</v>
      </c>
      <c r="E2686" t="str">
        <f>May!$AA$10</f>
        <v>Project Name 5</v>
      </c>
      <c r="F2686" t="str">
        <f>May!$AA$11</f>
        <v>Project Number 5</v>
      </c>
      <c r="G2686" s="161">
        <f>May!$AA$22</f>
        <v>0</v>
      </c>
      <c r="H2686" s="192">
        <f t="shared" si="82"/>
        <v>0</v>
      </c>
      <c r="J2686" s="189">
        <f>May!$AB$22</f>
        <v>0</v>
      </c>
      <c r="K2686" s="188">
        <f>May!$AC$22</f>
        <v>0</v>
      </c>
      <c r="L2686" s="192">
        <f t="shared" si="83"/>
        <v>0</v>
      </c>
    </row>
    <row r="2687" spans="1:12" x14ac:dyDescent="0.2">
      <c r="A2687" s="44">
        <f>May!$A$23</f>
        <v>45788</v>
      </c>
      <c r="B2687" t="str">
        <f>December!$A$1</f>
        <v>Name Surname</v>
      </c>
      <c r="C2687" t="str">
        <f>December!$A$3</f>
        <v>Role</v>
      </c>
      <c r="D2687" t="str">
        <f>December!$A$4</f>
        <v>Vienna</v>
      </c>
      <c r="E2687" t="str">
        <f>May!$AA$10</f>
        <v>Project Name 5</v>
      </c>
      <c r="F2687" t="str">
        <f>May!$AA$11</f>
        <v>Project Number 5</v>
      </c>
      <c r="G2687" s="161">
        <f>May!$AA$23</f>
        <v>0</v>
      </c>
      <c r="H2687" s="192">
        <f t="shared" si="82"/>
        <v>0</v>
      </c>
      <c r="J2687" s="189">
        <f>May!$AB$23</f>
        <v>0</v>
      </c>
      <c r="K2687" s="188">
        <f>May!$AC$23</f>
        <v>0</v>
      </c>
      <c r="L2687" s="192">
        <f t="shared" si="83"/>
        <v>0</v>
      </c>
    </row>
    <row r="2688" spans="1:12" x14ac:dyDescent="0.2">
      <c r="A2688" s="44">
        <f>May!$A$24</f>
        <v>45789</v>
      </c>
      <c r="B2688" t="str">
        <f>December!$A$1</f>
        <v>Name Surname</v>
      </c>
      <c r="C2688" t="str">
        <f>December!$A$3</f>
        <v>Role</v>
      </c>
      <c r="D2688" t="str">
        <f>December!$A$4</f>
        <v>Vienna</v>
      </c>
      <c r="E2688" t="str">
        <f>May!$AA$10</f>
        <v>Project Name 5</v>
      </c>
      <c r="F2688" t="str">
        <f>May!$AA$11</f>
        <v>Project Number 5</v>
      </c>
      <c r="G2688" s="161">
        <f>May!$AA$24</f>
        <v>0</v>
      </c>
      <c r="H2688" s="192">
        <f t="shared" si="82"/>
        <v>0</v>
      </c>
      <c r="J2688" s="189">
        <f>May!$AB$24</f>
        <v>0</v>
      </c>
      <c r="K2688" s="188">
        <f>May!$AC$24</f>
        <v>0</v>
      </c>
      <c r="L2688" s="192">
        <f t="shared" si="83"/>
        <v>0</v>
      </c>
    </row>
    <row r="2689" spans="1:12" x14ac:dyDescent="0.2">
      <c r="A2689" s="44">
        <f>May!$A$25</f>
        <v>45790</v>
      </c>
      <c r="B2689" t="str">
        <f>December!$A$1</f>
        <v>Name Surname</v>
      </c>
      <c r="C2689" t="str">
        <f>December!$A$3</f>
        <v>Role</v>
      </c>
      <c r="D2689" t="str">
        <f>December!$A$4</f>
        <v>Vienna</v>
      </c>
      <c r="E2689" t="str">
        <f>May!$AA$10</f>
        <v>Project Name 5</v>
      </c>
      <c r="F2689" t="str">
        <f>May!$AA$11</f>
        <v>Project Number 5</v>
      </c>
      <c r="G2689" s="161">
        <f>May!$AA$25</f>
        <v>0</v>
      </c>
      <c r="H2689" s="192">
        <f t="shared" si="82"/>
        <v>0</v>
      </c>
      <c r="J2689" s="189">
        <f>May!$AB$25</f>
        <v>0</v>
      </c>
      <c r="K2689" s="188">
        <f>May!$AC$25</f>
        <v>0</v>
      </c>
      <c r="L2689" s="192">
        <f t="shared" si="83"/>
        <v>0</v>
      </c>
    </row>
    <row r="2690" spans="1:12" x14ac:dyDescent="0.2">
      <c r="A2690" s="44">
        <f>May!$A$26</f>
        <v>45791</v>
      </c>
      <c r="B2690" t="str">
        <f>December!$A$1</f>
        <v>Name Surname</v>
      </c>
      <c r="C2690" t="str">
        <f>December!$A$3</f>
        <v>Role</v>
      </c>
      <c r="D2690" t="str">
        <f>December!$A$4</f>
        <v>Vienna</v>
      </c>
      <c r="E2690" t="str">
        <f>May!$AA$10</f>
        <v>Project Name 5</v>
      </c>
      <c r="F2690" t="str">
        <f>May!$AA$11</f>
        <v>Project Number 5</v>
      </c>
      <c r="G2690" s="161">
        <f>May!$AA$26</f>
        <v>0</v>
      </c>
      <c r="H2690" s="192">
        <f t="shared" si="82"/>
        <v>0</v>
      </c>
      <c r="J2690" s="189">
        <f>May!$AB$26</f>
        <v>0</v>
      </c>
      <c r="K2690" s="188">
        <f>May!$AC$26</f>
        <v>0</v>
      </c>
      <c r="L2690" s="192">
        <f t="shared" si="83"/>
        <v>0</v>
      </c>
    </row>
    <row r="2691" spans="1:12" x14ac:dyDescent="0.2">
      <c r="A2691" s="44">
        <f>May!$A$27</f>
        <v>45792</v>
      </c>
      <c r="B2691" t="str">
        <f>December!$A$1</f>
        <v>Name Surname</v>
      </c>
      <c r="C2691" t="str">
        <f>December!$A$3</f>
        <v>Role</v>
      </c>
      <c r="D2691" t="str">
        <f>December!$A$4</f>
        <v>Vienna</v>
      </c>
      <c r="E2691" t="str">
        <f>May!$AA$10</f>
        <v>Project Name 5</v>
      </c>
      <c r="F2691" t="str">
        <f>May!$AA$11</f>
        <v>Project Number 5</v>
      </c>
      <c r="G2691" s="161">
        <f>May!$AA$27</f>
        <v>0</v>
      </c>
      <c r="H2691" s="192">
        <f t="shared" ref="H2691:H2754" si="84">CONVERT(G2691, "day", "hr")</f>
        <v>0</v>
      </c>
      <c r="J2691" s="189">
        <f>May!$AB$27</f>
        <v>0</v>
      </c>
      <c r="K2691" s="188">
        <f>May!$AC$27</f>
        <v>0</v>
      </c>
      <c r="L2691" s="192">
        <f t="shared" ref="L2691:L2754" si="85">CONVERT(K2691, "day", "hr")</f>
        <v>0</v>
      </c>
    </row>
    <row r="2692" spans="1:12" x14ac:dyDescent="0.2">
      <c r="A2692" s="44">
        <f>May!$A$28</f>
        <v>45793</v>
      </c>
      <c r="B2692" t="str">
        <f>December!$A$1</f>
        <v>Name Surname</v>
      </c>
      <c r="C2692" t="str">
        <f>December!$A$3</f>
        <v>Role</v>
      </c>
      <c r="D2692" t="str">
        <f>December!$A$4</f>
        <v>Vienna</v>
      </c>
      <c r="E2692" t="str">
        <f>May!$AA$10</f>
        <v>Project Name 5</v>
      </c>
      <c r="F2692" t="str">
        <f>May!$AA$11</f>
        <v>Project Number 5</v>
      </c>
      <c r="G2692" s="161">
        <f>May!$AA$28</f>
        <v>0</v>
      </c>
      <c r="H2692" s="192">
        <f t="shared" si="84"/>
        <v>0</v>
      </c>
      <c r="J2692" s="189">
        <f>May!$AB$28</f>
        <v>0</v>
      </c>
      <c r="K2692" s="188">
        <f>May!$AC$28</f>
        <v>0</v>
      </c>
      <c r="L2692" s="192">
        <f t="shared" si="85"/>
        <v>0</v>
      </c>
    </row>
    <row r="2693" spans="1:12" x14ac:dyDescent="0.2">
      <c r="A2693" s="44">
        <f>May!$A$29</f>
        <v>45794</v>
      </c>
      <c r="B2693" t="str">
        <f>December!$A$1</f>
        <v>Name Surname</v>
      </c>
      <c r="C2693" t="str">
        <f>December!$A$3</f>
        <v>Role</v>
      </c>
      <c r="D2693" t="str">
        <f>December!$A$4</f>
        <v>Vienna</v>
      </c>
      <c r="E2693" t="str">
        <f>May!$AA$10</f>
        <v>Project Name 5</v>
      </c>
      <c r="F2693" t="str">
        <f>May!$AA$11</f>
        <v>Project Number 5</v>
      </c>
      <c r="G2693" s="161">
        <f>May!$AA$29</f>
        <v>0</v>
      </c>
      <c r="H2693" s="192">
        <f t="shared" si="84"/>
        <v>0</v>
      </c>
      <c r="J2693" s="189">
        <f>May!$AB$29</f>
        <v>0</v>
      </c>
      <c r="K2693" s="188">
        <f>May!$AC$29</f>
        <v>0</v>
      </c>
      <c r="L2693" s="192">
        <f t="shared" si="85"/>
        <v>0</v>
      </c>
    </row>
    <row r="2694" spans="1:12" x14ac:dyDescent="0.2">
      <c r="A2694" s="44">
        <f>May!$A$30</f>
        <v>45795</v>
      </c>
      <c r="B2694" t="str">
        <f>December!$A$1</f>
        <v>Name Surname</v>
      </c>
      <c r="C2694" t="str">
        <f>December!$A$3</f>
        <v>Role</v>
      </c>
      <c r="D2694" t="str">
        <f>December!$A$4</f>
        <v>Vienna</v>
      </c>
      <c r="E2694" t="str">
        <f>May!$AA$10</f>
        <v>Project Name 5</v>
      </c>
      <c r="F2694" t="str">
        <f>May!$AA$11</f>
        <v>Project Number 5</v>
      </c>
      <c r="G2694" s="161">
        <f>May!$AA$30</f>
        <v>0</v>
      </c>
      <c r="H2694" s="192">
        <f t="shared" si="84"/>
        <v>0</v>
      </c>
      <c r="J2694" s="189">
        <f>May!$AB$30</f>
        <v>0</v>
      </c>
      <c r="K2694" s="188">
        <f>May!$AC$30</f>
        <v>0</v>
      </c>
      <c r="L2694" s="192">
        <f t="shared" si="85"/>
        <v>0</v>
      </c>
    </row>
    <row r="2695" spans="1:12" x14ac:dyDescent="0.2">
      <c r="A2695" s="44">
        <f>May!$A$31</f>
        <v>45796</v>
      </c>
      <c r="B2695" t="str">
        <f>December!$A$1</f>
        <v>Name Surname</v>
      </c>
      <c r="C2695" t="str">
        <f>December!$A$3</f>
        <v>Role</v>
      </c>
      <c r="D2695" t="str">
        <f>December!$A$4</f>
        <v>Vienna</v>
      </c>
      <c r="E2695" t="str">
        <f>May!$AA$10</f>
        <v>Project Name 5</v>
      </c>
      <c r="F2695" t="str">
        <f>May!$AA$11</f>
        <v>Project Number 5</v>
      </c>
      <c r="G2695" s="161">
        <f>May!$AA$31</f>
        <v>0</v>
      </c>
      <c r="H2695" s="192">
        <f t="shared" si="84"/>
        <v>0</v>
      </c>
      <c r="J2695" s="189">
        <f>May!$AB$31</f>
        <v>0</v>
      </c>
      <c r="K2695" s="188">
        <f>May!$AC$31</f>
        <v>0</v>
      </c>
      <c r="L2695" s="192">
        <f t="shared" si="85"/>
        <v>0</v>
      </c>
    </row>
    <row r="2696" spans="1:12" x14ac:dyDescent="0.2">
      <c r="A2696" s="44">
        <f>May!$A$32</f>
        <v>45797</v>
      </c>
      <c r="B2696" t="str">
        <f>December!$A$1</f>
        <v>Name Surname</v>
      </c>
      <c r="C2696" t="str">
        <f>December!$A$3</f>
        <v>Role</v>
      </c>
      <c r="D2696" t="str">
        <f>December!$A$4</f>
        <v>Vienna</v>
      </c>
      <c r="E2696" t="str">
        <f>May!$AA$10</f>
        <v>Project Name 5</v>
      </c>
      <c r="F2696" t="str">
        <f>May!$AA$11</f>
        <v>Project Number 5</v>
      </c>
      <c r="G2696" s="161">
        <f>May!$AA$32</f>
        <v>0</v>
      </c>
      <c r="H2696" s="192">
        <f t="shared" si="84"/>
        <v>0</v>
      </c>
      <c r="J2696" s="189">
        <f>May!$AB$32</f>
        <v>0</v>
      </c>
      <c r="K2696" s="188">
        <f>May!$AC$32</f>
        <v>0</v>
      </c>
      <c r="L2696" s="192">
        <f t="shared" si="85"/>
        <v>0</v>
      </c>
    </row>
    <row r="2697" spans="1:12" x14ac:dyDescent="0.2">
      <c r="A2697" s="44">
        <f>May!$A$33</f>
        <v>45798</v>
      </c>
      <c r="B2697" t="str">
        <f>December!$A$1</f>
        <v>Name Surname</v>
      </c>
      <c r="C2697" t="str">
        <f>December!$A$3</f>
        <v>Role</v>
      </c>
      <c r="D2697" t="str">
        <f>December!$A$4</f>
        <v>Vienna</v>
      </c>
      <c r="E2697" t="str">
        <f>May!$AA$10</f>
        <v>Project Name 5</v>
      </c>
      <c r="F2697" t="str">
        <f>May!$AA$11</f>
        <v>Project Number 5</v>
      </c>
      <c r="G2697" s="161">
        <f>May!$AA$33</f>
        <v>0</v>
      </c>
      <c r="H2697" s="192">
        <f t="shared" si="84"/>
        <v>0</v>
      </c>
      <c r="J2697" s="189">
        <f>May!$AB$33</f>
        <v>0</v>
      </c>
      <c r="K2697" s="188">
        <f>May!$AC$33</f>
        <v>0</v>
      </c>
      <c r="L2697" s="192">
        <f t="shared" si="85"/>
        <v>0</v>
      </c>
    </row>
    <row r="2698" spans="1:12" x14ac:dyDescent="0.2">
      <c r="A2698" s="44">
        <f>May!$A$34</f>
        <v>45799</v>
      </c>
      <c r="B2698" t="str">
        <f>December!$A$1</f>
        <v>Name Surname</v>
      </c>
      <c r="C2698" t="str">
        <f>December!$A$3</f>
        <v>Role</v>
      </c>
      <c r="D2698" t="str">
        <f>December!$A$4</f>
        <v>Vienna</v>
      </c>
      <c r="E2698" t="str">
        <f>May!$AA$10</f>
        <v>Project Name 5</v>
      </c>
      <c r="F2698" t="str">
        <f>May!$AA$11</f>
        <v>Project Number 5</v>
      </c>
      <c r="G2698" s="161">
        <f>May!$AA$34</f>
        <v>0</v>
      </c>
      <c r="H2698" s="192">
        <f t="shared" si="84"/>
        <v>0</v>
      </c>
      <c r="J2698" s="189">
        <f>May!$AB$34</f>
        <v>0</v>
      </c>
      <c r="K2698" s="188">
        <f>May!$AC$34</f>
        <v>0</v>
      </c>
      <c r="L2698" s="192">
        <f t="shared" si="85"/>
        <v>0</v>
      </c>
    </row>
    <row r="2699" spans="1:12" x14ac:dyDescent="0.2">
      <c r="A2699" s="44">
        <f>May!$A$35</f>
        <v>45800</v>
      </c>
      <c r="B2699" t="str">
        <f>December!$A$1</f>
        <v>Name Surname</v>
      </c>
      <c r="C2699" t="str">
        <f>December!$A$3</f>
        <v>Role</v>
      </c>
      <c r="D2699" t="str">
        <f>December!$A$4</f>
        <v>Vienna</v>
      </c>
      <c r="E2699" t="str">
        <f>May!$AA$10</f>
        <v>Project Name 5</v>
      </c>
      <c r="F2699" t="str">
        <f>May!$AA$11</f>
        <v>Project Number 5</v>
      </c>
      <c r="G2699" s="161">
        <f>May!$AA$35</f>
        <v>0</v>
      </c>
      <c r="H2699" s="192">
        <f t="shared" si="84"/>
        <v>0</v>
      </c>
      <c r="J2699" s="189">
        <f>May!$AB$35</f>
        <v>0</v>
      </c>
      <c r="K2699" s="188">
        <f>May!$AC$35</f>
        <v>0</v>
      </c>
      <c r="L2699" s="192">
        <f t="shared" si="85"/>
        <v>0</v>
      </c>
    </row>
    <row r="2700" spans="1:12" x14ac:dyDescent="0.2">
      <c r="A2700" s="44">
        <f>May!$A$36</f>
        <v>45801</v>
      </c>
      <c r="B2700" t="str">
        <f>December!$A$1</f>
        <v>Name Surname</v>
      </c>
      <c r="C2700" t="str">
        <f>December!$A$3</f>
        <v>Role</v>
      </c>
      <c r="D2700" t="str">
        <f>December!$A$4</f>
        <v>Vienna</v>
      </c>
      <c r="E2700" t="str">
        <f>May!$AA$10</f>
        <v>Project Name 5</v>
      </c>
      <c r="F2700" t="str">
        <f>May!$AA$11</f>
        <v>Project Number 5</v>
      </c>
      <c r="G2700" s="161">
        <f>May!$AA$36</f>
        <v>0</v>
      </c>
      <c r="H2700" s="192">
        <f t="shared" si="84"/>
        <v>0</v>
      </c>
      <c r="J2700" s="189">
        <f>May!$AB$36</f>
        <v>0</v>
      </c>
      <c r="K2700" s="188">
        <f>May!$AC$36</f>
        <v>0</v>
      </c>
      <c r="L2700" s="192">
        <f t="shared" si="85"/>
        <v>0</v>
      </c>
    </row>
    <row r="2701" spans="1:12" x14ac:dyDescent="0.2">
      <c r="A2701" s="44">
        <f>May!$A$37</f>
        <v>45802</v>
      </c>
      <c r="B2701" t="str">
        <f>December!$A$1</f>
        <v>Name Surname</v>
      </c>
      <c r="C2701" t="str">
        <f>December!$A$3</f>
        <v>Role</v>
      </c>
      <c r="D2701" t="str">
        <f>December!$A$4</f>
        <v>Vienna</v>
      </c>
      <c r="E2701" t="str">
        <f>May!$AA$10</f>
        <v>Project Name 5</v>
      </c>
      <c r="F2701" t="str">
        <f>May!$AA$11</f>
        <v>Project Number 5</v>
      </c>
      <c r="G2701" s="161">
        <f>May!$AA$37</f>
        <v>0</v>
      </c>
      <c r="H2701" s="192">
        <f t="shared" si="84"/>
        <v>0</v>
      </c>
      <c r="J2701" s="189">
        <f>May!$AB$37</f>
        <v>0</v>
      </c>
      <c r="K2701" s="188">
        <f>May!$AC$37</f>
        <v>0</v>
      </c>
      <c r="L2701" s="192">
        <f t="shared" si="85"/>
        <v>0</v>
      </c>
    </row>
    <row r="2702" spans="1:12" x14ac:dyDescent="0.2">
      <c r="A2702" s="44">
        <f>May!$A$38</f>
        <v>45803</v>
      </c>
      <c r="B2702" t="str">
        <f>December!$A$1</f>
        <v>Name Surname</v>
      </c>
      <c r="C2702" t="str">
        <f>December!$A$3</f>
        <v>Role</v>
      </c>
      <c r="D2702" t="str">
        <f>December!$A$4</f>
        <v>Vienna</v>
      </c>
      <c r="E2702" t="str">
        <f>May!$AA$10</f>
        <v>Project Name 5</v>
      </c>
      <c r="F2702" t="str">
        <f>May!$AA$11</f>
        <v>Project Number 5</v>
      </c>
      <c r="G2702" s="161">
        <f>May!$AA$38</f>
        <v>0</v>
      </c>
      <c r="H2702" s="192">
        <f t="shared" si="84"/>
        <v>0</v>
      </c>
      <c r="J2702" s="189">
        <f>May!$AB$38</f>
        <v>0</v>
      </c>
      <c r="K2702" s="188">
        <f>May!$AC$38</f>
        <v>0</v>
      </c>
      <c r="L2702" s="192">
        <f t="shared" si="85"/>
        <v>0</v>
      </c>
    </row>
    <row r="2703" spans="1:12" x14ac:dyDescent="0.2">
      <c r="A2703" s="44">
        <f>May!$A$39</f>
        <v>45804</v>
      </c>
      <c r="B2703" t="str">
        <f>December!$A$1</f>
        <v>Name Surname</v>
      </c>
      <c r="C2703" t="str">
        <f>December!$A$3</f>
        <v>Role</v>
      </c>
      <c r="D2703" t="str">
        <f>December!$A$4</f>
        <v>Vienna</v>
      </c>
      <c r="E2703" t="str">
        <f>May!$AA$10</f>
        <v>Project Name 5</v>
      </c>
      <c r="F2703" t="str">
        <f>May!$AA$11</f>
        <v>Project Number 5</v>
      </c>
      <c r="G2703" s="161">
        <f>May!$AA$39</f>
        <v>0</v>
      </c>
      <c r="H2703" s="192">
        <f t="shared" si="84"/>
        <v>0</v>
      </c>
      <c r="J2703" s="189">
        <f>May!$AB$39</f>
        <v>0</v>
      </c>
      <c r="K2703" s="188">
        <f>May!$AC$39</f>
        <v>0</v>
      </c>
      <c r="L2703" s="192">
        <f t="shared" si="85"/>
        <v>0</v>
      </c>
    </row>
    <row r="2704" spans="1:12" x14ac:dyDescent="0.2">
      <c r="A2704" s="44">
        <f>May!$A$40</f>
        <v>45805</v>
      </c>
      <c r="B2704" t="str">
        <f>December!$A$1</f>
        <v>Name Surname</v>
      </c>
      <c r="C2704" t="str">
        <f>December!$A$3</f>
        <v>Role</v>
      </c>
      <c r="D2704" t="str">
        <f>December!$A$4</f>
        <v>Vienna</v>
      </c>
      <c r="E2704" t="str">
        <f>May!$AA$10</f>
        <v>Project Name 5</v>
      </c>
      <c r="F2704" t="str">
        <f>May!$AA$11</f>
        <v>Project Number 5</v>
      </c>
      <c r="G2704" s="161">
        <f>May!$AA$40</f>
        <v>0</v>
      </c>
      <c r="H2704" s="192">
        <f t="shared" si="84"/>
        <v>0</v>
      </c>
      <c r="J2704" s="189">
        <f>May!$AB$40</f>
        <v>0</v>
      </c>
      <c r="K2704" s="188">
        <f>May!$AC$40</f>
        <v>0</v>
      </c>
      <c r="L2704" s="192">
        <f t="shared" si="85"/>
        <v>0</v>
      </c>
    </row>
    <row r="2705" spans="1:12" x14ac:dyDescent="0.2">
      <c r="A2705" s="44">
        <f>May!$A$41</f>
        <v>45806</v>
      </c>
      <c r="B2705" t="str">
        <f>December!$A$1</f>
        <v>Name Surname</v>
      </c>
      <c r="C2705" t="str">
        <f>December!$A$3</f>
        <v>Role</v>
      </c>
      <c r="D2705" t="str">
        <f>December!$A$4</f>
        <v>Vienna</v>
      </c>
      <c r="E2705" t="str">
        <f>May!$AA$10</f>
        <v>Project Name 5</v>
      </c>
      <c r="F2705" t="str">
        <f>May!$AA$11</f>
        <v>Project Number 5</v>
      </c>
      <c r="G2705" s="161">
        <f>May!$AA$41</f>
        <v>0</v>
      </c>
      <c r="H2705" s="192">
        <f t="shared" si="84"/>
        <v>0</v>
      </c>
      <c r="J2705" s="189">
        <f>May!$AB$41</f>
        <v>0</v>
      </c>
      <c r="K2705" s="188">
        <f>May!$AC$41</f>
        <v>0</v>
      </c>
      <c r="L2705" s="192">
        <f t="shared" si="85"/>
        <v>0</v>
      </c>
    </row>
    <row r="2706" spans="1:12" x14ac:dyDescent="0.2">
      <c r="A2706" s="44">
        <f>May!$A$42</f>
        <v>45807</v>
      </c>
      <c r="B2706" t="str">
        <f>December!$A$1</f>
        <v>Name Surname</v>
      </c>
      <c r="C2706" t="str">
        <f>December!$A$3</f>
        <v>Role</v>
      </c>
      <c r="D2706" t="str">
        <f>December!$A$4</f>
        <v>Vienna</v>
      </c>
      <c r="E2706" t="str">
        <f>May!$AA$10</f>
        <v>Project Name 5</v>
      </c>
      <c r="F2706" t="str">
        <f>May!$AA$11</f>
        <v>Project Number 5</v>
      </c>
      <c r="G2706" s="161">
        <f>May!$AA$42</f>
        <v>0</v>
      </c>
      <c r="H2706" s="192">
        <f t="shared" si="84"/>
        <v>0</v>
      </c>
      <c r="J2706" s="189">
        <f>May!$AB$42</f>
        <v>0</v>
      </c>
      <c r="K2706" s="188">
        <f>May!$AC$42</f>
        <v>0</v>
      </c>
      <c r="L2706" s="192">
        <f t="shared" si="85"/>
        <v>0</v>
      </c>
    </row>
    <row r="2707" spans="1:12" x14ac:dyDescent="0.2">
      <c r="A2707" s="44">
        <f>May!$A$43</f>
        <v>45808</v>
      </c>
      <c r="B2707" t="str">
        <f>December!$A$1</f>
        <v>Name Surname</v>
      </c>
      <c r="C2707" t="str">
        <f>December!$A$3</f>
        <v>Role</v>
      </c>
      <c r="D2707" t="str">
        <f>December!$A$4</f>
        <v>Vienna</v>
      </c>
      <c r="E2707" t="str">
        <f>May!$AA$10</f>
        <v>Project Name 5</v>
      </c>
      <c r="F2707" t="str">
        <f>May!$AA$11</f>
        <v>Project Number 5</v>
      </c>
      <c r="G2707" s="161">
        <f>May!$AA$43</f>
        <v>0</v>
      </c>
      <c r="H2707" s="192">
        <f t="shared" si="84"/>
        <v>0</v>
      </c>
      <c r="J2707" s="189">
        <f>May!$AB$43</f>
        <v>0</v>
      </c>
      <c r="K2707" s="188">
        <f>May!$AC$43</f>
        <v>0</v>
      </c>
      <c r="L2707" s="192">
        <f t="shared" si="85"/>
        <v>0</v>
      </c>
    </row>
    <row r="2708" spans="1:12" x14ac:dyDescent="0.2">
      <c r="A2708" s="44">
        <f>May!A$13</f>
        <v>45778</v>
      </c>
      <c r="B2708" t="str">
        <f>December!$A$1</f>
        <v>Name Surname</v>
      </c>
      <c r="C2708" t="str">
        <f>December!$A$3</f>
        <v>Role</v>
      </c>
      <c r="D2708" t="str">
        <f>December!$A$4</f>
        <v>Vienna</v>
      </c>
      <c r="E2708" t="str">
        <f>May!$AD$10</f>
        <v>Project Name 6</v>
      </c>
      <c r="F2708" t="str">
        <f>May!$AD$11</f>
        <v>Project Number 6</v>
      </c>
      <c r="G2708" s="161">
        <f>May!$AD$13</f>
        <v>0</v>
      </c>
      <c r="H2708" s="192">
        <f t="shared" si="84"/>
        <v>0</v>
      </c>
      <c r="J2708" s="189">
        <f>May!$AE$13</f>
        <v>0</v>
      </c>
      <c r="K2708" s="188">
        <f>May!$AF$13</f>
        <v>0</v>
      </c>
      <c r="L2708" s="192">
        <f t="shared" si="85"/>
        <v>0</v>
      </c>
    </row>
    <row r="2709" spans="1:12" x14ac:dyDescent="0.2">
      <c r="A2709" s="44">
        <f>May!$A$14</f>
        <v>45779</v>
      </c>
      <c r="B2709" t="str">
        <f>December!$A$1</f>
        <v>Name Surname</v>
      </c>
      <c r="C2709" t="str">
        <f>December!$A$3</f>
        <v>Role</v>
      </c>
      <c r="D2709" t="str">
        <f>December!$A$4</f>
        <v>Vienna</v>
      </c>
      <c r="E2709" t="str">
        <f>May!$AD$10</f>
        <v>Project Name 6</v>
      </c>
      <c r="F2709" t="str">
        <f>May!$AD$11</f>
        <v>Project Number 6</v>
      </c>
      <c r="G2709" s="161">
        <f>May!$AD$14</f>
        <v>0</v>
      </c>
      <c r="H2709" s="192">
        <f t="shared" si="84"/>
        <v>0</v>
      </c>
      <c r="J2709" s="189">
        <f>May!$AE$14</f>
        <v>0</v>
      </c>
      <c r="K2709" s="188">
        <f>May!$AF$14</f>
        <v>0</v>
      </c>
      <c r="L2709" s="192">
        <f t="shared" si="85"/>
        <v>0</v>
      </c>
    </row>
    <row r="2710" spans="1:12" x14ac:dyDescent="0.2">
      <c r="A2710" s="44">
        <f>May!$A$15</f>
        <v>45780</v>
      </c>
      <c r="B2710" t="str">
        <f>December!$A$1</f>
        <v>Name Surname</v>
      </c>
      <c r="C2710" t="str">
        <f>December!$A$3</f>
        <v>Role</v>
      </c>
      <c r="D2710" t="str">
        <f>December!$A$4</f>
        <v>Vienna</v>
      </c>
      <c r="E2710" t="str">
        <f>May!$AD$10</f>
        <v>Project Name 6</v>
      </c>
      <c r="F2710" t="str">
        <f>May!$AD$11</f>
        <v>Project Number 6</v>
      </c>
      <c r="G2710" s="161">
        <f>May!$AD$15</f>
        <v>0</v>
      </c>
      <c r="H2710" s="192">
        <f t="shared" si="84"/>
        <v>0</v>
      </c>
      <c r="J2710" s="189">
        <f>May!$AE$15</f>
        <v>0</v>
      </c>
      <c r="K2710" s="188">
        <f>May!$AF$15</f>
        <v>0</v>
      </c>
      <c r="L2710" s="192">
        <f t="shared" si="85"/>
        <v>0</v>
      </c>
    </row>
    <row r="2711" spans="1:12" x14ac:dyDescent="0.2">
      <c r="A2711" s="44">
        <f>May!$A$16</f>
        <v>45781</v>
      </c>
      <c r="B2711" t="str">
        <f>December!$A$1</f>
        <v>Name Surname</v>
      </c>
      <c r="C2711" t="str">
        <f>December!$A$3</f>
        <v>Role</v>
      </c>
      <c r="D2711" t="str">
        <f>December!$A$4</f>
        <v>Vienna</v>
      </c>
      <c r="E2711" t="str">
        <f>May!$AD$10</f>
        <v>Project Name 6</v>
      </c>
      <c r="F2711" t="str">
        <f>May!$AD$11</f>
        <v>Project Number 6</v>
      </c>
      <c r="G2711" s="161">
        <f>May!$AD$16</f>
        <v>0</v>
      </c>
      <c r="H2711" s="192">
        <f t="shared" si="84"/>
        <v>0</v>
      </c>
      <c r="J2711" s="189">
        <f>May!$AE$16</f>
        <v>0</v>
      </c>
      <c r="K2711" s="188">
        <f>May!$AF$16</f>
        <v>0</v>
      </c>
      <c r="L2711" s="192">
        <f t="shared" si="85"/>
        <v>0</v>
      </c>
    </row>
    <row r="2712" spans="1:12" x14ac:dyDescent="0.2">
      <c r="A2712" s="44">
        <f>May!$A$17</f>
        <v>45782</v>
      </c>
      <c r="B2712" t="str">
        <f>December!$A$1</f>
        <v>Name Surname</v>
      </c>
      <c r="C2712" t="str">
        <f>December!$A$3</f>
        <v>Role</v>
      </c>
      <c r="D2712" t="str">
        <f>December!$A$4</f>
        <v>Vienna</v>
      </c>
      <c r="E2712" t="str">
        <f>May!$AD$10</f>
        <v>Project Name 6</v>
      </c>
      <c r="F2712" t="str">
        <f>May!$AD$11</f>
        <v>Project Number 6</v>
      </c>
      <c r="G2712" s="161">
        <f>May!$AD$17</f>
        <v>0</v>
      </c>
      <c r="H2712" s="192">
        <f t="shared" si="84"/>
        <v>0</v>
      </c>
      <c r="J2712" s="189">
        <f>May!$AE$17</f>
        <v>0</v>
      </c>
      <c r="K2712" s="188">
        <f>May!$AF$17</f>
        <v>0</v>
      </c>
      <c r="L2712" s="192">
        <f t="shared" si="85"/>
        <v>0</v>
      </c>
    </row>
    <row r="2713" spans="1:12" x14ac:dyDescent="0.2">
      <c r="A2713" s="44">
        <f>May!$A$18</f>
        <v>45783</v>
      </c>
      <c r="B2713" t="str">
        <f>December!$A$1</f>
        <v>Name Surname</v>
      </c>
      <c r="C2713" t="str">
        <f>December!$A$3</f>
        <v>Role</v>
      </c>
      <c r="D2713" t="str">
        <f>December!$A$4</f>
        <v>Vienna</v>
      </c>
      <c r="E2713" t="str">
        <f>May!$AD$10</f>
        <v>Project Name 6</v>
      </c>
      <c r="F2713" t="str">
        <f>May!$AD$11</f>
        <v>Project Number 6</v>
      </c>
      <c r="G2713" s="161">
        <f>May!$AD$18</f>
        <v>0</v>
      </c>
      <c r="H2713" s="192">
        <f t="shared" si="84"/>
        <v>0</v>
      </c>
      <c r="J2713" s="189">
        <f>May!$AE$18</f>
        <v>0</v>
      </c>
      <c r="K2713" s="188">
        <f>May!$AF$18</f>
        <v>0</v>
      </c>
      <c r="L2713" s="192">
        <f t="shared" si="85"/>
        <v>0</v>
      </c>
    </row>
    <row r="2714" spans="1:12" x14ac:dyDescent="0.2">
      <c r="A2714" s="44">
        <f>May!$A$19</f>
        <v>45784</v>
      </c>
      <c r="B2714" t="str">
        <f>December!$A$1</f>
        <v>Name Surname</v>
      </c>
      <c r="C2714" t="str">
        <f>December!$A$3</f>
        <v>Role</v>
      </c>
      <c r="D2714" t="str">
        <f>December!$A$4</f>
        <v>Vienna</v>
      </c>
      <c r="E2714" t="str">
        <f>May!$AD$10</f>
        <v>Project Name 6</v>
      </c>
      <c r="F2714" t="str">
        <f>May!$AD$11</f>
        <v>Project Number 6</v>
      </c>
      <c r="G2714" s="161">
        <f>May!$AD$19</f>
        <v>0</v>
      </c>
      <c r="H2714" s="192">
        <f t="shared" si="84"/>
        <v>0</v>
      </c>
      <c r="J2714" s="189">
        <f>May!$AE$19</f>
        <v>0</v>
      </c>
      <c r="K2714" s="188">
        <f>May!$AF$19</f>
        <v>0</v>
      </c>
      <c r="L2714" s="192">
        <f t="shared" si="85"/>
        <v>0</v>
      </c>
    </row>
    <row r="2715" spans="1:12" x14ac:dyDescent="0.2">
      <c r="A2715" s="44">
        <f>May!$A$20</f>
        <v>45785</v>
      </c>
      <c r="B2715" t="str">
        <f>December!$A$1</f>
        <v>Name Surname</v>
      </c>
      <c r="C2715" t="str">
        <f>December!$A$3</f>
        <v>Role</v>
      </c>
      <c r="D2715" t="str">
        <f>December!$A$4</f>
        <v>Vienna</v>
      </c>
      <c r="E2715" t="str">
        <f>May!$AD$10</f>
        <v>Project Name 6</v>
      </c>
      <c r="F2715" t="str">
        <f>May!$AD$11</f>
        <v>Project Number 6</v>
      </c>
      <c r="G2715" s="161">
        <f>May!$AD$20</f>
        <v>0</v>
      </c>
      <c r="H2715" s="192">
        <f t="shared" si="84"/>
        <v>0</v>
      </c>
      <c r="J2715" s="189">
        <f>May!$AE$20</f>
        <v>0</v>
      </c>
      <c r="K2715" s="188">
        <f>May!$AF$20</f>
        <v>0</v>
      </c>
      <c r="L2715" s="192">
        <f t="shared" si="85"/>
        <v>0</v>
      </c>
    </row>
    <row r="2716" spans="1:12" x14ac:dyDescent="0.2">
      <c r="A2716" s="44">
        <f>May!$A$21</f>
        <v>45786</v>
      </c>
      <c r="B2716" t="str">
        <f>December!$A$1</f>
        <v>Name Surname</v>
      </c>
      <c r="C2716" t="str">
        <f>December!$A$3</f>
        <v>Role</v>
      </c>
      <c r="D2716" t="str">
        <f>December!$A$4</f>
        <v>Vienna</v>
      </c>
      <c r="E2716" t="str">
        <f>May!$AD$10</f>
        <v>Project Name 6</v>
      </c>
      <c r="F2716" t="str">
        <f>May!$AD$11</f>
        <v>Project Number 6</v>
      </c>
      <c r="G2716" s="161">
        <f>May!$AD$21</f>
        <v>0</v>
      </c>
      <c r="H2716" s="192">
        <f t="shared" si="84"/>
        <v>0</v>
      </c>
      <c r="J2716" s="189">
        <f>May!$AE$21</f>
        <v>0</v>
      </c>
      <c r="K2716" s="188">
        <f>May!$AF$21</f>
        <v>0</v>
      </c>
      <c r="L2716" s="192">
        <f t="shared" si="85"/>
        <v>0</v>
      </c>
    </row>
    <row r="2717" spans="1:12" x14ac:dyDescent="0.2">
      <c r="A2717" s="44">
        <f>May!$A$22</f>
        <v>45787</v>
      </c>
      <c r="B2717" t="str">
        <f>December!$A$1</f>
        <v>Name Surname</v>
      </c>
      <c r="C2717" t="str">
        <f>December!$A$3</f>
        <v>Role</v>
      </c>
      <c r="D2717" t="str">
        <f>December!$A$4</f>
        <v>Vienna</v>
      </c>
      <c r="E2717" t="str">
        <f>May!$AD$10</f>
        <v>Project Name 6</v>
      </c>
      <c r="F2717" t="str">
        <f>May!$AD$11</f>
        <v>Project Number 6</v>
      </c>
      <c r="G2717" s="161">
        <f>May!$AD$22</f>
        <v>0</v>
      </c>
      <c r="H2717" s="192">
        <f t="shared" si="84"/>
        <v>0</v>
      </c>
      <c r="J2717" s="189">
        <f>May!$AE$22</f>
        <v>0</v>
      </c>
      <c r="K2717" s="188">
        <f>May!$AF$22</f>
        <v>0</v>
      </c>
      <c r="L2717" s="192">
        <f t="shared" si="85"/>
        <v>0</v>
      </c>
    </row>
    <row r="2718" spans="1:12" x14ac:dyDescent="0.2">
      <c r="A2718" s="44">
        <f>May!$A$23</f>
        <v>45788</v>
      </c>
      <c r="B2718" t="str">
        <f>December!$A$1</f>
        <v>Name Surname</v>
      </c>
      <c r="C2718" t="str">
        <f>December!$A$3</f>
        <v>Role</v>
      </c>
      <c r="D2718" t="str">
        <f>December!$A$4</f>
        <v>Vienna</v>
      </c>
      <c r="E2718" t="str">
        <f>May!$AD$10</f>
        <v>Project Name 6</v>
      </c>
      <c r="F2718" t="str">
        <f>May!$AD$11</f>
        <v>Project Number 6</v>
      </c>
      <c r="G2718" s="161">
        <f>May!$AD$23</f>
        <v>0</v>
      </c>
      <c r="H2718" s="192">
        <f t="shared" si="84"/>
        <v>0</v>
      </c>
      <c r="J2718" s="189">
        <f>May!$AE$23</f>
        <v>0</v>
      </c>
      <c r="K2718" s="188">
        <f>May!$AF$23</f>
        <v>0</v>
      </c>
      <c r="L2718" s="192">
        <f t="shared" si="85"/>
        <v>0</v>
      </c>
    </row>
    <row r="2719" spans="1:12" x14ac:dyDescent="0.2">
      <c r="A2719" s="44">
        <f>May!$A$24</f>
        <v>45789</v>
      </c>
      <c r="B2719" t="str">
        <f>December!$A$1</f>
        <v>Name Surname</v>
      </c>
      <c r="C2719" t="str">
        <f>December!$A$3</f>
        <v>Role</v>
      </c>
      <c r="D2719" t="str">
        <f>December!$A$4</f>
        <v>Vienna</v>
      </c>
      <c r="E2719" t="str">
        <f>May!$AD$10</f>
        <v>Project Name 6</v>
      </c>
      <c r="F2719" t="str">
        <f>May!$AD$11</f>
        <v>Project Number 6</v>
      </c>
      <c r="G2719" s="161">
        <f>May!$AD$24</f>
        <v>0</v>
      </c>
      <c r="H2719" s="192">
        <f t="shared" si="84"/>
        <v>0</v>
      </c>
      <c r="J2719" s="189">
        <f>May!$AE$24</f>
        <v>0</v>
      </c>
      <c r="K2719" s="188">
        <f>May!$AF$24</f>
        <v>0</v>
      </c>
      <c r="L2719" s="192">
        <f t="shared" si="85"/>
        <v>0</v>
      </c>
    </row>
    <row r="2720" spans="1:12" x14ac:dyDescent="0.2">
      <c r="A2720" s="44">
        <f>May!$A$25</f>
        <v>45790</v>
      </c>
      <c r="B2720" t="str">
        <f>December!$A$1</f>
        <v>Name Surname</v>
      </c>
      <c r="C2720" t="str">
        <f>December!$A$3</f>
        <v>Role</v>
      </c>
      <c r="D2720" t="str">
        <f>December!$A$4</f>
        <v>Vienna</v>
      </c>
      <c r="E2720" t="str">
        <f>May!$AD$10</f>
        <v>Project Name 6</v>
      </c>
      <c r="F2720" t="str">
        <f>May!$AD$11</f>
        <v>Project Number 6</v>
      </c>
      <c r="G2720" s="161">
        <f>May!$AD$25</f>
        <v>0</v>
      </c>
      <c r="H2720" s="192">
        <f t="shared" si="84"/>
        <v>0</v>
      </c>
      <c r="J2720" s="189">
        <f>May!$AE$25</f>
        <v>0</v>
      </c>
      <c r="K2720" s="188">
        <f>May!$AF$25</f>
        <v>0</v>
      </c>
      <c r="L2720" s="192">
        <f t="shared" si="85"/>
        <v>0</v>
      </c>
    </row>
    <row r="2721" spans="1:12" x14ac:dyDescent="0.2">
      <c r="A2721" s="44">
        <f>May!$A$26</f>
        <v>45791</v>
      </c>
      <c r="B2721" t="str">
        <f>December!$A$1</f>
        <v>Name Surname</v>
      </c>
      <c r="C2721" t="str">
        <f>December!$A$3</f>
        <v>Role</v>
      </c>
      <c r="D2721" t="str">
        <f>December!$A$4</f>
        <v>Vienna</v>
      </c>
      <c r="E2721" t="str">
        <f>May!$AD$10</f>
        <v>Project Name 6</v>
      </c>
      <c r="F2721" t="str">
        <f>May!$AD$11</f>
        <v>Project Number 6</v>
      </c>
      <c r="G2721" s="161">
        <f>May!$AD$26</f>
        <v>0</v>
      </c>
      <c r="H2721" s="192">
        <f t="shared" si="84"/>
        <v>0</v>
      </c>
      <c r="J2721" s="189">
        <f>May!$AE$26</f>
        <v>0</v>
      </c>
      <c r="K2721" s="188">
        <f>May!$AF$26</f>
        <v>0</v>
      </c>
      <c r="L2721" s="192">
        <f t="shared" si="85"/>
        <v>0</v>
      </c>
    </row>
    <row r="2722" spans="1:12" x14ac:dyDescent="0.2">
      <c r="A2722" s="44">
        <f>May!$A$27</f>
        <v>45792</v>
      </c>
      <c r="B2722" t="str">
        <f>December!$A$1</f>
        <v>Name Surname</v>
      </c>
      <c r="C2722" t="str">
        <f>December!$A$3</f>
        <v>Role</v>
      </c>
      <c r="D2722" t="str">
        <f>December!$A$4</f>
        <v>Vienna</v>
      </c>
      <c r="E2722" t="str">
        <f>May!$AD$10</f>
        <v>Project Name 6</v>
      </c>
      <c r="F2722" t="str">
        <f>May!$AD$11</f>
        <v>Project Number 6</v>
      </c>
      <c r="G2722" s="161">
        <f>May!$AD$27</f>
        <v>0</v>
      </c>
      <c r="H2722" s="192">
        <f t="shared" si="84"/>
        <v>0</v>
      </c>
      <c r="J2722" s="189">
        <f>May!$AE$27</f>
        <v>0</v>
      </c>
      <c r="K2722" s="188">
        <f>May!$AF$27</f>
        <v>0</v>
      </c>
      <c r="L2722" s="192">
        <f t="shared" si="85"/>
        <v>0</v>
      </c>
    </row>
    <row r="2723" spans="1:12" x14ac:dyDescent="0.2">
      <c r="A2723" s="44">
        <f>May!$A$28</f>
        <v>45793</v>
      </c>
      <c r="B2723" t="str">
        <f>December!$A$1</f>
        <v>Name Surname</v>
      </c>
      <c r="C2723" t="str">
        <f>December!$A$3</f>
        <v>Role</v>
      </c>
      <c r="D2723" t="str">
        <f>December!$A$4</f>
        <v>Vienna</v>
      </c>
      <c r="E2723" t="str">
        <f>May!$AD$10</f>
        <v>Project Name 6</v>
      </c>
      <c r="F2723" t="str">
        <f>May!$AD$11</f>
        <v>Project Number 6</v>
      </c>
      <c r="G2723" s="161">
        <f>May!$AD$28</f>
        <v>0</v>
      </c>
      <c r="H2723" s="192">
        <f t="shared" si="84"/>
        <v>0</v>
      </c>
      <c r="J2723" s="189">
        <f>May!$AE$28</f>
        <v>0</v>
      </c>
      <c r="K2723" s="188">
        <f>May!$AF$28</f>
        <v>0</v>
      </c>
      <c r="L2723" s="192">
        <f t="shared" si="85"/>
        <v>0</v>
      </c>
    </row>
    <row r="2724" spans="1:12" x14ac:dyDescent="0.2">
      <c r="A2724" s="44">
        <f>May!$A$29</f>
        <v>45794</v>
      </c>
      <c r="B2724" t="str">
        <f>December!$A$1</f>
        <v>Name Surname</v>
      </c>
      <c r="C2724" t="str">
        <f>December!$A$3</f>
        <v>Role</v>
      </c>
      <c r="D2724" t="str">
        <f>December!$A$4</f>
        <v>Vienna</v>
      </c>
      <c r="E2724" t="str">
        <f>May!$AD$10</f>
        <v>Project Name 6</v>
      </c>
      <c r="F2724" t="str">
        <f>May!$AD$11</f>
        <v>Project Number 6</v>
      </c>
      <c r="G2724" s="161">
        <f>May!$AD$29</f>
        <v>0</v>
      </c>
      <c r="H2724" s="192">
        <f t="shared" si="84"/>
        <v>0</v>
      </c>
      <c r="J2724" s="189">
        <f>May!$AE$29</f>
        <v>0</v>
      </c>
      <c r="K2724" s="188">
        <f>May!$AF$29</f>
        <v>0</v>
      </c>
      <c r="L2724" s="192">
        <f t="shared" si="85"/>
        <v>0</v>
      </c>
    </row>
    <row r="2725" spans="1:12" x14ac:dyDescent="0.2">
      <c r="A2725" s="44">
        <f>May!$A$30</f>
        <v>45795</v>
      </c>
      <c r="B2725" t="str">
        <f>December!$A$1</f>
        <v>Name Surname</v>
      </c>
      <c r="C2725" t="str">
        <f>December!$A$3</f>
        <v>Role</v>
      </c>
      <c r="D2725" t="str">
        <f>December!$A$4</f>
        <v>Vienna</v>
      </c>
      <c r="E2725" t="str">
        <f>May!$AD$10</f>
        <v>Project Name 6</v>
      </c>
      <c r="F2725" t="str">
        <f>May!$AD$11</f>
        <v>Project Number 6</v>
      </c>
      <c r="G2725" s="161">
        <f>May!$AD$30</f>
        <v>0</v>
      </c>
      <c r="H2725" s="192">
        <f t="shared" si="84"/>
        <v>0</v>
      </c>
      <c r="J2725" s="189">
        <f>May!$AE$30</f>
        <v>0</v>
      </c>
      <c r="K2725" s="188">
        <f>May!$AF$30</f>
        <v>0</v>
      </c>
      <c r="L2725" s="192">
        <f t="shared" si="85"/>
        <v>0</v>
      </c>
    </row>
    <row r="2726" spans="1:12" x14ac:dyDescent="0.2">
      <c r="A2726" s="44">
        <f>May!$A$31</f>
        <v>45796</v>
      </c>
      <c r="B2726" t="str">
        <f>December!$A$1</f>
        <v>Name Surname</v>
      </c>
      <c r="C2726" t="str">
        <f>December!$A$3</f>
        <v>Role</v>
      </c>
      <c r="D2726" t="str">
        <f>December!$A$4</f>
        <v>Vienna</v>
      </c>
      <c r="E2726" t="str">
        <f>May!$AD$10</f>
        <v>Project Name 6</v>
      </c>
      <c r="F2726" t="str">
        <f>May!$AD$11</f>
        <v>Project Number 6</v>
      </c>
      <c r="G2726" s="161">
        <f>May!$AD$31</f>
        <v>0</v>
      </c>
      <c r="H2726" s="192">
        <f t="shared" si="84"/>
        <v>0</v>
      </c>
      <c r="J2726" s="189">
        <f>May!$AE$31</f>
        <v>0</v>
      </c>
      <c r="K2726" s="188">
        <f>May!$AF$31</f>
        <v>0</v>
      </c>
      <c r="L2726" s="192">
        <f t="shared" si="85"/>
        <v>0</v>
      </c>
    </row>
    <row r="2727" spans="1:12" x14ac:dyDescent="0.2">
      <c r="A2727" s="44">
        <f>May!$A$32</f>
        <v>45797</v>
      </c>
      <c r="B2727" t="str">
        <f>December!$A$1</f>
        <v>Name Surname</v>
      </c>
      <c r="C2727" t="str">
        <f>December!$A$3</f>
        <v>Role</v>
      </c>
      <c r="D2727" t="str">
        <f>December!$A$4</f>
        <v>Vienna</v>
      </c>
      <c r="E2727" t="str">
        <f>May!$AD$10</f>
        <v>Project Name 6</v>
      </c>
      <c r="F2727" t="str">
        <f>May!$AD$11</f>
        <v>Project Number 6</v>
      </c>
      <c r="G2727" s="161">
        <f>May!$AD$32</f>
        <v>0</v>
      </c>
      <c r="H2727" s="192">
        <f t="shared" si="84"/>
        <v>0</v>
      </c>
      <c r="J2727" s="189">
        <f>May!$AE$32</f>
        <v>0</v>
      </c>
      <c r="K2727" s="188">
        <f>May!$AF$32</f>
        <v>0</v>
      </c>
      <c r="L2727" s="192">
        <f t="shared" si="85"/>
        <v>0</v>
      </c>
    </row>
    <row r="2728" spans="1:12" x14ac:dyDescent="0.2">
      <c r="A2728" s="44">
        <f>May!$A$33</f>
        <v>45798</v>
      </c>
      <c r="B2728" t="str">
        <f>December!$A$1</f>
        <v>Name Surname</v>
      </c>
      <c r="C2728" t="str">
        <f>December!$A$3</f>
        <v>Role</v>
      </c>
      <c r="D2728" t="str">
        <f>December!$A$4</f>
        <v>Vienna</v>
      </c>
      <c r="E2728" t="str">
        <f>May!$AD$10</f>
        <v>Project Name 6</v>
      </c>
      <c r="F2728" t="str">
        <f>May!$AD$11</f>
        <v>Project Number 6</v>
      </c>
      <c r="G2728" s="161">
        <f>May!$AD$33</f>
        <v>0</v>
      </c>
      <c r="H2728" s="192">
        <f t="shared" si="84"/>
        <v>0</v>
      </c>
      <c r="J2728" s="189">
        <f>May!$AE$33</f>
        <v>0</v>
      </c>
      <c r="K2728" s="188">
        <f>May!$AF$33</f>
        <v>0</v>
      </c>
      <c r="L2728" s="192">
        <f t="shared" si="85"/>
        <v>0</v>
      </c>
    </row>
    <row r="2729" spans="1:12" x14ac:dyDescent="0.2">
      <c r="A2729" s="44">
        <f>May!$A$34</f>
        <v>45799</v>
      </c>
      <c r="B2729" t="str">
        <f>December!$A$1</f>
        <v>Name Surname</v>
      </c>
      <c r="C2729" t="str">
        <f>December!$A$3</f>
        <v>Role</v>
      </c>
      <c r="D2729" t="str">
        <f>December!$A$4</f>
        <v>Vienna</v>
      </c>
      <c r="E2729" t="str">
        <f>May!$AD$10</f>
        <v>Project Name 6</v>
      </c>
      <c r="F2729" t="str">
        <f>May!$AD$11</f>
        <v>Project Number 6</v>
      </c>
      <c r="G2729" s="161">
        <f>May!$AD$34</f>
        <v>0</v>
      </c>
      <c r="H2729" s="192">
        <f t="shared" si="84"/>
        <v>0</v>
      </c>
      <c r="J2729" s="189">
        <f>May!$AE$34</f>
        <v>0</v>
      </c>
      <c r="K2729" s="188">
        <f>May!$AF$34</f>
        <v>0</v>
      </c>
      <c r="L2729" s="192">
        <f t="shared" si="85"/>
        <v>0</v>
      </c>
    </row>
    <row r="2730" spans="1:12" x14ac:dyDescent="0.2">
      <c r="A2730" s="44">
        <f>May!$A$35</f>
        <v>45800</v>
      </c>
      <c r="B2730" t="str">
        <f>December!$A$1</f>
        <v>Name Surname</v>
      </c>
      <c r="C2730" t="str">
        <f>December!$A$3</f>
        <v>Role</v>
      </c>
      <c r="D2730" t="str">
        <f>December!$A$4</f>
        <v>Vienna</v>
      </c>
      <c r="E2730" t="str">
        <f>May!$AD$10</f>
        <v>Project Name 6</v>
      </c>
      <c r="F2730" t="str">
        <f>May!$AD$11</f>
        <v>Project Number 6</v>
      </c>
      <c r="G2730" s="161">
        <f>May!$AD$35</f>
        <v>0</v>
      </c>
      <c r="H2730" s="192">
        <f t="shared" si="84"/>
        <v>0</v>
      </c>
      <c r="J2730" s="189">
        <f>May!$AE$35</f>
        <v>0</v>
      </c>
      <c r="K2730" s="188">
        <f>May!$AF$35</f>
        <v>0</v>
      </c>
      <c r="L2730" s="192">
        <f t="shared" si="85"/>
        <v>0</v>
      </c>
    </row>
    <row r="2731" spans="1:12" x14ac:dyDescent="0.2">
      <c r="A2731" s="44">
        <f>May!$A$36</f>
        <v>45801</v>
      </c>
      <c r="B2731" t="str">
        <f>December!$A$1</f>
        <v>Name Surname</v>
      </c>
      <c r="C2731" t="str">
        <f>December!$A$3</f>
        <v>Role</v>
      </c>
      <c r="D2731" t="str">
        <f>December!$A$4</f>
        <v>Vienna</v>
      </c>
      <c r="E2731" t="str">
        <f>May!$AD$10</f>
        <v>Project Name 6</v>
      </c>
      <c r="F2731" t="str">
        <f>May!$AD$11</f>
        <v>Project Number 6</v>
      </c>
      <c r="G2731" s="161">
        <f>May!$AD$36</f>
        <v>0</v>
      </c>
      <c r="H2731" s="192">
        <f t="shared" si="84"/>
        <v>0</v>
      </c>
      <c r="J2731" s="189">
        <f>May!$AE$36</f>
        <v>0</v>
      </c>
      <c r="K2731" s="188">
        <f>May!$AF$36</f>
        <v>0</v>
      </c>
      <c r="L2731" s="192">
        <f t="shared" si="85"/>
        <v>0</v>
      </c>
    </row>
    <row r="2732" spans="1:12" x14ac:dyDescent="0.2">
      <c r="A2732" s="44">
        <f>May!$A$37</f>
        <v>45802</v>
      </c>
      <c r="B2732" t="str">
        <f>December!$A$1</f>
        <v>Name Surname</v>
      </c>
      <c r="C2732" t="str">
        <f>December!$A$3</f>
        <v>Role</v>
      </c>
      <c r="D2732" t="str">
        <f>December!$A$4</f>
        <v>Vienna</v>
      </c>
      <c r="E2732" t="str">
        <f>May!$AD$10</f>
        <v>Project Name 6</v>
      </c>
      <c r="F2732" t="str">
        <f>May!$AD$11</f>
        <v>Project Number 6</v>
      </c>
      <c r="G2732" s="161">
        <f>May!$AD$37</f>
        <v>0</v>
      </c>
      <c r="H2732" s="192">
        <f t="shared" si="84"/>
        <v>0</v>
      </c>
      <c r="J2732" s="189">
        <f>May!$AE$37</f>
        <v>0</v>
      </c>
      <c r="K2732" s="188">
        <f>May!$AF$37</f>
        <v>0</v>
      </c>
      <c r="L2732" s="192">
        <f t="shared" si="85"/>
        <v>0</v>
      </c>
    </row>
    <row r="2733" spans="1:12" x14ac:dyDescent="0.2">
      <c r="A2733" s="44">
        <f>May!$A$38</f>
        <v>45803</v>
      </c>
      <c r="B2733" t="str">
        <f>December!$A$1</f>
        <v>Name Surname</v>
      </c>
      <c r="C2733" t="str">
        <f>December!$A$3</f>
        <v>Role</v>
      </c>
      <c r="D2733" t="str">
        <f>December!$A$4</f>
        <v>Vienna</v>
      </c>
      <c r="E2733" t="str">
        <f>May!$AD$10</f>
        <v>Project Name 6</v>
      </c>
      <c r="F2733" t="str">
        <f>May!$AD$11</f>
        <v>Project Number 6</v>
      </c>
      <c r="G2733" s="161">
        <f>May!$AD$38</f>
        <v>0</v>
      </c>
      <c r="H2733" s="192">
        <f t="shared" si="84"/>
        <v>0</v>
      </c>
      <c r="J2733" s="189">
        <f>May!$AE$38</f>
        <v>0</v>
      </c>
      <c r="K2733" s="188">
        <f>May!$AF$38</f>
        <v>0</v>
      </c>
      <c r="L2733" s="192">
        <f t="shared" si="85"/>
        <v>0</v>
      </c>
    </row>
    <row r="2734" spans="1:12" x14ac:dyDescent="0.2">
      <c r="A2734" s="44">
        <f>May!$A$39</f>
        <v>45804</v>
      </c>
      <c r="B2734" t="str">
        <f>December!$A$1</f>
        <v>Name Surname</v>
      </c>
      <c r="C2734" t="str">
        <f>December!$A$3</f>
        <v>Role</v>
      </c>
      <c r="D2734" t="str">
        <f>December!$A$4</f>
        <v>Vienna</v>
      </c>
      <c r="E2734" t="str">
        <f>May!$AD$10</f>
        <v>Project Name 6</v>
      </c>
      <c r="F2734" t="str">
        <f>May!$AD$11</f>
        <v>Project Number 6</v>
      </c>
      <c r="G2734" s="161">
        <f>May!$AD$39</f>
        <v>0</v>
      </c>
      <c r="H2734" s="192">
        <f t="shared" si="84"/>
        <v>0</v>
      </c>
      <c r="J2734" s="189">
        <f>May!$AE$39</f>
        <v>0</v>
      </c>
      <c r="K2734" s="188">
        <f>May!$AF$39</f>
        <v>0</v>
      </c>
      <c r="L2734" s="192">
        <f t="shared" si="85"/>
        <v>0</v>
      </c>
    </row>
    <row r="2735" spans="1:12" x14ac:dyDescent="0.2">
      <c r="A2735" s="44">
        <f>May!$A$40</f>
        <v>45805</v>
      </c>
      <c r="B2735" t="str">
        <f>December!$A$1</f>
        <v>Name Surname</v>
      </c>
      <c r="C2735" t="str">
        <f>December!$A$3</f>
        <v>Role</v>
      </c>
      <c r="D2735" t="str">
        <f>December!$A$4</f>
        <v>Vienna</v>
      </c>
      <c r="E2735" t="str">
        <f>May!$AD$10</f>
        <v>Project Name 6</v>
      </c>
      <c r="F2735" t="str">
        <f>May!$AD$11</f>
        <v>Project Number 6</v>
      </c>
      <c r="G2735" s="161">
        <f>May!$AD$40</f>
        <v>0</v>
      </c>
      <c r="H2735" s="192">
        <f t="shared" si="84"/>
        <v>0</v>
      </c>
      <c r="J2735" s="189">
        <f>May!$AE$40</f>
        <v>0</v>
      </c>
      <c r="K2735" s="188">
        <f>May!$AF$40</f>
        <v>0</v>
      </c>
      <c r="L2735" s="192">
        <f t="shared" si="85"/>
        <v>0</v>
      </c>
    </row>
    <row r="2736" spans="1:12" x14ac:dyDescent="0.2">
      <c r="A2736" s="44">
        <f>May!$A$41</f>
        <v>45806</v>
      </c>
      <c r="B2736" t="str">
        <f>December!$A$1</f>
        <v>Name Surname</v>
      </c>
      <c r="C2736" t="str">
        <f>December!$A$3</f>
        <v>Role</v>
      </c>
      <c r="D2736" t="str">
        <f>December!$A$4</f>
        <v>Vienna</v>
      </c>
      <c r="E2736" t="str">
        <f>May!$AD$10</f>
        <v>Project Name 6</v>
      </c>
      <c r="F2736" t="str">
        <f>May!$AD$11</f>
        <v>Project Number 6</v>
      </c>
      <c r="G2736" s="161">
        <f>May!$AD$41</f>
        <v>0</v>
      </c>
      <c r="H2736" s="192">
        <f t="shared" si="84"/>
        <v>0</v>
      </c>
      <c r="J2736" s="189">
        <f>May!$AE$41</f>
        <v>0</v>
      </c>
      <c r="K2736" s="188">
        <f>May!$AF$41</f>
        <v>0</v>
      </c>
      <c r="L2736" s="192">
        <f t="shared" si="85"/>
        <v>0</v>
      </c>
    </row>
    <row r="2737" spans="1:12" x14ac:dyDescent="0.2">
      <c r="A2737" s="44">
        <f>May!$A$42</f>
        <v>45807</v>
      </c>
      <c r="B2737" t="str">
        <f>December!$A$1</f>
        <v>Name Surname</v>
      </c>
      <c r="C2737" t="str">
        <f>December!$A$3</f>
        <v>Role</v>
      </c>
      <c r="D2737" t="str">
        <f>December!$A$4</f>
        <v>Vienna</v>
      </c>
      <c r="E2737" t="str">
        <f>May!$AD$10</f>
        <v>Project Name 6</v>
      </c>
      <c r="F2737" t="str">
        <f>May!$AD$11</f>
        <v>Project Number 6</v>
      </c>
      <c r="G2737" s="161">
        <f>May!$AD$42</f>
        <v>0</v>
      </c>
      <c r="H2737" s="192">
        <f t="shared" si="84"/>
        <v>0</v>
      </c>
      <c r="J2737" s="189">
        <f>May!$AE$42</f>
        <v>0</v>
      </c>
      <c r="K2737" s="188">
        <f>May!$AF$42</f>
        <v>0</v>
      </c>
      <c r="L2737" s="192">
        <f t="shared" si="85"/>
        <v>0</v>
      </c>
    </row>
    <row r="2738" spans="1:12" x14ac:dyDescent="0.2">
      <c r="A2738" s="44">
        <f>May!$A$43</f>
        <v>45808</v>
      </c>
      <c r="B2738" t="str">
        <f>December!$A$1</f>
        <v>Name Surname</v>
      </c>
      <c r="C2738" t="str">
        <f>December!$A$3</f>
        <v>Role</v>
      </c>
      <c r="D2738" t="str">
        <f>December!$A$4</f>
        <v>Vienna</v>
      </c>
      <c r="E2738" t="str">
        <f>May!$AD$10</f>
        <v>Project Name 6</v>
      </c>
      <c r="F2738" t="str">
        <f>May!$AD$11</f>
        <v>Project Number 6</v>
      </c>
      <c r="G2738" s="161">
        <f>May!$AD$43</f>
        <v>0</v>
      </c>
      <c r="H2738" s="192">
        <f t="shared" si="84"/>
        <v>0</v>
      </c>
      <c r="J2738" s="189">
        <f>May!$AE$43</f>
        <v>0</v>
      </c>
      <c r="K2738" s="188">
        <f>May!$AF$43</f>
        <v>0</v>
      </c>
      <c r="L2738" s="192">
        <f t="shared" si="85"/>
        <v>0</v>
      </c>
    </row>
    <row r="2739" spans="1:12" x14ac:dyDescent="0.2">
      <c r="A2739" s="44">
        <f>May!A$13</f>
        <v>45778</v>
      </c>
      <c r="B2739" t="str">
        <f>December!$A$1</f>
        <v>Name Surname</v>
      </c>
      <c r="C2739" t="str">
        <f>December!$A$3</f>
        <v>Role</v>
      </c>
      <c r="D2739" t="str">
        <f>December!$A$4</f>
        <v>Vienna</v>
      </c>
      <c r="E2739" t="str">
        <f>May!$AG$10</f>
        <v>Project Name 7</v>
      </c>
      <c r="F2739" t="str">
        <f>May!$AG$11</f>
        <v>Project Number 7</v>
      </c>
      <c r="G2739" s="161">
        <f>May!$AG$13</f>
        <v>0</v>
      </c>
      <c r="H2739" s="192">
        <f t="shared" si="84"/>
        <v>0</v>
      </c>
      <c r="J2739" s="189">
        <f>May!$AH$13</f>
        <v>0</v>
      </c>
      <c r="K2739" s="188">
        <f>May!$AI$13</f>
        <v>0</v>
      </c>
      <c r="L2739" s="192">
        <f t="shared" si="85"/>
        <v>0</v>
      </c>
    </row>
    <row r="2740" spans="1:12" x14ac:dyDescent="0.2">
      <c r="A2740" s="44">
        <f>May!$A$14</f>
        <v>45779</v>
      </c>
      <c r="B2740" t="str">
        <f>December!$A$1</f>
        <v>Name Surname</v>
      </c>
      <c r="C2740" t="str">
        <f>December!$A$3</f>
        <v>Role</v>
      </c>
      <c r="D2740" t="str">
        <f>December!$A$4</f>
        <v>Vienna</v>
      </c>
      <c r="E2740" t="str">
        <f>May!$AG$10</f>
        <v>Project Name 7</v>
      </c>
      <c r="F2740" t="str">
        <f>May!$AG$11</f>
        <v>Project Number 7</v>
      </c>
      <c r="G2740" s="161">
        <f>May!$AG$14</f>
        <v>0</v>
      </c>
      <c r="H2740" s="192">
        <f t="shared" si="84"/>
        <v>0</v>
      </c>
      <c r="J2740" s="189">
        <f>May!$AH$14</f>
        <v>0</v>
      </c>
      <c r="K2740" s="188">
        <f>May!$AI$14</f>
        <v>0</v>
      </c>
      <c r="L2740" s="192">
        <f t="shared" si="85"/>
        <v>0</v>
      </c>
    </row>
    <row r="2741" spans="1:12" x14ac:dyDescent="0.2">
      <c r="A2741" s="44">
        <f>May!$A$15</f>
        <v>45780</v>
      </c>
      <c r="B2741" t="str">
        <f>December!$A$1</f>
        <v>Name Surname</v>
      </c>
      <c r="C2741" t="str">
        <f>December!$A$3</f>
        <v>Role</v>
      </c>
      <c r="D2741" t="str">
        <f>December!$A$4</f>
        <v>Vienna</v>
      </c>
      <c r="E2741" t="str">
        <f>May!$AG$10</f>
        <v>Project Name 7</v>
      </c>
      <c r="F2741" t="str">
        <f>May!$AG$11</f>
        <v>Project Number 7</v>
      </c>
      <c r="G2741" s="161">
        <f>May!$AG$15</f>
        <v>0</v>
      </c>
      <c r="H2741" s="192">
        <f t="shared" si="84"/>
        <v>0</v>
      </c>
      <c r="J2741" s="189">
        <f>May!$AH$15</f>
        <v>0</v>
      </c>
      <c r="K2741" s="188">
        <f>May!$AI$15</f>
        <v>0</v>
      </c>
      <c r="L2741" s="192">
        <f t="shared" si="85"/>
        <v>0</v>
      </c>
    </row>
    <row r="2742" spans="1:12" x14ac:dyDescent="0.2">
      <c r="A2742" s="44">
        <f>May!$A$16</f>
        <v>45781</v>
      </c>
      <c r="B2742" t="str">
        <f>December!$A$1</f>
        <v>Name Surname</v>
      </c>
      <c r="C2742" t="str">
        <f>December!$A$3</f>
        <v>Role</v>
      </c>
      <c r="D2742" t="str">
        <f>December!$A$4</f>
        <v>Vienna</v>
      </c>
      <c r="E2742" t="str">
        <f>May!$AG$10</f>
        <v>Project Name 7</v>
      </c>
      <c r="F2742" t="str">
        <f>May!$AG$11</f>
        <v>Project Number 7</v>
      </c>
      <c r="G2742" s="161">
        <f>May!$AG$16</f>
        <v>0</v>
      </c>
      <c r="H2742" s="192">
        <f t="shared" si="84"/>
        <v>0</v>
      </c>
      <c r="J2742" s="189">
        <f>May!$AH$16</f>
        <v>0</v>
      </c>
      <c r="K2742" s="188">
        <f>May!$AI$16</f>
        <v>0</v>
      </c>
      <c r="L2742" s="192">
        <f t="shared" si="85"/>
        <v>0</v>
      </c>
    </row>
    <row r="2743" spans="1:12" x14ac:dyDescent="0.2">
      <c r="A2743" s="44">
        <f>May!$A$17</f>
        <v>45782</v>
      </c>
      <c r="B2743" t="str">
        <f>December!$A$1</f>
        <v>Name Surname</v>
      </c>
      <c r="C2743" t="str">
        <f>December!$A$3</f>
        <v>Role</v>
      </c>
      <c r="D2743" t="str">
        <f>December!$A$4</f>
        <v>Vienna</v>
      </c>
      <c r="E2743" t="str">
        <f>May!$AG$10</f>
        <v>Project Name 7</v>
      </c>
      <c r="F2743" t="str">
        <f>May!$AG$11</f>
        <v>Project Number 7</v>
      </c>
      <c r="G2743" s="161">
        <f>May!$AG$17</f>
        <v>0</v>
      </c>
      <c r="H2743" s="192">
        <f t="shared" si="84"/>
        <v>0</v>
      </c>
      <c r="J2743" s="189">
        <f>May!$AH$17</f>
        <v>0</v>
      </c>
      <c r="K2743" s="188">
        <f>May!$AI$17</f>
        <v>0</v>
      </c>
      <c r="L2743" s="192">
        <f t="shared" si="85"/>
        <v>0</v>
      </c>
    </row>
    <row r="2744" spans="1:12" x14ac:dyDescent="0.2">
      <c r="A2744" s="44">
        <f>May!$A$18</f>
        <v>45783</v>
      </c>
      <c r="B2744" t="str">
        <f>December!$A$1</f>
        <v>Name Surname</v>
      </c>
      <c r="C2744" t="str">
        <f>December!$A$3</f>
        <v>Role</v>
      </c>
      <c r="D2744" t="str">
        <f>December!$A$4</f>
        <v>Vienna</v>
      </c>
      <c r="E2744" t="str">
        <f>May!$AG$10</f>
        <v>Project Name 7</v>
      </c>
      <c r="F2744" t="str">
        <f>May!$AG$11</f>
        <v>Project Number 7</v>
      </c>
      <c r="G2744" s="161">
        <f>May!$AG$18</f>
        <v>0</v>
      </c>
      <c r="H2744" s="192">
        <f t="shared" si="84"/>
        <v>0</v>
      </c>
      <c r="J2744" s="189">
        <f>May!$AH$18</f>
        <v>0</v>
      </c>
      <c r="K2744" s="188">
        <f>May!$AI$18</f>
        <v>0</v>
      </c>
      <c r="L2744" s="192">
        <f t="shared" si="85"/>
        <v>0</v>
      </c>
    </row>
    <row r="2745" spans="1:12" x14ac:dyDescent="0.2">
      <c r="A2745" s="44">
        <f>May!$A$19</f>
        <v>45784</v>
      </c>
      <c r="B2745" t="str">
        <f>December!$A$1</f>
        <v>Name Surname</v>
      </c>
      <c r="C2745" t="str">
        <f>December!$A$3</f>
        <v>Role</v>
      </c>
      <c r="D2745" t="str">
        <f>December!$A$4</f>
        <v>Vienna</v>
      </c>
      <c r="E2745" t="str">
        <f>May!$AG$10</f>
        <v>Project Name 7</v>
      </c>
      <c r="F2745" t="str">
        <f>May!$AG$11</f>
        <v>Project Number 7</v>
      </c>
      <c r="G2745" s="161">
        <f>May!$AG$19</f>
        <v>0</v>
      </c>
      <c r="H2745" s="192">
        <f t="shared" si="84"/>
        <v>0</v>
      </c>
      <c r="J2745" s="189">
        <f>May!$AH$19</f>
        <v>0</v>
      </c>
      <c r="K2745" s="188">
        <f>May!$AI$19</f>
        <v>0</v>
      </c>
      <c r="L2745" s="192">
        <f t="shared" si="85"/>
        <v>0</v>
      </c>
    </row>
    <row r="2746" spans="1:12" x14ac:dyDescent="0.2">
      <c r="A2746" s="44">
        <f>May!$A$20</f>
        <v>45785</v>
      </c>
      <c r="B2746" t="str">
        <f>December!$A$1</f>
        <v>Name Surname</v>
      </c>
      <c r="C2746" t="str">
        <f>December!$A$3</f>
        <v>Role</v>
      </c>
      <c r="D2746" t="str">
        <f>December!$A$4</f>
        <v>Vienna</v>
      </c>
      <c r="E2746" t="str">
        <f>May!$AG$10</f>
        <v>Project Name 7</v>
      </c>
      <c r="F2746" t="str">
        <f>May!$AG$11</f>
        <v>Project Number 7</v>
      </c>
      <c r="G2746" s="161">
        <f>May!$AG$20</f>
        <v>0</v>
      </c>
      <c r="H2746" s="192">
        <f t="shared" si="84"/>
        <v>0</v>
      </c>
      <c r="J2746" s="189">
        <f>May!$AH$20</f>
        <v>0</v>
      </c>
      <c r="K2746" s="188">
        <f>May!$AI$20</f>
        <v>0</v>
      </c>
      <c r="L2746" s="192">
        <f t="shared" si="85"/>
        <v>0</v>
      </c>
    </row>
    <row r="2747" spans="1:12" x14ac:dyDescent="0.2">
      <c r="A2747" s="44">
        <f>May!$A$21</f>
        <v>45786</v>
      </c>
      <c r="B2747" t="str">
        <f>December!$A$1</f>
        <v>Name Surname</v>
      </c>
      <c r="C2747" t="str">
        <f>December!$A$3</f>
        <v>Role</v>
      </c>
      <c r="D2747" t="str">
        <f>December!$A$4</f>
        <v>Vienna</v>
      </c>
      <c r="E2747" t="str">
        <f>May!$AG$10</f>
        <v>Project Name 7</v>
      </c>
      <c r="F2747" t="str">
        <f>May!$AG$11</f>
        <v>Project Number 7</v>
      </c>
      <c r="G2747" s="161">
        <f>May!$AG$21</f>
        <v>0</v>
      </c>
      <c r="H2747" s="192">
        <f t="shared" si="84"/>
        <v>0</v>
      </c>
      <c r="J2747" s="189">
        <f>May!$AH$21</f>
        <v>0</v>
      </c>
      <c r="K2747" s="188">
        <f>May!$AI$21</f>
        <v>0</v>
      </c>
      <c r="L2747" s="192">
        <f t="shared" si="85"/>
        <v>0</v>
      </c>
    </row>
    <row r="2748" spans="1:12" x14ac:dyDescent="0.2">
      <c r="A2748" s="44">
        <f>May!$A$22</f>
        <v>45787</v>
      </c>
      <c r="B2748" t="str">
        <f>December!$A$1</f>
        <v>Name Surname</v>
      </c>
      <c r="C2748" t="str">
        <f>December!$A$3</f>
        <v>Role</v>
      </c>
      <c r="D2748" t="str">
        <f>December!$A$4</f>
        <v>Vienna</v>
      </c>
      <c r="E2748" t="str">
        <f>May!$AG$10</f>
        <v>Project Name 7</v>
      </c>
      <c r="F2748" t="str">
        <f>May!$AG$11</f>
        <v>Project Number 7</v>
      </c>
      <c r="G2748" s="161">
        <f>May!$AG$22</f>
        <v>0</v>
      </c>
      <c r="H2748" s="192">
        <f t="shared" si="84"/>
        <v>0</v>
      </c>
      <c r="J2748" s="189">
        <f>May!$AH$22</f>
        <v>0</v>
      </c>
      <c r="K2748" s="188">
        <f>May!$AI$22</f>
        <v>0</v>
      </c>
      <c r="L2748" s="192">
        <f t="shared" si="85"/>
        <v>0</v>
      </c>
    </row>
    <row r="2749" spans="1:12" x14ac:dyDescent="0.2">
      <c r="A2749" s="44">
        <f>May!$A$23</f>
        <v>45788</v>
      </c>
      <c r="B2749" t="str">
        <f>December!$A$1</f>
        <v>Name Surname</v>
      </c>
      <c r="C2749" t="str">
        <f>December!$A$3</f>
        <v>Role</v>
      </c>
      <c r="D2749" t="str">
        <f>December!$A$4</f>
        <v>Vienna</v>
      </c>
      <c r="E2749" t="str">
        <f>May!$AG$10</f>
        <v>Project Name 7</v>
      </c>
      <c r="F2749" t="str">
        <f>May!$AG$11</f>
        <v>Project Number 7</v>
      </c>
      <c r="G2749" s="161">
        <f>May!$AG$23</f>
        <v>0</v>
      </c>
      <c r="H2749" s="192">
        <f t="shared" si="84"/>
        <v>0</v>
      </c>
      <c r="J2749" s="189">
        <f>May!$AH$23</f>
        <v>0</v>
      </c>
      <c r="K2749" s="188">
        <f>May!$AI$23</f>
        <v>0</v>
      </c>
      <c r="L2749" s="192">
        <f t="shared" si="85"/>
        <v>0</v>
      </c>
    </row>
    <row r="2750" spans="1:12" x14ac:dyDescent="0.2">
      <c r="A2750" s="44">
        <f>May!$A$24</f>
        <v>45789</v>
      </c>
      <c r="B2750" t="str">
        <f>December!$A$1</f>
        <v>Name Surname</v>
      </c>
      <c r="C2750" t="str">
        <f>December!$A$3</f>
        <v>Role</v>
      </c>
      <c r="D2750" t="str">
        <f>December!$A$4</f>
        <v>Vienna</v>
      </c>
      <c r="E2750" t="str">
        <f>May!$AG$10</f>
        <v>Project Name 7</v>
      </c>
      <c r="F2750" t="str">
        <f>May!$AG$11</f>
        <v>Project Number 7</v>
      </c>
      <c r="G2750" s="161">
        <f>May!$AG$24</f>
        <v>0</v>
      </c>
      <c r="H2750" s="192">
        <f t="shared" si="84"/>
        <v>0</v>
      </c>
      <c r="J2750" s="189">
        <f>May!$AH$24</f>
        <v>0</v>
      </c>
      <c r="K2750" s="188">
        <f>May!$AI$24</f>
        <v>0</v>
      </c>
      <c r="L2750" s="192">
        <f t="shared" si="85"/>
        <v>0</v>
      </c>
    </row>
    <row r="2751" spans="1:12" x14ac:dyDescent="0.2">
      <c r="A2751" s="44">
        <f>May!$A$25</f>
        <v>45790</v>
      </c>
      <c r="B2751" t="str">
        <f>December!$A$1</f>
        <v>Name Surname</v>
      </c>
      <c r="C2751" t="str">
        <f>December!$A$3</f>
        <v>Role</v>
      </c>
      <c r="D2751" t="str">
        <f>December!$A$4</f>
        <v>Vienna</v>
      </c>
      <c r="E2751" t="str">
        <f>May!$AG$10</f>
        <v>Project Name 7</v>
      </c>
      <c r="F2751" t="str">
        <f>May!$AG$11</f>
        <v>Project Number 7</v>
      </c>
      <c r="G2751" s="161">
        <f>May!$AG$25</f>
        <v>0</v>
      </c>
      <c r="H2751" s="192">
        <f t="shared" si="84"/>
        <v>0</v>
      </c>
      <c r="J2751" s="189">
        <f>May!$AH$25</f>
        <v>0</v>
      </c>
      <c r="K2751" s="188">
        <f>May!$AI$25</f>
        <v>0</v>
      </c>
      <c r="L2751" s="192">
        <f t="shared" si="85"/>
        <v>0</v>
      </c>
    </row>
    <row r="2752" spans="1:12" x14ac:dyDescent="0.2">
      <c r="A2752" s="44">
        <f>May!$A$26</f>
        <v>45791</v>
      </c>
      <c r="B2752" t="str">
        <f>December!$A$1</f>
        <v>Name Surname</v>
      </c>
      <c r="C2752" t="str">
        <f>December!$A$3</f>
        <v>Role</v>
      </c>
      <c r="D2752" t="str">
        <f>December!$A$4</f>
        <v>Vienna</v>
      </c>
      <c r="E2752" t="str">
        <f>May!$AG$10</f>
        <v>Project Name 7</v>
      </c>
      <c r="F2752" t="str">
        <f>May!$AG$11</f>
        <v>Project Number 7</v>
      </c>
      <c r="G2752" s="161">
        <f>May!$AG$26</f>
        <v>0</v>
      </c>
      <c r="H2752" s="192">
        <f t="shared" si="84"/>
        <v>0</v>
      </c>
      <c r="J2752" s="189">
        <f>May!$AH$26</f>
        <v>0</v>
      </c>
      <c r="K2752" s="188">
        <f>May!$AI$26</f>
        <v>0</v>
      </c>
      <c r="L2752" s="192">
        <f t="shared" si="85"/>
        <v>0</v>
      </c>
    </row>
    <row r="2753" spans="1:12" x14ac:dyDescent="0.2">
      <c r="A2753" s="44">
        <f>May!$A$27</f>
        <v>45792</v>
      </c>
      <c r="B2753" t="str">
        <f>December!$A$1</f>
        <v>Name Surname</v>
      </c>
      <c r="C2753" t="str">
        <f>December!$A$3</f>
        <v>Role</v>
      </c>
      <c r="D2753" t="str">
        <f>December!$A$4</f>
        <v>Vienna</v>
      </c>
      <c r="E2753" t="str">
        <f>May!$AG$10</f>
        <v>Project Name 7</v>
      </c>
      <c r="F2753" t="str">
        <f>May!$AG$11</f>
        <v>Project Number 7</v>
      </c>
      <c r="G2753" s="161">
        <f>May!$AG$27</f>
        <v>0</v>
      </c>
      <c r="H2753" s="192">
        <f t="shared" si="84"/>
        <v>0</v>
      </c>
      <c r="J2753" s="189">
        <f>May!$AH$27</f>
        <v>0</v>
      </c>
      <c r="K2753" s="188">
        <f>May!$AI$27</f>
        <v>0</v>
      </c>
      <c r="L2753" s="192">
        <f t="shared" si="85"/>
        <v>0</v>
      </c>
    </row>
    <row r="2754" spans="1:12" x14ac:dyDescent="0.2">
      <c r="A2754" s="44">
        <f>May!$A$28</f>
        <v>45793</v>
      </c>
      <c r="B2754" t="str">
        <f>December!$A$1</f>
        <v>Name Surname</v>
      </c>
      <c r="C2754" t="str">
        <f>December!$A$3</f>
        <v>Role</v>
      </c>
      <c r="D2754" t="str">
        <f>December!$A$4</f>
        <v>Vienna</v>
      </c>
      <c r="E2754" t="str">
        <f>May!$AG$10</f>
        <v>Project Name 7</v>
      </c>
      <c r="F2754" t="str">
        <f>May!$AG$11</f>
        <v>Project Number 7</v>
      </c>
      <c r="G2754" s="161">
        <f>May!$AG$28</f>
        <v>0</v>
      </c>
      <c r="H2754" s="192">
        <f t="shared" si="84"/>
        <v>0</v>
      </c>
      <c r="J2754" s="189">
        <f>May!$AH$28</f>
        <v>0</v>
      </c>
      <c r="K2754" s="188">
        <f>May!$AI$28</f>
        <v>0</v>
      </c>
      <c r="L2754" s="192">
        <f t="shared" si="85"/>
        <v>0</v>
      </c>
    </row>
    <row r="2755" spans="1:12" x14ac:dyDescent="0.2">
      <c r="A2755" s="44">
        <f>May!$A$29</f>
        <v>45794</v>
      </c>
      <c r="B2755" t="str">
        <f>December!$A$1</f>
        <v>Name Surname</v>
      </c>
      <c r="C2755" t="str">
        <f>December!$A$3</f>
        <v>Role</v>
      </c>
      <c r="D2755" t="str">
        <f>December!$A$4</f>
        <v>Vienna</v>
      </c>
      <c r="E2755" t="str">
        <f>May!$AG$10</f>
        <v>Project Name 7</v>
      </c>
      <c r="F2755" t="str">
        <f>May!$AG$11</f>
        <v>Project Number 7</v>
      </c>
      <c r="G2755" s="161">
        <f>May!$AG$29</f>
        <v>0</v>
      </c>
      <c r="H2755" s="192">
        <f t="shared" ref="H2755:H2818" si="86">CONVERT(G2755, "day", "hr")</f>
        <v>0</v>
      </c>
      <c r="J2755" s="189">
        <f>May!$AH$29</f>
        <v>0</v>
      </c>
      <c r="K2755" s="188">
        <f>May!$AI$29</f>
        <v>0</v>
      </c>
      <c r="L2755" s="192">
        <f t="shared" ref="L2755:L2818" si="87">CONVERT(K2755, "day", "hr")</f>
        <v>0</v>
      </c>
    </row>
    <row r="2756" spans="1:12" x14ac:dyDescent="0.2">
      <c r="A2756" s="44">
        <f>May!$A$30</f>
        <v>45795</v>
      </c>
      <c r="B2756" t="str">
        <f>December!$A$1</f>
        <v>Name Surname</v>
      </c>
      <c r="C2756" t="str">
        <f>December!$A$3</f>
        <v>Role</v>
      </c>
      <c r="D2756" t="str">
        <f>December!$A$4</f>
        <v>Vienna</v>
      </c>
      <c r="E2756" t="str">
        <f>May!$AG$10</f>
        <v>Project Name 7</v>
      </c>
      <c r="F2756" t="str">
        <f>May!$AG$11</f>
        <v>Project Number 7</v>
      </c>
      <c r="G2756" s="161">
        <f>May!$AG$30</f>
        <v>0</v>
      </c>
      <c r="H2756" s="192">
        <f t="shared" si="86"/>
        <v>0</v>
      </c>
      <c r="J2756" s="189">
        <f>May!$AH$30</f>
        <v>0</v>
      </c>
      <c r="K2756" s="188">
        <f>May!$AI$30</f>
        <v>0</v>
      </c>
      <c r="L2756" s="192">
        <f t="shared" si="87"/>
        <v>0</v>
      </c>
    </row>
    <row r="2757" spans="1:12" x14ac:dyDescent="0.2">
      <c r="A2757" s="44">
        <f>May!$A$31</f>
        <v>45796</v>
      </c>
      <c r="B2757" t="str">
        <f>December!$A$1</f>
        <v>Name Surname</v>
      </c>
      <c r="C2757" t="str">
        <f>December!$A$3</f>
        <v>Role</v>
      </c>
      <c r="D2757" t="str">
        <f>December!$A$4</f>
        <v>Vienna</v>
      </c>
      <c r="E2757" t="str">
        <f>May!$AG$10</f>
        <v>Project Name 7</v>
      </c>
      <c r="F2757" t="str">
        <f>May!$AG$11</f>
        <v>Project Number 7</v>
      </c>
      <c r="G2757" s="161">
        <f>May!$AG$31</f>
        <v>0</v>
      </c>
      <c r="H2757" s="192">
        <f t="shared" si="86"/>
        <v>0</v>
      </c>
      <c r="J2757" s="189">
        <f>May!$AH$31</f>
        <v>0</v>
      </c>
      <c r="K2757" s="188">
        <f>May!$AI$31</f>
        <v>0</v>
      </c>
      <c r="L2757" s="192">
        <f t="shared" si="87"/>
        <v>0</v>
      </c>
    </row>
    <row r="2758" spans="1:12" x14ac:dyDescent="0.2">
      <c r="A2758" s="44">
        <f>May!$A$32</f>
        <v>45797</v>
      </c>
      <c r="B2758" t="str">
        <f>December!$A$1</f>
        <v>Name Surname</v>
      </c>
      <c r="C2758" t="str">
        <f>December!$A$3</f>
        <v>Role</v>
      </c>
      <c r="D2758" t="str">
        <f>December!$A$4</f>
        <v>Vienna</v>
      </c>
      <c r="E2758" t="str">
        <f>May!$AG$10</f>
        <v>Project Name 7</v>
      </c>
      <c r="F2758" t="str">
        <f>May!$AG$11</f>
        <v>Project Number 7</v>
      </c>
      <c r="G2758" s="161">
        <f>May!$AG$32</f>
        <v>0</v>
      </c>
      <c r="H2758" s="192">
        <f t="shared" si="86"/>
        <v>0</v>
      </c>
      <c r="J2758" s="189">
        <f>May!$AH$32</f>
        <v>0</v>
      </c>
      <c r="K2758" s="188">
        <f>May!$AI$32</f>
        <v>0</v>
      </c>
      <c r="L2758" s="192">
        <f t="shared" si="87"/>
        <v>0</v>
      </c>
    </row>
    <row r="2759" spans="1:12" x14ac:dyDescent="0.2">
      <c r="A2759" s="44">
        <f>May!$A$33</f>
        <v>45798</v>
      </c>
      <c r="B2759" t="str">
        <f>December!$A$1</f>
        <v>Name Surname</v>
      </c>
      <c r="C2759" t="str">
        <f>December!$A$3</f>
        <v>Role</v>
      </c>
      <c r="D2759" t="str">
        <f>December!$A$4</f>
        <v>Vienna</v>
      </c>
      <c r="E2759" t="str">
        <f>May!$AG$10</f>
        <v>Project Name 7</v>
      </c>
      <c r="F2759" t="str">
        <f>May!$AG$11</f>
        <v>Project Number 7</v>
      </c>
      <c r="G2759" s="161">
        <f>May!$AG$33</f>
        <v>0</v>
      </c>
      <c r="H2759" s="192">
        <f t="shared" si="86"/>
        <v>0</v>
      </c>
      <c r="J2759" s="189">
        <f>May!$AH$33</f>
        <v>0</v>
      </c>
      <c r="K2759" s="188">
        <f>May!$AI$33</f>
        <v>0</v>
      </c>
      <c r="L2759" s="192">
        <f t="shared" si="87"/>
        <v>0</v>
      </c>
    </row>
    <row r="2760" spans="1:12" x14ac:dyDescent="0.2">
      <c r="A2760" s="44">
        <f>May!$A$34</f>
        <v>45799</v>
      </c>
      <c r="B2760" t="str">
        <f>December!$A$1</f>
        <v>Name Surname</v>
      </c>
      <c r="C2760" t="str">
        <f>December!$A$3</f>
        <v>Role</v>
      </c>
      <c r="D2760" t="str">
        <f>December!$A$4</f>
        <v>Vienna</v>
      </c>
      <c r="E2760" t="str">
        <f>May!$AG$10</f>
        <v>Project Name 7</v>
      </c>
      <c r="F2760" t="str">
        <f>May!$AG$11</f>
        <v>Project Number 7</v>
      </c>
      <c r="G2760" s="161">
        <f>May!$AG$34</f>
        <v>0</v>
      </c>
      <c r="H2760" s="192">
        <f t="shared" si="86"/>
        <v>0</v>
      </c>
      <c r="J2760" s="189">
        <f>May!$AH$34</f>
        <v>0</v>
      </c>
      <c r="K2760" s="188">
        <f>May!$AI$34</f>
        <v>0</v>
      </c>
      <c r="L2760" s="192">
        <f t="shared" si="87"/>
        <v>0</v>
      </c>
    </row>
    <row r="2761" spans="1:12" x14ac:dyDescent="0.2">
      <c r="A2761" s="44">
        <f>May!$A$35</f>
        <v>45800</v>
      </c>
      <c r="B2761" t="str">
        <f>December!$A$1</f>
        <v>Name Surname</v>
      </c>
      <c r="C2761" t="str">
        <f>December!$A$3</f>
        <v>Role</v>
      </c>
      <c r="D2761" t="str">
        <f>December!$A$4</f>
        <v>Vienna</v>
      </c>
      <c r="E2761" t="str">
        <f>May!$AG$10</f>
        <v>Project Name 7</v>
      </c>
      <c r="F2761" t="str">
        <f>May!$AG$11</f>
        <v>Project Number 7</v>
      </c>
      <c r="G2761" s="161">
        <f>May!$AG$35</f>
        <v>0</v>
      </c>
      <c r="H2761" s="192">
        <f t="shared" si="86"/>
        <v>0</v>
      </c>
      <c r="J2761" s="189">
        <f>May!$AH$35</f>
        <v>0</v>
      </c>
      <c r="K2761" s="188">
        <f>May!$AI$35</f>
        <v>0</v>
      </c>
      <c r="L2761" s="192">
        <f t="shared" si="87"/>
        <v>0</v>
      </c>
    </row>
    <row r="2762" spans="1:12" x14ac:dyDescent="0.2">
      <c r="A2762" s="44">
        <f>May!$A$36</f>
        <v>45801</v>
      </c>
      <c r="B2762" t="str">
        <f>December!$A$1</f>
        <v>Name Surname</v>
      </c>
      <c r="C2762" t="str">
        <f>December!$A$3</f>
        <v>Role</v>
      </c>
      <c r="D2762" t="str">
        <f>December!$A$4</f>
        <v>Vienna</v>
      </c>
      <c r="E2762" t="str">
        <f>May!$AG$10</f>
        <v>Project Name 7</v>
      </c>
      <c r="F2762" t="str">
        <f>May!$AG$11</f>
        <v>Project Number 7</v>
      </c>
      <c r="G2762" s="161">
        <f>May!$AG$36</f>
        <v>0</v>
      </c>
      <c r="H2762" s="192">
        <f t="shared" si="86"/>
        <v>0</v>
      </c>
      <c r="J2762" s="189">
        <f>May!$AH$36</f>
        <v>0</v>
      </c>
      <c r="K2762" s="188">
        <f>May!$AI$36</f>
        <v>0</v>
      </c>
      <c r="L2762" s="192">
        <f t="shared" si="87"/>
        <v>0</v>
      </c>
    </row>
    <row r="2763" spans="1:12" x14ac:dyDescent="0.2">
      <c r="A2763" s="44">
        <f>May!$A$37</f>
        <v>45802</v>
      </c>
      <c r="B2763" t="str">
        <f>December!$A$1</f>
        <v>Name Surname</v>
      </c>
      <c r="C2763" t="str">
        <f>December!$A$3</f>
        <v>Role</v>
      </c>
      <c r="D2763" t="str">
        <f>December!$A$4</f>
        <v>Vienna</v>
      </c>
      <c r="E2763" t="str">
        <f>May!$AG$10</f>
        <v>Project Name 7</v>
      </c>
      <c r="F2763" t="str">
        <f>May!$AG$11</f>
        <v>Project Number 7</v>
      </c>
      <c r="G2763" s="161">
        <f>May!$AG$37</f>
        <v>0</v>
      </c>
      <c r="H2763" s="192">
        <f t="shared" si="86"/>
        <v>0</v>
      </c>
      <c r="J2763" s="189">
        <f>May!$AH$37</f>
        <v>0</v>
      </c>
      <c r="K2763" s="188">
        <f>May!$AI$37</f>
        <v>0</v>
      </c>
      <c r="L2763" s="192">
        <f t="shared" si="87"/>
        <v>0</v>
      </c>
    </row>
    <row r="2764" spans="1:12" x14ac:dyDescent="0.2">
      <c r="A2764" s="44">
        <f>May!$A$38</f>
        <v>45803</v>
      </c>
      <c r="B2764" t="str">
        <f>December!$A$1</f>
        <v>Name Surname</v>
      </c>
      <c r="C2764" t="str">
        <f>December!$A$3</f>
        <v>Role</v>
      </c>
      <c r="D2764" t="str">
        <f>December!$A$4</f>
        <v>Vienna</v>
      </c>
      <c r="E2764" t="str">
        <f>May!$AG$10</f>
        <v>Project Name 7</v>
      </c>
      <c r="F2764" t="str">
        <f>May!$AG$11</f>
        <v>Project Number 7</v>
      </c>
      <c r="G2764" s="161">
        <f>May!$AG$38</f>
        <v>0</v>
      </c>
      <c r="H2764" s="192">
        <f t="shared" si="86"/>
        <v>0</v>
      </c>
      <c r="J2764" s="189">
        <f>May!$AH$38</f>
        <v>0</v>
      </c>
      <c r="K2764" s="188">
        <f>May!$AI$38</f>
        <v>0</v>
      </c>
      <c r="L2764" s="192">
        <f t="shared" si="87"/>
        <v>0</v>
      </c>
    </row>
    <row r="2765" spans="1:12" x14ac:dyDescent="0.2">
      <c r="A2765" s="44">
        <f>May!$A$39</f>
        <v>45804</v>
      </c>
      <c r="B2765" t="str">
        <f>December!$A$1</f>
        <v>Name Surname</v>
      </c>
      <c r="C2765" t="str">
        <f>December!$A$3</f>
        <v>Role</v>
      </c>
      <c r="D2765" t="str">
        <f>December!$A$4</f>
        <v>Vienna</v>
      </c>
      <c r="E2765" t="str">
        <f>May!$AG$10</f>
        <v>Project Name 7</v>
      </c>
      <c r="F2765" t="str">
        <f>May!$AG$11</f>
        <v>Project Number 7</v>
      </c>
      <c r="G2765" s="161">
        <f>May!$AG$39</f>
        <v>0</v>
      </c>
      <c r="H2765" s="192">
        <f t="shared" si="86"/>
        <v>0</v>
      </c>
      <c r="J2765" s="189">
        <f>May!$AH$39</f>
        <v>0</v>
      </c>
      <c r="K2765" s="188">
        <f>May!$AI$39</f>
        <v>0</v>
      </c>
      <c r="L2765" s="192">
        <f t="shared" si="87"/>
        <v>0</v>
      </c>
    </row>
    <row r="2766" spans="1:12" x14ac:dyDescent="0.2">
      <c r="A2766" s="44">
        <f>May!$A$40</f>
        <v>45805</v>
      </c>
      <c r="B2766" t="str">
        <f>December!$A$1</f>
        <v>Name Surname</v>
      </c>
      <c r="C2766" t="str">
        <f>December!$A$3</f>
        <v>Role</v>
      </c>
      <c r="D2766" t="str">
        <f>December!$A$4</f>
        <v>Vienna</v>
      </c>
      <c r="E2766" t="str">
        <f>May!$AG$10</f>
        <v>Project Name 7</v>
      </c>
      <c r="F2766" t="str">
        <f>May!$AG$11</f>
        <v>Project Number 7</v>
      </c>
      <c r="G2766" s="161">
        <f>May!$AG$40</f>
        <v>0</v>
      </c>
      <c r="H2766" s="192">
        <f t="shared" si="86"/>
        <v>0</v>
      </c>
      <c r="J2766" s="189">
        <f>May!$AH$40</f>
        <v>0</v>
      </c>
      <c r="K2766" s="188">
        <f>May!$AI$40</f>
        <v>0</v>
      </c>
      <c r="L2766" s="192">
        <f t="shared" si="87"/>
        <v>0</v>
      </c>
    </row>
    <row r="2767" spans="1:12" x14ac:dyDescent="0.2">
      <c r="A2767" s="44">
        <f>May!$A$41</f>
        <v>45806</v>
      </c>
      <c r="B2767" t="str">
        <f>December!$A$1</f>
        <v>Name Surname</v>
      </c>
      <c r="C2767" t="str">
        <f>December!$A$3</f>
        <v>Role</v>
      </c>
      <c r="D2767" t="str">
        <f>December!$A$4</f>
        <v>Vienna</v>
      </c>
      <c r="E2767" t="str">
        <f>May!$AG$10</f>
        <v>Project Name 7</v>
      </c>
      <c r="F2767" t="str">
        <f>May!$AG$11</f>
        <v>Project Number 7</v>
      </c>
      <c r="G2767" s="161">
        <f>May!$AG$41</f>
        <v>0</v>
      </c>
      <c r="H2767" s="192">
        <f t="shared" si="86"/>
        <v>0</v>
      </c>
      <c r="J2767" s="189">
        <f>May!$AH$41</f>
        <v>0</v>
      </c>
      <c r="K2767" s="188">
        <f>May!$AI$41</f>
        <v>0</v>
      </c>
      <c r="L2767" s="192">
        <f t="shared" si="87"/>
        <v>0</v>
      </c>
    </row>
    <row r="2768" spans="1:12" x14ac:dyDescent="0.2">
      <c r="A2768" s="44">
        <f>May!$A$42</f>
        <v>45807</v>
      </c>
      <c r="B2768" t="str">
        <f>December!$A$1</f>
        <v>Name Surname</v>
      </c>
      <c r="C2768" t="str">
        <f>December!$A$3</f>
        <v>Role</v>
      </c>
      <c r="D2768" t="str">
        <f>December!$A$4</f>
        <v>Vienna</v>
      </c>
      <c r="E2768" t="str">
        <f>May!$AG$10</f>
        <v>Project Name 7</v>
      </c>
      <c r="F2768" t="str">
        <f>May!$AG$11</f>
        <v>Project Number 7</v>
      </c>
      <c r="G2768" s="161">
        <f>May!$AG$42</f>
        <v>0</v>
      </c>
      <c r="H2768" s="192">
        <f t="shared" si="86"/>
        <v>0</v>
      </c>
      <c r="J2768" s="189">
        <f>May!$AH$42</f>
        <v>0</v>
      </c>
      <c r="K2768" s="188">
        <f>May!$AI$42</f>
        <v>0</v>
      </c>
      <c r="L2768" s="192">
        <f t="shared" si="87"/>
        <v>0</v>
      </c>
    </row>
    <row r="2769" spans="1:12" x14ac:dyDescent="0.2">
      <c r="A2769" s="44">
        <f>May!$A$43</f>
        <v>45808</v>
      </c>
      <c r="B2769" t="str">
        <f>December!$A$1</f>
        <v>Name Surname</v>
      </c>
      <c r="C2769" t="str">
        <f>December!$A$3</f>
        <v>Role</v>
      </c>
      <c r="D2769" t="str">
        <f>December!$A$4</f>
        <v>Vienna</v>
      </c>
      <c r="E2769" t="str">
        <f>May!$AG$10</f>
        <v>Project Name 7</v>
      </c>
      <c r="F2769" t="str">
        <f>May!$AG$11</f>
        <v>Project Number 7</v>
      </c>
      <c r="G2769" s="161">
        <f>May!$AG$43</f>
        <v>0</v>
      </c>
      <c r="H2769" s="192">
        <f t="shared" si="86"/>
        <v>0</v>
      </c>
      <c r="J2769" s="189">
        <f>May!$AH$43</f>
        <v>0</v>
      </c>
      <c r="K2769" s="188">
        <f>May!$AI$43</f>
        <v>0</v>
      </c>
      <c r="L2769" s="192">
        <f t="shared" si="87"/>
        <v>0</v>
      </c>
    </row>
    <row r="2770" spans="1:12" x14ac:dyDescent="0.2">
      <c r="A2770" s="44">
        <f>May!A$13</f>
        <v>45778</v>
      </c>
      <c r="B2770" t="str">
        <f>December!$A$1</f>
        <v>Name Surname</v>
      </c>
      <c r="C2770" t="str">
        <f>December!$A$3</f>
        <v>Role</v>
      </c>
      <c r="D2770" t="str">
        <f>December!$A$4</f>
        <v>Vienna</v>
      </c>
      <c r="E2770" t="str">
        <f>May!$AJ$10</f>
        <v>Project Name 8</v>
      </c>
      <c r="F2770" t="str">
        <f>May!$AJ$11</f>
        <v>Project Number 8</v>
      </c>
      <c r="G2770" s="161">
        <f>May!$AJ$13</f>
        <v>0</v>
      </c>
      <c r="H2770" s="192">
        <f t="shared" si="86"/>
        <v>0</v>
      </c>
      <c r="J2770" s="189">
        <f>May!$AK$13</f>
        <v>0</v>
      </c>
      <c r="K2770" s="188">
        <f>May!$AL$13</f>
        <v>0</v>
      </c>
      <c r="L2770" s="192">
        <f t="shared" si="87"/>
        <v>0</v>
      </c>
    </row>
    <row r="2771" spans="1:12" x14ac:dyDescent="0.2">
      <c r="A2771" s="44">
        <f>May!$A$14</f>
        <v>45779</v>
      </c>
      <c r="B2771" t="str">
        <f>December!$A$1</f>
        <v>Name Surname</v>
      </c>
      <c r="C2771" t="str">
        <f>December!$A$3</f>
        <v>Role</v>
      </c>
      <c r="D2771" t="str">
        <f>December!$A$4</f>
        <v>Vienna</v>
      </c>
      <c r="E2771" t="str">
        <f>May!$AJ$10</f>
        <v>Project Name 8</v>
      </c>
      <c r="F2771" t="str">
        <f>May!$AJ$11</f>
        <v>Project Number 8</v>
      </c>
      <c r="G2771" s="161">
        <f>May!$AJ$14</f>
        <v>0</v>
      </c>
      <c r="H2771" s="192">
        <f t="shared" si="86"/>
        <v>0</v>
      </c>
      <c r="J2771" s="189">
        <f>May!$AK$14</f>
        <v>0</v>
      </c>
      <c r="K2771" s="188">
        <f>May!$AL$14</f>
        <v>0</v>
      </c>
      <c r="L2771" s="192">
        <f t="shared" si="87"/>
        <v>0</v>
      </c>
    </row>
    <row r="2772" spans="1:12" x14ac:dyDescent="0.2">
      <c r="A2772" s="44">
        <f>May!$A$15</f>
        <v>45780</v>
      </c>
      <c r="B2772" t="str">
        <f>December!$A$1</f>
        <v>Name Surname</v>
      </c>
      <c r="C2772" t="str">
        <f>December!$A$3</f>
        <v>Role</v>
      </c>
      <c r="D2772" t="str">
        <f>December!$A$4</f>
        <v>Vienna</v>
      </c>
      <c r="E2772" t="str">
        <f>May!$AJ$10</f>
        <v>Project Name 8</v>
      </c>
      <c r="F2772" t="str">
        <f>May!$AJ$11</f>
        <v>Project Number 8</v>
      </c>
      <c r="G2772" s="161">
        <f>May!$AJ$15</f>
        <v>0</v>
      </c>
      <c r="H2772" s="192">
        <f t="shared" si="86"/>
        <v>0</v>
      </c>
      <c r="J2772" s="189">
        <f>May!$AK$15</f>
        <v>0</v>
      </c>
      <c r="K2772" s="188">
        <f>May!$AL$15</f>
        <v>0</v>
      </c>
      <c r="L2772" s="192">
        <f t="shared" si="87"/>
        <v>0</v>
      </c>
    </row>
    <row r="2773" spans="1:12" x14ac:dyDescent="0.2">
      <c r="A2773" s="44">
        <f>May!$A$16</f>
        <v>45781</v>
      </c>
      <c r="B2773" t="str">
        <f>December!$A$1</f>
        <v>Name Surname</v>
      </c>
      <c r="C2773" t="str">
        <f>December!$A$3</f>
        <v>Role</v>
      </c>
      <c r="D2773" t="str">
        <f>December!$A$4</f>
        <v>Vienna</v>
      </c>
      <c r="E2773" t="str">
        <f>May!$AJ$10</f>
        <v>Project Name 8</v>
      </c>
      <c r="F2773" t="str">
        <f>May!$AJ$11</f>
        <v>Project Number 8</v>
      </c>
      <c r="G2773" s="161">
        <f>May!$AJ$16</f>
        <v>0</v>
      </c>
      <c r="H2773" s="192">
        <f t="shared" si="86"/>
        <v>0</v>
      </c>
      <c r="J2773" s="189">
        <f>May!$AK$16</f>
        <v>0</v>
      </c>
      <c r="K2773" s="188">
        <f>May!$AL$16</f>
        <v>0</v>
      </c>
      <c r="L2773" s="192">
        <f t="shared" si="87"/>
        <v>0</v>
      </c>
    </row>
    <row r="2774" spans="1:12" x14ac:dyDescent="0.2">
      <c r="A2774" s="44">
        <f>May!$A$17</f>
        <v>45782</v>
      </c>
      <c r="B2774" t="str">
        <f>December!$A$1</f>
        <v>Name Surname</v>
      </c>
      <c r="C2774" t="str">
        <f>December!$A$3</f>
        <v>Role</v>
      </c>
      <c r="D2774" t="str">
        <f>December!$A$4</f>
        <v>Vienna</v>
      </c>
      <c r="E2774" t="str">
        <f>May!$AJ$10</f>
        <v>Project Name 8</v>
      </c>
      <c r="F2774" t="str">
        <f>May!$AJ$11</f>
        <v>Project Number 8</v>
      </c>
      <c r="G2774" s="161">
        <f>May!$AJ$17</f>
        <v>0</v>
      </c>
      <c r="H2774" s="192">
        <f t="shared" si="86"/>
        <v>0</v>
      </c>
      <c r="J2774" s="189">
        <f>May!$AK$17</f>
        <v>0</v>
      </c>
      <c r="K2774" s="188">
        <f>May!$AL$17</f>
        <v>0</v>
      </c>
      <c r="L2774" s="192">
        <f t="shared" si="87"/>
        <v>0</v>
      </c>
    </row>
    <row r="2775" spans="1:12" x14ac:dyDescent="0.2">
      <c r="A2775" s="44">
        <f>May!$A$18</f>
        <v>45783</v>
      </c>
      <c r="B2775" t="str">
        <f>December!$A$1</f>
        <v>Name Surname</v>
      </c>
      <c r="C2775" t="str">
        <f>December!$A$3</f>
        <v>Role</v>
      </c>
      <c r="D2775" t="str">
        <f>December!$A$4</f>
        <v>Vienna</v>
      </c>
      <c r="E2775" t="str">
        <f>May!$AJ$10</f>
        <v>Project Name 8</v>
      </c>
      <c r="F2775" t="str">
        <f>May!$AJ$11</f>
        <v>Project Number 8</v>
      </c>
      <c r="G2775" s="161">
        <f>May!$AJ$18</f>
        <v>0</v>
      </c>
      <c r="H2775" s="192">
        <f t="shared" si="86"/>
        <v>0</v>
      </c>
      <c r="J2775" s="189">
        <f>May!$AK$18</f>
        <v>0</v>
      </c>
      <c r="K2775" s="188">
        <f>May!$AL$18</f>
        <v>0</v>
      </c>
      <c r="L2775" s="192">
        <f t="shared" si="87"/>
        <v>0</v>
      </c>
    </row>
    <row r="2776" spans="1:12" x14ac:dyDescent="0.2">
      <c r="A2776" s="44">
        <f>May!$A$19</f>
        <v>45784</v>
      </c>
      <c r="B2776" t="str">
        <f>December!$A$1</f>
        <v>Name Surname</v>
      </c>
      <c r="C2776" t="str">
        <f>December!$A$3</f>
        <v>Role</v>
      </c>
      <c r="D2776" t="str">
        <f>December!$A$4</f>
        <v>Vienna</v>
      </c>
      <c r="E2776" t="str">
        <f>May!$AJ$10</f>
        <v>Project Name 8</v>
      </c>
      <c r="F2776" t="str">
        <f>May!$AJ$11</f>
        <v>Project Number 8</v>
      </c>
      <c r="G2776" s="161">
        <f>May!$AJ$19</f>
        <v>0</v>
      </c>
      <c r="H2776" s="192">
        <f t="shared" si="86"/>
        <v>0</v>
      </c>
      <c r="J2776" s="189">
        <f>May!$AK$19</f>
        <v>0</v>
      </c>
      <c r="K2776" s="188">
        <f>May!$AL$19</f>
        <v>0</v>
      </c>
      <c r="L2776" s="192">
        <f t="shared" si="87"/>
        <v>0</v>
      </c>
    </row>
    <row r="2777" spans="1:12" x14ac:dyDescent="0.2">
      <c r="A2777" s="44">
        <f>May!$A$20</f>
        <v>45785</v>
      </c>
      <c r="B2777" t="str">
        <f>December!$A$1</f>
        <v>Name Surname</v>
      </c>
      <c r="C2777" t="str">
        <f>December!$A$3</f>
        <v>Role</v>
      </c>
      <c r="D2777" t="str">
        <f>December!$A$4</f>
        <v>Vienna</v>
      </c>
      <c r="E2777" t="str">
        <f>May!$AJ$10</f>
        <v>Project Name 8</v>
      </c>
      <c r="F2777" t="str">
        <f>May!$AJ$11</f>
        <v>Project Number 8</v>
      </c>
      <c r="G2777" s="161">
        <f>May!$AJ$20</f>
        <v>0</v>
      </c>
      <c r="H2777" s="192">
        <f t="shared" si="86"/>
        <v>0</v>
      </c>
      <c r="J2777" s="189">
        <f>May!$AK$20</f>
        <v>0</v>
      </c>
      <c r="K2777" s="188">
        <f>May!$AL$20</f>
        <v>0</v>
      </c>
      <c r="L2777" s="192">
        <f t="shared" si="87"/>
        <v>0</v>
      </c>
    </row>
    <row r="2778" spans="1:12" x14ac:dyDescent="0.2">
      <c r="A2778" s="44">
        <f>May!$A$21</f>
        <v>45786</v>
      </c>
      <c r="B2778" t="str">
        <f>December!$A$1</f>
        <v>Name Surname</v>
      </c>
      <c r="C2778" t="str">
        <f>December!$A$3</f>
        <v>Role</v>
      </c>
      <c r="D2778" t="str">
        <f>December!$A$4</f>
        <v>Vienna</v>
      </c>
      <c r="E2778" t="str">
        <f>May!$AJ$10</f>
        <v>Project Name 8</v>
      </c>
      <c r="F2778" t="str">
        <f>May!$AJ$11</f>
        <v>Project Number 8</v>
      </c>
      <c r="G2778" s="161">
        <f>May!$AJ$21</f>
        <v>0</v>
      </c>
      <c r="H2778" s="192">
        <f t="shared" si="86"/>
        <v>0</v>
      </c>
      <c r="J2778" s="189">
        <f>May!$AK$21</f>
        <v>0</v>
      </c>
      <c r="K2778" s="188">
        <f>May!$AL$21</f>
        <v>0</v>
      </c>
      <c r="L2778" s="192">
        <f t="shared" si="87"/>
        <v>0</v>
      </c>
    </row>
    <row r="2779" spans="1:12" x14ac:dyDescent="0.2">
      <c r="A2779" s="44">
        <f>May!$A$22</f>
        <v>45787</v>
      </c>
      <c r="B2779" t="str">
        <f>December!$A$1</f>
        <v>Name Surname</v>
      </c>
      <c r="C2779" t="str">
        <f>December!$A$3</f>
        <v>Role</v>
      </c>
      <c r="D2779" t="str">
        <f>December!$A$4</f>
        <v>Vienna</v>
      </c>
      <c r="E2779" t="str">
        <f>May!$AJ$10</f>
        <v>Project Name 8</v>
      </c>
      <c r="F2779" t="str">
        <f>May!$AJ$11</f>
        <v>Project Number 8</v>
      </c>
      <c r="G2779" s="161">
        <f>May!$AJ$22</f>
        <v>0</v>
      </c>
      <c r="H2779" s="192">
        <f t="shared" si="86"/>
        <v>0</v>
      </c>
      <c r="J2779" s="189">
        <f>May!$AK$22</f>
        <v>0</v>
      </c>
      <c r="K2779" s="188">
        <f>May!$AL$22</f>
        <v>0</v>
      </c>
      <c r="L2779" s="192">
        <f t="shared" si="87"/>
        <v>0</v>
      </c>
    </row>
    <row r="2780" spans="1:12" x14ac:dyDescent="0.2">
      <c r="A2780" s="44">
        <f>May!$A$23</f>
        <v>45788</v>
      </c>
      <c r="B2780" t="str">
        <f>December!$A$1</f>
        <v>Name Surname</v>
      </c>
      <c r="C2780" t="str">
        <f>December!$A$3</f>
        <v>Role</v>
      </c>
      <c r="D2780" t="str">
        <f>December!$A$4</f>
        <v>Vienna</v>
      </c>
      <c r="E2780" t="str">
        <f>May!$AJ$10</f>
        <v>Project Name 8</v>
      </c>
      <c r="F2780" t="str">
        <f>May!$AJ$11</f>
        <v>Project Number 8</v>
      </c>
      <c r="G2780" s="161">
        <f>May!$AJ$23</f>
        <v>0</v>
      </c>
      <c r="H2780" s="192">
        <f t="shared" si="86"/>
        <v>0</v>
      </c>
      <c r="J2780" s="189">
        <f>May!$AK$23</f>
        <v>0</v>
      </c>
      <c r="K2780" s="188">
        <f>May!$AL$23</f>
        <v>0</v>
      </c>
      <c r="L2780" s="192">
        <f t="shared" si="87"/>
        <v>0</v>
      </c>
    </row>
    <row r="2781" spans="1:12" x14ac:dyDescent="0.2">
      <c r="A2781" s="44">
        <f>May!$A$24</f>
        <v>45789</v>
      </c>
      <c r="B2781" t="str">
        <f>December!$A$1</f>
        <v>Name Surname</v>
      </c>
      <c r="C2781" t="str">
        <f>December!$A$3</f>
        <v>Role</v>
      </c>
      <c r="D2781" t="str">
        <f>December!$A$4</f>
        <v>Vienna</v>
      </c>
      <c r="E2781" t="str">
        <f>May!$AJ$10</f>
        <v>Project Name 8</v>
      </c>
      <c r="F2781" t="str">
        <f>May!$AJ$11</f>
        <v>Project Number 8</v>
      </c>
      <c r="G2781" s="161">
        <f>May!$AJ$24</f>
        <v>0</v>
      </c>
      <c r="H2781" s="192">
        <f t="shared" si="86"/>
        <v>0</v>
      </c>
      <c r="J2781" s="189">
        <f>May!$AK$24</f>
        <v>0</v>
      </c>
      <c r="K2781" s="188">
        <f>May!$AL$24</f>
        <v>0</v>
      </c>
      <c r="L2781" s="192">
        <f t="shared" si="87"/>
        <v>0</v>
      </c>
    </row>
    <row r="2782" spans="1:12" x14ac:dyDescent="0.2">
      <c r="A2782" s="44">
        <f>May!$A$25</f>
        <v>45790</v>
      </c>
      <c r="B2782" t="str">
        <f>December!$A$1</f>
        <v>Name Surname</v>
      </c>
      <c r="C2782" t="str">
        <f>December!$A$3</f>
        <v>Role</v>
      </c>
      <c r="D2782" t="str">
        <f>December!$A$4</f>
        <v>Vienna</v>
      </c>
      <c r="E2782" t="str">
        <f>May!$AJ$10</f>
        <v>Project Name 8</v>
      </c>
      <c r="F2782" t="str">
        <f>May!$AJ$11</f>
        <v>Project Number 8</v>
      </c>
      <c r="G2782" s="161">
        <f>May!$AJ$25</f>
        <v>0</v>
      </c>
      <c r="H2782" s="192">
        <f t="shared" si="86"/>
        <v>0</v>
      </c>
      <c r="J2782" s="189">
        <f>May!$AK$25</f>
        <v>0</v>
      </c>
      <c r="K2782" s="188">
        <f>May!$AL$25</f>
        <v>0</v>
      </c>
      <c r="L2782" s="192">
        <f t="shared" si="87"/>
        <v>0</v>
      </c>
    </row>
    <row r="2783" spans="1:12" x14ac:dyDescent="0.2">
      <c r="A2783" s="44">
        <f>May!$A$26</f>
        <v>45791</v>
      </c>
      <c r="B2783" t="str">
        <f>December!$A$1</f>
        <v>Name Surname</v>
      </c>
      <c r="C2783" t="str">
        <f>December!$A$3</f>
        <v>Role</v>
      </c>
      <c r="D2783" t="str">
        <f>December!$A$4</f>
        <v>Vienna</v>
      </c>
      <c r="E2783" t="str">
        <f>May!$AJ$10</f>
        <v>Project Name 8</v>
      </c>
      <c r="F2783" t="str">
        <f>May!$AJ$11</f>
        <v>Project Number 8</v>
      </c>
      <c r="G2783" s="161">
        <f>May!$AJ$26</f>
        <v>0</v>
      </c>
      <c r="H2783" s="192">
        <f t="shared" si="86"/>
        <v>0</v>
      </c>
      <c r="J2783" s="189">
        <f>May!$AK$26</f>
        <v>0</v>
      </c>
      <c r="K2783" s="188">
        <f>May!$AL$26</f>
        <v>0</v>
      </c>
      <c r="L2783" s="192">
        <f t="shared" si="87"/>
        <v>0</v>
      </c>
    </row>
    <row r="2784" spans="1:12" x14ac:dyDescent="0.2">
      <c r="A2784" s="44">
        <f>May!$A$27</f>
        <v>45792</v>
      </c>
      <c r="B2784" t="str">
        <f>December!$A$1</f>
        <v>Name Surname</v>
      </c>
      <c r="C2784" t="str">
        <f>December!$A$3</f>
        <v>Role</v>
      </c>
      <c r="D2784" t="str">
        <f>December!$A$4</f>
        <v>Vienna</v>
      </c>
      <c r="E2784" t="str">
        <f>May!$AJ$10</f>
        <v>Project Name 8</v>
      </c>
      <c r="F2784" t="str">
        <f>May!$AJ$11</f>
        <v>Project Number 8</v>
      </c>
      <c r="G2784" s="161">
        <f>May!$AJ$27</f>
        <v>0</v>
      </c>
      <c r="H2784" s="192">
        <f t="shared" si="86"/>
        <v>0</v>
      </c>
      <c r="J2784" s="189">
        <f>May!$AK$27</f>
        <v>0</v>
      </c>
      <c r="K2784" s="188">
        <f>May!$AL$27</f>
        <v>0</v>
      </c>
      <c r="L2784" s="192">
        <f t="shared" si="87"/>
        <v>0</v>
      </c>
    </row>
    <row r="2785" spans="1:12" x14ac:dyDescent="0.2">
      <c r="A2785" s="44">
        <f>May!$A$28</f>
        <v>45793</v>
      </c>
      <c r="B2785" t="str">
        <f>December!$A$1</f>
        <v>Name Surname</v>
      </c>
      <c r="C2785" t="str">
        <f>December!$A$3</f>
        <v>Role</v>
      </c>
      <c r="D2785" t="str">
        <f>December!$A$4</f>
        <v>Vienna</v>
      </c>
      <c r="E2785" t="str">
        <f>May!$AJ$10</f>
        <v>Project Name 8</v>
      </c>
      <c r="F2785" t="str">
        <f>May!$AJ$11</f>
        <v>Project Number 8</v>
      </c>
      <c r="G2785" s="161">
        <f>May!$AJ$28</f>
        <v>0</v>
      </c>
      <c r="H2785" s="192">
        <f t="shared" si="86"/>
        <v>0</v>
      </c>
      <c r="J2785" s="189">
        <f>May!$AK$28</f>
        <v>0</v>
      </c>
      <c r="K2785" s="188">
        <f>May!$AL$28</f>
        <v>0</v>
      </c>
      <c r="L2785" s="192">
        <f t="shared" si="87"/>
        <v>0</v>
      </c>
    </row>
    <row r="2786" spans="1:12" x14ac:dyDescent="0.2">
      <c r="A2786" s="44">
        <f>May!$A$29</f>
        <v>45794</v>
      </c>
      <c r="B2786" t="str">
        <f>December!$A$1</f>
        <v>Name Surname</v>
      </c>
      <c r="C2786" t="str">
        <f>December!$A$3</f>
        <v>Role</v>
      </c>
      <c r="D2786" t="str">
        <f>December!$A$4</f>
        <v>Vienna</v>
      </c>
      <c r="E2786" t="str">
        <f>May!$AJ$10</f>
        <v>Project Name 8</v>
      </c>
      <c r="F2786" t="str">
        <f>May!$AJ$11</f>
        <v>Project Number 8</v>
      </c>
      <c r="G2786" s="161">
        <f>May!$AJ$29</f>
        <v>0</v>
      </c>
      <c r="H2786" s="192">
        <f t="shared" si="86"/>
        <v>0</v>
      </c>
      <c r="J2786" s="189">
        <f>May!$AK$29</f>
        <v>0</v>
      </c>
      <c r="K2786" s="188">
        <f>May!$AL$29</f>
        <v>0</v>
      </c>
      <c r="L2786" s="192">
        <f t="shared" si="87"/>
        <v>0</v>
      </c>
    </row>
    <row r="2787" spans="1:12" x14ac:dyDescent="0.2">
      <c r="A2787" s="44">
        <f>May!$A$30</f>
        <v>45795</v>
      </c>
      <c r="B2787" t="str">
        <f>December!$A$1</f>
        <v>Name Surname</v>
      </c>
      <c r="C2787" t="str">
        <f>December!$A$3</f>
        <v>Role</v>
      </c>
      <c r="D2787" t="str">
        <f>December!$A$4</f>
        <v>Vienna</v>
      </c>
      <c r="E2787" t="str">
        <f>May!$AJ$10</f>
        <v>Project Name 8</v>
      </c>
      <c r="F2787" t="str">
        <f>May!$AJ$11</f>
        <v>Project Number 8</v>
      </c>
      <c r="G2787" s="161">
        <f>May!$AJ$30</f>
        <v>0</v>
      </c>
      <c r="H2787" s="192">
        <f t="shared" si="86"/>
        <v>0</v>
      </c>
      <c r="J2787" s="189">
        <f>May!$AK$30</f>
        <v>0</v>
      </c>
      <c r="K2787" s="188">
        <f>May!$AL$30</f>
        <v>0</v>
      </c>
      <c r="L2787" s="192">
        <f t="shared" si="87"/>
        <v>0</v>
      </c>
    </row>
    <row r="2788" spans="1:12" x14ac:dyDescent="0.2">
      <c r="A2788" s="44">
        <f>May!$A$31</f>
        <v>45796</v>
      </c>
      <c r="B2788" t="str">
        <f>December!$A$1</f>
        <v>Name Surname</v>
      </c>
      <c r="C2788" t="str">
        <f>December!$A$3</f>
        <v>Role</v>
      </c>
      <c r="D2788" t="str">
        <f>December!$A$4</f>
        <v>Vienna</v>
      </c>
      <c r="E2788" t="str">
        <f>May!$AJ$10</f>
        <v>Project Name 8</v>
      </c>
      <c r="F2788" t="str">
        <f>May!$AJ$11</f>
        <v>Project Number 8</v>
      </c>
      <c r="G2788" s="161">
        <f>May!$AJ$31</f>
        <v>0</v>
      </c>
      <c r="H2788" s="192">
        <f t="shared" si="86"/>
        <v>0</v>
      </c>
      <c r="J2788" s="189">
        <f>May!$AK$31</f>
        <v>0</v>
      </c>
      <c r="K2788" s="188">
        <f>May!$AL$31</f>
        <v>0</v>
      </c>
      <c r="L2788" s="192">
        <f t="shared" si="87"/>
        <v>0</v>
      </c>
    </row>
    <row r="2789" spans="1:12" x14ac:dyDescent="0.2">
      <c r="A2789" s="44">
        <f>May!$A$32</f>
        <v>45797</v>
      </c>
      <c r="B2789" t="str">
        <f>December!$A$1</f>
        <v>Name Surname</v>
      </c>
      <c r="C2789" t="str">
        <f>December!$A$3</f>
        <v>Role</v>
      </c>
      <c r="D2789" t="str">
        <f>December!$A$4</f>
        <v>Vienna</v>
      </c>
      <c r="E2789" t="str">
        <f>May!$AJ$10</f>
        <v>Project Name 8</v>
      </c>
      <c r="F2789" t="str">
        <f>May!$AJ$11</f>
        <v>Project Number 8</v>
      </c>
      <c r="G2789" s="161">
        <f>May!$AJ$32</f>
        <v>0</v>
      </c>
      <c r="H2789" s="192">
        <f t="shared" si="86"/>
        <v>0</v>
      </c>
      <c r="J2789" s="189">
        <f>May!$AK$32</f>
        <v>0</v>
      </c>
      <c r="K2789" s="188">
        <f>May!$AL$32</f>
        <v>0</v>
      </c>
      <c r="L2789" s="192">
        <f t="shared" si="87"/>
        <v>0</v>
      </c>
    </row>
    <row r="2790" spans="1:12" x14ac:dyDescent="0.2">
      <c r="A2790" s="44">
        <f>May!$A$33</f>
        <v>45798</v>
      </c>
      <c r="B2790" t="str">
        <f>December!$A$1</f>
        <v>Name Surname</v>
      </c>
      <c r="C2790" t="str">
        <f>December!$A$3</f>
        <v>Role</v>
      </c>
      <c r="D2790" t="str">
        <f>December!$A$4</f>
        <v>Vienna</v>
      </c>
      <c r="E2790" t="str">
        <f>May!$AJ$10</f>
        <v>Project Name 8</v>
      </c>
      <c r="F2790" t="str">
        <f>May!$AJ$11</f>
        <v>Project Number 8</v>
      </c>
      <c r="G2790" s="161">
        <f>May!$AJ$33</f>
        <v>0</v>
      </c>
      <c r="H2790" s="192">
        <f t="shared" si="86"/>
        <v>0</v>
      </c>
      <c r="J2790" s="189">
        <f>May!$AK$33</f>
        <v>0</v>
      </c>
      <c r="K2790" s="188">
        <f>May!$AL$33</f>
        <v>0</v>
      </c>
      <c r="L2790" s="192">
        <f t="shared" si="87"/>
        <v>0</v>
      </c>
    </row>
    <row r="2791" spans="1:12" x14ac:dyDescent="0.2">
      <c r="A2791" s="44">
        <f>May!$A$34</f>
        <v>45799</v>
      </c>
      <c r="B2791" t="str">
        <f>December!$A$1</f>
        <v>Name Surname</v>
      </c>
      <c r="C2791" t="str">
        <f>December!$A$3</f>
        <v>Role</v>
      </c>
      <c r="D2791" t="str">
        <f>December!$A$4</f>
        <v>Vienna</v>
      </c>
      <c r="E2791" t="str">
        <f>May!$AJ$10</f>
        <v>Project Name 8</v>
      </c>
      <c r="F2791" t="str">
        <f>May!$AJ$11</f>
        <v>Project Number 8</v>
      </c>
      <c r="G2791" s="161">
        <f>May!$AJ$34</f>
        <v>0</v>
      </c>
      <c r="H2791" s="192">
        <f t="shared" si="86"/>
        <v>0</v>
      </c>
      <c r="J2791" s="189">
        <f>May!$AK$34</f>
        <v>0</v>
      </c>
      <c r="K2791" s="188">
        <f>May!$AL$34</f>
        <v>0</v>
      </c>
      <c r="L2791" s="192">
        <f t="shared" si="87"/>
        <v>0</v>
      </c>
    </row>
    <row r="2792" spans="1:12" x14ac:dyDescent="0.2">
      <c r="A2792" s="44">
        <f>May!$A$35</f>
        <v>45800</v>
      </c>
      <c r="B2792" t="str">
        <f>December!$A$1</f>
        <v>Name Surname</v>
      </c>
      <c r="C2792" t="str">
        <f>December!$A$3</f>
        <v>Role</v>
      </c>
      <c r="D2792" t="str">
        <f>December!$A$4</f>
        <v>Vienna</v>
      </c>
      <c r="E2792" t="str">
        <f>May!$AJ$10</f>
        <v>Project Name 8</v>
      </c>
      <c r="F2792" t="str">
        <f>May!$AJ$11</f>
        <v>Project Number 8</v>
      </c>
      <c r="G2792" s="161">
        <f>May!$AJ$35</f>
        <v>0</v>
      </c>
      <c r="H2792" s="192">
        <f t="shared" si="86"/>
        <v>0</v>
      </c>
      <c r="J2792" s="189">
        <f>May!$AK$35</f>
        <v>0</v>
      </c>
      <c r="K2792" s="188">
        <f>May!$AL$35</f>
        <v>0</v>
      </c>
      <c r="L2792" s="192">
        <f t="shared" si="87"/>
        <v>0</v>
      </c>
    </row>
    <row r="2793" spans="1:12" x14ac:dyDescent="0.2">
      <c r="A2793" s="44">
        <f>May!$A$36</f>
        <v>45801</v>
      </c>
      <c r="B2793" t="str">
        <f>December!$A$1</f>
        <v>Name Surname</v>
      </c>
      <c r="C2793" t="str">
        <f>December!$A$3</f>
        <v>Role</v>
      </c>
      <c r="D2793" t="str">
        <f>December!$A$4</f>
        <v>Vienna</v>
      </c>
      <c r="E2793" t="str">
        <f>May!$AJ$10</f>
        <v>Project Name 8</v>
      </c>
      <c r="F2793" t="str">
        <f>May!$AJ$11</f>
        <v>Project Number 8</v>
      </c>
      <c r="G2793" s="161">
        <f>May!$AJ$36</f>
        <v>0</v>
      </c>
      <c r="H2793" s="192">
        <f t="shared" si="86"/>
        <v>0</v>
      </c>
      <c r="J2793" s="189">
        <f>May!$AK$36</f>
        <v>0</v>
      </c>
      <c r="K2793" s="188">
        <f>May!$AL$36</f>
        <v>0</v>
      </c>
      <c r="L2793" s="192">
        <f t="shared" si="87"/>
        <v>0</v>
      </c>
    </row>
    <row r="2794" spans="1:12" x14ac:dyDescent="0.2">
      <c r="A2794" s="44">
        <f>May!$A$37</f>
        <v>45802</v>
      </c>
      <c r="B2794" t="str">
        <f>December!$A$1</f>
        <v>Name Surname</v>
      </c>
      <c r="C2794" t="str">
        <f>December!$A$3</f>
        <v>Role</v>
      </c>
      <c r="D2794" t="str">
        <f>December!$A$4</f>
        <v>Vienna</v>
      </c>
      <c r="E2794" t="str">
        <f>May!$AJ$10</f>
        <v>Project Name 8</v>
      </c>
      <c r="F2794" t="str">
        <f>May!$AJ$11</f>
        <v>Project Number 8</v>
      </c>
      <c r="G2794" s="161">
        <f>May!$AJ$37</f>
        <v>0</v>
      </c>
      <c r="H2794" s="192">
        <f t="shared" si="86"/>
        <v>0</v>
      </c>
      <c r="J2794" s="189">
        <f>May!$AK$37</f>
        <v>0</v>
      </c>
      <c r="K2794" s="188">
        <f>May!$AL$37</f>
        <v>0</v>
      </c>
      <c r="L2794" s="192">
        <f t="shared" si="87"/>
        <v>0</v>
      </c>
    </row>
    <row r="2795" spans="1:12" x14ac:dyDescent="0.2">
      <c r="A2795" s="44">
        <f>May!$A$38</f>
        <v>45803</v>
      </c>
      <c r="B2795" t="str">
        <f>December!$A$1</f>
        <v>Name Surname</v>
      </c>
      <c r="C2795" t="str">
        <f>December!$A$3</f>
        <v>Role</v>
      </c>
      <c r="D2795" t="str">
        <f>December!$A$4</f>
        <v>Vienna</v>
      </c>
      <c r="E2795" t="str">
        <f>May!$AJ$10</f>
        <v>Project Name 8</v>
      </c>
      <c r="F2795" t="str">
        <f>May!$AJ$11</f>
        <v>Project Number 8</v>
      </c>
      <c r="G2795" s="161">
        <f>May!$AJ$38</f>
        <v>0</v>
      </c>
      <c r="H2795" s="192">
        <f t="shared" si="86"/>
        <v>0</v>
      </c>
      <c r="J2795" s="189">
        <f>May!$AK$38</f>
        <v>0</v>
      </c>
      <c r="K2795" s="188">
        <f>May!$AL$38</f>
        <v>0</v>
      </c>
      <c r="L2795" s="192">
        <f t="shared" si="87"/>
        <v>0</v>
      </c>
    </row>
    <row r="2796" spans="1:12" x14ac:dyDescent="0.2">
      <c r="A2796" s="44">
        <f>May!$A$39</f>
        <v>45804</v>
      </c>
      <c r="B2796" t="str">
        <f>December!$A$1</f>
        <v>Name Surname</v>
      </c>
      <c r="C2796" t="str">
        <f>December!$A$3</f>
        <v>Role</v>
      </c>
      <c r="D2796" t="str">
        <f>December!$A$4</f>
        <v>Vienna</v>
      </c>
      <c r="E2796" t="str">
        <f>May!$AJ$10</f>
        <v>Project Name 8</v>
      </c>
      <c r="F2796" t="str">
        <f>May!$AJ$11</f>
        <v>Project Number 8</v>
      </c>
      <c r="G2796" s="161">
        <f>May!$AJ$39</f>
        <v>0</v>
      </c>
      <c r="H2796" s="192">
        <f t="shared" si="86"/>
        <v>0</v>
      </c>
      <c r="J2796" s="189">
        <f>May!$AK$39</f>
        <v>0</v>
      </c>
      <c r="K2796" s="188">
        <f>May!$AL$39</f>
        <v>0</v>
      </c>
      <c r="L2796" s="192">
        <f t="shared" si="87"/>
        <v>0</v>
      </c>
    </row>
    <row r="2797" spans="1:12" x14ac:dyDescent="0.2">
      <c r="A2797" s="44">
        <f>May!$A$40</f>
        <v>45805</v>
      </c>
      <c r="B2797" t="str">
        <f>December!$A$1</f>
        <v>Name Surname</v>
      </c>
      <c r="C2797" t="str">
        <f>December!$A$3</f>
        <v>Role</v>
      </c>
      <c r="D2797" t="str">
        <f>December!$A$4</f>
        <v>Vienna</v>
      </c>
      <c r="E2797" t="str">
        <f>May!$AJ$10</f>
        <v>Project Name 8</v>
      </c>
      <c r="F2797" t="str">
        <f>May!$AJ$11</f>
        <v>Project Number 8</v>
      </c>
      <c r="G2797" s="161">
        <f>May!$AJ$40</f>
        <v>0</v>
      </c>
      <c r="H2797" s="192">
        <f t="shared" si="86"/>
        <v>0</v>
      </c>
      <c r="J2797" s="189">
        <f>May!$AK$40</f>
        <v>0</v>
      </c>
      <c r="K2797" s="188">
        <f>May!$AL$40</f>
        <v>0</v>
      </c>
      <c r="L2797" s="192">
        <f t="shared" si="87"/>
        <v>0</v>
      </c>
    </row>
    <row r="2798" spans="1:12" x14ac:dyDescent="0.2">
      <c r="A2798" s="44">
        <f>May!$A$41</f>
        <v>45806</v>
      </c>
      <c r="B2798" t="str">
        <f>December!$A$1</f>
        <v>Name Surname</v>
      </c>
      <c r="C2798" t="str">
        <f>December!$A$3</f>
        <v>Role</v>
      </c>
      <c r="D2798" t="str">
        <f>December!$A$4</f>
        <v>Vienna</v>
      </c>
      <c r="E2798" t="str">
        <f>May!$AJ$10</f>
        <v>Project Name 8</v>
      </c>
      <c r="F2798" t="str">
        <f>May!$AJ$11</f>
        <v>Project Number 8</v>
      </c>
      <c r="G2798" s="161">
        <f>May!$AJ$41</f>
        <v>0</v>
      </c>
      <c r="H2798" s="192">
        <f t="shared" si="86"/>
        <v>0</v>
      </c>
      <c r="J2798" s="189">
        <f>May!$AK$41</f>
        <v>0</v>
      </c>
      <c r="K2798" s="188">
        <f>May!$AL$41</f>
        <v>0</v>
      </c>
      <c r="L2798" s="192">
        <f t="shared" si="87"/>
        <v>0</v>
      </c>
    </row>
    <row r="2799" spans="1:12" x14ac:dyDescent="0.2">
      <c r="A2799" s="44">
        <f>May!$A$42</f>
        <v>45807</v>
      </c>
      <c r="B2799" t="str">
        <f>December!$A$1</f>
        <v>Name Surname</v>
      </c>
      <c r="C2799" t="str">
        <f>December!$A$3</f>
        <v>Role</v>
      </c>
      <c r="D2799" t="str">
        <f>December!$A$4</f>
        <v>Vienna</v>
      </c>
      <c r="E2799" t="str">
        <f>May!$AJ$10</f>
        <v>Project Name 8</v>
      </c>
      <c r="F2799" t="str">
        <f>May!$AJ$11</f>
        <v>Project Number 8</v>
      </c>
      <c r="G2799" s="161">
        <f>May!$AJ$42</f>
        <v>0</v>
      </c>
      <c r="H2799" s="192">
        <f t="shared" si="86"/>
        <v>0</v>
      </c>
      <c r="J2799" s="189">
        <f>May!$AK$42</f>
        <v>0</v>
      </c>
      <c r="K2799" s="188">
        <f>May!$AL$42</f>
        <v>0</v>
      </c>
      <c r="L2799" s="192">
        <f t="shared" si="87"/>
        <v>0</v>
      </c>
    </row>
    <row r="2800" spans="1:12" x14ac:dyDescent="0.2">
      <c r="A2800" s="44">
        <f>May!$A$43</f>
        <v>45808</v>
      </c>
      <c r="B2800" t="str">
        <f>December!$A$1</f>
        <v>Name Surname</v>
      </c>
      <c r="C2800" t="str">
        <f>December!$A$3</f>
        <v>Role</v>
      </c>
      <c r="D2800" t="str">
        <f>December!$A$4</f>
        <v>Vienna</v>
      </c>
      <c r="E2800" t="str">
        <f>May!$AJ$10</f>
        <v>Project Name 8</v>
      </c>
      <c r="F2800" t="str">
        <f>May!$AJ$11</f>
        <v>Project Number 8</v>
      </c>
      <c r="G2800" s="161">
        <f>May!$AJ$43</f>
        <v>0</v>
      </c>
      <c r="H2800" s="192">
        <f t="shared" si="86"/>
        <v>0</v>
      </c>
      <c r="J2800" s="189">
        <f>May!$AK$43</f>
        <v>0</v>
      </c>
      <c r="K2800" s="188">
        <f>May!$AL$43</f>
        <v>0</v>
      </c>
      <c r="L2800" s="192">
        <f t="shared" si="87"/>
        <v>0</v>
      </c>
    </row>
    <row r="2801" spans="1:12" x14ac:dyDescent="0.2">
      <c r="A2801" s="44">
        <f>May!A$13</f>
        <v>45778</v>
      </c>
      <c r="B2801" t="str">
        <f>December!$A$1</f>
        <v>Name Surname</v>
      </c>
      <c r="C2801" t="str">
        <f>December!$A$3</f>
        <v>Role</v>
      </c>
      <c r="D2801" t="str">
        <f>December!$A$4</f>
        <v>Vienna</v>
      </c>
      <c r="E2801" t="str">
        <f>May!$AM$10</f>
        <v>Project Name 9</v>
      </c>
      <c r="F2801" t="str">
        <f>May!$AM$11</f>
        <v>Project Number 9</v>
      </c>
      <c r="G2801" s="161">
        <f>May!$AM$13</f>
        <v>0</v>
      </c>
      <c r="H2801" s="192">
        <f t="shared" si="86"/>
        <v>0</v>
      </c>
      <c r="J2801" s="189">
        <f>May!$AN$13</f>
        <v>0</v>
      </c>
      <c r="K2801" s="188">
        <f>May!$AO$13</f>
        <v>0</v>
      </c>
      <c r="L2801" s="192">
        <f t="shared" si="87"/>
        <v>0</v>
      </c>
    </row>
    <row r="2802" spans="1:12" x14ac:dyDescent="0.2">
      <c r="A2802" s="44">
        <f>May!$A$14</f>
        <v>45779</v>
      </c>
      <c r="B2802" t="str">
        <f>December!$A$1</f>
        <v>Name Surname</v>
      </c>
      <c r="C2802" t="str">
        <f>December!$A$3</f>
        <v>Role</v>
      </c>
      <c r="D2802" t="str">
        <f>December!$A$4</f>
        <v>Vienna</v>
      </c>
      <c r="E2802" t="str">
        <f>May!$AM$10</f>
        <v>Project Name 9</v>
      </c>
      <c r="F2802" t="str">
        <f>May!$AM$11</f>
        <v>Project Number 9</v>
      </c>
      <c r="G2802" s="161">
        <f>May!$AM$14</f>
        <v>0</v>
      </c>
      <c r="H2802" s="192">
        <f t="shared" si="86"/>
        <v>0</v>
      </c>
      <c r="J2802" s="189">
        <f>May!$AN$14</f>
        <v>0</v>
      </c>
      <c r="K2802" s="188">
        <f>May!$AO$14</f>
        <v>0</v>
      </c>
      <c r="L2802" s="192">
        <f t="shared" si="87"/>
        <v>0</v>
      </c>
    </row>
    <row r="2803" spans="1:12" x14ac:dyDescent="0.2">
      <c r="A2803" s="44">
        <f>May!$A$15</f>
        <v>45780</v>
      </c>
      <c r="B2803" t="str">
        <f>December!$A$1</f>
        <v>Name Surname</v>
      </c>
      <c r="C2803" t="str">
        <f>December!$A$3</f>
        <v>Role</v>
      </c>
      <c r="D2803" t="str">
        <f>December!$A$4</f>
        <v>Vienna</v>
      </c>
      <c r="E2803" t="str">
        <f>May!$AM$10</f>
        <v>Project Name 9</v>
      </c>
      <c r="F2803" t="str">
        <f>May!$AM$11</f>
        <v>Project Number 9</v>
      </c>
      <c r="G2803" s="161">
        <f>May!$AM$15</f>
        <v>0</v>
      </c>
      <c r="H2803" s="192">
        <f t="shared" si="86"/>
        <v>0</v>
      </c>
      <c r="J2803" s="189">
        <f>May!$AN$15</f>
        <v>0</v>
      </c>
      <c r="K2803" s="188">
        <f>May!$AO$15</f>
        <v>0</v>
      </c>
      <c r="L2803" s="192">
        <f t="shared" si="87"/>
        <v>0</v>
      </c>
    </row>
    <row r="2804" spans="1:12" x14ac:dyDescent="0.2">
      <c r="A2804" s="44">
        <f>May!$A$16</f>
        <v>45781</v>
      </c>
      <c r="B2804" t="str">
        <f>December!$A$1</f>
        <v>Name Surname</v>
      </c>
      <c r="C2804" t="str">
        <f>December!$A$3</f>
        <v>Role</v>
      </c>
      <c r="D2804" t="str">
        <f>December!$A$4</f>
        <v>Vienna</v>
      </c>
      <c r="E2804" t="str">
        <f>May!$AM$10</f>
        <v>Project Name 9</v>
      </c>
      <c r="F2804" t="str">
        <f>May!$AM$11</f>
        <v>Project Number 9</v>
      </c>
      <c r="G2804" s="161">
        <f>May!$AM$16</f>
        <v>0</v>
      </c>
      <c r="H2804" s="192">
        <f t="shared" si="86"/>
        <v>0</v>
      </c>
      <c r="J2804" s="189">
        <f>May!$AN$16</f>
        <v>0</v>
      </c>
      <c r="K2804" s="188">
        <f>May!$AO$16</f>
        <v>0</v>
      </c>
      <c r="L2804" s="192">
        <f t="shared" si="87"/>
        <v>0</v>
      </c>
    </row>
    <row r="2805" spans="1:12" x14ac:dyDescent="0.2">
      <c r="A2805" s="44">
        <f>May!$A$17</f>
        <v>45782</v>
      </c>
      <c r="B2805" t="str">
        <f>December!$A$1</f>
        <v>Name Surname</v>
      </c>
      <c r="C2805" t="str">
        <f>December!$A$3</f>
        <v>Role</v>
      </c>
      <c r="D2805" t="str">
        <f>December!$A$4</f>
        <v>Vienna</v>
      </c>
      <c r="E2805" t="str">
        <f>May!$AM$10</f>
        <v>Project Name 9</v>
      </c>
      <c r="F2805" t="str">
        <f>May!$AM$11</f>
        <v>Project Number 9</v>
      </c>
      <c r="G2805" s="161">
        <f>May!$AM$17</f>
        <v>0</v>
      </c>
      <c r="H2805" s="192">
        <f t="shared" si="86"/>
        <v>0</v>
      </c>
      <c r="J2805" s="189">
        <f>May!$AN$17</f>
        <v>0</v>
      </c>
      <c r="K2805" s="188">
        <f>May!$AO$17</f>
        <v>0</v>
      </c>
      <c r="L2805" s="192">
        <f t="shared" si="87"/>
        <v>0</v>
      </c>
    </row>
    <row r="2806" spans="1:12" x14ac:dyDescent="0.2">
      <c r="A2806" s="44">
        <f>May!$A$18</f>
        <v>45783</v>
      </c>
      <c r="B2806" t="str">
        <f>December!$A$1</f>
        <v>Name Surname</v>
      </c>
      <c r="C2806" t="str">
        <f>December!$A$3</f>
        <v>Role</v>
      </c>
      <c r="D2806" t="str">
        <f>December!$A$4</f>
        <v>Vienna</v>
      </c>
      <c r="E2806" t="str">
        <f>May!$AM$10</f>
        <v>Project Name 9</v>
      </c>
      <c r="F2806" t="str">
        <f>May!$AM$11</f>
        <v>Project Number 9</v>
      </c>
      <c r="G2806" s="161">
        <f>May!$AM$18</f>
        <v>0</v>
      </c>
      <c r="H2806" s="192">
        <f t="shared" si="86"/>
        <v>0</v>
      </c>
      <c r="J2806" s="189">
        <f>May!$AN$18</f>
        <v>0</v>
      </c>
      <c r="K2806" s="188">
        <f>May!$AO$18</f>
        <v>0</v>
      </c>
      <c r="L2806" s="192">
        <f t="shared" si="87"/>
        <v>0</v>
      </c>
    </row>
    <row r="2807" spans="1:12" x14ac:dyDescent="0.2">
      <c r="A2807" s="44">
        <f>May!$A$19</f>
        <v>45784</v>
      </c>
      <c r="B2807" t="str">
        <f>December!$A$1</f>
        <v>Name Surname</v>
      </c>
      <c r="C2807" t="str">
        <f>December!$A$3</f>
        <v>Role</v>
      </c>
      <c r="D2807" t="str">
        <f>December!$A$4</f>
        <v>Vienna</v>
      </c>
      <c r="E2807" t="str">
        <f>May!$AM$10</f>
        <v>Project Name 9</v>
      </c>
      <c r="F2807" t="str">
        <f>May!$AM$11</f>
        <v>Project Number 9</v>
      </c>
      <c r="G2807" s="161">
        <f>May!$AM$19</f>
        <v>0</v>
      </c>
      <c r="H2807" s="192">
        <f t="shared" si="86"/>
        <v>0</v>
      </c>
      <c r="J2807" s="189">
        <f>May!$AN$19</f>
        <v>0</v>
      </c>
      <c r="K2807" s="188">
        <f>May!$AO$19</f>
        <v>0</v>
      </c>
      <c r="L2807" s="192">
        <f t="shared" si="87"/>
        <v>0</v>
      </c>
    </row>
    <row r="2808" spans="1:12" x14ac:dyDescent="0.2">
      <c r="A2808" s="44">
        <f>May!$A$20</f>
        <v>45785</v>
      </c>
      <c r="B2808" t="str">
        <f>December!$A$1</f>
        <v>Name Surname</v>
      </c>
      <c r="C2808" t="str">
        <f>December!$A$3</f>
        <v>Role</v>
      </c>
      <c r="D2808" t="str">
        <f>December!$A$4</f>
        <v>Vienna</v>
      </c>
      <c r="E2808" t="str">
        <f>May!$AM$10</f>
        <v>Project Name 9</v>
      </c>
      <c r="F2808" t="str">
        <f>May!$AM$11</f>
        <v>Project Number 9</v>
      </c>
      <c r="G2808" s="161">
        <f>May!$AM$20</f>
        <v>0</v>
      </c>
      <c r="H2808" s="192">
        <f t="shared" si="86"/>
        <v>0</v>
      </c>
      <c r="J2808" s="189">
        <f>May!$AN$20</f>
        <v>0</v>
      </c>
      <c r="K2808" s="188">
        <f>May!$AO$20</f>
        <v>0</v>
      </c>
      <c r="L2808" s="192">
        <f t="shared" si="87"/>
        <v>0</v>
      </c>
    </row>
    <row r="2809" spans="1:12" x14ac:dyDescent="0.2">
      <c r="A2809" s="44">
        <f>May!$A$21</f>
        <v>45786</v>
      </c>
      <c r="B2809" t="str">
        <f>December!$A$1</f>
        <v>Name Surname</v>
      </c>
      <c r="C2809" t="str">
        <f>December!$A$3</f>
        <v>Role</v>
      </c>
      <c r="D2809" t="str">
        <f>December!$A$4</f>
        <v>Vienna</v>
      </c>
      <c r="E2809" t="str">
        <f>May!$AM$10</f>
        <v>Project Name 9</v>
      </c>
      <c r="F2809" t="str">
        <f>May!$AM$11</f>
        <v>Project Number 9</v>
      </c>
      <c r="G2809" s="161">
        <f>May!$AM$21</f>
        <v>0</v>
      </c>
      <c r="H2809" s="192">
        <f t="shared" si="86"/>
        <v>0</v>
      </c>
      <c r="J2809" s="189">
        <f>May!$AN$21</f>
        <v>0</v>
      </c>
      <c r="K2809" s="188">
        <f>May!$AO$21</f>
        <v>0</v>
      </c>
      <c r="L2809" s="192">
        <f t="shared" si="87"/>
        <v>0</v>
      </c>
    </row>
    <row r="2810" spans="1:12" x14ac:dyDescent="0.2">
      <c r="A2810" s="44">
        <f>May!$A$22</f>
        <v>45787</v>
      </c>
      <c r="B2810" t="str">
        <f>December!$A$1</f>
        <v>Name Surname</v>
      </c>
      <c r="C2810" t="str">
        <f>December!$A$3</f>
        <v>Role</v>
      </c>
      <c r="D2810" t="str">
        <f>December!$A$4</f>
        <v>Vienna</v>
      </c>
      <c r="E2810" t="str">
        <f>May!$AM$10</f>
        <v>Project Name 9</v>
      </c>
      <c r="F2810" t="str">
        <f>May!$AM$11</f>
        <v>Project Number 9</v>
      </c>
      <c r="G2810" s="161">
        <f>May!$AM$22</f>
        <v>0</v>
      </c>
      <c r="H2810" s="192">
        <f t="shared" si="86"/>
        <v>0</v>
      </c>
      <c r="J2810" s="189">
        <f>May!$AN$22</f>
        <v>0</v>
      </c>
      <c r="K2810" s="188">
        <f>May!$AO$22</f>
        <v>0</v>
      </c>
      <c r="L2810" s="192">
        <f t="shared" si="87"/>
        <v>0</v>
      </c>
    </row>
    <row r="2811" spans="1:12" x14ac:dyDescent="0.2">
      <c r="A2811" s="44">
        <f>May!$A$23</f>
        <v>45788</v>
      </c>
      <c r="B2811" t="str">
        <f>December!$A$1</f>
        <v>Name Surname</v>
      </c>
      <c r="C2811" t="str">
        <f>December!$A$3</f>
        <v>Role</v>
      </c>
      <c r="D2811" t="str">
        <f>December!$A$4</f>
        <v>Vienna</v>
      </c>
      <c r="E2811" t="str">
        <f>May!$AM$10</f>
        <v>Project Name 9</v>
      </c>
      <c r="F2811" t="str">
        <f>May!$AM$11</f>
        <v>Project Number 9</v>
      </c>
      <c r="G2811" s="161">
        <f>May!$AM$23</f>
        <v>0</v>
      </c>
      <c r="H2811" s="192">
        <f t="shared" si="86"/>
        <v>0</v>
      </c>
      <c r="J2811" s="189">
        <f>May!$AN$23</f>
        <v>0</v>
      </c>
      <c r="K2811" s="188">
        <f>May!$AO$23</f>
        <v>0</v>
      </c>
      <c r="L2811" s="192">
        <f t="shared" si="87"/>
        <v>0</v>
      </c>
    </row>
    <row r="2812" spans="1:12" x14ac:dyDescent="0.2">
      <c r="A2812" s="44">
        <f>May!$A$24</f>
        <v>45789</v>
      </c>
      <c r="B2812" t="str">
        <f>December!$A$1</f>
        <v>Name Surname</v>
      </c>
      <c r="C2812" t="str">
        <f>December!$A$3</f>
        <v>Role</v>
      </c>
      <c r="D2812" t="str">
        <f>December!$A$4</f>
        <v>Vienna</v>
      </c>
      <c r="E2812" t="str">
        <f>May!$AM$10</f>
        <v>Project Name 9</v>
      </c>
      <c r="F2812" t="str">
        <f>May!$AM$11</f>
        <v>Project Number 9</v>
      </c>
      <c r="G2812" s="161">
        <f>May!$AM$24</f>
        <v>0</v>
      </c>
      <c r="H2812" s="192">
        <f t="shared" si="86"/>
        <v>0</v>
      </c>
      <c r="J2812" s="189">
        <f>May!$AN$24</f>
        <v>0</v>
      </c>
      <c r="K2812" s="188">
        <f>May!$AO$24</f>
        <v>0</v>
      </c>
      <c r="L2812" s="192">
        <f t="shared" si="87"/>
        <v>0</v>
      </c>
    </row>
    <row r="2813" spans="1:12" x14ac:dyDescent="0.2">
      <c r="A2813" s="44">
        <f>May!$A$25</f>
        <v>45790</v>
      </c>
      <c r="B2813" t="str">
        <f>December!$A$1</f>
        <v>Name Surname</v>
      </c>
      <c r="C2813" t="str">
        <f>December!$A$3</f>
        <v>Role</v>
      </c>
      <c r="D2813" t="str">
        <f>December!$A$4</f>
        <v>Vienna</v>
      </c>
      <c r="E2813" t="str">
        <f>May!$AM$10</f>
        <v>Project Name 9</v>
      </c>
      <c r="F2813" t="str">
        <f>May!$AM$11</f>
        <v>Project Number 9</v>
      </c>
      <c r="G2813" s="161">
        <f>May!$AM$25</f>
        <v>0</v>
      </c>
      <c r="H2813" s="192">
        <f t="shared" si="86"/>
        <v>0</v>
      </c>
      <c r="J2813" s="189">
        <f>May!$AN$25</f>
        <v>0</v>
      </c>
      <c r="K2813" s="188">
        <f>May!$AO$25</f>
        <v>0</v>
      </c>
      <c r="L2813" s="192">
        <f t="shared" si="87"/>
        <v>0</v>
      </c>
    </row>
    <row r="2814" spans="1:12" x14ac:dyDescent="0.2">
      <c r="A2814" s="44">
        <f>May!$A$26</f>
        <v>45791</v>
      </c>
      <c r="B2814" t="str">
        <f>December!$A$1</f>
        <v>Name Surname</v>
      </c>
      <c r="C2814" t="str">
        <f>December!$A$3</f>
        <v>Role</v>
      </c>
      <c r="D2814" t="str">
        <f>December!$A$4</f>
        <v>Vienna</v>
      </c>
      <c r="E2814" t="str">
        <f>May!$AM$10</f>
        <v>Project Name 9</v>
      </c>
      <c r="F2814" t="str">
        <f>May!$AM$11</f>
        <v>Project Number 9</v>
      </c>
      <c r="G2814" s="161">
        <f>May!$AM$26</f>
        <v>0</v>
      </c>
      <c r="H2814" s="192">
        <f t="shared" si="86"/>
        <v>0</v>
      </c>
      <c r="J2814" s="189">
        <f>May!$AN$26</f>
        <v>0</v>
      </c>
      <c r="K2814" s="188">
        <f>May!$AO$26</f>
        <v>0</v>
      </c>
      <c r="L2814" s="192">
        <f t="shared" si="87"/>
        <v>0</v>
      </c>
    </row>
    <row r="2815" spans="1:12" x14ac:dyDescent="0.2">
      <c r="A2815" s="44">
        <f>May!$A$27</f>
        <v>45792</v>
      </c>
      <c r="B2815" t="str">
        <f>December!$A$1</f>
        <v>Name Surname</v>
      </c>
      <c r="C2815" t="str">
        <f>December!$A$3</f>
        <v>Role</v>
      </c>
      <c r="D2815" t="str">
        <f>December!$A$4</f>
        <v>Vienna</v>
      </c>
      <c r="E2815" t="str">
        <f>May!$AM$10</f>
        <v>Project Name 9</v>
      </c>
      <c r="F2815" t="str">
        <f>May!$AM$11</f>
        <v>Project Number 9</v>
      </c>
      <c r="G2815" s="161">
        <f>May!$AM$27</f>
        <v>0</v>
      </c>
      <c r="H2815" s="192">
        <f t="shared" si="86"/>
        <v>0</v>
      </c>
      <c r="J2815" s="189">
        <f>May!$AN$27</f>
        <v>0</v>
      </c>
      <c r="K2815" s="188">
        <f>May!$AO$27</f>
        <v>0</v>
      </c>
      <c r="L2815" s="192">
        <f t="shared" si="87"/>
        <v>0</v>
      </c>
    </row>
    <row r="2816" spans="1:12" x14ac:dyDescent="0.2">
      <c r="A2816" s="44">
        <f>May!$A$28</f>
        <v>45793</v>
      </c>
      <c r="B2816" t="str">
        <f>December!$A$1</f>
        <v>Name Surname</v>
      </c>
      <c r="C2816" t="str">
        <f>December!$A$3</f>
        <v>Role</v>
      </c>
      <c r="D2816" t="str">
        <f>December!$A$4</f>
        <v>Vienna</v>
      </c>
      <c r="E2816" t="str">
        <f>May!$AM$10</f>
        <v>Project Name 9</v>
      </c>
      <c r="F2816" t="str">
        <f>May!$AM$11</f>
        <v>Project Number 9</v>
      </c>
      <c r="G2816" s="161">
        <f>May!$AM$28</f>
        <v>0</v>
      </c>
      <c r="H2816" s="192">
        <f t="shared" si="86"/>
        <v>0</v>
      </c>
      <c r="J2816" s="189">
        <f>May!$AN$28</f>
        <v>0</v>
      </c>
      <c r="K2816" s="188">
        <f>May!$AO$28</f>
        <v>0</v>
      </c>
      <c r="L2816" s="192">
        <f t="shared" si="87"/>
        <v>0</v>
      </c>
    </row>
    <row r="2817" spans="1:12" x14ac:dyDescent="0.2">
      <c r="A2817" s="44">
        <f>May!$A$29</f>
        <v>45794</v>
      </c>
      <c r="B2817" t="str">
        <f>December!$A$1</f>
        <v>Name Surname</v>
      </c>
      <c r="C2817" t="str">
        <f>December!$A$3</f>
        <v>Role</v>
      </c>
      <c r="D2817" t="str">
        <f>December!$A$4</f>
        <v>Vienna</v>
      </c>
      <c r="E2817" t="str">
        <f>May!$AM$10</f>
        <v>Project Name 9</v>
      </c>
      <c r="F2817" t="str">
        <f>May!$AM$11</f>
        <v>Project Number 9</v>
      </c>
      <c r="G2817" s="161">
        <f>May!$AM$29</f>
        <v>0</v>
      </c>
      <c r="H2817" s="192">
        <f t="shared" si="86"/>
        <v>0</v>
      </c>
      <c r="J2817" s="189">
        <f>May!$AN$29</f>
        <v>0</v>
      </c>
      <c r="K2817" s="188">
        <f>May!$AO$29</f>
        <v>0</v>
      </c>
      <c r="L2817" s="192">
        <f t="shared" si="87"/>
        <v>0</v>
      </c>
    </row>
    <row r="2818" spans="1:12" x14ac:dyDescent="0.2">
      <c r="A2818" s="44">
        <f>May!$A$30</f>
        <v>45795</v>
      </c>
      <c r="B2818" t="str">
        <f>December!$A$1</f>
        <v>Name Surname</v>
      </c>
      <c r="C2818" t="str">
        <f>December!$A$3</f>
        <v>Role</v>
      </c>
      <c r="D2818" t="str">
        <f>December!$A$4</f>
        <v>Vienna</v>
      </c>
      <c r="E2818" t="str">
        <f>May!$AM$10</f>
        <v>Project Name 9</v>
      </c>
      <c r="F2818" t="str">
        <f>May!$AM$11</f>
        <v>Project Number 9</v>
      </c>
      <c r="G2818" s="161">
        <f>May!$AM$30</f>
        <v>0</v>
      </c>
      <c r="H2818" s="192">
        <f t="shared" si="86"/>
        <v>0</v>
      </c>
      <c r="J2818" s="189">
        <f>May!$AN$30</f>
        <v>0</v>
      </c>
      <c r="K2818" s="188">
        <f>May!$AO$30</f>
        <v>0</v>
      </c>
      <c r="L2818" s="192">
        <f t="shared" si="87"/>
        <v>0</v>
      </c>
    </row>
    <row r="2819" spans="1:12" x14ac:dyDescent="0.2">
      <c r="A2819" s="44">
        <f>May!$A$31</f>
        <v>45796</v>
      </c>
      <c r="B2819" t="str">
        <f>December!$A$1</f>
        <v>Name Surname</v>
      </c>
      <c r="C2819" t="str">
        <f>December!$A$3</f>
        <v>Role</v>
      </c>
      <c r="D2819" t="str">
        <f>December!$A$4</f>
        <v>Vienna</v>
      </c>
      <c r="E2819" t="str">
        <f>May!$AM$10</f>
        <v>Project Name 9</v>
      </c>
      <c r="F2819" t="str">
        <f>May!$AM$11</f>
        <v>Project Number 9</v>
      </c>
      <c r="G2819" s="161">
        <f>May!$AM$31</f>
        <v>0</v>
      </c>
      <c r="H2819" s="192">
        <f t="shared" ref="H2819:H2882" si="88">CONVERT(G2819, "day", "hr")</f>
        <v>0</v>
      </c>
      <c r="J2819" s="189">
        <f>May!$AN$31</f>
        <v>0</v>
      </c>
      <c r="K2819" s="188">
        <f>May!$AO$31</f>
        <v>0</v>
      </c>
      <c r="L2819" s="192">
        <f t="shared" ref="L2819:L2882" si="89">CONVERT(K2819, "day", "hr")</f>
        <v>0</v>
      </c>
    </row>
    <row r="2820" spans="1:12" x14ac:dyDescent="0.2">
      <c r="A2820" s="44">
        <f>May!$A$32</f>
        <v>45797</v>
      </c>
      <c r="B2820" t="str">
        <f>December!$A$1</f>
        <v>Name Surname</v>
      </c>
      <c r="C2820" t="str">
        <f>December!$A$3</f>
        <v>Role</v>
      </c>
      <c r="D2820" t="str">
        <f>December!$A$4</f>
        <v>Vienna</v>
      </c>
      <c r="E2820" t="str">
        <f>May!$AM$10</f>
        <v>Project Name 9</v>
      </c>
      <c r="F2820" t="str">
        <f>May!$AM$11</f>
        <v>Project Number 9</v>
      </c>
      <c r="G2820" s="161">
        <f>May!$AM$32</f>
        <v>0</v>
      </c>
      <c r="H2820" s="192">
        <f t="shared" si="88"/>
        <v>0</v>
      </c>
      <c r="J2820" s="189">
        <f>May!$AN$32</f>
        <v>0</v>
      </c>
      <c r="K2820" s="188">
        <f>May!$AO$32</f>
        <v>0</v>
      </c>
      <c r="L2820" s="192">
        <f t="shared" si="89"/>
        <v>0</v>
      </c>
    </row>
    <row r="2821" spans="1:12" x14ac:dyDescent="0.2">
      <c r="A2821" s="44">
        <f>May!$A$33</f>
        <v>45798</v>
      </c>
      <c r="B2821" t="str">
        <f>December!$A$1</f>
        <v>Name Surname</v>
      </c>
      <c r="C2821" t="str">
        <f>December!$A$3</f>
        <v>Role</v>
      </c>
      <c r="D2821" t="str">
        <f>December!$A$4</f>
        <v>Vienna</v>
      </c>
      <c r="E2821" t="str">
        <f>May!$AM$10</f>
        <v>Project Name 9</v>
      </c>
      <c r="F2821" t="str">
        <f>May!$AM$11</f>
        <v>Project Number 9</v>
      </c>
      <c r="G2821" s="161">
        <f>May!$AM$33</f>
        <v>0</v>
      </c>
      <c r="H2821" s="192">
        <f t="shared" si="88"/>
        <v>0</v>
      </c>
      <c r="J2821" s="189">
        <f>May!$AN$33</f>
        <v>0</v>
      </c>
      <c r="K2821" s="188">
        <f>May!$AO$33</f>
        <v>0</v>
      </c>
      <c r="L2821" s="192">
        <f t="shared" si="89"/>
        <v>0</v>
      </c>
    </row>
    <row r="2822" spans="1:12" x14ac:dyDescent="0.2">
      <c r="A2822" s="44">
        <f>May!$A$34</f>
        <v>45799</v>
      </c>
      <c r="B2822" t="str">
        <f>December!$A$1</f>
        <v>Name Surname</v>
      </c>
      <c r="C2822" t="str">
        <f>December!$A$3</f>
        <v>Role</v>
      </c>
      <c r="D2822" t="str">
        <f>December!$A$4</f>
        <v>Vienna</v>
      </c>
      <c r="E2822" t="str">
        <f>May!$AM$10</f>
        <v>Project Name 9</v>
      </c>
      <c r="F2822" t="str">
        <f>May!$AM$11</f>
        <v>Project Number 9</v>
      </c>
      <c r="G2822" s="161">
        <f>May!$AM$34</f>
        <v>0</v>
      </c>
      <c r="H2822" s="192">
        <f t="shared" si="88"/>
        <v>0</v>
      </c>
      <c r="J2822" s="189">
        <f>May!$AN$34</f>
        <v>0</v>
      </c>
      <c r="K2822" s="188">
        <f>May!$AO$34</f>
        <v>0</v>
      </c>
      <c r="L2822" s="192">
        <f t="shared" si="89"/>
        <v>0</v>
      </c>
    </row>
    <row r="2823" spans="1:12" x14ac:dyDescent="0.2">
      <c r="A2823" s="44">
        <f>May!$A$35</f>
        <v>45800</v>
      </c>
      <c r="B2823" t="str">
        <f>December!$A$1</f>
        <v>Name Surname</v>
      </c>
      <c r="C2823" t="str">
        <f>December!$A$3</f>
        <v>Role</v>
      </c>
      <c r="D2823" t="str">
        <f>December!$A$4</f>
        <v>Vienna</v>
      </c>
      <c r="E2823" t="str">
        <f>May!$AM$10</f>
        <v>Project Name 9</v>
      </c>
      <c r="F2823" t="str">
        <f>May!$AM$11</f>
        <v>Project Number 9</v>
      </c>
      <c r="G2823" s="161">
        <f>May!$AM$35</f>
        <v>0</v>
      </c>
      <c r="H2823" s="192">
        <f t="shared" si="88"/>
        <v>0</v>
      </c>
      <c r="J2823" s="189">
        <f>May!$AN$35</f>
        <v>0</v>
      </c>
      <c r="K2823" s="188">
        <f>May!$AO$35</f>
        <v>0</v>
      </c>
      <c r="L2823" s="192">
        <f t="shared" si="89"/>
        <v>0</v>
      </c>
    </row>
    <row r="2824" spans="1:12" x14ac:dyDescent="0.2">
      <c r="A2824" s="44">
        <f>May!$A$36</f>
        <v>45801</v>
      </c>
      <c r="B2824" t="str">
        <f>December!$A$1</f>
        <v>Name Surname</v>
      </c>
      <c r="C2824" t="str">
        <f>December!$A$3</f>
        <v>Role</v>
      </c>
      <c r="D2824" t="str">
        <f>December!$A$4</f>
        <v>Vienna</v>
      </c>
      <c r="E2824" t="str">
        <f>May!$AM$10</f>
        <v>Project Name 9</v>
      </c>
      <c r="F2824" t="str">
        <f>May!$AM$11</f>
        <v>Project Number 9</v>
      </c>
      <c r="G2824" s="161">
        <f>May!$AM$36</f>
        <v>0</v>
      </c>
      <c r="H2824" s="192">
        <f t="shared" si="88"/>
        <v>0</v>
      </c>
      <c r="J2824" s="189">
        <f>May!$AN$36</f>
        <v>0</v>
      </c>
      <c r="K2824" s="188">
        <f>May!$AO$36</f>
        <v>0</v>
      </c>
      <c r="L2824" s="192">
        <f t="shared" si="89"/>
        <v>0</v>
      </c>
    </row>
    <row r="2825" spans="1:12" x14ac:dyDescent="0.2">
      <c r="A2825" s="44">
        <f>May!$A$37</f>
        <v>45802</v>
      </c>
      <c r="B2825" t="str">
        <f>December!$A$1</f>
        <v>Name Surname</v>
      </c>
      <c r="C2825" t="str">
        <f>December!$A$3</f>
        <v>Role</v>
      </c>
      <c r="D2825" t="str">
        <f>December!$A$4</f>
        <v>Vienna</v>
      </c>
      <c r="E2825" t="str">
        <f>May!$AM$10</f>
        <v>Project Name 9</v>
      </c>
      <c r="F2825" t="str">
        <f>May!$AM$11</f>
        <v>Project Number 9</v>
      </c>
      <c r="G2825" s="161">
        <f>May!$AM$37</f>
        <v>0</v>
      </c>
      <c r="H2825" s="192">
        <f t="shared" si="88"/>
        <v>0</v>
      </c>
      <c r="J2825" s="189">
        <f>May!$AN$37</f>
        <v>0</v>
      </c>
      <c r="K2825" s="188">
        <f>May!$AO$37</f>
        <v>0</v>
      </c>
      <c r="L2825" s="192">
        <f t="shared" si="89"/>
        <v>0</v>
      </c>
    </row>
    <row r="2826" spans="1:12" x14ac:dyDescent="0.2">
      <c r="A2826" s="44">
        <f>May!$A$38</f>
        <v>45803</v>
      </c>
      <c r="B2826" t="str">
        <f>December!$A$1</f>
        <v>Name Surname</v>
      </c>
      <c r="C2826" t="str">
        <f>December!$A$3</f>
        <v>Role</v>
      </c>
      <c r="D2826" t="str">
        <f>December!$A$4</f>
        <v>Vienna</v>
      </c>
      <c r="E2826" t="str">
        <f>May!$AM$10</f>
        <v>Project Name 9</v>
      </c>
      <c r="F2826" t="str">
        <f>May!$AM$11</f>
        <v>Project Number 9</v>
      </c>
      <c r="G2826" s="161">
        <f>May!$AM$38</f>
        <v>0</v>
      </c>
      <c r="H2826" s="192">
        <f t="shared" si="88"/>
        <v>0</v>
      </c>
      <c r="J2826" s="189">
        <f>May!$AN$38</f>
        <v>0</v>
      </c>
      <c r="K2826" s="188">
        <f>May!$AO$38</f>
        <v>0</v>
      </c>
      <c r="L2826" s="192">
        <f t="shared" si="89"/>
        <v>0</v>
      </c>
    </row>
    <row r="2827" spans="1:12" x14ac:dyDescent="0.2">
      <c r="A2827" s="44">
        <f>May!$A$39</f>
        <v>45804</v>
      </c>
      <c r="B2827" t="str">
        <f>December!$A$1</f>
        <v>Name Surname</v>
      </c>
      <c r="C2827" t="str">
        <f>December!$A$3</f>
        <v>Role</v>
      </c>
      <c r="D2827" t="str">
        <f>December!$A$4</f>
        <v>Vienna</v>
      </c>
      <c r="E2827" t="str">
        <f>May!$AM$10</f>
        <v>Project Name 9</v>
      </c>
      <c r="F2827" t="str">
        <f>May!$AM$11</f>
        <v>Project Number 9</v>
      </c>
      <c r="G2827" s="161">
        <f>May!$AM$39</f>
        <v>0</v>
      </c>
      <c r="H2827" s="192">
        <f t="shared" si="88"/>
        <v>0</v>
      </c>
      <c r="J2827" s="189">
        <f>May!$AN$39</f>
        <v>0</v>
      </c>
      <c r="K2827" s="188">
        <f>May!$AO$39</f>
        <v>0</v>
      </c>
      <c r="L2827" s="192">
        <f t="shared" si="89"/>
        <v>0</v>
      </c>
    </row>
    <row r="2828" spans="1:12" x14ac:dyDescent="0.2">
      <c r="A2828" s="44">
        <f>May!$A$40</f>
        <v>45805</v>
      </c>
      <c r="B2828" t="str">
        <f>December!$A$1</f>
        <v>Name Surname</v>
      </c>
      <c r="C2828" t="str">
        <f>December!$A$3</f>
        <v>Role</v>
      </c>
      <c r="D2828" t="str">
        <f>December!$A$4</f>
        <v>Vienna</v>
      </c>
      <c r="E2828" t="str">
        <f>May!$AM$10</f>
        <v>Project Name 9</v>
      </c>
      <c r="F2828" t="str">
        <f>May!$AM$11</f>
        <v>Project Number 9</v>
      </c>
      <c r="G2828" s="161">
        <f>May!$AM$40</f>
        <v>0</v>
      </c>
      <c r="H2828" s="192">
        <f t="shared" si="88"/>
        <v>0</v>
      </c>
      <c r="J2828" s="189">
        <f>May!$AN$40</f>
        <v>0</v>
      </c>
      <c r="K2828" s="188">
        <f>May!$AO$40</f>
        <v>0</v>
      </c>
      <c r="L2828" s="192">
        <f t="shared" si="89"/>
        <v>0</v>
      </c>
    </row>
    <row r="2829" spans="1:12" x14ac:dyDescent="0.2">
      <c r="A2829" s="44">
        <f>May!$A$41</f>
        <v>45806</v>
      </c>
      <c r="B2829" t="str">
        <f>December!$A$1</f>
        <v>Name Surname</v>
      </c>
      <c r="C2829" t="str">
        <f>December!$A$3</f>
        <v>Role</v>
      </c>
      <c r="D2829" t="str">
        <f>December!$A$4</f>
        <v>Vienna</v>
      </c>
      <c r="E2829" t="str">
        <f>May!$AM$10</f>
        <v>Project Name 9</v>
      </c>
      <c r="F2829" t="str">
        <f>May!$AM$11</f>
        <v>Project Number 9</v>
      </c>
      <c r="G2829" s="161">
        <f>May!$AM$41</f>
        <v>0</v>
      </c>
      <c r="H2829" s="192">
        <f t="shared" si="88"/>
        <v>0</v>
      </c>
      <c r="J2829" s="189">
        <f>May!$AN$41</f>
        <v>0</v>
      </c>
      <c r="K2829" s="188">
        <f>May!$AO$41</f>
        <v>0</v>
      </c>
      <c r="L2829" s="192">
        <f t="shared" si="89"/>
        <v>0</v>
      </c>
    </row>
    <row r="2830" spans="1:12" x14ac:dyDescent="0.2">
      <c r="A2830" s="44">
        <f>May!$A$42</f>
        <v>45807</v>
      </c>
      <c r="B2830" t="str">
        <f>December!$A$1</f>
        <v>Name Surname</v>
      </c>
      <c r="C2830" t="str">
        <f>December!$A$3</f>
        <v>Role</v>
      </c>
      <c r="D2830" t="str">
        <f>December!$A$4</f>
        <v>Vienna</v>
      </c>
      <c r="E2830" t="str">
        <f>May!$AM$10</f>
        <v>Project Name 9</v>
      </c>
      <c r="F2830" t="str">
        <f>May!$AM$11</f>
        <v>Project Number 9</v>
      </c>
      <c r="G2830" s="161">
        <f>May!$AM$42</f>
        <v>0</v>
      </c>
      <c r="H2830" s="192">
        <f t="shared" si="88"/>
        <v>0</v>
      </c>
      <c r="J2830" s="189">
        <f>May!$AN$42</f>
        <v>0</v>
      </c>
      <c r="K2830" s="188">
        <f>May!$AO$42</f>
        <v>0</v>
      </c>
      <c r="L2830" s="192">
        <f t="shared" si="89"/>
        <v>0</v>
      </c>
    </row>
    <row r="2831" spans="1:12" x14ac:dyDescent="0.2">
      <c r="A2831" s="44">
        <f>May!$A$43</f>
        <v>45808</v>
      </c>
      <c r="B2831" t="str">
        <f>December!$A$1</f>
        <v>Name Surname</v>
      </c>
      <c r="C2831" t="str">
        <f>December!$A$3</f>
        <v>Role</v>
      </c>
      <c r="D2831" t="str">
        <f>December!$A$4</f>
        <v>Vienna</v>
      </c>
      <c r="E2831" t="str">
        <f>May!$AM$10</f>
        <v>Project Name 9</v>
      </c>
      <c r="F2831" t="str">
        <f>May!$AM$11</f>
        <v>Project Number 9</v>
      </c>
      <c r="G2831" s="161">
        <f>May!$AM$43</f>
        <v>0</v>
      </c>
      <c r="H2831" s="192">
        <f t="shared" si="88"/>
        <v>0</v>
      </c>
      <c r="J2831" s="189">
        <f>May!$AN$43</f>
        <v>0</v>
      </c>
      <c r="K2831" s="188">
        <f>May!$AO$43</f>
        <v>0</v>
      </c>
      <c r="L2831" s="192">
        <f t="shared" si="89"/>
        <v>0</v>
      </c>
    </row>
    <row r="2832" spans="1:12" x14ac:dyDescent="0.2">
      <c r="A2832" s="44">
        <f>May!A$13</f>
        <v>45778</v>
      </c>
      <c r="B2832" t="str">
        <f>December!$A$1</f>
        <v>Name Surname</v>
      </c>
      <c r="C2832" t="str">
        <f>December!$A$3</f>
        <v>Role</v>
      </c>
      <c r="D2832" t="str">
        <f>December!$A$4</f>
        <v>Vienna</v>
      </c>
      <c r="E2832" t="str">
        <f>May!$AP$10</f>
        <v>Project Name 10</v>
      </c>
      <c r="F2832" t="str">
        <f>May!$AP$11</f>
        <v>Project Number 10</v>
      </c>
      <c r="G2832" s="161">
        <f>May!$AP$13</f>
        <v>0</v>
      </c>
      <c r="H2832" s="192">
        <f t="shared" si="88"/>
        <v>0</v>
      </c>
      <c r="J2832" s="189">
        <f>May!$AQ$13</f>
        <v>0</v>
      </c>
      <c r="K2832" s="188">
        <f>May!$AR$13</f>
        <v>0</v>
      </c>
      <c r="L2832" s="192">
        <f t="shared" si="89"/>
        <v>0</v>
      </c>
    </row>
    <row r="2833" spans="1:12" x14ac:dyDescent="0.2">
      <c r="A2833" s="44">
        <f>May!$A$14</f>
        <v>45779</v>
      </c>
      <c r="B2833" t="str">
        <f>December!$A$1</f>
        <v>Name Surname</v>
      </c>
      <c r="C2833" t="str">
        <f>December!$A$3</f>
        <v>Role</v>
      </c>
      <c r="D2833" t="str">
        <f>December!$A$4</f>
        <v>Vienna</v>
      </c>
      <c r="E2833" t="str">
        <f>May!$AP$10</f>
        <v>Project Name 10</v>
      </c>
      <c r="F2833" t="str">
        <f>May!$AP$11</f>
        <v>Project Number 10</v>
      </c>
      <c r="G2833" s="161">
        <f>May!$AP$14</f>
        <v>0</v>
      </c>
      <c r="H2833" s="192">
        <f t="shared" si="88"/>
        <v>0</v>
      </c>
      <c r="J2833" s="189">
        <f>May!$AQ$14</f>
        <v>0</v>
      </c>
      <c r="K2833" s="188">
        <f>May!$AR$14</f>
        <v>0</v>
      </c>
      <c r="L2833" s="192">
        <f t="shared" si="89"/>
        <v>0</v>
      </c>
    </row>
    <row r="2834" spans="1:12" x14ac:dyDescent="0.2">
      <c r="A2834" s="44">
        <f>May!$A$15</f>
        <v>45780</v>
      </c>
      <c r="B2834" t="str">
        <f>December!$A$1</f>
        <v>Name Surname</v>
      </c>
      <c r="C2834" t="str">
        <f>December!$A$3</f>
        <v>Role</v>
      </c>
      <c r="D2834" t="str">
        <f>December!$A$4</f>
        <v>Vienna</v>
      </c>
      <c r="E2834" t="str">
        <f>May!$AP$10</f>
        <v>Project Name 10</v>
      </c>
      <c r="F2834" t="str">
        <f>May!$AP$11</f>
        <v>Project Number 10</v>
      </c>
      <c r="G2834" s="161">
        <f>May!$AP$15</f>
        <v>0</v>
      </c>
      <c r="H2834" s="192">
        <f t="shared" si="88"/>
        <v>0</v>
      </c>
      <c r="J2834" s="189">
        <f>May!$AQ$15</f>
        <v>0</v>
      </c>
      <c r="K2834" s="188">
        <f>May!$AR$15</f>
        <v>0</v>
      </c>
      <c r="L2834" s="192">
        <f t="shared" si="89"/>
        <v>0</v>
      </c>
    </row>
    <row r="2835" spans="1:12" x14ac:dyDescent="0.2">
      <c r="A2835" s="44">
        <f>May!$A$16</f>
        <v>45781</v>
      </c>
      <c r="B2835" t="str">
        <f>December!$A$1</f>
        <v>Name Surname</v>
      </c>
      <c r="C2835" t="str">
        <f>December!$A$3</f>
        <v>Role</v>
      </c>
      <c r="D2835" t="str">
        <f>December!$A$4</f>
        <v>Vienna</v>
      </c>
      <c r="E2835" t="str">
        <f>May!$AP$10</f>
        <v>Project Name 10</v>
      </c>
      <c r="F2835" t="str">
        <f>May!$AP$11</f>
        <v>Project Number 10</v>
      </c>
      <c r="G2835" s="161">
        <f>May!$AP$16</f>
        <v>0</v>
      </c>
      <c r="H2835" s="192">
        <f t="shared" si="88"/>
        <v>0</v>
      </c>
      <c r="J2835" s="189">
        <f>May!$AQ$16</f>
        <v>0</v>
      </c>
      <c r="K2835" s="188">
        <f>May!$AR$16</f>
        <v>0</v>
      </c>
      <c r="L2835" s="192">
        <f t="shared" si="89"/>
        <v>0</v>
      </c>
    </row>
    <row r="2836" spans="1:12" x14ac:dyDescent="0.2">
      <c r="A2836" s="44">
        <f>May!$A$17</f>
        <v>45782</v>
      </c>
      <c r="B2836" t="str">
        <f>December!$A$1</f>
        <v>Name Surname</v>
      </c>
      <c r="C2836" t="str">
        <f>December!$A$3</f>
        <v>Role</v>
      </c>
      <c r="D2836" t="str">
        <f>December!$A$4</f>
        <v>Vienna</v>
      </c>
      <c r="E2836" t="str">
        <f>May!$AP$10</f>
        <v>Project Name 10</v>
      </c>
      <c r="F2836" t="str">
        <f>May!$AP$11</f>
        <v>Project Number 10</v>
      </c>
      <c r="G2836" s="161">
        <f>May!$AP$17</f>
        <v>0</v>
      </c>
      <c r="H2836" s="192">
        <f t="shared" si="88"/>
        <v>0</v>
      </c>
      <c r="J2836" s="189">
        <f>May!$AQ$17</f>
        <v>0</v>
      </c>
      <c r="K2836" s="188">
        <f>May!$AR$17</f>
        <v>0</v>
      </c>
      <c r="L2836" s="192">
        <f t="shared" si="89"/>
        <v>0</v>
      </c>
    </row>
    <row r="2837" spans="1:12" x14ac:dyDescent="0.2">
      <c r="A2837" s="44">
        <f>May!$A$18</f>
        <v>45783</v>
      </c>
      <c r="B2837" t="str">
        <f>December!$A$1</f>
        <v>Name Surname</v>
      </c>
      <c r="C2837" t="str">
        <f>December!$A$3</f>
        <v>Role</v>
      </c>
      <c r="D2837" t="str">
        <f>December!$A$4</f>
        <v>Vienna</v>
      </c>
      <c r="E2837" t="str">
        <f>May!$AP$10</f>
        <v>Project Name 10</v>
      </c>
      <c r="F2837" t="str">
        <f>May!$AP$11</f>
        <v>Project Number 10</v>
      </c>
      <c r="G2837" s="161">
        <f>May!$AP$18</f>
        <v>0</v>
      </c>
      <c r="H2837" s="192">
        <f t="shared" si="88"/>
        <v>0</v>
      </c>
      <c r="J2837" s="189">
        <f>May!$AQ$18</f>
        <v>0</v>
      </c>
      <c r="K2837" s="188">
        <f>May!$AR$18</f>
        <v>0</v>
      </c>
      <c r="L2837" s="192">
        <f t="shared" si="89"/>
        <v>0</v>
      </c>
    </row>
    <row r="2838" spans="1:12" x14ac:dyDescent="0.2">
      <c r="A2838" s="44">
        <f>May!$A$19</f>
        <v>45784</v>
      </c>
      <c r="B2838" t="str">
        <f>December!$A$1</f>
        <v>Name Surname</v>
      </c>
      <c r="C2838" t="str">
        <f>December!$A$3</f>
        <v>Role</v>
      </c>
      <c r="D2838" t="str">
        <f>December!$A$4</f>
        <v>Vienna</v>
      </c>
      <c r="E2838" t="str">
        <f>May!$AP$10</f>
        <v>Project Name 10</v>
      </c>
      <c r="F2838" t="str">
        <f>May!$AP$11</f>
        <v>Project Number 10</v>
      </c>
      <c r="G2838" s="161">
        <f>May!$AP$19</f>
        <v>0</v>
      </c>
      <c r="H2838" s="192">
        <f t="shared" si="88"/>
        <v>0</v>
      </c>
      <c r="J2838" s="189">
        <f>May!$AQ$19</f>
        <v>0</v>
      </c>
      <c r="K2838" s="188">
        <f>May!$AR$19</f>
        <v>0</v>
      </c>
      <c r="L2838" s="192">
        <f t="shared" si="89"/>
        <v>0</v>
      </c>
    </row>
    <row r="2839" spans="1:12" x14ac:dyDescent="0.2">
      <c r="A2839" s="44">
        <f>May!$A$20</f>
        <v>45785</v>
      </c>
      <c r="B2839" t="str">
        <f>December!$A$1</f>
        <v>Name Surname</v>
      </c>
      <c r="C2839" t="str">
        <f>December!$A$3</f>
        <v>Role</v>
      </c>
      <c r="D2839" t="str">
        <f>December!$A$4</f>
        <v>Vienna</v>
      </c>
      <c r="E2839" t="str">
        <f>May!$AP$10</f>
        <v>Project Name 10</v>
      </c>
      <c r="F2839" t="str">
        <f>May!$AP$11</f>
        <v>Project Number 10</v>
      </c>
      <c r="G2839" s="161">
        <f>May!$AP$20</f>
        <v>0</v>
      </c>
      <c r="H2839" s="192">
        <f t="shared" si="88"/>
        <v>0</v>
      </c>
      <c r="J2839" s="189">
        <f>May!$AQ$20</f>
        <v>0</v>
      </c>
      <c r="K2839" s="188">
        <f>May!$AR$20</f>
        <v>0</v>
      </c>
      <c r="L2839" s="192">
        <f t="shared" si="89"/>
        <v>0</v>
      </c>
    </row>
    <row r="2840" spans="1:12" x14ac:dyDescent="0.2">
      <c r="A2840" s="44">
        <f>May!$A$21</f>
        <v>45786</v>
      </c>
      <c r="B2840" t="str">
        <f>December!$A$1</f>
        <v>Name Surname</v>
      </c>
      <c r="C2840" t="str">
        <f>December!$A$3</f>
        <v>Role</v>
      </c>
      <c r="D2840" t="str">
        <f>December!$A$4</f>
        <v>Vienna</v>
      </c>
      <c r="E2840" t="str">
        <f>May!$AP$10</f>
        <v>Project Name 10</v>
      </c>
      <c r="F2840" t="str">
        <f>May!$AP$11</f>
        <v>Project Number 10</v>
      </c>
      <c r="G2840" s="161">
        <f>May!$AP$21</f>
        <v>0</v>
      </c>
      <c r="H2840" s="192">
        <f t="shared" si="88"/>
        <v>0</v>
      </c>
      <c r="J2840" s="189">
        <f>May!$AQ$21</f>
        <v>0</v>
      </c>
      <c r="K2840" s="188">
        <f>May!$AR$21</f>
        <v>0</v>
      </c>
      <c r="L2840" s="192">
        <f t="shared" si="89"/>
        <v>0</v>
      </c>
    </row>
    <row r="2841" spans="1:12" x14ac:dyDescent="0.2">
      <c r="A2841" s="44">
        <f>May!$A$22</f>
        <v>45787</v>
      </c>
      <c r="B2841" t="str">
        <f>December!$A$1</f>
        <v>Name Surname</v>
      </c>
      <c r="C2841" t="str">
        <f>December!$A$3</f>
        <v>Role</v>
      </c>
      <c r="D2841" t="str">
        <f>December!$A$4</f>
        <v>Vienna</v>
      </c>
      <c r="E2841" t="str">
        <f>May!$AP$10</f>
        <v>Project Name 10</v>
      </c>
      <c r="F2841" t="str">
        <f>May!$AP$11</f>
        <v>Project Number 10</v>
      </c>
      <c r="G2841" s="161">
        <f>May!$AP$22</f>
        <v>0</v>
      </c>
      <c r="H2841" s="192">
        <f t="shared" si="88"/>
        <v>0</v>
      </c>
      <c r="J2841" s="189">
        <f>May!$AQ$22</f>
        <v>0</v>
      </c>
      <c r="K2841" s="188">
        <f>May!$AR$22</f>
        <v>0</v>
      </c>
      <c r="L2841" s="192">
        <f t="shared" si="89"/>
        <v>0</v>
      </c>
    </row>
    <row r="2842" spans="1:12" x14ac:dyDescent="0.2">
      <c r="A2842" s="44">
        <f>May!$A$23</f>
        <v>45788</v>
      </c>
      <c r="B2842" t="str">
        <f>December!$A$1</f>
        <v>Name Surname</v>
      </c>
      <c r="C2842" t="str">
        <f>December!$A$3</f>
        <v>Role</v>
      </c>
      <c r="D2842" t="str">
        <f>December!$A$4</f>
        <v>Vienna</v>
      </c>
      <c r="E2842" t="str">
        <f>May!$AP$10</f>
        <v>Project Name 10</v>
      </c>
      <c r="F2842" t="str">
        <f>May!$AP$11</f>
        <v>Project Number 10</v>
      </c>
      <c r="G2842" s="161">
        <f>May!$AP$23</f>
        <v>0</v>
      </c>
      <c r="H2842" s="192">
        <f t="shared" si="88"/>
        <v>0</v>
      </c>
      <c r="J2842" s="189">
        <f>May!$AQ$23</f>
        <v>0</v>
      </c>
      <c r="K2842" s="188">
        <f>May!$AR$23</f>
        <v>0</v>
      </c>
      <c r="L2842" s="192">
        <f t="shared" si="89"/>
        <v>0</v>
      </c>
    </row>
    <row r="2843" spans="1:12" x14ac:dyDescent="0.2">
      <c r="A2843" s="44">
        <f>May!$A$24</f>
        <v>45789</v>
      </c>
      <c r="B2843" t="str">
        <f>December!$A$1</f>
        <v>Name Surname</v>
      </c>
      <c r="C2843" t="str">
        <f>December!$A$3</f>
        <v>Role</v>
      </c>
      <c r="D2843" t="str">
        <f>December!$A$4</f>
        <v>Vienna</v>
      </c>
      <c r="E2843" t="str">
        <f>May!$AP$10</f>
        <v>Project Name 10</v>
      </c>
      <c r="F2843" t="str">
        <f>May!$AP$11</f>
        <v>Project Number 10</v>
      </c>
      <c r="G2843" s="161">
        <f>May!$AP$24</f>
        <v>0</v>
      </c>
      <c r="H2843" s="192">
        <f t="shared" si="88"/>
        <v>0</v>
      </c>
      <c r="J2843" s="189">
        <f>May!$AQ$24</f>
        <v>0</v>
      </c>
      <c r="K2843" s="188">
        <f>May!$AR$24</f>
        <v>0</v>
      </c>
      <c r="L2843" s="192">
        <f t="shared" si="89"/>
        <v>0</v>
      </c>
    </row>
    <row r="2844" spans="1:12" x14ac:dyDescent="0.2">
      <c r="A2844" s="44">
        <f>May!$A$25</f>
        <v>45790</v>
      </c>
      <c r="B2844" t="str">
        <f>December!$A$1</f>
        <v>Name Surname</v>
      </c>
      <c r="C2844" t="str">
        <f>December!$A$3</f>
        <v>Role</v>
      </c>
      <c r="D2844" t="str">
        <f>December!$A$4</f>
        <v>Vienna</v>
      </c>
      <c r="E2844" t="str">
        <f>May!$AP$10</f>
        <v>Project Name 10</v>
      </c>
      <c r="F2844" t="str">
        <f>May!$AP$11</f>
        <v>Project Number 10</v>
      </c>
      <c r="G2844" s="161">
        <f>May!$AP$25</f>
        <v>0</v>
      </c>
      <c r="H2844" s="192">
        <f t="shared" si="88"/>
        <v>0</v>
      </c>
      <c r="J2844" s="189">
        <f>May!$AQ$25</f>
        <v>0</v>
      </c>
      <c r="K2844" s="188">
        <f>May!$AR$25</f>
        <v>0</v>
      </c>
      <c r="L2844" s="192">
        <f t="shared" si="89"/>
        <v>0</v>
      </c>
    </row>
    <row r="2845" spans="1:12" x14ac:dyDescent="0.2">
      <c r="A2845" s="44">
        <f>May!$A$26</f>
        <v>45791</v>
      </c>
      <c r="B2845" t="str">
        <f>December!$A$1</f>
        <v>Name Surname</v>
      </c>
      <c r="C2845" t="str">
        <f>December!$A$3</f>
        <v>Role</v>
      </c>
      <c r="D2845" t="str">
        <f>December!$A$4</f>
        <v>Vienna</v>
      </c>
      <c r="E2845" t="str">
        <f>May!$AP$10</f>
        <v>Project Name 10</v>
      </c>
      <c r="F2845" t="str">
        <f>May!$AP$11</f>
        <v>Project Number 10</v>
      </c>
      <c r="G2845" s="161">
        <f>May!$AP$26</f>
        <v>0</v>
      </c>
      <c r="H2845" s="192">
        <f t="shared" si="88"/>
        <v>0</v>
      </c>
      <c r="J2845" s="189">
        <f>May!$AQ$26</f>
        <v>0</v>
      </c>
      <c r="K2845" s="188">
        <f>May!$AR$26</f>
        <v>0</v>
      </c>
      <c r="L2845" s="192">
        <f t="shared" si="89"/>
        <v>0</v>
      </c>
    </row>
    <row r="2846" spans="1:12" x14ac:dyDescent="0.2">
      <c r="A2846" s="44">
        <f>May!$A$27</f>
        <v>45792</v>
      </c>
      <c r="B2846" t="str">
        <f>December!$A$1</f>
        <v>Name Surname</v>
      </c>
      <c r="C2846" t="str">
        <f>December!$A$3</f>
        <v>Role</v>
      </c>
      <c r="D2846" t="str">
        <f>December!$A$4</f>
        <v>Vienna</v>
      </c>
      <c r="E2846" t="str">
        <f>May!$AP$10</f>
        <v>Project Name 10</v>
      </c>
      <c r="F2846" t="str">
        <f>May!$AP$11</f>
        <v>Project Number 10</v>
      </c>
      <c r="G2846" s="161">
        <f>May!$AP$27</f>
        <v>0</v>
      </c>
      <c r="H2846" s="192">
        <f t="shared" si="88"/>
        <v>0</v>
      </c>
      <c r="J2846" s="189">
        <f>May!$AQ$27</f>
        <v>0</v>
      </c>
      <c r="K2846" s="188">
        <f>May!$AR$27</f>
        <v>0</v>
      </c>
      <c r="L2846" s="192">
        <f t="shared" si="89"/>
        <v>0</v>
      </c>
    </row>
    <row r="2847" spans="1:12" x14ac:dyDescent="0.2">
      <c r="A2847" s="44">
        <f>May!$A$28</f>
        <v>45793</v>
      </c>
      <c r="B2847" t="str">
        <f>December!$A$1</f>
        <v>Name Surname</v>
      </c>
      <c r="C2847" t="str">
        <f>December!$A$3</f>
        <v>Role</v>
      </c>
      <c r="D2847" t="str">
        <f>December!$A$4</f>
        <v>Vienna</v>
      </c>
      <c r="E2847" t="str">
        <f>May!$AP$10</f>
        <v>Project Name 10</v>
      </c>
      <c r="F2847" t="str">
        <f>May!$AP$11</f>
        <v>Project Number 10</v>
      </c>
      <c r="G2847" s="161">
        <f>May!$AP$28</f>
        <v>0</v>
      </c>
      <c r="H2847" s="192">
        <f t="shared" si="88"/>
        <v>0</v>
      </c>
      <c r="J2847" s="189">
        <f>May!$AQ$28</f>
        <v>0</v>
      </c>
      <c r="K2847" s="188">
        <f>May!$AR$28</f>
        <v>0</v>
      </c>
      <c r="L2847" s="192">
        <f t="shared" si="89"/>
        <v>0</v>
      </c>
    </row>
    <row r="2848" spans="1:12" x14ac:dyDescent="0.2">
      <c r="A2848" s="44">
        <f>May!$A$29</f>
        <v>45794</v>
      </c>
      <c r="B2848" t="str">
        <f>December!$A$1</f>
        <v>Name Surname</v>
      </c>
      <c r="C2848" t="str">
        <f>December!$A$3</f>
        <v>Role</v>
      </c>
      <c r="D2848" t="str">
        <f>December!$A$4</f>
        <v>Vienna</v>
      </c>
      <c r="E2848" t="str">
        <f>May!$AP$10</f>
        <v>Project Name 10</v>
      </c>
      <c r="F2848" t="str">
        <f>May!$AP$11</f>
        <v>Project Number 10</v>
      </c>
      <c r="G2848" s="161">
        <f>May!$AP$29</f>
        <v>0</v>
      </c>
      <c r="H2848" s="192">
        <f t="shared" si="88"/>
        <v>0</v>
      </c>
      <c r="J2848" s="189">
        <f>May!$AQ$29</f>
        <v>0</v>
      </c>
      <c r="K2848" s="188">
        <f>May!$AR$29</f>
        <v>0</v>
      </c>
      <c r="L2848" s="192">
        <f t="shared" si="89"/>
        <v>0</v>
      </c>
    </row>
    <row r="2849" spans="1:12" x14ac:dyDescent="0.2">
      <c r="A2849" s="44">
        <f>May!$A$30</f>
        <v>45795</v>
      </c>
      <c r="B2849" t="str">
        <f>December!$A$1</f>
        <v>Name Surname</v>
      </c>
      <c r="C2849" t="str">
        <f>December!$A$3</f>
        <v>Role</v>
      </c>
      <c r="D2849" t="str">
        <f>December!$A$4</f>
        <v>Vienna</v>
      </c>
      <c r="E2849" t="str">
        <f>May!$AP$10</f>
        <v>Project Name 10</v>
      </c>
      <c r="F2849" t="str">
        <f>May!$AP$11</f>
        <v>Project Number 10</v>
      </c>
      <c r="G2849" s="161">
        <f>May!$AP$30</f>
        <v>0</v>
      </c>
      <c r="H2849" s="192">
        <f t="shared" si="88"/>
        <v>0</v>
      </c>
      <c r="J2849" s="189">
        <f>May!$AQ$30</f>
        <v>0</v>
      </c>
      <c r="K2849" s="188">
        <f>May!$AR$30</f>
        <v>0</v>
      </c>
      <c r="L2849" s="192">
        <f t="shared" si="89"/>
        <v>0</v>
      </c>
    </row>
    <row r="2850" spans="1:12" x14ac:dyDescent="0.2">
      <c r="A2850" s="44">
        <f>May!$A$31</f>
        <v>45796</v>
      </c>
      <c r="B2850" t="str">
        <f>December!$A$1</f>
        <v>Name Surname</v>
      </c>
      <c r="C2850" t="str">
        <f>December!$A$3</f>
        <v>Role</v>
      </c>
      <c r="D2850" t="str">
        <f>December!$A$4</f>
        <v>Vienna</v>
      </c>
      <c r="E2850" t="str">
        <f>May!$AP$10</f>
        <v>Project Name 10</v>
      </c>
      <c r="F2850" t="str">
        <f>May!$AP$11</f>
        <v>Project Number 10</v>
      </c>
      <c r="G2850" s="161">
        <f>May!$AP$31</f>
        <v>0</v>
      </c>
      <c r="H2850" s="192">
        <f t="shared" si="88"/>
        <v>0</v>
      </c>
      <c r="J2850" s="189">
        <f>May!$AQ$31</f>
        <v>0</v>
      </c>
      <c r="K2850" s="188">
        <f>May!$AR$31</f>
        <v>0</v>
      </c>
      <c r="L2850" s="192">
        <f t="shared" si="89"/>
        <v>0</v>
      </c>
    </row>
    <row r="2851" spans="1:12" x14ac:dyDescent="0.2">
      <c r="A2851" s="44">
        <f>May!$A$32</f>
        <v>45797</v>
      </c>
      <c r="B2851" t="str">
        <f>December!$A$1</f>
        <v>Name Surname</v>
      </c>
      <c r="C2851" t="str">
        <f>December!$A$3</f>
        <v>Role</v>
      </c>
      <c r="D2851" t="str">
        <f>December!$A$4</f>
        <v>Vienna</v>
      </c>
      <c r="E2851" t="str">
        <f>May!$AP$10</f>
        <v>Project Name 10</v>
      </c>
      <c r="F2851" t="str">
        <f>May!$AP$11</f>
        <v>Project Number 10</v>
      </c>
      <c r="G2851" s="161">
        <f>May!$AP$32</f>
        <v>0</v>
      </c>
      <c r="H2851" s="192">
        <f t="shared" si="88"/>
        <v>0</v>
      </c>
      <c r="J2851" s="189">
        <f>May!$AQ$32</f>
        <v>0</v>
      </c>
      <c r="K2851" s="188">
        <f>May!$AR$32</f>
        <v>0</v>
      </c>
      <c r="L2851" s="192">
        <f t="shared" si="89"/>
        <v>0</v>
      </c>
    </row>
    <row r="2852" spans="1:12" x14ac:dyDescent="0.2">
      <c r="A2852" s="44">
        <f>May!$A$33</f>
        <v>45798</v>
      </c>
      <c r="B2852" t="str">
        <f>December!$A$1</f>
        <v>Name Surname</v>
      </c>
      <c r="C2852" t="str">
        <f>December!$A$3</f>
        <v>Role</v>
      </c>
      <c r="D2852" t="str">
        <f>December!$A$4</f>
        <v>Vienna</v>
      </c>
      <c r="E2852" t="str">
        <f>May!$AP$10</f>
        <v>Project Name 10</v>
      </c>
      <c r="F2852" t="str">
        <f>May!$AP$11</f>
        <v>Project Number 10</v>
      </c>
      <c r="G2852" s="161">
        <f>May!$AP$33</f>
        <v>0</v>
      </c>
      <c r="H2852" s="192">
        <f t="shared" si="88"/>
        <v>0</v>
      </c>
      <c r="J2852" s="189">
        <f>May!$AQ$33</f>
        <v>0</v>
      </c>
      <c r="K2852" s="188">
        <f>May!$AR$33</f>
        <v>0</v>
      </c>
      <c r="L2852" s="192">
        <f t="shared" si="89"/>
        <v>0</v>
      </c>
    </row>
    <row r="2853" spans="1:12" x14ac:dyDescent="0.2">
      <c r="A2853" s="44">
        <f>May!$A$34</f>
        <v>45799</v>
      </c>
      <c r="B2853" t="str">
        <f>December!$A$1</f>
        <v>Name Surname</v>
      </c>
      <c r="C2853" t="str">
        <f>December!$A$3</f>
        <v>Role</v>
      </c>
      <c r="D2853" t="str">
        <f>December!$A$4</f>
        <v>Vienna</v>
      </c>
      <c r="E2853" t="str">
        <f>May!$AP$10</f>
        <v>Project Name 10</v>
      </c>
      <c r="F2853" t="str">
        <f>May!$AP$11</f>
        <v>Project Number 10</v>
      </c>
      <c r="G2853" s="161">
        <f>May!$AP$34</f>
        <v>0</v>
      </c>
      <c r="H2853" s="192">
        <f t="shared" si="88"/>
        <v>0</v>
      </c>
      <c r="J2853" s="189">
        <f>May!$AQ$34</f>
        <v>0</v>
      </c>
      <c r="K2853" s="188">
        <f>May!$AR$34</f>
        <v>0</v>
      </c>
      <c r="L2853" s="192">
        <f t="shared" si="89"/>
        <v>0</v>
      </c>
    </row>
    <row r="2854" spans="1:12" x14ac:dyDescent="0.2">
      <c r="A2854" s="44">
        <f>May!$A$35</f>
        <v>45800</v>
      </c>
      <c r="B2854" t="str">
        <f>December!$A$1</f>
        <v>Name Surname</v>
      </c>
      <c r="C2854" t="str">
        <f>December!$A$3</f>
        <v>Role</v>
      </c>
      <c r="D2854" t="str">
        <f>December!$A$4</f>
        <v>Vienna</v>
      </c>
      <c r="E2854" t="str">
        <f>May!$AP$10</f>
        <v>Project Name 10</v>
      </c>
      <c r="F2854" t="str">
        <f>May!$AP$11</f>
        <v>Project Number 10</v>
      </c>
      <c r="G2854" s="161">
        <f>May!$AP$35</f>
        <v>0</v>
      </c>
      <c r="H2854" s="192">
        <f t="shared" si="88"/>
        <v>0</v>
      </c>
      <c r="J2854" s="189">
        <f>May!$AQ$35</f>
        <v>0</v>
      </c>
      <c r="K2854" s="188">
        <f>May!$AR$35</f>
        <v>0</v>
      </c>
      <c r="L2854" s="192">
        <f t="shared" si="89"/>
        <v>0</v>
      </c>
    </row>
    <row r="2855" spans="1:12" x14ac:dyDescent="0.2">
      <c r="A2855" s="44">
        <f>May!$A$36</f>
        <v>45801</v>
      </c>
      <c r="B2855" t="str">
        <f>December!$A$1</f>
        <v>Name Surname</v>
      </c>
      <c r="C2855" t="str">
        <f>December!$A$3</f>
        <v>Role</v>
      </c>
      <c r="D2855" t="str">
        <f>December!$A$4</f>
        <v>Vienna</v>
      </c>
      <c r="E2855" t="str">
        <f>May!$AP$10</f>
        <v>Project Name 10</v>
      </c>
      <c r="F2855" t="str">
        <f>May!$AP$11</f>
        <v>Project Number 10</v>
      </c>
      <c r="G2855" s="161">
        <f>May!$AP$36</f>
        <v>0</v>
      </c>
      <c r="H2855" s="192">
        <f t="shared" si="88"/>
        <v>0</v>
      </c>
      <c r="J2855" s="189">
        <f>May!$AQ$36</f>
        <v>0</v>
      </c>
      <c r="K2855" s="188">
        <f>May!$AR$36</f>
        <v>0</v>
      </c>
      <c r="L2855" s="192">
        <f t="shared" si="89"/>
        <v>0</v>
      </c>
    </row>
    <row r="2856" spans="1:12" x14ac:dyDescent="0.2">
      <c r="A2856" s="44">
        <f>May!$A$37</f>
        <v>45802</v>
      </c>
      <c r="B2856" t="str">
        <f>December!$A$1</f>
        <v>Name Surname</v>
      </c>
      <c r="C2856" t="str">
        <f>December!$A$3</f>
        <v>Role</v>
      </c>
      <c r="D2856" t="str">
        <f>December!$A$4</f>
        <v>Vienna</v>
      </c>
      <c r="E2856" t="str">
        <f>May!$AP$10</f>
        <v>Project Name 10</v>
      </c>
      <c r="F2856" t="str">
        <f>May!$AP$11</f>
        <v>Project Number 10</v>
      </c>
      <c r="G2856" s="161">
        <f>May!$AP$37</f>
        <v>0</v>
      </c>
      <c r="H2856" s="192">
        <f t="shared" si="88"/>
        <v>0</v>
      </c>
      <c r="J2856" s="189">
        <f>May!$AQ$37</f>
        <v>0</v>
      </c>
      <c r="K2856" s="188">
        <f>May!$AR$37</f>
        <v>0</v>
      </c>
      <c r="L2856" s="192">
        <f t="shared" si="89"/>
        <v>0</v>
      </c>
    </row>
    <row r="2857" spans="1:12" x14ac:dyDescent="0.2">
      <c r="A2857" s="44">
        <f>May!$A$38</f>
        <v>45803</v>
      </c>
      <c r="B2857" t="str">
        <f>December!$A$1</f>
        <v>Name Surname</v>
      </c>
      <c r="C2857" t="str">
        <f>December!$A$3</f>
        <v>Role</v>
      </c>
      <c r="D2857" t="str">
        <f>December!$A$4</f>
        <v>Vienna</v>
      </c>
      <c r="E2857" t="str">
        <f>May!$AP$10</f>
        <v>Project Name 10</v>
      </c>
      <c r="F2857" t="str">
        <f>May!$AP$11</f>
        <v>Project Number 10</v>
      </c>
      <c r="G2857" s="161">
        <f>May!$AP$38</f>
        <v>0</v>
      </c>
      <c r="H2857" s="192">
        <f t="shared" si="88"/>
        <v>0</v>
      </c>
      <c r="J2857" s="189">
        <f>May!$AQ$38</f>
        <v>0</v>
      </c>
      <c r="K2857" s="188">
        <f>May!$AR$38</f>
        <v>0</v>
      </c>
      <c r="L2857" s="192">
        <f t="shared" si="89"/>
        <v>0</v>
      </c>
    </row>
    <row r="2858" spans="1:12" x14ac:dyDescent="0.2">
      <c r="A2858" s="44">
        <f>May!$A$39</f>
        <v>45804</v>
      </c>
      <c r="B2858" t="str">
        <f>December!$A$1</f>
        <v>Name Surname</v>
      </c>
      <c r="C2858" t="str">
        <f>December!$A$3</f>
        <v>Role</v>
      </c>
      <c r="D2858" t="str">
        <f>December!$A$4</f>
        <v>Vienna</v>
      </c>
      <c r="E2858" t="str">
        <f>May!$AP$10</f>
        <v>Project Name 10</v>
      </c>
      <c r="F2858" t="str">
        <f>May!$AP$11</f>
        <v>Project Number 10</v>
      </c>
      <c r="G2858" s="161">
        <f>May!$AP$39</f>
        <v>0</v>
      </c>
      <c r="H2858" s="192">
        <f t="shared" si="88"/>
        <v>0</v>
      </c>
      <c r="J2858" s="189">
        <f>May!$AQ$39</f>
        <v>0</v>
      </c>
      <c r="K2858" s="188">
        <f>May!$AR$39</f>
        <v>0</v>
      </c>
      <c r="L2858" s="192">
        <f t="shared" si="89"/>
        <v>0</v>
      </c>
    </row>
    <row r="2859" spans="1:12" x14ac:dyDescent="0.2">
      <c r="A2859" s="44">
        <f>May!$A$40</f>
        <v>45805</v>
      </c>
      <c r="B2859" t="str">
        <f>December!$A$1</f>
        <v>Name Surname</v>
      </c>
      <c r="C2859" t="str">
        <f>December!$A$3</f>
        <v>Role</v>
      </c>
      <c r="D2859" t="str">
        <f>December!$A$4</f>
        <v>Vienna</v>
      </c>
      <c r="E2859" t="str">
        <f>May!$AP$10</f>
        <v>Project Name 10</v>
      </c>
      <c r="F2859" t="str">
        <f>May!$AP$11</f>
        <v>Project Number 10</v>
      </c>
      <c r="G2859" s="161">
        <f>May!$AP$40</f>
        <v>0</v>
      </c>
      <c r="H2859" s="192">
        <f t="shared" si="88"/>
        <v>0</v>
      </c>
      <c r="J2859" s="189">
        <f>May!$AQ$40</f>
        <v>0</v>
      </c>
      <c r="K2859" s="188">
        <f>May!$AR$40</f>
        <v>0</v>
      </c>
      <c r="L2859" s="192">
        <f t="shared" si="89"/>
        <v>0</v>
      </c>
    </row>
    <row r="2860" spans="1:12" x14ac:dyDescent="0.2">
      <c r="A2860" s="44">
        <f>May!$A$41</f>
        <v>45806</v>
      </c>
      <c r="B2860" t="str">
        <f>December!$A$1</f>
        <v>Name Surname</v>
      </c>
      <c r="C2860" t="str">
        <f>December!$A$3</f>
        <v>Role</v>
      </c>
      <c r="D2860" t="str">
        <f>December!$A$4</f>
        <v>Vienna</v>
      </c>
      <c r="E2860" t="str">
        <f>May!$AP$10</f>
        <v>Project Name 10</v>
      </c>
      <c r="F2860" t="str">
        <f>May!$AP$11</f>
        <v>Project Number 10</v>
      </c>
      <c r="G2860" s="161">
        <f>May!$AP$41</f>
        <v>0</v>
      </c>
      <c r="H2860" s="192">
        <f t="shared" si="88"/>
        <v>0</v>
      </c>
      <c r="J2860" s="189">
        <f>May!$AQ$41</f>
        <v>0</v>
      </c>
      <c r="K2860" s="188">
        <f>May!$AR$41</f>
        <v>0</v>
      </c>
      <c r="L2860" s="192">
        <f t="shared" si="89"/>
        <v>0</v>
      </c>
    </row>
    <row r="2861" spans="1:12" x14ac:dyDescent="0.2">
      <c r="A2861" s="44">
        <f>May!$A$42</f>
        <v>45807</v>
      </c>
      <c r="B2861" t="str">
        <f>December!$A$1</f>
        <v>Name Surname</v>
      </c>
      <c r="C2861" t="str">
        <f>December!$A$3</f>
        <v>Role</v>
      </c>
      <c r="D2861" t="str">
        <f>December!$A$4</f>
        <v>Vienna</v>
      </c>
      <c r="E2861" t="str">
        <f>May!$AP$10</f>
        <v>Project Name 10</v>
      </c>
      <c r="F2861" t="str">
        <f>May!$AP$11</f>
        <v>Project Number 10</v>
      </c>
      <c r="G2861" s="161">
        <f>May!$AP$42</f>
        <v>0</v>
      </c>
      <c r="H2861" s="192">
        <f t="shared" si="88"/>
        <v>0</v>
      </c>
      <c r="J2861" s="189">
        <f>May!$AQ$42</f>
        <v>0</v>
      </c>
      <c r="K2861" s="188">
        <f>May!$AR$42</f>
        <v>0</v>
      </c>
      <c r="L2861" s="192">
        <f t="shared" si="89"/>
        <v>0</v>
      </c>
    </row>
    <row r="2862" spans="1:12" x14ac:dyDescent="0.2">
      <c r="A2862" s="44">
        <f>May!$A$43</f>
        <v>45808</v>
      </c>
      <c r="B2862" t="str">
        <f>December!$A$1</f>
        <v>Name Surname</v>
      </c>
      <c r="C2862" t="str">
        <f>December!$A$3</f>
        <v>Role</v>
      </c>
      <c r="D2862" t="str">
        <f>December!$A$4</f>
        <v>Vienna</v>
      </c>
      <c r="E2862" t="str">
        <f>May!$AP$10</f>
        <v>Project Name 10</v>
      </c>
      <c r="F2862" t="str">
        <f>May!$AP$11</f>
        <v>Project Number 10</v>
      </c>
      <c r="G2862" s="161">
        <f>May!$AP$43</f>
        <v>0</v>
      </c>
      <c r="H2862" s="192">
        <f t="shared" si="88"/>
        <v>0</v>
      </c>
      <c r="J2862" s="189">
        <f>May!$AQ$43</f>
        <v>0</v>
      </c>
      <c r="K2862" s="188">
        <f>May!$AR$43</f>
        <v>0</v>
      </c>
      <c r="L2862" s="192">
        <f t="shared" si="89"/>
        <v>0</v>
      </c>
    </row>
    <row r="2863" spans="1:12" x14ac:dyDescent="0.2">
      <c r="A2863" s="44">
        <f>May!A$13</f>
        <v>45778</v>
      </c>
      <c r="B2863" t="str">
        <f>December!$A$1</f>
        <v>Name Surname</v>
      </c>
      <c r="C2863" t="str">
        <f>December!$A$3</f>
        <v>Role</v>
      </c>
      <c r="D2863" t="str">
        <f>December!$A$4</f>
        <v>Vienna</v>
      </c>
      <c r="E2863" t="str">
        <f>May!$AS$10</f>
        <v>Project Name 11</v>
      </c>
      <c r="F2863" t="str">
        <f>May!$AS$11</f>
        <v>Project Number 11</v>
      </c>
      <c r="G2863" s="161">
        <f>May!$AS$13</f>
        <v>0</v>
      </c>
      <c r="H2863" s="192">
        <f t="shared" si="88"/>
        <v>0</v>
      </c>
      <c r="J2863" s="189">
        <f>May!$AT$13</f>
        <v>0</v>
      </c>
      <c r="K2863" s="188">
        <f>May!$AU$13</f>
        <v>0</v>
      </c>
      <c r="L2863" s="192">
        <f t="shared" si="89"/>
        <v>0</v>
      </c>
    </row>
    <row r="2864" spans="1:12" x14ac:dyDescent="0.2">
      <c r="A2864" s="44">
        <f>May!$A$14</f>
        <v>45779</v>
      </c>
      <c r="B2864" t="str">
        <f>December!$A$1</f>
        <v>Name Surname</v>
      </c>
      <c r="C2864" t="str">
        <f>December!$A$3</f>
        <v>Role</v>
      </c>
      <c r="D2864" t="str">
        <f>December!$A$4</f>
        <v>Vienna</v>
      </c>
      <c r="E2864" t="str">
        <f>May!$AS$10</f>
        <v>Project Name 11</v>
      </c>
      <c r="F2864" t="str">
        <f>May!$AS$11</f>
        <v>Project Number 11</v>
      </c>
      <c r="G2864" s="161">
        <f>May!$AS$14</f>
        <v>0</v>
      </c>
      <c r="H2864" s="192">
        <f t="shared" si="88"/>
        <v>0</v>
      </c>
      <c r="J2864" s="189">
        <f>May!$AT$14</f>
        <v>0</v>
      </c>
      <c r="K2864" s="188">
        <f>May!$AU$14</f>
        <v>0</v>
      </c>
      <c r="L2864" s="192">
        <f t="shared" si="89"/>
        <v>0</v>
      </c>
    </row>
    <row r="2865" spans="1:12" x14ac:dyDescent="0.2">
      <c r="A2865" s="44">
        <f>May!$A$15</f>
        <v>45780</v>
      </c>
      <c r="B2865" t="str">
        <f>December!$A$1</f>
        <v>Name Surname</v>
      </c>
      <c r="C2865" t="str">
        <f>December!$A$3</f>
        <v>Role</v>
      </c>
      <c r="D2865" t="str">
        <f>December!$A$4</f>
        <v>Vienna</v>
      </c>
      <c r="E2865" t="str">
        <f>May!$AS$10</f>
        <v>Project Name 11</v>
      </c>
      <c r="F2865" t="str">
        <f>May!$AS$11</f>
        <v>Project Number 11</v>
      </c>
      <c r="G2865" s="161">
        <f>May!$AS$15</f>
        <v>0</v>
      </c>
      <c r="H2865" s="192">
        <f t="shared" si="88"/>
        <v>0</v>
      </c>
      <c r="J2865" s="189">
        <f>May!$AT$15</f>
        <v>0</v>
      </c>
      <c r="K2865" s="188">
        <f>May!$AU$15</f>
        <v>0</v>
      </c>
      <c r="L2865" s="192">
        <f t="shared" si="89"/>
        <v>0</v>
      </c>
    </row>
    <row r="2866" spans="1:12" x14ac:dyDescent="0.2">
      <c r="A2866" s="44">
        <f>May!$A$16</f>
        <v>45781</v>
      </c>
      <c r="B2866" t="str">
        <f>December!$A$1</f>
        <v>Name Surname</v>
      </c>
      <c r="C2866" t="str">
        <f>December!$A$3</f>
        <v>Role</v>
      </c>
      <c r="D2866" t="str">
        <f>December!$A$4</f>
        <v>Vienna</v>
      </c>
      <c r="E2866" t="str">
        <f>May!$AS$10</f>
        <v>Project Name 11</v>
      </c>
      <c r="F2866" t="str">
        <f>May!$AS$11</f>
        <v>Project Number 11</v>
      </c>
      <c r="G2866" s="161">
        <f>May!$AS$16</f>
        <v>0</v>
      </c>
      <c r="H2866" s="192">
        <f t="shared" si="88"/>
        <v>0</v>
      </c>
      <c r="J2866" s="189">
        <f>May!$AT$16</f>
        <v>0</v>
      </c>
      <c r="K2866" s="188">
        <f>May!$AU$16</f>
        <v>0</v>
      </c>
      <c r="L2866" s="192">
        <f t="shared" si="89"/>
        <v>0</v>
      </c>
    </row>
    <row r="2867" spans="1:12" x14ac:dyDescent="0.2">
      <c r="A2867" s="44">
        <f>May!$A$17</f>
        <v>45782</v>
      </c>
      <c r="B2867" t="str">
        <f>December!$A$1</f>
        <v>Name Surname</v>
      </c>
      <c r="C2867" t="str">
        <f>December!$A$3</f>
        <v>Role</v>
      </c>
      <c r="D2867" t="str">
        <f>December!$A$4</f>
        <v>Vienna</v>
      </c>
      <c r="E2867" t="str">
        <f>May!$AS$10</f>
        <v>Project Name 11</v>
      </c>
      <c r="F2867" t="str">
        <f>May!$AS$11</f>
        <v>Project Number 11</v>
      </c>
      <c r="G2867" s="161">
        <f>May!$AS$17</f>
        <v>0</v>
      </c>
      <c r="H2867" s="192">
        <f t="shared" si="88"/>
        <v>0</v>
      </c>
      <c r="J2867" s="189">
        <f>May!$AT$17</f>
        <v>0</v>
      </c>
      <c r="K2867" s="188">
        <f>May!$AU$17</f>
        <v>0</v>
      </c>
      <c r="L2867" s="192">
        <f t="shared" si="89"/>
        <v>0</v>
      </c>
    </row>
    <row r="2868" spans="1:12" x14ac:dyDescent="0.2">
      <c r="A2868" s="44">
        <f>May!$A$18</f>
        <v>45783</v>
      </c>
      <c r="B2868" t="str">
        <f>December!$A$1</f>
        <v>Name Surname</v>
      </c>
      <c r="C2868" t="str">
        <f>December!$A$3</f>
        <v>Role</v>
      </c>
      <c r="D2868" t="str">
        <f>December!$A$4</f>
        <v>Vienna</v>
      </c>
      <c r="E2868" t="str">
        <f>May!$AS$10</f>
        <v>Project Name 11</v>
      </c>
      <c r="F2868" t="str">
        <f>May!$AS$11</f>
        <v>Project Number 11</v>
      </c>
      <c r="G2868" s="161">
        <f>May!$AS$18</f>
        <v>0</v>
      </c>
      <c r="H2868" s="192">
        <f t="shared" si="88"/>
        <v>0</v>
      </c>
      <c r="J2868" s="189">
        <f>May!$AT$18</f>
        <v>0</v>
      </c>
      <c r="K2868" s="188">
        <f>May!$AU$18</f>
        <v>0</v>
      </c>
      <c r="L2868" s="192">
        <f t="shared" si="89"/>
        <v>0</v>
      </c>
    </row>
    <row r="2869" spans="1:12" x14ac:dyDescent="0.2">
      <c r="A2869" s="44">
        <f>May!$A$19</f>
        <v>45784</v>
      </c>
      <c r="B2869" t="str">
        <f>December!$A$1</f>
        <v>Name Surname</v>
      </c>
      <c r="C2869" t="str">
        <f>December!$A$3</f>
        <v>Role</v>
      </c>
      <c r="D2869" t="str">
        <f>December!$A$4</f>
        <v>Vienna</v>
      </c>
      <c r="E2869" t="str">
        <f>May!$AS$10</f>
        <v>Project Name 11</v>
      </c>
      <c r="F2869" t="str">
        <f>May!$AS$11</f>
        <v>Project Number 11</v>
      </c>
      <c r="G2869" s="161">
        <f>May!$AS$19</f>
        <v>0</v>
      </c>
      <c r="H2869" s="192">
        <f t="shared" si="88"/>
        <v>0</v>
      </c>
      <c r="J2869" s="189">
        <f>May!$AT$19</f>
        <v>0</v>
      </c>
      <c r="K2869" s="188">
        <f>May!$AU$19</f>
        <v>0</v>
      </c>
      <c r="L2869" s="192">
        <f t="shared" si="89"/>
        <v>0</v>
      </c>
    </row>
    <row r="2870" spans="1:12" x14ac:dyDescent="0.2">
      <c r="A2870" s="44">
        <f>May!$A$20</f>
        <v>45785</v>
      </c>
      <c r="B2870" t="str">
        <f>December!$A$1</f>
        <v>Name Surname</v>
      </c>
      <c r="C2870" t="str">
        <f>December!$A$3</f>
        <v>Role</v>
      </c>
      <c r="D2870" t="str">
        <f>December!$A$4</f>
        <v>Vienna</v>
      </c>
      <c r="E2870" t="str">
        <f>May!$AS$10</f>
        <v>Project Name 11</v>
      </c>
      <c r="F2870" t="str">
        <f>May!$AS$11</f>
        <v>Project Number 11</v>
      </c>
      <c r="G2870" s="161">
        <f>May!$AS$20</f>
        <v>0</v>
      </c>
      <c r="H2870" s="192">
        <f t="shared" si="88"/>
        <v>0</v>
      </c>
      <c r="J2870" s="189">
        <f>May!$AT$20</f>
        <v>0</v>
      </c>
      <c r="K2870" s="188">
        <f>May!$AU$20</f>
        <v>0</v>
      </c>
      <c r="L2870" s="192">
        <f t="shared" si="89"/>
        <v>0</v>
      </c>
    </row>
    <row r="2871" spans="1:12" x14ac:dyDescent="0.2">
      <c r="A2871" s="44">
        <f>May!$A$21</f>
        <v>45786</v>
      </c>
      <c r="B2871" t="str">
        <f>December!$A$1</f>
        <v>Name Surname</v>
      </c>
      <c r="C2871" t="str">
        <f>December!$A$3</f>
        <v>Role</v>
      </c>
      <c r="D2871" t="str">
        <f>December!$A$4</f>
        <v>Vienna</v>
      </c>
      <c r="E2871" t="str">
        <f>May!$AS$10</f>
        <v>Project Name 11</v>
      </c>
      <c r="F2871" t="str">
        <f>May!$AS$11</f>
        <v>Project Number 11</v>
      </c>
      <c r="G2871" s="161">
        <f>May!$AS$21</f>
        <v>0</v>
      </c>
      <c r="H2871" s="192">
        <f t="shared" si="88"/>
        <v>0</v>
      </c>
      <c r="J2871" s="189">
        <f>May!$AT$21</f>
        <v>0</v>
      </c>
      <c r="K2871" s="188">
        <f>May!$AU$21</f>
        <v>0</v>
      </c>
      <c r="L2871" s="192">
        <f t="shared" si="89"/>
        <v>0</v>
      </c>
    </row>
    <row r="2872" spans="1:12" x14ac:dyDescent="0.2">
      <c r="A2872" s="44">
        <f>May!$A$22</f>
        <v>45787</v>
      </c>
      <c r="B2872" t="str">
        <f>December!$A$1</f>
        <v>Name Surname</v>
      </c>
      <c r="C2872" t="str">
        <f>December!$A$3</f>
        <v>Role</v>
      </c>
      <c r="D2872" t="str">
        <f>December!$A$4</f>
        <v>Vienna</v>
      </c>
      <c r="E2872" t="str">
        <f>May!$AS$10</f>
        <v>Project Name 11</v>
      </c>
      <c r="F2872" t="str">
        <f>May!$AS$11</f>
        <v>Project Number 11</v>
      </c>
      <c r="G2872" s="161">
        <f>May!$AS$22</f>
        <v>0</v>
      </c>
      <c r="H2872" s="192">
        <f t="shared" si="88"/>
        <v>0</v>
      </c>
      <c r="J2872" s="189">
        <f>May!$AT$22</f>
        <v>0</v>
      </c>
      <c r="K2872" s="188">
        <f>May!$AU$22</f>
        <v>0</v>
      </c>
      <c r="L2872" s="192">
        <f t="shared" si="89"/>
        <v>0</v>
      </c>
    </row>
    <row r="2873" spans="1:12" x14ac:dyDescent="0.2">
      <c r="A2873" s="44">
        <f>May!$A$23</f>
        <v>45788</v>
      </c>
      <c r="B2873" t="str">
        <f>December!$A$1</f>
        <v>Name Surname</v>
      </c>
      <c r="C2873" t="str">
        <f>December!$A$3</f>
        <v>Role</v>
      </c>
      <c r="D2873" t="str">
        <f>December!$A$4</f>
        <v>Vienna</v>
      </c>
      <c r="E2873" t="str">
        <f>May!$AS$10</f>
        <v>Project Name 11</v>
      </c>
      <c r="F2873" t="str">
        <f>May!$AS$11</f>
        <v>Project Number 11</v>
      </c>
      <c r="G2873" s="161">
        <f>May!$AS$23</f>
        <v>0</v>
      </c>
      <c r="H2873" s="192">
        <f t="shared" si="88"/>
        <v>0</v>
      </c>
      <c r="J2873" s="189">
        <f>May!$AT$23</f>
        <v>0</v>
      </c>
      <c r="K2873" s="188">
        <f>May!$AU$23</f>
        <v>0</v>
      </c>
      <c r="L2873" s="192">
        <f t="shared" si="89"/>
        <v>0</v>
      </c>
    </row>
    <row r="2874" spans="1:12" x14ac:dyDescent="0.2">
      <c r="A2874" s="44">
        <f>May!$A$24</f>
        <v>45789</v>
      </c>
      <c r="B2874" t="str">
        <f>December!$A$1</f>
        <v>Name Surname</v>
      </c>
      <c r="C2874" t="str">
        <f>December!$A$3</f>
        <v>Role</v>
      </c>
      <c r="D2874" t="str">
        <f>December!$A$4</f>
        <v>Vienna</v>
      </c>
      <c r="E2874" t="str">
        <f>May!$AS$10</f>
        <v>Project Name 11</v>
      </c>
      <c r="F2874" t="str">
        <f>May!$AS$11</f>
        <v>Project Number 11</v>
      </c>
      <c r="G2874" s="161">
        <f>May!$AS$24</f>
        <v>0</v>
      </c>
      <c r="H2874" s="192">
        <f t="shared" si="88"/>
        <v>0</v>
      </c>
      <c r="J2874" s="189">
        <f>May!$AT$24</f>
        <v>0</v>
      </c>
      <c r="K2874" s="188">
        <f>May!$AU$24</f>
        <v>0</v>
      </c>
      <c r="L2874" s="192">
        <f t="shared" si="89"/>
        <v>0</v>
      </c>
    </row>
    <row r="2875" spans="1:12" x14ac:dyDescent="0.2">
      <c r="A2875" s="44">
        <f>May!$A$25</f>
        <v>45790</v>
      </c>
      <c r="B2875" t="str">
        <f>December!$A$1</f>
        <v>Name Surname</v>
      </c>
      <c r="C2875" t="str">
        <f>December!$A$3</f>
        <v>Role</v>
      </c>
      <c r="D2875" t="str">
        <f>December!$A$4</f>
        <v>Vienna</v>
      </c>
      <c r="E2875" t="str">
        <f>May!$AS$10</f>
        <v>Project Name 11</v>
      </c>
      <c r="F2875" t="str">
        <f>May!$AS$11</f>
        <v>Project Number 11</v>
      </c>
      <c r="G2875" s="161">
        <f>May!$AS$25</f>
        <v>0</v>
      </c>
      <c r="H2875" s="192">
        <f t="shared" si="88"/>
        <v>0</v>
      </c>
      <c r="J2875" s="189">
        <f>May!$AT$25</f>
        <v>0</v>
      </c>
      <c r="K2875" s="188">
        <f>May!$AU$25</f>
        <v>0</v>
      </c>
      <c r="L2875" s="192">
        <f t="shared" si="89"/>
        <v>0</v>
      </c>
    </row>
    <row r="2876" spans="1:12" x14ac:dyDescent="0.2">
      <c r="A2876" s="44">
        <f>May!$A$26</f>
        <v>45791</v>
      </c>
      <c r="B2876" t="str">
        <f>December!$A$1</f>
        <v>Name Surname</v>
      </c>
      <c r="C2876" t="str">
        <f>December!$A$3</f>
        <v>Role</v>
      </c>
      <c r="D2876" t="str">
        <f>December!$A$4</f>
        <v>Vienna</v>
      </c>
      <c r="E2876" t="str">
        <f>May!$AS$10</f>
        <v>Project Name 11</v>
      </c>
      <c r="F2876" t="str">
        <f>May!$AS$11</f>
        <v>Project Number 11</v>
      </c>
      <c r="G2876" s="161">
        <f>May!$AS$26</f>
        <v>0</v>
      </c>
      <c r="H2876" s="192">
        <f t="shared" si="88"/>
        <v>0</v>
      </c>
      <c r="J2876" s="189">
        <f>May!$AT$26</f>
        <v>0</v>
      </c>
      <c r="K2876" s="188">
        <f>May!$AU$26</f>
        <v>0</v>
      </c>
      <c r="L2876" s="192">
        <f t="shared" si="89"/>
        <v>0</v>
      </c>
    </row>
    <row r="2877" spans="1:12" x14ac:dyDescent="0.2">
      <c r="A2877" s="44">
        <f>May!$A$27</f>
        <v>45792</v>
      </c>
      <c r="B2877" t="str">
        <f>December!$A$1</f>
        <v>Name Surname</v>
      </c>
      <c r="C2877" t="str">
        <f>December!$A$3</f>
        <v>Role</v>
      </c>
      <c r="D2877" t="str">
        <f>December!$A$4</f>
        <v>Vienna</v>
      </c>
      <c r="E2877" t="str">
        <f>May!$AS$10</f>
        <v>Project Name 11</v>
      </c>
      <c r="F2877" t="str">
        <f>May!$AS$11</f>
        <v>Project Number 11</v>
      </c>
      <c r="G2877" s="161">
        <f>May!$AS$27</f>
        <v>0</v>
      </c>
      <c r="H2877" s="192">
        <f t="shared" si="88"/>
        <v>0</v>
      </c>
      <c r="J2877" s="189">
        <f>May!$AT$27</f>
        <v>0</v>
      </c>
      <c r="K2877" s="188">
        <f>May!$AU$27</f>
        <v>0</v>
      </c>
      <c r="L2877" s="192">
        <f t="shared" si="89"/>
        <v>0</v>
      </c>
    </row>
    <row r="2878" spans="1:12" x14ac:dyDescent="0.2">
      <c r="A2878" s="44">
        <f>May!$A$28</f>
        <v>45793</v>
      </c>
      <c r="B2878" t="str">
        <f>December!$A$1</f>
        <v>Name Surname</v>
      </c>
      <c r="C2878" t="str">
        <f>December!$A$3</f>
        <v>Role</v>
      </c>
      <c r="D2878" t="str">
        <f>December!$A$4</f>
        <v>Vienna</v>
      </c>
      <c r="E2878" t="str">
        <f>May!$AS$10</f>
        <v>Project Name 11</v>
      </c>
      <c r="F2878" t="str">
        <f>May!$AS$11</f>
        <v>Project Number 11</v>
      </c>
      <c r="G2878" s="161">
        <f>May!$AS$28</f>
        <v>0</v>
      </c>
      <c r="H2878" s="192">
        <f t="shared" si="88"/>
        <v>0</v>
      </c>
      <c r="J2878" s="189">
        <f>May!$AT$28</f>
        <v>0</v>
      </c>
      <c r="K2878" s="188">
        <f>May!$AU$28</f>
        <v>0</v>
      </c>
      <c r="L2878" s="192">
        <f t="shared" si="89"/>
        <v>0</v>
      </c>
    </row>
    <row r="2879" spans="1:12" x14ac:dyDescent="0.2">
      <c r="A2879" s="44">
        <f>May!$A$29</f>
        <v>45794</v>
      </c>
      <c r="B2879" t="str">
        <f>December!$A$1</f>
        <v>Name Surname</v>
      </c>
      <c r="C2879" t="str">
        <f>December!$A$3</f>
        <v>Role</v>
      </c>
      <c r="D2879" t="str">
        <f>December!$A$4</f>
        <v>Vienna</v>
      </c>
      <c r="E2879" t="str">
        <f>May!$AS$10</f>
        <v>Project Name 11</v>
      </c>
      <c r="F2879" t="str">
        <f>May!$AS$11</f>
        <v>Project Number 11</v>
      </c>
      <c r="G2879" s="161">
        <f>May!$AS$29</f>
        <v>0</v>
      </c>
      <c r="H2879" s="192">
        <f t="shared" si="88"/>
        <v>0</v>
      </c>
      <c r="J2879" s="189">
        <f>May!$AT$29</f>
        <v>0</v>
      </c>
      <c r="K2879" s="188">
        <f>May!$AU$29</f>
        <v>0</v>
      </c>
      <c r="L2879" s="192">
        <f t="shared" si="89"/>
        <v>0</v>
      </c>
    </row>
    <row r="2880" spans="1:12" x14ac:dyDescent="0.2">
      <c r="A2880" s="44">
        <f>May!$A$30</f>
        <v>45795</v>
      </c>
      <c r="B2880" t="str">
        <f>December!$A$1</f>
        <v>Name Surname</v>
      </c>
      <c r="C2880" t="str">
        <f>December!$A$3</f>
        <v>Role</v>
      </c>
      <c r="D2880" t="str">
        <f>December!$A$4</f>
        <v>Vienna</v>
      </c>
      <c r="E2880" t="str">
        <f>May!$AS$10</f>
        <v>Project Name 11</v>
      </c>
      <c r="F2880" t="str">
        <f>May!$AS$11</f>
        <v>Project Number 11</v>
      </c>
      <c r="G2880" s="161">
        <f>May!$AS$30</f>
        <v>0</v>
      </c>
      <c r="H2880" s="192">
        <f t="shared" si="88"/>
        <v>0</v>
      </c>
      <c r="J2880" s="189">
        <f>May!$AT$30</f>
        <v>0</v>
      </c>
      <c r="K2880" s="188">
        <f>May!$AU$30</f>
        <v>0</v>
      </c>
      <c r="L2880" s="192">
        <f t="shared" si="89"/>
        <v>0</v>
      </c>
    </row>
    <row r="2881" spans="1:12" x14ac:dyDescent="0.2">
      <c r="A2881" s="44">
        <f>May!$A$31</f>
        <v>45796</v>
      </c>
      <c r="B2881" t="str">
        <f>December!$A$1</f>
        <v>Name Surname</v>
      </c>
      <c r="C2881" t="str">
        <f>December!$A$3</f>
        <v>Role</v>
      </c>
      <c r="D2881" t="str">
        <f>December!$A$4</f>
        <v>Vienna</v>
      </c>
      <c r="E2881" t="str">
        <f>May!$AS$10</f>
        <v>Project Name 11</v>
      </c>
      <c r="F2881" t="str">
        <f>May!$AS$11</f>
        <v>Project Number 11</v>
      </c>
      <c r="G2881" s="161">
        <f>May!$AS$31</f>
        <v>0</v>
      </c>
      <c r="H2881" s="192">
        <f t="shared" si="88"/>
        <v>0</v>
      </c>
      <c r="J2881" s="189">
        <f>May!$AT$31</f>
        <v>0</v>
      </c>
      <c r="K2881" s="188">
        <f>May!$AU$31</f>
        <v>0</v>
      </c>
      <c r="L2881" s="192">
        <f t="shared" si="89"/>
        <v>0</v>
      </c>
    </row>
    <row r="2882" spans="1:12" x14ac:dyDescent="0.2">
      <c r="A2882" s="44">
        <f>May!$A$32</f>
        <v>45797</v>
      </c>
      <c r="B2882" t="str">
        <f>December!$A$1</f>
        <v>Name Surname</v>
      </c>
      <c r="C2882" t="str">
        <f>December!$A$3</f>
        <v>Role</v>
      </c>
      <c r="D2882" t="str">
        <f>December!$A$4</f>
        <v>Vienna</v>
      </c>
      <c r="E2882" t="str">
        <f>May!$AS$10</f>
        <v>Project Name 11</v>
      </c>
      <c r="F2882" t="str">
        <f>May!$AS$11</f>
        <v>Project Number 11</v>
      </c>
      <c r="G2882" s="161">
        <f>May!$AS$32</f>
        <v>0</v>
      </c>
      <c r="H2882" s="192">
        <f t="shared" si="88"/>
        <v>0</v>
      </c>
      <c r="J2882" s="189">
        <f>May!$AT$32</f>
        <v>0</v>
      </c>
      <c r="K2882" s="188">
        <f>May!$AU$32</f>
        <v>0</v>
      </c>
      <c r="L2882" s="192">
        <f t="shared" si="89"/>
        <v>0</v>
      </c>
    </row>
    <row r="2883" spans="1:12" x14ac:dyDescent="0.2">
      <c r="A2883" s="44">
        <f>May!$A$33</f>
        <v>45798</v>
      </c>
      <c r="B2883" t="str">
        <f>December!$A$1</f>
        <v>Name Surname</v>
      </c>
      <c r="C2883" t="str">
        <f>December!$A$3</f>
        <v>Role</v>
      </c>
      <c r="D2883" t="str">
        <f>December!$A$4</f>
        <v>Vienna</v>
      </c>
      <c r="E2883" t="str">
        <f>May!$AS$10</f>
        <v>Project Name 11</v>
      </c>
      <c r="F2883" t="str">
        <f>May!$AS$11</f>
        <v>Project Number 11</v>
      </c>
      <c r="G2883" s="161">
        <f>May!$AS$33</f>
        <v>0</v>
      </c>
      <c r="H2883" s="192">
        <f t="shared" ref="H2883:H2946" si="90">CONVERT(G2883, "day", "hr")</f>
        <v>0</v>
      </c>
      <c r="J2883" s="189">
        <f>May!$AT$33</f>
        <v>0</v>
      </c>
      <c r="K2883" s="188">
        <f>May!$AU$33</f>
        <v>0</v>
      </c>
      <c r="L2883" s="192">
        <f t="shared" ref="L2883:L2946" si="91">CONVERT(K2883, "day", "hr")</f>
        <v>0</v>
      </c>
    </row>
    <row r="2884" spans="1:12" x14ac:dyDescent="0.2">
      <c r="A2884" s="44">
        <f>May!$A$34</f>
        <v>45799</v>
      </c>
      <c r="B2884" t="str">
        <f>December!$A$1</f>
        <v>Name Surname</v>
      </c>
      <c r="C2884" t="str">
        <f>December!$A$3</f>
        <v>Role</v>
      </c>
      <c r="D2884" t="str">
        <f>December!$A$4</f>
        <v>Vienna</v>
      </c>
      <c r="E2884" t="str">
        <f>May!$AS$10</f>
        <v>Project Name 11</v>
      </c>
      <c r="F2884" t="str">
        <f>May!$AS$11</f>
        <v>Project Number 11</v>
      </c>
      <c r="G2884" s="161">
        <f>May!$AS$34</f>
        <v>0</v>
      </c>
      <c r="H2884" s="192">
        <f t="shared" si="90"/>
        <v>0</v>
      </c>
      <c r="J2884" s="189">
        <f>May!$AT$34</f>
        <v>0</v>
      </c>
      <c r="K2884" s="188">
        <f>May!$AU$34</f>
        <v>0</v>
      </c>
      <c r="L2884" s="192">
        <f t="shared" si="91"/>
        <v>0</v>
      </c>
    </row>
    <row r="2885" spans="1:12" x14ac:dyDescent="0.2">
      <c r="A2885" s="44">
        <f>May!$A$35</f>
        <v>45800</v>
      </c>
      <c r="B2885" t="str">
        <f>December!$A$1</f>
        <v>Name Surname</v>
      </c>
      <c r="C2885" t="str">
        <f>December!$A$3</f>
        <v>Role</v>
      </c>
      <c r="D2885" t="str">
        <f>December!$A$4</f>
        <v>Vienna</v>
      </c>
      <c r="E2885" t="str">
        <f>May!$AS$10</f>
        <v>Project Name 11</v>
      </c>
      <c r="F2885" t="str">
        <f>May!$AS$11</f>
        <v>Project Number 11</v>
      </c>
      <c r="G2885" s="161">
        <f>May!$AS$35</f>
        <v>0</v>
      </c>
      <c r="H2885" s="192">
        <f t="shared" si="90"/>
        <v>0</v>
      </c>
      <c r="J2885" s="189">
        <f>May!$AT$35</f>
        <v>0</v>
      </c>
      <c r="K2885" s="188">
        <f>May!$AU$35</f>
        <v>0</v>
      </c>
      <c r="L2885" s="192">
        <f t="shared" si="91"/>
        <v>0</v>
      </c>
    </row>
    <row r="2886" spans="1:12" x14ac:dyDescent="0.2">
      <c r="A2886" s="44">
        <f>May!$A$36</f>
        <v>45801</v>
      </c>
      <c r="B2886" t="str">
        <f>December!$A$1</f>
        <v>Name Surname</v>
      </c>
      <c r="C2886" t="str">
        <f>December!$A$3</f>
        <v>Role</v>
      </c>
      <c r="D2886" t="str">
        <f>December!$A$4</f>
        <v>Vienna</v>
      </c>
      <c r="E2886" t="str">
        <f>May!$AS$10</f>
        <v>Project Name 11</v>
      </c>
      <c r="F2886" t="str">
        <f>May!$AS$11</f>
        <v>Project Number 11</v>
      </c>
      <c r="G2886" s="161">
        <f>May!$AS$36</f>
        <v>0</v>
      </c>
      <c r="H2886" s="192">
        <f t="shared" si="90"/>
        <v>0</v>
      </c>
      <c r="J2886" s="189">
        <f>May!$AT$36</f>
        <v>0</v>
      </c>
      <c r="K2886" s="188">
        <f>May!$AU$36</f>
        <v>0</v>
      </c>
      <c r="L2886" s="192">
        <f t="shared" si="91"/>
        <v>0</v>
      </c>
    </row>
    <row r="2887" spans="1:12" x14ac:dyDescent="0.2">
      <c r="A2887" s="44">
        <f>May!$A$37</f>
        <v>45802</v>
      </c>
      <c r="B2887" t="str">
        <f>December!$A$1</f>
        <v>Name Surname</v>
      </c>
      <c r="C2887" t="str">
        <f>December!$A$3</f>
        <v>Role</v>
      </c>
      <c r="D2887" t="str">
        <f>December!$A$4</f>
        <v>Vienna</v>
      </c>
      <c r="E2887" t="str">
        <f>May!$AS$10</f>
        <v>Project Name 11</v>
      </c>
      <c r="F2887" t="str">
        <f>May!$AS$11</f>
        <v>Project Number 11</v>
      </c>
      <c r="G2887" s="161">
        <f>May!$AS$37</f>
        <v>0</v>
      </c>
      <c r="H2887" s="192">
        <f t="shared" si="90"/>
        <v>0</v>
      </c>
      <c r="J2887" s="189">
        <f>May!$AT$37</f>
        <v>0</v>
      </c>
      <c r="K2887" s="188">
        <f>May!$AU$37</f>
        <v>0</v>
      </c>
      <c r="L2887" s="192">
        <f t="shared" si="91"/>
        <v>0</v>
      </c>
    </row>
    <row r="2888" spans="1:12" x14ac:dyDescent="0.2">
      <c r="A2888" s="44">
        <f>May!$A$38</f>
        <v>45803</v>
      </c>
      <c r="B2888" t="str">
        <f>December!$A$1</f>
        <v>Name Surname</v>
      </c>
      <c r="C2888" t="str">
        <f>December!$A$3</f>
        <v>Role</v>
      </c>
      <c r="D2888" t="str">
        <f>December!$A$4</f>
        <v>Vienna</v>
      </c>
      <c r="E2888" t="str">
        <f>May!$AS$10</f>
        <v>Project Name 11</v>
      </c>
      <c r="F2888" t="str">
        <f>May!$AS$11</f>
        <v>Project Number 11</v>
      </c>
      <c r="G2888" s="161">
        <f>May!$AS$38</f>
        <v>0</v>
      </c>
      <c r="H2888" s="192">
        <f t="shared" si="90"/>
        <v>0</v>
      </c>
      <c r="J2888" s="189">
        <f>May!$AT$38</f>
        <v>0</v>
      </c>
      <c r="K2888" s="188">
        <f>May!$AU$38</f>
        <v>0</v>
      </c>
      <c r="L2888" s="192">
        <f t="shared" si="91"/>
        <v>0</v>
      </c>
    </row>
    <row r="2889" spans="1:12" x14ac:dyDescent="0.2">
      <c r="A2889" s="44">
        <f>May!$A$39</f>
        <v>45804</v>
      </c>
      <c r="B2889" t="str">
        <f>December!$A$1</f>
        <v>Name Surname</v>
      </c>
      <c r="C2889" t="str">
        <f>December!$A$3</f>
        <v>Role</v>
      </c>
      <c r="D2889" t="str">
        <f>December!$A$4</f>
        <v>Vienna</v>
      </c>
      <c r="E2889" t="str">
        <f>May!$AS$10</f>
        <v>Project Name 11</v>
      </c>
      <c r="F2889" t="str">
        <f>May!$AS$11</f>
        <v>Project Number 11</v>
      </c>
      <c r="G2889" s="161">
        <f>May!$AS$39</f>
        <v>0</v>
      </c>
      <c r="H2889" s="192">
        <f t="shared" si="90"/>
        <v>0</v>
      </c>
      <c r="J2889" s="189">
        <f>May!$AT$39</f>
        <v>0</v>
      </c>
      <c r="K2889" s="188">
        <f>May!$AU$39</f>
        <v>0</v>
      </c>
      <c r="L2889" s="192">
        <f t="shared" si="91"/>
        <v>0</v>
      </c>
    </row>
    <row r="2890" spans="1:12" x14ac:dyDescent="0.2">
      <c r="A2890" s="44">
        <f>May!$A$40</f>
        <v>45805</v>
      </c>
      <c r="B2890" t="str">
        <f>December!$A$1</f>
        <v>Name Surname</v>
      </c>
      <c r="C2890" t="str">
        <f>December!$A$3</f>
        <v>Role</v>
      </c>
      <c r="D2890" t="str">
        <f>December!$A$4</f>
        <v>Vienna</v>
      </c>
      <c r="E2890" t="str">
        <f>May!$AS$10</f>
        <v>Project Name 11</v>
      </c>
      <c r="F2890" t="str">
        <f>May!$AS$11</f>
        <v>Project Number 11</v>
      </c>
      <c r="G2890" s="161">
        <f>May!$AS$40</f>
        <v>0</v>
      </c>
      <c r="H2890" s="192">
        <f t="shared" si="90"/>
        <v>0</v>
      </c>
      <c r="J2890" s="189">
        <f>May!$AT$40</f>
        <v>0</v>
      </c>
      <c r="K2890" s="188">
        <f>May!$AU$40</f>
        <v>0</v>
      </c>
      <c r="L2890" s="192">
        <f t="shared" si="91"/>
        <v>0</v>
      </c>
    </row>
    <row r="2891" spans="1:12" x14ac:dyDescent="0.2">
      <c r="A2891" s="44">
        <f>May!$A$41</f>
        <v>45806</v>
      </c>
      <c r="B2891" t="str">
        <f>December!$A$1</f>
        <v>Name Surname</v>
      </c>
      <c r="C2891" t="str">
        <f>December!$A$3</f>
        <v>Role</v>
      </c>
      <c r="D2891" t="str">
        <f>December!$A$4</f>
        <v>Vienna</v>
      </c>
      <c r="E2891" t="str">
        <f>May!$AS$10</f>
        <v>Project Name 11</v>
      </c>
      <c r="F2891" t="str">
        <f>May!$AS$11</f>
        <v>Project Number 11</v>
      </c>
      <c r="G2891" s="161">
        <f>May!$AS$41</f>
        <v>0</v>
      </c>
      <c r="H2891" s="192">
        <f t="shared" si="90"/>
        <v>0</v>
      </c>
      <c r="J2891" s="189">
        <f>May!$AT$41</f>
        <v>0</v>
      </c>
      <c r="K2891" s="188">
        <f>May!$AU$41</f>
        <v>0</v>
      </c>
      <c r="L2891" s="192">
        <f t="shared" si="91"/>
        <v>0</v>
      </c>
    </row>
    <row r="2892" spans="1:12" x14ac:dyDescent="0.2">
      <c r="A2892" s="44">
        <f>May!$A$42</f>
        <v>45807</v>
      </c>
      <c r="B2892" t="str">
        <f>December!$A$1</f>
        <v>Name Surname</v>
      </c>
      <c r="C2892" t="str">
        <f>December!$A$3</f>
        <v>Role</v>
      </c>
      <c r="D2892" t="str">
        <f>December!$A$4</f>
        <v>Vienna</v>
      </c>
      <c r="E2892" t="str">
        <f>May!$AS$10</f>
        <v>Project Name 11</v>
      </c>
      <c r="F2892" t="str">
        <f>May!$AS$11</f>
        <v>Project Number 11</v>
      </c>
      <c r="G2892" s="161">
        <f>May!$AS$42</f>
        <v>0</v>
      </c>
      <c r="H2892" s="192">
        <f t="shared" si="90"/>
        <v>0</v>
      </c>
      <c r="J2892" s="189">
        <f>May!$AT$42</f>
        <v>0</v>
      </c>
      <c r="K2892" s="188">
        <f>May!$AU$42</f>
        <v>0</v>
      </c>
      <c r="L2892" s="192">
        <f t="shared" si="91"/>
        <v>0</v>
      </c>
    </row>
    <row r="2893" spans="1:12" x14ac:dyDescent="0.2">
      <c r="A2893" s="44">
        <f>May!$A$43</f>
        <v>45808</v>
      </c>
      <c r="B2893" t="str">
        <f>December!$A$1</f>
        <v>Name Surname</v>
      </c>
      <c r="C2893" t="str">
        <f>December!$A$3</f>
        <v>Role</v>
      </c>
      <c r="D2893" t="str">
        <f>December!$A$4</f>
        <v>Vienna</v>
      </c>
      <c r="E2893" t="str">
        <f>May!$AS$10</f>
        <v>Project Name 11</v>
      </c>
      <c r="F2893" t="str">
        <f>May!$AS$11</f>
        <v>Project Number 11</v>
      </c>
      <c r="G2893" s="161">
        <f>May!$AS$43</f>
        <v>0</v>
      </c>
      <c r="H2893" s="192">
        <f t="shared" si="90"/>
        <v>0</v>
      </c>
      <c r="J2893" s="189">
        <f>May!$AT$43</f>
        <v>0</v>
      </c>
      <c r="K2893" s="188">
        <f>May!$AU$43</f>
        <v>0</v>
      </c>
      <c r="L2893" s="192">
        <f t="shared" si="91"/>
        <v>0</v>
      </c>
    </row>
    <row r="2894" spans="1:12" x14ac:dyDescent="0.2">
      <c r="A2894" s="44">
        <f>May!A$13</f>
        <v>45778</v>
      </c>
      <c r="B2894" t="str">
        <f>December!$A$1</f>
        <v>Name Surname</v>
      </c>
      <c r="C2894" t="str">
        <f>December!$A$3</f>
        <v>Role</v>
      </c>
      <c r="D2894" t="str">
        <f>December!$A$4</f>
        <v>Vienna</v>
      </c>
      <c r="E2894" t="str">
        <f>May!$AV$10</f>
        <v>Project Name 12</v>
      </c>
      <c r="F2894" t="str">
        <f>May!$AV$11</f>
        <v>Project Number 12</v>
      </c>
      <c r="G2894" s="161">
        <f>May!$AV$13</f>
        <v>0</v>
      </c>
      <c r="H2894" s="192">
        <f t="shared" si="90"/>
        <v>0</v>
      </c>
      <c r="J2894" s="189">
        <f>May!$AW$13</f>
        <v>0</v>
      </c>
      <c r="K2894" s="188">
        <f>May!$AX$13</f>
        <v>0</v>
      </c>
      <c r="L2894" s="192">
        <f t="shared" si="91"/>
        <v>0</v>
      </c>
    </row>
    <row r="2895" spans="1:12" x14ac:dyDescent="0.2">
      <c r="A2895" s="44">
        <f>May!$A$14</f>
        <v>45779</v>
      </c>
      <c r="B2895" t="str">
        <f>December!$A$1</f>
        <v>Name Surname</v>
      </c>
      <c r="C2895" t="str">
        <f>December!$A$3</f>
        <v>Role</v>
      </c>
      <c r="D2895" t="str">
        <f>December!$A$4</f>
        <v>Vienna</v>
      </c>
      <c r="E2895" t="str">
        <f>May!$AV$10</f>
        <v>Project Name 12</v>
      </c>
      <c r="F2895" t="str">
        <f>May!$AV$11</f>
        <v>Project Number 12</v>
      </c>
      <c r="G2895" s="161">
        <f>May!$AV$14</f>
        <v>0</v>
      </c>
      <c r="H2895" s="192">
        <f t="shared" si="90"/>
        <v>0</v>
      </c>
      <c r="J2895" s="189">
        <f>May!$AW$14</f>
        <v>0</v>
      </c>
      <c r="K2895" s="188">
        <f>May!$AX$14</f>
        <v>0</v>
      </c>
      <c r="L2895" s="192">
        <f t="shared" si="91"/>
        <v>0</v>
      </c>
    </row>
    <row r="2896" spans="1:12" x14ac:dyDescent="0.2">
      <c r="A2896" s="44">
        <f>May!$A$15</f>
        <v>45780</v>
      </c>
      <c r="B2896" t="str">
        <f>December!$A$1</f>
        <v>Name Surname</v>
      </c>
      <c r="C2896" t="str">
        <f>December!$A$3</f>
        <v>Role</v>
      </c>
      <c r="D2896" t="str">
        <f>December!$A$4</f>
        <v>Vienna</v>
      </c>
      <c r="E2896" t="str">
        <f>May!$AV$10</f>
        <v>Project Name 12</v>
      </c>
      <c r="F2896" t="str">
        <f>May!$AV$11</f>
        <v>Project Number 12</v>
      </c>
      <c r="G2896" s="161">
        <f>May!$AV$15</f>
        <v>0</v>
      </c>
      <c r="H2896" s="192">
        <f t="shared" si="90"/>
        <v>0</v>
      </c>
      <c r="J2896" s="189">
        <f>May!$AW$15</f>
        <v>0</v>
      </c>
      <c r="K2896" s="188">
        <f>May!$AX$15</f>
        <v>0</v>
      </c>
      <c r="L2896" s="192">
        <f t="shared" si="91"/>
        <v>0</v>
      </c>
    </row>
    <row r="2897" spans="1:12" x14ac:dyDescent="0.2">
      <c r="A2897" s="44">
        <f>May!$A$16</f>
        <v>45781</v>
      </c>
      <c r="B2897" t="str">
        <f>December!$A$1</f>
        <v>Name Surname</v>
      </c>
      <c r="C2897" t="str">
        <f>December!$A$3</f>
        <v>Role</v>
      </c>
      <c r="D2897" t="str">
        <f>December!$A$4</f>
        <v>Vienna</v>
      </c>
      <c r="E2897" t="str">
        <f>May!$AV$10</f>
        <v>Project Name 12</v>
      </c>
      <c r="F2897" t="str">
        <f>May!$AV$11</f>
        <v>Project Number 12</v>
      </c>
      <c r="G2897" s="161">
        <f>May!$AV$16</f>
        <v>0</v>
      </c>
      <c r="H2897" s="192">
        <f t="shared" si="90"/>
        <v>0</v>
      </c>
      <c r="J2897" s="189">
        <f>May!$AW$16</f>
        <v>0</v>
      </c>
      <c r="K2897" s="188">
        <f>May!$AX$16</f>
        <v>0</v>
      </c>
      <c r="L2897" s="192">
        <f t="shared" si="91"/>
        <v>0</v>
      </c>
    </row>
    <row r="2898" spans="1:12" x14ac:dyDescent="0.2">
      <c r="A2898" s="44">
        <f>May!$A$17</f>
        <v>45782</v>
      </c>
      <c r="B2898" t="str">
        <f>December!$A$1</f>
        <v>Name Surname</v>
      </c>
      <c r="C2898" t="str">
        <f>December!$A$3</f>
        <v>Role</v>
      </c>
      <c r="D2898" t="str">
        <f>December!$A$4</f>
        <v>Vienna</v>
      </c>
      <c r="E2898" t="str">
        <f>May!$AV$10</f>
        <v>Project Name 12</v>
      </c>
      <c r="F2898" t="str">
        <f>May!$AV$11</f>
        <v>Project Number 12</v>
      </c>
      <c r="G2898" s="161">
        <f>May!$AV$17</f>
        <v>0</v>
      </c>
      <c r="H2898" s="192">
        <f t="shared" si="90"/>
        <v>0</v>
      </c>
      <c r="J2898" s="189">
        <f>May!$AW$17</f>
        <v>0</v>
      </c>
      <c r="K2898" s="188">
        <f>May!$AX$17</f>
        <v>0</v>
      </c>
      <c r="L2898" s="192">
        <f t="shared" si="91"/>
        <v>0</v>
      </c>
    </row>
    <row r="2899" spans="1:12" x14ac:dyDescent="0.2">
      <c r="A2899" s="44">
        <f>May!$A$18</f>
        <v>45783</v>
      </c>
      <c r="B2899" t="str">
        <f>December!$A$1</f>
        <v>Name Surname</v>
      </c>
      <c r="C2899" t="str">
        <f>December!$A$3</f>
        <v>Role</v>
      </c>
      <c r="D2899" t="str">
        <f>December!$A$4</f>
        <v>Vienna</v>
      </c>
      <c r="E2899" t="str">
        <f>May!$AV$10</f>
        <v>Project Name 12</v>
      </c>
      <c r="F2899" t="str">
        <f>May!$AV$11</f>
        <v>Project Number 12</v>
      </c>
      <c r="G2899" s="161">
        <f>May!$AV$18</f>
        <v>0</v>
      </c>
      <c r="H2899" s="192">
        <f t="shared" si="90"/>
        <v>0</v>
      </c>
      <c r="J2899" s="189">
        <f>May!$AW$18</f>
        <v>0</v>
      </c>
      <c r="K2899" s="188">
        <f>May!$AX$18</f>
        <v>0</v>
      </c>
      <c r="L2899" s="192">
        <f t="shared" si="91"/>
        <v>0</v>
      </c>
    </row>
    <row r="2900" spans="1:12" x14ac:dyDescent="0.2">
      <c r="A2900" s="44">
        <f>May!$A$19</f>
        <v>45784</v>
      </c>
      <c r="B2900" t="str">
        <f>December!$A$1</f>
        <v>Name Surname</v>
      </c>
      <c r="C2900" t="str">
        <f>December!$A$3</f>
        <v>Role</v>
      </c>
      <c r="D2900" t="str">
        <f>December!$A$4</f>
        <v>Vienna</v>
      </c>
      <c r="E2900" t="str">
        <f>May!$AV$10</f>
        <v>Project Name 12</v>
      </c>
      <c r="F2900" t="str">
        <f>May!$AV$11</f>
        <v>Project Number 12</v>
      </c>
      <c r="G2900" s="161">
        <f>May!$AV$19</f>
        <v>0</v>
      </c>
      <c r="H2900" s="192">
        <f t="shared" si="90"/>
        <v>0</v>
      </c>
      <c r="J2900" s="189">
        <f>May!$AW$19</f>
        <v>0</v>
      </c>
      <c r="K2900" s="188">
        <f>May!$AX$19</f>
        <v>0</v>
      </c>
      <c r="L2900" s="192">
        <f t="shared" si="91"/>
        <v>0</v>
      </c>
    </row>
    <row r="2901" spans="1:12" x14ac:dyDescent="0.2">
      <c r="A2901" s="44">
        <f>May!$A$20</f>
        <v>45785</v>
      </c>
      <c r="B2901" t="str">
        <f>December!$A$1</f>
        <v>Name Surname</v>
      </c>
      <c r="C2901" t="str">
        <f>December!$A$3</f>
        <v>Role</v>
      </c>
      <c r="D2901" t="str">
        <f>December!$A$4</f>
        <v>Vienna</v>
      </c>
      <c r="E2901" t="str">
        <f>May!$AV$10</f>
        <v>Project Name 12</v>
      </c>
      <c r="F2901" t="str">
        <f>May!$AV$11</f>
        <v>Project Number 12</v>
      </c>
      <c r="G2901" s="161">
        <f>May!$AV$20</f>
        <v>0</v>
      </c>
      <c r="H2901" s="192">
        <f t="shared" si="90"/>
        <v>0</v>
      </c>
      <c r="J2901" s="189">
        <f>May!$AW$20</f>
        <v>0</v>
      </c>
      <c r="K2901" s="188">
        <f>May!$AX$20</f>
        <v>0</v>
      </c>
      <c r="L2901" s="192">
        <f t="shared" si="91"/>
        <v>0</v>
      </c>
    </row>
    <row r="2902" spans="1:12" x14ac:dyDescent="0.2">
      <c r="A2902" s="44">
        <f>May!$A$21</f>
        <v>45786</v>
      </c>
      <c r="B2902" t="str">
        <f>December!$A$1</f>
        <v>Name Surname</v>
      </c>
      <c r="C2902" t="str">
        <f>December!$A$3</f>
        <v>Role</v>
      </c>
      <c r="D2902" t="str">
        <f>December!$A$4</f>
        <v>Vienna</v>
      </c>
      <c r="E2902" t="str">
        <f>May!$AV$10</f>
        <v>Project Name 12</v>
      </c>
      <c r="F2902" t="str">
        <f>May!$AV$11</f>
        <v>Project Number 12</v>
      </c>
      <c r="G2902" s="161">
        <f>May!$AV$21</f>
        <v>0</v>
      </c>
      <c r="H2902" s="192">
        <f t="shared" si="90"/>
        <v>0</v>
      </c>
      <c r="J2902" s="189">
        <f>May!$AW$21</f>
        <v>0</v>
      </c>
      <c r="K2902" s="188">
        <f>May!$AX$21</f>
        <v>0</v>
      </c>
      <c r="L2902" s="192">
        <f t="shared" si="91"/>
        <v>0</v>
      </c>
    </row>
    <row r="2903" spans="1:12" x14ac:dyDescent="0.2">
      <c r="A2903" s="44">
        <f>May!$A$22</f>
        <v>45787</v>
      </c>
      <c r="B2903" t="str">
        <f>December!$A$1</f>
        <v>Name Surname</v>
      </c>
      <c r="C2903" t="str">
        <f>December!$A$3</f>
        <v>Role</v>
      </c>
      <c r="D2903" t="str">
        <f>December!$A$4</f>
        <v>Vienna</v>
      </c>
      <c r="E2903" t="str">
        <f>May!$AV$10</f>
        <v>Project Name 12</v>
      </c>
      <c r="F2903" t="str">
        <f>May!$AV$11</f>
        <v>Project Number 12</v>
      </c>
      <c r="G2903" s="161">
        <f>May!$AV$22</f>
        <v>0</v>
      </c>
      <c r="H2903" s="192">
        <f t="shared" si="90"/>
        <v>0</v>
      </c>
      <c r="J2903" s="189">
        <f>May!$AW$22</f>
        <v>0</v>
      </c>
      <c r="K2903" s="188">
        <f>May!$AX$22</f>
        <v>0</v>
      </c>
      <c r="L2903" s="192">
        <f t="shared" si="91"/>
        <v>0</v>
      </c>
    </row>
    <row r="2904" spans="1:12" x14ac:dyDescent="0.2">
      <c r="A2904" s="44">
        <f>May!$A$23</f>
        <v>45788</v>
      </c>
      <c r="B2904" t="str">
        <f>December!$A$1</f>
        <v>Name Surname</v>
      </c>
      <c r="C2904" t="str">
        <f>December!$A$3</f>
        <v>Role</v>
      </c>
      <c r="D2904" t="str">
        <f>December!$A$4</f>
        <v>Vienna</v>
      </c>
      <c r="E2904" t="str">
        <f>May!$AV$10</f>
        <v>Project Name 12</v>
      </c>
      <c r="F2904" t="str">
        <f>May!$AV$11</f>
        <v>Project Number 12</v>
      </c>
      <c r="G2904" s="161">
        <f>May!$AV$23</f>
        <v>0</v>
      </c>
      <c r="H2904" s="192">
        <f t="shared" si="90"/>
        <v>0</v>
      </c>
      <c r="J2904" s="189">
        <f>May!$AW$23</f>
        <v>0</v>
      </c>
      <c r="K2904" s="188">
        <f>May!$AX$23</f>
        <v>0</v>
      </c>
      <c r="L2904" s="192">
        <f t="shared" si="91"/>
        <v>0</v>
      </c>
    </row>
    <row r="2905" spans="1:12" x14ac:dyDescent="0.2">
      <c r="A2905" s="44">
        <f>May!$A$24</f>
        <v>45789</v>
      </c>
      <c r="B2905" t="str">
        <f>December!$A$1</f>
        <v>Name Surname</v>
      </c>
      <c r="C2905" t="str">
        <f>December!$A$3</f>
        <v>Role</v>
      </c>
      <c r="D2905" t="str">
        <f>December!$A$4</f>
        <v>Vienna</v>
      </c>
      <c r="E2905" t="str">
        <f>May!$AV$10</f>
        <v>Project Name 12</v>
      </c>
      <c r="F2905" t="str">
        <f>May!$AV$11</f>
        <v>Project Number 12</v>
      </c>
      <c r="G2905" s="161">
        <f>May!$AV$24</f>
        <v>0</v>
      </c>
      <c r="H2905" s="192">
        <f t="shared" si="90"/>
        <v>0</v>
      </c>
      <c r="J2905" s="189">
        <f>May!$AW$24</f>
        <v>0</v>
      </c>
      <c r="K2905" s="188">
        <f>May!$AX$24</f>
        <v>0</v>
      </c>
      <c r="L2905" s="192">
        <f t="shared" si="91"/>
        <v>0</v>
      </c>
    </row>
    <row r="2906" spans="1:12" x14ac:dyDescent="0.2">
      <c r="A2906" s="44">
        <f>May!$A$25</f>
        <v>45790</v>
      </c>
      <c r="B2906" t="str">
        <f>December!$A$1</f>
        <v>Name Surname</v>
      </c>
      <c r="C2906" t="str">
        <f>December!$A$3</f>
        <v>Role</v>
      </c>
      <c r="D2906" t="str">
        <f>December!$A$4</f>
        <v>Vienna</v>
      </c>
      <c r="E2906" t="str">
        <f>May!$AV$10</f>
        <v>Project Name 12</v>
      </c>
      <c r="F2906" t="str">
        <f>May!$AV$11</f>
        <v>Project Number 12</v>
      </c>
      <c r="G2906" s="161">
        <f>May!$AV$25</f>
        <v>0</v>
      </c>
      <c r="H2906" s="192">
        <f t="shared" si="90"/>
        <v>0</v>
      </c>
      <c r="J2906" s="189">
        <f>May!$AW$25</f>
        <v>0</v>
      </c>
      <c r="K2906" s="188">
        <f>May!$AX$25</f>
        <v>0</v>
      </c>
      <c r="L2906" s="192">
        <f t="shared" si="91"/>
        <v>0</v>
      </c>
    </row>
    <row r="2907" spans="1:12" x14ac:dyDescent="0.2">
      <c r="A2907" s="44">
        <f>May!$A$26</f>
        <v>45791</v>
      </c>
      <c r="B2907" t="str">
        <f>December!$A$1</f>
        <v>Name Surname</v>
      </c>
      <c r="C2907" t="str">
        <f>December!$A$3</f>
        <v>Role</v>
      </c>
      <c r="D2907" t="str">
        <f>December!$A$4</f>
        <v>Vienna</v>
      </c>
      <c r="E2907" t="str">
        <f>May!$AV$10</f>
        <v>Project Name 12</v>
      </c>
      <c r="F2907" t="str">
        <f>May!$AV$11</f>
        <v>Project Number 12</v>
      </c>
      <c r="G2907" s="161">
        <f>May!$AV$26</f>
        <v>0</v>
      </c>
      <c r="H2907" s="192">
        <f t="shared" si="90"/>
        <v>0</v>
      </c>
      <c r="J2907" s="189">
        <f>May!$AW$26</f>
        <v>0</v>
      </c>
      <c r="K2907" s="188">
        <f>May!$AX$26</f>
        <v>0</v>
      </c>
      <c r="L2907" s="192">
        <f t="shared" si="91"/>
        <v>0</v>
      </c>
    </row>
    <row r="2908" spans="1:12" x14ac:dyDescent="0.2">
      <c r="A2908" s="44">
        <f>May!$A$27</f>
        <v>45792</v>
      </c>
      <c r="B2908" t="str">
        <f>December!$A$1</f>
        <v>Name Surname</v>
      </c>
      <c r="C2908" t="str">
        <f>December!$A$3</f>
        <v>Role</v>
      </c>
      <c r="D2908" t="str">
        <f>December!$A$4</f>
        <v>Vienna</v>
      </c>
      <c r="E2908" t="str">
        <f>May!$AV$10</f>
        <v>Project Name 12</v>
      </c>
      <c r="F2908" t="str">
        <f>May!$AV$11</f>
        <v>Project Number 12</v>
      </c>
      <c r="G2908" s="161">
        <f>May!$AV$27</f>
        <v>0</v>
      </c>
      <c r="H2908" s="192">
        <f t="shared" si="90"/>
        <v>0</v>
      </c>
      <c r="J2908" s="189">
        <f>May!$AW$27</f>
        <v>0</v>
      </c>
      <c r="K2908" s="188">
        <f>May!$AX$27</f>
        <v>0</v>
      </c>
      <c r="L2908" s="192">
        <f t="shared" si="91"/>
        <v>0</v>
      </c>
    </row>
    <row r="2909" spans="1:12" x14ac:dyDescent="0.2">
      <c r="A2909" s="44">
        <f>May!$A$28</f>
        <v>45793</v>
      </c>
      <c r="B2909" t="str">
        <f>December!$A$1</f>
        <v>Name Surname</v>
      </c>
      <c r="C2909" t="str">
        <f>December!$A$3</f>
        <v>Role</v>
      </c>
      <c r="D2909" t="str">
        <f>December!$A$4</f>
        <v>Vienna</v>
      </c>
      <c r="E2909" t="str">
        <f>May!$AV$10</f>
        <v>Project Name 12</v>
      </c>
      <c r="F2909" t="str">
        <f>May!$AV$11</f>
        <v>Project Number 12</v>
      </c>
      <c r="G2909" s="161">
        <f>May!$AV$28</f>
        <v>0</v>
      </c>
      <c r="H2909" s="192">
        <f t="shared" si="90"/>
        <v>0</v>
      </c>
      <c r="J2909" s="189">
        <f>May!$AW$28</f>
        <v>0</v>
      </c>
      <c r="K2909" s="188">
        <f>May!$AX$28</f>
        <v>0</v>
      </c>
      <c r="L2909" s="192">
        <f t="shared" si="91"/>
        <v>0</v>
      </c>
    </row>
    <row r="2910" spans="1:12" x14ac:dyDescent="0.2">
      <c r="A2910" s="44">
        <f>May!$A$29</f>
        <v>45794</v>
      </c>
      <c r="B2910" t="str">
        <f>December!$A$1</f>
        <v>Name Surname</v>
      </c>
      <c r="C2910" t="str">
        <f>December!$A$3</f>
        <v>Role</v>
      </c>
      <c r="D2910" t="str">
        <f>December!$A$4</f>
        <v>Vienna</v>
      </c>
      <c r="E2910" t="str">
        <f>May!$AV$10</f>
        <v>Project Name 12</v>
      </c>
      <c r="F2910" t="str">
        <f>May!$AV$11</f>
        <v>Project Number 12</v>
      </c>
      <c r="G2910" s="161">
        <f>May!$AV$29</f>
        <v>0</v>
      </c>
      <c r="H2910" s="192">
        <f t="shared" si="90"/>
        <v>0</v>
      </c>
      <c r="J2910" s="189">
        <f>May!$AW$29</f>
        <v>0</v>
      </c>
      <c r="K2910" s="188">
        <f>May!$AX$29</f>
        <v>0</v>
      </c>
      <c r="L2910" s="192">
        <f t="shared" si="91"/>
        <v>0</v>
      </c>
    </row>
    <row r="2911" spans="1:12" x14ac:dyDescent="0.2">
      <c r="A2911" s="44">
        <f>May!$A$30</f>
        <v>45795</v>
      </c>
      <c r="B2911" t="str">
        <f>December!$A$1</f>
        <v>Name Surname</v>
      </c>
      <c r="C2911" t="str">
        <f>December!$A$3</f>
        <v>Role</v>
      </c>
      <c r="D2911" t="str">
        <f>December!$A$4</f>
        <v>Vienna</v>
      </c>
      <c r="E2911" t="str">
        <f>May!$AV$10</f>
        <v>Project Name 12</v>
      </c>
      <c r="F2911" t="str">
        <f>May!$AV$11</f>
        <v>Project Number 12</v>
      </c>
      <c r="G2911" s="161">
        <f>May!$AV$30</f>
        <v>0</v>
      </c>
      <c r="H2911" s="192">
        <f t="shared" si="90"/>
        <v>0</v>
      </c>
      <c r="J2911" s="189">
        <f>May!$AW$30</f>
        <v>0</v>
      </c>
      <c r="K2911" s="188">
        <f>May!$AX$30</f>
        <v>0</v>
      </c>
      <c r="L2911" s="192">
        <f t="shared" si="91"/>
        <v>0</v>
      </c>
    </row>
    <row r="2912" spans="1:12" x14ac:dyDescent="0.2">
      <c r="A2912" s="44">
        <f>May!$A$31</f>
        <v>45796</v>
      </c>
      <c r="B2912" t="str">
        <f>December!$A$1</f>
        <v>Name Surname</v>
      </c>
      <c r="C2912" t="str">
        <f>December!$A$3</f>
        <v>Role</v>
      </c>
      <c r="D2912" t="str">
        <f>December!$A$4</f>
        <v>Vienna</v>
      </c>
      <c r="E2912" t="str">
        <f>May!$AV$10</f>
        <v>Project Name 12</v>
      </c>
      <c r="F2912" t="str">
        <f>May!$AV$11</f>
        <v>Project Number 12</v>
      </c>
      <c r="G2912" s="161">
        <f>May!$AV$31</f>
        <v>0</v>
      </c>
      <c r="H2912" s="192">
        <f t="shared" si="90"/>
        <v>0</v>
      </c>
      <c r="J2912" s="189">
        <f>May!$AW$31</f>
        <v>0</v>
      </c>
      <c r="K2912" s="188">
        <f>May!$AX$31</f>
        <v>0</v>
      </c>
      <c r="L2912" s="192">
        <f t="shared" si="91"/>
        <v>0</v>
      </c>
    </row>
    <row r="2913" spans="1:12" x14ac:dyDescent="0.2">
      <c r="A2913" s="44">
        <f>May!$A$32</f>
        <v>45797</v>
      </c>
      <c r="B2913" t="str">
        <f>December!$A$1</f>
        <v>Name Surname</v>
      </c>
      <c r="C2913" t="str">
        <f>December!$A$3</f>
        <v>Role</v>
      </c>
      <c r="D2913" t="str">
        <f>December!$A$4</f>
        <v>Vienna</v>
      </c>
      <c r="E2913" t="str">
        <f>May!$AV$10</f>
        <v>Project Name 12</v>
      </c>
      <c r="F2913" t="str">
        <f>May!$AV$11</f>
        <v>Project Number 12</v>
      </c>
      <c r="G2913" s="161">
        <f>May!$AV$32</f>
        <v>0</v>
      </c>
      <c r="H2913" s="192">
        <f t="shared" si="90"/>
        <v>0</v>
      </c>
      <c r="J2913" s="189">
        <f>May!$AW$32</f>
        <v>0</v>
      </c>
      <c r="K2913" s="188">
        <f>May!$AX$32</f>
        <v>0</v>
      </c>
      <c r="L2913" s="192">
        <f t="shared" si="91"/>
        <v>0</v>
      </c>
    </row>
    <row r="2914" spans="1:12" x14ac:dyDescent="0.2">
      <c r="A2914" s="44">
        <f>May!$A$33</f>
        <v>45798</v>
      </c>
      <c r="B2914" t="str">
        <f>December!$A$1</f>
        <v>Name Surname</v>
      </c>
      <c r="C2914" t="str">
        <f>December!$A$3</f>
        <v>Role</v>
      </c>
      <c r="D2914" t="str">
        <f>December!$A$4</f>
        <v>Vienna</v>
      </c>
      <c r="E2914" t="str">
        <f>May!$AV$10</f>
        <v>Project Name 12</v>
      </c>
      <c r="F2914" t="str">
        <f>May!$AV$11</f>
        <v>Project Number 12</v>
      </c>
      <c r="G2914" s="161">
        <f>May!$AV$33</f>
        <v>0</v>
      </c>
      <c r="H2914" s="192">
        <f t="shared" si="90"/>
        <v>0</v>
      </c>
      <c r="J2914" s="189">
        <f>May!$AW$33</f>
        <v>0</v>
      </c>
      <c r="K2914" s="188">
        <f>May!$AX$33</f>
        <v>0</v>
      </c>
      <c r="L2914" s="192">
        <f t="shared" si="91"/>
        <v>0</v>
      </c>
    </row>
    <row r="2915" spans="1:12" x14ac:dyDescent="0.2">
      <c r="A2915" s="44">
        <f>May!$A$34</f>
        <v>45799</v>
      </c>
      <c r="B2915" t="str">
        <f>December!$A$1</f>
        <v>Name Surname</v>
      </c>
      <c r="C2915" t="str">
        <f>December!$A$3</f>
        <v>Role</v>
      </c>
      <c r="D2915" t="str">
        <f>December!$A$4</f>
        <v>Vienna</v>
      </c>
      <c r="E2915" t="str">
        <f>May!$AV$10</f>
        <v>Project Name 12</v>
      </c>
      <c r="F2915" t="str">
        <f>May!$AV$11</f>
        <v>Project Number 12</v>
      </c>
      <c r="G2915" s="161">
        <f>May!$AV$34</f>
        <v>0</v>
      </c>
      <c r="H2915" s="192">
        <f t="shared" si="90"/>
        <v>0</v>
      </c>
      <c r="J2915" s="189">
        <f>May!$AW$34</f>
        <v>0</v>
      </c>
      <c r="K2915" s="188">
        <f>May!$AX$34</f>
        <v>0</v>
      </c>
      <c r="L2915" s="192">
        <f t="shared" si="91"/>
        <v>0</v>
      </c>
    </row>
    <row r="2916" spans="1:12" x14ac:dyDescent="0.2">
      <c r="A2916" s="44">
        <f>May!$A$35</f>
        <v>45800</v>
      </c>
      <c r="B2916" t="str">
        <f>December!$A$1</f>
        <v>Name Surname</v>
      </c>
      <c r="C2916" t="str">
        <f>December!$A$3</f>
        <v>Role</v>
      </c>
      <c r="D2916" t="str">
        <f>December!$A$4</f>
        <v>Vienna</v>
      </c>
      <c r="E2916" t="str">
        <f>May!$AV$10</f>
        <v>Project Name 12</v>
      </c>
      <c r="F2916" t="str">
        <f>May!$AV$11</f>
        <v>Project Number 12</v>
      </c>
      <c r="G2916" s="161">
        <f>May!$AV$35</f>
        <v>0</v>
      </c>
      <c r="H2916" s="192">
        <f t="shared" si="90"/>
        <v>0</v>
      </c>
      <c r="J2916" s="189">
        <f>May!$AW$35</f>
        <v>0</v>
      </c>
      <c r="K2916" s="188">
        <f>May!$AX$35</f>
        <v>0</v>
      </c>
      <c r="L2916" s="192">
        <f t="shared" si="91"/>
        <v>0</v>
      </c>
    </row>
    <row r="2917" spans="1:12" x14ac:dyDescent="0.2">
      <c r="A2917" s="44">
        <f>May!$A$36</f>
        <v>45801</v>
      </c>
      <c r="B2917" t="str">
        <f>December!$A$1</f>
        <v>Name Surname</v>
      </c>
      <c r="C2917" t="str">
        <f>December!$A$3</f>
        <v>Role</v>
      </c>
      <c r="D2917" t="str">
        <f>December!$A$4</f>
        <v>Vienna</v>
      </c>
      <c r="E2917" t="str">
        <f>May!$AV$10</f>
        <v>Project Name 12</v>
      </c>
      <c r="F2917" t="str">
        <f>May!$AV$11</f>
        <v>Project Number 12</v>
      </c>
      <c r="G2917" s="161">
        <f>May!$AV$36</f>
        <v>0</v>
      </c>
      <c r="H2917" s="192">
        <f t="shared" si="90"/>
        <v>0</v>
      </c>
      <c r="J2917" s="189">
        <f>May!$AW$36</f>
        <v>0</v>
      </c>
      <c r="K2917" s="188">
        <f>May!$AX$36</f>
        <v>0</v>
      </c>
      <c r="L2917" s="192">
        <f t="shared" si="91"/>
        <v>0</v>
      </c>
    </row>
    <row r="2918" spans="1:12" x14ac:dyDescent="0.2">
      <c r="A2918" s="44">
        <f>May!$A$37</f>
        <v>45802</v>
      </c>
      <c r="B2918" t="str">
        <f>December!$A$1</f>
        <v>Name Surname</v>
      </c>
      <c r="C2918" t="str">
        <f>December!$A$3</f>
        <v>Role</v>
      </c>
      <c r="D2918" t="str">
        <f>December!$A$4</f>
        <v>Vienna</v>
      </c>
      <c r="E2918" t="str">
        <f>May!$AV$10</f>
        <v>Project Name 12</v>
      </c>
      <c r="F2918" t="str">
        <f>May!$AV$11</f>
        <v>Project Number 12</v>
      </c>
      <c r="G2918" s="161">
        <f>May!$AV$37</f>
        <v>0</v>
      </c>
      <c r="H2918" s="192">
        <f t="shared" si="90"/>
        <v>0</v>
      </c>
      <c r="J2918" s="189">
        <f>May!$AW$37</f>
        <v>0</v>
      </c>
      <c r="K2918" s="188">
        <f>May!$AX$37</f>
        <v>0</v>
      </c>
      <c r="L2918" s="192">
        <f t="shared" si="91"/>
        <v>0</v>
      </c>
    </row>
    <row r="2919" spans="1:12" x14ac:dyDescent="0.2">
      <c r="A2919" s="44">
        <f>May!$A$38</f>
        <v>45803</v>
      </c>
      <c r="B2919" t="str">
        <f>December!$A$1</f>
        <v>Name Surname</v>
      </c>
      <c r="C2919" t="str">
        <f>December!$A$3</f>
        <v>Role</v>
      </c>
      <c r="D2919" t="str">
        <f>December!$A$4</f>
        <v>Vienna</v>
      </c>
      <c r="E2919" t="str">
        <f>May!$AV$10</f>
        <v>Project Name 12</v>
      </c>
      <c r="F2919" t="str">
        <f>May!$AV$11</f>
        <v>Project Number 12</v>
      </c>
      <c r="G2919" s="161">
        <f>May!$AV$38</f>
        <v>0</v>
      </c>
      <c r="H2919" s="192">
        <f t="shared" si="90"/>
        <v>0</v>
      </c>
      <c r="J2919" s="189">
        <f>May!$AW$38</f>
        <v>0</v>
      </c>
      <c r="K2919" s="188">
        <f>May!$AX$38</f>
        <v>0</v>
      </c>
      <c r="L2919" s="192">
        <f t="shared" si="91"/>
        <v>0</v>
      </c>
    </row>
    <row r="2920" spans="1:12" x14ac:dyDescent="0.2">
      <c r="A2920" s="44">
        <f>May!$A$39</f>
        <v>45804</v>
      </c>
      <c r="B2920" t="str">
        <f>December!$A$1</f>
        <v>Name Surname</v>
      </c>
      <c r="C2920" t="str">
        <f>December!$A$3</f>
        <v>Role</v>
      </c>
      <c r="D2920" t="str">
        <f>December!$A$4</f>
        <v>Vienna</v>
      </c>
      <c r="E2920" t="str">
        <f>May!$AV$10</f>
        <v>Project Name 12</v>
      </c>
      <c r="F2920" t="str">
        <f>May!$AV$11</f>
        <v>Project Number 12</v>
      </c>
      <c r="G2920" s="161">
        <f>May!$AV$39</f>
        <v>0</v>
      </c>
      <c r="H2920" s="192">
        <f t="shared" si="90"/>
        <v>0</v>
      </c>
      <c r="J2920" s="189">
        <f>May!$AW$39</f>
        <v>0</v>
      </c>
      <c r="K2920" s="188">
        <f>May!$AX$39</f>
        <v>0</v>
      </c>
      <c r="L2920" s="192">
        <f t="shared" si="91"/>
        <v>0</v>
      </c>
    </row>
    <row r="2921" spans="1:12" x14ac:dyDescent="0.2">
      <c r="A2921" s="44">
        <f>May!$A$40</f>
        <v>45805</v>
      </c>
      <c r="B2921" t="str">
        <f>December!$A$1</f>
        <v>Name Surname</v>
      </c>
      <c r="C2921" t="str">
        <f>December!$A$3</f>
        <v>Role</v>
      </c>
      <c r="D2921" t="str">
        <f>December!$A$4</f>
        <v>Vienna</v>
      </c>
      <c r="E2921" t="str">
        <f>May!$AV$10</f>
        <v>Project Name 12</v>
      </c>
      <c r="F2921" t="str">
        <f>May!$AV$11</f>
        <v>Project Number 12</v>
      </c>
      <c r="G2921" s="161">
        <f>May!$AV$40</f>
        <v>0</v>
      </c>
      <c r="H2921" s="192">
        <f t="shared" si="90"/>
        <v>0</v>
      </c>
      <c r="J2921" s="189">
        <f>May!$AW$40</f>
        <v>0</v>
      </c>
      <c r="K2921" s="188">
        <f>May!$AX$40</f>
        <v>0</v>
      </c>
      <c r="L2921" s="192">
        <f t="shared" si="91"/>
        <v>0</v>
      </c>
    </row>
    <row r="2922" spans="1:12" x14ac:dyDescent="0.2">
      <c r="A2922" s="44">
        <f>May!$A$41</f>
        <v>45806</v>
      </c>
      <c r="B2922" t="str">
        <f>December!$A$1</f>
        <v>Name Surname</v>
      </c>
      <c r="C2922" t="str">
        <f>December!$A$3</f>
        <v>Role</v>
      </c>
      <c r="D2922" t="str">
        <f>December!$A$4</f>
        <v>Vienna</v>
      </c>
      <c r="E2922" t="str">
        <f>May!$AV$10</f>
        <v>Project Name 12</v>
      </c>
      <c r="F2922" t="str">
        <f>May!$AV$11</f>
        <v>Project Number 12</v>
      </c>
      <c r="G2922" s="161">
        <f>May!$AV$41</f>
        <v>0</v>
      </c>
      <c r="H2922" s="192">
        <f t="shared" si="90"/>
        <v>0</v>
      </c>
      <c r="J2922" s="189">
        <f>May!$AW$41</f>
        <v>0</v>
      </c>
      <c r="K2922" s="188">
        <f>May!$AX$41</f>
        <v>0</v>
      </c>
      <c r="L2922" s="192">
        <f t="shared" si="91"/>
        <v>0</v>
      </c>
    </row>
    <row r="2923" spans="1:12" x14ac:dyDescent="0.2">
      <c r="A2923" s="44">
        <f>May!$A$42</f>
        <v>45807</v>
      </c>
      <c r="B2923" t="str">
        <f>December!$A$1</f>
        <v>Name Surname</v>
      </c>
      <c r="C2923" t="str">
        <f>December!$A$3</f>
        <v>Role</v>
      </c>
      <c r="D2923" t="str">
        <f>December!$A$4</f>
        <v>Vienna</v>
      </c>
      <c r="E2923" t="str">
        <f>May!$AV$10</f>
        <v>Project Name 12</v>
      </c>
      <c r="F2923" t="str">
        <f>May!$AV$11</f>
        <v>Project Number 12</v>
      </c>
      <c r="G2923" s="161">
        <f>May!$AV$42</f>
        <v>0</v>
      </c>
      <c r="H2923" s="192">
        <f t="shared" si="90"/>
        <v>0</v>
      </c>
      <c r="J2923" s="189">
        <f>May!$AW$42</f>
        <v>0</v>
      </c>
      <c r="K2923" s="188">
        <f>May!$AX$42</f>
        <v>0</v>
      </c>
      <c r="L2923" s="192">
        <f t="shared" si="91"/>
        <v>0</v>
      </c>
    </row>
    <row r="2924" spans="1:12" x14ac:dyDescent="0.2">
      <c r="A2924" s="44">
        <f>May!$A$43</f>
        <v>45808</v>
      </c>
      <c r="B2924" t="str">
        <f>December!$A$1</f>
        <v>Name Surname</v>
      </c>
      <c r="C2924" t="str">
        <f>December!$A$3</f>
        <v>Role</v>
      </c>
      <c r="D2924" t="str">
        <f>December!$A$4</f>
        <v>Vienna</v>
      </c>
      <c r="E2924" t="str">
        <f>May!$AV$10</f>
        <v>Project Name 12</v>
      </c>
      <c r="F2924" t="str">
        <f>May!$AV$11</f>
        <v>Project Number 12</v>
      </c>
      <c r="G2924" s="161">
        <f>May!$AV$43</f>
        <v>0</v>
      </c>
      <c r="H2924" s="192">
        <f t="shared" si="90"/>
        <v>0</v>
      </c>
      <c r="J2924" s="189">
        <f>May!$AW$43</f>
        <v>0</v>
      </c>
      <c r="K2924" s="188">
        <f>May!$AX$43</f>
        <v>0</v>
      </c>
      <c r="L2924" s="192">
        <f t="shared" si="91"/>
        <v>0</v>
      </c>
    </row>
    <row r="2925" spans="1:12" x14ac:dyDescent="0.2">
      <c r="A2925" s="44">
        <f>May!A$13</f>
        <v>45778</v>
      </c>
      <c r="B2925" t="str">
        <f>December!$A$1</f>
        <v>Name Surname</v>
      </c>
      <c r="C2925" t="str">
        <f>December!$A$3</f>
        <v>Role</v>
      </c>
      <c r="D2925" t="str">
        <f>December!$A$4</f>
        <v>Vienna</v>
      </c>
      <c r="E2925" t="str">
        <f>May!$AY$10</f>
        <v>Project Name 13</v>
      </c>
      <c r="F2925" t="str">
        <f>May!$AY$11</f>
        <v>Project Number 13</v>
      </c>
      <c r="G2925" s="161">
        <f>May!$AY$13</f>
        <v>0</v>
      </c>
      <c r="H2925" s="192">
        <f t="shared" si="90"/>
        <v>0</v>
      </c>
      <c r="J2925" s="189">
        <f>May!$AZ$13</f>
        <v>0</v>
      </c>
      <c r="K2925" s="188">
        <f>May!$BA$13</f>
        <v>0</v>
      </c>
      <c r="L2925" s="192">
        <f t="shared" si="91"/>
        <v>0</v>
      </c>
    </row>
    <row r="2926" spans="1:12" x14ac:dyDescent="0.2">
      <c r="A2926" s="44">
        <f>May!$A$14</f>
        <v>45779</v>
      </c>
      <c r="B2926" t="str">
        <f>December!$A$1</f>
        <v>Name Surname</v>
      </c>
      <c r="C2926" t="str">
        <f>December!$A$3</f>
        <v>Role</v>
      </c>
      <c r="D2926" t="str">
        <f>December!$A$4</f>
        <v>Vienna</v>
      </c>
      <c r="E2926" t="str">
        <f>May!$AY$10</f>
        <v>Project Name 13</v>
      </c>
      <c r="F2926" t="str">
        <f>May!$AY$11</f>
        <v>Project Number 13</v>
      </c>
      <c r="G2926" s="161">
        <f>May!$AY$14</f>
        <v>0</v>
      </c>
      <c r="H2926" s="192">
        <f t="shared" si="90"/>
        <v>0</v>
      </c>
      <c r="J2926" s="189">
        <f>May!$AZ$14</f>
        <v>0</v>
      </c>
      <c r="K2926" s="188">
        <f>May!$BA$14</f>
        <v>0</v>
      </c>
      <c r="L2926" s="192">
        <f t="shared" si="91"/>
        <v>0</v>
      </c>
    </row>
    <row r="2927" spans="1:12" x14ac:dyDescent="0.2">
      <c r="A2927" s="44">
        <f>May!$A$15</f>
        <v>45780</v>
      </c>
      <c r="B2927" t="str">
        <f>December!$A$1</f>
        <v>Name Surname</v>
      </c>
      <c r="C2927" t="str">
        <f>December!$A$3</f>
        <v>Role</v>
      </c>
      <c r="D2927" t="str">
        <f>December!$A$4</f>
        <v>Vienna</v>
      </c>
      <c r="E2927" t="str">
        <f>May!$AY$10</f>
        <v>Project Name 13</v>
      </c>
      <c r="F2927" t="str">
        <f>May!$AY$11</f>
        <v>Project Number 13</v>
      </c>
      <c r="G2927" s="161">
        <f>May!$AY$15</f>
        <v>0</v>
      </c>
      <c r="H2927" s="192">
        <f t="shared" si="90"/>
        <v>0</v>
      </c>
      <c r="J2927" s="189">
        <f>May!$AZ$15</f>
        <v>0</v>
      </c>
      <c r="K2927" s="188">
        <f>May!$BA$15</f>
        <v>0</v>
      </c>
      <c r="L2927" s="192">
        <f t="shared" si="91"/>
        <v>0</v>
      </c>
    </row>
    <row r="2928" spans="1:12" x14ac:dyDescent="0.2">
      <c r="A2928" s="44">
        <f>May!$A$16</f>
        <v>45781</v>
      </c>
      <c r="B2928" t="str">
        <f>December!$A$1</f>
        <v>Name Surname</v>
      </c>
      <c r="C2928" t="str">
        <f>December!$A$3</f>
        <v>Role</v>
      </c>
      <c r="D2928" t="str">
        <f>December!$A$4</f>
        <v>Vienna</v>
      </c>
      <c r="E2928" t="str">
        <f>May!$AY$10</f>
        <v>Project Name 13</v>
      </c>
      <c r="F2928" t="str">
        <f>May!$AY$11</f>
        <v>Project Number 13</v>
      </c>
      <c r="G2928" s="161">
        <f>May!$AY$16</f>
        <v>0</v>
      </c>
      <c r="H2928" s="192">
        <f t="shared" si="90"/>
        <v>0</v>
      </c>
      <c r="J2928" s="189">
        <f>May!$AZ$16</f>
        <v>0</v>
      </c>
      <c r="K2928" s="188">
        <f>May!$BA$16</f>
        <v>0</v>
      </c>
      <c r="L2928" s="192">
        <f t="shared" si="91"/>
        <v>0</v>
      </c>
    </row>
    <row r="2929" spans="1:12" x14ac:dyDescent="0.2">
      <c r="A2929" s="44">
        <f>May!$A$17</f>
        <v>45782</v>
      </c>
      <c r="B2929" t="str">
        <f>December!$A$1</f>
        <v>Name Surname</v>
      </c>
      <c r="C2929" t="str">
        <f>December!$A$3</f>
        <v>Role</v>
      </c>
      <c r="D2929" t="str">
        <f>December!$A$4</f>
        <v>Vienna</v>
      </c>
      <c r="E2929" t="str">
        <f>May!$AY$10</f>
        <v>Project Name 13</v>
      </c>
      <c r="F2929" t="str">
        <f>May!$AY$11</f>
        <v>Project Number 13</v>
      </c>
      <c r="G2929" s="161">
        <f>May!$AY$17</f>
        <v>0</v>
      </c>
      <c r="H2929" s="192">
        <f t="shared" si="90"/>
        <v>0</v>
      </c>
      <c r="J2929" s="189">
        <f>May!$AZ$17</f>
        <v>0</v>
      </c>
      <c r="K2929" s="188">
        <f>May!$BA$17</f>
        <v>0</v>
      </c>
      <c r="L2929" s="192">
        <f t="shared" si="91"/>
        <v>0</v>
      </c>
    </row>
    <row r="2930" spans="1:12" x14ac:dyDescent="0.2">
      <c r="A2930" s="44">
        <f>May!$A$18</f>
        <v>45783</v>
      </c>
      <c r="B2930" t="str">
        <f>December!$A$1</f>
        <v>Name Surname</v>
      </c>
      <c r="C2930" t="str">
        <f>December!$A$3</f>
        <v>Role</v>
      </c>
      <c r="D2930" t="str">
        <f>December!$A$4</f>
        <v>Vienna</v>
      </c>
      <c r="E2930" t="str">
        <f>May!$AY$10</f>
        <v>Project Name 13</v>
      </c>
      <c r="F2930" t="str">
        <f>May!$AY$11</f>
        <v>Project Number 13</v>
      </c>
      <c r="G2930" s="161">
        <f>May!$AY$18</f>
        <v>0</v>
      </c>
      <c r="H2930" s="192">
        <f t="shared" si="90"/>
        <v>0</v>
      </c>
      <c r="J2930" s="189">
        <f>May!$AZ$18</f>
        <v>0</v>
      </c>
      <c r="K2930" s="188">
        <f>May!$BA$18</f>
        <v>0</v>
      </c>
      <c r="L2930" s="192">
        <f t="shared" si="91"/>
        <v>0</v>
      </c>
    </row>
    <row r="2931" spans="1:12" x14ac:dyDescent="0.2">
      <c r="A2931" s="44">
        <f>May!$A$19</f>
        <v>45784</v>
      </c>
      <c r="B2931" t="str">
        <f>December!$A$1</f>
        <v>Name Surname</v>
      </c>
      <c r="C2931" t="str">
        <f>December!$A$3</f>
        <v>Role</v>
      </c>
      <c r="D2931" t="str">
        <f>December!$A$4</f>
        <v>Vienna</v>
      </c>
      <c r="E2931" t="str">
        <f>May!$AY$10</f>
        <v>Project Name 13</v>
      </c>
      <c r="F2931" t="str">
        <f>May!$AY$11</f>
        <v>Project Number 13</v>
      </c>
      <c r="G2931" s="161">
        <f>May!$AY$19</f>
        <v>0</v>
      </c>
      <c r="H2931" s="192">
        <f t="shared" si="90"/>
        <v>0</v>
      </c>
      <c r="J2931" s="189">
        <f>May!$AZ$19</f>
        <v>0</v>
      </c>
      <c r="K2931" s="188">
        <f>May!$BA$19</f>
        <v>0</v>
      </c>
      <c r="L2931" s="192">
        <f t="shared" si="91"/>
        <v>0</v>
      </c>
    </row>
    <row r="2932" spans="1:12" x14ac:dyDescent="0.2">
      <c r="A2932" s="44">
        <f>May!$A$20</f>
        <v>45785</v>
      </c>
      <c r="B2932" t="str">
        <f>December!$A$1</f>
        <v>Name Surname</v>
      </c>
      <c r="C2932" t="str">
        <f>December!$A$3</f>
        <v>Role</v>
      </c>
      <c r="D2932" t="str">
        <f>December!$A$4</f>
        <v>Vienna</v>
      </c>
      <c r="E2932" t="str">
        <f>May!$AY$10</f>
        <v>Project Name 13</v>
      </c>
      <c r="F2932" t="str">
        <f>May!$AY$11</f>
        <v>Project Number 13</v>
      </c>
      <c r="G2932" s="161">
        <f>May!$AY$20</f>
        <v>0</v>
      </c>
      <c r="H2932" s="192">
        <f t="shared" si="90"/>
        <v>0</v>
      </c>
      <c r="J2932" s="189">
        <f>May!$AZ$20</f>
        <v>0</v>
      </c>
      <c r="K2932" s="188">
        <f>May!$BA$20</f>
        <v>0</v>
      </c>
      <c r="L2932" s="192">
        <f t="shared" si="91"/>
        <v>0</v>
      </c>
    </row>
    <row r="2933" spans="1:12" x14ac:dyDescent="0.2">
      <c r="A2933" s="44">
        <f>May!$A$21</f>
        <v>45786</v>
      </c>
      <c r="B2933" t="str">
        <f>December!$A$1</f>
        <v>Name Surname</v>
      </c>
      <c r="C2933" t="str">
        <f>December!$A$3</f>
        <v>Role</v>
      </c>
      <c r="D2933" t="str">
        <f>December!$A$4</f>
        <v>Vienna</v>
      </c>
      <c r="E2933" t="str">
        <f>May!$AY$10</f>
        <v>Project Name 13</v>
      </c>
      <c r="F2933" t="str">
        <f>May!$AY$11</f>
        <v>Project Number 13</v>
      </c>
      <c r="G2933" s="161">
        <f>May!$AY$21</f>
        <v>0</v>
      </c>
      <c r="H2933" s="192">
        <f t="shared" si="90"/>
        <v>0</v>
      </c>
      <c r="J2933" s="189">
        <f>May!$AZ$21</f>
        <v>0</v>
      </c>
      <c r="K2933" s="188">
        <f>May!$BA$21</f>
        <v>0</v>
      </c>
      <c r="L2933" s="192">
        <f t="shared" si="91"/>
        <v>0</v>
      </c>
    </row>
    <row r="2934" spans="1:12" x14ac:dyDescent="0.2">
      <c r="A2934" s="44">
        <f>May!$A$22</f>
        <v>45787</v>
      </c>
      <c r="B2934" t="str">
        <f>December!$A$1</f>
        <v>Name Surname</v>
      </c>
      <c r="C2934" t="str">
        <f>December!$A$3</f>
        <v>Role</v>
      </c>
      <c r="D2934" t="str">
        <f>December!$A$4</f>
        <v>Vienna</v>
      </c>
      <c r="E2934" t="str">
        <f>May!$AY$10</f>
        <v>Project Name 13</v>
      </c>
      <c r="F2934" t="str">
        <f>May!$AY$11</f>
        <v>Project Number 13</v>
      </c>
      <c r="G2934" s="161">
        <f>May!$AY$22</f>
        <v>0</v>
      </c>
      <c r="H2934" s="192">
        <f t="shared" si="90"/>
        <v>0</v>
      </c>
      <c r="J2934" s="189">
        <f>May!$AZ$22</f>
        <v>0</v>
      </c>
      <c r="K2934" s="188">
        <f>May!$BA$22</f>
        <v>0</v>
      </c>
      <c r="L2934" s="192">
        <f t="shared" si="91"/>
        <v>0</v>
      </c>
    </row>
    <row r="2935" spans="1:12" x14ac:dyDescent="0.2">
      <c r="A2935" s="44">
        <f>May!$A$23</f>
        <v>45788</v>
      </c>
      <c r="B2935" t="str">
        <f>December!$A$1</f>
        <v>Name Surname</v>
      </c>
      <c r="C2935" t="str">
        <f>December!$A$3</f>
        <v>Role</v>
      </c>
      <c r="D2935" t="str">
        <f>December!$A$4</f>
        <v>Vienna</v>
      </c>
      <c r="E2935" t="str">
        <f>May!$AY$10</f>
        <v>Project Name 13</v>
      </c>
      <c r="F2935" t="str">
        <f>May!$AY$11</f>
        <v>Project Number 13</v>
      </c>
      <c r="G2935" s="161">
        <f>May!$AY$23</f>
        <v>0</v>
      </c>
      <c r="H2935" s="192">
        <f t="shared" si="90"/>
        <v>0</v>
      </c>
      <c r="J2935" s="189">
        <f>May!$AZ$23</f>
        <v>0</v>
      </c>
      <c r="K2935" s="188">
        <f>May!$BA$23</f>
        <v>0</v>
      </c>
      <c r="L2935" s="192">
        <f t="shared" si="91"/>
        <v>0</v>
      </c>
    </row>
    <row r="2936" spans="1:12" x14ac:dyDescent="0.2">
      <c r="A2936" s="44">
        <f>May!$A$24</f>
        <v>45789</v>
      </c>
      <c r="B2936" t="str">
        <f>December!$A$1</f>
        <v>Name Surname</v>
      </c>
      <c r="C2936" t="str">
        <f>December!$A$3</f>
        <v>Role</v>
      </c>
      <c r="D2936" t="str">
        <f>December!$A$4</f>
        <v>Vienna</v>
      </c>
      <c r="E2936" t="str">
        <f>May!$AY$10</f>
        <v>Project Name 13</v>
      </c>
      <c r="F2936" t="str">
        <f>May!$AY$11</f>
        <v>Project Number 13</v>
      </c>
      <c r="G2936" s="161">
        <f>May!$AY$24</f>
        <v>0</v>
      </c>
      <c r="H2936" s="192">
        <f t="shared" si="90"/>
        <v>0</v>
      </c>
      <c r="J2936" s="189">
        <f>May!$AZ$24</f>
        <v>0</v>
      </c>
      <c r="K2936" s="188">
        <f>May!$BA$24</f>
        <v>0</v>
      </c>
      <c r="L2936" s="192">
        <f t="shared" si="91"/>
        <v>0</v>
      </c>
    </row>
    <row r="2937" spans="1:12" x14ac:dyDescent="0.2">
      <c r="A2937" s="44">
        <f>May!$A$25</f>
        <v>45790</v>
      </c>
      <c r="B2937" t="str">
        <f>December!$A$1</f>
        <v>Name Surname</v>
      </c>
      <c r="C2937" t="str">
        <f>December!$A$3</f>
        <v>Role</v>
      </c>
      <c r="D2937" t="str">
        <f>December!$A$4</f>
        <v>Vienna</v>
      </c>
      <c r="E2937" t="str">
        <f>May!$AY$10</f>
        <v>Project Name 13</v>
      </c>
      <c r="F2937" t="str">
        <f>May!$AY$11</f>
        <v>Project Number 13</v>
      </c>
      <c r="G2937" s="161">
        <f>May!$AY$25</f>
        <v>0</v>
      </c>
      <c r="H2937" s="192">
        <f t="shared" si="90"/>
        <v>0</v>
      </c>
      <c r="J2937" s="189">
        <f>May!$AZ$25</f>
        <v>0</v>
      </c>
      <c r="K2937" s="188">
        <f>May!$BA$25</f>
        <v>0</v>
      </c>
      <c r="L2937" s="192">
        <f t="shared" si="91"/>
        <v>0</v>
      </c>
    </row>
    <row r="2938" spans="1:12" x14ac:dyDescent="0.2">
      <c r="A2938" s="44">
        <f>May!$A$26</f>
        <v>45791</v>
      </c>
      <c r="B2938" t="str">
        <f>December!$A$1</f>
        <v>Name Surname</v>
      </c>
      <c r="C2938" t="str">
        <f>December!$A$3</f>
        <v>Role</v>
      </c>
      <c r="D2938" t="str">
        <f>December!$A$4</f>
        <v>Vienna</v>
      </c>
      <c r="E2938" t="str">
        <f>May!$AY$10</f>
        <v>Project Name 13</v>
      </c>
      <c r="F2938" t="str">
        <f>May!$AY$11</f>
        <v>Project Number 13</v>
      </c>
      <c r="G2938" s="161">
        <f>May!$AY$26</f>
        <v>0</v>
      </c>
      <c r="H2938" s="192">
        <f t="shared" si="90"/>
        <v>0</v>
      </c>
      <c r="J2938" s="189">
        <f>May!$AZ$26</f>
        <v>0</v>
      </c>
      <c r="K2938" s="188">
        <f>May!$BA$26</f>
        <v>0</v>
      </c>
      <c r="L2938" s="192">
        <f t="shared" si="91"/>
        <v>0</v>
      </c>
    </row>
    <row r="2939" spans="1:12" x14ac:dyDescent="0.2">
      <c r="A2939" s="44">
        <f>May!$A$27</f>
        <v>45792</v>
      </c>
      <c r="B2939" t="str">
        <f>December!$A$1</f>
        <v>Name Surname</v>
      </c>
      <c r="C2939" t="str">
        <f>December!$A$3</f>
        <v>Role</v>
      </c>
      <c r="D2939" t="str">
        <f>December!$A$4</f>
        <v>Vienna</v>
      </c>
      <c r="E2939" t="str">
        <f>May!$AY$10</f>
        <v>Project Name 13</v>
      </c>
      <c r="F2939" t="str">
        <f>May!$AY$11</f>
        <v>Project Number 13</v>
      </c>
      <c r="G2939" s="161">
        <f>May!$AY$27</f>
        <v>0</v>
      </c>
      <c r="H2939" s="192">
        <f t="shared" si="90"/>
        <v>0</v>
      </c>
      <c r="J2939" s="189">
        <f>May!$AZ$27</f>
        <v>0</v>
      </c>
      <c r="K2939" s="188">
        <f>May!$BA$27</f>
        <v>0</v>
      </c>
      <c r="L2939" s="192">
        <f t="shared" si="91"/>
        <v>0</v>
      </c>
    </row>
    <row r="2940" spans="1:12" x14ac:dyDescent="0.2">
      <c r="A2940" s="44">
        <f>May!$A$28</f>
        <v>45793</v>
      </c>
      <c r="B2940" t="str">
        <f>December!$A$1</f>
        <v>Name Surname</v>
      </c>
      <c r="C2940" t="str">
        <f>December!$A$3</f>
        <v>Role</v>
      </c>
      <c r="D2940" t="str">
        <f>December!$A$4</f>
        <v>Vienna</v>
      </c>
      <c r="E2940" t="str">
        <f>May!$AY$10</f>
        <v>Project Name 13</v>
      </c>
      <c r="F2940" t="str">
        <f>May!$AY$11</f>
        <v>Project Number 13</v>
      </c>
      <c r="G2940" s="161">
        <f>May!$AY$28</f>
        <v>0</v>
      </c>
      <c r="H2940" s="192">
        <f t="shared" si="90"/>
        <v>0</v>
      </c>
      <c r="J2940" s="189">
        <f>May!$AZ$28</f>
        <v>0</v>
      </c>
      <c r="K2940" s="188">
        <f>May!$BA$28</f>
        <v>0</v>
      </c>
      <c r="L2940" s="192">
        <f t="shared" si="91"/>
        <v>0</v>
      </c>
    </row>
    <row r="2941" spans="1:12" x14ac:dyDescent="0.2">
      <c r="A2941" s="44">
        <f>May!$A$29</f>
        <v>45794</v>
      </c>
      <c r="B2941" t="str">
        <f>December!$A$1</f>
        <v>Name Surname</v>
      </c>
      <c r="C2941" t="str">
        <f>December!$A$3</f>
        <v>Role</v>
      </c>
      <c r="D2941" t="str">
        <f>December!$A$4</f>
        <v>Vienna</v>
      </c>
      <c r="E2941" t="str">
        <f>May!$AY$10</f>
        <v>Project Name 13</v>
      </c>
      <c r="F2941" t="str">
        <f>May!$AY$11</f>
        <v>Project Number 13</v>
      </c>
      <c r="G2941" s="161">
        <f>May!$AY$29</f>
        <v>0</v>
      </c>
      <c r="H2941" s="192">
        <f t="shared" si="90"/>
        <v>0</v>
      </c>
      <c r="J2941" s="189">
        <f>May!$AZ$29</f>
        <v>0</v>
      </c>
      <c r="K2941" s="188">
        <f>May!$BA$29</f>
        <v>0</v>
      </c>
      <c r="L2941" s="192">
        <f t="shared" si="91"/>
        <v>0</v>
      </c>
    </row>
    <row r="2942" spans="1:12" x14ac:dyDescent="0.2">
      <c r="A2942" s="44">
        <f>May!$A$30</f>
        <v>45795</v>
      </c>
      <c r="B2942" t="str">
        <f>December!$A$1</f>
        <v>Name Surname</v>
      </c>
      <c r="C2942" t="str">
        <f>December!$A$3</f>
        <v>Role</v>
      </c>
      <c r="D2942" t="str">
        <f>December!$A$4</f>
        <v>Vienna</v>
      </c>
      <c r="E2942" t="str">
        <f>May!$AY$10</f>
        <v>Project Name 13</v>
      </c>
      <c r="F2942" t="str">
        <f>May!$AY$11</f>
        <v>Project Number 13</v>
      </c>
      <c r="G2942" s="161">
        <f>May!$AY$30</f>
        <v>0</v>
      </c>
      <c r="H2942" s="192">
        <f t="shared" si="90"/>
        <v>0</v>
      </c>
      <c r="J2942" s="189">
        <f>May!$AZ$30</f>
        <v>0</v>
      </c>
      <c r="K2942" s="188">
        <f>May!$BA$30</f>
        <v>0</v>
      </c>
      <c r="L2942" s="192">
        <f t="shared" si="91"/>
        <v>0</v>
      </c>
    </row>
    <row r="2943" spans="1:12" x14ac:dyDescent="0.2">
      <c r="A2943" s="44">
        <f>May!$A$31</f>
        <v>45796</v>
      </c>
      <c r="B2943" t="str">
        <f>December!$A$1</f>
        <v>Name Surname</v>
      </c>
      <c r="C2943" t="str">
        <f>December!$A$3</f>
        <v>Role</v>
      </c>
      <c r="D2943" t="str">
        <f>December!$A$4</f>
        <v>Vienna</v>
      </c>
      <c r="E2943" t="str">
        <f>May!$AY$10</f>
        <v>Project Name 13</v>
      </c>
      <c r="F2943" t="str">
        <f>May!$AY$11</f>
        <v>Project Number 13</v>
      </c>
      <c r="G2943" s="161">
        <f>May!$AY$31</f>
        <v>0</v>
      </c>
      <c r="H2943" s="192">
        <f t="shared" si="90"/>
        <v>0</v>
      </c>
      <c r="J2943" s="189">
        <f>May!$AZ$31</f>
        <v>0</v>
      </c>
      <c r="K2943" s="188">
        <f>May!$BA$31</f>
        <v>0</v>
      </c>
      <c r="L2943" s="192">
        <f t="shared" si="91"/>
        <v>0</v>
      </c>
    </row>
    <row r="2944" spans="1:12" x14ac:dyDescent="0.2">
      <c r="A2944" s="44">
        <f>May!$A$32</f>
        <v>45797</v>
      </c>
      <c r="B2944" t="str">
        <f>December!$A$1</f>
        <v>Name Surname</v>
      </c>
      <c r="C2944" t="str">
        <f>December!$A$3</f>
        <v>Role</v>
      </c>
      <c r="D2944" t="str">
        <f>December!$A$4</f>
        <v>Vienna</v>
      </c>
      <c r="E2944" t="str">
        <f>May!$AY$10</f>
        <v>Project Name 13</v>
      </c>
      <c r="F2944" t="str">
        <f>May!$AY$11</f>
        <v>Project Number 13</v>
      </c>
      <c r="G2944" s="161">
        <f>May!$AY$32</f>
        <v>0</v>
      </c>
      <c r="H2944" s="192">
        <f t="shared" si="90"/>
        <v>0</v>
      </c>
      <c r="J2944" s="189">
        <f>May!$AZ$32</f>
        <v>0</v>
      </c>
      <c r="K2944" s="188">
        <f>May!$BA$32</f>
        <v>0</v>
      </c>
      <c r="L2944" s="192">
        <f t="shared" si="91"/>
        <v>0</v>
      </c>
    </row>
    <row r="2945" spans="1:12" x14ac:dyDescent="0.2">
      <c r="A2945" s="44">
        <f>May!$A$33</f>
        <v>45798</v>
      </c>
      <c r="B2945" t="str">
        <f>December!$A$1</f>
        <v>Name Surname</v>
      </c>
      <c r="C2945" t="str">
        <f>December!$A$3</f>
        <v>Role</v>
      </c>
      <c r="D2945" t="str">
        <f>December!$A$4</f>
        <v>Vienna</v>
      </c>
      <c r="E2945" t="str">
        <f>May!$AY$10</f>
        <v>Project Name 13</v>
      </c>
      <c r="F2945" t="str">
        <f>May!$AY$11</f>
        <v>Project Number 13</v>
      </c>
      <c r="G2945" s="161">
        <f>May!$AY$33</f>
        <v>0</v>
      </c>
      <c r="H2945" s="192">
        <f t="shared" si="90"/>
        <v>0</v>
      </c>
      <c r="J2945" s="189">
        <f>May!$AZ$33</f>
        <v>0</v>
      </c>
      <c r="K2945" s="188">
        <f>May!$BA$33</f>
        <v>0</v>
      </c>
      <c r="L2945" s="192">
        <f t="shared" si="91"/>
        <v>0</v>
      </c>
    </row>
    <row r="2946" spans="1:12" x14ac:dyDescent="0.2">
      <c r="A2946" s="44">
        <f>May!$A$34</f>
        <v>45799</v>
      </c>
      <c r="B2946" t="str">
        <f>December!$A$1</f>
        <v>Name Surname</v>
      </c>
      <c r="C2946" t="str">
        <f>December!$A$3</f>
        <v>Role</v>
      </c>
      <c r="D2946" t="str">
        <f>December!$A$4</f>
        <v>Vienna</v>
      </c>
      <c r="E2946" t="str">
        <f>May!$AY$10</f>
        <v>Project Name 13</v>
      </c>
      <c r="F2946" t="str">
        <f>May!$AY$11</f>
        <v>Project Number 13</v>
      </c>
      <c r="G2946" s="161">
        <f>May!$AY$34</f>
        <v>0</v>
      </c>
      <c r="H2946" s="192">
        <f t="shared" si="90"/>
        <v>0</v>
      </c>
      <c r="J2946" s="189">
        <f>May!$AZ$34</f>
        <v>0</v>
      </c>
      <c r="K2946" s="188">
        <f>May!$BA$34</f>
        <v>0</v>
      </c>
      <c r="L2946" s="192">
        <f t="shared" si="91"/>
        <v>0</v>
      </c>
    </row>
    <row r="2947" spans="1:12" x14ac:dyDescent="0.2">
      <c r="A2947" s="44">
        <f>May!$A$35</f>
        <v>45800</v>
      </c>
      <c r="B2947" t="str">
        <f>December!$A$1</f>
        <v>Name Surname</v>
      </c>
      <c r="C2947" t="str">
        <f>December!$A$3</f>
        <v>Role</v>
      </c>
      <c r="D2947" t="str">
        <f>December!$A$4</f>
        <v>Vienna</v>
      </c>
      <c r="E2947" t="str">
        <f>May!$AY$10</f>
        <v>Project Name 13</v>
      </c>
      <c r="F2947" t="str">
        <f>May!$AY$11</f>
        <v>Project Number 13</v>
      </c>
      <c r="G2947" s="161">
        <f>May!$AY$35</f>
        <v>0</v>
      </c>
      <c r="H2947" s="192">
        <f t="shared" ref="H2947:H3010" si="92">CONVERT(G2947, "day", "hr")</f>
        <v>0</v>
      </c>
      <c r="J2947" s="189">
        <f>May!$AZ$35</f>
        <v>0</v>
      </c>
      <c r="K2947" s="188">
        <f>May!$BA$35</f>
        <v>0</v>
      </c>
      <c r="L2947" s="192">
        <f t="shared" ref="L2947:L3010" si="93">CONVERT(K2947, "day", "hr")</f>
        <v>0</v>
      </c>
    </row>
    <row r="2948" spans="1:12" x14ac:dyDescent="0.2">
      <c r="A2948" s="44">
        <f>May!$A$36</f>
        <v>45801</v>
      </c>
      <c r="B2948" t="str">
        <f>December!$A$1</f>
        <v>Name Surname</v>
      </c>
      <c r="C2948" t="str">
        <f>December!$A$3</f>
        <v>Role</v>
      </c>
      <c r="D2948" t="str">
        <f>December!$A$4</f>
        <v>Vienna</v>
      </c>
      <c r="E2948" t="str">
        <f>May!$AY$10</f>
        <v>Project Name 13</v>
      </c>
      <c r="F2948" t="str">
        <f>May!$AY$11</f>
        <v>Project Number 13</v>
      </c>
      <c r="G2948" s="161">
        <f>May!$AY$36</f>
        <v>0</v>
      </c>
      <c r="H2948" s="192">
        <f t="shared" si="92"/>
        <v>0</v>
      </c>
      <c r="J2948" s="189">
        <f>May!$AZ$36</f>
        <v>0</v>
      </c>
      <c r="K2948" s="188">
        <f>May!$BA$36</f>
        <v>0</v>
      </c>
      <c r="L2948" s="192">
        <f t="shared" si="93"/>
        <v>0</v>
      </c>
    </row>
    <row r="2949" spans="1:12" x14ac:dyDescent="0.2">
      <c r="A2949" s="44">
        <f>May!$A$37</f>
        <v>45802</v>
      </c>
      <c r="B2949" t="str">
        <f>December!$A$1</f>
        <v>Name Surname</v>
      </c>
      <c r="C2949" t="str">
        <f>December!$A$3</f>
        <v>Role</v>
      </c>
      <c r="D2949" t="str">
        <f>December!$A$4</f>
        <v>Vienna</v>
      </c>
      <c r="E2949" t="str">
        <f>May!$AY$10</f>
        <v>Project Name 13</v>
      </c>
      <c r="F2949" t="str">
        <f>May!$AY$11</f>
        <v>Project Number 13</v>
      </c>
      <c r="G2949" s="161">
        <f>May!$AY$37</f>
        <v>0</v>
      </c>
      <c r="H2949" s="192">
        <f t="shared" si="92"/>
        <v>0</v>
      </c>
      <c r="J2949" s="189">
        <f>May!$AZ$37</f>
        <v>0</v>
      </c>
      <c r="K2949" s="188">
        <f>May!$BA$37</f>
        <v>0</v>
      </c>
      <c r="L2949" s="192">
        <f t="shared" si="93"/>
        <v>0</v>
      </c>
    </row>
    <row r="2950" spans="1:12" x14ac:dyDescent="0.2">
      <c r="A2950" s="44">
        <f>May!$A$38</f>
        <v>45803</v>
      </c>
      <c r="B2950" t="str">
        <f>December!$A$1</f>
        <v>Name Surname</v>
      </c>
      <c r="C2950" t="str">
        <f>December!$A$3</f>
        <v>Role</v>
      </c>
      <c r="D2950" t="str">
        <f>December!$A$4</f>
        <v>Vienna</v>
      </c>
      <c r="E2950" t="str">
        <f>May!$AY$10</f>
        <v>Project Name 13</v>
      </c>
      <c r="F2950" t="str">
        <f>May!$AY$11</f>
        <v>Project Number 13</v>
      </c>
      <c r="G2950" s="161">
        <f>May!$AY$38</f>
        <v>0</v>
      </c>
      <c r="H2950" s="192">
        <f t="shared" si="92"/>
        <v>0</v>
      </c>
      <c r="J2950" s="189">
        <f>May!$AZ$38</f>
        <v>0</v>
      </c>
      <c r="K2950" s="188">
        <f>May!$BA$38</f>
        <v>0</v>
      </c>
      <c r="L2950" s="192">
        <f t="shared" si="93"/>
        <v>0</v>
      </c>
    </row>
    <row r="2951" spans="1:12" x14ac:dyDescent="0.2">
      <c r="A2951" s="44">
        <f>May!$A$39</f>
        <v>45804</v>
      </c>
      <c r="B2951" t="str">
        <f>December!$A$1</f>
        <v>Name Surname</v>
      </c>
      <c r="C2951" t="str">
        <f>December!$A$3</f>
        <v>Role</v>
      </c>
      <c r="D2951" t="str">
        <f>December!$A$4</f>
        <v>Vienna</v>
      </c>
      <c r="E2951" t="str">
        <f>May!$AY$10</f>
        <v>Project Name 13</v>
      </c>
      <c r="F2951" t="str">
        <f>May!$AY$11</f>
        <v>Project Number 13</v>
      </c>
      <c r="G2951" s="161">
        <f>May!$AY$39</f>
        <v>0</v>
      </c>
      <c r="H2951" s="192">
        <f t="shared" si="92"/>
        <v>0</v>
      </c>
      <c r="J2951" s="189">
        <f>May!$AZ$39</f>
        <v>0</v>
      </c>
      <c r="K2951" s="188">
        <f>May!$BA$39</f>
        <v>0</v>
      </c>
      <c r="L2951" s="192">
        <f t="shared" si="93"/>
        <v>0</v>
      </c>
    </row>
    <row r="2952" spans="1:12" x14ac:dyDescent="0.2">
      <c r="A2952" s="44">
        <f>May!$A$40</f>
        <v>45805</v>
      </c>
      <c r="B2952" t="str">
        <f>December!$A$1</f>
        <v>Name Surname</v>
      </c>
      <c r="C2952" t="str">
        <f>December!$A$3</f>
        <v>Role</v>
      </c>
      <c r="D2952" t="str">
        <f>December!$A$4</f>
        <v>Vienna</v>
      </c>
      <c r="E2952" t="str">
        <f>May!$AY$10</f>
        <v>Project Name 13</v>
      </c>
      <c r="F2952" t="str">
        <f>May!$AY$11</f>
        <v>Project Number 13</v>
      </c>
      <c r="G2952" s="161">
        <f>May!$AY$40</f>
        <v>0</v>
      </c>
      <c r="H2952" s="192">
        <f t="shared" si="92"/>
        <v>0</v>
      </c>
      <c r="J2952" s="189">
        <f>May!$AZ$40</f>
        <v>0</v>
      </c>
      <c r="K2952" s="188">
        <f>May!$BA$40</f>
        <v>0</v>
      </c>
      <c r="L2952" s="192">
        <f t="shared" si="93"/>
        <v>0</v>
      </c>
    </row>
    <row r="2953" spans="1:12" x14ac:dyDescent="0.2">
      <c r="A2953" s="44">
        <f>May!$A$41</f>
        <v>45806</v>
      </c>
      <c r="B2953" t="str">
        <f>December!$A$1</f>
        <v>Name Surname</v>
      </c>
      <c r="C2953" t="str">
        <f>December!$A$3</f>
        <v>Role</v>
      </c>
      <c r="D2953" t="str">
        <f>December!$A$4</f>
        <v>Vienna</v>
      </c>
      <c r="E2953" t="str">
        <f>May!$AY$10</f>
        <v>Project Name 13</v>
      </c>
      <c r="F2953" t="str">
        <f>May!$AY$11</f>
        <v>Project Number 13</v>
      </c>
      <c r="G2953" s="161">
        <f>May!$AY$41</f>
        <v>0</v>
      </c>
      <c r="H2953" s="192">
        <f t="shared" si="92"/>
        <v>0</v>
      </c>
      <c r="J2953" s="189">
        <f>May!$AZ$41</f>
        <v>0</v>
      </c>
      <c r="K2953" s="188">
        <f>May!$BA$41</f>
        <v>0</v>
      </c>
      <c r="L2953" s="192">
        <f t="shared" si="93"/>
        <v>0</v>
      </c>
    </row>
    <row r="2954" spans="1:12" x14ac:dyDescent="0.2">
      <c r="A2954" s="44">
        <f>May!$A$42</f>
        <v>45807</v>
      </c>
      <c r="B2954" t="str">
        <f>December!$A$1</f>
        <v>Name Surname</v>
      </c>
      <c r="C2954" t="str">
        <f>December!$A$3</f>
        <v>Role</v>
      </c>
      <c r="D2954" t="str">
        <f>December!$A$4</f>
        <v>Vienna</v>
      </c>
      <c r="E2954" t="str">
        <f>May!$AY$10</f>
        <v>Project Name 13</v>
      </c>
      <c r="F2954" t="str">
        <f>May!$AY$11</f>
        <v>Project Number 13</v>
      </c>
      <c r="G2954" s="161">
        <f>May!$AY$42</f>
        <v>0</v>
      </c>
      <c r="H2954" s="192">
        <f t="shared" si="92"/>
        <v>0</v>
      </c>
      <c r="J2954" s="189">
        <f>May!$AZ$42</f>
        <v>0</v>
      </c>
      <c r="K2954" s="188">
        <f>May!$BA$42</f>
        <v>0</v>
      </c>
      <c r="L2954" s="192">
        <f t="shared" si="93"/>
        <v>0</v>
      </c>
    </row>
    <row r="2955" spans="1:12" x14ac:dyDescent="0.2">
      <c r="A2955" s="44">
        <f>May!$A$43</f>
        <v>45808</v>
      </c>
      <c r="B2955" t="str">
        <f>December!$A$1</f>
        <v>Name Surname</v>
      </c>
      <c r="C2955" t="str">
        <f>December!$A$3</f>
        <v>Role</v>
      </c>
      <c r="D2955" t="str">
        <f>December!$A$4</f>
        <v>Vienna</v>
      </c>
      <c r="E2955" t="str">
        <f>May!$AY$10</f>
        <v>Project Name 13</v>
      </c>
      <c r="F2955" t="str">
        <f>May!$AY$11</f>
        <v>Project Number 13</v>
      </c>
      <c r="G2955" s="161">
        <f>May!$AY$43</f>
        <v>0</v>
      </c>
      <c r="H2955" s="192">
        <f t="shared" si="92"/>
        <v>0</v>
      </c>
      <c r="J2955" s="189">
        <f>May!$AZ$43</f>
        <v>0</v>
      </c>
      <c r="K2955" s="188">
        <f>May!$BA$43</f>
        <v>0</v>
      </c>
      <c r="L2955" s="192">
        <f t="shared" si="93"/>
        <v>0</v>
      </c>
    </row>
    <row r="2956" spans="1:12" x14ac:dyDescent="0.2">
      <c r="A2956" s="44">
        <f>May!A$13</f>
        <v>45778</v>
      </c>
      <c r="B2956" t="str">
        <f>December!$A$1</f>
        <v>Name Surname</v>
      </c>
      <c r="C2956" t="str">
        <f>December!$A$3</f>
        <v>Role</v>
      </c>
      <c r="D2956" t="str">
        <f>December!$A$4</f>
        <v>Vienna</v>
      </c>
      <c r="E2956" t="str">
        <f>May!$BB$10</f>
        <v>Project Name 14</v>
      </c>
      <c r="F2956" t="str">
        <f>May!$BB$11</f>
        <v>Project Number 14</v>
      </c>
      <c r="G2956" s="161">
        <f>May!$BB$13</f>
        <v>0</v>
      </c>
      <c r="H2956" s="192">
        <f t="shared" si="92"/>
        <v>0</v>
      </c>
      <c r="J2956" s="189">
        <f>May!$BC$13</f>
        <v>0</v>
      </c>
      <c r="K2956" s="188">
        <f>May!$BD$13</f>
        <v>0</v>
      </c>
      <c r="L2956" s="192">
        <f t="shared" si="93"/>
        <v>0</v>
      </c>
    </row>
    <row r="2957" spans="1:12" x14ac:dyDescent="0.2">
      <c r="A2957" s="44">
        <f>May!$A$14</f>
        <v>45779</v>
      </c>
      <c r="B2957" t="str">
        <f>December!$A$1</f>
        <v>Name Surname</v>
      </c>
      <c r="C2957" t="str">
        <f>December!$A$3</f>
        <v>Role</v>
      </c>
      <c r="D2957" t="str">
        <f>December!$A$4</f>
        <v>Vienna</v>
      </c>
      <c r="E2957" t="str">
        <f>May!$BB$10</f>
        <v>Project Name 14</v>
      </c>
      <c r="F2957" t="str">
        <f>May!$BB$11</f>
        <v>Project Number 14</v>
      </c>
      <c r="G2957" s="161">
        <f>May!$BB$14</f>
        <v>0</v>
      </c>
      <c r="H2957" s="192">
        <f t="shared" si="92"/>
        <v>0</v>
      </c>
      <c r="J2957" s="189">
        <f>May!$BC$14</f>
        <v>0</v>
      </c>
      <c r="K2957" s="188">
        <f>May!$BD$14</f>
        <v>0</v>
      </c>
      <c r="L2957" s="192">
        <f t="shared" si="93"/>
        <v>0</v>
      </c>
    </row>
    <row r="2958" spans="1:12" x14ac:dyDescent="0.2">
      <c r="A2958" s="44">
        <f>May!$A$15</f>
        <v>45780</v>
      </c>
      <c r="B2958" t="str">
        <f>December!$A$1</f>
        <v>Name Surname</v>
      </c>
      <c r="C2958" t="str">
        <f>December!$A$3</f>
        <v>Role</v>
      </c>
      <c r="D2958" t="str">
        <f>December!$A$4</f>
        <v>Vienna</v>
      </c>
      <c r="E2958" t="str">
        <f>May!$BB$10</f>
        <v>Project Name 14</v>
      </c>
      <c r="F2958" t="str">
        <f>May!$BB$11</f>
        <v>Project Number 14</v>
      </c>
      <c r="G2958" s="161">
        <f>May!$BB$15</f>
        <v>0</v>
      </c>
      <c r="H2958" s="192">
        <f t="shared" si="92"/>
        <v>0</v>
      </c>
      <c r="J2958" s="189">
        <f>May!$BC$15</f>
        <v>0</v>
      </c>
      <c r="K2958" s="188">
        <f>May!$BD$15</f>
        <v>0</v>
      </c>
      <c r="L2958" s="192">
        <f t="shared" si="93"/>
        <v>0</v>
      </c>
    </row>
    <row r="2959" spans="1:12" x14ac:dyDescent="0.2">
      <c r="A2959" s="44">
        <f>May!$A$16</f>
        <v>45781</v>
      </c>
      <c r="B2959" t="str">
        <f>December!$A$1</f>
        <v>Name Surname</v>
      </c>
      <c r="C2959" t="str">
        <f>December!$A$3</f>
        <v>Role</v>
      </c>
      <c r="D2959" t="str">
        <f>December!$A$4</f>
        <v>Vienna</v>
      </c>
      <c r="E2959" t="str">
        <f>May!$BB$10</f>
        <v>Project Name 14</v>
      </c>
      <c r="F2959" t="str">
        <f>May!$BB$11</f>
        <v>Project Number 14</v>
      </c>
      <c r="G2959" s="161">
        <f>May!$BB$16</f>
        <v>0</v>
      </c>
      <c r="H2959" s="192">
        <f t="shared" si="92"/>
        <v>0</v>
      </c>
      <c r="J2959" s="189">
        <f>May!$BC$16</f>
        <v>0</v>
      </c>
      <c r="K2959" s="188">
        <f>May!$BD$16</f>
        <v>0</v>
      </c>
      <c r="L2959" s="192">
        <f t="shared" si="93"/>
        <v>0</v>
      </c>
    </row>
    <row r="2960" spans="1:12" x14ac:dyDescent="0.2">
      <c r="A2960" s="44">
        <f>May!$A$17</f>
        <v>45782</v>
      </c>
      <c r="B2960" t="str">
        <f>December!$A$1</f>
        <v>Name Surname</v>
      </c>
      <c r="C2960" t="str">
        <f>December!$A$3</f>
        <v>Role</v>
      </c>
      <c r="D2960" t="str">
        <f>December!$A$4</f>
        <v>Vienna</v>
      </c>
      <c r="E2960" t="str">
        <f>May!$BB$10</f>
        <v>Project Name 14</v>
      </c>
      <c r="F2960" t="str">
        <f>May!$BB$11</f>
        <v>Project Number 14</v>
      </c>
      <c r="G2960" s="161">
        <f>May!$BB$17</f>
        <v>0</v>
      </c>
      <c r="H2960" s="192">
        <f t="shared" si="92"/>
        <v>0</v>
      </c>
      <c r="J2960" s="189">
        <f>May!$BC$17</f>
        <v>0</v>
      </c>
      <c r="K2960" s="188">
        <f>May!$BD$17</f>
        <v>0</v>
      </c>
      <c r="L2960" s="192">
        <f t="shared" si="93"/>
        <v>0</v>
      </c>
    </row>
    <row r="2961" spans="1:12" x14ac:dyDescent="0.2">
      <c r="A2961" s="44">
        <f>May!$A$18</f>
        <v>45783</v>
      </c>
      <c r="B2961" t="str">
        <f>December!$A$1</f>
        <v>Name Surname</v>
      </c>
      <c r="C2961" t="str">
        <f>December!$A$3</f>
        <v>Role</v>
      </c>
      <c r="D2961" t="str">
        <f>December!$A$4</f>
        <v>Vienna</v>
      </c>
      <c r="E2961" t="str">
        <f>May!$BB$10</f>
        <v>Project Name 14</v>
      </c>
      <c r="F2961" t="str">
        <f>May!$BB$11</f>
        <v>Project Number 14</v>
      </c>
      <c r="G2961" s="161">
        <f>May!$BB$18</f>
        <v>0</v>
      </c>
      <c r="H2961" s="192">
        <f t="shared" si="92"/>
        <v>0</v>
      </c>
      <c r="J2961" s="189">
        <f>May!$BC$18</f>
        <v>0</v>
      </c>
      <c r="K2961" s="188">
        <f>May!$BD$18</f>
        <v>0</v>
      </c>
      <c r="L2961" s="192">
        <f t="shared" si="93"/>
        <v>0</v>
      </c>
    </row>
    <row r="2962" spans="1:12" x14ac:dyDescent="0.2">
      <c r="A2962" s="44">
        <f>May!$A$19</f>
        <v>45784</v>
      </c>
      <c r="B2962" t="str">
        <f>December!$A$1</f>
        <v>Name Surname</v>
      </c>
      <c r="C2962" t="str">
        <f>December!$A$3</f>
        <v>Role</v>
      </c>
      <c r="D2962" t="str">
        <f>December!$A$4</f>
        <v>Vienna</v>
      </c>
      <c r="E2962" t="str">
        <f>May!$BB$10</f>
        <v>Project Name 14</v>
      </c>
      <c r="F2962" t="str">
        <f>May!$BB$11</f>
        <v>Project Number 14</v>
      </c>
      <c r="G2962" s="161">
        <f>May!$BB$19</f>
        <v>0</v>
      </c>
      <c r="H2962" s="192">
        <f t="shared" si="92"/>
        <v>0</v>
      </c>
      <c r="J2962" s="189">
        <f>May!$BC$19</f>
        <v>0</v>
      </c>
      <c r="K2962" s="188">
        <f>May!$BD$19</f>
        <v>0</v>
      </c>
      <c r="L2962" s="192">
        <f t="shared" si="93"/>
        <v>0</v>
      </c>
    </row>
    <row r="2963" spans="1:12" x14ac:dyDescent="0.2">
      <c r="A2963" s="44">
        <f>May!$A$20</f>
        <v>45785</v>
      </c>
      <c r="B2963" t="str">
        <f>December!$A$1</f>
        <v>Name Surname</v>
      </c>
      <c r="C2963" t="str">
        <f>December!$A$3</f>
        <v>Role</v>
      </c>
      <c r="D2963" t="str">
        <f>December!$A$4</f>
        <v>Vienna</v>
      </c>
      <c r="E2963" t="str">
        <f>May!$BB$10</f>
        <v>Project Name 14</v>
      </c>
      <c r="F2963" t="str">
        <f>May!$BB$11</f>
        <v>Project Number 14</v>
      </c>
      <c r="G2963" s="161">
        <f>May!$BB$20</f>
        <v>0</v>
      </c>
      <c r="H2963" s="192">
        <f t="shared" si="92"/>
        <v>0</v>
      </c>
      <c r="J2963" s="189">
        <f>May!$BC$20</f>
        <v>0</v>
      </c>
      <c r="K2963" s="188">
        <f>May!$BD$20</f>
        <v>0</v>
      </c>
      <c r="L2963" s="192">
        <f t="shared" si="93"/>
        <v>0</v>
      </c>
    </row>
    <row r="2964" spans="1:12" x14ac:dyDescent="0.2">
      <c r="A2964" s="44">
        <f>May!$A$21</f>
        <v>45786</v>
      </c>
      <c r="B2964" t="str">
        <f>December!$A$1</f>
        <v>Name Surname</v>
      </c>
      <c r="C2964" t="str">
        <f>December!$A$3</f>
        <v>Role</v>
      </c>
      <c r="D2964" t="str">
        <f>December!$A$4</f>
        <v>Vienna</v>
      </c>
      <c r="E2964" t="str">
        <f>May!$BB$10</f>
        <v>Project Name 14</v>
      </c>
      <c r="F2964" t="str">
        <f>May!$BB$11</f>
        <v>Project Number 14</v>
      </c>
      <c r="G2964" s="161">
        <f>May!$BB$21</f>
        <v>0</v>
      </c>
      <c r="H2964" s="192">
        <f t="shared" si="92"/>
        <v>0</v>
      </c>
      <c r="J2964" s="189">
        <f>May!$BC$21</f>
        <v>0</v>
      </c>
      <c r="K2964" s="188">
        <f>May!$BD$21</f>
        <v>0</v>
      </c>
      <c r="L2964" s="192">
        <f t="shared" si="93"/>
        <v>0</v>
      </c>
    </row>
    <row r="2965" spans="1:12" x14ac:dyDescent="0.2">
      <c r="A2965" s="44">
        <f>May!$A$22</f>
        <v>45787</v>
      </c>
      <c r="B2965" t="str">
        <f>December!$A$1</f>
        <v>Name Surname</v>
      </c>
      <c r="C2965" t="str">
        <f>December!$A$3</f>
        <v>Role</v>
      </c>
      <c r="D2965" t="str">
        <f>December!$A$4</f>
        <v>Vienna</v>
      </c>
      <c r="E2965" t="str">
        <f>May!$BB$10</f>
        <v>Project Name 14</v>
      </c>
      <c r="F2965" t="str">
        <f>May!$BB$11</f>
        <v>Project Number 14</v>
      </c>
      <c r="G2965" s="161">
        <f>May!$BB$22</f>
        <v>0</v>
      </c>
      <c r="H2965" s="192">
        <f t="shared" si="92"/>
        <v>0</v>
      </c>
      <c r="J2965" s="189">
        <f>May!$BC$22</f>
        <v>0</v>
      </c>
      <c r="K2965" s="188">
        <f>May!$BD$22</f>
        <v>0</v>
      </c>
      <c r="L2965" s="192">
        <f t="shared" si="93"/>
        <v>0</v>
      </c>
    </row>
    <row r="2966" spans="1:12" x14ac:dyDescent="0.2">
      <c r="A2966" s="44">
        <f>May!$A$23</f>
        <v>45788</v>
      </c>
      <c r="B2966" t="str">
        <f>December!$A$1</f>
        <v>Name Surname</v>
      </c>
      <c r="C2966" t="str">
        <f>December!$A$3</f>
        <v>Role</v>
      </c>
      <c r="D2966" t="str">
        <f>December!$A$4</f>
        <v>Vienna</v>
      </c>
      <c r="E2966" t="str">
        <f>May!$BB$10</f>
        <v>Project Name 14</v>
      </c>
      <c r="F2966" t="str">
        <f>May!$BB$11</f>
        <v>Project Number 14</v>
      </c>
      <c r="G2966" s="161">
        <f>May!$BB$23</f>
        <v>0</v>
      </c>
      <c r="H2966" s="192">
        <f t="shared" si="92"/>
        <v>0</v>
      </c>
      <c r="J2966" s="189">
        <f>May!$BC$23</f>
        <v>0</v>
      </c>
      <c r="K2966" s="188">
        <f>May!$BD$23</f>
        <v>0</v>
      </c>
      <c r="L2966" s="192">
        <f t="shared" si="93"/>
        <v>0</v>
      </c>
    </row>
    <row r="2967" spans="1:12" x14ac:dyDescent="0.2">
      <c r="A2967" s="44">
        <f>May!$A$24</f>
        <v>45789</v>
      </c>
      <c r="B2967" t="str">
        <f>December!$A$1</f>
        <v>Name Surname</v>
      </c>
      <c r="C2967" t="str">
        <f>December!$A$3</f>
        <v>Role</v>
      </c>
      <c r="D2967" t="str">
        <f>December!$A$4</f>
        <v>Vienna</v>
      </c>
      <c r="E2967" t="str">
        <f>May!$BB$10</f>
        <v>Project Name 14</v>
      </c>
      <c r="F2967" t="str">
        <f>May!$BB$11</f>
        <v>Project Number 14</v>
      </c>
      <c r="G2967" s="161">
        <f>May!$BB$24</f>
        <v>0</v>
      </c>
      <c r="H2967" s="192">
        <f t="shared" si="92"/>
        <v>0</v>
      </c>
      <c r="J2967" s="189">
        <f>May!$BC$24</f>
        <v>0</v>
      </c>
      <c r="K2967" s="188">
        <f>May!$BD$24</f>
        <v>0</v>
      </c>
      <c r="L2967" s="192">
        <f t="shared" si="93"/>
        <v>0</v>
      </c>
    </row>
    <row r="2968" spans="1:12" x14ac:dyDescent="0.2">
      <c r="A2968" s="44">
        <f>May!$A$25</f>
        <v>45790</v>
      </c>
      <c r="B2968" t="str">
        <f>December!$A$1</f>
        <v>Name Surname</v>
      </c>
      <c r="C2968" t="str">
        <f>December!$A$3</f>
        <v>Role</v>
      </c>
      <c r="D2968" t="str">
        <f>December!$A$4</f>
        <v>Vienna</v>
      </c>
      <c r="E2968" t="str">
        <f>May!$BB$10</f>
        <v>Project Name 14</v>
      </c>
      <c r="F2968" t="str">
        <f>May!$BB$11</f>
        <v>Project Number 14</v>
      </c>
      <c r="G2968" s="161">
        <f>May!$BB$25</f>
        <v>0</v>
      </c>
      <c r="H2968" s="192">
        <f t="shared" si="92"/>
        <v>0</v>
      </c>
      <c r="J2968" s="189">
        <f>May!$BC$25</f>
        <v>0</v>
      </c>
      <c r="K2968" s="188">
        <f>May!$BD$25</f>
        <v>0</v>
      </c>
      <c r="L2968" s="192">
        <f t="shared" si="93"/>
        <v>0</v>
      </c>
    </row>
    <row r="2969" spans="1:12" x14ac:dyDescent="0.2">
      <c r="A2969" s="44">
        <f>May!$A$26</f>
        <v>45791</v>
      </c>
      <c r="B2969" t="str">
        <f>December!$A$1</f>
        <v>Name Surname</v>
      </c>
      <c r="C2969" t="str">
        <f>December!$A$3</f>
        <v>Role</v>
      </c>
      <c r="D2969" t="str">
        <f>December!$A$4</f>
        <v>Vienna</v>
      </c>
      <c r="E2969" t="str">
        <f>May!$BB$10</f>
        <v>Project Name 14</v>
      </c>
      <c r="F2969" t="str">
        <f>May!$BB$11</f>
        <v>Project Number 14</v>
      </c>
      <c r="G2969" s="161">
        <f>May!$BB$26</f>
        <v>0</v>
      </c>
      <c r="H2969" s="192">
        <f t="shared" si="92"/>
        <v>0</v>
      </c>
      <c r="J2969" s="189">
        <f>May!$BC$26</f>
        <v>0</v>
      </c>
      <c r="K2969" s="188">
        <f>May!$BD$26</f>
        <v>0</v>
      </c>
      <c r="L2969" s="192">
        <f t="shared" si="93"/>
        <v>0</v>
      </c>
    </row>
    <row r="2970" spans="1:12" x14ac:dyDescent="0.2">
      <c r="A2970" s="44">
        <f>May!$A$27</f>
        <v>45792</v>
      </c>
      <c r="B2970" t="str">
        <f>December!$A$1</f>
        <v>Name Surname</v>
      </c>
      <c r="C2970" t="str">
        <f>December!$A$3</f>
        <v>Role</v>
      </c>
      <c r="D2970" t="str">
        <f>December!$A$4</f>
        <v>Vienna</v>
      </c>
      <c r="E2970" t="str">
        <f>May!$BB$10</f>
        <v>Project Name 14</v>
      </c>
      <c r="F2970" t="str">
        <f>May!$BB$11</f>
        <v>Project Number 14</v>
      </c>
      <c r="G2970" s="161">
        <f>May!$BB$27</f>
        <v>0</v>
      </c>
      <c r="H2970" s="192">
        <f t="shared" si="92"/>
        <v>0</v>
      </c>
      <c r="J2970" s="189">
        <f>May!$BC$27</f>
        <v>0</v>
      </c>
      <c r="K2970" s="188">
        <f>May!$BD$27</f>
        <v>0</v>
      </c>
      <c r="L2970" s="192">
        <f t="shared" si="93"/>
        <v>0</v>
      </c>
    </row>
    <row r="2971" spans="1:12" x14ac:dyDescent="0.2">
      <c r="A2971" s="44">
        <f>May!$A$28</f>
        <v>45793</v>
      </c>
      <c r="B2971" t="str">
        <f>December!$A$1</f>
        <v>Name Surname</v>
      </c>
      <c r="C2971" t="str">
        <f>December!$A$3</f>
        <v>Role</v>
      </c>
      <c r="D2971" t="str">
        <f>December!$A$4</f>
        <v>Vienna</v>
      </c>
      <c r="E2971" t="str">
        <f>May!$BB$10</f>
        <v>Project Name 14</v>
      </c>
      <c r="F2971" t="str">
        <f>May!$BB$11</f>
        <v>Project Number 14</v>
      </c>
      <c r="G2971" s="161">
        <f>May!$BB$28</f>
        <v>0</v>
      </c>
      <c r="H2971" s="192">
        <f t="shared" si="92"/>
        <v>0</v>
      </c>
      <c r="J2971" s="189">
        <f>May!$BC$28</f>
        <v>0</v>
      </c>
      <c r="K2971" s="188">
        <f>May!$BD$28</f>
        <v>0</v>
      </c>
      <c r="L2971" s="192">
        <f t="shared" si="93"/>
        <v>0</v>
      </c>
    </row>
    <row r="2972" spans="1:12" x14ac:dyDescent="0.2">
      <c r="A2972" s="44">
        <f>May!$A$29</f>
        <v>45794</v>
      </c>
      <c r="B2972" t="str">
        <f>December!$A$1</f>
        <v>Name Surname</v>
      </c>
      <c r="C2972" t="str">
        <f>December!$A$3</f>
        <v>Role</v>
      </c>
      <c r="D2972" t="str">
        <f>December!$A$4</f>
        <v>Vienna</v>
      </c>
      <c r="E2972" t="str">
        <f>May!$BB$10</f>
        <v>Project Name 14</v>
      </c>
      <c r="F2972" t="str">
        <f>May!$BB$11</f>
        <v>Project Number 14</v>
      </c>
      <c r="G2972" s="161">
        <f>May!$BB$29</f>
        <v>0</v>
      </c>
      <c r="H2972" s="192">
        <f t="shared" si="92"/>
        <v>0</v>
      </c>
      <c r="J2972" s="189">
        <f>May!$BC$29</f>
        <v>0</v>
      </c>
      <c r="K2972" s="188">
        <f>May!$BD$29</f>
        <v>0</v>
      </c>
      <c r="L2972" s="192">
        <f t="shared" si="93"/>
        <v>0</v>
      </c>
    </row>
    <row r="2973" spans="1:12" x14ac:dyDescent="0.2">
      <c r="A2973" s="44">
        <f>May!$A$30</f>
        <v>45795</v>
      </c>
      <c r="B2973" t="str">
        <f>December!$A$1</f>
        <v>Name Surname</v>
      </c>
      <c r="C2973" t="str">
        <f>December!$A$3</f>
        <v>Role</v>
      </c>
      <c r="D2973" t="str">
        <f>December!$A$4</f>
        <v>Vienna</v>
      </c>
      <c r="E2973" t="str">
        <f>May!$BB$10</f>
        <v>Project Name 14</v>
      </c>
      <c r="F2973" t="str">
        <f>May!$BB$11</f>
        <v>Project Number 14</v>
      </c>
      <c r="G2973" s="161">
        <f>May!$BB$30</f>
        <v>0</v>
      </c>
      <c r="H2973" s="192">
        <f t="shared" si="92"/>
        <v>0</v>
      </c>
      <c r="J2973" s="189">
        <f>May!$BC$30</f>
        <v>0</v>
      </c>
      <c r="K2973" s="188">
        <f>May!$BD$30</f>
        <v>0</v>
      </c>
      <c r="L2973" s="192">
        <f t="shared" si="93"/>
        <v>0</v>
      </c>
    </row>
    <row r="2974" spans="1:12" x14ac:dyDescent="0.2">
      <c r="A2974" s="44">
        <f>May!$A$31</f>
        <v>45796</v>
      </c>
      <c r="B2974" t="str">
        <f>December!$A$1</f>
        <v>Name Surname</v>
      </c>
      <c r="C2974" t="str">
        <f>December!$A$3</f>
        <v>Role</v>
      </c>
      <c r="D2974" t="str">
        <f>December!$A$4</f>
        <v>Vienna</v>
      </c>
      <c r="E2974" t="str">
        <f>May!$BB$10</f>
        <v>Project Name 14</v>
      </c>
      <c r="F2974" t="str">
        <f>May!$BB$11</f>
        <v>Project Number 14</v>
      </c>
      <c r="G2974" s="161">
        <f>May!$BB$31</f>
        <v>0</v>
      </c>
      <c r="H2974" s="192">
        <f t="shared" si="92"/>
        <v>0</v>
      </c>
      <c r="J2974" s="189">
        <f>May!$BC$31</f>
        <v>0</v>
      </c>
      <c r="K2974" s="188">
        <f>May!$BD$31</f>
        <v>0</v>
      </c>
      <c r="L2974" s="192">
        <f t="shared" si="93"/>
        <v>0</v>
      </c>
    </row>
    <row r="2975" spans="1:12" x14ac:dyDescent="0.2">
      <c r="A2975" s="44">
        <f>May!$A$32</f>
        <v>45797</v>
      </c>
      <c r="B2975" t="str">
        <f>December!$A$1</f>
        <v>Name Surname</v>
      </c>
      <c r="C2975" t="str">
        <f>December!$A$3</f>
        <v>Role</v>
      </c>
      <c r="D2975" t="str">
        <f>December!$A$4</f>
        <v>Vienna</v>
      </c>
      <c r="E2975" t="str">
        <f>May!$BB$10</f>
        <v>Project Name 14</v>
      </c>
      <c r="F2975" t="str">
        <f>May!$BB$11</f>
        <v>Project Number 14</v>
      </c>
      <c r="G2975" s="161">
        <f>May!$BB$32</f>
        <v>0</v>
      </c>
      <c r="H2975" s="192">
        <f t="shared" si="92"/>
        <v>0</v>
      </c>
      <c r="J2975" s="189">
        <f>May!$BC$32</f>
        <v>0</v>
      </c>
      <c r="K2975" s="188">
        <f>May!$BD$32</f>
        <v>0</v>
      </c>
      <c r="L2975" s="192">
        <f t="shared" si="93"/>
        <v>0</v>
      </c>
    </row>
    <row r="2976" spans="1:12" x14ac:dyDescent="0.2">
      <c r="A2976" s="44">
        <f>May!$A$33</f>
        <v>45798</v>
      </c>
      <c r="B2976" t="str">
        <f>December!$A$1</f>
        <v>Name Surname</v>
      </c>
      <c r="C2976" t="str">
        <f>December!$A$3</f>
        <v>Role</v>
      </c>
      <c r="D2976" t="str">
        <f>December!$A$4</f>
        <v>Vienna</v>
      </c>
      <c r="E2976" t="str">
        <f>May!$BB$10</f>
        <v>Project Name 14</v>
      </c>
      <c r="F2976" t="str">
        <f>May!$BB$11</f>
        <v>Project Number 14</v>
      </c>
      <c r="G2976" s="161">
        <f>May!$BB$33</f>
        <v>0</v>
      </c>
      <c r="H2976" s="192">
        <f t="shared" si="92"/>
        <v>0</v>
      </c>
      <c r="J2976" s="189">
        <f>May!$BC$33</f>
        <v>0</v>
      </c>
      <c r="K2976" s="188">
        <f>May!$BD$33</f>
        <v>0</v>
      </c>
      <c r="L2976" s="192">
        <f t="shared" si="93"/>
        <v>0</v>
      </c>
    </row>
    <row r="2977" spans="1:12" x14ac:dyDescent="0.2">
      <c r="A2977" s="44">
        <f>May!$A$34</f>
        <v>45799</v>
      </c>
      <c r="B2977" t="str">
        <f>December!$A$1</f>
        <v>Name Surname</v>
      </c>
      <c r="C2977" t="str">
        <f>December!$A$3</f>
        <v>Role</v>
      </c>
      <c r="D2977" t="str">
        <f>December!$A$4</f>
        <v>Vienna</v>
      </c>
      <c r="E2977" t="str">
        <f>May!$BB$10</f>
        <v>Project Name 14</v>
      </c>
      <c r="F2977" t="str">
        <f>May!$BB$11</f>
        <v>Project Number 14</v>
      </c>
      <c r="G2977" s="161">
        <f>May!$BB$34</f>
        <v>0</v>
      </c>
      <c r="H2977" s="192">
        <f t="shared" si="92"/>
        <v>0</v>
      </c>
      <c r="J2977" s="189">
        <f>May!$BC$34</f>
        <v>0</v>
      </c>
      <c r="K2977" s="188">
        <f>May!$BD$34</f>
        <v>0</v>
      </c>
      <c r="L2977" s="192">
        <f t="shared" si="93"/>
        <v>0</v>
      </c>
    </row>
    <row r="2978" spans="1:12" x14ac:dyDescent="0.2">
      <c r="A2978" s="44">
        <f>May!$A$35</f>
        <v>45800</v>
      </c>
      <c r="B2978" t="str">
        <f>December!$A$1</f>
        <v>Name Surname</v>
      </c>
      <c r="C2978" t="str">
        <f>December!$A$3</f>
        <v>Role</v>
      </c>
      <c r="D2978" t="str">
        <f>December!$A$4</f>
        <v>Vienna</v>
      </c>
      <c r="E2978" t="str">
        <f>May!$BB$10</f>
        <v>Project Name 14</v>
      </c>
      <c r="F2978" t="str">
        <f>May!$BB$11</f>
        <v>Project Number 14</v>
      </c>
      <c r="G2978" s="161">
        <f>May!$BB$35</f>
        <v>0</v>
      </c>
      <c r="H2978" s="192">
        <f t="shared" si="92"/>
        <v>0</v>
      </c>
      <c r="J2978" s="189">
        <f>May!$BC$35</f>
        <v>0</v>
      </c>
      <c r="K2978" s="188">
        <f>May!$BD$35</f>
        <v>0</v>
      </c>
      <c r="L2978" s="192">
        <f t="shared" si="93"/>
        <v>0</v>
      </c>
    </row>
    <row r="2979" spans="1:12" x14ac:dyDescent="0.2">
      <c r="A2979" s="44">
        <f>May!$A$36</f>
        <v>45801</v>
      </c>
      <c r="B2979" t="str">
        <f>December!$A$1</f>
        <v>Name Surname</v>
      </c>
      <c r="C2979" t="str">
        <f>December!$A$3</f>
        <v>Role</v>
      </c>
      <c r="D2979" t="str">
        <f>December!$A$4</f>
        <v>Vienna</v>
      </c>
      <c r="E2979" t="str">
        <f>May!$BB$10</f>
        <v>Project Name 14</v>
      </c>
      <c r="F2979" t="str">
        <f>May!$BB$11</f>
        <v>Project Number 14</v>
      </c>
      <c r="G2979" s="161">
        <f>May!$BB$36</f>
        <v>0</v>
      </c>
      <c r="H2979" s="192">
        <f t="shared" si="92"/>
        <v>0</v>
      </c>
      <c r="J2979" s="189">
        <f>May!$BC$36</f>
        <v>0</v>
      </c>
      <c r="K2979" s="188">
        <f>May!$BD$36</f>
        <v>0</v>
      </c>
      <c r="L2979" s="192">
        <f t="shared" si="93"/>
        <v>0</v>
      </c>
    </row>
    <row r="2980" spans="1:12" x14ac:dyDescent="0.2">
      <c r="A2980" s="44">
        <f>May!$A$37</f>
        <v>45802</v>
      </c>
      <c r="B2980" t="str">
        <f>December!$A$1</f>
        <v>Name Surname</v>
      </c>
      <c r="C2980" t="str">
        <f>December!$A$3</f>
        <v>Role</v>
      </c>
      <c r="D2980" t="str">
        <f>December!$A$4</f>
        <v>Vienna</v>
      </c>
      <c r="E2980" t="str">
        <f>May!$BB$10</f>
        <v>Project Name 14</v>
      </c>
      <c r="F2980" t="str">
        <f>May!$BB$11</f>
        <v>Project Number 14</v>
      </c>
      <c r="G2980" s="161">
        <f>May!$BB$37</f>
        <v>0</v>
      </c>
      <c r="H2980" s="192">
        <f t="shared" si="92"/>
        <v>0</v>
      </c>
      <c r="J2980" s="189">
        <f>May!$BC$37</f>
        <v>0</v>
      </c>
      <c r="K2980" s="188">
        <f>May!$BD$37</f>
        <v>0</v>
      </c>
      <c r="L2980" s="192">
        <f t="shared" si="93"/>
        <v>0</v>
      </c>
    </row>
    <row r="2981" spans="1:12" x14ac:dyDescent="0.2">
      <c r="A2981" s="44">
        <f>May!$A$38</f>
        <v>45803</v>
      </c>
      <c r="B2981" t="str">
        <f>December!$A$1</f>
        <v>Name Surname</v>
      </c>
      <c r="C2981" t="str">
        <f>December!$A$3</f>
        <v>Role</v>
      </c>
      <c r="D2981" t="str">
        <f>December!$A$4</f>
        <v>Vienna</v>
      </c>
      <c r="E2981" t="str">
        <f>May!$BB$10</f>
        <v>Project Name 14</v>
      </c>
      <c r="F2981" t="str">
        <f>May!$BB$11</f>
        <v>Project Number 14</v>
      </c>
      <c r="G2981" s="161">
        <f>May!$BB$38</f>
        <v>0</v>
      </c>
      <c r="H2981" s="192">
        <f t="shared" si="92"/>
        <v>0</v>
      </c>
      <c r="J2981" s="189">
        <f>May!$BC$38</f>
        <v>0</v>
      </c>
      <c r="K2981" s="188">
        <f>May!$BD$38</f>
        <v>0</v>
      </c>
      <c r="L2981" s="192">
        <f t="shared" si="93"/>
        <v>0</v>
      </c>
    </row>
    <row r="2982" spans="1:12" x14ac:dyDescent="0.2">
      <c r="A2982" s="44">
        <f>May!$A$39</f>
        <v>45804</v>
      </c>
      <c r="B2982" t="str">
        <f>December!$A$1</f>
        <v>Name Surname</v>
      </c>
      <c r="C2982" t="str">
        <f>December!$A$3</f>
        <v>Role</v>
      </c>
      <c r="D2982" t="str">
        <f>December!$A$4</f>
        <v>Vienna</v>
      </c>
      <c r="E2982" t="str">
        <f>May!$BB$10</f>
        <v>Project Name 14</v>
      </c>
      <c r="F2982" t="str">
        <f>May!$BB$11</f>
        <v>Project Number 14</v>
      </c>
      <c r="G2982" s="161">
        <f>May!$BB$39</f>
        <v>0</v>
      </c>
      <c r="H2982" s="192">
        <f t="shared" si="92"/>
        <v>0</v>
      </c>
      <c r="J2982" s="189">
        <f>May!$BC$39</f>
        <v>0</v>
      </c>
      <c r="K2982" s="188">
        <f>May!$BD$39</f>
        <v>0</v>
      </c>
      <c r="L2982" s="192">
        <f t="shared" si="93"/>
        <v>0</v>
      </c>
    </row>
    <row r="2983" spans="1:12" x14ac:dyDescent="0.2">
      <c r="A2983" s="44">
        <f>May!$A$40</f>
        <v>45805</v>
      </c>
      <c r="B2983" t="str">
        <f>December!$A$1</f>
        <v>Name Surname</v>
      </c>
      <c r="C2983" t="str">
        <f>December!$A$3</f>
        <v>Role</v>
      </c>
      <c r="D2983" t="str">
        <f>December!$A$4</f>
        <v>Vienna</v>
      </c>
      <c r="E2983" t="str">
        <f>May!$BB$10</f>
        <v>Project Name 14</v>
      </c>
      <c r="F2983" t="str">
        <f>May!$BB$11</f>
        <v>Project Number 14</v>
      </c>
      <c r="G2983" s="161">
        <f>May!$BB$40</f>
        <v>0</v>
      </c>
      <c r="H2983" s="192">
        <f t="shared" si="92"/>
        <v>0</v>
      </c>
      <c r="J2983" s="189">
        <f>May!$BC$40</f>
        <v>0</v>
      </c>
      <c r="K2983" s="188">
        <f>May!$BD$40</f>
        <v>0</v>
      </c>
      <c r="L2983" s="192">
        <f t="shared" si="93"/>
        <v>0</v>
      </c>
    </row>
    <row r="2984" spans="1:12" x14ac:dyDescent="0.2">
      <c r="A2984" s="44">
        <f>May!$A$41</f>
        <v>45806</v>
      </c>
      <c r="B2984" t="str">
        <f>December!$A$1</f>
        <v>Name Surname</v>
      </c>
      <c r="C2984" t="str">
        <f>December!$A$3</f>
        <v>Role</v>
      </c>
      <c r="D2984" t="str">
        <f>December!$A$4</f>
        <v>Vienna</v>
      </c>
      <c r="E2984" t="str">
        <f>May!$BB$10</f>
        <v>Project Name 14</v>
      </c>
      <c r="F2984" t="str">
        <f>May!$BB$11</f>
        <v>Project Number 14</v>
      </c>
      <c r="G2984" s="161">
        <f>May!$BB$41</f>
        <v>0</v>
      </c>
      <c r="H2984" s="192">
        <f t="shared" si="92"/>
        <v>0</v>
      </c>
      <c r="J2984" s="189">
        <f>May!$BC$41</f>
        <v>0</v>
      </c>
      <c r="K2984" s="188">
        <f>May!$BD$41</f>
        <v>0</v>
      </c>
      <c r="L2984" s="192">
        <f t="shared" si="93"/>
        <v>0</v>
      </c>
    </row>
    <row r="2985" spans="1:12" x14ac:dyDescent="0.2">
      <c r="A2985" s="44">
        <f>May!$A$42</f>
        <v>45807</v>
      </c>
      <c r="B2985" t="str">
        <f>December!$A$1</f>
        <v>Name Surname</v>
      </c>
      <c r="C2985" t="str">
        <f>December!$A$3</f>
        <v>Role</v>
      </c>
      <c r="D2985" t="str">
        <f>December!$A$4</f>
        <v>Vienna</v>
      </c>
      <c r="E2985" t="str">
        <f>May!$BB$10</f>
        <v>Project Name 14</v>
      </c>
      <c r="F2985" t="str">
        <f>May!$BB$11</f>
        <v>Project Number 14</v>
      </c>
      <c r="G2985" s="161">
        <f>May!$BB$42</f>
        <v>0</v>
      </c>
      <c r="H2985" s="192">
        <f t="shared" si="92"/>
        <v>0</v>
      </c>
      <c r="J2985" s="189">
        <f>May!$BC$42</f>
        <v>0</v>
      </c>
      <c r="K2985" s="188">
        <f>May!$BD$42</f>
        <v>0</v>
      </c>
      <c r="L2985" s="192">
        <f t="shared" si="93"/>
        <v>0</v>
      </c>
    </row>
    <row r="2986" spans="1:12" x14ac:dyDescent="0.2">
      <c r="A2986" s="44">
        <f>May!$A$43</f>
        <v>45808</v>
      </c>
      <c r="B2986" t="str">
        <f>December!$A$1</f>
        <v>Name Surname</v>
      </c>
      <c r="C2986" t="str">
        <f>December!$A$3</f>
        <v>Role</v>
      </c>
      <c r="D2986" t="str">
        <f>December!$A$4</f>
        <v>Vienna</v>
      </c>
      <c r="E2986" t="str">
        <f>May!$BB$10</f>
        <v>Project Name 14</v>
      </c>
      <c r="F2986" t="str">
        <f>May!$BB$11</f>
        <v>Project Number 14</v>
      </c>
      <c r="G2986" s="161">
        <f>May!$BB$43</f>
        <v>0</v>
      </c>
      <c r="H2986" s="192">
        <f t="shared" si="92"/>
        <v>0</v>
      </c>
      <c r="J2986" s="189">
        <f>May!$BC$43</f>
        <v>0</v>
      </c>
      <c r="K2986" s="188">
        <f>May!$BD$43</f>
        <v>0</v>
      </c>
      <c r="L2986" s="192">
        <f t="shared" si="93"/>
        <v>0</v>
      </c>
    </row>
    <row r="2987" spans="1:12" x14ac:dyDescent="0.2">
      <c r="A2987" s="44">
        <f>May!A$13</f>
        <v>45778</v>
      </c>
      <c r="B2987" t="str">
        <f>December!$A$1</f>
        <v>Name Surname</v>
      </c>
      <c r="C2987" t="str">
        <f>December!$A$3</f>
        <v>Role</v>
      </c>
      <c r="D2987" t="str">
        <f>December!$A$4</f>
        <v>Vienna</v>
      </c>
      <c r="E2987" t="str">
        <f>May!$BE$10</f>
        <v>Project Name 15</v>
      </c>
      <c r="F2987" t="str">
        <f>May!$BE$11</f>
        <v>Project Number 15</v>
      </c>
      <c r="G2987" s="161">
        <f>May!$BE$13</f>
        <v>0</v>
      </c>
      <c r="H2987" s="192">
        <f t="shared" si="92"/>
        <v>0</v>
      </c>
      <c r="J2987" s="189">
        <f>May!$BF$13</f>
        <v>0</v>
      </c>
      <c r="K2987" s="188">
        <f>May!$BG$13</f>
        <v>0</v>
      </c>
      <c r="L2987" s="192">
        <f t="shared" si="93"/>
        <v>0</v>
      </c>
    </row>
    <row r="2988" spans="1:12" x14ac:dyDescent="0.2">
      <c r="A2988" s="44">
        <f>May!$A$14</f>
        <v>45779</v>
      </c>
      <c r="B2988" t="str">
        <f>December!$A$1</f>
        <v>Name Surname</v>
      </c>
      <c r="C2988" t="str">
        <f>December!$A$3</f>
        <v>Role</v>
      </c>
      <c r="D2988" t="str">
        <f>December!$A$4</f>
        <v>Vienna</v>
      </c>
      <c r="E2988" t="str">
        <f>May!$BE$10</f>
        <v>Project Name 15</v>
      </c>
      <c r="F2988" t="str">
        <f>May!$BE$11</f>
        <v>Project Number 15</v>
      </c>
      <c r="G2988" s="161">
        <f>May!$BE$14</f>
        <v>0</v>
      </c>
      <c r="H2988" s="192">
        <f t="shared" si="92"/>
        <v>0</v>
      </c>
      <c r="J2988" s="189">
        <f>May!$BF$14</f>
        <v>0</v>
      </c>
      <c r="K2988" s="188">
        <f>May!$BG$14</f>
        <v>0</v>
      </c>
      <c r="L2988" s="192">
        <f t="shared" si="93"/>
        <v>0</v>
      </c>
    </row>
    <row r="2989" spans="1:12" x14ac:dyDescent="0.2">
      <c r="A2989" s="44">
        <f>May!$A$15</f>
        <v>45780</v>
      </c>
      <c r="B2989" t="str">
        <f>December!$A$1</f>
        <v>Name Surname</v>
      </c>
      <c r="C2989" t="str">
        <f>December!$A$3</f>
        <v>Role</v>
      </c>
      <c r="D2989" t="str">
        <f>December!$A$4</f>
        <v>Vienna</v>
      </c>
      <c r="E2989" t="str">
        <f>May!$BE$10</f>
        <v>Project Name 15</v>
      </c>
      <c r="F2989" t="str">
        <f>May!$BE$11</f>
        <v>Project Number 15</v>
      </c>
      <c r="G2989" s="161">
        <f>May!$BE$15</f>
        <v>0</v>
      </c>
      <c r="H2989" s="192">
        <f t="shared" si="92"/>
        <v>0</v>
      </c>
      <c r="J2989" s="189">
        <f>May!$BF$15</f>
        <v>0</v>
      </c>
      <c r="K2989" s="188">
        <f>May!$BG$15</f>
        <v>0</v>
      </c>
      <c r="L2989" s="192">
        <f t="shared" si="93"/>
        <v>0</v>
      </c>
    </row>
    <row r="2990" spans="1:12" x14ac:dyDescent="0.2">
      <c r="A2990" s="44">
        <f>May!$A$16</f>
        <v>45781</v>
      </c>
      <c r="B2990" t="str">
        <f>December!$A$1</f>
        <v>Name Surname</v>
      </c>
      <c r="C2990" t="str">
        <f>December!$A$3</f>
        <v>Role</v>
      </c>
      <c r="D2990" t="str">
        <f>December!$A$4</f>
        <v>Vienna</v>
      </c>
      <c r="E2990" t="str">
        <f>May!$BE$10</f>
        <v>Project Name 15</v>
      </c>
      <c r="F2990" t="str">
        <f>May!$BE$11</f>
        <v>Project Number 15</v>
      </c>
      <c r="G2990" s="161">
        <f>May!$BE$16</f>
        <v>0</v>
      </c>
      <c r="H2990" s="192">
        <f t="shared" si="92"/>
        <v>0</v>
      </c>
      <c r="J2990" s="189">
        <f>May!$BF$16</f>
        <v>0</v>
      </c>
      <c r="K2990" s="188">
        <f>May!$BG$16</f>
        <v>0</v>
      </c>
      <c r="L2990" s="192">
        <f t="shared" si="93"/>
        <v>0</v>
      </c>
    </row>
    <row r="2991" spans="1:12" x14ac:dyDescent="0.2">
      <c r="A2991" s="44">
        <f>May!$A$17</f>
        <v>45782</v>
      </c>
      <c r="B2991" t="str">
        <f>December!$A$1</f>
        <v>Name Surname</v>
      </c>
      <c r="C2991" t="str">
        <f>December!$A$3</f>
        <v>Role</v>
      </c>
      <c r="D2991" t="str">
        <f>December!$A$4</f>
        <v>Vienna</v>
      </c>
      <c r="E2991" t="str">
        <f>May!$BE$10</f>
        <v>Project Name 15</v>
      </c>
      <c r="F2991" t="str">
        <f>May!$BE$11</f>
        <v>Project Number 15</v>
      </c>
      <c r="G2991" s="161">
        <f>May!$BE$17</f>
        <v>0</v>
      </c>
      <c r="H2991" s="192">
        <f t="shared" si="92"/>
        <v>0</v>
      </c>
      <c r="J2991" s="189">
        <f>May!$BF$17</f>
        <v>0</v>
      </c>
      <c r="K2991" s="188">
        <f>May!$BG$17</f>
        <v>0</v>
      </c>
      <c r="L2991" s="192">
        <f t="shared" si="93"/>
        <v>0</v>
      </c>
    </row>
    <row r="2992" spans="1:12" x14ac:dyDescent="0.2">
      <c r="A2992" s="44">
        <f>May!$A$18</f>
        <v>45783</v>
      </c>
      <c r="B2992" t="str">
        <f>December!$A$1</f>
        <v>Name Surname</v>
      </c>
      <c r="C2992" t="str">
        <f>December!$A$3</f>
        <v>Role</v>
      </c>
      <c r="D2992" t="str">
        <f>December!$A$4</f>
        <v>Vienna</v>
      </c>
      <c r="E2992" t="str">
        <f>May!$BE$10</f>
        <v>Project Name 15</v>
      </c>
      <c r="F2992" t="str">
        <f>May!$BE$11</f>
        <v>Project Number 15</v>
      </c>
      <c r="G2992" s="161">
        <f>May!$BE$18</f>
        <v>0</v>
      </c>
      <c r="H2992" s="192">
        <f t="shared" si="92"/>
        <v>0</v>
      </c>
      <c r="J2992" s="189">
        <f>May!$BF$18</f>
        <v>0</v>
      </c>
      <c r="K2992" s="188">
        <f>May!$BG$18</f>
        <v>0</v>
      </c>
      <c r="L2992" s="192">
        <f t="shared" si="93"/>
        <v>0</v>
      </c>
    </row>
    <row r="2993" spans="1:12" x14ac:dyDescent="0.2">
      <c r="A2993" s="44">
        <f>May!$A$19</f>
        <v>45784</v>
      </c>
      <c r="B2993" t="str">
        <f>December!$A$1</f>
        <v>Name Surname</v>
      </c>
      <c r="C2993" t="str">
        <f>December!$A$3</f>
        <v>Role</v>
      </c>
      <c r="D2993" t="str">
        <f>December!$A$4</f>
        <v>Vienna</v>
      </c>
      <c r="E2993" t="str">
        <f>May!$BE$10</f>
        <v>Project Name 15</v>
      </c>
      <c r="F2993" t="str">
        <f>May!$BE$11</f>
        <v>Project Number 15</v>
      </c>
      <c r="G2993" s="161">
        <f>May!$BE$19</f>
        <v>0</v>
      </c>
      <c r="H2993" s="192">
        <f t="shared" si="92"/>
        <v>0</v>
      </c>
      <c r="J2993" s="189">
        <f>May!$BF$19</f>
        <v>0</v>
      </c>
      <c r="K2993" s="188">
        <f>May!$BG$19</f>
        <v>0</v>
      </c>
      <c r="L2993" s="192">
        <f t="shared" si="93"/>
        <v>0</v>
      </c>
    </row>
    <row r="2994" spans="1:12" x14ac:dyDescent="0.2">
      <c r="A2994" s="44">
        <f>May!$A$20</f>
        <v>45785</v>
      </c>
      <c r="B2994" t="str">
        <f>December!$A$1</f>
        <v>Name Surname</v>
      </c>
      <c r="C2994" t="str">
        <f>December!$A$3</f>
        <v>Role</v>
      </c>
      <c r="D2994" t="str">
        <f>December!$A$4</f>
        <v>Vienna</v>
      </c>
      <c r="E2994" t="str">
        <f>May!$BE$10</f>
        <v>Project Name 15</v>
      </c>
      <c r="F2994" t="str">
        <f>May!$BE$11</f>
        <v>Project Number 15</v>
      </c>
      <c r="G2994" s="161">
        <f>May!$BE$20</f>
        <v>0</v>
      </c>
      <c r="H2994" s="192">
        <f t="shared" si="92"/>
        <v>0</v>
      </c>
      <c r="J2994" s="189">
        <f>May!$BF$20</f>
        <v>0</v>
      </c>
      <c r="K2994" s="188">
        <f>May!$BG$20</f>
        <v>0</v>
      </c>
      <c r="L2994" s="192">
        <f t="shared" si="93"/>
        <v>0</v>
      </c>
    </row>
    <row r="2995" spans="1:12" x14ac:dyDescent="0.2">
      <c r="A2995" s="44">
        <f>May!$A$21</f>
        <v>45786</v>
      </c>
      <c r="B2995" t="str">
        <f>December!$A$1</f>
        <v>Name Surname</v>
      </c>
      <c r="C2995" t="str">
        <f>December!$A$3</f>
        <v>Role</v>
      </c>
      <c r="D2995" t="str">
        <f>December!$A$4</f>
        <v>Vienna</v>
      </c>
      <c r="E2995" t="str">
        <f>May!$BE$10</f>
        <v>Project Name 15</v>
      </c>
      <c r="F2995" t="str">
        <f>May!$BE$11</f>
        <v>Project Number 15</v>
      </c>
      <c r="G2995" s="161">
        <f>May!$BE$21</f>
        <v>0</v>
      </c>
      <c r="H2995" s="192">
        <f t="shared" si="92"/>
        <v>0</v>
      </c>
      <c r="J2995" s="189">
        <f>May!$BF$21</f>
        <v>0</v>
      </c>
      <c r="K2995" s="188">
        <f>May!$BG$21</f>
        <v>0</v>
      </c>
      <c r="L2995" s="192">
        <f t="shared" si="93"/>
        <v>0</v>
      </c>
    </row>
    <row r="2996" spans="1:12" x14ac:dyDescent="0.2">
      <c r="A2996" s="44">
        <f>May!$A$22</f>
        <v>45787</v>
      </c>
      <c r="B2996" t="str">
        <f>December!$A$1</f>
        <v>Name Surname</v>
      </c>
      <c r="C2996" t="str">
        <f>December!$A$3</f>
        <v>Role</v>
      </c>
      <c r="D2996" t="str">
        <f>December!$A$4</f>
        <v>Vienna</v>
      </c>
      <c r="E2996" t="str">
        <f>May!$BE$10</f>
        <v>Project Name 15</v>
      </c>
      <c r="F2996" t="str">
        <f>May!$BE$11</f>
        <v>Project Number 15</v>
      </c>
      <c r="G2996" s="161">
        <f>May!$BE$22</f>
        <v>0</v>
      </c>
      <c r="H2996" s="192">
        <f t="shared" si="92"/>
        <v>0</v>
      </c>
      <c r="J2996" s="189">
        <f>May!$BF$22</f>
        <v>0</v>
      </c>
      <c r="K2996" s="188">
        <f>May!$BG$22</f>
        <v>0</v>
      </c>
      <c r="L2996" s="192">
        <f t="shared" si="93"/>
        <v>0</v>
      </c>
    </row>
    <row r="2997" spans="1:12" x14ac:dyDescent="0.2">
      <c r="A2997" s="44">
        <f>May!$A$23</f>
        <v>45788</v>
      </c>
      <c r="B2997" t="str">
        <f>December!$A$1</f>
        <v>Name Surname</v>
      </c>
      <c r="C2997" t="str">
        <f>December!$A$3</f>
        <v>Role</v>
      </c>
      <c r="D2997" t="str">
        <f>December!$A$4</f>
        <v>Vienna</v>
      </c>
      <c r="E2997" t="str">
        <f>May!$BE$10</f>
        <v>Project Name 15</v>
      </c>
      <c r="F2997" t="str">
        <f>May!$BE$11</f>
        <v>Project Number 15</v>
      </c>
      <c r="G2997" s="161">
        <f>May!$BE$23</f>
        <v>0</v>
      </c>
      <c r="H2997" s="192">
        <f t="shared" si="92"/>
        <v>0</v>
      </c>
      <c r="J2997" s="189">
        <f>May!$BF$23</f>
        <v>0</v>
      </c>
      <c r="K2997" s="188">
        <f>May!$BG$23</f>
        <v>0</v>
      </c>
      <c r="L2997" s="192">
        <f t="shared" si="93"/>
        <v>0</v>
      </c>
    </row>
    <row r="2998" spans="1:12" x14ac:dyDescent="0.2">
      <c r="A2998" s="44">
        <f>May!$A$24</f>
        <v>45789</v>
      </c>
      <c r="B2998" t="str">
        <f>December!$A$1</f>
        <v>Name Surname</v>
      </c>
      <c r="C2998" t="str">
        <f>December!$A$3</f>
        <v>Role</v>
      </c>
      <c r="D2998" t="str">
        <f>December!$A$4</f>
        <v>Vienna</v>
      </c>
      <c r="E2998" t="str">
        <f>May!$BE$10</f>
        <v>Project Name 15</v>
      </c>
      <c r="F2998" t="str">
        <f>May!$BE$11</f>
        <v>Project Number 15</v>
      </c>
      <c r="G2998" s="161">
        <f>May!$BE$24</f>
        <v>0</v>
      </c>
      <c r="H2998" s="192">
        <f t="shared" si="92"/>
        <v>0</v>
      </c>
      <c r="J2998" s="189">
        <f>May!$BF$24</f>
        <v>0</v>
      </c>
      <c r="K2998" s="188">
        <f>May!$BG$24</f>
        <v>0</v>
      </c>
      <c r="L2998" s="192">
        <f t="shared" si="93"/>
        <v>0</v>
      </c>
    </row>
    <row r="2999" spans="1:12" x14ac:dyDescent="0.2">
      <c r="A2999" s="44">
        <f>May!$A$25</f>
        <v>45790</v>
      </c>
      <c r="B2999" t="str">
        <f>December!$A$1</f>
        <v>Name Surname</v>
      </c>
      <c r="C2999" t="str">
        <f>December!$A$3</f>
        <v>Role</v>
      </c>
      <c r="D2999" t="str">
        <f>December!$A$4</f>
        <v>Vienna</v>
      </c>
      <c r="E2999" t="str">
        <f>May!$BE$10</f>
        <v>Project Name 15</v>
      </c>
      <c r="F2999" t="str">
        <f>May!$BE$11</f>
        <v>Project Number 15</v>
      </c>
      <c r="G2999" s="161">
        <f>May!$BE$25</f>
        <v>0</v>
      </c>
      <c r="H2999" s="192">
        <f t="shared" si="92"/>
        <v>0</v>
      </c>
      <c r="J2999" s="189">
        <f>May!$BF$25</f>
        <v>0</v>
      </c>
      <c r="K2999" s="188">
        <f>May!$BG$25</f>
        <v>0</v>
      </c>
      <c r="L2999" s="192">
        <f t="shared" si="93"/>
        <v>0</v>
      </c>
    </row>
    <row r="3000" spans="1:12" x14ac:dyDescent="0.2">
      <c r="A3000" s="44">
        <f>May!$A$26</f>
        <v>45791</v>
      </c>
      <c r="B3000" t="str">
        <f>December!$A$1</f>
        <v>Name Surname</v>
      </c>
      <c r="C3000" t="str">
        <f>December!$A$3</f>
        <v>Role</v>
      </c>
      <c r="D3000" t="str">
        <f>December!$A$4</f>
        <v>Vienna</v>
      </c>
      <c r="E3000" t="str">
        <f>May!$BE$10</f>
        <v>Project Name 15</v>
      </c>
      <c r="F3000" t="str">
        <f>May!$BE$11</f>
        <v>Project Number 15</v>
      </c>
      <c r="G3000" s="161">
        <f>May!$BE$26</f>
        <v>0</v>
      </c>
      <c r="H3000" s="192">
        <f t="shared" si="92"/>
        <v>0</v>
      </c>
      <c r="J3000" s="189">
        <f>May!$BF$26</f>
        <v>0</v>
      </c>
      <c r="K3000" s="188">
        <f>May!$BG$26</f>
        <v>0</v>
      </c>
      <c r="L3000" s="192">
        <f t="shared" si="93"/>
        <v>0</v>
      </c>
    </row>
    <row r="3001" spans="1:12" x14ac:dyDescent="0.2">
      <c r="A3001" s="44">
        <f>May!$A$27</f>
        <v>45792</v>
      </c>
      <c r="B3001" t="str">
        <f>December!$A$1</f>
        <v>Name Surname</v>
      </c>
      <c r="C3001" t="str">
        <f>December!$A$3</f>
        <v>Role</v>
      </c>
      <c r="D3001" t="str">
        <f>December!$A$4</f>
        <v>Vienna</v>
      </c>
      <c r="E3001" t="str">
        <f>May!$BE$10</f>
        <v>Project Name 15</v>
      </c>
      <c r="F3001" t="str">
        <f>May!$BE$11</f>
        <v>Project Number 15</v>
      </c>
      <c r="G3001" s="161">
        <f>May!$BE$27</f>
        <v>0</v>
      </c>
      <c r="H3001" s="192">
        <f t="shared" si="92"/>
        <v>0</v>
      </c>
      <c r="J3001" s="189">
        <f>May!$BF$27</f>
        <v>0</v>
      </c>
      <c r="K3001" s="188">
        <f>May!$BG$27</f>
        <v>0</v>
      </c>
      <c r="L3001" s="192">
        <f t="shared" si="93"/>
        <v>0</v>
      </c>
    </row>
    <row r="3002" spans="1:12" x14ac:dyDescent="0.2">
      <c r="A3002" s="44">
        <f>May!$A$28</f>
        <v>45793</v>
      </c>
      <c r="B3002" t="str">
        <f>December!$A$1</f>
        <v>Name Surname</v>
      </c>
      <c r="C3002" t="str">
        <f>December!$A$3</f>
        <v>Role</v>
      </c>
      <c r="D3002" t="str">
        <f>December!$A$4</f>
        <v>Vienna</v>
      </c>
      <c r="E3002" t="str">
        <f>May!$BE$10</f>
        <v>Project Name 15</v>
      </c>
      <c r="F3002" t="str">
        <f>May!$BE$11</f>
        <v>Project Number 15</v>
      </c>
      <c r="G3002" s="161">
        <f>May!$BE$28</f>
        <v>0</v>
      </c>
      <c r="H3002" s="192">
        <f t="shared" si="92"/>
        <v>0</v>
      </c>
      <c r="J3002" s="189">
        <f>May!$BF$28</f>
        <v>0</v>
      </c>
      <c r="K3002" s="188">
        <f>May!$BG$28</f>
        <v>0</v>
      </c>
      <c r="L3002" s="192">
        <f t="shared" si="93"/>
        <v>0</v>
      </c>
    </row>
    <row r="3003" spans="1:12" x14ac:dyDescent="0.2">
      <c r="A3003" s="44">
        <f>May!$A$29</f>
        <v>45794</v>
      </c>
      <c r="B3003" t="str">
        <f>December!$A$1</f>
        <v>Name Surname</v>
      </c>
      <c r="C3003" t="str">
        <f>December!$A$3</f>
        <v>Role</v>
      </c>
      <c r="D3003" t="str">
        <f>December!$A$4</f>
        <v>Vienna</v>
      </c>
      <c r="E3003" t="str">
        <f>May!$BE$10</f>
        <v>Project Name 15</v>
      </c>
      <c r="F3003" t="str">
        <f>May!$BE$11</f>
        <v>Project Number 15</v>
      </c>
      <c r="G3003" s="161">
        <f>May!$BE$29</f>
        <v>0</v>
      </c>
      <c r="H3003" s="192">
        <f t="shared" si="92"/>
        <v>0</v>
      </c>
      <c r="J3003" s="189">
        <f>May!$BF$29</f>
        <v>0</v>
      </c>
      <c r="K3003" s="188">
        <f>May!$BG$29</f>
        <v>0</v>
      </c>
      <c r="L3003" s="192">
        <f t="shared" si="93"/>
        <v>0</v>
      </c>
    </row>
    <row r="3004" spans="1:12" x14ac:dyDescent="0.2">
      <c r="A3004" s="44">
        <f>May!$A$30</f>
        <v>45795</v>
      </c>
      <c r="B3004" t="str">
        <f>December!$A$1</f>
        <v>Name Surname</v>
      </c>
      <c r="C3004" t="str">
        <f>December!$A$3</f>
        <v>Role</v>
      </c>
      <c r="D3004" t="str">
        <f>December!$A$4</f>
        <v>Vienna</v>
      </c>
      <c r="E3004" t="str">
        <f>May!$BE$10</f>
        <v>Project Name 15</v>
      </c>
      <c r="F3004" t="str">
        <f>May!$BE$11</f>
        <v>Project Number 15</v>
      </c>
      <c r="G3004" s="161">
        <f>May!$BE$30</f>
        <v>0</v>
      </c>
      <c r="H3004" s="192">
        <f t="shared" si="92"/>
        <v>0</v>
      </c>
      <c r="J3004" s="189">
        <f>May!$BF$30</f>
        <v>0</v>
      </c>
      <c r="K3004" s="188">
        <f>May!$BG$30</f>
        <v>0</v>
      </c>
      <c r="L3004" s="192">
        <f t="shared" si="93"/>
        <v>0</v>
      </c>
    </row>
    <row r="3005" spans="1:12" x14ac:dyDescent="0.2">
      <c r="A3005" s="44">
        <f>May!$A$31</f>
        <v>45796</v>
      </c>
      <c r="B3005" t="str">
        <f>December!$A$1</f>
        <v>Name Surname</v>
      </c>
      <c r="C3005" t="str">
        <f>December!$A$3</f>
        <v>Role</v>
      </c>
      <c r="D3005" t="str">
        <f>December!$A$4</f>
        <v>Vienna</v>
      </c>
      <c r="E3005" t="str">
        <f>May!$BE$10</f>
        <v>Project Name 15</v>
      </c>
      <c r="F3005" t="str">
        <f>May!$BE$11</f>
        <v>Project Number 15</v>
      </c>
      <c r="G3005" s="161">
        <f>May!$BE$31</f>
        <v>0</v>
      </c>
      <c r="H3005" s="192">
        <f t="shared" si="92"/>
        <v>0</v>
      </c>
      <c r="J3005" s="189">
        <f>May!$BF$31</f>
        <v>0</v>
      </c>
      <c r="K3005" s="188">
        <f>May!$BG$31</f>
        <v>0</v>
      </c>
      <c r="L3005" s="192">
        <f t="shared" si="93"/>
        <v>0</v>
      </c>
    </row>
    <row r="3006" spans="1:12" x14ac:dyDescent="0.2">
      <c r="A3006" s="44">
        <f>May!$A$32</f>
        <v>45797</v>
      </c>
      <c r="B3006" t="str">
        <f>December!$A$1</f>
        <v>Name Surname</v>
      </c>
      <c r="C3006" t="str">
        <f>December!$A$3</f>
        <v>Role</v>
      </c>
      <c r="D3006" t="str">
        <f>December!$A$4</f>
        <v>Vienna</v>
      </c>
      <c r="E3006" t="str">
        <f>May!$BE$10</f>
        <v>Project Name 15</v>
      </c>
      <c r="F3006" t="str">
        <f>May!$BE$11</f>
        <v>Project Number 15</v>
      </c>
      <c r="G3006" s="161">
        <f>May!$BE$32</f>
        <v>0</v>
      </c>
      <c r="H3006" s="192">
        <f t="shared" si="92"/>
        <v>0</v>
      </c>
      <c r="J3006" s="189">
        <f>May!$BF$32</f>
        <v>0</v>
      </c>
      <c r="K3006" s="188">
        <f>May!$BG$32</f>
        <v>0</v>
      </c>
      <c r="L3006" s="192">
        <f t="shared" si="93"/>
        <v>0</v>
      </c>
    </row>
    <row r="3007" spans="1:12" x14ac:dyDescent="0.2">
      <c r="A3007" s="44">
        <f>May!$A$33</f>
        <v>45798</v>
      </c>
      <c r="B3007" t="str">
        <f>December!$A$1</f>
        <v>Name Surname</v>
      </c>
      <c r="C3007" t="str">
        <f>December!$A$3</f>
        <v>Role</v>
      </c>
      <c r="D3007" t="str">
        <f>December!$A$4</f>
        <v>Vienna</v>
      </c>
      <c r="E3007" t="str">
        <f>May!$BE$10</f>
        <v>Project Name 15</v>
      </c>
      <c r="F3007" t="str">
        <f>May!$BE$11</f>
        <v>Project Number 15</v>
      </c>
      <c r="G3007" s="161">
        <f>May!$BE$33</f>
        <v>0</v>
      </c>
      <c r="H3007" s="192">
        <f t="shared" si="92"/>
        <v>0</v>
      </c>
      <c r="J3007" s="189">
        <f>May!$BF$33</f>
        <v>0</v>
      </c>
      <c r="K3007" s="188">
        <f>May!$BG$33</f>
        <v>0</v>
      </c>
      <c r="L3007" s="192">
        <f t="shared" si="93"/>
        <v>0</v>
      </c>
    </row>
    <row r="3008" spans="1:12" x14ac:dyDescent="0.2">
      <c r="A3008" s="44">
        <f>May!$A$34</f>
        <v>45799</v>
      </c>
      <c r="B3008" t="str">
        <f>December!$A$1</f>
        <v>Name Surname</v>
      </c>
      <c r="C3008" t="str">
        <f>December!$A$3</f>
        <v>Role</v>
      </c>
      <c r="D3008" t="str">
        <f>December!$A$4</f>
        <v>Vienna</v>
      </c>
      <c r="E3008" t="str">
        <f>May!$BE$10</f>
        <v>Project Name 15</v>
      </c>
      <c r="F3008" t="str">
        <f>May!$BE$11</f>
        <v>Project Number 15</v>
      </c>
      <c r="G3008" s="161">
        <f>May!$BE$34</f>
        <v>0</v>
      </c>
      <c r="H3008" s="192">
        <f t="shared" si="92"/>
        <v>0</v>
      </c>
      <c r="J3008" s="189">
        <f>May!$BF$34</f>
        <v>0</v>
      </c>
      <c r="K3008" s="188">
        <f>May!$BG$34</f>
        <v>0</v>
      </c>
      <c r="L3008" s="192">
        <f t="shared" si="93"/>
        <v>0</v>
      </c>
    </row>
    <row r="3009" spans="1:12" x14ac:dyDescent="0.2">
      <c r="A3009" s="44">
        <f>May!$A$35</f>
        <v>45800</v>
      </c>
      <c r="B3009" t="str">
        <f>December!$A$1</f>
        <v>Name Surname</v>
      </c>
      <c r="C3009" t="str">
        <f>December!$A$3</f>
        <v>Role</v>
      </c>
      <c r="D3009" t="str">
        <f>December!$A$4</f>
        <v>Vienna</v>
      </c>
      <c r="E3009" t="str">
        <f>May!$BE$10</f>
        <v>Project Name 15</v>
      </c>
      <c r="F3009" t="str">
        <f>May!$BE$11</f>
        <v>Project Number 15</v>
      </c>
      <c r="G3009" s="161">
        <f>May!$BE$35</f>
        <v>0</v>
      </c>
      <c r="H3009" s="192">
        <f t="shared" si="92"/>
        <v>0</v>
      </c>
      <c r="J3009" s="189">
        <f>May!$BF$35</f>
        <v>0</v>
      </c>
      <c r="K3009" s="188">
        <f>May!$BG$35</f>
        <v>0</v>
      </c>
      <c r="L3009" s="192">
        <f t="shared" si="93"/>
        <v>0</v>
      </c>
    </row>
    <row r="3010" spans="1:12" x14ac:dyDescent="0.2">
      <c r="A3010" s="44">
        <f>May!$A$36</f>
        <v>45801</v>
      </c>
      <c r="B3010" t="str">
        <f>December!$A$1</f>
        <v>Name Surname</v>
      </c>
      <c r="C3010" t="str">
        <f>December!$A$3</f>
        <v>Role</v>
      </c>
      <c r="D3010" t="str">
        <f>December!$A$4</f>
        <v>Vienna</v>
      </c>
      <c r="E3010" t="str">
        <f>May!$BE$10</f>
        <v>Project Name 15</v>
      </c>
      <c r="F3010" t="str">
        <f>May!$BE$11</f>
        <v>Project Number 15</v>
      </c>
      <c r="G3010" s="161">
        <f>May!$BE$36</f>
        <v>0</v>
      </c>
      <c r="H3010" s="192">
        <f t="shared" si="92"/>
        <v>0</v>
      </c>
      <c r="J3010" s="189">
        <f>May!$BF$36</f>
        <v>0</v>
      </c>
      <c r="K3010" s="188">
        <f>May!$BG$36</f>
        <v>0</v>
      </c>
      <c r="L3010" s="192">
        <f t="shared" si="93"/>
        <v>0</v>
      </c>
    </row>
    <row r="3011" spans="1:12" x14ac:dyDescent="0.2">
      <c r="A3011" s="44">
        <f>May!$A$37</f>
        <v>45802</v>
      </c>
      <c r="B3011" t="str">
        <f>December!$A$1</f>
        <v>Name Surname</v>
      </c>
      <c r="C3011" t="str">
        <f>December!$A$3</f>
        <v>Role</v>
      </c>
      <c r="D3011" t="str">
        <f>December!$A$4</f>
        <v>Vienna</v>
      </c>
      <c r="E3011" t="str">
        <f>May!$BE$10</f>
        <v>Project Name 15</v>
      </c>
      <c r="F3011" t="str">
        <f>May!$BE$11</f>
        <v>Project Number 15</v>
      </c>
      <c r="G3011" s="161">
        <f>May!$BE$37</f>
        <v>0</v>
      </c>
      <c r="H3011" s="192">
        <f t="shared" ref="H3011:H3074" si="94">CONVERT(G3011, "day", "hr")</f>
        <v>0</v>
      </c>
      <c r="J3011" s="189">
        <f>May!$BF$37</f>
        <v>0</v>
      </c>
      <c r="K3011" s="188">
        <f>May!$BG$37</f>
        <v>0</v>
      </c>
      <c r="L3011" s="192">
        <f t="shared" ref="L3011:L3074" si="95">CONVERT(K3011, "day", "hr")</f>
        <v>0</v>
      </c>
    </row>
    <row r="3012" spans="1:12" x14ac:dyDescent="0.2">
      <c r="A3012" s="44">
        <f>May!$A$38</f>
        <v>45803</v>
      </c>
      <c r="B3012" t="str">
        <f>December!$A$1</f>
        <v>Name Surname</v>
      </c>
      <c r="C3012" t="str">
        <f>December!$A$3</f>
        <v>Role</v>
      </c>
      <c r="D3012" t="str">
        <f>December!$A$4</f>
        <v>Vienna</v>
      </c>
      <c r="E3012" t="str">
        <f>May!$BE$10</f>
        <v>Project Name 15</v>
      </c>
      <c r="F3012" t="str">
        <f>May!$BE$11</f>
        <v>Project Number 15</v>
      </c>
      <c r="G3012" s="161">
        <f>May!$BE$38</f>
        <v>0</v>
      </c>
      <c r="H3012" s="192">
        <f t="shared" si="94"/>
        <v>0</v>
      </c>
      <c r="J3012" s="189">
        <f>May!$BF$38</f>
        <v>0</v>
      </c>
      <c r="K3012" s="188">
        <f>May!$BG$38</f>
        <v>0</v>
      </c>
      <c r="L3012" s="192">
        <f t="shared" si="95"/>
        <v>0</v>
      </c>
    </row>
    <row r="3013" spans="1:12" x14ac:dyDescent="0.2">
      <c r="A3013" s="44">
        <f>May!$A$39</f>
        <v>45804</v>
      </c>
      <c r="B3013" t="str">
        <f>December!$A$1</f>
        <v>Name Surname</v>
      </c>
      <c r="C3013" t="str">
        <f>December!$A$3</f>
        <v>Role</v>
      </c>
      <c r="D3013" t="str">
        <f>December!$A$4</f>
        <v>Vienna</v>
      </c>
      <c r="E3013" t="str">
        <f>May!$BE$10</f>
        <v>Project Name 15</v>
      </c>
      <c r="F3013" t="str">
        <f>May!$BE$11</f>
        <v>Project Number 15</v>
      </c>
      <c r="G3013" s="161">
        <f>May!$BE$39</f>
        <v>0</v>
      </c>
      <c r="H3013" s="192">
        <f t="shared" si="94"/>
        <v>0</v>
      </c>
      <c r="J3013" s="189">
        <f>May!$BF$39</f>
        <v>0</v>
      </c>
      <c r="K3013" s="188">
        <f>May!$BG$39</f>
        <v>0</v>
      </c>
      <c r="L3013" s="192">
        <f t="shared" si="95"/>
        <v>0</v>
      </c>
    </row>
    <row r="3014" spans="1:12" x14ac:dyDescent="0.2">
      <c r="A3014" s="44">
        <f>May!$A$40</f>
        <v>45805</v>
      </c>
      <c r="B3014" t="str">
        <f>December!$A$1</f>
        <v>Name Surname</v>
      </c>
      <c r="C3014" t="str">
        <f>December!$A$3</f>
        <v>Role</v>
      </c>
      <c r="D3014" t="str">
        <f>December!$A$4</f>
        <v>Vienna</v>
      </c>
      <c r="E3014" t="str">
        <f>May!$BE$10</f>
        <v>Project Name 15</v>
      </c>
      <c r="F3014" t="str">
        <f>May!$BE$11</f>
        <v>Project Number 15</v>
      </c>
      <c r="G3014" s="161">
        <f>May!$BE$40</f>
        <v>0</v>
      </c>
      <c r="H3014" s="192">
        <f t="shared" si="94"/>
        <v>0</v>
      </c>
      <c r="J3014" s="189">
        <f>May!$BF$40</f>
        <v>0</v>
      </c>
      <c r="K3014" s="188">
        <f>May!$BG$40</f>
        <v>0</v>
      </c>
      <c r="L3014" s="192">
        <f t="shared" si="95"/>
        <v>0</v>
      </c>
    </row>
    <row r="3015" spans="1:12" x14ac:dyDescent="0.2">
      <c r="A3015" s="44">
        <f>May!$A$41</f>
        <v>45806</v>
      </c>
      <c r="B3015" t="str">
        <f>December!$A$1</f>
        <v>Name Surname</v>
      </c>
      <c r="C3015" t="str">
        <f>December!$A$3</f>
        <v>Role</v>
      </c>
      <c r="D3015" t="str">
        <f>December!$A$4</f>
        <v>Vienna</v>
      </c>
      <c r="E3015" t="str">
        <f>May!$BE$10</f>
        <v>Project Name 15</v>
      </c>
      <c r="F3015" t="str">
        <f>May!$BE$11</f>
        <v>Project Number 15</v>
      </c>
      <c r="G3015" s="161">
        <f>May!$BE$41</f>
        <v>0</v>
      </c>
      <c r="H3015" s="192">
        <f t="shared" si="94"/>
        <v>0</v>
      </c>
      <c r="J3015" s="189">
        <f>May!$BF$41</f>
        <v>0</v>
      </c>
      <c r="K3015" s="188">
        <f>May!$BG$41</f>
        <v>0</v>
      </c>
      <c r="L3015" s="192">
        <f t="shared" si="95"/>
        <v>0</v>
      </c>
    </row>
    <row r="3016" spans="1:12" x14ac:dyDescent="0.2">
      <c r="A3016" s="44">
        <f>May!$A$42</f>
        <v>45807</v>
      </c>
      <c r="B3016" t="str">
        <f>December!$A$1</f>
        <v>Name Surname</v>
      </c>
      <c r="C3016" t="str">
        <f>December!$A$3</f>
        <v>Role</v>
      </c>
      <c r="D3016" t="str">
        <f>December!$A$4</f>
        <v>Vienna</v>
      </c>
      <c r="E3016" t="str">
        <f>May!$BE$10</f>
        <v>Project Name 15</v>
      </c>
      <c r="F3016" t="str">
        <f>May!$BE$11</f>
        <v>Project Number 15</v>
      </c>
      <c r="G3016" s="161">
        <f>May!$BE$42</f>
        <v>0</v>
      </c>
      <c r="H3016" s="192">
        <f t="shared" si="94"/>
        <v>0</v>
      </c>
      <c r="J3016" s="189">
        <f>May!$BF$42</f>
        <v>0</v>
      </c>
      <c r="K3016" s="188">
        <f>May!$BG$42</f>
        <v>0</v>
      </c>
      <c r="L3016" s="192">
        <f t="shared" si="95"/>
        <v>0</v>
      </c>
    </row>
    <row r="3017" spans="1:12" x14ac:dyDescent="0.2">
      <c r="A3017" s="44">
        <f>May!$A$43</f>
        <v>45808</v>
      </c>
      <c r="B3017" t="str">
        <f>December!$A$1</f>
        <v>Name Surname</v>
      </c>
      <c r="C3017" t="str">
        <f>December!$A$3</f>
        <v>Role</v>
      </c>
      <c r="D3017" t="str">
        <f>December!$A$4</f>
        <v>Vienna</v>
      </c>
      <c r="E3017" t="str">
        <f>May!$BE$10</f>
        <v>Project Name 15</v>
      </c>
      <c r="F3017" t="str">
        <f>May!$BE$11</f>
        <v>Project Number 15</v>
      </c>
      <c r="G3017" s="161">
        <f>May!$BE$43</f>
        <v>0</v>
      </c>
      <c r="H3017" s="192">
        <f t="shared" si="94"/>
        <v>0</v>
      </c>
      <c r="J3017" s="189">
        <f>May!$BF$43</f>
        <v>0</v>
      </c>
      <c r="K3017" s="188">
        <f>May!$BG$43</f>
        <v>0</v>
      </c>
      <c r="L3017" s="192">
        <f t="shared" si="95"/>
        <v>0</v>
      </c>
    </row>
    <row r="3018" spans="1:12" x14ac:dyDescent="0.2">
      <c r="A3018" s="44">
        <f>May!A$13</f>
        <v>45778</v>
      </c>
      <c r="B3018" t="str">
        <f>December!$A$1</f>
        <v>Name Surname</v>
      </c>
      <c r="C3018" t="str">
        <f>December!$A$3</f>
        <v>Role</v>
      </c>
      <c r="D3018" t="str">
        <f>December!$A$4</f>
        <v>Vienna</v>
      </c>
      <c r="E3018" t="str">
        <f>May!$BH$10</f>
        <v>Project Name 16</v>
      </c>
      <c r="F3018" t="str">
        <f>May!$BH$11</f>
        <v>Project Number 16</v>
      </c>
      <c r="G3018" s="161">
        <f>May!$BH$13</f>
        <v>0</v>
      </c>
      <c r="H3018" s="192">
        <f t="shared" si="94"/>
        <v>0</v>
      </c>
      <c r="J3018" s="189">
        <f>May!$BI$13</f>
        <v>0</v>
      </c>
      <c r="K3018" s="188">
        <f>May!$BJ$13</f>
        <v>0</v>
      </c>
      <c r="L3018" s="192">
        <f t="shared" si="95"/>
        <v>0</v>
      </c>
    </row>
    <row r="3019" spans="1:12" x14ac:dyDescent="0.2">
      <c r="A3019" s="44">
        <f>May!$A$14</f>
        <v>45779</v>
      </c>
      <c r="B3019" t="str">
        <f>December!$A$1</f>
        <v>Name Surname</v>
      </c>
      <c r="C3019" t="str">
        <f>December!$A$3</f>
        <v>Role</v>
      </c>
      <c r="D3019" t="str">
        <f>December!$A$4</f>
        <v>Vienna</v>
      </c>
      <c r="E3019" t="str">
        <f>May!$BH$10</f>
        <v>Project Name 16</v>
      </c>
      <c r="F3019" t="str">
        <f>May!$BH$11</f>
        <v>Project Number 16</v>
      </c>
      <c r="G3019" s="161">
        <f>May!$BH$14</f>
        <v>0</v>
      </c>
      <c r="H3019" s="192">
        <f t="shared" si="94"/>
        <v>0</v>
      </c>
      <c r="J3019" s="189">
        <f>May!$BI$14</f>
        <v>0</v>
      </c>
      <c r="K3019" s="188">
        <f>May!$BJ$14</f>
        <v>0</v>
      </c>
      <c r="L3019" s="192">
        <f t="shared" si="95"/>
        <v>0</v>
      </c>
    </row>
    <row r="3020" spans="1:12" x14ac:dyDescent="0.2">
      <c r="A3020" s="44">
        <f>May!$A$15</f>
        <v>45780</v>
      </c>
      <c r="B3020" t="str">
        <f>December!$A$1</f>
        <v>Name Surname</v>
      </c>
      <c r="C3020" t="str">
        <f>December!$A$3</f>
        <v>Role</v>
      </c>
      <c r="D3020" t="str">
        <f>December!$A$4</f>
        <v>Vienna</v>
      </c>
      <c r="E3020" t="str">
        <f>May!$BH$10</f>
        <v>Project Name 16</v>
      </c>
      <c r="F3020" t="str">
        <f>May!$BH$11</f>
        <v>Project Number 16</v>
      </c>
      <c r="G3020" s="161">
        <f>May!$BH$15</f>
        <v>0</v>
      </c>
      <c r="H3020" s="192">
        <f t="shared" si="94"/>
        <v>0</v>
      </c>
      <c r="J3020" s="189">
        <f>May!$BI$15</f>
        <v>0</v>
      </c>
      <c r="K3020" s="188">
        <f>May!$BJ$15</f>
        <v>0</v>
      </c>
      <c r="L3020" s="192">
        <f t="shared" si="95"/>
        <v>0</v>
      </c>
    </row>
    <row r="3021" spans="1:12" x14ac:dyDescent="0.2">
      <c r="A3021" s="44">
        <f>May!$A$16</f>
        <v>45781</v>
      </c>
      <c r="B3021" t="str">
        <f>December!$A$1</f>
        <v>Name Surname</v>
      </c>
      <c r="C3021" t="str">
        <f>December!$A$3</f>
        <v>Role</v>
      </c>
      <c r="D3021" t="str">
        <f>December!$A$4</f>
        <v>Vienna</v>
      </c>
      <c r="E3021" t="str">
        <f>May!$BH$10</f>
        <v>Project Name 16</v>
      </c>
      <c r="F3021" t="str">
        <f>May!$BH$11</f>
        <v>Project Number 16</v>
      </c>
      <c r="G3021" s="161">
        <f>May!$BH$16</f>
        <v>0</v>
      </c>
      <c r="H3021" s="192">
        <f t="shared" si="94"/>
        <v>0</v>
      </c>
      <c r="J3021" s="189">
        <f>May!$BI$16</f>
        <v>0</v>
      </c>
      <c r="K3021" s="188">
        <f>May!$BJ$16</f>
        <v>0</v>
      </c>
      <c r="L3021" s="192">
        <f t="shared" si="95"/>
        <v>0</v>
      </c>
    </row>
    <row r="3022" spans="1:12" x14ac:dyDescent="0.2">
      <c r="A3022" s="44">
        <f>May!$A$17</f>
        <v>45782</v>
      </c>
      <c r="B3022" t="str">
        <f>December!$A$1</f>
        <v>Name Surname</v>
      </c>
      <c r="C3022" t="str">
        <f>December!$A$3</f>
        <v>Role</v>
      </c>
      <c r="D3022" t="str">
        <f>December!$A$4</f>
        <v>Vienna</v>
      </c>
      <c r="E3022" t="str">
        <f>May!$BH$10</f>
        <v>Project Name 16</v>
      </c>
      <c r="F3022" t="str">
        <f>May!$BH$11</f>
        <v>Project Number 16</v>
      </c>
      <c r="G3022" s="161">
        <f>May!$BH$17</f>
        <v>0</v>
      </c>
      <c r="H3022" s="192">
        <f t="shared" si="94"/>
        <v>0</v>
      </c>
      <c r="J3022" s="189">
        <f>May!$BI$17</f>
        <v>0</v>
      </c>
      <c r="K3022" s="188">
        <f>May!$BJ$17</f>
        <v>0</v>
      </c>
      <c r="L3022" s="192">
        <f t="shared" si="95"/>
        <v>0</v>
      </c>
    </row>
    <row r="3023" spans="1:12" x14ac:dyDescent="0.2">
      <c r="A3023" s="44">
        <f>May!$A$18</f>
        <v>45783</v>
      </c>
      <c r="B3023" t="str">
        <f>December!$A$1</f>
        <v>Name Surname</v>
      </c>
      <c r="C3023" t="str">
        <f>December!$A$3</f>
        <v>Role</v>
      </c>
      <c r="D3023" t="str">
        <f>December!$A$4</f>
        <v>Vienna</v>
      </c>
      <c r="E3023" t="str">
        <f>May!$BH$10</f>
        <v>Project Name 16</v>
      </c>
      <c r="F3023" t="str">
        <f>May!$BH$11</f>
        <v>Project Number 16</v>
      </c>
      <c r="G3023" s="161">
        <f>May!$BH$18</f>
        <v>0</v>
      </c>
      <c r="H3023" s="192">
        <f t="shared" si="94"/>
        <v>0</v>
      </c>
      <c r="J3023" s="189">
        <f>May!$BI$18</f>
        <v>0</v>
      </c>
      <c r="K3023" s="188">
        <f>May!$BJ$18</f>
        <v>0</v>
      </c>
      <c r="L3023" s="192">
        <f t="shared" si="95"/>
        <v>0</v>
      </c>
    </row>
    <row r="3024" spans="1:12" x14ac:dyDescent="0.2">
      <c r="A3024" s="44">
        <f>May!$A$19</f>
        <v>45784</v>
      </c>
      <c r="B3024" t="str">
        <f>December!$A$1</f>
        <v>Name Surname</v>
      </c>
      <c r="C3024" t="str">
        <f>December!$A$3</f>
        <v>Role</v>
      </c>
      <c r="D3024" t="str">
        <f>December!$A$4</f>
        <v>Vienna</v>
      </c>
      <c r="E3024" t="str">
        <f>May!$BH$10</f>
        <v>Project Name 16</v>
      </c>
      <c r="F3024" t="str">
        <f>May!$BH$11</f>
        <v>Project Number 16</v>
      </c>
      <c r="G3024" s="161">
        <f>May!$BH$19</f>
        <v>0</v>
      </c>
      <c r="H3024" s="192">
        <f t="shared" si="94"/>
        <v>0</v>
      </c>
      <c r="J3024" s="189">
        <f>May!$BI$19</f>
        <v>0</v>
      </c>
      <c r="K3024" s="188">
        <f>May!$BJ$19</f>
        <v>0</v>
      </c>
      <c r="L3024" s="192">
        <f t="shared" si="95"/>
        <v>0</v>
      </c>
    </row>
    <row r="3025" spans="1:12" x14ac:dyDescent="0.2">
      <c r="A3025" s="44">
        <f>May!$A$20</f>
        <v>45785</v>
      </c>
      <c r="B3025" t="str">
        <f>December!$A$1</f>
        <v>Name Surname</v>
      </c>
      <c r="C3025" t="str">
        <f>December!$A$3</f>
        <v>Role</v>
      </c>
      <c r="D3025" t="str">
        <f>December!$A$4</f>
        <v>Vienna</v>
      </c>
      <c r="E3025" t="str">
        <f>May!$BH$10</f>
        <v>Project Name 16</v>
      </c>
      <c r="F3025" t="str">
        <f>May!$BH$11</f>
        <v>Project Number 16</v>
      </c>
      <c r="G3025" s="161">
        <f>May!$BH$20</f>
        <v>0</v>
      </c>
      <c r="H3025" s="192">
        <f t="shared" si="94"/>
        <v>0</v>
      </c>
      <c r="J3025" s="189">
        <f>May!$BI$20</f>
        <v>0</v>
      </c>
      <c r="K3025" s="188">
        <f>May!$BJ$20</f>
        <v>0</v>
      </c>
      <c r="L3025" s="192">
        <f t="shared" si="95"/>
        <v>0</v>
      </c>
    </row>
    <row r="3026" spans="1:12" x14ac:dyDescent="0.2">
      <c r="A3026" s="44">
        <f>May!$A$21</f>
        <v>45786</v>
      </c>
      <c r="B3026" t="str">
        <f>December!$A$1</f>
        <v>Name Surname</v>
      </c>
      <c r="C3026" t="str">
        <f>December!$A$3</f>
        <v>Role</v>
      </c>
      <c r="D3026" t="str">
        <f>December!$A$4</f>
        <v>Vienna</v>
      </c>
      <c r="E3026" t="str">
        <f>May!$BH$10</f>
        <v>Project Name 16</v>
      </c>
      <c r="F3026" t="str">
        <f>May!$BH$11</f>
        <v>Project Number 16</v>
      </c>
      <c r="G3026" s="161">
        <f>May!$BH$21</f>
        <v>0</v>
      </c>
      <c r="H3026" s="192">
        <f t="shared" si="94"/>
        <v>0</v>
      </c>
      <c r="J3026" s="189">
        <f>May!$BI$21</f>
        <v>0</v>
      </c>
      <c r="K3026" s="188">
        <f>May!$BJ$21</f>
        <v>0</v>
      </c>
      <c r="L3026" s="192">
        <f t="shared" si="95"/>
        <v>0</v>
      </c>
    </row>
    <row r="3027" spans="1:12" x14ac:dyDescent="0.2">
      <c r="A3027" s="44">
        <f>May!$A$22</f>
        <v>45787</v>
      </c>
      <c r="B3027" t="str">
        <f>December!$A$1</f>
        <v>Name Surname</v>
      </c>
      <c r="C3027" t="str">
        <f>December!$A$3</f>
        <v>Role</v>
      </c>
      <c r="D3027" t="str">
        <f>December!$A$4</f>
        <v>Vienna</v>
      </c>
      <c r="E3027" t="str">
        <f>May!$BH$10</f>
        <v>Project Name 16</v>
      </c>
      <c r="F3027" t="str">
        <f>May!$BH$11</f>
        <v>Project Number 16</v>
      </c>
      <c r="G3027" s="161">
        <f>May!$BH$22</f>
        <v>0</v>
      </c>
      <c r="H3027" s="192">
        <f t="shared" si="94"/>
        <v>0</v>
      </c>
      <c r="J3027" s="189">
        <f>May!$BI$22</f>
        <v>0</v>
      </c>
      <c r="K3027" s="188">
        <f>May!$BJ$22</f>
        <v>0</v>
      </c>
      <c r="L3027" s="192">
        <f t="shared" si="95"/>
        <v>0</v>
      </c>
    </row>
    <row r="3028" spans="1:12" x14ac:dyDescent="0.2">
      <c r="A3028" s="44">
        <f>May!$A$23</f>
        <v>45788</v>
      </c>
      <c r="B3028" t="str">
        <f>December!$A$1</f>
        <v>Name Surname</v>
      </c>
      <c r="C3028" t="str">
        <f>December!$A$3</f>
        <v>Role</v>
      </c>
      <c r="D3028" t="str">
        <f>December!$A$4</f>
        <v>Vienna</v>
      </c>
      <c r="E3028" t="str">
        <f>May!$BH$10</f>
        <v>Project Name 16</v>
      </c>
      <c r="F3028" t="str">
        <f>May!$BH$11</f>
        <v>Project Number 16</v>
      </c>
      <c r="G3028" s="161">
        <f>May!$BH$23</f>
        <v>0</v>
      </c>
      <c r="H3028" s="192">
        <f t="shared" si="94"/>
        <v>0</v>
      </c>
      <c r="J3028" s="189">
        <f>May!$BI$23</f>
        <v>0</v>
      </c>
      <c r="K3028" s="188">
        <f>May!$BJ$23</f>
        <v>0</v>
      </c>
      <c r="L3028" s="192">
        <f t="shared" si="95"/>
        <v>0</v>
      </c>
    </row>
    <row r="3029" spans="1:12" x14ac:dyDescent="0.2">
      <c r="A3029" s="44">
        <f>May!$A$24</f>
        <v>45789</v>
      </c>
      <c r="B3029" t="str">
        <f>December!$A$1</f>
        <v>Name Surname</v>
      </c>
      <c r="C3029" t="str">
        <f>December!$A$3</f>
        <v>Role</v>
      </c>
      <c r="D3029" t="str">
        <f>December!$A$4</f>
        <v>Vienna</v>
      </c>
      <c r="E3029" t="str">
        <f>May!$BH$10</f>
        <v>Project Name 16</v>
      </c>
      <c r="F3029" t="str">
        <f>May!$BH$11</f>
        <v>Project Number 16</v>
      </c>
      <c r="G3029" s="161">
        <f>May!$BH$24</f>
        <v>0</v>
      </c>
      <c r="H3029" s="192">
        <f t="shared" si="94"/>
        <v>0</v>
      </c>
      <c r="J3029" s="189">
        <f>May!$BI$24</f>
        <v>0</v>
      </c>
      <c r="K3029" s="188">
        <f>May!$BJ$24</f>
        <v>0</v>
      </c>
      <c r="L3029" s="192">
        <f t="shared" si="95"/>
        <v>0</v>
      </c>
    </row>
    <row r="3030" spans="1:12" x14ac:dyDescent="0.2">
      <c r="A3030" s="44">
        <f>May!$A$25</f>
        <v>45790</v>
      </c>
      <c r="B3030" t="str">
        <f>December!$A$1</f>
        <v>Name Surname</v>
      </c>
      <c r="C3030" t="str">
        <f>December!$A$3</f>
        <v>Role</v>
      </c>
      <c r="D3030" t="str">
        <f>December!$A$4</f>
        <v>Vienna</v>
      </c>
      <c r="E3030" t="str">
        <f>May!$BH$10</f>
        <v>Project Name 16</v>
      </c>
      <c r="F3030" t="str">
        <f>May!$BH$11</f>
        <v>Project Number 16</v>
      </c>
      <c r="G3030" s="161">
        <f>May!$BH$25</f>
        <v>0</v>
      </c>
      <c r="H3030" s="192">
        <f t="shared" si="94"/>
        <v>0</v>
      </c>
      <c r="J3030" s="189">
        <f>May!$BI$25</f>
        <v>0</v>
      </c>
      <c r="K3030" s="188">
        <f>May!$BJ$25</f>
        <v>0</v>
      </c>
      <c r="L3030" s="192">
        <f t="shared" si="95"/>
        <v>0</v>
      </c>
    </row>
    <row r="3031" spans="1:12" x14ac:dyDescent="0.2">
      <c r="A3031" s="44">
        <f>May!$A$26</f>
        <v>45791</v>
      </c>
      <c r="B3031" t="str">
        <f>December!$A$1</f>
        <v>Name Surname</v>
      </c>
      <c r="C3031" t="str">
        <f>December!$A$3</f>
        <v>Role</v>
      </c>
      <c r="D3031" t="str">
        <f>December!$A$4</f>
        <v>Vienna</v>
      </c>
      <c r="E3031" t="str">
        <f>May!$BH$10</f>
        <v>Project Name 16</v>
      </c>
      <c r="F3031" t="str">
        <f>May!$BH$11</f>
        <v>Project Number 16</v>
      </c>
      <c r="G3031" s="161">
        <f>May!$BH$26</f>
        <v>0</v>
      </c>
      <c r="H3031" s="192">
        <f t="shared" si="94"/>
        <v>0</v>
      </c>
      <c r="J3031" s="189">
        <f>May!$BI$26</f>
        <v>0</v>
      </c>
      <c r="K3031" s="188">
        <f>May!$BJ$26</f>
        <v>0</v>
      </c>
      <c r="L3031" s="192">
        <f t="shared" si="95"/>
        <v>0</v>
      </c>
    </row>
    <row r="3032" spans="1:12" x14ac:dyDescent="0.2">
      <c r="A3032" s="44">
        <f>May!$A$27</f>
        <v>45792</v>
      </c>
      <c r="B3032" t="str">
        <f>December!$A$1</f>
        <v>Name Surname</v>
      </c>
      <c r="C3032" t="str">
        <f>December!$A$3</f>
        <v>Role</v>
      </c>
      <c r="D3032" t="str">
        <f>December!$A$4</f>
        <v>Vienna</v>
      </c>
      <c r="E3032" t="str">
        <f>May!$BH$10</f>
        <v>Project Name 16</v>
      </c>
      <c r="F3032" t="str">
        <f>May!$BH$11</f>
        <v>Project Number 16</v>
      </c>
      <c r="G3032" s="161">
        <f>May!$BH$27</f>
        <v>0</v>
      </c>
      <c r="H3032" s="192">
        <f t="shared" si="94"/>
        <v>0</v>
      </c>
      <c r="J3032" s="189">
        <f>May!$BI$27</f>
        <v>0</v>
      </c>
      <c r="K3032" s="188">
        <f>May!$BJ$27</f>
        <v>0</v>
      </c>
      <c r="L3032" s="192">
        <f t="shared" si="95"/>
        <v>0</v>
      </c>
    </row>
    <row r="3033" spans="1:12" x14ac:dyDescent="0.2">
      <c r="A3033" s="44">
        <f>May!$A$28</f>
        <v>45793</v>
      </c>
      <c r="B3033" t="str">
        <f>December!$A$1</f>
        <v>Name Surname</v>
      </c>
      <c r="C3033" t="str">
        <f>December!$A$3</f>
        <v>Role</v>
      </c>
      <c r="D3033" t="str">
        <f>December!$A$4</f>
        <v>Vienna</v>
      </c>
      <c r="E3033" t="str">
        <f>May!$BH$10</f>
        <v>Project Name 16</v>
      </c>
      <c r="F3033" t="str">
        <f>May!$BH$11</f>
        <v>Project Number 16</v>
      </c>
      <c r="G3033" s="161">
        <f>May!$BH$28</f>
        <v>0</v>
      </c>
      <c r="H3033" s="192">
        <f t="shared" si="94"/>
        <v>0</v>
      </c>
      <c r="J3033" s="189">
        <f>May!$BI$28</f>
        <v>0</v>
      </c>
      <c r="K3033" s="188">
        <f>May!$BJ$28</f>
        <v>0</v>
      </c>
      <c r="L3033" s="192">
        <f t="shared" si="95"/>
        <v>0</v>
      </c>
    </row>
    <row r="3034" spans="1:12" x14ac:dyDescent="0.2">
      <c r="A3034" s="44">
        <f>May!$A$29</f>
        <v>45794</v>
      </c>
      <c r="B3034" t="str">
        <f>December!$A$1</f>
        <v>Name Surname</v>
      </c>
      <c r="C3034" t="str">
        <f>December!$A$3</f>
        <v>Role</v>
      </c>
      <c r="D3034" t="str">
        <f>December!$A$4</f>
        <v>Vienna</v>
      </c>
      <c r="E3034" t="str">
        <f>May!$BH$10</f>
        <v>Project Name 16</v>
      </c>
      <c r="F3034" t="str">
        <f>May!$BH$11</f>
        <v>Project Number 16</v>
      </c>
      <c r="G3034" s="161">
        <f>May!$BH$29</f>
        <v>0</v>
      </c>
      <c r="H3034" s="192">
        <f t="shared" si="94"/>
        <v>0</v>
      </c>
      <c r="J3034" s="189">
        <f>May!$BI$29</f>
        <v>0</v>
      </c>
      <c r="K3034" s="188">
        <f>May!$BJ$29</f>
        <v>0</v>
      </c>
      <c r="L3034" s="192">
        <f t="shared" si="95"/>
        <v>0</v>
      </c>
    </row>
    <row r="3035" spans="1:12" x14ac:dyDescent="0.2">
      <c r="A3035" s="44">
        <f>May!$A$30</f>
        <v>45795</v>
      </c>
      <c r="B3035" t="str">
        <f>December!$A$1</f>
        <v>Name Surname</v>
      </c>
      <c r="C3035" t="str">
        <f>December!$A$3</f>
        <v>Role</v>
      </c>
      <c r="D3035" t="str">
        <f>December!$A$4</f>
        <v>Vienna</v>
      </c>
      <c r="E3035" t="str">
        <f>May!$BH$10</f>
        <v>Project Name 16</v>
      </c>
      <c r="F3035" t="str">
        <f>May!$BH$11</f>
        <v>Project Number 16</v>
      </c>
      <c r="G3035" s="161">
        <f>May!$BH$30</f>
        <v>0</v>
      </c>
      <c r="H3035" s="192">
        <f t="shared" si="94"/>
        <v>0</v>
      </c>
      <c r="J3035" s="189">
        <f>May!$BI$30</f>
        <v>0</v>
      </c>
      <c r="K3035" s="188">
        <f>May!$BJ$30</f>
        <v>0</v>
      </c>
      <c r="L3035" s="192">
        <f t="shared" si="95"/>
        <v>0</v>
      </c>
    </row>
    <row r="3036" spans="1:12" x14ac:dyDescent="0.2">
      <c r="A3036" s="44">
        <f>May!$A$31</f>
        <v>45796</v>
      </c>
      <c r="B3036" t="str">
        <f>December!$A$1</f>
        <v>Name Surname</v>
      </c>
      <c r="C3036" t="str">
        <f>December!$A$3</f>
        <v>Role</v>
      </c>
      <c r="D3036" t="str">
        <f>December!$A$4</f>
        <v>Vienna</v>
      </c>
      <c r="E3036" t="str">
        <f>May!$BH$10</f>
        <v>Project Name 16</v>
      </c>
      <c r="F3036" t="str">
        <f>May!$BH$11</f>
        <v>Project Number 16</v>
      </c>
      <c r="G3036" s="161">
        <f>May!$BH$31</f>
        <v>0</v>
      </c>
      <c r="H3036" s="192">
        <f t="shared" si="94"/>
        <v>0</v>
      </c>
      <c r="J3036" s="189">
        <f>May!$BI$31</f>
        <v>0</v>
      </c>
      <c r="K3036" s="188">
        <f>May!$BJ$31</f>
        <v>0</v>
      </c>
      <c r="L3036" s="192">
        <f t="shared" si="95"/>
        <v>0</v>
      </c>
    </row>
    <row r="3037" spans="1:12" x14ac:dyDescent="0.2">
      <c r="A3037" s="44">
        <f>May!$A$32</f>
        <v>45797</v>
      </c>
      <c r="B3037" t="str">
        <f>December!$A$1</f>
        <v>Name Surname</v>
      </c>
      <c r="C3037" t="str">
        <f>December!$A$3</f>
        <v>Role</v>
      </c>
      <c r="D3037" t="str">
        <f>December!$A$4</f>
        <v>Vienna</v>
      </c>
      <c r="E3037" t="str">
        <f>May!$BH$10</f>
        <v>Project Name 16</v>
      </c>
      <c r="F3037" t="str">
        <f>May!$BH$11</f>
        <v>Project Number 16</v>
      </c>
      <c r="G3037" s="161">
        <f>May!$BH$32</f>
        <v>0</v>
      </c>
      <c r="H3037" s="192">
        <f t="shared" si="94"/>
        <v>0</v>
      </c>
      <c r="J3037" s="189">
        <f>May!$BI$32</f>
        <v>0</v>
      </c>
      <c r="K3037" s="188">
        <f>May!$BJ$32</f>
        <v>0</v>
      </c>
      <c r="L3037" s="192">
        <f t="shared" si="95"/>
        <v>0</v>
      </c>
    </row>
    <row r="3038" spans="1:12" x14ac:dyDescent="0.2">
      <c r="A3038" s="44">
        <f>May!$A$33</f>
        <v>45798</v>
      </c>
      <c r="B3038" t="str">
        <f>December!$A$1</f>
        <v>Name Surname</v>
      </c>
      <c r="C3038" t="str">
        <f>December!$A$3</f>
        <v>Role</v>
      </c>
      <c r="D3038" t="str">
        <f>December!$A$4</f>
        <v>Vienna</v>
      </c>
      <c r="E3038" t="str">
        <f>May!$BH$10</f>
        <v>Project Name 16</v>
      </c>
      <c r="F3038" t="str">
        <f>May!$BH$11</f>
        <v>Project Number 16</v>
      </c>
      <c r="G3038" s="161">
        <f>May!$BH$33</f>
        <v>0</v>
      </c>
      <c r="H3038" s="192">
        <f t="shared" si="94"/>
        <v>0</v>
      </c>
      <c r="J3038" s="189">
        <f>May!$BI$33</f>
        <v>0</v>
      </c>
      <c r="K3038" s="188">
        <f>May!$BJ$33</f>
        <v>0</v>
      </c>
      <c r="L3038" s="192">
        <f t="shared" si="95"/>
        <v>0</v>
      </c>
    </row>
    <row r="3039" spans="1:12" x14ac:dyDescent="0.2">
      <c r="A3039" s="44">
        <f>May!$A$34</f>
        <v>45799</v>
      </c>
      <c r="B3039" t="str">
        <f>December!$A$1</f>
        <v>Name Surname</v>
      </c>
      <c r="C3039" t="str">
        <f>December!$A$3</f>
        <v>Role</v>
      </c>
      <c r="D3039" t="str">
        <f>December!$A$4</f>
        <v>Vienna</v>
      </c>
      <c r="E3039" t="str">
        <f>May!$BH$10</f>
        <v>Project Name 16</v>
      </c>
      <c r="F3039" t="str">
        <f>May!$BH$11</f>
        <v>Project Number 16</v>
      </c>
      <c r="G3039" s="161">
        <f>May!$BH$34</f>
        <v>0</v>
      </c>
      <c r="H3039" s="192">
        <f t="shared" si="94"/>
        <v>0</v>
      </c>
      <c r="J3039" s="189">
        <f>May!$BI$34</f>
        <v>0</v>
      </c>
      <c r="K3039" s="188">
        <f>May!$BJ$34</f>
        <v>0</v>
      </c>
      <c r="L3039" s="192">
        <f t="shared" si="95"/>
        <v>0</v>
      </c>
    </row>
    <row r="3040" spans="1:12" x14ac:dyDescent="0.2">
      <c r="A3040" s="44">
        <f>May!$A$35</f>
        <v>45800</v>
      </c>
      <c r="B3040" t="str">
        <f>December!$A$1</f>
        <v>Name Surname</v>
      </c>
      <c r="C3040" t="str">
        <f>December!$A$3</f>
        <v>Role</v>
      </c>
      <c r="D3040" t="str">
        <f>December!$A$4</f>
        <v>Vienna</v>
      </c>
      <c r="E3040" t="str">
        <f>May!$BH$10</f>
        <v>Project Name 16</v>
      </c>
      <c r="F3040" t="str">
        <f>May!$BH$11</f>
        <v>Project Number 16</v>
      </c>
      <c r="G3040" s="161">
        <f>May!$BH$35</f>
        <v>0</v>
      </c>
      <c r="H3040" s="192">
        <f t="shared" si="94"/>
        <v>0</v>
      </c>
      <c r="J3040" s="189">
        <f>May!$BI$35</f>
        <v>0</v>
      </c>
      <c r="K3040" s="188">
        <f>May!$BJ$35</f>
        <v>0</v>
      </c>
      <c r="L3040" s="192">
        <f t="shared" si="95"/>
        <v>0</v>
      </c>
    </row>
    <row r="3041" spans="1:12" x14ac:dyDescent="0.2">
      <c r="A3041" s="44">
        <f>May!$A$36</f>
        <v>45801</v>
      </c>
      <c r="B3041" t="str">
        <f>December!$A$1</f>
        <v>Name Surname</v>
      </c>
      <c r="C3041" t="str">
        <f>December!$A$3</f>
        <v>Role</v>
      </c>
      <c r="D3041" t="str">
        <f>December!$A$4</f>
        <v>Vienna</v>
      </c>
      <c r="E3041" t="str">
        <f>May!$BH$10</f>
        <v>Project Name 16</v>
      </c>
      <c r="F3041" t="str">
        <f>May!$BH$11</f>
        <v>Project Number 16</v>
      </c>
      <c r="G3041" s="161">
        <f>May!$BH$36</f>
        <v>0</v>
      </c>
      <c r="H3041" s="192">
        <f t="shared" si="94"/>
        <v>0</v>
      </c>
      <c r="J3041" s="189">
        <f>May!$BI$36</f>
        <v>0</v>
      </c>
      <c r="K3041" s="188">
        <f>May!$BJ$36</f>
        <v>0</v>
      </c>
      <c r="L3041" s="192">
        <f t="shared" si="95"/>
        <v>0</v>
      </c>
    </row>
    <row r="3042" spans="1:12" x14ac:dyDescent="0.2">
      <c r="A3042" s="44">
        <f>May!$A$37</f>
        <v>45802</v>
      </c>
      <c r="B3042" t="str">
        <f>December!$A$1</f>
        <v>Name Surname</v>
      </c>
      <c r="C3042" t="str">
        <f>December!$A$3</f>
        <v>Role</v>
      </c>
      <c r="D3042" t="str">
        <f>December!$A$4</f>
        <v>Vienna</v>
      </c>
      <c r="E3042" t="str">
        <f>May!$BH$10</f>
        <v>Project Name 16</v>
      </c>
      <c r="F3042" t="str">
        <f>May!$BH$11</f>
        <v>Project Number 16</v>
      </c>
      <c r="G3042" s="161">
        <f>May!$BH$37</f>
        <v>0</v>
      </c>
      <c r="H3042" s="192">
        <f t="shared" si="94"/>
        <v>0</v>
      </c>
      <c r="J3042" s="189">
        <f>May!$BI$37</f>
        <v>0</v>
      </c>
      <c r="K3042" s="188">
        <f>May!$BJ$37</f>
        <v>0</v>
      </c>
      <c r="L3042" s="192">
        <f t="shared" si="95"/>
        <v>0</v>
      </c>
    </row>
    <row r="3043" spans="1:12" x14ac:dyDescent="0.2">
      <c r="A3043" s="44">
        <f>May!$A$38</f>
        <v>45803</v>
      </c>
      <c r="B3043" t="str">
        <f>December!$A$1</f>
        <v>Name Surname</v>
      </c>
      <c r="C3043" t="str">
        <f>December!$A$3</f>
        <v>Role</v>
      </c>
      <c r="D3043" t="str">
        <f>December!$A$4</f>
        <v>Vienna</v>
      </c>
      <c r="E3043" t="str">
        <f>May!$BH$10</f>
        <v>Project Name 16</v>
      </c>
      <c r="F3043" t="str">
        <f>May!$BH$11</f>
        <v>Project Number 16</v>
      </c>
      <c r="G3043" s="161">
        <f>May!$BH$38</f>
        <v>0</v>
      </c>
      <c r="H3043" s="192">
        <f t="shared" si="94"/>
        <v>0</v>
      </c>
      <c r="J3043" s="189">
        <f>May!$BI$38</f>
        <v>0</v>
      </c>
      <c r="K3043" s="188">
        <f>May!$BJ$38</f>
        <v>0</v>
      </c>
      <c r="L3043" s="192">
        <f t="shared" si="95"/>
        <v>0</v>
      </c>
    </row>
    <row r="3044" spans="1:12" x14ac:dyDescent="0.2">
      <c r="A3044" s="44">
        <f>May!$A$39</f>
        <v>45804</v>
      </c>
      <c r="B3044" t="str">
        <f>December!$A$1</f>
        <v>Name Surname</v>
      </c>
      <c r="C3044" t="str">
        <f>December!$A$3</f>
        <v>Role</v>
      </c>
      <c r="D3044" t="str">
        <f>December!$A$4</f>
        <v>Vienna</v>
      </c>
      <c r="E3044" t="str">
        <f>May!$BH$10</f>
        <v>Project Name 16</v>
      </c>
      <c r="F3044" t="str">
        <f>May!$BH$11</f>
        <v>Project Number 16</v>
      </c>
      <c r="G3044" s="161">
        <f>May!$BH$39</f>
        <v>0</v>
      </c>
      <c r="H3044" s="192">
        <f t="shared" si="94"/>
        <v>0</v>
      </c>
      <c r="J3044" s="189">
        <f>May!$BI$39</f>
        <v>0</v>
      </c>
      <c r="K3044" s="188">
        <f>May!$BJ$39</f>
        <v>0</v>
      </c>
      <c r="L3044" s="192">
        <f t="shared" si="95"/>
        <v>0</v>
      </c>
    </row>
    <row r="3045" spans="1:12" x14ac:dyDescent="0.2">
      <c r="A3045" s="44">
        <f>May!$A$40</f>
        <v>45805</v>
      </c>
      <c r="B3045" t="str">
        <f>December!$A$1</f>
        <v>Name Surname</v>
      </c>
      <c r="C3045" t="str">
        <f>December!$A$3</f>
        <v>Role</v>
      </c>
      <c r="D3045" t="str">
        <f>December!$A$4</f>
        <v>Vienna</v>
      </c>
      <c r="E3045" t="str">
        <f>May!$BH$10</f>
        <v>Project Name 16</v>
      </c>
      <c r="F3045" t="str">
        <f>May!$BH$11</f>
        <v>Project Number 16</v>
      </c>
      <c r="G3045" s="161">
        <f>May!$BH$40</f>
        <v>0</v>
      </c>
      <c r="H3045" s="192">
        <f t="shared" si="94"/>
        <v>0</v>
      </c>
      <c r="J3045" s="189">
        <f>May!$BI$40</f>
        <v>0</v>
      </c>
      <c r="K3045" s="188">
        <f>May!$BJ$40</f>
        <v>0</v>
      </c>
      <c r="L3045" s="192">
        <f t="shared" si="95"/>
        <v>0</v>
      </c>
    </row>
    <row r="3046" spans="1:12" x14ac:dyDescent="0.2">
      <c r="A3046" s="44">
        <f>May!$A$41</f>
        <v>45806</v>
      </c>
      <c r="B3046" t="str">
        <f>December!$A$1</f>
        <v>Name Surname</v>
      </c>
      <c r="C3046" t="str">
        <f>December!$A$3</f>
        <v>Role</v>
      </c>
      <c r="D3046" t="str">
        <f>December!$A$4</f>
        <v>Vienna</v>
      </c>
      <c r="E3046" t="str">
        <f>May!$BH$10</f>
        <v>Project Name 16</v>
      </c>
      <c r="F3046" t="str">
        <f>May!$BH$11</f>
        <v>Project Number 16</v>
      </c>
      <c r="G3046" s="161">
        <f>May!$BH$41</f>
        <v>0</v>
      </c>
      <c r="H3046" s="192">
        <f t="shared" si="94"/>
        <v>0</v>
      </c>
      <c r="J3046" s="189">
        <f>May!$BI$41</f>
        <v>0</v>
      </c>
      <c r="K3046" s="188">
        <f>May!$BJ$41</f>
        <v>0</v>
      </c>
      <c r="L3046" s="192">
        <f t="shared" si="95"/>
        <v>0</v>
      </c>
    </row>
    <row r="3047" spans="1:12" x14ac:dyDescent="0.2">
      <c r="A3047" s="44">
        <f>May!$A$42</f>
        <v>45807</v>
      </c>
      <c r="B3047" t="str">
        <f>December!$A$1</f>
        <v>Name Surname</v>
      </c>
      <c r="C3047" t="str">
        <f>December!$A$3</f>
        <v>Role</v>
      </c>
      <c r="D3047" t="str">
        <f>December!$A$4</f>
        <v>Vienna</v>
      </c>
      <c r="E3047" t="str">
        <f>May!$BH$10</f>
        <v>Project Name 16</v>
      </c>
      <c r="F3047" t="str">
        <f>May!$BH$11</f>
        <v>Project Number 16</v>
      </c>
      <c r="G3047" s="161">
        <f>May!$BH$42</f>
        <v>0</v>
      </c>
      <c r="H3047" s="192">
        <f t="shared" si="94"/>
        <v>0</v>
      </c>
      <c r="J3047" s="189">
        <f>May!$BI$42</f>
        <v>0</v>
      </c>
      <c r="K3047" s="188">
        <f>May!$BJ$42</f>
        <v>0</v>
      </c>
      <c r="L3047" s="192">
        <f t="shared" si="95"/>
        <v>0</v>
      </c>
    </row>
    <row r="3048" spans="1:12" x14ac:dyDescent="0.2">
      <c r="A3048" s="44">
        <f>May!$A$43</f>
        <v>45808</v>
      </c>
      <c r="B3048" t="str">
        <f>December!$A$1</f>
        <v>Name Surname</v>
      </c>
      <c r="C3048" t="str">
        <f>December!$A$3</f>
        <v>Role</v>
      </c>
      <c r="D3048" t="str">
        <f>December!$A$4</f>
        <v>Vienna</v>
      </c>
      <c r="E3048" t="str">
        <f>May!$BH$10</f>
        <v>Project Name 16</v>
      </c>
      <c r="F3048" t="str">
        <f>May!$BH$11</f>
        <v>Project Number 16</v>
      </c>
      <c r="G3048" s="161">
        <f>May!$BH$43</f>
        <v>0</v>
      </c>
      <c r="H3048" s="192">
        <f t="shared" si="94"/>
        <v>0</v>
      </c>
      <c r="J3048" s="189">
        <f>May!$BI$43</f>
        <v>0</v>
      </c>
      <c r="K3048" s="188">
        <f>May!$BJ$43</f>
        <v>0</v>
      </c>
      <c r="L3048" s="192">
        <f t="shared" si="95"/>
        <v>0</v>
      </c>
    </row>
    <row r="3049" spans="1:12" x14ac:dyDescent="0.2">
      <c r="A3049" s="44">
        <f>May!A$13</f>
        <v>45778</v>
      </c>
      <c r="B3049" t="str">
        <f>December!$A$1</f>
        <v>Name Surname</v>
      </c>
      <c r="C3049" t="str">
        <f>December!$A$3</f>
        <v>Role</v>
      </c>
      <c r="D3049" t="str">
        <f>December!$A$4</f>
        <v>Vienna</v>
      </c>
      <c r="E3049" t="str">
        <f>May!$BK$10</f>
        <v>Project Name 17</v>
      </c>
      <c r="F3049" t="str">
        <f>May!$BK$11</f>
        <v>Project Number 17</v>
      </c>
      <c r="G3049" s="161">
        <f>May!$BK$13</f>
        <v>0</v>
      </c>
      <c r="H3049" s="192">
        <f t="shared" si="94"/>
        <v>0</v>
      </c>
      <c r="J3049" s="189">
        <f>May!$BL$13</f>
        <v>0</v>
      </c>
      <c r="K3049" s="188">
        <f>May!$BM$13</f>
        <v>0</v>
      </c>
      <c r="L3049" s="192">
        <f t="shared" si="95"/>
        <v>0</v>
      </c>
    </row>
    <row r="3050" spans="1:12" x14ac:dyDescent="0.2">
      <c r="A3050" s="44">
        <f>May!$A$14</f>
        <v>45779</v>
      </c>
      <c r="B3050" t="str">
        <f>December!$A$1</f>
        <v>Name Surname</v>
      </c>
      <c r="C3050" t="str">
        <f>December!$A$3</f>
        <v>Role</v>
      </c>
      <c r="D3050" t="str">
        <f>December!$A$4</f>
        <v>Vienna</v>
      </c>
      <c r="E3050" t="str">
        <f>May!$BK$10</f>
        <v>Project Name 17</v>
      </c>
      <c r="F3050" t="str">
        <f>May!$BK$11</f>
        <v>Project Number 17</v>
      </c>
      <c r="G3050" s="161">
        <f>May!$BK$14</f>
        <v>0</v>
      </c>
      <c r="H3050" s="192">
        <f t="shared" si="94"/>
        <v>0</v>
      </c>
      <c r="J3050" s="189">
        <f>May!$BL$14</f>
        <v>0</v>
      </c>
      <c r="K3050" s="188">
        <f>May!$BM$14</f>
        <v>0</v>
      </c>
      <c r="L3050" s="192">
        <f t="shared" si="95"/>
        <v>0</v>
      </c>
    </row>
    <row r="3051" spans="1:12" x14ac:dyDescent="0.2">
      <c r="A3051" s="44">
        <f>May!$A$15</f>
        <v>45780</v>
      </c>
      <c r="B3051" t="str">
        <f>December!$A$1</f>
        <v>Name Surname</v>
      </c>
      <c r="C3051" t="str">
        <f>December!$A$3</f>
        <v>Role</v>
      </c>
      <c r="D3051" t="str">
        <f>December!$A$4</f>
        <v>Vienna</v>
      </c>
      <c r="E3051" t="str">
        <f>May!$BK$10</f>
        <v>Project Name 17</v>
      </c>
      <c r="F3051" t="str">
        <f>May!$BK$11</f>
        <v>Project Number 17</v>
      </c>
      <c r="G3051" s="161">
        <f>May!$BK$15</f>
        <v>0</v>
      </c>
      <c r="H3051" s="192">
        <f t="shared" si="94"/>
        <v>0</v>
      </c>
      <c r="J3051" s="189">
        <f>May!$BL$15</f>
        <v>0</v>
      </c>
      <c r="K3051" s="188">
        <f>May!$BM$15</f>
        <v>0</v>
      </c>
      <c r="L3051" s="192">
        <f t="shared" si="95"/>
        <v>0</v>
      </c>
    </row>
    <row r="3052" spans="1:12" x14ac:dyDescent="0.2">
      <c r="A3052" s="44">
        <f>May!$A$16</f>
        <v>45781</v>
      </c>
      <c r="B3052" t="str">
        <f>December!$A$1</f>
        <v>Name Surname</v>
      </c>
      <c r="C3052" t="str">
        <f>December!$A$3</f>
        <v>Role</v>
      </c>
      <c r="D3052" t="str">
        <f>December!$A$4</f>
        <v>Vienna</v>
      </c>
      <c r="E3052" t="str">
        <f>May!$BK$10</f>
        <v>Project Name 17</v>
      </c>
      <c r="F3052" t="str">
        <f>May!$BK$11</f>
        <v>Project Number 17</v>
      </c>
      <c r="G3052" s="161">
        <f>May!$BK$16</f>
        <v>0</v>
      </c>
      <c r="H3052" s="192">
        <f t="shared" si="94"/>
        <v>0</v>
      </c>
      <c r="J3052" s="189">
        <f>May!$BL$16</f>
        <v>0</v>
      </c>
      <c r="K3052" s="188">
        <f>May!$BM$16</f>
        <v>0</v>
      </c>
      <c r="L3052" s="192">
        <f t="shared" si="95"/>
        <v>0</v>
      </c>
    </row>
    <row r="3053" spans="1:12" x14ac:dyDescent="0.2">
      <c r="A3053" s="44">
        <f>May!$A$17</f>
        <v>45782</v>
      </c>
      <c r="B3053" t="str">
        <f>December!$A$1</f>
        <v>Name Surname</v>
      </c>
      <c r="C3053" t="str">
        <f>December!$A$3</f>
        <v>Role</v>
      </c>
      <c r="D3053" t="str">
        <f>December!$A$4</f>
        <v>Vienna</v>
      </c>
      <c r="E3053" t="str">
        <f>May!$BK$10</f>
        <v>Project Name 17</v>
      </c>
      <c r="F3053" t="str">
        <f>May!$BK$11</f>
        <v>Project Number 17</v>
      </c>
      <c r="G3053" s="161">
        <f>May!$BK$17</f>
        <v>0</v>
      </c>
      <c r="H3053" s="192">
        <f t="shared" si="94"/>
        <v>0</v>
      </c>
      <c r="J3053" s="189">
        <f>May!$BL$17</f>
        <v>0</v>
      </c>
      <c r="K3053" s="188">
        <f>May!$BM$17</f>
        <v>0</v>
      </c>
      <c r="L3053" s="192">
        <f t="shared" si="95"/>
        <v>0</v>
      </c>
    </row>
    <row r="3054" spans="1:12" x14ac:dyDescent="0.2">
      <c r="A3054" s="44">
        <f>May!$A$18</f>
        <v>45783</v>
      </c>
      <c r="B3054" t="str">
        <f>December!$A$1</f>
        <v>Name Surname</v>
      </c>
      <c r="C3054" t="str">
        <f>December!$A$3</f>
        <v>Role</v>
      </c>
      <c r="D3054" t="str">
        <f>December!$A$4</f>
        <v>Vienna</v>
      </c>
      <c r="E3054" t="str">
        <f>May!$BK$10</f>
        <v>Project Name 17</v>
      </c>
      <c r="F3054" t="str">
        <f>May!$BK$11</f>
        <v>Project Number 17</v>
      </c>
      <c r="G3054" s="161">
        <f>May!$BK$18</f>
        <v>0</v>
      </c>
      <c r="H3054" s="192">
        <f t="shared" si="94"/>
        <v>0</v>
      </c>
      <c r="J3054" s="189">
        <f>May!$BL$18</f>
        <v>0</v>
      </c>
      <c r="K3054" s="188">
        <f>May!$BM$18</f>
        <v>0</v>
      </c>
      <c r="L3054" s="192">
        <f t="shared" si="95"/>
        <v>0</v>
      </c>
    </row>
    <row r="3055" spans="1:12" x14ac:dyDescent="0.2">
      <c r="A3055" s="44">
        <f>May!$A$19</f>
        <v>45784</v>
      </c>
      <c r="B3055" t="str">
        <f>December!$A$1</f>
        <v>Name Surname</v>
      </c>
      <c r="C3055" t="str">
        <f>December!$A$3</f>
        <v>Role</v>
      </c>
      <c r="D3055" t="str">
        <f>December!$A$4</f>
        <v>Vienna</v>
      </c>
      <c r="E3055" t="str">
        <f>May!$BK$10</f>
        <v>Project Name 17</v>
      </c>
      <c r="F3055" t="str">
        <f>May!$BK$11</f>
        <v>Project Number 17</v>
      </c>
      <c r="G3055" s="161">
        <f>May!$BK$19</f>
        <v>0</v>
      </c>
      <c r="H3055" s="192">
        <f t="shared" si="94"/>
        <v>0</v>
      </c>
      <c r="J3055" s="189">
        <f>May!$BL$19</f>
        <v>0</v>
      </c>
      <c r="K3055" s="188">
        <f>May!$BM$19</f>
        <v>0</v>
      </c>
      <c r="L3055" s="192">
        <f t="shared" si="95"/>
        <v>0</v>
      </c>
    </row>
    <row r="3056" spans="1:12" x14ac:dyDescent="0.2">
      <c r="A3056" s="44">
        <f>May!$A$20</f>
        <v>45785</v>
      </c>
      <c r="B3056" t="str">
        <f>December!$A$1</f>
        <v>Name Surname</v>
      </c>
      <c r="C3056" t="str">
        <f>December!$A$3</f>
        <v>Role</v>
      </c>
      <c r="D3056" t="str">
        <f>December!$A$4</f>
        <v>Vienna</v>
      </c>
      <c r="E3056" t="str">
        <f>May!$BK$10</f>
        <v>Project Name 17</v>
      </c>
      <c r="F3056" t="str">
        <f>May!$BK$11</f>
        <v>Project Number 17</v>
      </c>
      <c r="G3056" s="161">
        <f>May!$BK$20</f>
        <v>0</v>
      </c>
      <c r="H3056" s="192">
        <f t="shared" si="94"/>
        <v>0</v>
      </c>
      <c r="J3056" s="189">
        <f>May!$BL$20</f>
        <v>0</v>
      </c>
      <c r="K3056" s="188">
        <f>May!$BM$20</f>
        <v>0</v>
      </c>
      <c r="L3056" s="192">
        <f t="shared" si="95"/>
        <v>0</v>
      </c>
    </row>
    <row r="3057" spans="1:12" x14ac:dyDescent="0.2">
      <c r="A3057" s="44">
        <f>May!$A$21</f>
        <v>45786</v>
      </c>
      <c r="B3057" t="str">
        <f>December!$A$1</f>
        <v>Name Surname</v>
      </c>
      <c r="C3057" t="str">
        <f>December!$A$3</f>
        <v>Role</v>
      </c>
      <c r="D3057" t="str">
        <f>December!$A$4</f>
        <v>Vienna</v>
      </c>
      <c r="E3057" t="str">
        <f>May!$BK$10</f>
        <v>Project Name 17</v>
      </c>
      <c r="F3057" t="str">
        <f>May!$BK$11</f>
        <v>Project Number 17</v>
      </c>
      <c r="G3057" s="161">
        <f>May!$BK$21</f>
        <v>0</v>
      </c>
      <c r="H3057" s="192">
        <f t="shared" si="94"/>
        <v>0</v>
      </c>
      <c r="J3057" s="189">
        <f>May!$BL$21</f>
        <v>0</v>
      </c>
      <c r="K3057" s="188">
        <f>May!$BM$21</f>
        <v>0</v>
      </c>
      <c r="L3057" s="192">
        <f t="shared" si="95"/>
        <v>0</v>
      </c>
    </row>
    <row r="3058" spans="1:12" x14ac:dyDescent="0.2">
      <c r="A3058" s="44">
        <f>May!$A$22</f>
        <v>45787</v>
      </c>
      <c r="B3058" t="str">
        <f>December!$A$1</f>
        <v>Name Surname</v>
      </c>
      <c r="C3058" t="str">
        <f>December!$A$3</f>
        <v>Role</v>
      </c>
      <c r="D3058" t="str">
        <f>December!$A$4</f>
        <v>Vienna</v>
      </c>
      <c r="E3058" t="str">
        <f>May!$BK$10</f>
        <v>Project Name 17</v>
      </c>
      <c r="F3058" t="str">
        <f>May!$BK$11</f>
        <v>Project Number 17</v>
      </c>
      <c r="G3058" s="161">
        <f>May!$BK$22</f>
        <v>0</v>
      </c>
      <c r="H3058" s="192">
        <f t="shared" si="94"/>
        <v>0</v>
      </c>
      <c r="J3058" s="189">
        <f>May!$BL$22</f>
        <v>0</v>
      </c>
      <c r="K3058" s="188">
        <f>May!$BM$22</f>
        <v>0</v>
      </c>
      <c r="L3058" s="192">
        <f t="shared" si="95"/>
        <v>0</v>
      </c>
    </row>
    <row r="3059" spans="1:12" x14ac:dyDescent="0.2">
      <c r="A3059" s="44">
        <f>May!$A$23</f>
        <v>45788</v>
      </c>
      <c r="B3059" t="str">
        <f>December!$A$1</f>
        <v>Name Surname</v>
      </c>
      <c r="C3059" t="str">
        <f>December!$A$3</f>
        <v>Role</v>
      </c>
      <c r="D3059" t="str">
        <f>December!$A$4</f>
        <v>Vienna</v>
      </c>
      <c r="E3059" t="str">
        <f>May!$BK$10</f>
        <v>Project Name 17</v>
      </c>
      <c r="F3059" t="str">
        <f>May!$BK$11</f>
        <v>Project Number 17</v>
      </c>
      <c r="G3059" s="161">
        <f>May!$BK$23</f>
        <v>0</v>
      </c>
      <c r="H3059" s="192">
        <f t="shared" si="94"/>
        <v>0</v>
      </c>
      <c r="J3059" s="189">
        <f>May!$BL$23</f>
        <v>0</v>
      </c>
      <c r="K3059" s="188">
        <f>May!$BM$23</f>
        <v>0</v>
      </c>
      <c r="L3059" s="192">
        <f t="shared" si="95"/>
        <v>0</v>
      </c>
    </row>
    <row r="3060" spans="1:12" x14ac:dyDescent="0.2">
      <c r="A3060" s="44">
        <f>May!$A$24</f>
        <v>45789</v>
      </c>
      <c r="B3060" t="str">
        <f>December!$A$1</f>
        <v>Name Surname</v>
      </c>
      <c r="C3060" t="str">
        <f>December!$A$3</f>
        <v>Role</v>
      </c>
      <c r="D3060" t="str">
        <f>December!$A$4</f>
        <v>Vienna</v>
      </c>
      <c r="E3060" t="str">
        <f>May!$BK$10</f>
        <v>Project Name 17</v>
      </c>
      <c r="F3060" t="str">
        <f>May!$BK$11</f>
        <v>Project Number 17</v>
      </c>
      <c r="G3060" s="161">
        <f>May!$BK$24</f>
        <v>0</v>
      </c>
      <c r="H3060" s="192">
        <f t="shared" si="94"/>
        <v>0</v>
      </c>
      <c r="J3060" s="189">
        <f>May!$BL$24</f>
        <v>0</v>
      </c>
      <c r="K3060" s="188">
        <f>May!$BM$24</f>
        <v>0</v>
      </c>
      <c r="L3060" s="192">
        <f t="shared" si="95"/>
        <v>0</v>
      </c>
    </row>
    <row r="3061" spans="1:12" x14ac:dyDescent="0.2">
      <c r="A3061" s="44">
        <f>May!$A$25</f>
        <v>45790</v>
      </c>
      <c r="B3061" t="str">
        <f>December!$A$1</f>
        <v>Name Surname</v>
      </c>
      <c r="C3061" t="str">
        <f>December!$A$3</f>
        <v>Role</v>
      </c>
      <c r="D3061" t="str">
        <f>December!$A$4</f>
        <v>Vienna</v>
      </c>
      <c r="E3061" t="str">
        <f>May!$BK$10</f>
        <v>Project Name 17</v>
      </c>
      <c r="F3061" t="str">
        <f>May!$BK$11</f>
        <v>Project Number 17</v>
      </c>
      <c r="G3061" s="161">
        <f>May!$BK$25</f>
        <v>0</v>
      </c>
      <c r="H3061" s="192">
        <f t="shared" si="94"/>
        <v>0</v>
      </c>
      <c r="J3061" s="189">
        <f>May!$BL$25</f>
        <v>0</v>
      </c>
      <c r="K3061" s="188">
        <f>May!$BM$25</f>
        <v>0</v>
      </c>
      <c r="L3061" s="192">
        <f t="shared" si="95"/>
        <v>0</v>
      </c>
    </row>
    <row r="3062" spans="1:12" x14ac:dyDescent="0.2">
      <c r="A3062" s="44">
        <f>May!$A$26</f>
        <v>45791</v>
      </c>
      <c r="B3062" t="str">
        <f>December!$A$1</f>
        <v>Name Surname</v>
      </c>
      <c r="C3062" t="str">
        <f>December!$A$3</f>
        <v>Role</v>
      </c>
      <c r="D3062" t="str">
        <f>December!$A$4</f>
        <v>Vienna</v>
      </c>
      <c r="E3062" t="str">
        <f>May!$BK$10</f>
        <v>Project Name 17</v>
      </c>
      <c r="F3062" t="str">
        <f>May!$BK$11</f>
        <v>Project Number 17</v>
      </c>
      <c r="G3062" s="161">
        <f>May!$BK$26</f>
        <v>0</v>
      </c>
      <c r="H3062" s="192">
        <f t="shared" si="94"/>
        <v>0</v>
      </c>
      <c r="J3062" s="189">
        <f>May!$BL$26</f>
        <v>0</v>
      </c>
      <c r="K3062" s="188">
        <f>May!$BM$26</f>
        <v>0</v>
      </c>
      <c r="L3062" s="192">
        <f t="shared" si="95"/>
        <v>0</v>
      </c>
    </row>
    <row r="3063" spans="1:12" x14ac:dyDescent="0.2">
      <c r="A3063" s="44">
        <f>May!$A$27</f>
        <v>45792</v>
      </c>
      <c r="B3063" t="str">
        <f>December!$A$1</f>
        <v>Name Surname</v>
      </c>
      <c r="C3063" t="str">
        <f>December!$A$3</f>
        <v>Role</v>
      </c>
      <c r="D3063" t="str">
        <f>December!$A$4</f>
        <v>Vienna</v>
      </c>
      <c r="E3063" t="str">
        <f>May!$BK$10</f>
        <v>Project Name 17</v>
      </c>
      <c r="F3063" t="str">
        <f>May!$BK$11</f>
        <v>Project Number 17</v>
      </c>
      <c r="G3063" s="161">
        <f>May!$BK$27</f>
        <v>0</v>
      </c>
      <c r="H3063" s="192">
        <f t="shared" si="94"/>
        <v>0</v>
      </c>
      <c r="J3063" s="189">
        <f>May!$BL$27</f>
        <v>0</v>
      </c>
      <c r="K3063" s="188">
        <f>May!$BM$27</f>
        <v>0</v>
      </c>
      <c r="L3063" s="192">
        <f t="shared" si="95"/>
        <v>0</v>
      </c>
    </row>
    <row r="3064" spans="1:12" x14ac:dyDescent="0.2">
      <c r="A3064" s="44">
        <f>May!$A$28</f>
        <v>45793</v>
      </c>
      <c r="B3064" t="str">
        <f>December!$A$1</f>
        <v>Name Surname</v>
      </c>
      <c r="C3064" t="str">
        <f>December!$A$3</f>
        <v>Role</v>
      </c>
      <c r="D3064" t="str">
        <f>December!$A$4</f>
        <v>Vienna</v>
      </c>
      <c r="E3064" t="str">
        <f>May!$BK$10</f>
        <v>Project Name 17</v>
      </c>
      <c r="F3064" t="str">
        <f>May!$BK$11</f>
        <v>Project Number 17</v>
      </c>
      <c r="G3064" s="161">
        <f>May!$BK$28</f>
        <v>0</v>
      </c>
      <c r="H3064" s="192">
        <f t="shared" si="94"/>
        <v>0</v>
      </c>
      <c r="J3064" s="189">
        <f>May!$BL$28</f>
        <v>0</v>
      </c>
      <c r="K3064" s="188">
        <f>May!$BM$28</f>
        <v>0</v>
      </c>
      <c r="L3064" s="192">
        <f t="shared" si="95"/>
        <v>0</v>
      </c>
    </row>
    <row r="3065" spans="1:12" x14ac:dyDescent="0.2">
      <c r="A3065" s="44">
        <f>May!$A$29</f>
        <v>45794</v>
      </c>
      <c r="B3065" t="str">
        <f>December!$A$1</f>
        <v>Name Surname</v>
      </c>
      <c r="C3065" t="str">
        <f>December!$A$3</f>
        <v>Role</v>
      </c>
      <c r="D3065" t="str">
        <f>December!$A$4</f>
        <v>Vienna</v>
      </c>
      <c r="E3065" t="str">
        <f>May!$BK$10</f>
        <v>Project Name 17</v>
      </c>
      <c r="F3065" t="str">
        <f>May!$BK$11</f>
        <v>Project Number 17</v>
      </c>
      <c r="G3065" s="161">
        <f>May!$BK$29</f>
        <v>0</v>
      </c>
      <c r="H3065" s="192">
        <f t="shared" si="94"/>
        <v>0</v>
      </c>
      <c r="J3065" s="189">
        <f>May!$BL$29</f>
        <v>0</v>
      </c>
      <c r="K3065" s="188">
        <f>May!$BM$29</f>
        <v>0</v>
      </c>
      <c r="L3065" s="192">
        <f t="shared" si="95"/>
        <v>0</v>
      </c>
    </row>
    <row r="3066" spans="1:12" x14ac:dyDescent="0.2">
      <c r="A3066" s="44">
        <f>May!$A$30</f>
        <v>45795</v>
      </c>
      <c r="B3066" t="str">
        <f>December!$A$1</f>
        <v>Name Surname</v>
      </c>
      <c r="C3066" t="str">
        <f>December!$A$3</f>
        <v>Role</v>
      </c>
      <c r="D3066" t="str">
        <f>December!$A$4</f>
        <v>Vienna</v>
      </c>
      <c r="E3066" t="str">
        <f>May!$BK$10</f>
        <v>Project Name 17</v>
      </c>
      <c r="F3066" t="str">
        <f>May!$BK$11</f>
        <v>Project Number 17</v>
      </c>
      <c r="G3066" s="161">
        <f>May!$BK$30</f>
        <v>0</v>
      </c>
      <c r="H3066" s="192">
        <f t="shared" si="94"/>
        <v>0</v>
      </c>
      <c r="J3066" s="189">
        <f>May!$BL$30</f>
        <v>0</v>
      </c>
      <c r="K3066" s="188">
        <f>May!$BM$30</f>
        <v>0</v>
      </c>
      <c r="L3066" s="192">
        <f t="shared" si="95"/>
        <v>0</v>
      </c>
    </row>
    <row r="3067" spans="1:12" x14ac:dyDescent="0.2">
      <c r="A3067" s="44">
        <f>May!$A$31</f>
        <v>45796</v>
      </c>
      <c r="B3067" t="str">
        <f>December!$A$1</f>
        <v>Name Surname</v>
      </c>
      <c r="C3067" t="str">
        <f>December!$A$3</f>
        <v>Role</v>
      </c>
      <c r="D3067" t="str">
        <f>December!$A$4</f>
        <v>Vienna</v>
      </c>
      <c r="E3067" t="str">
        <f>May!$BK$10</f>
        <v>Project Name 17</v>
      </c>
      <c r="F3067" t="str">
        <f>May!$BK$11</f>
        <v>Project Number 17</v>
      </c>
      <c r="G3067" s="161">
        <f>May!$BK$31</f>
        <v>0</v>
      </c>
      <c r="H3067" s="192">
        <f t="shared" si="94"/>
        <v>0</v>
      </c>
      <c r="J3067" s="189">
        <f>May!$BL$31</f>
        <v>0</v>
      </c>
      <c r="K3067" s="188">
        <f>May!$BM$31</f>
        <v>0</v>
      </c>
      <c r="L3067" s="192">
        <f t="shared" si="95"/>
        <v>0</v>
      </c>
    </row>
    <row r="3068" spans="1:12" x14ac:dyDescent="0.2">
      <c r="A3068" s="44">
        <f>May!$A$32</f>
        <v>45797</v>
      </c>
      <c r="B3068" t="str">
        <f>December!$A$1</f>
        <v>Name Surname</v>
      </c>
      <c r="C3068" t="str">
        <f>December!$A$3</f>
        <v>Role</v>
      </c>
      <c r="D3068" t="str">
        <f>December!$A$4</f>
        <v>Vienna</v>
      </c>
      <c r="E3068" t="str">
        <f>May!$BK$10</f>
        <v>Project Name 17</v>
      </c>
      <c r="F3068" t="str">
        <f>May!$BK$11</f>
        <v>Project Number 17</v>
      </c>
      <c r="G3068" s="161">
        <f>May!$BK$32</f>
        <v>0</v>
      </c>
      <c r="H3068" s="192">
        <f t="shared" si="94"/>
        <v>0</v>
      </c>
      <c r="J3068" s="189">
        <f>May!$BL$32</f>
        <v>0</v>
      </c>
      <c r="K3068" s="188">
        <f>May!$BM$32</f>
        <v>0</v>
      </c>
      <c r="L3068" s="192">
        <f t="shared" si="95"/>
        <v>0</v>
      </c>
    </row>
    <row r="3069" spans="1:12" x14ac:dyDescent="0.2">
      <c r="A3069" s="44">
        <f>May!$A$33</f>
        <v>45798</v>
      </c>
      <c r="B3069" t="str">
        <f>December!$A$1</f>
        <v>Name Surname</v>
      </c>
      <c r="C3069" t="str">
        <f>December!$A$3</f>
        <v>Role</v>
      </c>
      <c r="D3069" t="str">
        <f>December!$A$4</f>
        <v>Vienna</v>
      </c>
      <c r="E3069" t="str">
        <f>May!$BK$10</f>
        <v>Project Name 17</v>
      </c>
      <c r="F3069" t="str">
        <f>May!$BK$11</f>
        <v>Project Number 17</v>
      </c>
      <c r="G3069" s="161">
        <f>May!$BK$33</f>
        <v>0</v>
      </c>
      <c r="H3069" s="192">
        <f t="shared" si="94"/>
        <v>0</v>
      </c>
      <c r="J3069" s="189">
        <f>May!$BL$33</f>
        <v>0</v>
      </c>
      <c r="K3069" s="188">
        <f>May!$BM$33</f>
        <v>0</v>
      </c>
      <c r="L3069" s="192">
        <f t="shared" si="95"/>
        <v>0</v>
      </c>
    </row>
    <row r="3070" spans="1:12" x14ac:dyDescent="0.2">
      <c r="A3070" s="44">
        <f>May!$A$34</f>
        <v>45799</v>
      </c>
      <c r="B3070" t="str">
        <f>December!$A$1</f>
        <v>Name Surname</v>
      </c>
      <c r="C3070" t="str">
        <f>December!$A$3</f>
        <v>Role</v>
      </c>
      <c r="D3070" t="str">
        <f>December!$A$4</f>
        <v>Vienna</v>
      </c>
      <c r="E3070" t="str">
        <f>May!$BK$10</f>
        <v>Project Name 17</v>
      </c>
      <c r="F3070" t="str">
        <f>May!$BK$11</f>
        <v>Project Number 17</v>
      </c>
      <c r="G3070" s="161">
        <f>May!$BK$34</f>
        <v>0</v>
      </c>
      <c r="H3070" s="192">
        <f t="shared" si="94"/>
        <v>0</v>
      </c>
      <c r="J3070" s="189">
        <f>May!$BL$34</f>
        <v>0</v>
      </c>
      <c r="K3070" s="188">
        <f>May!$BM$34</f>
        <v>0</v>
      </c>
      <c r="L3070" s="192">
        <f t="shared" si="95"/>
        <v>0</v>
      </c>
    </row>
    <row r="3071" spans="1:12" x14ac:dyDescent="0.2">
      <c r="A3071" s="44">
        <f>May!$A$35</f>
        <v>45800</v>
      </c>
      <c r="B3071" t="str">
        <f>December!$A$1</f>
        <v>Name Surname</v>
      </c>
      <c r="C3071" t="str">
        <f>December!$A$3</f>
        <v>Role</v>
      </c>
      <c r="D3071" t="str">
        <f>December!$A$4</f>
        <v>Vienna</v>
      </c>
      <c r="E3071" t="str">
        <f>May!$BK$10</f>
        <v>Project Name 17</v>
      </c>
      <c r="F3071" t="str">
        <f>May!$BK$11</f>
        <v>Project Number 17</v>
      </c>
      <c r="G3071" s="161">
        <f>May!$BK$35</f>
        <v>0</v>
      </c>
      <c r="H3071" s="192">
        <f t="shared" si="94"/>
        <v>0</v>
      </c>
      <c r="J3071" s="189">
        <f>May!$BL$35</f>
        <v>0</v>
      </c>
      <c r="K3071" s="188">
        <f>May!$BM$35</f>
        <v>0</v>
      </c>
      <c r="L3071" s="192">
        <f t="shared" si="95"/>
        <v>0</v>
      </c>
    </row>
    <row r="3072" spans="1:12" x14ac:dyDescent="0.2">
      <c r="A3072" s="44">
        <f>May!$A$36</f>
        <v>45801</v>
      </c>
      <c r="B3072" t="str">
        <f>December!$A$1</f>
        <v>Name Surname</v>
      </c>
      <c r="C3072" t="str">
        <f>December!$A$3</f>
        <v>Role</v>
      </c>
      <c r="D3072" t="str">
        <f>December!$A$4</f>
        <v>Vienna</v>
      </c>
      <c r="E3072" t="str">
        <f>May!$BK$10</f>
        <v>Project Name 17</v>
      </c>
      <c r="F3072" t="str">
        <f>May!$BK$11</f>
        <v>Project Number 17</v>
      </c>
      <c r="G3072" s="161">
        <f>May!$BK$36</f>
        <v>0</v>
      </c>
      <c r="H3072" s="192">
        <f t="shared" si="94"/>
        <v>0</v>
      </c>
      <c r="J3072" s="189">
        <f>May!$BL$36</f>
        <v>0</v>
      </c>
      <c r="K3072" s="188">
        <f>May!$BM$36</f>
        <v>0</v>
      </c>
      <c r="L3072" s="192">
        <f t="shared" si="95"/>
        <v>0</v>
      </c>
    </row>
    <row r="3073" spans="1:12" x14ac:dyDescent="0.2">
      <c r="A3073" s="44">
        <f>May!$A$37</f>
        <v>45802</v>
      </c>
      <c r="B3073" t="str">
        <f>December!$A$1</f>
        <v>Name Surname</v>
      </c>
      <c r="C3073" t="str">
        <f>December!$A$3</f>
        <v>Role</v>
      </c>
      <c r="D3073" t="str">
        <f>December!$A$4</f>
        <v>Vienna</v>
      </c>
      <c r="E3073" t="str">
        <f>May!$BK$10</f>
        <v>Project Name 17</v>
      </c>
      <c r="F3073" t="str">
        <f>May!$BK$11</f>
        <v>Project Number 17</v>
      </c>
      <c r="G3073" s="161">
        <f>May!$BK$37</f>
        <v>0</v>
      </c>
      <c r="H3073" s="192">
        <f t="shared" si="94"/>
        <v>0</v>
      </c>
      <c r="J3073" s="189">
        <f>May!$BL$37</f>
        <v>0</v>
      </c>
      <c r="K3073" s="188">
        <f>May!$BM$37</f>
        <v>0</v>
      </c>
      <c r="L3073" s="192">
        <f t="shared" si="95"/>
        <v>0</v>
      </c>
    </row>
    <row r="3074" spans="1:12" x14ac:dyDescent="0.2">
      <c r="A3074" s="44">
        <f>May!$A$38</f>
        <v>45803</v>
      </c>
      <c r="B3074" t="str">
        <f>December!$A$1</f>
        <v>Name Surname</v>
      </c>
      <c r="C3074" t="str">
        <f>December!$A$3</f>
        <v>Role</v>
      </c>
      <c r="D3074" t="str">
        <f>December!$A$4</f>
        <v>Vienna</v>
      </c>
      <c r="E3074" t="str">
        <f>May!$BK$10</f>
        <v>Project Name 17</v>
      </c>
      <c r="F3074" t="str">
        <f>May!$BK$11</f>
        <v>Project Number 17</v>
      </c>
      <c r="G3074" s="161">
        <f>May!$BK$38</f>
        <v>0</v>
      </c>
      <c r="H3074" s="192">
        <f t="shared" si="94"/>
        <v>0</v>
      </c>
      <c r="J3074" s="189">
        <f>May!$BL$38</f>
        <v>0</v>
      </c>
      <c r="K3074" s="188">
        <f>May!$BM$38</f>
        <v>0</v>
      </c>
      <c r="L3074" s="192">
        <f t="shared" si="95"/>
        <v>0</v>
      </c>
    </row>
    <row r="3075" spans="1:12" x14ac:dyDescent="0.2">
      <c r="A3075" s="44">
        <f>May!$A$39</f>
        <v>45804</v>
      </c>
      <c r="B3075" t="str">
        <f>December!$A$1</f>
        <v>Name Surname</v>
      </c>
      <c r="C3075" t="str">
        <f>December!$A$3</f>
        <v>Role</v>
      </c>
      <c r="D3075" t="str">
        <f>December!$A$4</f>
        <v>Vienna</v>
      </c>
      <c r="E3075" t="str">
        <f>May!$BK$10</f>
        <v>Project Name 17</v>
      </c>
      <c r="F3075" t="str">
        <f>May!$BK$11</f>
        <v>Project Number 17</v>
      </c>
      <c r="G3075" s="161">
        <f>May!$BK$39</f>
        <v>0</v>
      </c>
      <c r="H3075" s="192">
        <f t="shared" ref="H3075:H3138" si="96">CONVERT(G3075, "day", "hr")</f>
        <v>0</v>
      </c>
      <c r="J3075" s="189">
        <f>May!$BL$39</f>
        <v>0</v>
      </c>
      <c r="K3075" s="188">
        <f>May!$BM$39</f>
        <v>0</v>
      </c>
      <c r="L3075" s="192">
        <f t="shared" ref="L3075:L3138" si="97">CONVERT(K3075, "day", "hr")</f>
        <v>0</v>
      </c>
    </row>
    <row r="3076" spans="1:12" x14ac:dyDescent="0.2">
      <c r="A3076" s="44">
        <f>May!$A$40</f>
        <v>45805</v>
      </c>
      <c r="B3076" t="str">
        <f>December!$A$1</f>
        <v>Name Surname</v>
      </c>
      <c r="C3076" t="str">
        <f>December!$A$3</f>
        <v>Role</v>
      </c>
      <c r="D3076" t="str">
        <f>December!$A$4</f>
        <v>Vienna</v>
      </c>
      <c r="E3076" t="str">
        <f>May!$BK$10</f>
        <v>Project Name 17</v>
      </c>
      <c r="F3076" t="str">
        <f>May!$BK$11</f>
        <v>Project Number 17</v>
      </c>
      <c r="G3076" s="161">
        <f>May!$BK$40</f>
        <v>0</v>
      </c>
      <c r="H3076" s="192">
        <f t="shared" si="96"/>
        <v>0</v>
      </c>
      <c r="J3076" s="189">
        <f>May!$BL$40</f>
        <v>0</v>
      </c>
      <c r="K3076" s="188">
        <f>May!$BM$40</f>
        <v>0</v>
      </c>
      <c r="L3076" s="192">
        <f t="shared" si="97"/>
        <v>0</v>
      </c>
    </row>
    <row r="3077" spans="1:12" x14ac:dyDescent="0.2">
      <c r="A3077" s="44">
        <f>May!$A$41</f>
        <v>45806</v>
      </c>
      <c r="B3077" t="str">
        <f>December!$A$1</f>
        <v>Name Surname</v>
      </c>
      <c r="C3077" t="str">
        <f>December!$A$3</f>
        <v>Role</v>
      </c>
      <c r="D3077" t="str">
        <f>December!$A$4</f>
        <v>Vienna</v>
      </c>
      <c r="E3077" t="str">
        <f>May!$BK$10</f>
        <v>Project Name 17</v>
      </c>
      <c r="F3077" t="str">
        <f>May!$BK$11</f>
        <v>Project Number 17</v>
      </c>
      <c r="G3077" s="161">
        <f>May!$BK$41</f>
        <v>0</v>
      </c>
      <c r="H3077" s="192">
        <f t="shared" si="96"/>
        <v>0</v>
      </c>
      <c r="J3077" s="189">
        <f>May!$BL$41</f>
        <v>0</v>
      </c>
      <c r="K3077" s="188">
        <f>May!$BM$41</f>
        <v>0</v>
      </c>
      <c r="L3077" s="192">
        <f t="shared" si="97"/>
        <v>0</v>
      </c>
    </row>
    <row r="3078" spans="1:12" x14ac:dyDescent="0.2">
      <c r="A3078" s="44">
        <f>May!$A$42</f>
        <v>45807</v>
      </c>
      <c r="B3078" t="str">
        <f>December!$A$1</f>
        <v>Name Surname</v>
      </c>
      <c r="C3078" t="str">
        <f>December!$A$3</f>
        <v>Role</v>
      </c>
      <c r="D3078" t="str">
        <f>December!$A$4</f>
        <v>Vienna</v>
      </c>
      <c r="E3078" t="str">
        <f>May!$BK$10</f>
        <v>Project Name 17</v>
      </c>
      <c r="F3078" t="str">
        <f>May!$BK$11</f>
        <v>Project Number 17</v>
      </c>
      <c r="G3078" s="161">
        <f>May!$BK$42</f>
        <v>0</v>
      </c>
      <c r="H3078" s="192">
        <f t="shared" si="96"/>
        <v>0</v>
      </c>
      <c r="J3078" s="189">
        <f>May!$BL$42</f>
        <v>0</v>
      </c>
      <c r="K3078" s="188">
        <f>May!$BM$42</f>
        <v>0</v>
      </c>
      <c r="L3078" s="192">
        <f t="shared" si="97"/>
        <v>0</v>
      </c>
    </row>
    <row r="3079" spans="1:12" x14ac:dyDescent="0.2">
      <c r="A3079" s="44">
        <f>May!$A$43</f>
        <v>45808</v>
      </c>
      <c r="B3079" t="str">
        <f>December!$A$1</f>
        <v>Name Surname</v>
      </c>
      <c r="C3079" t="str">
        <f>December!$A$3</f>
        <v>Role</v>
      </c>
      <c r="D3079" t="str">
        <f>December!$A$4</f>
        <v>Vienna</v>
      </c>
      <c r="E3079" t="str">
        <f>May!$BK$10</f>
        <v>Project Name 17</v>
      </c>
      <c r="F3079" t="str">
        <f>May!$BK$11</f>
        <v>Project Number 17</v>
      </c>
      <c r="G3079" s="161">
        <f>May!$BK$43</f>
        <v>0</v>
      </c>
      <c r="H3079" s="192">
        <f t="shared" si="96"/>
        <v>0</v>
      </c>
      <c r="J3079" s="189">
        <f>May!$BL$43</f>
        <v>0</v>
      </c>
      <c r="K3079" s="188">
        <f>May!$BM$43</f>
        <v>0</v>
      </c>
      <c r="L3079" s="192">
        <f t="shared" si="97"/>
        <v>0</v>
      </c>
    </row>
    <row r="3080" spans="1:12" x14ac:dyDescent="0.2">
      <c r="A3080" s="44">
        <f>May!A$13</f>
        <v>45778</v>
      </c>
      <c r="B3080" t="str">
        <f>December!$A$1</f>
        <v>Name Surname</v>
      </c>
      <c r="C3080" t="str">
        <f>December!$A$3</f>
        <v>Role</v>
      </c>
      <c r="D3080" t="str">
        <f>December!$A$4</f>
        <v>Vienna</v>
      </c>
      <c r="E3080" t="str">
        <f>May!$BN$10</f>
        <v>Project Name 18</v>
      </c>
      <c r="F3080" t="str">
        <f>May!$BN$11</f>
        <v>Project Number 18</v>
      </c>
      <c r="G3080" s="161">
        <f>May!$BN$13</f>
        <v>0</v>
      </c>
      <c r="H3080" s="192">
        <f t="shared" si="96"/>
        <v>0</v>
      </c>
      <c r="J3080" s="189">
        <f>May!$BO$13</f>
        <v>0</v>
      </c>
      <c r="K3080" s="188">
        <f>May!$BP$13</f>
        <v>0</v>
      </c>
      <c r="L3080" s="192">
        <f t="shared" si="97"/>
        <v>0</v>
      </c>
    </row>
    <row r="3081" spans="1:12" x14ac:dyDescent="0.2">
      <c r="A3081" s="44">
        <f>May!$A$14</f>
        <v>45779</v>
      </c>
      <c r="B3081" t="str">
        <f>December!$A$1</f>
        <v>Name Surname</v>
      </c>
      <c r="C3081" t="str">
        <f>December!$A$3</f>
        <v>Role</v>
      </c>
      <c r="D3081" t="str">
        <f>December!$A$4</f>
        <v>Vienna</v>
      </c>
      <c r="E3081" t="str">
        <f>May!$BN$10</f>
        <v>Project Name 18</v>
      </c>
      <c r="F3081" t="str">
        <f>May!$BN$11</f>
        <v>Project Number 18</v>
      </c>
      <c r="G3081" s="161">
        <f>May!$BN$14</f>
        <v>0</v>
      </c>
      <c r="H3081" s="192">
        <f t="shared" si="96"/>
        <v>0</v>
      </c>
      <c r="J3081" s="189">
        <f>May!$BO$14</f>
        <v>0</v>
      </c>
      <c r="K3081" s="188">
        <f>May!$BP$14</f>
        <v>0</v>
      </c>
      <c r="L3081" s="192">
        <f t="shared" si="97"/>
        <v>0</v>
      </c>
    </row>
    <row r="3082" spans="1:12" x14ac:dyDescent="0.2">
      <c r="A3082" s="44">
        <f>May!$A$15</f>
        <v>45780</v>
      </c>
      <c r="B3082" t="str">
        <f>December!$A$1</f>
        <v>Name Surname</v>
      </c>
      <c r="C3082" t="str">
        <f>December!$A$3</f>
        <v>Role</v>
      </c>
      <c r="D3082" t="str">
        <f>December!$A$4</f>
        <v>Vienna</v>
      </c>
      <c r="E3082" t="str">
        <f>May!$BN$10</f>
        <v>Project Name 18</v>
      </c>
      <c r="F3082" t="str">
        <f>May!$BN$11</f>
        <v>Project Number 18</v>
      </c>
      <c r="G3082" s="161">
        <f>May!$BN$15</f>
        <v>0</v>
      </c>
      <c r="H3082" s="192">
        <f t="shared" si="96"/>
        <v>0</v>
      </c>
      <c r="J3082" s="189">
        <f>May!$BO$15</f>
        <v>0</v>
      </c>
      <c r="K3082" s="188">
        <f>May!$BP$15</f>
        <v>0</v>
      </c>
      <c r="L3082" s="192">
        <f t="shared" si="97"/>
        <v>0</v>
      </c>
    </row>
    <row r="3083" spans="1:12" x14ac:dyDescent="0.2">
      <c r="A3083" s="44">
        <f>May!$A$16</f>
        <v>45781</v>
      </c>
      <c r="B3083" t="str">
        <f>December!$A$1</f>
        <v>Name Surname</v>
      </c>
      <c r="C3083" t="str">
        <f>December!$A$3</f>
        <v>Role</v>
      </c>
      <c r="D3083" t="str">
        <f>December!$A$4</f>
        <v>Vienna</v>
      </c>
      <c r="E3083" t="str">
        <f>May!$BN$10</f>
        <v>Project Name 18</v>
      </c>
      <c r="F3083" t="str">
        <f>May!$BN$11</f>
        <v>Project Number 18</v>
      </c>
      <c r="G3083" s="161">
        <f>May!$BN$16</f>
        <v>0</v>
      </c>
      <c r="H3083" s="192">
        <f t="shared" si="96"/>
        <v>0</v>
      </c>
      <c r="J3083" s="189">
        <f>May!$BO$16</f>
        <v>0</v>
      </c>
      <c r="K3083" s="188">
        <f>May!$BP$16</f>
        <v>0</v>
      </c>
      <c r="L3083" s="192">
        <f t="shared" si="97"/>
        <v>0</v>
      </c>
    </row>
    <row r="3084" spans="1:12" x14ac:dyDescent="0.2">
      <c r="A3084" s="44">
        <f>May!$A$17</f>
        <v>45782</v>
      </c>
      <c r="B3084" t="str">
        <f>December!$A$1</f>
        <v>Name Surname</v>
      </c>
      <c r="C3084" t="str">
        <f>December!$A$3</f>
        <v>Role</v>
      </c>
      <c r="D3084" t="str">
        <f>December!$A$4</f>
        <v>Vienna</v>
      </c>
      <c r="E3084" t="str">
        <f>May!$BN$10</f>
        <v>Project Name 18</v>
      </c>
      <c r="F3084" t="str">
        <f>May!$BN$11</f>
        <v>Project Number 18</v>
      </c>
      <c r="G3084" s="161">
        <f>May!$BN$17</f>
        <v>0</v>
      </c>
      <c r="H3084" s="192">
        <f t="shared" si="96"/>
        <v>0</v>
      </c>
      <c r="J3084" s="189">
        <f>May!$BO$17</f>
        <v>0</v>
      </c>
      <c r="K3084" s="188">
        <f>May!$BP$17</f>
        <v>0</v>
      </c>
      <c r="L3084" s="192">
        <f t="shared" si="97"/>
        <v>0</v>
      </c>
    </row>
    <row r="3085" spans="1:12" x14ac:dyDescent="0.2">
      <c r="A3085" s="44">
        <f>May!$A$18</f>
        <v>45783</v>
      </c>
      <c r="B3085" t="str">
        <f>December!$A$1</f>
        <v>Name Surname</v>
      </c>
      <c r="C3085" t="str">
        <f>December!$A$3</f>
        <v>Role</v>
      </c>
      <c r="D3085" t="str">
        <f>December!$A$4</f>
        <v>Vienna</v>
      </c>
      <c r="E3085" t="str">
        <f>May!$BN$10</f>
        <v>Project Name 18</v>
      </c>
      <c r="F3085" t="str">
        <f>May!$BN$11</f>
        <v>Project Number 18</v>
      </c>
      <c r="G3085" s="161">
        <f>May!$BN$18</f>
        <v>0</v>
      </c>
      <c r="H3085" s="192">
        <f t="shared" si="96"/>
        <v>0</v>
      </c>
      <c r="J3085" s="189">
        <f>May!$BO$18</f>
        <v>0</v>
      </c>
      <c r="K3085" s="188">
        <f>May!$BP$18</f>
        <v>0</v>
      </c>
      <c r="L3085" s="192">
        <f t="shared" si="97"/>
        <v>0</v>
      </c>
    </row>
    <row r="3086" spans="1:12" x14ac:dyDescent="0.2">
      <c r="A3086" s="44">
        <f>May!$A$19</f>
        <v>45784</v>
      </c>
      <c r="B3086" t="str">
        <f>December!$A$1</f>
        <v>Name Surname</v>
      </c>
      <c r="C3086" t="str">
        <f>December!$A$3</f>
        <v>Role</v>
      </c>
      <c r="D3086" t="str">
        <f>December!$A$4</f>
        <v>Vienna</v>
      </c>
      <c r="E3086" t="str">
        <f>May!$BN$10</f>
        <v>Project Name 18</v>
      </c>
      <c r="F3086" t="str">
        <f>May!$BN$11</f>
        <v>Project Number 18</v>
      </c>
      <c r="G3086" s="161">
        <f>May!$BN$19</f>
        <v>0</v>
      </c>
      <c r="H3086" s="192">
        <f t="shared" si="96"/>
        <v>0</v>
      </c>
      <c r="J3086" s="189">
        <f>May!$BO$19</f>
        <v>0</v>
      </c>
      <c r="K3086" s="188">
        <f>May!$BP$19</f>
        <v>0</v>
      </c>
      <c r="L3086" s="192">
        <f t="shared" si="97"/>
        <v>0</v>
      </c>
    </row>
    <row r="3087" spans="1:12" x14ac:dyDescent="0.2">
      <c r="A3087" s="44">
        <f>May!$A$20</f>
        <v>45785</v>
      </c>
      <c r="B3087" t="str">
        <f>December!$A$1</f>
        <v>Name Surname</v>
      </c>
      <c r="C3087" t="str">
        <f>December!$A$3</f>
        <v>Role</v>
      </c>
      <c r="D3087" t="str">
        <f>December!$A$4</f>
        <v>Vienna</v>
      </c>
      <c r="E3087" t="str">
        <f>May!$BN$10</f>
        <v>Project Name 18</v>
      </c>
      <c r="F3087" t="str">
        <f>May!$BN$11</f>
        <v>Project Number 18</v>
      </c>
      <c r="G3087" s="161">
        <f>May!$BN$20</f>
        <v>0</v>
      </c>
      <c r="H3087" s="192">
        <f t="shared" si="96"/>
        <v>0</v>
      </c>
      <c r="J3087" s="189">
        <f>May!$BO$20</f>
        <v>0</v>
      </c>
      <c r="K3087" s="188">
        <f>May!$BP$20</f>
        <v>0</v>
      </c>
      <c r="L3087" s="192">
        <f t="shared" si="97"/>
        <v>0</v>
      </c>
    </row>
    <row r="3088" spans="1:12" x14ac:dyDescent="0.2">
      <c r="A3088" s="44">
        <f>May!$A$21</f>
        <v>45786</v>
      </c>
      <c r="B3088" t="str">
        <f>December!$A$1</f>
        <v>Name Surname</v>
      </c>
      <c r="C3088" t="str">
        <f>December!$A$3</f>
        <v>Role</v>
      </c>
      <c r="D3088" t="str">
        <f>December!$A$4</f>
        <v>Vienna</v>
      </c>
      <c r="E3088" t="str">
        <f>May!$BN$10</f>
        <v>Project Name 18</v>
      </c>
      <c r="F3088" t="str">
        <f>May!$BN$11</f>
        <v>Project Number 18</v>
      </c>
      <c r="G3088" s="161">
        <f>May!$BN$21</f>
        <v>0</v>
      </c>
      <c r="H3088" s="192">
        <f t="shared" si="96"/>
        <v>0</v>
      </c>
      <c r="J3088" s="189">
        <f>May!$BO$21</f>
        <v>0</v>
      </c>
      <c r="K3088" s="188">
        <f>May!$BP$21</f>
        <v>0</v>
      </c>
      <c r="L3088" s="192">
        <f t="shared" si="97"/>
        <v>0</v>
      </c>
    </row>
    <row r="3089" spans="1:12" x14ac:dyDescent="0.2">
      <c r="A3089" s="44">
        <f>May!$A$22</f>
        <v>45787</v>
      </c>
      <c r="B3089" t="str">
        <f>December!$A$1</f>
        <v>Name Surname</v>
      </c>
      <c r="C3089" t="str">
        <f>December!$A$3</f>
        <v>Role</v>
      </c>
      <c r="D3089" t="str">
        <f>December!$A$4</f>
        <v>Vienna</v>
      </c>
      <c r="E3089" t="str">
        <f>May!$BN$10</f>
        <v>Project Name 18</v>
      </c>
      <c r="F3089" t="str">
        <f>May!$BN$11</f>
        <v>Project Number 18</v>
      </c>
      <c r="G3089" s="161">
        <f>May!$BN$22</f>
        <v>0</v>
      </c>
      <c r="H3089" s="192">
        <f t="shared" si="96"/>
        <v>0</v>
      </c>
      <c r="J3089" s="189">
        <f>May!$BO$22</f>
        <v>0</v>
      </c>
      <c r="K3089" s="188">
        <f>May!$BP$22</f>
        <v>0</v>
      </c>
      <c r="L3089" s="192">
        <f t="shared" si="97"/>
        <v>0</v>
      </c>
    </row>
    <row r="3090" spans="1:12" x14ac:dyDescent="0.2">
      <c r="A3090" s="44">
        <f>May!$A$23</f>
        <v>45788</v>
      </c>
      <c r="B3090" t="str">
        <f>December!$A$1</f>
        <v>Name Surname</v>
      </c>
      <c r="C3090" t="str">
        <f>December!$A$3</f>
        <v>Role</v>
      </c>
      <c r="D3090" t="str">
        <f>December!$A$4</f>
        <v>Vienna</v>
      </c>
      <c r="E3090" t="str">
        <f>May!$BN$10</f>
        <v>Project Name 18</v>
      </c>
      <c r="F3090" t="str">
        <f>May!$BN$11</f>
        <v>Project Number 18</v>
      </c>
      <c r="G3090" s="161">
        <f>May!$BN$23</f>
        <v>0</v>
      </c>
      <c r="H3090" s="192">
        <f t="shared" si="96"/>
        <v>0</v>
      </c>
      <c r="J3090" s="189">
        <f>May!$BO$23</f>
        <v>0</v>
      </c>
      <c r="K3090" s="188">
        <f>May!$BP$23</f>
        <v>0</v>
      </c>
      <c r="L3090" s="192">
        <f t="shared" si="97"/>
        <v>0</v>
      </c>
    </row>
    <row r="3091" spans="1:12" x14ac:dyDescent="0.2">
      <c r="A3091" s="44">
        <f>May!$A$24</f>
        <v>45789</v>
      </c>
      <c r="B3091" t="str">
        <f>December!$A$1</f>
        <v>Name Surname</v>
      </c>
      <c r="C3091" t="str">
        <f>December!$A$3</f>
        <v>Role</v>
      </c>
      <c r="D3091" t="str">
        <f>December!$A$4</f>
        <v>Vienna</v>
      </c>
      <c r="E3091" t="str">
        <f>May!$BN$10</f>
        <v>Project Name 18</v>
      </c>
      <c r="F3091" t="str">
        <f>May!$BN$11</f>
        <v>Project Number 18</v>
      </c>
      <c r="G3091" s="161">
        <f>May!$BN$24</f>
        <v>0</v>
      </c>
      <c r="H3091" s="192">
        <f t="shared" si="96"/>
        <v>0</v>
      </c>
      <c r="J3091" s="189">
        <f>May!$BO$24</f>
        <v>0</v>
      </c>
      <c r="K3091" s="188">
        <f>May!$BP$24</f>
        <v>0</v>
      </c>
      <c r="L3091" s="192">
        <f t="shared" si="97"/>
        <v>0</v>
      </c>
    </row>
    <row r="3092" spans="1:12" x14ac:dyDescent="0.2">
      <c r="A3092" s="44">
        <f>May!$A$25</f>
        <v>45790</v>
      </c>
      <c r="B3092" t="str">
        <f>December!$A$1</f>
        <v>Name Surname</v>
      </c>
      <c r="C3092" t="str">
        <f>December!$A$3</f>
        <v>Role</v>
      </c>
      <c r="D3092" t="str">
        <f>December!$A$4</f>
        <v>Vienna</v>
      </c>
      <c r="E3092" t="str">
        <f>May!$BN$10</f>
        <v>Project Name 18</v>
      </c>
      <c r="F3092" t="str">
        <f>May!$BN$11</f>
        <v>Project Number 18</v>
      </c>
      <c r="G3092" s="161">
        <f>May!$BN$25</f>
        <v>0</v>
      </c>
      <c r="H3092" s="192">
        <f t="shared" si="96"/>
        <v>0</v>
      </c>
      <c r="J3092" s="189">
        <f>May!$BO$25</f>
        <v>0</v>
      </c>
      <c r="K3092" s="188">
        <f>May!$BP$25</f>
        <v>0</v>
      </c>
      <c r="L3092" s="192">
        <f t="shared" si="97"/>
        <v>0</v>
      </c>
    </row>
    <row r="3093" spans="1:12" x14ac:dyDescent="0.2">
      <c r="A3093" s="44">
        <f>May!$A$26</f>
        <v>45791</v>
      </c>
      <c r="B3093" t="str">
        <f>December!$A$1</f>
        <v>Name Surname</v>
      </c>
      <c r="C3093" t="str">
        <f>December!$A$3</f>
        <v>Role</v>
      </c>
      <c r="D3093" t="str">
        <f>December!$A$4</f>
        <v>Vienna</v>
      </c>
      <c r="E3093" t="str">
        <f>May!$BN$10</f>
        <v>Project Name 18</v>
      </c>
      <c r="F3093" t="str">
        <f>May!$BN$11</f>
        <v>Project Number 18</v>
      </c>
      <c r="G3093" s="161">
        <f>May!$BN$26</f>
        <v>0</v>
      </c>
      <c r="H3093" s="192">
        <f t="shared" si="96"/>
        <v>0</v>
      </c>
      <c r="J3093" s="189">
        <f>May!$BO$26</f>
        <v>0</v>
      </c>
      <c r="K3093" s="188">
        <f>May!$BP$26</f>
        <v>0</v>
      </c>
      <c r="L3093" s="192">
        <f t="shared" si="97"/>
        <v>0</v>
      </c>
    </row>
    <row r="3094" spans="1:12" x14ac:dyDescent="0.2">
      <c r="A3094" s="44">
        <f>May!$A$27</f>
        <v>45792</v>
      </c>
      <c r="B3094" t="str">
        <f>December!$A$1</f>
        <v>Name Surname</v>
      </c>
      <c r="C3094" t="str">
        <f>December!$A$3</f>
        <v>Role</v>
      </c>
      <c r="D3094" t="str">
        <f>December!$A$4</f>
        <v>Vienna</v>
      </c>
      <c r="E3094" t="str">
        <f>May!$BN$10</f>
        <v>Project Name 18</v>
      </c>
      <c r="F3094" t="str">
        <f>May!$BN$11</f>
        <v>Project Number 18</v>
      </c>
      <c r="G3094" s="161">
        <f>May!$BN$27</f>
        <v>0</v>
      </c>
      <c r="H3094" s="192">
        <f t="shared" si="96"/>
        <v>0</v>
      </c>
      <c r="J3094" s="189">
        <f>May!$BO$27</f>
        <v>0</v>
      </c>
      <c r="K3094" s="188">
        <f>May!$BP$27</f>
        <v>0</v>
      </c>
      <c r="L3094" s="192">
        <f t="shared" si="97"/>
        <v>0</v>
      </c>
    </row>
    <row r="3095" spans="1:12" x14ac:dyDescent="0.2">
      <c r="A3095" s="44">
        <f>May!$A$28</f>
        <v>45793</v>
      </c>
      <c r="B3095" t="str">
        <f>December!$A$1</f>
        <v>Name Surname</v>
      </c>
      <c r="C3095" t="str">
        <f>December!$A$3</f>
        <v>Role</v>
      </c>
      <c r="D3095" t="str">
        <f>December!$A$4</f>
        <v>Vienna</v>
      </c>
      <c r="E3095" t="str">
        <f>May!$BN$10</f>
        <v>Project Name 18</v>
      </c>
      <c r="F3095" t="str">
        <f>May!$BN$11</f>
        <v>Project Number 18</v>
      </c>
      <c r="G3095" s="161">
        <f>May!$BN$28</f>
        <v>0</v>
      </c>
      <c r="H3095" s="192">
        <f t="shared" si="96"/>
        <v>0</v>
      </c>
      <c r="J3095" s="189">
        <f>May!$BO$28</f>
        <v>0</v>
      </c>
      <c r="K3095" s="188">
        <f>May!$BP$28</f>
        <v>0</v>
      </c>
      <c r="L3095" s="192">
        <f t="shared" si="97"/>
        <v>0</v>
      </c>
    </row>
    <row r="3096" spans="1:12" x14ac:dyDescent="0.2">
      <c r="A3096" s="44">
        <f>May!$A$29</f>
        <v>45794</v>
      </c>
      <c r="B3096" t="str">
        <f>December!$A$1</f>
        <v>Name Surname</v>
      </c>
      <c r="C3096" t="str">
        <f>December!$A$3</f>
        <v>Role</v>
      </c>
      <c r="D3096" t="str">
        <f>December!$A$4</f>
        <v>Vienna</v>
      </c>
      <c r="E3096" t="str">
        <f>May!$BN$10</f>
        <v>Project Name 18</v>
      </c>
      <c r="F3096" t="str">
        <f>May!$BN$11</f>
        <v>Project Number 18</v>
      </c>
      <c r="G3096" s="161">
        <f>May!$BN$29</f>
        <v>0</v>
      </c>
      <c r="H3096" s="192">
        <f t="shared" si="96"/>
        <v>0</v>
      </c>
      <c r="J3096" s="189">
        <f>May!$BO$29</f>
        <v>0</v>
      </c>
      <c r="K3096" s="188">
        <f>May!$BP$29</f>
        <v>0</v>
      </c>
      <c r="L3096" s="192">
        <f t="shared" si="97"/>
        <v>0</v>
      </c>
    </row>
    <row r="3097" spans="1:12" x14ac:dyDescent="0.2">
      <c r="A3097" s="44">
        <f>May!$A$30</f>
        <v>45795</v>
      </c>
      <c r="B3097" t="str">
        <f>December!$A$1</f>
        <v>Name Surname</v>
      </c>
      <c r="C3097" t="str">
        <f>December!$A$3</f>
        <v>Role</v>
      </c>
      <c r="D3097" t="str">
        <f>December!$A$4</f>
        <v>Vienna</v>
      </c>
      <c r="E3097" t="str">
        <f>May!$BN$10</f>
        <v>Project Name 18</v>
      </c>
      <c r="F3097" t="str">
        <f>May!$BN$11</f>
        <v>Project Number 18</v>
      </c>
      <c r="G3097" s="161">
        <f>May!$BN$30</f>
        <v>0</v>
      </c>
      <c r="H3097" s="192">
        <f t="shared" si="96"/>
        <v>0</v>
      </c>
      <c r="J3097" s="189">
        <f>May!$BO$30</f>
        <v>0</v>
      </c>
      <c r="K3097" s="188">
        <f>May!$BP$30</f>
        <v>0</v>
      </c>
      <c r="L3097" s="192">
        <f t="shared" si="97"/>
        <v>0</v>
      </c>
    </row>
    <row r="3098" spans="1:12" x14ac:dyDescent="0.2">
      <c r="A3098" s="44">
        <f>May!$A$31</f>
        <v>45796</v>
      </c>
      <c r="B3098" t="str">
        <f>December!$A$1</f>
        <v>Name Surname</v>
      </c>
      <c r="C3098" t="str">
        <f>December!$A$3</f>
        <v>Role</v>
      </c>
      <c r="D3098" t="str">
        <f>December!$A$4</f>
        <v>Vienna</v>
      </c>
      <c r="E3098" t="str">
        <f>May!$BN$10</f>
        <v>Project Name 18</v>
      </c>
      <c r="F3098" t="str">
        <f>May!$BN$11</f>
        <v>Project Number 18</v>
      </c>
      <c r="G3098" s="161">
        <f>May!$BN$31</f>
        <v>0</v>
      </c>
      <c r="H3098" s="192">
        <f t="shared" si="96"/>
        <v>0</v>
      </c>
      <c r="J3098" s="189">
        <f>May!$BO$31</f>
        <v>0</v>
      </c>
      <c r="K3098" s="188">
        <f>May!$BP$31</f>
        <v>0</v>
      </c>
      <c r="L3098" s="192">
        <f t="shared" si="97"/>
        <v>0</v>
      </c>
    </row>
    <row r="3099" spans="1:12" x14ac:dyDescent="0.2">
      <c r="A3099" s="44">
        <f>May!$A$32</f>
        <v>45797</v>
      </c>
      <c r="B3099" t="str">
        <f>December!$A$1</f>
        <v>Name Surname</v>
      </c>
      <c r="C3099" t="str">
        <f>December!$A$3</f>
        <v>Role</v>
      </c>
      <c r="D3099" t="str">
        <f>December!$A$4</f>
        <v>Vienna</v>
      </c>
      <c r="E3099" t="str">
        <f>May!$BN$10</f>
        <v>Project Name 18</v>
      </c>
      <c r="F3099" t="str">
        <f>May!$BN$11</f>
        <v>Project Number 18</v>
      </c>
      <c r="G3099" s="161">
        <f>May!$BN$32</f>
        <v>0</v>
      </c>
      <c r="H3099" s="192">
        <f t="shared" si="96"/>
        <v>0</v>
      </c>
      <c r="J3099" s="189">
        <f>May!$BO$32</f>
        <v>0</v>
      </c>
      <c r="K3099" s="188">
        <f>May!$BP$32</f>
        <v>0</v>
      </c>
      <c r="L3099" s="192">
        <f t="shared" si="97"/>
        <v>0</v>
      </c>
    </row>
    <row r="3100" spans="1:12" x14ac:dyDescent="0.2">
      <c r="A3100" s="44">
        <f>May!$A$33</f>
        <v>45798</v>
      </c>
      <c r="B3100" t="str">
        <f>December!$A$1</f>
        <v>Name Surname</v>
      </c>
      <c r="C3100" t="str">
        <f>December!$A$3</f>
        <v>Role</v>
      </c>
      <c r="D3100" t="str">
        <f>December!$A$4</f>
        <v>Vienna</v>
      </c>
      <c r="E3100" t="str">
        <f>May!$BN$10</f>
        <v>Project Name 18</v>
      </c>
      <c r="F3100" t="str">
        <f>May!$BN$11</f>
        <v>Project Number 18</v>
      </c>
      <c r="G3100" s="161">
        <f>May!$BN$33</f>
        <v>0</v>
      </c>
      <c r="H3100" s="192">
        <f t="shared" si="96"/>
        <v>0</v>
      </c>
      <c r="J3100" s="189">
        <f>May!$BO$33</f>
        <v>0</v>
      </c>
      <c r="K3100" s="188">
        <f>May!$BP$33</f>
        <v>0</v>
      </c>
      <c r="L3100" s="192">
        <f t="shared" si="97"/>
        <v>0</v>
      </c>
    </row>
    <row r="3101" spans="1:12" x14ac:dyDescent="0.2">
      <c r="A3101" s="44">
        <f>May!$A$34</f>
        <v>45799</v>
      </c>
      <c r="B3101" t="str">
        <f>December!$A$1</f>
        <v>Name Surname</v>
      </c>
      <c r="C3101" t="str">
        <f>December!$A$3</f>
        <v>Role</v>
      </c>
      <c r="D3101" t="str">
        <f>December!$A$4</f>
        <v>Vienna</v>
      </c>
      <c r="E3101" t="str">
        <f>May!$BN$10</f>
        <v>Project Name 18</v>
      </c>
      <c r="F3101" t="str">
        <f>May!$BN$11</f>
        <v>Project Number 18</v>
      </c>
      <c r="G3101" s="161">
        <f>May!$BN$34</f>
        <v>0</v>
      </c>
      <c r="H3101" s="192">
        <f t="shared" si="96"/>
        <v>0</v>
      </c>
      <c r="J3101" s="189">
        <f>May!$BO$34</f>
        <v>0</v>
      </c>
      <c r="K3101" s="188">
        <f>May!$BP$34</f>
        <v>0</v>
      </c>
      <c r="L3101" s="192">
        <f t="shared" si="97"/>
        <v>0</v>
      </c>
    </row>
    <row r="3102" spans="1:12" x14ac:dyDescent="0.2">
      <c r="A3102" s="44">
        <f>May!$A$35</f>
        <v>45800</v>
      </c>
      <c r="B3102" t="str">
        <f>December!$A$1</f>
        <v>Name Surname</v>
      </c>
      <c r="C3102" t="str">
        <f>December!$A$3</f>
        <v>Role</v>
      </c>
      <c r="D3102" t="str">
        <f>December!$A$4</f>
        <v>Vienna</v>
      </c>
      <c r="E3102" t="str">
        <f>May!$BN$10</f>
        <v>Project Name 18</v>
      </c>
      <c r="F3102" t="str">
        <f>May!$BN$11</f>
        <v>Project Number 18</v>
      </c>
      <c r="G3102" s="161">
        <f>May!$BN$35</f>
        <v>0</v>
      </c>
      <c r="H3102" s="192">
        <f t="shared" si="96"/>
        <v>0</v>
      </c>
      <c r="J3102" s="189">
        <f>May!$BO$35</f>
        <v>0</v>
      </c>
      <c r="K3102" s="188">
        <f>May!$BP$35</f>
        <v>0</v>
      </c>
      <c r="L3102" s="192">
        <f t="shared" si="97"/>
        <v>0</v>
      </c>
    </row>
    <row r="3103" spans="1:12" x14ac:dyDescent="0.2">
      <c r="A3103" s="44">
        <f>May!$A$36</f>
        <v>45801</v>
      </c>
      <c r="B3103" t="str">
        <f>December!$A$1</f>
        <v>Name Surname</v>
      </c>
      <c r="C3103" t="str">
        <f>December!$A$3</f>
        <v>Role</v>
      </c>
      <c r="D3103" t="str">
        <f>December!$A$4</f>
        <v>Vienna</v>
      </c>
      <c r="E3103" t="str">
        <f>May!$BN$10</f>
        <v>Project Name 18</v>
      </c>
      <c r="F3103" t="str">
        <f>May!$BN$11</f>
        <v>Project Number 18</v>
      </c>
      <c r="G3103" s="161">
        <f>May!$BN$36</f>
        <v>0</v>
      </c>
      <c r="H3103" s="192">
        <f t="shared" si="96"/>
        <v>0</v>
      </c>
      <c r="J3103" s="189">
        <f>May!$BO$36</f>
        <v>0</v>
      </c>
      <c r="K3103" s="188">
        <f>May!$BP$36</f>
        <v>0</v>
      </c>
      <c r="L3103" s="192">
        <f t="shared" si="97"/>
        <v>0</v>
      </c>
    </row>
    <row r="3104" spans="1:12" x14ac:dyDescent="0.2">
      <c r="A3104" s="44">
        <f>May!$A$37</f>
        <v>45802</v>
      </c>
      <c r="B3104" t="str">
        <f>December!$A$1</f>
        <v>Name Surname</v>
      </c>
      <c r="C3104" t="str">
        <f>December!$A$3</f>
        <v>Role</v>
      </c>
      <c r="D3104" t="str">
        <f>December!$A$4</f>
        <v>Vienna</v>
      </c>
      <c r="E3104" t="str">
        <f>May!$BN$10</f>
        <v>Project Name 18</v>
      </c>
      <c r="F3104" t="str">
        <f>May!$BN$11</f>
        <v>Project Number 18</v>
      </c>
      <c r="G3104" s="161">
        <f>May!$BN$37</f>
        <v>0</v>
      </c>
      <c r="H3104" s="192">
        <f t="shared" si="96"/>
        <v>0</v>
      </c>
      <c r="J3104" s="189">
        <f>May!$BO$37</f>
        <v>0</v>
      </c>
      <c r="K3104" s="188">
        <f>May!$BP$37</f>
        <v>0</v>
      </c>
      <c r="L3104" s="192">
        <f t="shared" si="97"/>
        <v>0</v>
      </c>
    </row>
    <row r="3105" spans="1:12" x14ac:dyDescent="0.2">
      <c r="A3105" s="44">
        <f>May!$A$38</f>
        <v>45803</v>
      </c>
      <c r="B3105" t="str">
        <f>December!$A$1</f>
        <v>Name Surname</v>
      </c>
      <c r="C3105" t="str">
        <f>December!$A$3</f>
        <v>Role</v>
      </c>
      <c r="D3105" t="str">
        <f>December!$A$4</f>
        <v>Vienna</v>
      </c>
      <c r="E3105" t="str">
        <f>May!$BN$10</f>
        <v>Project Name 18</v>
      </c>
      <c r="F3105" t="str">
        <f>May!$BN$11</f>
        <v>Project Number 18</v>
      </c>
      <c r="G3105" s="161">
        <f>May!$BN$38</f>
        <v>0</v>
      </c>
      <c r="H3105" s="192">
        <f t="shared" si="96"/>
        <v>0</v>
      </c>
      <c r="J3105" s="189">
        <f>May!$BO$38</f>
        <v>0</v>
      </c>
      <c r="K3105" s="188">
        <f>May!$BP$38</f>
        <v>0</v>
      </c>
      <c r="L3105" s="192">
        <f t="shared" si="97"/>
        <v>0</v>
      </c>
    </row>
    <row r="3106" spans="1:12" x14ac:dyDescent="0.2">
      <c r="A3106" s="44">
        <f>May!$A$39</f>
        <v>45804</v>
      </c>
      <c r="B3106" t="str">
        <f>December!$A$1</f>
        <v>Name Surname</v>
      </c>
      <c r="C3106" t="str">
        <f>December!$A$3</f>
        <v>Role</v>
      </c>
      <c r="D3106" t="str">
        <f>December!$A$4</f>
        <v>Vienna</v>
      </c>
      <c r="E3106" t="str">
        <f>May!$BN$10</f>
        <v>Project Name 18</v>
      </c>
      <c r="F3106" t="str">
        <f>May!$BN$11</f>
        <v>Project Number 18</v>
      </c>
      <c r="G3106" s="161">
        <f>May!$BN$39</f>
        <v>0</v>
      </c>
      <c r="H3106" s="192">
        <f t="shared" si="96"/>
        <v>0</v>
      </c>
      <c r="J3106" s="189">
        <f>May!$BO$39</f>
        <v>0</v>
      </c>
      <c r="K3106" s="188">
        <f>May!$BP$39</f>
        <v>0</v>
      </c>
      <c r="L3106" s="192">
        <f t="shared" si="97"/>
        <v>0</v>
      </c>
    </row>
    <row r="3107" spans="1:12" x14ac:dyDescent="0.2">
      <c r="A3107" s="44">
        <f>May!$A$40</f>
        <v>45805</v>
      </c>
      <c r="B3107" t="str">
        <f>December!$A$1</f>
        <v>Name Surname</v>
      </c>
      <c r="C3107" t="str">
        <f>December!$A$3</f>
        <v>Role</v>
      </c>
      <c r="D3107" t="str">
        <f>December!$A$4</f>
        <v>Vienna</v>
      </c>
      <c r="E3107" t="str">
        <f>May!$BN$10</f>
        <v>Project Name 18</v>
      </c>
      <c r="F3107" t="str">
        <f>May!$BN$11</f>
        <v>Project Number 18</v>
      </c>
      <c r="G3107" s="161">
        <f>May!$BN$40</f>
        <v>0</v>
      </c>
      <c r="H3107" s="192">
        <f t="shared" si="96"/>
        <v>0</v>
      </c>
      <c r="J3107" s="189">
        <f>May!$BO$40</f>
        <v>0</v>
      </c>
      <c r="K3107" s="188">
        <f>May!$BP$40</f>
        <v>0</v>
      </c>
      <c r="L3107" s="192">
        <f t="shared" si="97"/>
        <v>0</v>
      </c>
    </row>
    <row r="3108" spans="1:12" x14ac:dyDescent="0.2">
      <c r="A3108" s="44">
        <f>May!$A$41</f>
        <v>45806</v>
      </c>
      <c r="B3108" t="str">
        <f>December!$A$1</f>
        <v>Name Surname</v>
      </c>
      <c r="C3108" t="str">
        <f>December!$A$3</f>
        <v>Role</v>
      </c>
      <c r="D3108" t="str">
        <f>December!$A$4</f>
        <v>Vienna</v>
      </c>
      <c r="E3108" t="str">
        <f>May!$BN$10</f>
        <v>Project Name 18</v>
      </c>
      <c r="F3108" t="str">
        <f>May!$BN$11</f>
        <v>Project Number 18</v>
      </c>
      <c r="G3108" s="161">
        <f>May!$BN$41</f>
        <v>0</v>
      </c>
      <c r="H3108" s="192">
        <f t="shared" si="96"/>
        <v>0</v>
      </c>
      <c r="J3108" s="189">
        <f>May!$BO$41</f>
        <v>0</v>
      </c>
      <c r="K3108" s="188">
        <f>May!$BP$41</f>
        <v>0</v>
      </c>
      <c r="L3108" s="192">
        <f t="shared" si="97"/>
        <v>0</v>
      </c>
    </row>
    <row r="3109" spans="1:12" x14ac:dyDescent="0.2">
      <c r="A3109" s="44">
        <f>May!$A$42</f>
        <v>45807</v>
      </c>
      <c r="B3109" t="str">
        <f>December!$A$1</f>
        <v>Name Surname</v>
      </c>
      <c r="C3109" t="str">
        <f>December!$A$3</f>
        <v>Role</v>
      </c>
      <c r="D3109" t="str">
        <f>December!$A$4</f>
        <v>Vienna</v>
      </c>
      <c r="E3109" t="str">
        <f>May!$BN$10</f>
        <v>Project Name 18</v>
      </c>
      <c r="F3109" t="str">
        <f>May!$BN$11</f>
        <v>Project Number 18</v>
      </c>
      <c r="G3109" s="161">
        <f>May!$BN$42</f>
        <v>0</v>
      </c>
      <c r="H3109" s="192">
        <f t="shared" si="96"/>
        <v>0</v>
      </c>
      <c r="J3109" s="189">
        <f>May!$BO$42</f>
        <v>0</v>
      </c>
      <c r="K3109" s="188">
        <f>May!$BP$42</f>
        <v>0</v>
      </c>
      <c r="L3109" s="192">
        <f t="shared" si="97"/>
        <v>0</v>
      </c>
    </row>
    <row r="3110" spans="1:12" x14ac:dyDescent="0.2">
      <c r="A3110" s="44">
        <f>May!$A$43</f>
        <v>45808</v>
      </c>
      <c r="B3110" t="str">
        <f>December!$A$1</f>
        <v>Name Surname</v>
      </c>
      <c r="C3110" t="str">
        <f>December!$A$3</f>
        <v>Role</v>
      </c>
      <c r="D3110" t="str">
        <f>December!$A$4</f>
        <v>Vienna</v>
      </c>
      <c r="E3110" t="str">
        <f>May!$BN$10</f>
        <v>Project Name 18</v>
      </c>
      <c r="F3110" t="str">
        <f>May!$BN$11</f>
        <v>Project Number 18</v>
      </c>
      <c r="G3110" s="161">
        <f>May!$BN$43</f>
        <v>0</v>
      </c>
      <c r="H3110" s="192">
        <f t="shared" si="96"/>
        <v>0</v>
      </c>
      <c r="J3110" s="189">
        <f>May!$BO$43</f>
        <v>0</v>
      </c>
      <c r="K3110" s="188">
        <f>May!$BP$43</f>
        <v>0</v>
      </c>
      <c r="L3110" s="192">
        <f t="shared" si="97"/>
        <v>0</v>
      </c>
    </row>
    <row r="3111" spans="1:12" x14ac:dyDescent="0.2">
      <c r="A3111" s="44">
        <f>May!A$13</f>
        <v>45778</v>
      </c>
      <c r="B3111" t="str">
        <f>December!$A$1</f>
        <v>Name Surname</v>
      </c>
      <c r="C3111" t="str">
        <f>December!$A$3</f>
        <v>Role</v>
      </c>
      <c r="D3111" t="str">
        <f>December!$A$4</f>
        <v>Vienna</v>
      </c>
      <c r="E3111" t="str">
        <f>May!$BQ$10</f>
        <v>Project Name 19</v>
      </c>
      <c r="F3111" t="str">
        <f>May!$BQ$11</f>
        <v>Project Number 19</v>
      </c>
      <c r="G3111" s="161">
        <f>May!$BQ$13</f>
        <v>0</v>
      </c>
      <c r="H3111" s="192">
        <f t="shared" si="96"/>
        <v>0</v>
      </c>
      <c r="J3111" s="189">
        <f>May!$BR$13</f>
        <v>0</v>
      </c>
      <c r="K3111" s="188">
        <f>May!$BS$13</f>
        <v>0</v>
      </c>
      <c r="L3111" s="192">
        <f t="shared" si="97"/>
        <v>0</v>
      </c>
    </row>
    <row r="3112" spans="1:12" x14ac:dyDescent="0.2">
      <c r="A3112" s="44">
        <f>May!$A$14</f>
        <v>45779</v>
      </c>
      <c r="B3112" t="str">
        <f>December!$A$1</f>
        <v>Name Surname</v>
      </c>
      <c r="C3112" t="str">
        <f>December!$A$3</f>
        <v>Role</v>
      </c>
      <c r="D3112" t="str">
        <f>December!$A$4</f>
        <v>Vienna</v>
      </c>
      <c r="E3112" t="str">
        <f>May!$BQ$10</f>
        <v>Project Name 19</v>
      </c>
      <c r="F3112" t="str">
        <f>May!$BQ$11</f>
        <v>Project Number 19</v>
      </c>
      <c r="G3112" s="161">
        <f>May!$BQ$14</f>
        <v>0</v>
      </c>
      <c r="H3112" s="192">
        <f t="shared" si="96"/>
        <v>0</v>
      </c>
      <c r="J3112" s="189">
        <f>May!$BR$14</f>
        <v>0</v>
      </c>
      <c r="K3112" s="188">
        <f>May!$BS$14</f>
        <v>0</v>
      </c>
      <c r="L3112" s="192">
        <f t="shared" si="97"/>
        <v>0</v>
      </c>
    </row>
    <row r="3113" spans="1:12" x14ac:dyDescent="0.2">
      <c r="A3113" s="44">
        <f>May!$A$15</f>
        <v>45780</v>
      </c>
      <c r="B3113" t="str">
        <f>December!$A$1</f>
        <v>Name Surname</v>
      </c>
      <c r="C3113" t="str">
        <f>December!$A$3</f>
        <v>Role</v>
      </c>
      <c r="D3113" t="str">
        <f>December!$A$4</f>
        <v>Vienna</v>
      </c>
      <c r="E3113" t="str">
        <f>May!$BQ$10</f>
        <v>Project Name 19</v>
      </c>
      <c r="F3113" t="str">
        <f>May!$BQ$11</f>
        <v>Project Number 19</v>
      </c>
      <c r="G3113" s="161">
        <f>May!$BQ$15</f>
        <v>0</v>
      </c>
      <c r="H3113" s="192">
        <f t="shared" si="96"/>
        <v>0</v>
      </c>
      <c r="J3113" s="189">
        <f>May!$BR$15</f>
        <v>0</v>
      </c>
      <c r="K3113" s="188">
        <f>May!$BS$15</f>
        <v>0</v>
      </c>
      <c r="L3113" s="192">
        <f t="shared" si="97"/>
        <v>0</v>
      </c>
    </row>
    <row r="3114" spans="1:12" x14ac:dyDescent="0.2">
      <c r="A3114" s="44">
        <f>May!$A$16</f>
        <v>45781</v>
      </c>
      <c r="B3114" t="str">
        <f>December!$A$1</f>
        <v>Name Surname</v>
      </c>
      <c r="C3114" t="str">
        <f>December!$A$3</f>
        <v>Role</v>
      </c>
      <c r="D3114" t="str">
        <f>December!$A$4</f>
        <v>Vienna</v>
      </c>
      <c r="E3114" t="str">
        <f>May!$BQ$10</f>
        <v>Project Name 19</v>
      </c>
      <c r="F3114" t="str">
        <f>May!$BQ$11</f>
        <v>Project Number 19</v>
      </c>
      <c r="G3114" s="161">
        <f>May!$BQ$16</f>
        <v>0</v>
      </c>
      <c r="H3114" s="192">
        <f t="shared" si="96"/>
        <v>0</v>
      </c>
      <c r="J3114" s="189">
        <f>May!$BR$16</f>
        <v>0</v>
      </c>
      <c r="K3114" s="188">
        <f>May!$BS$16</f>
        <v>0</v>
      </c>
      <c r="L3114" s="192">
        <f t="shared" si="97"/>
        <v>0</v>
      </c>
    </row>
    <row r="3115" spans="1:12" x14ac:dyDescent="0.2">
      <c r="A3115" s="44">
        <f>May!$A$17</f>
        <v>45782</v>
      </c>
      <c r="B3115" t="str">
        <f>December!$A$1</f>
        <v>Name Surname</v>
      </c>
      <c r="C3115" t="str">
        <f>December!$A$3</f>
        <v>Role</v>
      </c>
      <c r="D3115" t="str">
        <f>December!$A$4</f>
        <v>Vienna</v>
      </c>
      <c r="E3115" t="str">
        <f>May!$BQ$10</f>
        <v>Project Name 19</v>
      </c>
      <c r="F3115" t="str">
        <f>May!$BQ$11</f>
        <v>Project Number 19</v>
      </c>
      <c r="G3115" s="161">
        <f>May!$BQ$17</f>
        <v>0</v>
      </c>
      <c r="H3115" s="192">
        <f t="shared" si="96"/>
        <v>0</v>
      </c>
      <c r="J3115" s="189">
        <f>May!$BR$17</f>
        <v>0</v>
      </c>
      <c r="K3115" s="188">
        <f>May!$BS$17</f>
        <v>0</v>
      </c>
      <c r="L3115" s="192">
        <f t="shared" si="97"/>
        <v>0</v>
      </c>
    </row>
    <row r="3116" spans="1:12" x14ac:dyDescent="0.2">
      <c r="A3116" s="44">
        <f>May!$A$18</f>
        <v>45783</v>
      </c>
      <c r="B3116" t="str">
        <f>December!$A$1</f>
        <v>Name Surname</v>
      </c>
      <c r="C3116" t="str">
        <f>December!$A$3</f>
        <v>Role</v>
      </c>
      <c r="D3116" t="str">
        <f>December!$A$4</f>
        <v>Vienna</v>
      </c>
      <c r="E3116" t="str">
        <f>May!$BQ$10</f>
        <v>Project Name 19</v>
      </c>
      <c r="F3116" t="str">
        <f>May!$BQ$11</f>
        <v>Project Number 19</v>
      </c>
      <c r="G3116" s="161">
        <f>May!$BQ$18</f>
        <v>0</v>
      </c>
      <c r="H3116" s="192">
        <f t="shared" si="96"/>
        <v>0</v>
      </c>
      <c r="J3116" s="189">
        <f>May!$BR$18</f>
        <v>0</v>
      </c>
      <c r="K3116" s="188">
        <f>May!$BS$18</f>
        <v>0</v>
      </c>
      <c r="L3116" s="192">
        <f t="shared" si="97"/>
        <v>0</v>
      </c>
    </row>
    <row r="3117" spans="1:12" x14ac:dyDescent="0.2">
      <c r="A3117" s="44">
        <f>May!$A$19</f>
        <v>45784</v>
      </c>
      <c r="B3117" t="str">
        <f>December!$A$1</f>
        <v>Name Surname</v>
      </c>
      <c r="C3117" t="str">
        <f>December!$A$3</f>
        <v>Role</v>
      </c>
      <c r="D3117" t="str">
        <f>December!$A$4</f>
        <v>Vienna</v>
      </c>
      <c r="E3117" t="str">
        <f>May!$BQ$10</f>
        <v>Project Name 19</v>
      </c>
      <c r="F3117" t="str">
        <f>May!$BQ$11</f>
        <v>Project Number 19</v>
      </c>
      <c r="G3117" s="161">
        <f>May!$BQ$19</f>
        <v>0</v>
      </c>
      <c r="H3117" s="192">
        <f t="shared" si="96"/>
        <v>0</v>
      </c>
      <c r="J3117" s="189">
        <f>May!$BR$19</f>
        <v>0</v>
      </c>
      <c r="K3117" s="188">
        <f>May!$BS$19</f>
        <v>0</v>
      </c>
      <c r="L3117" s="192">
        <f t="shared" si="97"/>
        <v>0</v>
      </c>
    </row>
    <row r="3118" spans="1:12" x14ac:dyDescent="0.2">
      <c r="A3118" s="44">
        <f>May!$A$20</f>
        <v>45785</v>
      </c>
      <c r="B3118" t="str">
        <f>December!$A$1</f>
        <v>Name Surname</v>
      </c>
      <c r="C3118" t="str">
        <f>December!$A$3</f>
        <v>Role</v>
      </c>
      <c r="D3118" t="str">
        <f>December!$A$4</f>
        <v>Vienna</v>
      </c>
      <c r="E3118" t="str">
        <f>May!$BQ$10</f>
        <v>Project Name 19</v>
      </c>
      <c r="F3118" t="str">
        <f>May!$BQ$11</f>
        <v>Project Number 19</v>
      </c>
      <c r="G3118" s="161">
        <f>May!$BQ$20</f>
        <v>0</v>
      </c>
      <c r="H3118" s="192">
        <f t="shared" si="96"/>
        <v>0</v>
      </c>
      <c r="J3118" s="189">
        <f>May!$BR$20</f>
        <v>0</v>
      </c>
      <c r="K3118" s="188">
        <f>May!$BS$20</f>
        <v>0</v>
      </c>
      <c r="L3118" s="192">
        <f t="shared" si="97"/>
        <v>0</v>
      </c>
    </row>
    <row r="3119" spans="1:12" x14ac:dyDescent="0.2">
      <c r="A3119" s="44">
        <f>May!$A$21</f>
        <v>45786</v>
      </c>
      <c r="B3119" t="str">
        <f>December!$A$1</f>
        <v>Name Surname</v>
      </c>
      <c r="C3119" t="str">
        <f>December!$A$3</f>
        <v>Role</v>
      </c>
      <c r="D3119" t="str">
        <f>December!$A$4</f>
        <v>Vienna</v>
      </c>
      <c r="E3119" t="str">
        <f>May!$BQ$10</f>
        <v>Project Name 19</v>
      </c>
      <c r="F3119" t="str">
        <f>May!$BQ$11</f>
        <v>Project Number 19</v>
      </c>
      <c r="G3119" s="161">
        <f>May!$BQ$21</f>
        <v>0</v>
      </c>
      <c r="H3119" s="192">
        <f t="shared" si="96"/>
        <v>0</v>
      </c>
      <c r="J3119" s="189">
        <f>May!$BR$21</f>
        <v>0</v>
      </c>
      <c r="K3119" s="188">
        <f>May!$BS$21</f>
        <v>0</v>
      </c>
      <c r="L3119" s="192">
        <f t="shared" si="97"/>
        <v>0</v>
      </c>
    </row>
    <row r="3120" spans="1:12" x14ac:dyDescent="0.2">
      <c r="A3120" s="44">
        <f>May!$A$22</f>
        <v>45787</v>
      </c>
      <c r="B3120" t="str">
        <f>December!$A$1</f>
        <v>Name Surname</v>
      </c>
      <c r="C3120" t="str">
        <f>December!$A$3</f>
        <v>Role</v>
      </c>
      <c r="D3120" t="str">
        <f>December!$A$4</f>
        <v>Vienna</v>
      </c>
      <c r="E3120" t="str">
        <f>May!$BQ$10</f>
        <v>Project Name 19</v>
      </c>
      <c r="F3120" t="str">
        <f>May!$BQ$11</f>
        <v>Project Number 19</v>
      </c>
      <c r="G3120" s="161">
        <f>May!$BQ$22</f>
        <v>0</v>
      </c>
      <c r="H3120" s="192">
        <f t="shared" si="96"/>
        <v>0</v>
      </c>
      <c r="J3120" s="189">
        <f>May!$BR$22</f>
        <v>0</v>
      </c>
      <c r="K3120" s="188">
        <f>May!$BS$22</f>
        <v>0</v>
      </c>
      <c r="L3120" s="192">
        <f t="shared" si="97"/>
        <v>0</v>
      </c>
    </row>
    <row r="3121" spans="1:12" x14ac:dyDescent="0.2">
      <c r="A3121" s="44">
        <f>May!$A$23</f>
        <v>45788</v>
      </c>
      <c r="B3121" t="str">
        <f>December!$A$1</f>
        <v>Name Surname</v>
      </c>
      <c r="C3121" t="str">
        <f>December!$A$3</f>
        <v>Role</v>
      </c>
      <c r="D3121" t="str">
        <f>December!$A$4</f>
        <v>Vienna</v>
      </c>
      <c r="E3121" t="str">
        <f>May!$BQ$10</f>
        <v>Project Name 19</v>
      </c>
      <c r="F3121" t="str">
        <f>May!$BQ$11</f>
        <v>Project Number 19</v>
      </c>
      <c r="G3121" s="161">
        <f>May!$BQ$23</f>
        <v>0</v>
      </c>
      <c r="H3121" s="192">
        <f t="shared" si="96"/>
        <v>0</v>
      </c>
      <c r="J3121" s="189">
        <f>May!$BR$23</f>
        <v>0</v>
      </c>
      <c r="K3121" s="188">
        <f>May!$BS$23</f>
        <v>0</v>
      </c>
      <c r="L3121" s="192">
        <f t="shared" si="97"/>
        <v>0</v>
      </c>
    </row>
    <row r="3122" spans="1:12" x14ac:dyDescent="0.2">
      <c r="A3122" s="44">
        <f>May!$A$24</f>
        <v>45789</v>
      </c>
      <c r="B3122" t="str">
        <f>December!$A$1</f>
        <v>Name Surname</v>
      </c>
      <c r="C3122" t="str">
        <f>December!$A$3</f>
        <v>Role</v>
      </c>
      <c r="D3122" t="str">
        <f>December!$A$4</f>
        <v>Vienna</v>
      </c>
      <c r="E3122" t="str">
        <f>May!$BQ$10</f>
        <v>Project Name 19</v>
      </c>
      <c r="F3122" t="str">
        <f>May!$BQ$11</f>
        <v>Project Number 19</v>
      </c>
      <c r="G3122" s="161">
        <f>May!$BQ$24</f>
        <v>0</v>
      </c>
      <c r="H3122" s="192">
        <f t="shared" si="96"/>
        <v>0</v>
      </c>
      <c r="J3122" s="189">
        <f>May!$BR$24</f>
        <v>0</v>
      </c>
      <c r="K3122" s="188">
        <f>May!$BS$24</f>
        <v>0</v>
      </c>
      <c r="L3122" s="192">
        <f t="shared" si="97"/>
        <v>0</v>
      </c>
    </row>
    <row r="3123" spans="1:12" x14ac:dyDescent="0.2">
      <c r="A3123" s="44">
        <f>May!$A$25</f>
        <v>45790</v>
      </c>
      <c r="B3123" t="str">
        <f>December!$A$1</f>
        <v>Name Surname</v>
      </c>
      <c r="C3123" t="str">
        <f>December!$A$3</f>
        <v>Role</v>
      </c>
      <c r="D3123" t="str">
        <f>December!$A$4</f>
        <v>Vienna</v>
      </c>
      <c r="E3123" t="str">
        <f>May!$BQ$10</f>
        <v>Project Name 19</v>
      </c>
      <c r="F3123" t="str">
        <f>May!$BQ$11</f>
        <v>Project Number 19</v>
      </c>
      <c r="G3123" s="161">
        <f>May!$BQ$25</f>
        <v>0</v>
      </c>
      <c r="H3123" s="192">
        <f t="shared" si="96"/>
        <v>0</v>
      </c>
      <c r="J3123" s="189">
        <f>May!$BR$25</f>
        <v>0</v>
      </c>
      <c r="K3123" s="188">
        <f>May!$BS$25</f>
        <v>0</v>
      </c>
      <c r="L3123" s="192">
        <f t="shared" si="97"/>
        <v>0</v>
      </c>
    </row>
    <row r="3124" spans="1:12" x14ac:dyDescent="0.2">
      <c r="A3124" s="44">
        <f>May!$A$26</f>
        <v>45791</v>
      </c>
      <c r="B3124" t="str">
        <f>December!$A$1</f>
        <v>Name Surname</v>
      </c>
      <c r="C3124" t="str">
        <f>December!$A$3</f>
        <v>Role</v>
      </c>
      <c r="D3124" t="str">
        <f>December!$A$4</f>
        <v>Vienna</v>
      </c>
      <c r="E3124" t="str">
        <f>May!$BQ$10</f>
        <v>Project Name 19</v>
      </c>
      <c r="F3124" t="str">
        <f>May!$BQ$11</f>
        <v>Project Number 19</v>
      </c>
      <c r="G3124" s="161">
        <f>May!$BQ$26</f>
        <v>0</v>
      </c>
      <c r="H3124" s="192">
        <f t="shared" si="96"/>
        <v>0</v>
      </c>
      <c r="J3124" s="189">
        <f>May!$BR$26</f>
        <v>0</v>
      </c>
      <c r="K3124" s="188">
        <f>May!$BS$26</f>
        <v>0</v>
      </c>
      <c r="L3124" s="192">
        <f t="shared" si="97"/>
        <v>0</v>
      </c>
    </row>
    <row r="3125" spans="1:12" x14ac:dyDescent="0.2">
      <c r="A3125" s="44">
        <f>May!$A$27</f>
        <v>45792</v>
      </c>
      <c r="B3125" t="str">
        <f>December!$A$1</f>
        <v>Name Surname</v>
      </c>
      <c r="C3125" t="str">
        <f>December!$A$3</f>
        <v>Role</v>
      </c>
      <c r="D3125" t="str">
        <f>December!$A$4</f>
        <v>Vienna</v>
      </c>
      <c r="E3125" t="str">
        <f>May!$BQ$10</f>
        <v>Project Name 19</v>
      </c>
      <c r="F3125" t="str">
        <f>May!$BQ$11</f>
        <v>Project Number 19</v>
      </c>
      <c r="G3125" s="161">
        <f>May!$BQ$27</f>
        <v>0</v>
      </c>
      <c r="H3125" s="192">
        <f t="shared" si="96"/>
        <v>0</v>
      </c>
      <c r="J3125" s="189">
        <f>May!$BR$27</f>
        <v>0</v>
      </c>
      <c r="K3125" s="188">
        <f>May!$BS$27</f>
        <v>0</v>
      </c>
      <c r="L3125" s="192">
        <f t="shared" si="97"/>
        <v>0</v>
      </c>
    </row>
    <row r="3126" spans="1:12" x14ac:dyDescent="0.2">
      <c r="A3126" s="44">
        <f>May!$A$28</f>
        <v>45793</v>
      </c>
      <c r="B3126" t="str">
        <f>December!$A$1</f>
        <v>Name Surname</v>
      </c>
      <c r="C3126" t="str">
        <f>December!$A$3</f>
        <v>Role</v>
      </c>
      <c r="D3126" t="str">
        <f>December!$A$4</f>
        <v>Vienna</v>
      </c>
      <c r="E3126" t="str">
        <f>May!$BQ$10</f>
        <v>Project Name 19</v>
      </c>
      <c r="F3126" t="str">
        <f>May!$BQ$11</f>
        <v>Project Number 19</v>
      </c>
      <c r="G3126" s="161">
        <f>May!$BQ$28</f>
        <v>0</v>
      </c>
      <c r="H3126" s="192">
        <f t="shared" si="96"/>
        <v>0</v>
      </c>
      <c r="J3126" s="189">
        <f>May!$BR$28</f>
        <v>0</v>
      </c>
      <c r="K3126" s="188">
        <f>May!$BS$28</f>
        <v>0</v>
      </c>
      <c r="L3126" s="192">
        <f t="shared" si="97"/>
        <v>0</v>
      </c>
    </row>
    <row r="3127" spans="1:12" x14ac:dyDescent="0.2">
      <c r="A3127" s="44">
        <f>May!$A$29</f>
        <v>45794</v>
      </c>
      <c r="B3127" t="str">
        <f>December!$A$1</f>
        <v>Name Surname</v>
      </c>
      <c r="C3127" t="str">
        <f>December!$A$3</f>
        <v>Role</v>
      </c>
      <c r="D3127" t="str">
        <f>December!$A$4</f>
        <v>Vienna</v>
      </c>
      <c r="E3127" t="str">
        <f>May!$BQ$10</f>
        <v>Project Name 19</v>
      </c>
      <c r="F3127" t="str">
        <f>May!$BQ$11</f>
        <v>Project Number 19</v>
      </c>
      <c r="G3127" s="161">
        <f>May!$BQ$29</f>
        <v>0</v>
      </c>
      <c r="H3127" s="192">
        <f t="shared" si="96"/>
        <v>0</v>
      </c>
      <c r="J3127" s="189">
        <f>May!$BR$29</f>
        <v>0</v>
      </c>
      <c r="K3127" s="188">
        <f>May!$BS$29</f>
        <v>0</v>
      </c>
      <c r="L3127" s="192">
        <f t="shared" si="97"/>
        <v>0</v>
      </c>
    </row>
    <row r="3128" spans="1:12" x14ac:dyDescent="0.2">
      <c r="A3128" s="44">
        <f>May!$A$30</f>
        <v>45795</v>
      </c>
      <c r="B3128" t="str">
        <f>December!$A$1</f>
        <v>Name Surname</v>
      </c>
      <c r="C3128" t="str">
        <f>December!$A$3</f>
        <v>Role</v>
      </c>
      <c r="D3128" t="str">
        <f>December!$A$4</f>
        <v>Vienna</v>
      </c>
      <c r="E3128" t="str">
        <f>May!$BQ$10</f>
        <v>Project Name 19</v>
      </c>
      <c r="F3128" t="str">
        <f>May!$BQ$11</f>
        <v>Project Number 19</v>
      </c>
      <c r="G3128" s="161">
        <f>May!$BQ$30</f>
        <v>0</v>
      </c>
      <c r="H3128" s="192">
        <f t="shared" si="96"/>
        <v>0</v>
      </c>
      <c r="J3128" s="189">
        <f>May!$BR$30</f>
        <v>0</v>
      </c>
      <c r="K3128" s="188">
        <f>May!$BS$30</f>
        <v>0</v>
      </c>
      <c r="L3128" s="192">
        <f t="shared" si="97"/>
        <v>0</v>
      </c>
    </row>
    <row r="3129" spans="1:12" x14ac:dyDescent="0.2">
      <c r="A3129" s="44">
        <f>May!$A$31</f>
        <v>45796</v>
      </c>
      <c r="B3129" t="str">
        <f>December!$A$1</f>
        <v>Name Surname</v>
      </c>
      <c r="C3129" t="str">
        <f>December!$A$3</f>
        <v>Role</v>
      </c>
      <c r="D3129" t="str">
        <f>December!$A$4</f>
        <v>Vienna</v>
      </c>
      <c r="E3129" t="str">
        <f>May!$BQ$10</f>
        <v>Project Name 19</v>
      </c>
      <c r="F3129" t="str">
        <f>May!$BQ$11</f>
        <v>Project Number 19</v>
      </c>
      <c r="G3129" s="161">
        <f>May!$BQ$31</f>
        <v>0</v>
      </c>
      <c r="H3129" s="192">
        <f t="shared" si="96"/>
        <v>0</v>
      </c>
      <c r="J3129" s="189">
        <f>May!$BR$31</f>
        <v>0</v>
      </c>
      <c r="K3129" s="188">
        <f>May!$BS$31</f>
        <v>0</v>
      </c>
      <c r="L3129" s="192">
        <f t="shared" si="97"/>
        <v>0</v>
      </c>
    </row>
    <row r="3130" spans="1:12" x14ac:dyDescent="0.2">
      <c r="A3130" s="44">
        <f>May!$A$32</f>
        <v>45797</v>
      </c>
      <c r="B3130" t="str">
        <f>December!$A$1</f>
        <v>Name Surname</v>
      </c>
      <c r="C3130" t="str">
        <f>December!$A$3</f>
        <v>Role</v>
      </c>
      <c r="D3130" t="str">
        <f>December!$A$4</f>
        <v>Vienna</v>
      </c>
      <c r="E3130" t="str">
        <f>May!$BQ$10</f>
        <v>Project Name 19</v>
      </c>
      <c r="F3130" t="str">
        <f>May!$BQ$11</f>
        <v>Project Number 19</v>
      </c>
      <c r="G3130" s="161">
        <f>May!$BQ$32</f>
        <v>0</v>
      </c>
      <c r="H3130" s="192">
        <f t="shared" si="96"/>
        <v>0</v>
      </c>
      <c r="J3130" s="189">
        <f>May!$BR$32</f>
        <v>0</v>
      </c>
      <c r="K3130" s="188">
        <f>May!$BS$32</f>
        <v>0</v>
      </c>
      <c r="L3130" s="192">
        <f t="shared" si="97"/>
        <v>0</v>
      </c>
    </row>
    <row r="3131" spans="1:12" x14ac:dyDescent="0.2">
      <c r="A3131" s="44">
        <f>May!$A$33</f>
        <v>45798</v>
      </c>
      <c r="B3131" t="str">
        <f>December!$A$1</f>
        <v>Name Surname</v>
      </c>
      <c r="C3131" t="str">
        <f>December!$A$3</f>
        <v>Role</v>
      </c>
      <c r="D3131" t="str">
        <f>December!$A$4</f>
        <v>Vienna</v>
      </c>
      <c r="E3131" t="str">
        <f>May!$BQ$10</f>
        <v>Project Name 19</v>
      </c>
      <c r="F3131" t="str">
        <f>May!$BQ$11</f>
        <v>Project Number 19</v>
      </c>
      <c r="G3131" s="161">
        <f>May!$BQ$33</f>
        <v>0</v>
      </c>
      <c r="H3131" s="192">
        <f t="shared" si="96"/>
        <v>0</v>
      </c>
      <c r="J3131" s="189">
        <f>May!$BR$33</f>
        <v>0</v>
      </c>
      <c r="K3131" s="188">
        <f>May!$BS$33</f>
        <v>0</v>
      </c>
      <c r="L3131" s="192">
        <f t="shared" si="97"/>
        <v>0</v>
      </c>
    </row>
    <row r="3132" spans="1:12" x14ac:dyDescent="0.2">
      <c r="A3132" s="44">
        <f>May!$A$34</f>
        <v>45799</v>
      </c>
      <c r="B3132" t="str">
        <f>December!$A$1</f>
        <v>Name Surname</v>
      </c>
      <c r="C3132" t="str">
        <f>December!$A$3</f>
        <v>Role</v>
      </c>
      <c r="D3132" t="str">
        <f>December!$A$4</f>
        <v>Vienna</v>
      </c>
      <c r="E3132" t="str">
        <f>May!$BQ$10</f>
        <v>Project Name 19</v>
      </c>
      <c r="F3132" t="str">
        <f>May!$BQ$11</f>
        <v>Project Number 19</v>
      </c>
      <c r="G3132" s="161">
        <f>May!$BQ$34</f>
        <v>0</v>
      </c>
      <c r="H3132" s="192">
        <f t="shared" si="96"/>
        <v>0</v>
      </c>
      <c r="J3132" s="189">
        <f>May!$BR$34</f>
        <v>0</v>
      </c>
      <c r="K3132" s="188">
        <f>May!$BS$34</f>
        <v>0</v>
      </c>
      <c r="L3132" s="192">
        <f t="shared" si="97"/>
        <v>0</v>
      </c>
    </row>
    <row r="3133" spans="1:12" x14ac:dyDescent="0.2">
      <c r="A3133" s="44">
        <f>May!$A$35</f>
        <v>45800</v>
      </c>
      <c r="B3133" t="str">
        <f>December!$A$1</f>
        <v>Name Surname</v>
      </c>
      <c r="C3133" t="str">
        <f>December!$A$3</f>
        <v>Role</v>
      </c>
      <c r="D3133" t="str">
        <f>December!$A$4</f>
        <v>Vienna</v>
      </c>
      <c r="E3133" t="str">
        <f>May!$BQ$10</f>
        <v>Project Name 19</v>
      </c>
      <c r="F3133" t="str">
        <f>May!$BQ$11</f>
        <v>Project Number 19</v>
      </c>
      <c r="G3133" s="161">
        <f>May!$BQ$35</f>
        <v>0</v>
      </c>
      <c r="H3133" s="192">
        <f t="shared" si="96"/>
        <v>0</v>
      </c>
      <c r="J3133" s="189">
        <f>May!$BR$35</f>
        <v>0</v>
      </c>
      <c r="K3133" s="188">
        <f>May!$BS$35</f>
        <v>0</v>
      </c>
      <c r="L3133" s="192">
        <f t="shared" si="97"/>
        <v>0</v>
      </c>
    </row>
    <row r="3134" spans="1:12" x14ac:dyDescent="0.2">
      <c r="A3134" s="44">
        <f>May!$A$36</f>
        <v>45801</v>
      </c>
      <c r="B3134" t="str">
        <f>December!$A$1</f>
        <v>Name Surname</v>
      </c>
      <c r="C3134" t="str">
        <f>December!$A$3</f>
        <v>Role</v>
      </c>
      <c r="D3134" t="str">
        <f>December!$A$4</f>
        <v>Vienna</v>
      </c>
      <c r="E3134" t="str">
        <f>May!$BQ$10</f>
        <v>Project Name 19</v>
      </c>
      <c r="F3134" t="str">
        <f>May!$BQ$11</f>
        <v>Project Number 19</v>
      </c>
      <c r="G3134" s="161">
        <f>May!$BQ$36</f>
        <v>0</v>
      </c>
      <c r="H3134" s="192">
        <f t="shared" si="96"/>
        <v>0</v>
      </c>
      <c r="J3134" s="189">
        <f>May!$BR$36</f>
        <v>0</v>
      </c>
      <c r="K3134" s="188">
        <f>May!$BS$36</f>
        <v>0</v>
      </c>
      <c r="L3134" s="192">
        <f t="shared" si="97"/>
        <v>0</v>
      </c>
    </row>
    <row r="3135" spans="1:12" x14ac:dyDescent="0.2">
      <c r="A3135" s="44">
        <f>May!$A$37</f>
        <v>45802</v>
      </c>
      <c r="B3135" t="str">
        <f>December!$A$1</f>
        <v>Name Surname</v>
      </c>
      <c r="C3135" t="str">
        <f>December!$A$3</f>
        <v>Role</v>
      </c>
      <c r="D3135" t="str">
        <f>December!$A$4</f>
        <v>Vienna</v>
      </c>
      <c r="E3135" t="str">
        <f>May!$BQ$10</f>
        <v>Project Name 19</v>
      </c>
      <c r="F3135" t="str">
        <f>May!$BQ$11</f>
        <v>Project Number 19</v>
      </c>
      <c r="G3135" s="161">
        <f>May!$BQ$37</f>
        <v>0</v>
      </c>
      <c r="H3135" s="192">
        <f t="shared" si="96"/>
        <v>0</v>
      </c>
      <c r="J3135" s="189">
        <f>May!$BR$37</f>
        <v>0</v>
      </c>
      <c r="K3135" s="188">
        <f>May!$BS$37</f>
        <v>0</v>
      </c>
      <c r="L3135" s="192">
        <f t="shared" si="97"/>
        <v>0</v>
      </c>
    </row>
    <row r="3136" spans="1:12" x14ac:dyDescent="0.2">
      <c r="A3136" s="44">
        <f>May!$A$38</f>
        <v>45803</v>
      </c>
      <c r="B3136" t="str">
        <f>December!$A$1</f>
        <v>Name Surname</v>
      </c>
      <c r="C3136" t="str">
        <f>December!$A$3</f>
        <v>Role</v>
      </c>
      <c r="D3136" t="str">
        <f>December!$A$4</f>
        <v>Vienna</v>
      </c>
      <c r="E3136" t="str">
        <f>May!$BQ$10</f>
        <v>Project Name 19</v>
      </c>
      <c r="F3136" t="str">
        <f>May!$BQ$11</f>
        <v>Project Number 19</v>
      </c>
      <c r="G3136" s="161">
        <f>May!$BQ$38</f>
        <v>0</v>
      </c>
      <c r="H3136" s="192">
        <f t="shared" si="96"/>
        <v>0</v>
      </c>
      <c r="J3136" s="189">
        <f>May!$BR$38</f>
        <v>0</v>
      </c>
      <c r="K3136" s="188">
        <f>May!$BS$38</f>
        <v>0</v>
      </c>
      <c r="L3136" s="192">
        <f t="shared" si="97"/>
        <v>0</v>
      </c>
    </row>
    <row r="3137" spans="1:12" x14ac:dyDescent="0.2">
      <c r="A3137" s="44">
        <f>May!$A$39</f>
        <v>45804</v>
      </c>
      <c r="B3137" t="str">
        <f>December!$A$1</f>
        <v>Name Surname</v>
      </c>
      <c r="C3137" t="str">
        <f>December!$A$3</f>
        <v>Role</v>
      </c>
      <c r="D3137" t="str">
        <f>December!$A$4</f>
        <v>Vienna</v>
      </c>
      <c r="E3137" t="str">
        <f>May!$BQ$10</f>
        <v>Project Name 19</v>
      </c>
      <c r="F3137" t="str">
        <f>May!$BQ$11</f>
        <v>Project Number 19</v>
      </c>
      <c r="G3137" s="161">
        <f>May!$BQ$39</f>
        <v>0</v>
      </c>
      <c r="H3137" s="192">
        <f t="shared" si="96"/>
        <v>0</v>
      </c>
      <c r="J3137" s="189">
        <f>May!$BR$39</f>
        <v>0</v>
      </c>
      <c r="K3137" s="188">
        <f>May!$BS$39</f>
        <v>0</v>
      </c>
      <c r="L3137" s="192">
        <f t="shared" si="97"/>
        <v>0</v>
      </c>
    </row>
    <row r="3138" spans="1:12" x14ac:dyDescent="0.2">
      <c r="A3138" s="44">
        <f>May!$A$40</f>
        <v>45805</v>
      </c>
      <c r="B3138" t="str">
        <f>December!$A$1</f>
        <v>Name Surname</v>
      </c>
      <c r="C3138" t="str">
        <f>December!$A$3</f>
        <v>Role</v>
      </c>
      <c r="D3138" t="str">
        <f>December!$A$4</f>
        <v>Vienna</v>
      </c>
      <c r="E3138" t="str">
        <f>May!$BQ$10</f>
        <v>Project Name 19</v>
      </c>
      <c r="F3138" t="str">
        <f>May!$BQ$11</f>
        <v>Project Number 19</v>
      </c>
      <c r="G3138" s="161">
        <f>May!$BQ$40</f>
        <v>0</v>
      </c>
      <c r="H3138" s="192">
        <f t="shared" si="96"/>
        <v>0</v>
      </c>
      <c r="J3138" s="189">
        <f>May!$BR$40</f>
        <v>0</v>
      </c>
      <c r="K3138" s="188">
        <f>May!$BS$40</f>
        <v>0</v>
      </c>
      <c r="L3138" s="192">
        <f t="shared" si="97"/>
        <v>0</v>
      </c>
    </row>
    <row r="3139" spans="1:12" x14ac:dyDescent="0.2">
      <c r="A3139" s="44">
        <f>May!$A$41</f>
        <v>45806</v>
      </c>
      <c r="B3139" t="str">
        <f>December!$A$1</f>
        <v>Name Surname</v>
      </c>
      <c r="C3139" t="str">
        <f>December!$A$3</f>
        <v>Role</v>
      </c>
      <c r="D3139" t="str">
        <f>December!$A$4</f>
        <v>Vienna</v>
      </c>
      <c r="E3139" t="str">
        <f>May!$BQ$10</f>
        <v>Project Name 19</v>
      </c>
      <c r="F3139" t="str">
        <f>May!$BQ$11</f>
        <v>Project Number 19</v>
      </c>
      <c r="G3139" s="161">
        <f>May!$BQ$41</f>
        <v>0</v>
      </c>
      <c r="H3139" s="192">
        <f t="shared" ref="H3139:H3202" si="98">CONVERT(G3139, "day", "hr")</f>
        <v>0</v>
      </c>
      <c r="J3139" s="189">
        <f>May!$BR$41</f>
        <v>0</v>
      </c>
      <c r="K3139" s="188">
        <f>May!$BS$41</f>
        <v>0</v>
      </c>
      <c r="L3139" s="192">
        <f t="shared" ref="L3139:L3172" si="99">CONVERT(K3139, "day", "hr")</f>
        <v>0</v>
      </c>
    </row>
    <row r="3140" spans="1:12" x14ac:dyDescent="0.2">
      <c r="A3140" s="44">
        <f>May!$A$42</f>
        <v>45807</v>
      </c>
      <c r="B3140" t="str">
        <f>December!$A$1</f>
        <v>Name Surname</v>
      </c>
      <c r="C3140" t="str">
        <f>December!$A$3</f>
        <v>Role</v>
      </c>
      <c r="D3140" t="str">
        <f>December!$A$4</f>
        <v>Vienna</v>
      </c>
      <c r="E3140" t="str">
        <f>May!$BQ$10</f>
        <v>Project Name 19</v>
      </c>
      <c r="F3140" t="str">
        <f>May!$BQ$11</f>
        <v>Project Number 19</v>
      </c>
      <c r="G3140" s="161">
        <f>May!$BQ$42</f>
        <v>0</v>
      </c>
      <c r="H3140" s="192">
        <f t="shared" si="98"/>
        <v>0</v>
      </c>
      <c r="J3140" s="189">
        <f>May!$BR$42</f>
        <v>0</v>
      </c>
      <c r="K3140" s="188">
        <f>May!$BS$42</f>
        <v>0</v>
      </c>
      <c r="L3140" s="192">
        <f t="shared" si="99"/>
        <v>0</v>
      </c>
    </row>
    <row r="3141" spans="1:12" x14ac:dyDescent="0.2">
      <c r="A3141" s="44">
        <f>May!$A$43</f>
        <v>45808</v>
      </c>
      <c r="B3141" t="str">
        <f>December!$A$1</f>
        <v>Name Surname</v>
      </c>
      <c r="C3141" t="str">
        <f>December!$A$3</f>
        <v>Role</v>
      </c>
      <c r="D3141" t="str">
        <f>December!$A$4</f>
        <v>Vienna</v>
      </c>
      <c r="E3141" t="str">
        <f>May!$BQ$10</f>
        <v>Project Name 19</v>
      </c>
      <c r="F3141" t="str">
        <f>May!$BQ$11</f>
        <v>Project Number 19</v>
      </c>
      <c r="G3141" s="161">
        <f>May!$BQ$43</f>
        <v>0</v>
      </c>
      <c r="H3141" s="192">
        <f t="shared" si="98"/>
        <v>0</v>
      </c>
      <c r="J3141" s="189">
        <f>May!$BR$43</f>
        <v>0</v>
      </c>
      <c r="K3141" s="188">
        <f>May!$BS$43</f>
        <v>0</v>
      </c>
      <c r="L3141" s="192">
        <f t="shared" si="99"/>
        <v>0</v>
      </c>
    </row>
    <row r="3142" spans="1:12" x14ac:dyDescent="0.2">
      <c r="A3142" s="44">
        <f>May!A$13</f>
        <v>45778</v>
      </c>
      <c r="B3142" t="str">
        <f>December!$A$1</f>
        <v>Name Surname</v>
      </c>
      <c r="C3142" t="str">
        <f>December!$A$3</f>
        <v>Role</v>
      </c>
      <c r="D3142" t="str">
        <f>December!$A$4</f>
        <v>Vienna</v>
      </c>
      <c r="E3142" t="str">
        <f>May!$BT$10</f>
        <v>Project Name 20</v>
      </c>
      <c r="F3142" t="str">
        <f>May!$BT$11</f>
        <v>Project Number 20</v>
      </c>
      <c r="G3142" s="161">
        <f>May!$BT$13</f>
        <v>0</v>
      </c>
      <c r="H3142" s="192">
        <f t="shared" si="98"/>
        <v>0</v>
      </c>
      <c r="J3142" s="189">
        <f>May!$BU$13</f>
        <v>0</v>
      </c>
      <c r="K3142" s="188">
        <f>May!$BV$13</f>
        <v>0</v>
      </c>
      <c r="L3142" s="192">
        <f t="shared" si="99"/>
        <v>0</v>
      </c>
    </row>
    <row r="3143" spans="1:12" x14ac:dyDescent="0.2">
      <c r="A3143" s="44">
        <f>May!$A$14</f>
        <v>45779</v>
      </c>
      <c r="B3143" t="str">
        <f>December!$A$1</f>
        <v>Name Surname</v>
      </c>
      <c r="C3143" t="str">
        <f>December!$A$3</f>
        <v>Role</v>
      </c>
      <c r="D3143" t="str">
        <f>December!$A$4</f>
        <v>Vienna</v>
      </c>
      <c r="E3143" t="str">
        <f>May!$BT$10</f>
        <v>Project Name 20</v>
      </c>
      <c r="F3143" t="str">
        <f>May!$BT$11</f>
        <v>Project Number 20</v>
      </c>
      <c r="G3143" s="161">
        <f>May!$BT$14</f>
        <v>0</v>
      </c>
      <c r="H3143" s="192">
        <f t="shared" si="98"/>
        <v>0</v>
      </c>
      <c r="J3143" s="189">
        <f>May!$BU$14</f>
        <v>0</v>
      </c>
      <c r="K3143" s="188">
        <f>May!$BV$14</f>
        <v>0</v>
      </c>
      <c r="L3143" s="192">
        <f t="shared" si="99"/>
        <v>0</v>
      </c>
    </row>
    <row r="3144" spans="1:12" x14ac:dyDescent="0.2">
      <c r="A3144" s="44">
        <f>May!$A$15</f>
        <v>45780</v>
      </c>
      <c r="B3144" t="str">
        <f>December!$A$1</f>
        <v>Name Surname</v>
      </c>
      <c r="C3144" t="str">
        <f>December!$A$3</f>
        <v>Role</v>
      </c>
      <c r="D3144" t="str">
        <f>December!$A$4</f>
        <v>Vienna</v>
      </c>
      <c r="E3144" t="str">
        <f>May!$BT$10</f>
        <v>Project Name 20</v>
      </c>
      <c r="F3144" t="str">
        <f>May!$BT$11</f>
        <v>Project Number 20</v>
      </c>
      <c r="G3144" s="161">
        <f>May!$BT$15</f>
        <v>0</v>
      </c>
      <c r="H3144" s="192">
        <f t="shared" si="98"/>
        <v>0</v>
      </c>
      <c r="J3144" s="189">
        <f>May!$BU$15</f>
        <v>0</v>
      </c>
      <c r="K3144" s="188">
        <f>May!$BV$15</f>
        <v>0</v>
      </c>
      <c r="L3144" s="192">
        <f t="shared" si="99"/>
        <v>0</v>
      </c>
    </row>
    <row r="3145" spans="1:12" x14ac:dyDescent="0.2">
      <c r="A3145" s="44">
        <f>May!$A$16</f>
        <v>45781</v>
      </c>
      <c r="B3145" t="str">
        <f>December!$A$1</f>
        <v>Name Surname</v>
      </c>
      <c r="C3145" t="str">
        <f>December!$A$3</f>
        <v>Role</v>
      </c>
      <c r="D3145" t="str">
        <f>December!$A$4</f>
        <v>Vienna</v>
      </c>
      <c r="E3145" t="str">
        <f>May!$BT$10</f>
        <v>Project Name 20</v>
      </c>
      <c r="F3145" t="str">
        <f>May!$BT$11</f>
        <v>Project Number 20</v>
      </c>
      <c r="G3145" s="161">
        <f>May!$BT$16</f>
        <v>0</v>
      </c>
      <c r="H3145" s="192">
        <f t="shared" si="98"/>
        <v>0</v>
      </c>
      <c r="J3145" s="189">
        <f>May!$BU$16</f>
        <v>0</v>
      </c>
      <c r="K3145" s="188">
        <f>May!$BV$16</f>
        <v>0</v>
      </c>
      <c r="L3145" s="192">
        <f t="shared" si="99"/>
        <v>0</v>
      </c>
    </row>
    <row r="3146" spans="1:12" x14ac:dyDescent="0.2">
      <c r="A3146" s="44">
        <f>May!$A$17</f>
        <v>45782</v>
      </c>
      <c r="B3146" t="str">
        <f>December!$A$1</f>
        <v>Name Surname</v>
      </c>
      <c r="C3146" t="str">
        <f>December!$A$3</f>
        <v>Role</v>
      </c>
      <c r="D3146" t="str">
        <f>December!$A$4</f>
        <v>Vienna</v>
      </c>
      <c r="E3146" t="str">
        <f>May!$BT$10</f>
        <v>Project Name 20</v>
      </c>
      <c r="F3146" t="str">
        <f>May!$BT$11</f>
        <v>Project Number 20</v>
      </c>
      <c r="G3146" s="161">
        <f>May!$BT$17</f>
        <v>0</v>
      </c>
      <c r="H3146" s="192">
        <f t="shared" si="98"/>
        <v>0</v>
      </c>
      <c r="J3146" s="189">
        <f>May!$BU$17</f>
        <v>0</v>
      </c>
      <c r="K3146" s="188">
        <f>May!$BV$17</f>
        <v>0</v>
      </c>
      <c r="L3146" s="192">
        <f t="shared" si="99"/>
        <v>0</v>
      </c>
    </row>
    <row r="3147" spans="1:12" x14ac:dyDescent="0.2">
      <c r="A3147" s="44">
        <f>May!$A$18</f>
        <v>45783</v>
      </c>
      <c r="B3147" t="str">
        <f>December!$A$1</f>
        <v>Name Surname</v>
      </c>
      <c r="C3147" t="str">
        <f>December!$A$3</f>
        <v>Role</v>
      </c>
      <c r="D3147" t="str">
        <f>December!$A$4</f>
        <v>Vienna</v>
      </c>
      <c r="E3147" t="str">
        <f>May!$BT$10</f>
        <v>Project Name 20</v>
      </c>
      <c r="F3147" t="str">
        <f>May!$BT$11</f>
        <v>Project Number 20</v>
      </c>
      <c r="G3147" s="161">
        <f>May!$BT$18</f>
        <v>0</v>
      </c>
      <c r="H3147" s="192">
        <f t="shared" si="98"/>
        <v>0</v>
      </c>
      <c r="J3147" s="189">
        <f>May!$BU$18</f>
        <v>0</v>
      </c>
      <c r="K3147" s="188">
        <f>May!$BV$18</f>
        <v>0</v>
      </c>
      <c r="L3147" s="192">
        <f t="shared" si="99"/>
        <v>0</v>
      </c>
    </row>
    <row r="3148" spans="1:12" x14ac:dyDescent="0.2">
      <c r="A3148" s="44">
        <f>May!$A$19</f>
        <v>45784</v>
      </c>
      <c r="B3148" t="str">
        <f>December!$A$1</f>
        <v>Name Surname</v>
      </c>
      <c r="C3148" t="str">
        <f>December!$A$3</f>
        <v>Role</v>
      </c>
      <c r="D3148" t="str">
        <f>December!$A$4</f>
        <v>Vienna</v>
      </c>
      <c r="E3148" t="str">
        <f>May!$BT$10</f>
        <v>Project Name 20</v>
      </c>
      <c r="F3148" t="str">
        <f>May!$BT$11</f>
        <v>Project Number 20</v>
      </c>
      <c r="G3148" s="161">
        <f>May!$BT$19</f>
        <v>0</v>
      </c>
      <c r="H3148" s="192">
        <f t="shared" si="98"/>
        <v>0</v>
      </c>
      <c r="J3148" s="189">
        <f>May!$BU$19</f>
        <v>0</v>
      </c>
      <c r="K3148" s="188">
        <f>May!$BV$19</f>
        <v>0</v>
      </c>
      <c r="L3148" s="192">
        <f t="shared" si="99"/>
        <v>0</v>
      </c>
    </row>
    <row r="3149" spans="1:12" x14ac:dyDescent="0.2">
      <c r="A3149" s="44">
        <f>May!$A$20</f>
        <v>45785</v>
      </c>
      <c r="B3149" t="str">
        <f>December!$A$1</f>
        <v>Name Surname</v>
      </c>
      <c r="C3149" t="str">
        <f>December!$A$3</f>
        <v>Role</v>
      </c>
      <c r="D3149" t="str">
        <f>December!$A$4</f>
        <v>Vienna</v>
      </c>
      <c r="E3149" t="str">
        <f>May!$BT$10</f>
        <v>Project Name 20</v>
      </c>
      <c r="F3149" t="str">
        <f>May!$BT$11</f>
        <v>Project Number 20</v>
      </c>
      <c r="G3149" s="161">
        <f>May!$BT$20</f>
        <v>0</v>
      </c>
      <c r="H3149" s="192">
        <f t="shared" si="98"/>
        <v>0</v>
      </c>
      <c r="J3149" s="189">
        <f>May!$BU$20</f>
        <v>0</v>
      </c>
      <c r="K3149" s="188">
        <f>May!$BV$20</f>
        <v>0</v>
      </c>
      <c r="L3149" s="192">
        <f t="shared" si="99"/>
        <v>0</v>
      </c>
    </row>
    <row r="3150" spans="1:12" x14ac:dyDescent="0.2">
      <c r="A3150" s="44">
        <f>May!$A$21</f>
        <v>45786</v>
      </c>
      <c r="B3150" t="str">
        <f>December!$A$1</f>
        <v>Name Surname</v>
      </c>
      <c r="C3150" t="str">
        <f>December!$A$3</f>
        <v>Role</v>
      </c>
      <c r="D3150" t="str">
        <f>December!$A$4</f>
        <v>Vienna</v>
      </c>
      <c r="E3150" t="str">
        <f>May!$BT$10</f>
        <v>Project Name 20</v>
      </c>
      <c r="F3150" t="str">
        <f>May!$BT$11</f>
        <v>Project Number 20</v>
      </c>
      <c r="G3150" s="161">
        <f>May!$BT$21</f>
        <v>0</v>
      </c>
      <c r="H3150" s="192">
        <f t="shared" si="98"/>
        <v>0</v>
      </c>
      <c r="J3150" s="189">
        <f>May!$BU$21</f>
        <v>0</v>
      </c>
      <c r="K3150" s="188">
        <f>May!$BV$21</f>
        <v>0</v>
      </c>
      <c r="L3150" s="192">
        <f t="shared" si="99"/>
        <v>0</v>
      </c>
    </row>
    <row r="3151" spans="1:12" x14ac:dyDescent="0.2">
      <c r="A3151" s="44">
        <f>May!$A$22</f>
        <v>45787</v>
      </c>
      <c r="B3151" t="str">
        <f>December!$A$1</f>
        <v>Name Surname</v>
      </c>
      <c r="C3151" t="str">
        <f>December!$A$3</f>
        <v>Role</v>
      </c>
      <c r="D3151" t="str">
        <f>December!$A$4</f>
        <v>Vienna</v>
      </c>
      <c r="E3151" t="str">
        <f>May!$BT$10</f>
        <v>Project Name 20</v>
      </c>
      <c r="F3151" t="str">
        <f>May!$BT$11</f>
        <v>Project Number 20</v>
      </c>
      <c r="G3151" s="161">
        <f>May!$BT$22</f>
        <v>0</v>
      </c>
      <c r="H3151" s="192">
        <f t="shared" si="98"/>
        <v>0</v>
      </c>
      <c r="J3151" s="189">
        <f>May!$BU$22</f>
        <v>0</v>
      </c>
      <c r="K3151" s="188">
        <f>May!$BV$22</f>
        <v>0</v>
      </c>
      <c r="L3151" s="192">
        <f t="shared" si="99"/>
        <v>0</v>
      </c>
    </row>
    <row r="3152" spans="1:12" x14ac:dyDescent="0.2">
      <c r="A3152" s="44">
        <f>May!$A$23</f>
        <v>45788</v>
      </c>
      <c r="B3152" t="str">
        <f>December!$A$1</f>
        <v>Name Surname</v>
      </c>
      <c r="C3152" t="str">
        <f>December!$A$3</f>
        <v>Role</v>
      </c>
      <c r="D3152" t="str">
        <f>December!$A$4</f>
        <v>Vienna</v>
      </c>
      <c r="E3152" t="str">
        <f>May!$BT$10</f>
        <v>Project Name 20</v>
      </c>
      <c r="F3152" t="str">
        <f>May!$BT$11</f>
        <v>Project Number 20</v>
      </c>
      <c r="G3152" s="161">
        <f>May!$BT$23</f>
        <v>0</v>
      </c>
      <c r="H3152" s="192">
        <f t="shared" si="98"/>
        <v>0</v>
      </c>
      <c r="J3152" s="189">
        <f>May!$BU$23</f>
        <v>0</v>
      </c>
      <c r="K3152" s="188">
        <f>May!$BV$23</f>
        <v>0</v>
      </c>
      <c r="L3152" s="192">
        <f t="shared" si="99"/>
        <v>0</v>
      </c>
    </row>
    <row r="3153" spans="1:12" x14ac:dyDescent="0.2">
      <c r="A3153" s="44">
        <f>May!$A$24</f>
        <v>45789</v>
      </c>
      <c r="B3153" t="str">
        <f>December!$A$1</f>
        <v>Name Surname</v>
      </c>
      <c r="C3153" t="str">
        <f>December!$A$3</f>
        <v>Role</v>
      </c>
      <c r="D3153" t="str">
        <f>December!$A$4</f>
        <v>Vienna</v>
      </c>
      <c r="E3153" t="str">
        <f>May!$BT$10</f>
        <v>Project Name 20</v>
      </c>
      <c r="F3153" t="str">
        <f>May!$BT$11</f>
        <v>Project Number 20</v>
      </c>
      <c r="G3153" s="161">
        <f>May!$BT$24</f>
        <v>0</v>
      </c>
      <c r="H3153" s="192">
        <f t="shared" si="98"/>
        <v>0</v>
      </c>
      <c r="J3153" s="189">
        <f>May!$BU$24</f>
        <v>0</v>
      </c>
      <c r="K3153" s="188">
        <f>May!$BV$24</f>
        <v>0</v>
      </c>
      <c r="L3153" s="192">
        <f t="shared" si="99"/>
        <v>0</v>
      </c>
    </row>
    <row r="3154" spans="1:12" x14ac:dyDescent="0.2">
      <c r="A3154" s="44">
        <f>May!$A$25</f>
        <v>45790</v>
      </c>
      <c r="B3154" t="str">
        <f>December!$A$1</f>
        <v>Name Surname</v>
      </c>
      <c r="C3154" t="str">
        <f>December!$A$3</f>
        <v>Role</v>
      </c>
      <c r="D3154" t="str">
        <f>December!$A$4</f>
        <v>Vienna</v>
      </c>
      <c r="E3154" t="str">
        <f>May!$BT$10</f>
        <v>Project Name 20</v>
      </c>
      <c r="F3154" t="str">
        <f>May!$BT$11</f>
        <v>Project Number 20</v>
      </c>
      <c r="G3154" s="161">
        <f>May!$BT$25</f>
        <v>0</v>
      </c>
      <c r="H3154" s="192">
        <f t="shared" si="98"/>
        <v>0</v>
      </c>
      <c r="J3154" s="189">
        <f>May!$BU$25</f>
        <v>0</v>
      </c>
      <c r="K3154" s="188">
        <f>May!$BV$25</f>
        <v>0</v>
      </c>
      <c r="L3154" s="192">
        <f t="shared" si="99"/>
        <v>0</v>
      </c>
    </row>
    <row r="3155" spans="1:12" x14ac:dyDescent="0.2">
      <c r="A3155" s="44">
        <f>May!$A$26</f>
        <v>45791</v>
      </c>
      <c r="B3155" t="str">
        <f>December!$A$1</f>
        <v>Name Surname</v>
      </c>
      <c r="C3155" t="str">
        <f>December!$A$3</f>
        <v>Role</v>
      </c>
      <c r="D3155" t="str">
        <f>December!$A$4</f>
        <v>Vienna</v>
      </c>
      <c r="E3155" t="str">
        <f>May!$BT$10</f>
        <v>Project Name 20</v>
      </c>
      <c r="F3155" t="str">
        <f>May!$BT$11</f>
        <v>Project Number 20</v>
      </c>
      <c r="G3155" s="161">
        <f>May!$BT$26</f>
        <v>0</v>
      </c>
      <c r="H3155" s="192">
        <f t="shared" si="98"/>
        <v>0</v>
      </c>
      <c r="J3155" s="189">
        <f>May!$BU$26</f>
        <v>0</v>
      </c>
      <c r="K3155" s="188">
        <f>May!$BV$26</f>
        <v>0</v>
      </c>
      <c r="L3155" s="192">
        <f t="shared" si="99"/>
        <v>0</v>
      </c>
    </row>
    <row r="3156" spans="1:12" x14ac:dyDescent="0.2">
      <c r="A3156" s="44">
        <f>May!$A$27</f>
        <v>45792</v>
      </c>
      <c r="B3156" t="str">
        <f>December!$A$1</f>
        <v>Name Surname</v>
      </c>
      <c r="C3156" t="str">
        <f>December!$A$3</f>
        <v>Role</v>
      </c>
      <c r="D3156" t="str">
        <f>December!$A$4</f>
        <v>Vienna</v>
      </c>
      <c r="E3156" t="str">
        <f>May!$BT$10</f>
        <v>Project Name 20</v>
      </c>
      <c r="F3156" t="str">
        <f>May!$BT$11</f>
        <v>Project Number 20</v>
      </c>
      <c r="G3156" s="161">
        <f>May!$BT$27</f>
        <v>0</v>
      </c>
      <c r="H3156" s="192">
        <f t="shared" si="98"/>
        <v>0</v>
      </c>
      <c r="J3156" s="189">
        <f>May!$BU$27</f>
        <v>0</v>
      </c>
      <c r="K3156" s="188">
        <f>May!$BV$27</f>
        <v>0</v>
      </c>
      <c r="L3156" s="192">
        <f t="shared" si="99"/>
        <v>0</v>
      </c>
    </row>
    <row r="3157" spans="1:12" x14ac:dyDescent="0.2">
      <c r="A3157" s="44">
        <f>May!$A$28</f>
        <v>45793</v>
      </c>
      <c r="B3157" t="str">
        <f>December!$A$1</f>
        <v>Name Surname</v>
      </c>
      <c r="C3157" t="str">
        <f>December!$A$3</f>
        <v>Role</v>
      </c>
      <c r="D3157" t="str">
        <f>December!$A$4</f>
        <v>Vienna</v>
      </c>
      <c r="E3157" t="str">
        <f>May!$BT$10</f>
        <v>Project Name 20</v>
      </c>
      <c r="F3157" t="str">
        <f>May!$BT$11</f>
        <v>Project Number 20</v>
      </c>
      <c r="G3157" s="161">
        <f>May!$BT$28</f>
        <v>0</v>
      </c>
      <c r="H3157" s="192">
        <f t="shared" si="98"/>
        <v>0</v>
      </c>
      <c r="J3157" s="189">
        <f>May!$BU$28</f>
        <v>0</v>
      </c>
      <c r="K3157" s="188">
        <f>May!$BV$28</f>
        <v>0</v>
      </c>
      <c r="L3157" s="192">
        <f t="shared" si="99"/>
        <v>0</v>
      </c>
    </row>
    <row r="3158" spans="1:12" x14ac:dyDescent="0.2">
      <c r="A3158" s="44">
        <f>May!$A$29</f>
        <v>45794</v>
      </c>
      <c r="B3158" t="str">
        <f>December!$A$1</f>
        <v>Name Surname</v>
      </c>
      <c r="C3158" t="str">
        <f>December!$A$3</f>
        <v>Role</v>
      </c>
      <c r="D3158" t="str">
        <f>December!$A$4</f>
        <v>Vienna</v>
      </c>
      <c r="E3158" t="str">
        <f>May!$BT$10</f>
        <v>Project Name 20</v>
      </c>
      <c r="F3158" t="str">
        <f>May!$BT$11</f>
        <v>Project Number 20</v>
      </c>
      <c r="G3158" s="161">
        <f>May!$BT$29</f>
        <v>0</v>
      </c>
      <c r="H3158" s="192">
        <f t="shared" si="98"/>
        <v>0</v>
      </c>
      <c r="J3158" s="189">
        <f>May!$BU$29</f>
        <v>0</v>
      </c>
      <c r="K3158" s="188">
        <f>May!$BV$29</f>
        <v>0</v>
      </c>
      <c r="L3158" s="192">
        <f t="shared" si="99"/>
        <v>0</v>
      </c>
    </row>
    <row r="3159" spans="1:12" x14ac:dyDescent="0.2">
      <c r="A3159" s="44">
        <f>May!$A$30</f>
        <v>45795</v>
      </c>
      <c r="B3159" t="str">
        <f>December!$A$1</f>
        <v>Name Surname</v>
      </c>
      <c r="C3159" t="str">
        <f>December!$A$3</f>
        <v>Role</v>
      </c>
      <c r="D3159" t="str">
        <f>December!$A$4</f>
        <v>Vienna</v>
      </c>
      <c r="E3159" t="str">
        <f>May!$BT$10</f>
        <v>Project Name 20</v>
      </c>
      <c r="F3159" t="str">
        <f>May!$BT$11</f>
        <v>Project Number 20</v>
      </c>
      <c r="G3159" s="161">
        <f>May!$BT$30</f>
        <v>0</v>
      </c>
      <c r="H3159" s="192">
        <f t="shared" si="98"/>
        <v>0</v>
      </c>
      <c r="J3159" s="189">
        <f>May!$BU$30</f>
        <v>0</v>
      </c>
      <c r="K3159" s="188">
        <f>May!$BV$30</f>
        <v>0</v>
      </c>
      <c r="L3159" s="192">
        <f t="shared" si="99"/>
        <v>0</v>
      </c>
    </row>
    <row r="3160" spans="1:12" x14ac:dyDescent="0.2">
      <c r="A3160" s="44">
        <f>May!$A$31</f>
        <v>45796</v>
      </c>
      <c r="B3160" t="str">
        <f>December!$A$1</f>
        <v>Name Surname</v>
      </c>
      <c r="C3160" t="str">
        <f>December!$A$3</f>
        <v>Role</v>
      </c>
      <c r="D3160" t="str">
        <f>December!$A$4</f>
        <v>Vienna</v>
      </c>
      <c r="E3160" t="str">
        <f>May!$BT$10</f>
        <v>Project Name 20</v>
      </c>
      <c r="F3160" t="str">
        <f>May!$BT$11</f>
        <v>Project Number 20</v>
      </c>
      <c r="G3160" s="161">
        <f>May!$BT$31</f>
        <v>0</v>
      </c>
      <c r="H3160" s="192">
        <f t="shared" si="98"/>
        <v>0</v>
      </c>
      <c r="J3160" s="189">
        <f>May!$BU$31</f>
        <v>0</v>
      </c>
      <c r="K3160" s="188">
        <f>May!$BV$31</f>
        <v>0</v>
      </c>
      <c r="L3160" s="192">
        <f t="shared" si="99"/>
        <v>0</v>
      </c>
    </row>
    <row r="3161" spans="1:12" x14ac:dyDescent="0.2">
      <c r="A3161" s="44">
        <f>May!$A$32</f>
        <v>45797</v>
      </c>
      <c r="B3161" t="str">
        <f>December!$A$1</f>
        <v>Name Surname</v>
      </c>
      <c r="C3161" t="str">
        <f>December!$A$3</f>
        <v>Role</v>
      </c>
      <c r="D3161" t="str">
        <f>December!$A$4</f>
        <v>Vienna</v>
      </c>
      <c r="E3161" t="str">
        <f>May!$BT$10</f>
        <v>Project Name 20</v>
      </c>
      <c r="F3161" t="str">
        <f>May!$BT$11</f>
        <v>Project Number 20</v>
      </c>
      <c r="G3161" s="161">
        <f>May!$BT$32</f>
        <v>0</v>
      </c>
      <c r="H3161" s="192">
        <f t="shared" si="98"/>
        <v>0</v>
      </c>
      <c r="J3161" s="189">
        <f>May!$BU$32</f>
        <v>0</v>
      </c>
      <c r="K3161" s="188">
        <f>May!$BV$32</f>
        <v>0</v>
      </c>
      <c r="L3161" s="192">
        <f t="shared" si="99"/>
        <v>0</v>
      </c>
    </row>
    <row r="3162" spans="1:12" x14ac:dyDescent="0.2">
      <c r="A3162" s="44">
        <f>May!$A$33</f>
        <v>45798</v>
      </c>
      <c r="B3162" t="str">
        <f>December!$A$1</f>
        <v>Name Surname</v>
      </c>
      <c r="C3162" t="str">
        <f>December!$A$3</f>
        <v>Role</v>
      </c>
      <c r="D3162" t="str">
        <f>December!$A$4</f>
        <v>Vienna</v>
      </c>
      <c r="E3162" t="str">
        <f>May!$BT$10</f>
        <v>Project Name 20</v>
      </c>
      <c r="F3162" t="str">
        <f>May!$BT$11</f>
        <v>Project Number 20</v>
      </c>
      <c r="G3162" s="161">
        <f>May!$BT$33</f>
        <v>0</v>
      </c>
      <c r="H3162" s="192">
        <f t="shared" si="98"/>
        <v>0</v>
      </c>
      <c r="J3162" s="189">
        <f>May!$BU$33</f>
        <v>0</v>
      </c>
      <c r="K3162" s="188">
        <f>May!$BV$33</f>
        <v>0</v>
      </c>
      <c r="L3162" s="192">
        <f t="shared" si="99"/>
        <v>0</v>
      </c>
    </row>
    <row r="3163" spans="1:12" x14ac:dyDescent="0.2">
      <c r="A3163" s="44">
        <f>May!$A$34</f>
        <v>45799</v>
      </c>
      <c r="B3163" t="str">
        <f>December!$A$1</f>
        <v>Name Surname</v>
      </c>
      <c r="C3163" t="str">
        <f>December!$A$3</f>
        <v>Role</v>
      </c>
      <c r="D3163" t="str">
        <f>December!$A$4</f>
        <v>Vienna</v>
      </c>
      <c r="E3163" t="str">
        <f>May!$BT$10</f>
        <v>Project Name 20</v>
      </c>
      <c r="F3163" t="str">
        <f>May!$BT$11</f>
        <v>Project Number 20</v>
      </c>
      <c r="G3163" s="161">
        <f>May!$BT$34</f>
        <v>0</v>
      </c>
      <c r="H3163" s="192">
        <f t="shared" si="98"/>
        <v>0</v>
      </c>
      <c r="J3163" s="189">
        <f>May!$BU$34</f>
        <v>0</v>
      </c>
      <c r="K3163" s="188">
        <f>May!$BV$34</f>
        <v>0</v>
      </c>
      <c r="L3163" s="192">
        <f t="shared" si="99"/>
        <v>0</v>
      </c>
    </row>
    <row r="3164" spans="1:12" x14ac:dyDescent="0.2">
      <c r="A3164" s="44">
        <f>May!$A$35</f>
        <v>45800</v>
      </c>
      <c r="B3164" t="str">
        <f>December!$A$1</f>
        <v>Name Surname</v>
      </c>
      <c r="C3164" t="str">
        <f>December!$A$3</f>
        <v>Role</v>
      </c>
      <c r="D3164" t="str">
        <f>December!$A$4</f>
        <v>Vienna</v>
      </c>
      <c r="E3164" t="str">
        <f>May!$BT$10</f>
        <v>Project Name 20</v>
      </c>
      <c r="F3164" t="str">
        <f>May!$BT$11</f>
        <v>Project Number 20</v>
      </c>
      <c r="G3164" s="161">
        <f>May!$BT$35</f>
        <v>0</v>
      </c>
      <c r="H3164" s="192">
        <f t="shared" si="98"/>
        <v>0</v>
      </c>
      <c r="J3164" s="189">
        <f>May!$BU$35</f>
        <v>0</v>
      </c>
      <c r="K3164" s="188">
        <f>May!$BV$35</f>
        <v>0</v>
      </c>
      <c r="L3164" s="192">
        <f t="shared" si="99"/>
        <v>0</v>
      </c>
    </row>
    <row r="3165" spans="1:12" x14ac:dyDescent="0.2">
      <c r="A3165" s="44">
        <f>May!$A$36</f>
        <v>45801</v>
      </c>
      <c r="B3165" t="str">
        <f>December!$A$1</f>
        <v>Name Surname</v>
      </c>
      <c r="C3165" t="str">
        <f>December!$A$3</f>
        <v>Role</v>
      </c>
      <c r="D3165" t="str">
        <f>December!$A$4</f>
        <v>Vienna</v>
      </c>
      <c r="E3165" t="str">
        <f>May!$BT$10</f>
        <v>Project Name 20</v>
      </c>
      <c r="F3165" t="str">
        <f>May!$BT$11</f>
        <v>Project Number 20</v>
      </c>
      <c r="G3165" s="161">
        <f>May!$BT$36</f>
        <v>0</v>
      </c>
      <c r="H3165" s="192">
        <f t="shared" si="98"/>
        <v>0</v>
      </c>
      <c r="J3165" s="189">
        <f>May!$BU$36</f>
        <v>0</v>
      </c>
      <c r="K3165" s="188">
        <f>May!$BV$36</f>
        <v>0</v>
      </c>
      <c r="L3165" s="192">
        <f t="shared" si="99"/>
        <v>0</v>
      </c>
    </row>
    <row r="3166" spans="1:12" x14ac:dyDescent="0.2">
      <c r="A3166" s="44">
        <f>May!$A$37</f>
        <v>45802</v>
      </c>
      <c r="B3166" t="str">
        <f>December!$A$1</f>
        <v>Name Surname</v>
      </c>
      <c r="C3166" t="str">
        <f>December!$A$3</f>
        <v>Role</v>
      </c>
      <c r="D3166" t="str">
        <f>December!$A$4</f>
        <v>Vienna</v>
      </c>
      <c r="E3166" t="str">
        <f>May!$BT$10</f>
        <v>Project Name 20</v>
      </c>
      <c r="F3166" t="str">
        <f>May!$BT$11</f>
        <v>Project Number 20</v>
      </c>
      <c r="G3166" s="161">
        <f>May!$BT$37</f>
        <v>0</v>
      </c>
      <c r="H3166" s="192">
        <f t="shared" si="98"/>
        <v>0</v>
      </c>
      <c r="J3166" s="189">
        <f>May!$BU$37</f>
        <v>0</v>
      </c>
      <c r="K3166" s="188">
        <f>May!$BV$37</f>
        <v>0</v>
      </c>
      <c r="L3166" s="192">
        <f t="shared" si="99"/>
        <v>0</v>
      </c>
    </row>
    <row r="3167" spans="1:12" x14ac:dyDescent="0.2">
      <c r="A3167" s="44">
        <f>May!$A$38</f>
        <v>45803</v>
      </c>
      <c r="B3167" t="str">
        <f>December!$A$1</f>
        <v>Name Surname</v>
      </c>
      <c r="C3167" t="str">
        <f>December!$A$3</f>
        <v>Role</v>
      </c>
      <c r="D3167" t="str">
        <f>December!$A$4</f>
        <v>Vienna</v>
      </c>
      <c r="E3167" t="str">
        <f>May!$BT$10</f>
        <v>Project Name 20</v>
      </c>
      <c r="F3167" t="str">
        <f>May!$BT$11</f>
        <v>Project Number 20</v>
      </c>
      <c r="G3167" s="161">
        <f>May!$BT$38</f>
        <v>0</v>
      </c>
      <c r="H3167" s="192">
        <f t="shared" si="98"/>
        <v>0</v>
      </c>
      <c r="J3167" s="189">
        <f>May!$BU$38</f>
        <v>0</v>
      </c>
      <c r="K3167" s="188">
        <f>May!$BV$38</f>
        <v>0</v>
      </c>
      <c r="L3167" s="192">
        <f t="shared" si="99"/>
        <v>0</v>
      </c>
    </row>
    <row r="3168" spans="1:12" x14ac:dyDescent="0.2">
      <c r="A3168" s="44">
        <f>May!$A$39</f>
        <v>45804</v>
      </c>
      <c r="B3168" t="str">
        <f>December!$A$1</f>
        <v>Name Surname</v>
      </c>
      <c r="C3168" t="str">
        <f>December!$A$3</f>
        <v>Role</v>
      </c>
      <c r="D3168" t="str">
        <f>December!$A$4</f>
        <v>Vienna</v>
      </c>
      <c r="E3168" t="str">
        <f>May!$BT$10</f>
        <v>Project Name 20</v>
      </c>
      <c r="F3168" t="str">
        <f>May!$BT$11</f>
        <v>Project Number 20</v>
      </c>
      <c r="G3168" s="161">
        <f>May!$BT$39</f>
        <v>0</v>
      </c>
      <c r="H3168" s="192">
        <f t="shared" si="98"/>
        <v>0</v>
      </c>
      <c r="J3168" s="189">
        <f>May!$BU$39</f>
        <v>0</v>
      </c>
      <c r="K3168" s="188">
        <f>May!$BV$39</f>
        <v>0</v>
      </c>
      <c r="L3168" s="192">
        <f t="shared" si="99"/>
        <v>0</v>
      </c>
    </row>
    <row r="3169" spans="1:12" x14ac:dyDescent="0.2">
      <c r="A3169" s="44">
        <f>May!$A$40</f>
        <v>45805</v>
      </c>
      <c r="B3169" t="str">
        <f>December!$A$1</f>
        <v>Name Surname</v>
      </c>
      <c r="C3169" t="str">
        <f>December!$A$3</f>
        <v>Role</v>
      </c>
      <c r="D3169" t="str">
        <f>December!$A$4</f>
        <v>Vienna</v>
      </c>
      <c r="E3169" t="str">
        <f>May!$BT$10</f>
        <v>Project Name 20</v>
      </c>
      <c r="F3169" t="str">
        <f>May!$BT$11</f>
        <v>Project Number 20</v>
      </c>
      <c r="G3169" s="161">
        <f>May!$BT$40</f>
        <v>0</v>
      </c>
      <c r="H3169" s="192">
        <f t="shared" si="98"/>
        <v>0</v>
      </c>
      <c r="J3169" s="189">
        <f>May!$BU$40</f>
        <v>0</v>
      </c>
      <c r="K3169" s="188">
        <f>May!$BV$40</f>
        <v>0</v>
      </c>
      <c r="L3169" s="192">
        <f t="shared" si="99"/>
        <v>0</v>
      </c>
    </row>
    <row r="3170" spans="1:12" x14ac:dyDescent="0.2">
      <c r="A3170" s="44">
        <f>May!$A$41</f>
        <v>45806</v>
      </c>
      <c r="B3170" t="str">
        <f>December!$A$1</f>
        <v>Name Surname</v>
      </c>
      <c r="C3170" t="str">
        <f>December!$A$3</f>
        <v>Role</v>
      </c>
      <c r="D3170" t="str">
        <f>December!$A$4</f>
        <v>Vienna</v>
      </c>
      <c r="E3170" t="str">
        <f>May!$BT$10</f>
        <v>Project Name 20</v>
      </c>
      <c r="F3170" t="str">
        <f>May!$BT$11</f>
        <v>Project Number 20</v>
      </c>
      <c r="G3170" s="161">
        <f>May!$BT$41</f>
        <v>0</v>
      </c>
      <c r="H3170" s="192">
        <f t="shared" si="98"/>
        <v>0</v>
      </c>
      <c r="J3170" s="189">
        <f>May!$BU$41</f>
        <v>0</v>
      </c>
      <c r="K3170" s="188">
        <f>May!$BV$41</f>
        <v>0</v>
      </c>
      <c r="L3170" s="192">
        <f t="shared" si="99"/>
        <v>0</v>
      </c>
    </row>
    <row r="3171" spans="1:12" x14ac:dyDescent="0.2">
      <c r="A3171" s="44">
        <f>May!$A$42</f>
        <v>45807</v>
      </c>
      <c r="B3171" t="str">
        <f>December!$A$1</f>
        <v>Name Surname</v>
      </c>
      <c r="C3171" t="str">
        <f>December!$A$3</f>
        <v>Role</v>
      </c>
      <c r="D3171" t="str">
        <f>December!$A$4</f>
        <v>Vienna</v>
      </c>
      <c r="E3171" t="str">
        <f>May!$BT$10</f>
        <v>Project Name 20</v>
      </c>
      <c r="F3171" t="str">
        <f>May!$BT$11</f>
        <v>Project Number 20</v>
      </c>
      <c r="G3171" s="161">
        <f>May!$BT$42</f>
        <v>0</v>
      </c>
      <c r="H3171" s="192">
        <f t="shared" si="98"/>
        <v>0</v>
      </c>
      <c r="J3171" s="189">
        <f>May!$BU$42</f>
        <v>0</v>
      </c>
      <c r="K3171" s="188">
        <f>May!$BV$42</f>
        <v>0</v>
      </c>
      <c r="L3171" s="192">
        <f t="shared" si="99"/>
        <v>0</v>
      </c>
    </row>
    <row r="3172" spans="1:12" x14ac:dyDescent="0.2">
      <c r="A3172" s="44">
        <f>May!$A$43</f>
        <v>45808</v>
      </c>
      <c r="B3172" t="str">
        <f>December!$A$1</f>
        <v>Name Surname</v>
      </c>
      <c r="C3172" t="str">
        <f>December!$A$3</f>
        <v>Role</v>
      </c>
      <c r="D3172" t="str">
        <f>December!$A$4</f>
        <v>Vienna</v>
      </c>
      <c r="E3172" t="str">
        <f>May!$BT$10</f>
        <v>Project Name 20</v>
      </c>
      <c r="F3172" t="str">
        <f>May!$BT$11</f>
        <v>Project Number 20</v>
      </c>
      <c r="G3172" s="161">
        <f>May!$BT$43</f>
        <v>0</v>
      </c>
      <c r="H3172" s="192">
        <f t="shared" si="98"/>
        <v>0</v>
      </c>
      <c r="J3172" s="189">
        <f>May!$BU$43</f>
        <v>0</v>
      </c>
      <c r="K3172" s="188">
        <f>May!$BV$43</f>
        <v>0</v>
      </c>
      <c r="L3172" s="192">
        <f t="shared" si="99"/>
        <v>0</v>
      </c>
    </row>
    <row r="3173" spans="1:12" x14ac:dyDescent="0.2">
      <c r="A3173" s="44">
        <f>June!A$13</f>
        <v>45809</v>
      </c>
      <c r="B3173" t="str">
        <f>December!$A$1</f>
        <v>Name Surname</v>
      </c>
      <c r="C3173" t="str">
        <f>December!$A$3</f>
        <v>Role</v>
      </c>
      <c r="D3173" t="str">
        <f>December!$A$4</f>
        <v>Vienna</v>
      </c>
      <c r="E3173" t="str">
        <f>June!$N$10</f>
        <v>General Activity</v>
      </c>
      <c r="F3173" t="str">
        <f>June!$N$11</f>
        <v>General Activity Name Surname</v>
      </c>
      <c r="G3173" s="161">
        <f>June!$N$13</f>
        <v>0</v>
      </c>
      <c r="H3173" s="192">
        <f t="shared" si="98"/>
        <v>0</v>
      </c>
      <c r="K3173" s="188"/>
      <c r="L3173" s="192"/>
    </row>
    <row r="3174" spans="1:12" x14ac:dyDescent="0.2">
      <c r="A3174" s="44">
        <f>June!A$14</f>
        <v>45810</v>
      </c>
      <c r="B3174" t="str">
        <f>December!$A$1</f>
        <v>Name Surname</v>
      </c>
      <c r="C3174" t="str">
        <f>December!$A$3</f>
        <v>Role</v>
      </c>
      <c r="D3174" t="str">
        <f>December!$A$4</f>
        <v>Vienna</v>
      </c>
      <c r="E3174" t="str">
        <f>June!$N$10</f>
        <v>General Activity</v>
      </c>
      <c r="F3174" t="str">
        <f>June!$N$11</f>
        <v>General Activity Name Surname</v>
      </c>
      <c r="G3174" s="161">
        <f>June!$N$14</f>
        <v>0</v>
      </c>
      <c r="H3174" s="192">
        <f t="shared" si="98"/>
        <v>0</v>
      </c>
      <c r="K3174" s="188"/>
      <c r="L3174" s="192"/>
    </row>
    <row r="3175" spans="1:12" x14ac:dyDescent="0.2">
      <c r="A3175" s="44">
        <f>June!A$15</f>
        <v>45811</v>
      </c>
      <c r="B3175" t="str">
        <f>December!$A$1</f>
        <v>Name Surname</v>
      </c>
      <c r="C3175" t="str">
        <f>December!$A$3</f>
        <v>Role</v>
      </c>
      <c r="D3175" t="str">
        <f>December!$A$4</f>
        <v>Vienna</v>
      </c>
      <c r="E3175" t="str">
        <f>June!$N$10</f>
        <v>General Activity</v>
      </c>
      <c r="F3175" t="str">
        <f>June!$N$11</f>
        <v>General Activity Name Surname</v>
      </c>
      <c r="G3175" s="161">
        <f>June!$N$15</f>
        <v>0</v>
      </c>
      <c r="H3175" s="192">
        <f t="shared" si="98"/>
        <v>0</v>
      </c>
      <c r="K3175" s="188"/>
      <c r="L3175" s="192"/>
    </row>
    <row r="3176" spans="1:12" x14ac:dyDescent="0.2">
      <c r="A3176" s="44">
        <f>June!$A$16</f>
        <v>45812</v>
      </c>
      <c r="B3176" t="str">
        <f>December!$A$1</f>
        <v>Name Surname</v>
      </c>
      <c r="C3176" t="str">
        <f>December!$A$3</f>
        <v>Role</v>
      </c>
      <c r="D3176" t="str">
        <f>December!$A$4</f>
        <v>Vienna</v>
      </c>
      <c r="E3176" t="str">
        <f>June!$N$10</f>
        <v>General Activity</v>
      </c>
      <c r="F3176" t="str">
        <f>June!$N$11</f>
        <v>General Activity Name Surname</v>
      </c>
      <c r="G3176" s="161">
        <f>June!$N$16</f>
        <v>0</v>
      </c>
      <c r="H3176" s="192">
        <f t="shared" si="98"/>
        <v>0</v>
      </c>
      <c r="K3176" s="188"/>
      <c r="L3176" s="192"/>
    </row>
    <row r="3177" spans="1:12" x14ac:dyDescent="0.2">
      <c r="A3177" s="44">
        <f>June!$A$17</f>
        <v>45813</v>
      </c>
      <c r="B3177" t="str">
        <f>December!$A$1</f>
        <v>Name Surname</v>
      </c>
      <c r="C3177" t="str">
        <f>December!$A$3</f>
        <v>Role</v>
      </c>
      <c r="D3177" t="str">
        <f>December!$A$4</f>
        <v>Vienna</v>
      </c>
      <c r="E3177" t="str">
        <f>June!$N$10</f>
        <v>General Activity</v>
      </c>
      <c r="F3177" t="str">
        <f>June!$N$11</f>
        <v>General Activity Name Surname</v>
      </c>
      <c r="G3177" s="161">
        <f>June!$N$17</f>
        <v>0</v>
      </c>
      <c r="H3177" s="192">
        <f t="shared" si="98"/>
        <v>0</v>
      </c>
      <c r="K3177" s="188"/>
      <c r="L3177" s="192"/>
    </row>
    <row r="3178" spans="1:12" x14ac:dyDescent="0.2">
      <c r="A3178" s="44">
        <f>June!$A$18</f>
        <v>45814</v>
      </c>
      <c r="B3178" t="str">
        <f>December!$A$1</f>
        <v>Name Surname</v>
      </c>
      <c r="C3178" t="str">
        <f>December!$A$3</f>
        <v>Role</v>
      </c>
      <c r="D3178" t="str">
        <f>December!$A$4</f>
        <v>Vienna</v>
      </c>
      <c r="E3178" t="str">
        <f>June!$N$10</f>
        <v>General Activity</v>
      </c>
      <c r="F3178" t="str">
        <f>June!$N$11</f>
        <v>General Activity Name Surname</v>
      </c>
      <c r="G3178" s="161">
        <f>June!$N$18</f>
        <v>0</v>
      </c>
      <c r="H3178" s="192">
        <f t="shared" si="98"/>
        <v>0</v>
      </c>
      <c r="K3178" s="188"/>
      <c r="L3178" s="192"/>
    </row>
    <row r="3179" spans="1:12" x14ac:dyDescent="0.2">
      <c r="A3179" s="44">
        <f>June!$A$19</f>
        <v>45815</v>
      </c>
      <c r="B3179" t="str">
        <f>December!$A$1</f>
        <v>Name Surname</v>
      </c>
      <c r="C3179" t="str">
        <f>December!$A$3</f>
        <v>Role</v>
      </c>
      <c r="D3179" t="str">
        <f>December!$A$4</f>
        <v>Vienna</v>
      </c>
      <c r="E3179" t="str">
        <f>June!$N$10</f>
        <v>General Activity</v>
      </c>
      <c r="F3179" t="str">
        <f>June!$N$11</f>
        <v>General Activity Name Surname</v>
      </c>
      <c r="G3179" s="161">
        <f>June!$N$19</f>
        <v>0</v>
      </c>
      <c r="H3179" s="192">
        <f t="shared" si="98"/>
        <v>0</v>
      </c>
      <c r="K3179" s="188"/>
      <c r="L3179" s="192"/>
    </row>
    <row r="3180" spans="1:12" x14ac:dyDescent="0.2">
      <c r="A3180" s="44">
        <f>June!$A$20</f>
        <v>45816</v>
      </c>
      <c r="B3180" t="str">
        <f>December!$A$1</f>
        <v>Name Surname</v>
      </c>
      <c r="C3180" t="str">
        <f>December!$A$3</f>
        <v>Role</v>
      </c>
      <c r="D3180" t="str">
        <f>December!$A$4</f>
        <v>Vienna</v>
      </c>
      <c r="E3180" t="str">
        <f>June!$N$10</f>
        <v>General Activity</v>
      </c>
      <c r="F3180" t="str">
        <f>June!$N$11</f>
        <v>General Activity Name Surname</v>
      </c>
      <c r="G3180" s="161">
        <f>June!$N$20</f>
        <v>0</v>
      </c>
      <c r="H3180" s="192">
        <f t="shared" si="98"/>
        <v>0</v>
      </c>
      <c r="K3180" s="188"/>
      <c r="L3180" s="192"/>
    </row>
    <row r="3181" spans="1:12" x14ac:dyDescent="0.2">
      <c r="A3181" s="44">
        <f>June!$A$21</f>
        <v>45817</v>
      </c>
      <c r="B3181" t="str">
        <f>December!$A$1</f>
        <v>Name Surname</v>
      </c>
      <c r="C3181" t="str">
        <f>December!$A$3</f>
        <v>Role</v>
      </c>
      <c r="D3181" t="str">
        <f>December!$A$4</f>
        <v>Vienna</v>
      </c>
      <c r="E3181" t="str">
        <f>June!$N$10</f>
        <v>General Activity</v>
      </c>
      <c r="F3181" t="str">
        <f>June!$N$11</f>
        <v>General Activity Name Surname</v>
      </c>
      <c r="G3181" s="161">
        <f>June!$N$21</f>
        <v>0</v>
      </c>
      <c r="H3181" s="192">
        <f t="shared" si="98"/>
        <v>0</v>
      </c>
      <c r="K3181" s="188"/>
      <c r="L3181" s="192"/>
    </row>
    <row r="3182" spans="1:12" x14ac:dyDescent="0.2">
      <c r="A3182" s="44">
        <f>June!$A$22</f>
        <v>45818</v>
      </c>
      <c r="B3182" t="str">
        <f>December!$A$1</f>
        <v>Name Surname</v>
      </c>
      <c r="C3182" t="str">
        <f>December!$A$3</f>
        <v>Role</v>
      </c>
      <c r="D3182" t="str">
        <f>December!$A$4</f>
        <v>Vienna</v>
      </c>
      <c r="E3182" t="str">
        <f>June!$N$10</f>
        <v>General Activity</v>
      </c>
      <c r="F3182" t="str">
        <f>June!$N$11</f>
        <v>General Activity Name Surname</v>
      </c>
      <c r="G3182" s="161">
        <f>June!$N$22</f>
        <v>0</v>
      </c>
      <c r="H3182" s="192">
        <f t="shared" si="98"/>
        <v>0</v>
      </c>
      <c r="K3182" s="188"/>
      <c r="L3182" s="192"/>
    </row>
    <row r="3183" spans="1:12" x14ac:dyDescent="0.2">
      <c r="A3183" s="44">
        <f>June!$A$23</f>
        <v>45819</v>
      </c>
      <c r="B3183" t="str">
        <f>December!$A$1</f>
        <v>Name Surname</v>
      </c>
      <c r="C3183" t="str">
        <f>December!$A$3</f>
        <v>Role</v>
      </c>
      <c r="D3183" t="str">
        <f>December!$A$4</f>
        <v>Vienna</v>
      </c>
      <c r="E3183" t="str">
        <f>June!$N$10</f>
        <v>General Activity</v>
      </c>
      <c r="F3183" t="str">
        <f>June!$N$11</f>
        <v>General Activity Name Surname</v>
      </c>
      <c r="G3183" s="161">
        <f>June!$N$23</f>
        <v>0</v>
      </c>
      <c r="H3183" s="192">
        <f t="shared" si="98"/>
        <v>0</v>
      </c>
      <c r="K3183" s="188"/>
      <c r="L3183" s="192"/>
    </row>
    <row r="3184" spans="1:12" x14ac:dyDescent="0.2">
      <c r="A3184" s="44">
        <f>June!$A$24</f>
        <v>45820</v>
      </c>
      <c r="B3184" t="str">
        <f>December!$A$1</f>
        <v>Name Surname</v>
      </c>
      <c r="C3184" t="str">
        <f>December!$A$3</f>
        <v>Role</v>
      </c>
      <c r="D3184" t="str">
        <f>December!$A$4</f>
        <v>Vienna</v>
      </c>
      <c r="E3184" t="str">
        <f>June!$N$10</f>
        <v>General Activity</v>
      </c>
      <c r="F3184" t="str">
        <f>June!$N$11</f>
        <v>General Activity Name Surname</v>
      </c>
      <c r="G3184" s="161">
        <f>June!$N$24</f>
        <v>0</v>
      </c>
      <c r="H3184" s="192">
        <f t="shared" si="98"/>
        <v>0</v>
      </c>
      <c r="K3184" s="188"/>
      <c r="L3184" s="192"/>
    </row>
    <row r="3185" spans="1:12" x14ac:dyDescent="0.2">
      <c r="A3185" s="44">
        <f>June!$A$25</f>
        <v>45821</v>
      </c>
      <c r="B3185" t="str">
        <f>December!$A$1</f>
        <v>Name Surname</v>
      </c>
      <c r="C3185" t="str">
        <f>December!$A$3</f>
        <v>Role</v>
      </c>
      <c r="D3185" t="str">
        <f>December!$A$4</f>
        <v>Vienna</v>
      </c>
      <c r="E3185" t="str">
        <f>June!$N$10</f>
        <v>General Activity</v>
      </c>
      <c r="F3185" t="str">
        <f>June!$N$11</f>
        <v>General Activity Name Surname</v>
      </c>
      <c r="G3185" s="161">
        <f>June!$N$25</f>
        <v>0</v>
      </c>
      <c r="H3185" s="192">
        <f t="shared" si="98"/>
        <v>0</v>
      </c>
      <c r="K3185" s="188"/>
      <c r="L3185" s="192"/>
    </row>
    <row r="3186" spans="1:12" x14ac:dyDescent="0.2">
      <c r="A3186" s="44">
        <f>June!$A$26</f>
        <v>45822</v>
      </c>
      <c r="B3186" t="str">
        <f>December!$A$1</f>
        <v>Name Surname</v>
      </c>
      <c r="C3186" t="str">
        <f>December!$A$3</f>
        <v>Role</v>
      </c>
      <c r="D3186" t="str">
        <f>December!$A$4</f>
        <v>Vienna</v>
      </c>
      <c r="E3186" t="str">
        <f>June!$N$10</f>
        <v>General Activity</v>
      </c>
      <c r="F3186" t="str">
        <f>June!$N$11</f>
        <v>General Activity Name Surname</v>
      </c>
      <c r="G3186" s="161">
        <f>June!$N$26</f>
        <v>0</v>
      </c>
      <c r="H3186" s="192">
        <f t="shared" si="98"/>
        <v>0</v>
      </c>
      <c r="K3186" s="188"/>
      <c r="L3186" s="192"/>
    </row>
    <row r="3187" spans="1:12" x14ac:dyDescent="0.2">
      <c r="A3187" s="44">
        <f>June!$A$27</f>
        <v>45823</v>
      </c>
      <c r="B3187" t="str">
        <f>December!$A$1</f>
        <v>Name Surname</v>
      </c>
      <c r="C3187" t="str">
        <f>December!$A$3</f>
        <v>Role</v>
      </c>
      <c r="D3187" t="str">
        <f>December!$A$4</f>
        <v>Vienna</v>
      </c>
      <c r="E3187" t="str">
        <f>June!$N$10</f>
        <v>General Activity</v>
      </c>
      <c r="F3187" t="str">
        <f>June!$N$11</f>
        <v>General Activity Name Surname</v>
      </c>
      <c r="G3187" s="161">
        <f>June!$N$27</f>
        <v>0</v>
      </c>
      <c r="H3187" s="192">
        <f t="shared" si="98"/>
        <v>0</v>
      </c>
      <c r="K3187" s="188"/>
      <c r="L3187" s="192"/>
    </row>
    <row r="3188" spans="1:12" x14ac:dyDescent="0.2">
      <c r="A3188" s="44">
        <f>June!$A$28</f>
        <v>45824</v>
      </c>
      <c r="B3188" t="str">
        <f>December!$A$1</f>
        <v>Name Surname</v>
      </c>
      <c r="C3188" t="str">
        <f>December!$A$3</f>
        <v>Role</v>
      </c>
      <c r="D3188" t="str">
        <f>December!$A$4</f>
        <v>Vienna</v>
      </c>
      <c r="E3188" t="str">
        <f>June!$N$10</f>
        <v>General Activity</v>
      </c>
      <c r="F3188" t="str">
        <f>June!$N$11</f>
        <v>General Activity Name Surname</v>
      </c>
      <c r="G3188" s="161">
        <f>June!$N$28</f>
        <v>0</v>
      </c>
      <c r="H3188" s="192">
        <f t="shared" si="98"/>
        <v>0</v>
      </c>
      <c r="K3188" s="188"/>
      <c r="L3188" s="192"/>
    </row>
    <row r="3189" spans="1:12" x14ac:dyDescent="0.2">
      <c r="A3189" s="44">
        <f>June!$A$29</f>
        <v>45825</v>
      </c>
      <c r="B3189" t="str">
        <f>December!$A$1</f>
        <v>Name Surname</v>
      </c>
      <c r="C3189" t="str">
        <f>December!$A$3</f>
        <v>Role</v>
      </c>
      <c r="D3189" t="str">
        <f>December!$A$4</f>
        <v>Vienna</v>
      </c>
      <c r="E3189" t="str">
        <f>June!$N$10</f>
        <v>General Activity</v>
      </c>
      <c r="F3189" t="str">
        <f>June!$N$11</f>
        <v>General Activity Name Surname</v>
      </c>
      <c r="G3189" s="161">
        <f>June!$N$29</f>
        <v>0</v>
      </c>
      <c r="H3189" s="192">
        <f t="shared" si="98"/>
        <v>0</v>
      </c>
      <c r="K3189" s="188"/>
      <c r="L3189" s="192"/>
    </row>
    <row r="3190" spans="1:12" x14ac:dyDescent="0.2">
      <c r="A3190" s="44">
        <f>June!$A$30</f>
        <v>45826</v>
      </c>
      <c r="B3190" t="str">
        <f>December!$A$1</f>
        <v>Name Surname</v>
      </c>
      <c r="C3190" t="str">
        <f>December!$A$3</f>
        <v>Role</v>
      </c>
      <c r="D3190" t="str">
        <f>December!$A$4</f>
        <v>Vienna</v>
      </c>
      <c r="E3190" t="str">
        <f>June!$N$10</f>
        <v>General Activity</v>
      </c>
      <c r="F3190" t="str">
        <f>June!$N$11</f>
        <v>General Activity Name Surname</v>
      </c>
      <c r="G3190" s="161">
        <f>June!$N$30</f>
        <v>0</v>
      </c>
      <c r="H3190" s="192">
        <f t="shared" si="98"/>
        <v>0</v>
      </c>
      <c r="K3190" s="188"/>
      <c r="L3190" s="192"/>
    </row>
    <row r="3191" spans="1:12" x14ac:dyDescent="0.2">
      <c r="A3191" s="44">
        <f>June!$A$31</f>
        <v>45827</v>
      </c>
      <c r="B3191" t="str">
        <f>December!$A$1</f>
        <v>Name Surname</v>
      </c>
      <c r="C3191" t="str">
        <f>December!$A$3</f>
        <v>Role</v>
      </c>
      <c r="D3191" t="str">
        <f>December!$A$4</f>
        <v>Vienna</v>
      </c>
      <c r="E3191" t="str">
        <f>June!$N$10</f>
        <v>General Activity</v>
      </c>
      <c r="F3191" t="str">
        <f>June!$N$11</f>
        <v>General Activity Name Surname</v>
      </c>
      <c r="G3191" s="161">
        <f>June!$N$31</f>
        <v>0</v>
      </c>
      <c r="H3191" s="192">
        <f t="shared" si="98"/>
        <v>0</v>
      </c>
      <c r="K3191" s="188"/>
      <c r="L3191" s="192"/>
    </row>
    <row r="3192" spans="1:12" x14ac:dyDescent="0.2">
      <c r="A3192" s="44">
        <f>June!$A$32</f>
        <v>45828</v>
      </c>
      <c r="B3192" t="str">
        <f>December!$A$1</f>
        <v>Name Surname</v>
      </c>
      <c r="C3192" t="str">
        <f>December!$A$3</f>
        <v>Role</v>
      </c>
      <c r="D3192" t="str">
        <f>December!$A$4</f>
        <v>Vienna</v>
      </c>
      <c r="E3192" t="str">
        <f>June!$N$10</f>
        <v>General Activity</v>
      </c>
      <c r="F3192" t="str">
        <f>June!$N$11</f>
        <v>General Activity Name Surname</v>
      </c>
      <c r="G3192" s="161">
        <f>June!$N$32</f>
        <v>0</v>
      </c>
      <c r="H3192" s="192">
        <f t="shared" si="98"/>
        <v>0</v>
      </c>
      <c r="K3192" s="188"/>
      <c r="L3192" s="192"/>
    </row>
    <row r="3193" spans="1:12" x14ac:dyDescent="0.2">
      <c r="A3193" s="44">
        <f>June!$A$33</f>
        <v>45829</v>
      </c>
      <c r="B3193" t="str">
        <f>December!$A$1</f>
        <v>Name Surname</v>
      </c>
      <c r="C3193" t="str">
        <f>December!$A$3</f>
        <v>Role</v>
      </c>
      <c r="D3193" t="str">
        <f>December!$A$4</f>
        <v>Vienna</v>
      </c>
      <c r="E3193" t="str">
        <f>June!$N$10</f>
        <v>General Activity</v>
      </c>
      <c r="F3193" t="str">
        <f>June!$N$11</f>
        <v>General Activity Name Surname</v>
      </c>
      <c r="G3193" s="161">
        <f>June!$N$33</f>
        <v>0</v>
      </c>
      <c r="H3193" s="192">
        <f t="shared" si="98"/>
        <v>0</v>
      </c>
      <c r="K3193" s="188"/>
      <c r="L3193" s="192"/>
    </row>
    <row r="3194" spans="1:12" x14ac:dyDescent="0.2">
      <c r="A3194" s="44">
        <f>June!$A$34</f>
        <v>45830</v>
      </c>
      <c r="B3194" t="str">
        <f>December!$A$1</f>
        <v>Name Surname</v>
      </c>
      <c r="C3194" t="str">
        <f>December!$A$3</f>
        <v>Role</v>
      </c>
      <c r="D3194" t="str">
        <f>December!$A$4</f>
        <v>Vienna</v>
      </c>
      <c r="E3194" t="str">
        <f>June!$N$10</f>
        <v>General Activity</v>
      </c>
      <c r="F3194" t="str">
        <f>June!$N$11</f>
        <v>General Activity Name Surname</v>
      </c>
      <c r="G3194" s="161">
        <f>June!$N$34</f>
        <v>0</v>
      </c>
      <c r="H3194" s="192">
        <f t="shared" si="98"/>
        <v>0</v>
      </c>
      <c r="K3194" s="188"/>
      <c r="L3194" s="192"/>
    </row>
    <row r="3195" spans="1:12" x14ac:dyDescent="0.2">
      <c r="A3195" s="44">
        <f>June!$A$35</f>
        <v>45831</v>
      </c>
      <c r="B3195" t="str">
        <f>December!$A$1</f>
        <v>Name Surname</v>
      </c>
      <c r="C3195" t="str">
        <f>December!$A$3</f>
        <v>Role</v>
      </c>
      <c r="D3195" t="str">
        <f>December!$A$4</f>
        <v>Vienna</v>
      </c>
      <c r="E3195" t="str">
        <f>June!$N$10</f>
        <v>General Activity</v>
      </c>
      <c r="F3195" t="str">
        <f>June!$N$11</f>
        <v>General Activity Name Surname</v>
      </c>
      <c r="G3195" s="161">
        <f>June!$N$35</f>
        <v>0</v>
      </c>
      <c r="H3195" s="192">
        <f t="shared" si="98"/>
        <v>0</v>
      </c>
      <c r="K3195" s="188"/>
      <c r="L3195" s="192"/>
    </row>
    <row r="3196" spans="1:12" x14ac:dyDescent="0.2">
      <c r="A3196" s="44">
        <f>June!$A$36</f>
        <v>45832</v>
      </c>
      <c r="B3196" t="str">
        <f>December!$A$1</f>
        <v>Name Surname</v>
      </c>
      <c r="C3196" t="str">
        <f>December!$A$3</f>
        <v>Role</v>
      </c>
      <c r="D3196" t="str">
        <f>December!$A$4</f>
        <v>Vienna</v>
      </c>
      <c r="E3196" t="str">
        <f>June!$N$10</f>
        <v>General Activity</v>
      </c>
      <c r="F3196" t="str">
        <f>June!$N$11</f>
        <v>General Activity Name Surname</v>
      </c>
      <c r="G3196" s="161">
        <f>June!$N$36</f>
        <v>0</v>
      </c>
      <c r="H3196" s="192">
        <f t="shared" si="98"/>
        <v>0</v>
      </c>
      <c r="K3196" s="188"/>
      <c r="L3196" s="192"/>
    </row>
    <row r="3197" spans="1:12" x14ac:dyDescent="0.2">
      <c r="A3197" s="44">
        <f>June!$A$37</f>
        <v>45833</v>
      </c>
      <c r="B3197" t="str">
        <f>December!$A$1</f>
        <v>Name Surname</v>
      </c>
      <c r="C3197" t="str">
        <f>December!$A$3</f>
        <v>Role</v>
      </c>
      <c r="D3197" t="str">
        <f>December!$A$4</f>
        <v>Vienna</v>
      </c>
      <c r="E3197" t="str">
        <f>June!$N$10</f>
        <v>General Activity</v>
      </c>
      <c r="F3197" t="str">
        <f>June!$N$11</f>
        <v>General Activity Name Surname</v>
      </c>
      <c r="G3197" s="161">
        <f>June!$N$37</f>
        <v>0</v>
      </c>
      <c r="H3197" s="192">
        <f t="shared" si="98"/>
        <v>0</v>
      </c>
      <c r="K3197" s="188"/>
      <c r="L3197" s="192"/>
    </row>
    <row r="3198" spans="1:12" x14ac:dyDescent="0.2">
      <c r="A3198" s="44">
        <f>June!$A$38</f>
        <v>45834</v>
      </c>
      <c r="B3198" t="str">
        <f>December!$A$1</f>
        <v>Name Surname</v>
      </c>
      <c r="C3198" t="str">
        <f>December!$A$3</f>
        <v>Role</v>
      </c>
      <c r="D3198" t="str">
        <f>December!$A$4</f>
        <v>Vienna</v>
      </c>
      <c r="E3198" t="str">
        <f>June!$N$10</f>
        <v>General Activity</v>
      </c>
      <c r="F3198" t="str">
        <f>June!$N$11</f>
        <v>General Activity Name Surname</v>
      </c>
      <c r="G3198" s="161">
        <f>June!$N$38</f>
        <v>0</v>
      </c>
      <c r="H3198" s="192">
        <f t="shared" si="98"/>
        <v>0</v>
      </c>
      <c r="K3198" s="188"/>
      <c r="L3198" s="192"/>
    </row>
    <row r="3199" spans="1:12" x14ac:dyDescent="0.2">
      <c r="A3199" s="44">
        <f>June!$A$39</f>
        <v>45835</v>
      </c>
      <c r="B3199" t="str">
        <f>December!$A$1</f>
        <v>Name Surname</v>
      </c>
      <c r="C3199" t="str">
        <f>December!$A$3</f>
        <v>Role</v>
      </c>
      <c r="D3199" t="str">
        <f>December!$A$4</f>
        <v>Vienna</v>
      </c>
      <c r="E3199" t="str">
        <f>June!$N$10</f>
        <v>General Activity</v>
      </c>
      <c r="F3199" t="str">
        <f>June!$N$11</f>
        <v>General Activity Name Surname</v>
      </c>
      <c r="G3199" s="161">
        <f>June!$N$39</f>
        <v>0</v>
      </c>
      <c r="H3199" s="192">
        <f t="shared" si="98"/>
        <v>0</v>
      </c>
      <c r="K3199" s="188"/>
      <c r="L3199" s="192"/>
    </row>
    <row r="3200" spans="1:12" x14ac:dyDescent="0.2">
      <c r="A3200" s="44">
        <f>June!$A$40</f>
        <v>45836</v>
      </c>
      <c r="B3200" t="str">
        <f>December!$A$1</f>
        <v>Name Surname</v>
      </c>
      <c r="C3200" t="str">
        <f>December!$A$3</f>
        <v>Role</v>
      </c>
      <c r="D3200" t="str">
        <f>December!$A$4</f>
        <v>Vienna</v>
      </c>
      <c r="E3200" t="str">
        <f>June!$N$10</f>
        <v>General Activity</v>
      </c>
      <c r="F3200" t="str">
        <f>June!$N$11</f>
        <v>General Activity Name Surname</v>
      </c>
      <c r="G3200" s="161">
        <f>June!$N$40</f>
        <v>0</v>
      </c>
      <c r="H3200" s="192">
        <f t="shared" si="98"/>
        <v>0</v>
      </c>
      <c r="K3200" s="188"/>
      <c r="L3200" s="192"/>
    </row>
    <row r="3201" spans="1:12" x14ac:dyDescent="0.2">
      <c r="A3201" s="44">
        <f>June!$A$41</f>
        <v>45837</v>
      </c>
      <c r="B3201" t="str">
        <f>December!$A$1</f>
        <v>Name Surname</v>
      </c>
      <c r="C3201" t="str">
        <f>December!$A$3</f>
        <v>Role</v>
      </c>
      <c r="D3201" t="str">
        <f>December!$A$4</f>
        <v>Vienna</v>
      </c>
      <c r="E3201" t="str">
        <f>June!$N$10</f>
        <v>General Activity</v>
      </c>
      <c r="F3201" t="str">
        <f>June!$N$11</f>
        <v>General Activity Name Surname</v>
      </c>
      <c r="G3201" s="161">
        <f>June!$N$41</f>
        <v>0</v>
      </c>
      <c r="H3201" s="192">
        <f t="shared" si="98"/>
        <v>0</v>
      </c>
      <c r="K3201" s="188"/>
      <c r="L3201" s="192"/>
    </row>
    <row r="3202" spans="1:12" x14ac:dyDescent="0.2">
      <c r="A3202" s="44">
        <f>June!$A$42</f>
        <v>45838</v>
      </c>
      <c r="B3202" t="str">
        <f>December!$A$1</f>
        <v>Name Surname</v>
      </c>
      <c r="C3202" t="str">
        <f>December!$A$3</f>
        <v>Role</v>
      </c>
      <c r="D3202" t="str">
        <f>December!$A$4</f>
        <v>Vienna</v>
      </c>
      <c r="E3202" t="str">
        <f>June!$N$10</f>
        <v>General Activity</v>
      </c>
      <c r="F3202" t="str">
        <f>June!$N$11</f>
        <v>General Activity Name Surname</v>
      </c>
      <c r="G3202" s="161">
        <f>June!$N$42</f>
        <v>0</v>
      </c>
      <c r="H3202" s="192">
        <f t="shared" si="98"/>
        <v>0</v>
      </c>
      <c r="K3202" s="188"/>
      <c r="L3202" s="192"/>
    </row>
    <row r="3203" spans="1:12" x14ac:dyDescent="0.2">
      <c r="A3203" s="44">
        <f>June!A$13</f>
        <v>45809</v>
      </c>
      <c r="B3203" t="str">
        <f>December!$A$1</f>
        <v>Name Surname</v>
      </c>
      <c r="C3203" t="str">
        <f>December!$A$3</f>
        <v>Role</v>
      </c>
      <c r="D3203" t="str">
        <f>December!$A$4</f>
        <v>Vienna</v>
      </c>
      <c r="E3203" t="str">
        <f>June!$O$10</f>
        <v>Project Name 1</v>
      </c>
      <c r="F3203" t="str">
        <f>June!$O$11</f>
        <v>Project Number 1</v>
      </c>
      <c r="G3203" s="161">
        <f>June!$O$13</f>
        <v>0</v>
      </c>
      <c r="H3203" s="192">
        <f t="shared" ref="H3203:H3266" si="100">CONVERT(G3203, "day", "hr")</f>
        <v>0</v>
      </c>
      <c r="J3203" s="189">
        <f>June!$P$13</f>
        <v>0</v>
      </c>
      <c r="K3203" s="188">
        <f>June!$Q$13</f>
        <v>0</v>
      </c>
      <c r="L3203" s="192">
        <f t="shared" ref="L3203:L3266" si="101">CONVERT(K3203, "day", "hr")</f>
        <v>0</v>
      </c>
    </row>
    <row r="3204" spans="1:12" x14ac:dyDescent="0.2">
      <c r="A3204" s="44">
        <f>June!$A$14</f>
        <v>45810</v>
      </c>
      <c r="B3204" t="str">
        <f>December!$A$1</f>
        <v>Name Surname</v>
      </c>
      <c r="C3204" t="str">
        <f>December!$A$3</f>
        <v>Role</v>
      </c>
      <c r="D3204" t="str">
        <f>December!$A$4</f>
        <v>Vienna</v>
      </c>
      <c r="E3204" t="str">
        <f>June!$O$10</f>
        <v>Project Name 1</v>
      </c>
      <c r="F3204" t="str">
        <f>June!$O$11</f>
        <v>Project Number 1</v>
      </c>
      <c r="G3204" s="161">
        <f>June!$O$14</f>
        <v>0</v>
      </c>
      <c r="H3204" s="192">
        <f t="shared" si="100"/>
        <v>0</v>
      </c>
      <c r="J3204" s="189">
        <f>June!$P$14</f>
        <v>0</v>
      </c>
      <c r="K3204" s="188">
        <f>June!$Q$14</f>
        <v>0</v>
      </c>
      <c r="L3204" s="192">
        <f t="shared" si="101"/>
        <v>0</v>
      </c>
    </row>
    <row r="3205" spans="1:12" x14ac:dyDescent="0.2">
      <c r="A3205" s="44">
        <f>June!$A$15</f>
        <v>45811</v>
      </c>
      <c r="B3205" t="str">
        <f>December!$A$1</f>
        <v>Name Surname</v>
      </c>
      <c r="C3205" t="str">
        <f>December!$A$3</f>
        <v>Role</v>
      </c>
      <c r="D3205" t="str">
        <f>December!$A$4</f>
        <v>Vienna</v>
      </c>
      <c r="E3205" t="str">
        <f>June!$O$10</f>
        <v>Project Name 1</v>
      </c>
      <c r="F3205" t="str">
        <f>June!$O$11</f>
        <v>Project Number 1</v>
      </c>
      <c r="G3205" s="161">
        <f>June!$O$15</f>
        <v>0</v>
      </c>
      <c r="H3205" s="192">
        <f t="shared" si="100"/>
        <v>0</v>
      </c>
      <c r="J3205" s="189">
        <f>June!$P$15</f>
        <v>0</v>
      </c>
      <c r="K3205" s="188">
        <f>June!$Q$15</f>
        <v>0</v>
      </c>
      <c r="L3205" s="192">
        <f t="shared" si="101"/>
        <v>0</v>
      </c>
    </row>
    <row r="3206" spans="1:12" x14ac:dyDescent="0.2">
      <c r="A3206" s="44">
        <f>June!$A$16</f>
        <v>45812</v>
      </c>
      <c r="B3206" t="str">
        <f>December!$A$1</f>
        <v>Name Surname</v>
      </c>
      <c r="C3206" t="str">
        <f>December!$A$3</f>
        <v>Role</v>
      </c>
      <c r="D3206" t="str">
        <f>December!$A$4</f>
        <v>Vienna</v>
      </c>
      <c r="E3206" t="str">
        <f>June!$O$10</f>
        <v>Project Name 1</v>
      </c>
      <c r="F3206" t="str">
        <f>June!$O$11</f>
        <v>Project Number 1</v>
      </c>
      <c r="G3206" s="161">
        <f>June!$O$16</f>
        <v>0</v>
      </c>
      <c r="H3206" s="192">
        <f t="shared" si="100"/>
        <v>0</v>
      </c>
      <c r="J3206" s="189">
        <f>June!$P$16</f>
        <v>0</v>
      </c>
      <c r="K3206" s="188">
        <f>June!$Q$16</f>
        <v>0</v>
      </c>
      <c r="L3206" s="192">
        <f t="shared" si="101"/>
        <v>0</v>
      </c>
    </row>
    <row r="3207" spans="1:12" x14ac:dyDescent="0.2">
      <c r="A3207" s="44">
        <f>June!$A$17</f>
        <v>45813</v>
      </c>
      <c r="B3207" t="str">
        <f>December!$A$1</f>
        <v>Name Surname</v>
      </c>
      <c r="C3207" t="str">
        <f>December!$A$3</f>
        <v>Role</v>
      </c>
      <c r="D3207" t="str">
        <f>December!$A$4</f>
        <v>Vienna</v>
      </c>
      <c r="E3207" t="str">
        <f>June!$O$10</f>
        <v>Project Name 1</v>
      </c>
      <c r="F3207" t="str">
        <f>June!$O$11</f>
        <v>Project Number 1</v>
      </c>
      <c r="G3207" s="161">
        <f>June!$O$17</f>
        <v>0</v>
      </c>
      <c r="H3207" s="192">
        <f t="shared" si="100"/>
        <v>0</v>
      </c>
      <c r="J3207" s="189">
        <f>June!$P$17</f>
        <v>0</v>
      </c>
      <c r="K3207" s="188">
        <f>June!$Q$17</f>
        <v>0</v>
      </c>
      <c r="L3207" s="192">
        <f t="shared" si="101"/>
        <v>0</v>
      </c>
    </row>
    <row r="3208" spans="1:12" x14ac:dyDescent="0.2">
      <c r="A3208" s="44">
        <f>June!$A$18</f>
        <v>45814</v>
      </c>
      <c r="B3208" t="str">
        <f>December!$A$1</f>
        <v>Name Surname</v>
      </c>
      <c r="C3208" t="str">
        <f>December!$A$3</f>
        <v>Role</v>
      </c>
      <c r="D3208" t="str">
        <f>December!$A$4</f>
        <v>Vienna</v>
      </c>
      <c r="E3208" t="str">
        <f>June!$O$10</f>
        <v>Project Name 1</v>
      </c>
      <c r="F3208" t="str">
        <f>June!$O$11</f>
        <v>Project Number 1</v>
      </c>
      <c r="G3208" s="161">
        <f>June!$O$18</f>
        <v>0</v>
      </c>
      <c r="H3208" s="192">
        <f t="shared" si="100"/>
        <v>0</v>
      </c>
      <c r="J3208" s="189">
        <f>June!$P$18</f>
        <v>0</v>
      </c>
      <c r="K3208" s="188">
        <f>June!$Q$18</f>
        <v>0</v>
      </c>
      <c r="L3208" s="192">
        <f t="shared" si="101"/>
        <v>0</v>
      </c>
    </row>
    <row r="3209" spans="1:12" x14ac:dyDescent="0.2">
      <c r="A3209" s="44">
        <f>June!$A$19</f>
        <v>45815</v>
      </c>
      <c r="B3209" t="str">
        <f>December!$A$1</f>
        <v>Name Surname</v>
      </c>
      <c r="C3209" t="str">
        <f>December!$A$3</f>
        <v>Role</v>
      </c>
      <c r="D3209" t="str">
        <f>December!$A$4</f>
        <v>Vienna</v>
      </c>
      <c r="E3209" t="str">
        <f>June!$O$10</f>
        <v>Project Name 1</v>
      </c>
      <c r="F3209" t="str">
        <f>June!$O$11</f>
        <v>Project Number 1</v>
      </c>
      <c r="G3209" s="161">
        <f>June!$O$19</f>
        <v>0</v>
      </c>
      <c r="H3209" s="192">
        <f t="shared" si="100"/>
        <v>0</v>
      </c>
      <c r="J3209" s="189">
        <f>June!$P$19</f>
        <v>0</v>
      </c>
      <c r="K3209" s="188">
        <f>June!$Q$19</f>
        <v>0</v>
      </c>
      <c r="L3209" s="192">
        <f t="shared" si="101"/>
        <v>0</v>
      </c>
    </row>
    <row r="3210" spans="1:12" x14ac:dyDescent="0.2">
      <c r="A3210" s="44">
        <f>June!$A$20</f>
        <v>45816</v>
      </c>
      <c r="B3210" t="str">
        <f>December!$A$1</f>
        <v>Name Surname</v>
      </c>
      <c r="C3210" t="str">
        <f>December!$A$3</f>
        <v>Role</v>
      </c>
      <c r="D3210" t="str">
        <f>December!$A$4</f>
        <v>Vienna</v>
      </c>
      <c r="E3210" t="str">
        <f>June!$O$10</f>
        <v>Project Name 1</v>
      </c>
      <c r="F3210" t="str">
        <f>June!$O$11</f>
        <v>Project Number 1</v>
      </c>
      <c r="G3210" s="161">
        <f>June!$O$20</f>
        <v>0</v>
      </c>
      <c r="H3210" s="192">
        <f t="shared" si="100"/>
        <v>0</v>
      </c>
      <c r="J3210" s="189">
        <f>June!$P$20</f>
        <v>0</v>
      </c>
      <c r="K3210" s="188">
        <f>June!$Q$20</f>
        <v>0</v>
      </c>
      <c r="L3210" s="192">
        <f t="shared" si="101"/>
        <v>0</v>
      </c>
    </row>
    <row r="3211" spans="1:12" x14ac:dyDescent="0.2">
      <c r="A3211" s="44">
        <f>June!$A$21</f>
        <v>45817</v>
      </c>
      <c r="B3211" t="str">
        <f>December!$A$1</f>
        <v>Name Surname</v>
      </c>
      <c r="C3211" t="str">
        <f>December!$A$3</f>
        <v>Role</v>
      </c>
      <c r="D3211" t="str">
        <f>December!$A$4</f>
        <v>Vienna</v>
      </c>
      <c r="E3211" t="str">
        <f>June!$O$10</f>
        <v>Project Name 1</v>
      </c>
      <c r="F3211" t="str">
        <f>June!$O$11</f>
        <v>Project Number 1</v>
      </c>
      <c r="G3211" s="161">
        <f>June!$O$21</f>
        <v>0</v>
      </c>
      <c r="H3211" s="192">
        <f t="shared" si="100"/>
        <v>0</v>
      </c>
      <c r="J3211" s="189">
        <f>June!$P$21</f>
        <v>0</v>
      </c>
      <c r="K3211" s="188">
        <f>June!$Q$21</f>
        <v>0</v>
      </c>
      <c r="L3211" s="192">
        <f t="shared" si="101"/>
        <v>0</v>
      </c>
    </row>
    <row r="3212" spans="1:12" x14ac:dyDescent="0.2">
      <c r="A3212" s="44">
        <f>June!$A$22</f>
        <v>45818</v>
      </c>
      <c r="B3212" t="str">
        <f>December!$A$1</f>
        <v>Name Surname</v>
      </c>
      <c r="C3212" t="str">
        <f>December!$A$3</f>
        <v>Role</v>
      </c>
      <c r="D3212" t="str">
        <f>December!$A$4</f>
        <v>Vienna</v>
      </c>
      <c r="E3212" t="str">
        <f>June!$O$10</f>
        <v>Project Name 1</v>
      </c>
      <c r="F3212" t="str">
        <f>June!$O$11</f>
        <v>Project Number 1</v>
      </c>
      <c r="G3212" s="161">
        <f>June!$O$22</f>
        <v>0</v>
      </c>
      <c r="H3212" s="192">
        <f t="shared" si="100"/>
        <v>0</v>
      </c>
      <c r="J3212" s="189">
        <f>June!$P$22</f>
        <v>0</v>
      </c>
      <c r="K3212" s="188">
        <f>June!$Q$22</f>
        <v>0</v>
      </c>
      <c r="L3212" s="192">
        <f t="shared" si="101"/>
        <v>0</v>
      </c>
    </row>
    <row r="3213" spans="1:12" x14ac:dyDescent="0.2">
      <c r="A3213" s="44">
        <f>June!$A$23</f>
        <v>45819</v>
      </c>
      <c r="B3213" t="str">
        <f>December!$A$1</f>
        <v>Name Surname</v>
      </c>
      <c r="C3213" t="str">
        <f>December!$A$3</f>
        <v>Role</v>
      </c>
      <c r="D3213" t="str">
        <f>December!$A$4</f>
        <v>Vienna</v>
      </c>
      <c r="E3213" t="str">
        <f>June!$O$10</f>
        <v>Project Name 1</v>
      </c>
      <c r="F3213" t="str">
        <f>June!$O$11</f>
        <v>Project Number 1</v>
      </c>
      <c r="G3213" s="161">
        <f>June!$O$23</f>
        <v>0</v>
      </c>
      <c r="H3213" s="192">
        <f t="shared" si="100"/>
        <v>0</v>
      </c>
      <c r="J3213" s="189">
        <f>June!$P$23</f>
        <v>0</v>
      </c>
      <c r="K3213" s="188">
        <f>June!$Q$23</f>
        <v>0</v>
      </c>
      <c r="L3213" s="192">
        <f t="shared" si="101"/>
        <v>0</v>
      </c>
    </row>
    <row r="3214" spans="1:12" x14ac:dyDescent="0.2">
      <c r="A3214" s="44">
        <f>June!$A$24</f>
        <v>45820</v>
      </c>
      <c r="B3214" t="str">
        <f>December!$A$1</f>
        <v>Name Surname</v>
      </c>
      <c r="C3214" t="str">
        <f>December!$A$3</f>
        <v>Role</v>
      </c>
      <c r="D3214" t="str">
        <f>December!$A$4</f>
        <v>Vienna</v>
      </c>
      <c r="E3214" t="str">
        <f>June!$O$10</f>
        <v>Project Name 1</v>
      </c>
      <c r="F3214" t="str">
        <f>June!$O$11</f>
        <v>Project Number 1</v>
      </c>
      <c r="G3214" s="161">
        <f>June!$O$24</f>
        <v>0</v>
      </c>
      <c r="H3214" s="192">
        <f t="shared" si="100"/>
        <v>0</v>
      </c>
      <c r="J3214" s="189">
        <f>June!$P$24</f>
        <v>0</v>
      </c>
      <c r="K3214" s="188">
        <f>June!$Q$24</f>
        <v>0</v>
      </c>
      <c r="L3214" s="192">
        <f t="shared" si="101"/>
        <v>0</v>
      </c>
    </row>
    <row r="3215" spans="1:12" x14ac:dyDescent="0.2">
      <c r="A3215" s="44">
        <f>June!$A$25</f>
        <v>45821</v>
      </c>
      <c r="B3215" t="str">
        <f>December!$A$1</f>
        <v>Name Surname</v>
      </c>
      <c r="C3215" t="str">
        <f>December!$A$3</f>
        <v>Role</v>
      </c>
      <c r="D3215" t="str">
        <f>December!$A$4</f>
        <v>Vienna</v>
      </c>
      <c r="E3215" t="str">
        <f>June!$O$10</f>
        <v>Project Name 1</v>
      </c>
      <c r="F3215" t="str">
        <f>June!$O$11</f>
        <v>Project Number 1</v>
      </c>
      <c r="G3215" s="161">
        <f>June!$O$25</f>
        <v>0</v>
      </c>
      <c r="H3215" s="192">
        <f t="shared" si="100"/>
        <v>0</v>
      </c>
      <c r="J3215" s="189">
        <f>June!$P$25</f>
        <v>0</v>
      </c>
      <c r="K3215" s="188">
        <f>June!$Q$25</f>
        <v>0</v>
      </c>
      <c r="L3215" s="192">
        <f t="shared" si="101"/>
        <v>0</v>
      </c>
    </row>
    <row r="3216" spans="1:12" x14ac:dyDescent="0.2">
      <c r="A3216" s="44">
        <f>June!$A$26</f>
        <v>45822</v>
      </c>
      <c r="B3216" t="str">
        <f>December!$A$1</f>
        <v>Name Surname</v>
      </c>
      <c r="C3216" t="str">
        <f>December!$A$3</f>
        <v>Role</v>
      </c>
      <c r="D3216" t="str">
        <f>December!$A$4</f>
        <v>Vienna</v>
      </c>
      <c r="E3216" t="str">
        <f>June!$O$10</f>
        <v>Project Name 1</v>
      </c>
      <c r="F3216" t="str">
        <f>June!$O$11</f>
        <v>Project Number 1</v>
      </c>
      <c r="G3216" s="161">
        <f>June!$O$26</f>
        <v>0</v>
      </c>
      <c r="H3216" s="192">
        <f t="shared" si="100"/>
        <v>0</v>
      </c>
      <c r="J3216" s="189">
        <f>June!$P$26</f>
        <v>0</v>
      </c>
      <c r="K3216" s="188">
        <f>June!$Q$26</f>
        <v>0</v>
      </c>
      <c r="L3216" s="192">
        <f t="shared" si="101"/>
        <v>0</v>
      </c>
    </row>
    <row r="3217" spans="1:12" x14ac:dyDescent="0.2">
      <c r="A3217" s="44">
        <f>June!$A$27</f>
        <v>45823</v>
      </c>
      <c r="B3217" t="str">
        <f>December!$A$1</f>
        <v>Name Surname</v>
      </c>
      <c r="C3217" t="str">
        <f>December!$A$3</f>
        <v>Role</v>
      </c>
      <c r="D3217" t="str">
        <f>December!$A$4</f>
        <v>Vienna</v>
      </c>
      <c r="E3217" t="str">
        <f>June!$O$10</f>
        <v>Project Name 1</v>
      </c>
      <c r="F3217" t="str">
        <f>June!$O$11</f>
        <v>Project Number 1</v>
      </c>
      <c r="G3217" s="161">
        <f>June!$O$27</f>
        <v>0</v>
      </c>
      <c r="H3217" s="192">
        <f t="shared" si="100"/>
        <v>0</v>
      </c>
      <c r="J3217" s="189">
        <f>June!$P$27</f>
        <v>0</v>
      </c>
      <c r="K3217" s="188">
        <f>June!$Q$27</f>
        <v>0</v>
      </c>
      <c r="L3217" s="192">
        <f t="shared" si="101"/>
        <v>0</v>
      </c>
    </row>
    <row r="3218" spans="1:12" x14ac:dyDescent="0.2">
      <c r="A3218" s="44">
        <f>June!$A$28</f>
        <v>45824</v>
      </c>
      <c r="B3218" t="str">
        <f>December!$A$1</f>
        <v>Name Surname</v>
      </c>
      <c r="C3218" t="str">
        <f>December!$A$3</f>
        <v>Role</v>
      </c>
      <c r="D3218" t="str">
        <f>December!$A$4</f>
        <v>Vienna</v>
      </c>
      <c r="E3218" t="str">
        <f>June!$O$10</f>
        <v>Project Name 1</v>
      </c>
      <c r="F3218" t="str">
        <f>June!$O$11</f>
        <v>Project Number 1</v>
      </c>
      <c r="G3218" s="161">
        <f>June!$O$28</f>
        <v>0</v>
      </c>
      <c r="H3218" s="192">
        <f t="shared" si="100"/>
        <v>0</v>
      </c>
      <c r="J3218" s="189">
        <f>June!$P$28</f>
        <v>0</v>
      </c>
      <c r="K3218" s="188">
        <f>June!$Q$28</f>
        <v>0</v>
      </c>
      <c r="L3218" s="192">
        <f t="shared" si="101"/>
        <v>0</v>
      </c>
    </row>
    <row r="3219" spans="1:12" x14ac:dyDescent="0.2">
      <c r="A3219" s="44">
        <f>June!$A$29</f>
        <v>45825</v>
      </c>
      <c r="B3219" t="str">
        <f>December!$A$1</f>
        <v>Name Surname</v>
      </c>
      <c r="C3219" t="str">
        <f>December!$A$3</f>
        <v>Role</v>
      </c>
      <c r="D3219" t="str">
        <f>December!$A$4</f>
        <v>Vienna</v>
      </c>
      <c r="E3219" t="str">
        <f>June!$O$10</f>
        <v>Project Name 1</v>
      </c>
      <c r="F3219" t="str">
        <f>June!$O$11</f>
        <v>Project Number 1</v>
      </c>
      <c r="G3219" s="161">
        <f>June!$O$29</f>
        <v>0</v>
      </c>
      <c r="H3219" s="192">
        <f t="shared" si="100"/>
        <v>0</v>
      </c>
      <c r="J3219" s="189">
        <f>June!$P$29</f>
        <v>0</v>
      </c>
      <c r="K3219" s="188">
        <f>June!$Q$29</f>
        <v>0</v>
      </c>
      <c r="L3219" s="192">
        <f t="shared" si="101"/>
        <v>0</v>
      </c>
    </row>
    <row r="3220" spans="1:12" x14ac:dyDescent="0.2">
      <c r="A3220" s="44">
        <f>June!$A$30</f>
        <v>45826</v>
      </c>
      <c r="B3220" t="str">
        <f>December!$A$1</f>
        <v>Name Surname</v>
      </c>
      <c r="C3220" t="str">
        <f>December!$A$3</f>
        <v>Role</v>
      </c>
      <c r="D3220" t="str">
        <f>December!$A$4</f>
        <v>Vienna</v>
      </c>
      <c r="E3220" t="str">
        <f>June!$O$10</f>
        <v>Project Name 1</v>
      </c>
      <c r="F3220" t="str">
        <f>June!$O$11</f>
        <v>Project Number 1</v>
      </c>
      <c r="G3220" s="161">
        <f>June!$O$30</f>
        <v>0</v>
      </c>
      <c r="H3220" s="192">
        <f t="shared" si="100"/>
        <v>0</v>
      </c>
      <c r="J3220" s="189">
        <f>June!$P$30</f>
        <v>0</v>
      </c>
      <c r="K3220" s="188">
        <f>June!$Q$30</f>
        <v>0</v>
      </c>
      <c r="L3220" s="192">
        <f t="shared" si="101"/>
        <v>0</v>
      </c>
    </row>
    <row r="3221" spans="1:12" x14ac:dyDescent="0.2">
      <c r="A3221" s="44">
        <f>June!$A$31</f>
        <v>45827</v>
      </c>
      <c r="B3221" t="str">
        <f>December!$A$1</f>
        <v>Name Surname</v>
      </c>
      <c r="C3221" t="str">
        <f>December!$A$3</f>
        <v>Role</v>
      </c>
      <c r="D3221" t="str">
        <f>December!$A$4</f>
        <v>Vienna</v>
      </c>
      <c r="E3221" t="str">
        <f>June!$O$10</f>
        <v>Project Name 1</v>
      </c>
      <c r="F3221" t="str">
        <f>June!$O$11</f>
        <v>Project Number 1</v>
      </c>
      <c r="G3221" s="161">
        <f>June!$O$31</f>
        <v>0</v>
      </c>
      <c r="H3221" s="192">
        <f t="shared" si="100"/>
        <v>0</v>
      </c>
      <c r="J3221" s="189">
        <f>June!$P$31</f>
        <v>0</v>
      </c>
      <c r="K3221" s="188">
        <f>June!$Q$31</f>
        <v>0</v>
      </c>
      <c r="L3221" s="192">
        <f t="shared" si="101"/>
        <v>0</v>
      </c>
    </row>
    <row r="3222" spans="1:12" x14ac:dyDescent="0.2">
      <c r="A3222" s="44">
        <f>June!$A$32</f>
        <v>45828</v>
      </c>
      <c r="B3222" t="str">
        <f>December!$A$1</f>
        <v>Name Surname</v>
      </c>
      <c r="C3222" t="str">
        <f>December!$A$3</f>
        <v>Role</v>
      </c>
      <c r="D3222" t="str">
        <f>December!$A$4</f>
        <v>Vienna</v>
      </c>
      <c r="E3222" t="str">
        <f>June!$O$10</f>
        <v>Project Name 1</v>
      </c>
      <c r="F3222" t="str">
        <f>June!$O$11</f>
        <v>Project Number 1</v>
      </c>
      <c r="G3222" s="161">
        <f>June!$O$32</f>
        <v>0</v>
      </c>
      <c r="H3222" s="192">
        <f t="shared" si="100"/>
        <v>0</v>
      </c>
      <c r="J3222" s="189">
        <f>June!$P$32</f>
        <v>0</v>
      </c>
      <c r="K3222" s="188">
        <f>June!$Q$32</f>
        <v>0</v>
      </c>
      <c r="L3222" s="192">
        <f t="shared" si="101"/>
        <v>0</v>
      </c>
    </row>
    <row r="3223" spans="1:12" x14ac:dyDescent="0.2">
      <c r="A3223" s="44">
        <f>June!$A$33</f>
        <v>45829</v>
      </c>
      <c r="B3223" t="str">
        <f>December!$A$1</f>
        <v>Name Surname</v>
      </c>
      <c r="C3223" t="str">
        <f>December!$A$3</f>
        <v>Role</v>
      </c>
      <c r="D3223" t="str">
        <f>December!$A$4</f>
        <v>Vienna</v>
      </c>
      <c r="E3223" t="str">
        <f>June!$O$10</f>
        <v>Project Name 1</v>
      </c>
      <c r="F3223" t="str">
        <f>June!$O$11</f>
        <v>Project Number 1</v>
      </c>
      <c r="G3223" s="161">
        <f>June!$O$33</f>
        <v>0</v>
      </c>
      <c r="H3223" s="192">
        <f t="shared" si="100"/>
        <v>0</v>
      </c>
      <c r="J3223" s="189">
        <f>June!$P$33</f>
        <v>0</v>
      </c>
      <c r="K3223" s="188">
        <f>June!$Q$33</f>
        <v>0</v>
      </c>
      <c r="L3223" s="192">
        <f t="shared" si="101"/>
        <v>0</v>
      </c>
    </row>
    <row r="3224" spans="1:12" x14ac:dyDescent="0.2">
      <c r="A3224" s="44">
        <f>June!$A$34</f>
        <v>45830</v>
      </c>
      <c r="B3224" t="str">
        <f>December!$A$1</f>
        <v>Name Surname</v>
      </c>
      <c r="C3224" t="str">
        <f>December!$A$3</f>
        <v>Role</v>
      </c>
      <c r="D3224" t="str">
        <f>December!$A$4</f>
        <v>Vienna</v>
      </c>
      <c r="E3224" t="str">
        <f>June!$O$10</f>
        <v>Project Name 1</v>
      </c>
      <c r="F3224" t="str">
        <f>June!$O$11</f>
        <v>Project Number 1</v>
      </c>
      <c r="G3224" s="161">
        <f>June!$O$34</f>
        <v>0</v>
      </c>
      <c r="H3224" s="192">
        <f t="shared" si="100"/>
        <v>0</v>
      </c>
      <c r="J3224" s="189">
        <f>June!$P$34</f>
        <v>0</v>
      </c>
      <c r="K3224" s="188">
        <f>June!$Q$34</f>
        <v>0</v>
      </c>
      <c r="L3224" s="192">
        <f t="shared" si="101"/>
        <v>0</v>
      </c>
    </row>
    <row r="3225" spans="1:12" x14ac:dyDescent="0.2">
      <c r="A3225" s="44">
        <f>June!$A$35</f>
        <v>45831</v>
      </c>
      <c r="B3225" t="str">
        <f>December!$A$1</f>
        <v>Name Surname</v>
      </c>
      <c r="C3225" t="str">
        <f>December!$A$3</f>
        <v>Role</v>
      </c>
      <c r="D3225" t="str">
        <f>December!$A$4</f>
        <v>Vienna</v>
      </c>
      <c r="E3225" t="str">
        <f>June!$O$10</f>
        <v>Project Name 1</v>
      </c>
      <c r="F3225" t="str">
        <f>June!$O$11</f>
        <v>Project Number 1</v>
      </c>
      <c r="G3225" s="161">
        <f>June!$O$35</f>
        <v>0</v>
      </c>
      <c r="H3225" s="192">
        <f t="shared" si="100"/>
        <v>0</v>
      </c>
      <c r="J3225" s="189">
        <f>June!$P$35</f>
        <v>0</v>
      </c>
      <c r="K3225" s="188">
        <f>June!$Q$35</f>
        <v>0</v>
      </c>
      <c r="L3225" s="192">
        <f t="shared" si="101"/>
        <v>0</v>
      </c>
    </row>
    <row r="3226" spans="1:12" x14ac:dyDescent="0.2">
      <c r="A3226" s="44">
        <f>June!$A$36</f>
        <v>45832</v>
      </c>
      <c r="B3226" t="str">
        <f>December!$A$1</f>
        <v>Name Surname</v>
      </c>
      <c r="C3226" t="str">
        <f>December!$A$3</f>
        <v>Role</v>
      </c>
      <c r="D3226" t="str">
        <f>December!$A$4</f>
        <v>Vienna</v>
      </c>
      <c r="E3226" t="str">
        <f>June!$O$10</f>
        <v>Project Name 1</v>
      </c>
      <c r="F3226" t="str">
        <f>June!$O$11</f>
        <v>Project Number 1</v>
      </c>
      <c r="G3226" s="161">
        <f>June!$O$36</f>
        <v>0</v>
      </c>
      <c r="H3226" s="192">
        <f t="shared" si="100"/>
        <v>0</v>
      </c>
      <c r="J3226" s="189">
        <f>June!$P$36</f>
        <v>0</v>
      </c>
      <c r="K3226" s="188">
        <f>June!$Q$36</f>
        <v>0</v>
      </c>
      <c r="L3226" s="192">
        <f t="shared" si="101"/>
        <v>0</v>
      </c>
    </row>
    <row r="3227" spans="1:12" x14ac:dyDescent="0.2">
      <c r="A3227" s="44">
        <f>June!$A$37</f>
        <v>45833</v>
      </c>
      <c r="B3227" t="str">
        <f>December!$A$1</f>
        <v>Name Surname</v>
      </c>
      <c r="C3227" t="str">
        <f>December!$A$3</f>
        <v>Role</v>
      </c>
      <c r="D3227" t="str">
        <f>December!$A$4</f>
        <v>Vienna</v>
      </c>
      <c r="E3227" t="str">
        <f>June!$O$10</f>
        <v>Project Name 1</v>
      </c>
      <c r="F3227" t="str">
        <f>June!$O$11</f>
        <v>Project Number 1</v>
      </c>
      <c r="G3227" s="161">
        <f>June!$O$37</f>
        <v>0</v>
      </c>
      <c r="H3227" s="192">
        <f t="shared" si="100"/>
        <v>0</v>
      </c>
      <c r="J3227" s="189">
        <f>June!$P$37</f>
        <v>0</v>
      </c>
      <c r="K3227" s="188">
        <f>June!$Q$37</f>
        <v>0</v>
      </c>
      <c r="L3227" s="192">
        <f t="shared" si="101"/>
        <v>0</v>
      </c>
    </row>
    <row r="3228" spans="1:12" x14ac:dyDescent="0.2">
      <c r="A3228" s="44">
        <f>June!$A$38</f>
        <v>45834</v>
      </c>
      <c r="B3228" t="str">
        <f>December!$A$1</f>
        <v>Name Surname</v>
      </c>
      <c r="C3228" t="str">
        <f>December!$A$3</f>
        <v>Role</v>
      </c>
      <c r="D3228" t="str">
        <f>December!$A$4</f>
        <v>Vienna</v>
      </c>
      <c r="E3228" t="str">
        <f>June!$O$10</f>
        <v>Project Name 1</v>
      </c>
      <c r="F3228" t="str">
        <f>June!$O$11</f>
        <v>Project Number 1</v>
      </c>
      <c r="G3228" s="161">
        <f>June!$O$38</f>
        <v>0</v>
      </c>
      <c r="H3228" s="192">
        <f t="shared" si="100"/>
        <v>0</v>
      </c>
      <c r="J3228" s="189">
        <f>June!$P$38</f>
        <v>0</v>
      </c>
      <c r="K3228" s="188">
        <f>June!$Q$38</f>
        <v>0</v>
      </c>
      <c r="L3228" s="192">
        <f t="shared" si="101"/>
        <v>0</v>
      </c>
    </row>
    <row r="3229" spans="1:12" x14ac:dyDescent="0.2">
      <c r="A3229" s="44">
        <f>June!$A$39</f>
        <v>45835</v>
      </c>
      <c r="B3229" t="str">
        <f>December!$A$1</f>
        <v>Name Surname</v>
      </c>
      <c r="C3229" t="str">
        <f>December!$A$3</f>
        <v>Role</v>
      </c>
      <c r="D3229" t="str">
        <f>December!$A$4</f>
        <v>Vienna</v>
      </c>
      <c r="E3229" t="str">
        <f>June!$O$10</f>
        <v>Project Name 1</v>
      </c>
      <c r="F3229" t="str">
        <f>June!$O$11</f>
        <v>Project Number 1</v>
      </c>
      <c r="G3229" s="161">
        <f>June!$O$39</f>
        <v>0</v>
      </c>
      <c r="H3229" s="192">
        <f t="shared" si="100"/>
        <v>0</v>
      </c>
      <c r="J3229" s="189">
        <f>June!$P$39</f>
        <v>0</v>
      </c>
      <c r="K3229" s="188">
        <f>June!$Q$39</f>
        <v>0</v>
      </c>
      <c r="L3229" s="192">
        <f t="shared" si="101"/>
        <v>0</v>
      </c>
    </row>
    <row r="3230" spans="1:12" x14ac:dyDescent="0.2">
      <c r="A3230" s="44">
        <f>June!$A$40</f>
        <v>45836</v>
      </c>
      <c r="B3230" t="str">
        <f>December!$A$1</f>
        <v>Name Surname</v>
      </c>
      <c r="C3230" t="str">
        <f>December!$A$3</f>
        <v>Role</v>
      </c>
      <c r="D3230" t="str">
        <f>December!$A$4</f>
        <v>Vienna</v>
      </c>
      <c r="E3230" t="str">
        <f>June!$O$10</f>
        <v>Project Name 1</v>
      </c>
      <c r="F3230" t="str">
        <f>June!$O$11</f>
        <v>Project Number 1</v>
      </c>
      <c r="G3230" s="161">
        <f>June!$O$40</f>
        <v>0</v>
      </c>
      <c r="H3230" s="192">
        <f t="shared" si="100"/>
        <v>0</v>
      </c>
      <c r="J3230" s="189">
        <f>June!$P$40</f>
        <v>0</v>
      </c>
      <c r="K3230" s="188">
        <f>June!$Q$40</f>
        <v>0</v>
      </c>
      <c r="L3230" s="192">
        <f t="shared" si="101"/>
        <v>0</v>
      </c>
    </row>
    <row r="3231" spans="1:12" x14ac:dyDescent="0.2">
      <c r="A3231" s="44">
        <f>June!$A$41</f>
        <v>45837</v>
      </c>
      <c r="B3231" t="str">
        <f>December!$A$1</f>
        <v>Name Surname</v>
      </c>
      <c r="C3231" t="str">
        <f>December!$A$3</f>
        <v>Role</v>
      </c>
      <c r="D3231" t="str">
        <f>December!$A$4</f>
        <v>Vienna</v>
      </c>
      <c r="E3231" t="str">
        <f>June!$O$10</f>
        <v>Project Name 1</v>
      </c>
      <c r="F3231" t="str">
        <f>June!$O$11</f>
        <v>Project Number 1</v>
      </c>
      <c r="G3231" s="161">
        <f>June!$O$41</f>
        <v>0</v>
      </c>
      <c r="H3231" s="192">
        <f t="shared" si="100"/>
        <v>0</v>
      </c>
      <c r="J3231" s="189">
        <f>June!$P$41</f>
        <v>0</v>
      </c>
      <c r="K3231" s="188">
        <f>June!$Q$41</f>
        <v>0</v>
      </c>
      <c r="L3231" s="192">
        <f t="shared" si="101"/>
        <v>0</v>
      </c>
    </row>
    <row r="3232" spans="1:12" x14ac:dyDescent="0.2">
      <c r="A3232" s="44">
        <f>June!$A$42</f>
        <v>45838</v>
      </c>
      <c r="B3232" t="str">
        <f>December!$A$1</f>
        <v>Name Surname</v>
      </c>
      <c r="C3232" t="str">
        <f>December!$A$3</f>
        <v>Role</v>
      </c>
      <c r="D3232" t="str">
        <f>December!$A$4</f>
        <v>Vienna</v>
      </c>
      <c r="E3232" t="str">
        <f>June!$O$10</f>
        <v>Project Name 1</v>
      </c>
      <c r="F3232" t="str">
        <f>June!$O$11</f>
        <v>Project Number 1</v>
      </c>
      <c r="G3232" s="161">
        <f>June!$O$42</f>
        <v>0</v>
      </c>
      <c r="H3232" s="192">
        <f t="shared" si="100"/>
        <v>0</v>
      </c>
      <c r="J3232" s="189">
        <f>June!$P$42</f>
        <v>0</v>
      </c>
      <c r="K3232" s="188">
        <f>June!$Q$42</f>
        <v>0</v>
      </c>
      <c r="L3232" s="192">
        <f t="shared" si="101"/>
        <v>0</v>
      </c>
    </row>
    <row r="3233" spans="1:12" x14ac:dyDescent="0.2">
      <c r="A3233" s="44">
        <f>June!A$13</f>
        <v>45809</v>
      </c>
      <c r="B3233" t="str">
        <f>December!$A$1</f>
        <v>Name Surname</v>
      </c>
      <c r="C3233" t="str">
        <f>December!$A$3</f>
        <v>Role</v>
      </c>
      <c r="D3233" t="str">
        <f>December!$A$4</f>
        <v>Vienna</v>
      </c>
      <c r="E3233" t="str">
        <f>June!$R$10</f>
        <v>Project Name 2</v>
      </c>
      <c r="F3233" t="str">
        <f>June!$R$11</f>
        <v>Project Number 2</v>
      </c>
      <c r="G3233" s="161">
        <f>June!$R$13</f>
        <v>0</v>
      </c>
      <c r="H3233" s="192">
        <f t="shared" si="100"/>
        <v>0</v>
      </c>
      <c r="J3233" s="189">
        <f>June!$S$13</f>
        <v>0</v>
      </c>
      <c r="K3233" s="188">
        <f>June!$T$13</f>
        <v>0</v>
      </c>
      <c r="L3233" s="192">
        <f t="shared" si="101"/>
        <v>0</v>
      </c>
    </row>
    <row r="3234" spans="1:12" x14ac:dyDescent="0.2">
      <c r="A3234" s="44">
        <f>June!$A$14</f>
        <v>45810</v>
      </c>
      <c r="B3234" t="str">
        <f>December!$A$1</f>
        <v>Name Surname</v>
      </c>
      <c r="C3234" t="str">
        <f>December!$A$3</f>
        <v>Role</v>
      </c>
      <c r="D3234" t="str">
        <f>December!$A$4</f>
        <v>Vienna</v>
      </c>
      <c r="E3234" t="str">
        <f>June!$R$10</f>
        <v>Project Name 2</v>
      </c>
      <c r="F3234" t="str">
        <f>June!$R$11</f>
        <v>Project Number 2</v>
      </c>
      <c r="G3234" s="161">
        <f>June!$R$14</f>
        <v>0</v>
      </c>
      <c r="H3234" s="192">
        <f t="shared" si="100"/>
        <v>0</v>
      </c>
      <c r="J3234" s="189">
        <f>June!$S$14</f>
        <v>0</v>
      </c>
      <c r="K3234" s="188">
        <f>June!$T$14</f>
        <v>0</v>
      </c>
      <c r="L3234" s="192">
        <f t="shared" si="101"/>
        <v>0</v>
      </c>
    </row>
    <row r="3235" spans="1:12" x14ac:dyDescent="0.2">
      <c r="A3235" s="44">
        <f>June!$A$15</f>
        <v>45811</v>
      </c>
      <c r="B3235" t="str">
        <f>December!$A$1</f>
        <v>Name Surname</v>
      </c>
      <c r="C3235" t="str">
        <f>December!$A$3</f>
        <v>Role</v>
      </c>
      <c r="D3235" t="str">
        <f>December!$A$4</f>
        <v>Vienna</v>
      </c>
      <c r="E3235" t="str">
        <f>June!$R$10</f>
        <v>Project Name 2</v>
      </c>
      <c r="F3235" t="str">
        <f>June!$R$11</f>
        <v>Project Number 2</v>
      </c>
      <c r="G3235" s="161">
        <f>June!$R$15</f>
        <v>0</v>
      </c>
      <c r="H3235" s="192">
        <f t="shared" si="100"/>
        <v>0</v>
      </c>
      <c r="J3235" s="189">
        <f>June!$S$15</f>
        <v>0</v>
      </c>
      <c r="K3235" s="188">
        <f>June!$T$15</f>
        <v>0</v>
      </c>
      <c r="L3235" s="192">
        <f t="shared" si="101"/>
        <v>0</v>
      </c>
    </row>
    <row r="3236" spans="1:12" x14ac:dyDescent="0.2">
      <c r="A3236" s="44">
        <f>June!$A$16</f>
        <v>45812</v>
      </c>
      <c r="B3236" t="str">
        <f>December!$A$1</f>
        <v>Name Surname</v>
      </c>
      <c r="C3236" t="str">
        <f>December!$A$3</f>
        <v>Role</v>
      </c>
      <c r="D3236" t="str">
        <f>December!$A$4</f>
        <v>Vienna</v>
      </c>
      <c r="E3236" t="str">
        <f>June!$R$10</f>
        <v>Project Name 2</v>
      </c>
      <c r="F3236" t="str">
        <f>June!$R$11</f>
        <v>Project Number 2</v>
      </c>
      <c r="G3236" s="161">
        <f>June!$R$16</f>
        <v>0</v>
      </c>
      <c r="H3236" s="192">
        <f t="shared" si="100"/>
        <v>0</v>
      </c>
      <c r="J3236" s="189">
        <f>June!$S$16</f>
        <v>0</v>
      </c>
      <c r="K3236" s="188">
        <f>June!$T$16</f>
        <v>0</v>
      </c>
      <c r="L3236" s="192">
        <f t="shared" si="101"/>
        <v>0</v>
      </c>
    </row>
    <row r="3237" spans="1:12" x14ac:dyDescent="0.2">
      <c r="A3237" s="44">
        <f>June!$A$17</f>
        <v>45813</v>
      </c>
      <c r="B3237" t="str">
        <f>December!$A$1</f>
        <v>Name Surname</v>
      </c>
      <c r="C3237" t="str">
        <f>December!$A$3</f>
        <v>Role</v>
      </c>
      <c r="D3237" t="str">
        <f>December!$A$4</f>
        <v>Vienna</v>
      </c>
      <c r="E3237" t="str">
        <f>June!$R$10</f>
        <v>Project Name 2</v>
      </c>
      <c r="F3237" t="str">
        <f>June!$R$11</f>
        <v>Project Number 2</v>
      </c>
      <c r="G3237" s="161">
        <f>June!$R$17</f>
        <v>0</v>
      </c>
      <c r="H3237" s="192">
        <f t="shared" si="100"/>
        <v>0</v>
      </c>
      <c r="J3237" s="189">
        <f>June!$S$17</f>
        <v>0</v>
      </c>
      <c r="K3237" s="188">
        <f>June!$T$17</f>
        <v>0</v>
      </c>
      <c r="L3237" s="192">
        <f t="shared" si="101"/>
        <v>0</v>
      </c>
    </row>
    <row r="3238" spans="1:12" x14ac:dyDescent="0.2">
      <c r="A3238" s="44">
        <f>June!$A$18</f>
        <v>45814</v>
      </c>
      <c r="B3238" t="str">
        <f>December!$A$1</f>
        <v>Name Surname</v>
      </c>
      <c r="C3238" t="str">
        <f>December!$A$3</f>
        <v>Role</v>
      </c>
      <c r="D3238" t="str">
        <f>December!$A$4</f>
        <v>Vienna</v>
      </c>
      <c r="E3238" t="str">
        <f>June!$R$10</f>
        <v>Project Name 2</v>
      </c>
      <c r="F3238" t="str">
        <f>June!$R$11</f>
        <v>Project Number 2</v>
      </c>
      <c r="G3238" s="161">
        <f>June!$R$18</f>
        <v>0</v>
      </c>
      <c r="H3238" s="192">
        <f t="shared" si="100"/>
        <v>0</v>
      </c>
      <c r="J3238" s="189">
        <f>June!$S$18</f>
        <v>0</v>
      </c>
      <c r="K3238" s="188">
        <f>June!$T$18</f>
        <v>0</v>
      </c>
      <c r="L3238" s="192">
        <f t="shared" si="101"/>
        <v>0</v>
      </c>
    </row>
    <row r="3239" spans="1:12" x14ac:dyDescent="0.2">
      <c r="A3239" s="44">
        <f>June!$A$19</f>
        <v>45815</v>
      </c>
      <c r="B3239" t="str">
        <f>December!$A$1</f>
        <v>Name Surname</v>
      </c>
      <c r="C3239" t="str">
        <f>December!$A$3</f>
        <v>Role</v>
      </c>
      <c r="D3239" t="str">
        <f>December!$A$4</f>
        <v>Vienna</v>
      </c>
      <c r="E3239" t="str">
        <f>June!$R$10</f>
        <v>Project Name 2</v>
      </c>
      <c r="F3239" t="str">
        <f>June!$R$11</f>
        <v>Project Number 2</v>
      </c>
      <c r="G3239" s="161">
        <f>June!$R$19</f>
        <v>0</v>
      </c>
      <c r="H3239" s="192">
        <f t="shared" si="100"/>
        <v>0</v>
      </c>
      <c r="J3239" s="189">
        <f>June!$S$19</f>
        <v>0</v>
      </c>
      <c r="K3239" s="188">
        <f>June!$T$19</f>
        <v>0</v>
      </c>
      <c r="L3239" s="192">
        <f t="shared" si="101"/>
        <v>0</v>
      </c>
    </row>
    <row r="3240" spans="1:12" x14ac:dyDescent="0.2">
      <c r="A3240" s="44">
        <f>June!$A$20</f>
        <v>45816</v>
      </c>
      <c r="B3240" t="str">
        <f>December!$A$1</f>
        <v>Name Surname</v>
      </c>
      <c r="C3240" t="str">
        <f>December!$A$3</f>
        <v>Role</v>
      </c>
      <c r="D3240" t="str">
        <f>December!$A$4</f>
        <v>Vienna</v>
      </c>
      <c r="E3240" t="str">
        <f>June!$R$10</f>
        <v>Project Name 2</v>
      </c>
      <c r="F3240" t="str">
        <f>June!$R$11</f>
        <v>Project Number 2</v>
      </c>
      <c r="G3240" s="161">
        <f>June!$R$20</f>
        <v>0</v>
      </c>
      <c r="H3240" s="192">
        <f t="shared" si="100"/>
        <v>0</v>
      </c>
      <c r="J3240" s="189">
        <f>June!$S$20</f>
        <v>0</v>
      </c>
      <c r="K3240" s="188">
        <f>June!$T$20</f>
        <v>0</v>
      </c>
      <c r="L3240" s="192">
        <f t="shared" si="101"/>
        <v>0</v>
      </c>
    </row>
    <row r="3241" spans="1:12" x14ac:dyDescent="0.2">
      <c r="A3241" s="44">
        <f>June!$A$21</f>
        <v>45817</v>
      </c>
      <c r="B3241" t="str">
        <f>December!$A$1</f>
        <v>Name Surname</v>
      </c>
      <c r="C3241" t="str">
        <f>December!$A$3</f>
        <v>Role</v>
      </c>
      <c r="D3241" t="str">
        <f>December!$A$4</f>
        <v>Vienna</v>
      </c>
      <c r="E3241" t="str">
        <f>June!$R$10</f>
        <v>Project Name 2</v>
      </c>
      <c r="F3241" t="str">
        <f>June!$R$11</f>
        <v>Project Number 2</v>
      </c>
      <c r="G3241" s="161">
        <f>June!$R$21</f>
        <v>0</v>
      </c>
      <c r="H3241" s="192">
        <f t="shared" si="100"/>
        <v>0</v>
      </c>
      <c r="J3241" s="189">
        <f>June!$S$21</f>
        <v>0</v>
      </c>
      <c r="K3241" s="188">
        <f>June!$T$21</f>
        <v>0</v>
      </c>
      <c r="L3241" s="192">
        <f t="shared" si="101"/>
        <v>0</v>
      </c>
    </row>
    <row r="3242" spans="1:12" x14ac:dyDescent="0.2">
      <c r="A3242" s="44">
        <f>June!$A$22</f>
        <v>45818</v>
      </c>
      <c r="B3242" t="str">
        <f>December!$A$1</f>
        <v>Name Surname</v>
      </c>
      <c r="C3242" t="str">
        <f>December!$A$3</f>
        <v>Role</v>
      </c>
      <c r="D3242" t="str">
        <f>December!$A$4</f>
        <v>Vienna</v>
      </c>
      <c r="E3242" t="str">
        <f>June!$R$10</f>
        <v>Project Name 2</v>
      </c>
      <c r="F3242" t="str">
        <f>June!$R$11</f>
        <v>Project Number 2</v>
      </c>
      <c r="G3242" s="161">
        <f>June!$R$22</f>
        <v>0</v>
      </c>
      <c r="H3242" s="192">
        <f t="shared" si="100"/>
        <v>0</v>
      </c>
      <c r="J3242" s="189">
        <f>June!$S$22</f>
        <v>0</v>
      </c>
      <c r="K3242" s="188">
        <f>June!$T$22</f>
        <v>0</v>
      </c>
      <c r="L3242" s="192">
        <f t="shared" si="101"/>
        <v>0</v>
      </c>
    </row>
    <row r="3243" spans="1:12" x14ac:dyDescent="0.2">
      <c r="A3243" s="44">
        <f>June!$A$23</f>
        <v>45819</v>
      </c>
      <c r="B3243" t="str">
        <f>December!$A$1</f>
        <v>Name Surname</v>
      </c>
      <c r="C3243" t="str">
        <f>December!$A$3</f>
        <v>Role</v>
      </c>
      <c r="D3243" t="str">
        <f>December!$A$4</f>
        <v>Vienna</v>
      </c>
      <c r="E3243" t="str">
        <f>June!$R$10</f>
        <v>Project Name 2</v>
      </c>
      <c r="F3243" t="str">
        <f>June!$R$11</f>
        <v>Project Number 2</v>
      </c>
      <c r="G3243" s="161">
        <f>June!$R$23</f>
        <v>0</v>
      </c>
      <c r="H3243" s="192">
        <f t="shared" si="100"/>
        <v>0</v>
      </c>
      <c r="J3243" s="189">
        <f>June!$S$23</f>
        <v>0</v>
      </c>
      <c r="K3243" s="188">
        <f>June!$T$23</f>
        <v>0</v>
      </c>
      <c r="L3243" s="192">
        <f t="shared" si="101"/>
        <v>0</v>
      </c>
    </row>
    <row r="3244" spans="1:12" x14ac:dyDescent="0.2">
      <c r="A3244" s="44">
        <f>June!$A$24</f>
        <v>45820</v>
      </c>
      <c r="B3244" t="str">
        <f>December!$A$1</f>
        <v>Name Surname</v>
      </c>
      <c r="C3244" t="str">
        <f>December!$A$3</f>
        <v>Role</v>
      </c>
      <c r="D3244" t="str">
        <f>December!$A$4</f>
        <v>Vienna</v>
      </c>
      <c r="E3244" t="str">
        <f>June!$R$10</f>
        <v>Project Name 2</v>
      </c>
      <c r="F3244" t="str">
        <f>June!$R$11</f>
        <v>Project Number 2</v>
      </c>
      <c r="G3244" s="161">
        <f>June!$R$24</f>
        <v>0</v>
      </c>
      <c r="H3244" s="192">
        <f t="shared" si="100"/>
        <v>0</v>
      </c>
      <c r="J3244" s="189">
        <f>June!$S$24</f>
        <v>0</v>
      </c>
      <c r="K3244" s="188">
        <f>June!$T$24</f>
        <v>0</v>
      </c>
      <c r="L3244" s="192">
        <f t="shared" si="101"/>
        <v>0</v>
      </c>
    </row>
    <row r="3245" spans="1:12" x14ac:dyDescent="0.2">
      <c r="A3245" s="44">
        <f>June!$A$25</f>
        <v>45821</v>
      </c>
      <c r="B3245" t="str">
        <f>December!$A$1</f>
        <v>Name Surname</v>
      </c>
      <c r="C3245" t="str">
        <f>December!$A$3</f>
        <v>Role</v>
      </c>
      <c r="D3245" t="str">
        <f>December!$A$4</f>
        <v>Vienna</v>
      </c>
      <c r="E3245" t="str">
        <f>June!$R$10</f>
        <v>Project Name 2</v>
      </c>
      <c r="F3245" t="str">
        <f>June!$R$11</f>
        <v>Project Number 2</v>
      </c>
      <c r="G3245" s="161">
        <f>June!$R$25</f>
        <v>0</v>
      </c>
      <c r="H3245" s="192">
        <f t="shared" si="100"/>
        <v>0</v>
      </c>
      <c r="J3245" s="189">
        <f>June!$S$25</f>
        <v>0</v>
      </c>
      <c r="K3245" s="188">
        <f>June!$T$25</f>
        <v>0</v>
      </c>
      <c r="L3245" s="192">
        <f t="shared" si="101"/>
        <v>0</v>
      </c>
    </row>
    <row r="3246" spans="1:12" x14ac:dyDescent="0.2">
      <c r="A3246" s="44">
        <f>June!$A$26</f>
        <v>45822</v>
      </c>
      <c r="B3246" t="str">
        <f>December!$A$1</f>
        <v>Name Surname</v>
      </c>
      <c r="C3246" t="str">
        <f>December!$A$3</f>
        <v>Role</v>
      </c>
      <c r="D3246" t="str">
        <f>December!$A$4</f>
        <v>Vienna</v>
      </c>
      <c r="E3246" t="str">
        <f>June!$R$10</f>
        <v>Project Name 2</v>
      </c>
      <c r="F3246" t="str">
        <f>June!$R$11</f>
        <v>Project Number 2</v>
      </c>
      <c r="G3246" s="161">
        <f>June!$R$26</f>
        <v>0</v>
      </c>
      <c r="H3246" s="192">
        <f t="shared" si="100"/>
        <v>0</v>
      </c>
      <c r="J3246" s="189">
        <f>June!$S$26</f>
        <v>0</v>
      </c>
      <c r="K3246" s="188">
        <f>June!$T$26</f>
        <v>0</v>
      </c>
      <c r="L3246" s="192">
        <f t="shared" si="101"/>
        <v>0</v>
      </c>
    </row>
    <row r="3247" spans="1:12" x14ac:dyDescent="0.2">
      <c r="A3247" s="44">
        <f>June!$A$27</f>
        <v>45823</v>
      </c>
      <c r="B3247" t="str">
        <f>December!$A$1</f>
        <v>Name Surname</v>
      </c>
      <c r="C3247" t="str">
        <f>December!$A$3</f>
        <v>Role</v>
      </c>
      <c r="D3247" t="str">
        <f>December!$A$4</f>
        <v>Vienna</v>
      </c>
      <c r="E3247" t="str">
        <f>June!$R$10</f>
        <v>Project Name 2</v>
      </c>
      <c r="F3247" t="str">
        <f>June!$R$11</f>
        <v>Project Number 2</v>
      </c>
      <c r="G3247" s="161">
        <f>June!$R$27</f>
        <v>0</v>
      </c>
      <c r="H3247" s="192">
        <f t="shared" si="100"/>
        <v>0</v>
      </c>
      <c r="J3247" s="189">
        <f>June!$S$27</f>
        <v>0</v>
      </c>
      <c r="K3247" s="188">
        <f>June!$T$27</f>
        <v>0</v>
      </c>
      <c r="L3247" s="192">
        <f t="shared" si="101"/>
        <v>0</v>
      </c>
    </row>
    <row r="3248" spans="1:12" x14ac:dyDescent="0.2">
      <c r="A3248" s="44">
        <f>June!$A$28</f>
        <v>45824</v>
      </c>
      <c r="B3248" t="str">
        <f>December!$A$1</f>
        <v>Name Surname</v>
      </c>
      <c r="C3248" t="str">
        <f>December!$A$3</f>
        <v>Role</v>
      </c>
      <c r="D3248" t="str">
        <f>December!$A$4</f>
        <v>Vienna</v>
      </c>
      <c r="E3248" t="str">
        <f>June!$R$10</f>
        <v>Project Name 2</v>
      </c>
      <c r="F3248" t="str">
        <f>June!$R$11</f>
        <v>Project Number 2</v>
      </c>
      <c r="G3248" s="161">
        <f>June!$R$28</f>
        <v>0</v>
      </c>
      <c r="H3248" s="192">
        <f t="shared" si="100"/>
        <v>0</v>
      </c>
      <c r="J3248" s="189">
        <f>June!$S$28</f>
        <v>0</v>
      </c>
      <c r="K3248" s="188">
        <f>June!$T$28</f>
        <v>0</v>
      </c>
      <c r="L3248" s="192">
        <f t="shared" si="101"/>
        <v>0</v>
      </c>
    </row>
    <row r="3249" spans="1:12" x14ac:dyDescent="0.2">
      <c r="A3249" s="44">
        <f>June!$A$29</f>
        <v>45825</v>
      </c>
      <c r="B3249" t="str">
        <f>December!$A$1</f>
        <v>Name Surname</v>
      </c>
      <c r="C3249" t="str">
        <f>December!$A$3</f>
        <v>Role</v>
      </c>
      <c r="D3249" t="str">
        <f>December!$A$4</f>
        <v>Vienna</v>
      </c>
      <c r="E3249" t="str">
        <f>June!$R$10</f>
        <v>Project Name 2</v>
      </c>
      <c r="F3249" t="str">
        <f>June!$R$11</f>
        <v>Project Number 2</v>
      </c>
      <c r="G3249" s="161">
        <f>June!$R$29</f>
        <v>0</v>
      </c>
      <c r="H3249" s="192">
        <f t="shared" si="100"/>
        <v>0</v>
      </c>
      <c r="J3249" s="189">
        <f>June!$S$29</f>
        <v>0</v>
      </c>
      <c r="K3249" s="188">
        <f>June!$T$29</f>
        <v>0</v>
      </c>
      <c r="L3249" s="192">
        <f t="shared" si="101"/>
        <v>0</v>
      </c>
    </row>
    <row r="3250" spans="1:12" x14ac:dyDescent="0.2">
      <c r="A3250" s="44">
        <f>June!$A$30</f>
        <v>45826</v>
      </c>
      <c r="B3250" t="str">
        <f>December!$A$1</f>
        <v>Name Surname</v>
      </c>
      <c r="C3250" t="str">
        <f>December!$A$3</f>
        <v>Role</v>
      </c>
      <c r="D3250" t="str">
        <f>December!$A$4</f>
        <v>Vienna</v>
      </c>
      <c r="E3250" t="str">
        <f>June!$R$10</f>
        <v>Project Name 2</v>
      </c>
      <c r="F3250" t="str">
        <f>June!$R$11</f>
        <v>Project Number 2</v>
      </c>
      <c r="G3250" s="161">
        <f>June!$R$30</f>
        <v>0</v>
      </c>
      <c r="H3250" s="192">
        <f t="shared" si="100"/>
        <v>0</v>
      </c>
      <c r="J3250" s="189">
        <f>June!$S$30</f>
        <v>0</v>
      </c>
      <c r="K3250" s="188">
        <f>June!$T$30</f>
        <v>0</v>
      </c>
      <c r="L3250" s="192">
        <f t="shared" si="101"/>
        <v>0</v>
      </c>
    </row>
    <row r="3251" spans="1:12" x14ac:dyDescent="0.2">
      <c r="A3251" s="44">
        <f>June!$A$31</f>
        <v>45827</v>
      </c>
      <c r="B3251" t="str">
        <f>December!$A$1</f>
        <v>Name Surname</v>
      </c>
      <c r="C3251" t="str">
        <f>December!$A$3</f>
        <v>Role</v>
      </c>
      <c r="D3251" t="str">
        <f>December!$A$4</f>
        <v>Vienna</v>
      </c>
      <c r="E3251" t="str">
        <f>June!$R$10</f>
        <v>Project Name 2</v>
      </c>
      <c r="F3251" t="str">
        <f>June!$R$11</f>
        <v>Project Number 2</v>
      </c>
      <c r="G3251" s="161">
        <f>June!$R$31</f>
        <v>0</v>
      </c>
      <c r="H3251" s="192">
        <f t="shared" si="100"/>
        <v>0</v>
      </c>
      <c r="J3251" s="189">
        <f>June!$S$31</f>
        <v>0</v>
      </c>
      <c r="K3251" s="188">
        <f>June!$T$31</f>
        <v>0</v>
      </c>
      <c r="L3251" s="192">
        <f t="shared" si="101"/>
        <v>0</v>
      </c>
    </row>
    <row r="3252" spans="1:12" x14ac:dyDescent="0.2">
      <c r="A3252" s="44">
        <f>June!$A$32</f>
        <v>45828</v>
      </c>
      <c r="B3252" t="str">
        <f>December!$A$1</f>
        <v>Name Surname</v>
      </c>
      <c r="C3252" t="str">
        <f>December!$A$3</f>
        <v>Role</v>
      </c>
      <c r="D3252" t="str">
        <f>December!$A$4</f>
        <v>Vienna</v>
      </c>
      <c r="E3252" t="str">
        <f>June!$R$10</f>
        <v>Project Name 2</v>
      </c>
      <c r="F3252" t="str">
        <f>June!$R$11</f>
        <v>Project Number 2</v>
      </c>
      <c r="G3252" s="161">
        <f>June!$R$32</f>
        <v>0</v>
      </c>
      <c r="H3252" s="192">
        <f t="shared" si="100"/>
        <v>0</v>
      </c>
      <c r="J3252" s="189">
        <f>June!$S$32</f>
        <v>0</v>
      </c>
      <c r="K3252" s="188">
        <f>June!$T$32</f>
        <v>0</v>
      </c>
      <c r="L3252" s="192">
        <f t="shared" si="101"/>
        <v>0</v>
      </c>
    </row>
    <row r="3253" spans="1:12" x14ac:dyDescent="0.2">
      <c r="A3253" s="44">
        <f>June!$A$33</f>
        <v>45829</v>
      </c>
      <c r="B3253" t="str">
        <f>December!$A$1</f>
        <v>Name Surname</v>
      </c>
      <c r="C3253" t="str">
        <f>December!$A$3</f>
        <v>Role</v>
      </c>
      <c r="D3253" t="str">
        <f>December!$A$4</f>
        <v>Vienna</v>
      </c>
      <c r="E3253" t="str">
        <f>June!$R$10</f>
        <v>Project Name 2</v>
      </c>
      <c r="F3253" t="str">
        <f>June!$R$11</f>
        <v>Project Number 2</v>
      </c>
      <c r="G3253" s="161">
        <f>June!$R$33</f>
        <v>0</v>
      </c>
      <c r="H3253" s="192">
        <f t="shared" si="100"/>
        <v>0</v>
      </c>
      <c r="J3253" s="189">
        <f>June!$S$33</f>
        <v>0</v>
      </c>
      <c r="K3253" s="188">
        <f>June!$T$33</f>
        <v>0</v>
      </c>
      <c r="L3253" s="192">
        <f t="shared" si="101"/>
        <v>0</v>
      </c>
    </row>
    <row r="3254" spans="1:12" x14ac:dyDescent="0.2">
      <c r="A3254" s="44">
        <f>June!$A$34</f>
        <v>45830</v>
      </c>
      <c r="B3254" t="str">
        <f>December!$A$1</f>
        <v>Name Surname</v>
      </c>
      <c r="C3254" t="str">
        <f>December!$A$3</f>
        <v>Role</v>
      </c>
      <c r="D3254" t="str">
        <f>December!$A$4</f>
        <v>Vienna</v>
      </c>
      <c r="E3254" t="str">
        <f>June!$R$10</f>
        <v>Project Name 2</v>
      </c>
      <c r="F3254" t="str">
        <f>June!$R$11</f>
        <v>Project Number 2</v>
      </c>
      <c r="G3254" s="161">
        <f>June!$R$34</f>
        <v>0</v>
      </c>
      <c r="H3254" s="192">
        <f t="shared" si="100"/>
        <v>0</v>
      </c>
      <c r="J3254" s="189">
        <f>June!$S$34</f>
        <v>0</v>
      </c>
      <c r="K3254" s="188">
        <f>June!$T$34</f>
        <v>0</v>
      </c>
      <c r="L3254" s="192">
        <f t="shared" si="101"/>
        <v>0</v>
      </c>
    </row>
    <row r="3255" spans="1:12" x14ac:dyDescent="0.2">
      <c r="A3255" s="44">
        <f>June!$A$35</f>
        <v>45831</v>
      </c>
      <c r="B3255" t="str">
        <f>December!$A$1</f>
        <v>Name Surname</v>
      </c>
      <c r="C3255" t="str">
        <f>December!$A$3</f>
        <v>Role</v>
      </c>
      <c r="D3255" t="str">
        <f>December!$A$4</f>
        <v>Vienna</v>
      </c>
      <c r="E3255" t="str">
        <f>June!$R$10</f>
        <v>Project Name 2</v>
      </c>
      <c r="F3255" t="str">
        <f>June!$R$11</f>
        <v>Project Number 2</v>
      </c>
      <c r="G3255" s="161">
        <f>June!$R$35</f>
        <v>0</v>
      </c>
      <c r="H3255" s="192">
        <f t="shared" si="100"/>
        <v>0</v>
      </c>
      <c r="J3255" s="189">
        <f>June!$S$35</f>
        <v>0</v>
      </c>
      <c r="K3255" s="188">
        <f>June!$T$35</f>
        <v>0</v>
      </c>
      <c r="L3255" s="192">
        <f t="shared" si="101"/>
        <v>0</v>
      </c>
    </row>
    <row r="3256" spans="1:12" x14ac:dyDescent="0.2">
      <c r="A3256" s="44">
        <f>June!$A$36</f>
        <v>45832</v>
      </c>
      <c r="B3256" t="str">
        <f>December!$A$1</f>
        <v>Name Surname</v>
      </c>
      <c r="C3256" t="str">
        <f>December!$A$3</f>
        <v>Role</v>
      </c>
      <c r="D3256" t="str">
        <f>December!$A$4</f>
        <v>Vienna</v>
      </c>
      <c r="E3256" t="str">
        <f>June!$R$10</f>
        <v>Project Name 2</v>
      </c>
      <c r="F3256" t="str">
        <f>June!$R$11</f>
        <v>Project Number 2</v>
      </c>
      <c r="G3256" s="161">
        <f>June!$R$36</f>
        <v>0</v>
      </c>
      <c r="H3256" s="192">
        <f t="shared" si="100"/>
        <v>0</v>
      </c>
      <c r="J3256" s="189">
        <f>June!$S$36</f>
        <v>0</v>
      </c>
      <c r="K3256" s="188">
        <f>June!$T$36</f>
        <v>0</v>
      </c>
      <c r="L3256" s="192">
        <f t="shared" si="101"/>
        <v>0</v>
      </c>
    </row>
    <row r="3257" spans="1:12" x14ac:dyDescent="0.2">
      <c r="A3257" s="44">
        <f>June!$A$37</f>
        <v>45833</v>
      </c>
      <c r="B3257" t="str">
        <f>December!$A$1</f>
        <v>Name Surname</v>
      </c>
      <c r="C3257" t="str">
        <f>December!$A$3</f>
        <v>Role</v>
      </c>
      <c r="D3257" t="str">
        <f>December!$A$4</f>
        <v>Vienna</v>
      </c>
      <c r="E3257" t="str">
        <f>June!$R$10</f>
        <v>Project Name 2</v>
      </c>
      <c r="F3257" t="str">
        <f>June!$R$11</f>
        <v>Project Number 2</v>
      </c>
      <c r="G3257" s="161">
        <f>June!$R$37</f>
        <v>0</v>
      </c>
      <c r="H3257" s="192">
        <f t="shared" si="100"/>
        <v>0</v>
      </c>
      <c r="J3257" s="189">
        <f>June!$S$37</f>
        <v>0</v>
      </c>
      <c r="K3257" s="188">
        <f>June!$T$37</f>
        <v>0</v>
      </c>
      <c r="L3257" s="192">
        <f t="shared" si="101"/>
        <v>0</v>
      </c>
    </row>
    <row r="3258" spans="1:12" x14ac:dyDescent="0.2">
      <c r="A3258" s="44">
        <f>June!$A$38</f>
        <v>45834</v>
      </c>
      <c r="B3258" t="str">
        <f>December!$A$1</f>
        <v>Name Surname</v>
      </c>
      <c r="C3258" t="str">
        <f>December!$A$3</f>
        <v>Role</v>
      </c>
      <c r="D3258" t="str">
        <f>December!$A$4</f>
        <v>Vienna</v>
      </c>
      <c r="E3258" t="str">
        <f>June!$R$10</f>
        <v>Project Name 2</v>
      </c>
      <c r="F3258" t="str">
        <f>June!$R$11</f>
        <v>Project Number 2</v>
      </c>
      <c r="G3258" s="161">
        <f>June!$R$38</f>
        <v>0</v>
      </c>
      <c r="H3258" s="192">
        <f t="shared" si="100"/>
        <v>0</v>
      </c>
      <c r="J3258" s="189">
        <f>June!$S$38</f>
        <v>0</v>
      </c>
      <c r="K3258" s="188">
        <f>June!$T$38</f>
        <v>0</v>
      </c>
      <c r="L3258" s="192">
        <f t="shared" si="101"/>
        <v>0</v>
      </c>
    </row>
    <row r="3259" spans="1:12" x14ac:dyDescent="0.2">
      <c r="A3259" s="44">
        <f>June!$A$39</f>
        <v>45835</v>
      </c>
      <c r="B3259" t="str">
        <f>December!$A$1</f>
        <v>Name Surname</v>
      </c>
      <c r="C3259" t="str">
        <f>December!$A$3</f>
        <v>Role</v>
      </c>
      <c r="D3259" t="str">
        <f>December!$A$4</f>
        <v>Vienna</v>
      </c>
      <c r="E3259" t="str">
        <f>June!$R$10</f>
        <v>Project Name 2</v>
      </c>
      <c r="F3259" t="str">
        <f>June!$R$11</f>
        <v>Project Number 2</v>
      </c>
      <c r="G3259" s="161">
        <f>June!$R$39</f>
        <v>0</v>
      </c>
      <c r="H3259" s="192">
        <f t="shared" si="100"/>
        <v>0</v>
      </c>
      <c r="J3259" s="189">
        <f>June!$S$39</f>
        <v>0</v>
      </c>
      <c r="K3259" s="188">
        <f>June!$T$39</f>
        <v>0</v>
      </c>
      <c r="L3259" s="192">
        <f t="shared" si="101"/>
        <v>0</v>
      </c>
    </row>
    <row r="3260" spans="1:12" x14ac:dyDescent="0.2">
      <c r="A3260" s="44">
        <f>June!$A$40</f>
        <v>45836</v>
      </c>
      <c r="B3260" t="str">
        <f>December!$A$1</f>
        <v>Name Surname</v>
      </c>
      <c r="C3260" t="str">
        <f>December!$A$3</f>
        <v>Role</v>
      </c>
      <c r="D3260" t="str">
        <f>December!$A$4</f>
        <v>Vienna</v>
      </c>
      <c r="E3260" t="str">
        <f>June!$R$10</f>
        <v>Project Name 2</v>
      </c>
      <c r="F3260" t="str">
        <f>June!$R$11</f>
        <v>Project Number 2</v>
      </c>
      <c r="G3260" s="161">
        <f>June!$R$40</f>
        <v>0</v>
      </c>
      <c r="H3260" s="192">
        <f t="shared" si="100"/>
        <v>0</v>
      </c>
      <c r="J3260" s="189">
        <f>June!$S$40</f>
        <v>0</v>
      </c>
      <c r="K3260" s="188">
        <f>June!$T$40</f>
        <v>0</v>
      </c>
      <c r="L3260" s="192">
        <f t="shared" si="101"/>
        <v>0</v>
      </c>
    </row>
    <row r="3261" spans="1:12" x14ac:dyDescent="0.2">
      <c r="A3261" s="44">
        <f>June!$A$41</f>
        <v>45837</v>
      </c>
      <c r="B3261" t="str">
        <f>December!$A$1</f>
        <v>Name Surname</v>
      </c>
      <c r="C3261" t="str">
        <f>December!$A$3</f>
        <v>Role</v>
      </c>
      <c r="D3261" t="str">
        <f>December!$A$4</f>
        <v>Vienna</v>
      </c>
      <c r="E3261" t="str">
        <f>June!$R$10</f>
        <v>Project Name 2</v>
      </c>
      <c r="F3261" t="str">
        <f>June!$R$11</f>
        <v>Project Number 2</v>
      </c>
      <c r="G3261" s="161">
        <f>June!$R$41</f>
        <v>0</v>
      </c>
      <c r="H3261" s="192">
        <f t="shared" si="100"/>
        <v>0</v>
      </c>
      <c r="J3261" s="189">
        <f>June!$S$41</f>
        <v>0</v>
      </c>
      <c r="K3261" s="188">
        <f>June!$T$41</f>
        <v>0</v>
      </c>
      <c r="L3261" s="192">
        <f t="shared" si="101"/>
        <v>0</v>
      </c>
    </row>
    <row r="3262" spans="1:12" x14ac:dyDescent="0.2">
      <c r="A3262" s="44">
        <f>June!$A$42</f>
        <v>45838</v>
      </c>
      <c r="B3262" t="str">
        <f>December!$A$1</f>
        <v>Name Surname</v>
      </c>
      <c r="C3262" t="str">
        <f>December!$A$3</f>
        <v>Role</v>
      </c>
      <c r="D3262" t="str">
        <f>December!$A$4</f>
        <v>Vienna</v>
      </c>
      <c r="E3262" t="str">
        <f>June!$R$10</f>
        <v>Project Name 2</v>
      </c>
      <c r="F3262" t="str">
        <f>June!$R$11</f>
        <v>Project Number 2</v>
      </c>
      <c r="G3262" s="161">
        <f>June!$R$42</f>
        <v>0</v>
      </c>
      <c r="H3262" s="192">
        <f t="shared" si="100"/>
        <v>0</v>
      </c>
      <c r="J3262" s="189">
        <f>June!$S$42</f>
        <v>0</v>
      </c>
      <c r="K3262" s="188">
        <f>June!$T$42</f>
        <v>0</v>
      </c>
      <c r="L3262" s="192">
        <f t="shared" si="101"/>
        <v>0</v>
      </c>
    </row>
    <row r="3263" spans="1:12" x14ac:dyDescent="0.2">
      <c r="A3263" s="44">
        <f>June!A$13</f>
        <v>45809</v>
      </c>
      <c r="B3263" t="str">
        <f>December!$A$1</f>
        <v>Name Surname</v>
      </c>
      <c r="C3263" t="str">
        <f>December!$A$3</f>
        <v>Role</v>
      </c>
      <c r="D3263" t="str">
        <f>December!$A$4</f>
        <v>Vienna</v>
      </c>
      <c r="E3263" t="str">
        <f>June!$U$10</f>
        <v>Project Name 3</v>
      </c>
      <c r="F3263" t="str">
        <f>June!$U$11</f>
        <v>Project Number 3</v>
      </c>
      <c r="G3263" s="161">
        <f>June!$U$13</f>
        <v>0</v>
      </c>
      <c r="H3263" s="192">
        <f t="shared" si="100"/>
        <v>0</v>
      </c>
      <c r="J3263" s="189">
        <f>June!$V$13</f>
        <v>0</v>
      </c>
      <c r="K3263" s="188">
        <f>June!$W$13</f>
        <v>0</v>
      </c>
      <c r="L3263" s="192">
        <f t="shared" si="101"/>
        <v>0</v>
      </c>
    </row>
    <row r="3264" spans="1:12" x14ac:dyDescent="0.2">
      <c r="A3264" s="44">
        <f>June!$A$14</f>
        <v>45810</v>
      </c>
      <c r="B3264" t="str">
        <f>December!$A$1</f>
        <v>Name Surname</v>
      </c>
      <c r="C3264" t="str">
        <f>December!$A$3</f>
        <v>Role</v>
      </c>
      <c r="D3264" t="str">
        <f>December!$A$4</f>
        <v>Vienna</v>
      </c>
      <c r="E3264" t="str">
        <f>June!$U$10</f>
        <v>Project Name 3</v>
      </c>
      <c r="F3264" t="str">
        <f>June!$U$11</f>
        <v>Project Number 3</v>
      </c>
      <c r="G3264" s="161">
        <f>June!$U$14</f>
        <v>0</v>
      </c>
      <c r="H3264" s="192">
        <f t="shared" si="100"/>
        <v>0</v>
      </c>
      <c r="J3264" s="189">
        <f>June!$V$14</f>
        <v>0</v>
      </c>
      <c r="K3264" s="188">
        <f>June!$W$14</f>
        <v>0</v>
      </c>
      <c r="L3264" s="192">
        <f t="shared" si="101"/>
        <v>0</v>
      </c>
    </row>
    <row r="3265" spans="1:12" x14ac:dyDescent="0.2">
      <c r="A3265" s="44">
        <f>June!$A$15</f>
        <v>45811</v>
      </c>
      <c r="B3265" t="str">
        <f>December!$A$1</f>
        <v>Name Surname</v>
      </c>
      <c r="C3265" t="str">
        <f>December!$A$3</f>
        <v>Role</v>
      </c>
      <c r="D3265" t="str">
        <f>December!$A$4</f>
        <v>Vienna</v>
      </c>
      <c r="E3265" t="str">
        <f>June!$U$10</f>
        <v>Project Name 3</v>
      </c>
      <c r="F3265" t="str">
        <f>June!$U$11</f>
        <v>Project Number 3</v>
      </c>
      <c r="G3265" s="161">
        <f>June!$U$15</f>
        <v>0</v>
      </c>
      <c r="H3265" s="192">
        <f t="shared" si="100"/>
        <v>0</v>
      </c>
      <c r="J3265" s="189">
        <f>June!$V$15</f>
        <v>0</v>
      </c>
      <c r="K3265" s="188">
        <f>June!$W$15</f>
        <v>0</v>
      </c>
      <c r="L3265" s="192">
        <f t="shared" si="101"/>
        <v>0</v>
      </c>
    </row>
    <row r="3266" spans="1:12" x14ac:dyDescent="0.2">
      <c r="A3266" s="44">
        <f>June!$A$16</f>
        <v>45812</v>
      </c>
      <c r="B3266" t="str">
        <f>December!$A$1</f>
        <v>Name Surname</v>
      </c>
      <c r="C3266" t="str">
        <f>December!$A$3</f>
        <v>Role</v>
      </c>
      <c r="D3266" t="str">
        <f>December!$A$4</f>
        <v>Vienna</v>
      </c>
      <c r="E3266" t="str">
        <f>June!$U$10</f>
        <v>Project Name 3</v>
      </c>
      <c r="F3266" t="str">
        <f>June!$U$11</f>
        <v>Project Number 3</v>
      </c>
      <c r="G3266" s="161">
        <f>June!$U$16</f>
        <v>0</v>
      </c>
      <c r="H3266" s="192">
        <f t="shared" si="100"/>
        <v>0</v>
      </c>
      <c r="J3266" s="189">
        <f>June!$V$16</f>
        <v>0</v>
      </c>
      <c r="K3266" s="188">
        <f>June!$W$16</f>
        <v>0</v>
      </c>
      <c r="L3266" s="192">
        <f t="shared" si="101"/>
        <v>0</v>
      </c>
    </row>
    <row r="3267" spans="1:12" x14ac:dyDescent="0.2">
      <c r="A3267" s="44">
        <f>June!$A$17</f>
        <v>45813</v>
      </c>
      <c r="B3267" t="str">
        <f>December!$A$1</f>
        <v>Name Surname</v>
      </c>
      <c r="C3267" t="str">
        <f>December!$A$3</f>
        <v>Role</v>
      </c>
      <c r="D3267" t="str">
        <f>December!$A$4</f>
        <v>Vienna</v>
      </c>
      <c r="E3267" t="str">
        <f>June!$U$10</f>
        <v>Project Name 3</v>
      </c>
      <c r="F3267" t="str">
        <f>June!$U$11</f>
        <v>Project Number 3</v>
      </c>
      <c r="G3267" s="161">
        <f>June!$U$17</f>
        <v>0</v>
      </c>
      <c r="H3267" s="192">
        <f t="shared" ref="H3267:H3330" si="102">CONVERT(G3267, "day", "hr")</f>
        <v>0</v>
      </c>
      <c r="J3267" s="189">
        <f>June!$V$17</f>
        <v>0</v>
      </c>
      <c r="K3267" s="188">
        <f>June!$W$17</f>
        <v>0</v>
      </c>
      <c r="L3267" s="192">
        <f t="shared" ref="L3267:L3330" si="103">CONVERT(K3267, "day", "hr")</f>
        <v>0</v>
      </c>
    </row>
    <row r="3268" spans="1:12" x14ac:dyDescent="0.2">
      <c r="A3268" s="44">
        <f>June!$A$18</f>
        <v>45814</v>
      </c>
      <c r="B3268" t="str">
        <f>December!$A$1</f>
        <v>Name Surname</v>
      </c>
      <c r="C3268" t="str">
        <f>December!$A$3</f>
        <v>Role</v>
      </c>
      <c r="D3268" t="str">
        <f>December!$A$4</f>
        <v>Vienna</v>
      </c>
      <c r="E3268" t="str">
        <f>June!$U$10</f>
        <v>Project Name 3</v>
      </c>
      <c r="F3268" t="str">
        <f>June!$U$11</f>
        <v>Project Number 3</v>
      </c>
      <c r="G3268" s="161">
        <f>June!$U$18</f>
        <v>0</v>
      </c>
      <c r="H3268" s="192">
        <f t="shared" si="102"/>
        <v>0</v>
      </c>
      <c r="J3268" s="189">
        <f>June!$V$18</f>
        <v>0</v>
      </c>
      <c r="K3268" s="188">
        <f>June!$W$18</f>
        <v>0</v>
      </c>
      <c r="L3268" s="192">
        <f t="shared" si="103"/>
        <v>0</v>
      </c>
    </row>
    <row r="3269" spans="1:12" x14ac:dyDescent="0.2">
      <c r="A3269" s="44">
        <f>June!$A$19</f>
        <v>45815</v>
      </c>
      <c r="B3269" t="str">
        <f>December!$A$1</f>
        <v>Name Surname</v>
      </c>
      <c r="C3269" t="str">
        <f>December!$A$3</f>
        <v>Role</v>
      </c>
      <c r="D3269" t="str">
        <f>December!$A$4</f>
        <v>Vienna</v>
      </c>
      <c r="E3269" t="str">
        <f>June!$U$10</f>
        <v>Project Name 3</v>
      </c>
      <c r="F3269" t="str">
        <f>June!$U$11</f>
        <v>Project Number 3</v>
      </c>
      <c r="G3269" s="161">
        <f>June!$U$19</f>
        <v>0</v>
      </c>
      <c r="H3269" s="192">
        <f t="shared" si="102"/>
        <v>0</v>
      </c>
      <c r="J3269" s="189">
        <f>June!$V$19</f>
        <v>0</v>
      </c>
      <c r="K3269" s="188">
        <f>June!$W$19</f>
        <v>0</v>
      </c>
      <c r="L3269" s="192">
        <f t="shared" si="103"/>
        <v>0</v>
      </c>
    </row>
    <row r="3270" spans="1:12" x14ac:dyDescent="0.2">
      <c r="A3270" s="44">
        <f>June!$A$20</f>
        <v>45816</v>
      </c>
      <c r="B3270" t="str">
        <f>December!$A$1</f>
        <v>Name Surname</v>
      </c>
      <c r="C3270" t="str">
        <f>December!$A$3</f>
        <v>Role</v>
      </c>
      <c r="D3270" t="str">
        <f>December!$A$4</f>
        <v>Vienna</v>
      </c>
      <c r="E3270" t="str">
        <f>June!$U$10</f>
        <v>Project Name 3</v>
      </c>
      <c r="F3270" t="str">
        <f>June!$U$11</f>
        <v>Project Number 3</v>
      </c>
      <c r="G3270" s="161">
        <f>June!$U$20</f>
        <v>0</v>
      </c>
      <c r="H3270" s="192">
        <f t="shared" si="102"/>
        <v>0</v>
      </c>
      <c r="J3270" s="189">
        <f>June!$V$20</f>
        <v>0</v>
      </c>
      <c r="K3270" s="188">
        <f>June!$W$20</f>
        <v>0</v>
      </c>
      <c r="L3270" s="192">
        <f t="shared" si="103"/>
        <v>0</v>
      </c>
    </row>
    <row r="3271" spans="1:12" x14ac:dyDescent="0.2">
      <c r="A3271" s="44">
        <f>June!$A$21</f>
        <v>45817</v>
      </c>
      <c r="B3271" t="str">
        <f>December!$A$1</f>
        <v>Name Surname</v>
      </c>
      <c r="C3271" t="str">
        <f>December!$A$3</f>
        <v>Role</v>
      </c>
      <c r="D3271" t="str">
        <f>December!$A$4</f>
        <v>Vienna</v>
      </c>
      <c r="E3271" t="str">
        <f>June!$U$10</f>
        <v>Project Name 3</v>
      </c>
      <c r="F3271" t="str">
        <f>June!$U$11</f>
        <v>Project Number 3</v>
      </c>
      <c r="G3271" s="161">
        <f>June!$U$21</f>
        <v>0</v>
      </c>
      <c r="H3271" s="192">
        <f t="shared" si="102"/>
        <v>0</v>
      </c>
      <c r="J3271" s="189">
        <f>June!$V$21</f>
        <v>0</v>
      </c>
      <c r="K3271" s="188">
        <f>June!$W$21</f>
        <v>0</v>
      </c>
      <c r="L3271" s="192">
        <f t="shared" si="103"/>
        <v>0</v>
      </c>
    </row>
    <row r="3272" spans="1:12" x14ac:dyDescent="0.2">
      <c r="A3272" s="44">
        <f>June!$A$22</f>
        <v>45818</v>
      </c>
      <c r="B3272" t="str">
        <f>December!$A$1</f>
        <v>Name Surname</v>
      </c>
      <c r="C3272" t="str">
        <f>December!$A$3</f>
        <v>Role</v>
      </c>
      <c r="D3272" t="str">
        <f>December!$A$4</f>
        <v>Vienna</v>
      </c>
      <c r="E3272" t="str">
        <f>June!$U$10</f>
        <v>Project Name 3</v>
      </c>
      <c r="F3272" t="str">
        <f>June!$U$11</f>
        <v>Project Number 3</v>
      </c>
      <c r="G3272" s="161">
        <f>June!$U$22</f>
        <v>0</v>
      </c>
      <c r="H3272" s="192">
        <f t="shared" si="102"/>
        <v>0</v>
      </c>
      <c r="J3272" s="189">
        <f>June!$V$22</f>
        <v>0</v>
      </c>
      <c r="K3272" s="188">
        <f>June!$W$22</f>
        <v>0</v>
      </c>
      <c r="L3272" s="192">
        <f t="shared" si="103"/>
        <v>0</v>
      </c>
    </row>
    <row r="3273" spans="1:12" x14ac:dyDescent="0.2">
      <c r="A3273" s="44">
        <f>June!$A$23</f>
        <v>45819</v>
      </c>
      <c r="B3273" t="str">
        <f>December!$A$1</f>
        <v>Name Surname</v>
      </c>
      <c r="C3273" t="str">
        <f>December!$A$3</f>
        <v>Role</v>
      </c>
      <c r="D3273" t="str">
        <f>December!$A$4</f>
        <v>Vienna</v>
      </c>
      <c r="E3273" t="str">
        <f>June!$U$10</f>
        <v>Project Name 3</v>
      </c>
      <c r="F3273" t="str">
        <f>June!$U$11</f>
        <v>Project Number 3</v>
      </c>
      <c r="G3273" s="161">
        <f>June!$U$23</f>
        <v>0</v>
      </c>
      <c r="H3273" s="192">
        <f t="shared" si="102"/>
        <v>0</v>
      </c>
      <c r="J3273" s="189">
        <f>June!$V$23</f>
        <v>0</v>
      </c>
      <c r="K3273" s="188">
        <f>June!$W$23</f>
        <v>0</v>
      </c>
      <c r="L3273" s="192">
        <f t="shared" si="103"/>
        <v>0</v>
      </c>
    </row>
    <row r="3274" spans="1:12" x14ac:dyDescent="0.2">
      <c r="A3274" s="44">
        <f>June!$A$24</f>
        <v>45820</v>
      </c>
      <c r="B3274" t="str">
        <f>December!$A$1</f>
        <v>Name Surname</v>
      </c>
      <c r="C3274" t="str">
        <f>December!$A$3</f>
        <v>Role</v>
      </c>
      <c r="D3274" t="str">
        <f>December!$A$4</f>
        <v>Vienna</v>
      </c>
      <c r="E3274" t="str">
        <f>June!$U$10</f>
        <v>Project Name 3</v>
      </c>
      <c r="F3274" t="str">
        <f>June!$U$11</f>
        <v>Project Number 3</v>
      </c>
      <c r="G3274" s="161">
        <f>June!$U$24</f>
        <v>0</v>
      </c>
      <c r="H3274" s="192">
        <f t="shared" si="102"/>
        <v>0</v>
      </c>
      <c r="J3274" s="189">
        <f>June!$V$24</f>
        <v>0</v>
      </c>
      <c r="K3274" s="188">
        <f>June!$W$24</f>
        <v>0</v>
      </c>
      <c r="L3274" s="192">
        <f t="shared" si="103"/>
        <v>0</v>
      </c>
    </row>
    <row r="3275" spans="1:12" x14ac:dyDescent="0.2">
      <c r="A3275" s="44">
        <f>June!$A$25</f>
        <v>45821</v>
      </c>
      <c r="B3275" t="str">
        <f>December!$A$1</f>
        <v>Name Surname</v>
      </c>
      <c r="C3275" t="str">
        <f>December!$A$3</f>
        <v>Role</v>
      </c>
      <c r="D3275" t="str">
        <f>December!$A$4</f>
        <v>Vienna</v>
      </c>
      <c r="E3275" t="str">
        <f>June!$U$10</f>
        <v>Project Name 3</v>
      </c>
      <c r="F3275" t="str">
        <f>June!$U$11</f>
        <v>Project Number 3</v>
      </c>
      <c r="G3275" s="161">
        <f>June!$U$25</f>
        <v>0</v>
      </c>
      <c r="H3275" s="192">
        <f t="shared" si="102"/>
        <v>0</v>
      </c>
      <c r="J3275" s="189">
        <f>June!$V$25</f>
        <v>0</v>
      </c>
      <c r="K3275" s="188">
        <f>June!$W$25</f>
        <v>0</v>
      </c>
      <c r="L3275" s="192">
        <f t="shared" si="103"/>
        <v>0</v>
      </c>
    </row>
    <row r="3276" spans="1:12" x14ac:dyDescent="0.2">
      <c r="A3276" s="44">
        <f>June!$A$26</f>
        <v>45822</v>
      </c>
      <c r="B3276" t="str">
        <f>December!$A$1</f>
        <v>Name Surname</v>
      </c>
      <c r="C3276" t="str">
        <f>December!$A$3</f>
        <v>Role</v>
      </c>
      <c r="D3276" t="str">
        <f>December!$A$4</f>
        <v>Vienna</v>
      </c>
      <c r="E3276" t="str">
        <f>June!$U$10</f>
        <v>Project Name 3</v>
      </c>
      <c r="F3276" t="str">
        <f>June!$U$11</f>
        <v>Project Number 3</v>
      </c>
      <c r="G3276" s="161">
        <f>June!$U$26</f>
        <v>0</v>
      </c>
      <c r="H3276" s="192">
        <f t="shared" si="102"/>
        <v>0</v>
      </c>
      <c r="J3276" s="189">
        <f>June!$V$26</f>
        <v>0</v>
      </c>
      <c r="K3276" s="188">
        <f>June!$W$26</f>
        <v>0</v>
      </c>
      <c r="L3276" s="192">
        <f t="shared" si="103"/>
        <v>0</v>
      </c>
    </row>
    <row r="3277" spans="1:12" x14ac:dyDescent="0.2">
      <c r="A3277" s="44">
        <f>June!$A$27</f>
        <v>45823</v>
      </c>
      <c r="B3277" t="str">
        <f>December!$A$1</f>
        <v>Name Surname</v>
      </c>
      <c r="C3277" t="str">
        <f>December!$A$3</f>
        <v>Role</v>
      </c>
      <c r="D3277" t="str">
        <f>December!$A$4</f>
        <v>Vienna</v>
      </c>
      <c r="E3277" t="str">
        <f>June!$U$10</f>
        <v>Project Name 3</v>
      </c>
      <c r="F3277" t="str">
        <f>June!$U$11</f>
        <v>Project Number 3</v>
      </c>
      <c r="G3277" s="161">
        <f>June!$U$27</f>
        <v>0</v>
      </c>
      <c r="H3277" s="192">
        <f t="shared" si="102"/>
        <v>0</v>
      </c>
      <c r="J3277" s="189">
        <f>June!$V$27</f>
        <v>0</v>
      </c>
      <c r="K3277" s="188">
        <f>June!$W$27</f>
        <v>0</v>
      </c>
      <c r="L3277" s="192">
        <f t="shared" si="103"/>
        <v>0</v>
      </c>
    </row>
    <row r="3278" spans="1:12" x14ac:dyDescent="0.2">
      <c r="A3278" s="44">
        <f>June!$A$28</f>
        <v>45824</v>
      </c>
      <c r="B3278" t="str">
        <f>December!$A$1</f>
        <v>Name Surname</v>
      </c>
      <c r="C3278" t="str">
        <f>December!$A$3</f>
        <v>Role</v>
      </c>
      <c r="D3278" t="str">
        <f>December!$A$4</f>
        <v>Vienna</v>
      </c>
      <c r="E3278" t="str">
        <f>June!$U$10</f>
        <v>Project Name 3</v>
      </c>
      <c r="F3278" t="str">
        <f>June!$U$11</f>
        <v>Project Number 3</v>
      </c>
      <c r="G3278" s="161">
        <f>June!$U$28</f>
        <v>0</v>
      </c>
      <c r="H3278" s="192">
        <f t="shared" si="102"/>
        <v>0</v>
      </c>
      <c r="J3278" s="189">
        <f>June!$V$28</f>
        <v>0</v>
      </c>
      <c r="K3278" s="188">
        <f>June!$W$28</f>
        <v>0</v>
      </c>
      <c r="L3278" s="192">
        <f t="shared" si="103"/>
        <v>0</v>
      </c>
    </row>
    <row r="3279" spans="1:12" x14ac:dyDescent="0.2">
      <c r="A3279" s="44">
        <f>June!$A$29</f>
        <v>45825</v>
      </c>
      <c r="B3279" t="str">
        <f>December!$A$1</f>
        <v>Name Surname</v>
      </c>
      <c r="C3279" t="str">
        <f>December!$A$3</f>
        <v>Role</v>
      </c>
      <c r="D3279" t="str">
        <f>December!$A$4</f>
        <v>Vienna</v>
      </c>
      <c r="E3279" t="str">
        <f>June!$U$10</f>
        <v>Project Name 3</v>
      </c>
      <c r="F3279" t="str">
        <f>June!$U$11</f>
        <v>Project Number 3</v>
      </c>
      <c r="G3279" s="161">
        <f>June!$U$29</f>
        <v>0</v>
      </c>
      <c r="H3279" s="192">
        <f t="shared" si="102"/>
        <v>0</v>
      </c>
      <c r="J3279" s="189">
        <f>June!$V$29</f>
        <v>0</v>
      </c>
      <c r="K3279" s="188">
        <f>June!$W$29</f>
        <v>0</v>
      </c>
      <c r="L3279" s="192">
        <f t="shared" si="103"/>
        <v>0</v>
      </c>
    </row>
    <row r="3280" spans="1:12" x14ac:dyDescent="0.2">
      <c r="A3280" s="44">
        <f>June!$A$30</f>
        <v>45826</v>
      </c>
      <c r="B3280" t="str">
        <f>December!$A$1</f>
        <v>Name Surname</v>
      </c>
      <c r="C3280" t="str">
        <f>December!$A$3</f>
        <v>Role</v>
      </c>
      <c r="D3280" t="str">
        <f>December!$A$4</f>
        <v>Vienna</v>
      </c>
      <c r="E3280" t="str">
        <f>June!$U$10</f>
        <v>Project Name 3</v>
      </c>
      <c r="F3280" t="str">
        <f>June!$U$11</f>
        <v>Project Number 3</v>
      </c>
      <c r="G3280" s="161">
        <f>June!$U$30</f>
        <v>0</v>
      </c>
      <c r="H3280" s="192">
        <f t="shared" si="102"/>
        <v>0</v>
      </c>
      <c r="J3280" s="189">
        <f>June!$V$30</f>
        <v>0</v>
      </c>
      <c r="K3280" s="188">
        <f>June!$W$30</f>
        <v>0</v>
      </c>
      <c r="L3280" s="192">
        <f t="shared" si="103"/>
        <v>0</v>
      </c>
    </row>
    <row r="3281" spans="1:12" x14ac:dyDescent="0.2">
      <c r="A3281" s="44">
        <f>June!$A$31</f>
        <v>45827</v>
      </c>
      <c r="B3281" t="str">
        <f>December!$A$1</f>
        <v>Name Surname</v>
      </c>
      <c r="C3281" t="str">
        <f>December!$A$3</f>
        <v>Role</v>
      </c>
      <c r="D3281" t="str">
        <f>December!$A$4</f>
        <v>Vienna</v>
      </c>
      <c r="E3281" t="str">
        <f>June!$U$10</f>
        <v>Project Name 3</v>
      </c>
      <c r="F3281" t="str">
        <f>June!$U$11</f>
        <v>Project Number 3</v>
      </c>
      <c r="G3281" s="161">
        <f>June!$U$31</f>
        <v>0</v>
      </c>
      <c r="H3281" s="192">
        <f t="shared" si="102"/>
        <v>0</v>
      </c>
      <c r="J3281" s="189">
        <f>June!$V$31</f>
        <v>0</v>
      </c>
      <c r="K3281" s="188">
        <f>June!$W$31</f>
        <v>0</v>
      </c>
      <c r="L3281" s="192">
        <f t="shared" si="103"/>
        <v>0</v>
      </c>
    </row>
    <row r="3282" spans="1:12" x14ac:dyDescent="0.2">
      <c r="A3282" s="44">
        <f>June!$A$32</f>
        <v>45828</v>
      </c>
      <c r="B3282" t="str">
        <f>December!$A$1</f>
        <v>Name Surname</v>
      </c>
      <c r="C3282" t="str">
        <f>December!$A$3</f>
        <v>Role</v>
      </c>
      <c r="D3282" t="str">
        <f>December!$A$4</f>
        <v>Vienna</v>
      </c>
      <c r="E3282" t="str">
        <f>June!$U$10</f>
        <v>Project Name 3</v>
      </c>
      <c r="F3282" t="str">
        <f>June!$U$11</f>
        <v>Project Number 3</v>
      </c>
      <c r="G3282" s="161">
        <f>June!$U$32</f>
        <v>0</v>
      </c>
      <c r="H3282" s="192">
        <f t="shared" si="102"/>
        <v>0</v>
      </c>
      <c r="J3282" s="189">
        <f>June!$V$32</f>
        <v>0</v>
      </c>
      <c r="K3282" s="188">
        <f>June!$W$32</f>
        <v>0</v>
      </c>
      <c r="L3282" s="192">
        <f t="shared" si="103"/>
        <v>0</v>
      </c>
    </row>
    <row r="3283" spans="1:12" x14ac:dyDescent="0.2">
      <c r="A3283" s="44">
        <f>June!$A$33</f>
        <v>45829</v>
      </c>
      <c r="B3283" t="str">
        <f>December!$A$1</f>
        <v>Name Surname</v>
      </c>
      <c r="C3283" t="str">
        <f>December!$A$3</f>
        <v>Role</v>
      </c>
      <c r="D3283" t="str">
        <f>December!$A$4</f>
        <v>Vienna</v>
      </c>
      <c r="E3283" t="str">
        <f>June!$U$10</f>
        <v>Project Name 3</v>
      </c>
      <c r="F3283" t="str">
        <f>June!$U$11</f>
        <v>Project Number 3</v>
      </c>
      <c r="G3283" s="161">
        <f>June!$U$33</f>
        <v>0</v>
      </c>
      <c r="H3283" s="192">
        <f t="shared" si="102"/>
        <v>0</v>
      </c>
      <c r="J3283" s="189">
        <f>June!$V$33</f>
        <v>0</v>
      </c>
      <c r="K3283" s="188">
        <f>June!$W$33</f>
        <v>0</v>
      </c>
      <c r="L3283" s="192">
        <f t="shared" si="103"/>
        <v>0</v>
      </c>
    </row>
    <row r="3284" spans="1:12" x14ac:dyDescent="0.2">
      <c r="A3284" s="44">
        <f>June!$A$34</f>
        <v>45830</v>
      </c>
      <c r="B3284" t="str">
        <f>December!$A$1</f>
        <v>Name Surname</v>
      </c>
      <c r="C3284" t="str">
        <f>December!$A$3</f>
        <v>Role</v>
      </c>
      <c r="D3284" t="str">
        <f>December!$A$4</f>
        <v>Vienna</v>
      </c>
      <c r="E3284" t="str">
        <f>June!$U$10</f>
        <v>Project Name 3</v>
      </c>
      <c r="F3284" t="str">
        <f>June!$U$11</f>
        <v>Project Number 3</v>
      </c>
      <c r="G3284" s="161">
        <f>June!$U$34</f>
        <v>0</v>
      </c>
      <c r="H3284" s="192">
        <f t="shared" si="102"/>
        <v>0</v>
      </c>
      <c r="J3284" s="189">
        <f>June!$V$34</f>
        <v>0</v>
      </c>
      <c r="K3284" s="188">
        <f>June!$W$34</f>
        <v>0</v>
      </c>
      <c r="L3284" s="192">
        <f t="shared" si="103"/>
        <v>0</v>
      </c>
    </row>
    <row r="3285" spans="1:12" x14ac:dyDescent="0.2">
      <c r="A3285" s="44">
        <f>June!$A$35</f>
        <v>45831</v>
      </c>
      <c r="B3285" t="str">
        <f>December!$A$1</f>
        <v>Name Surname</v>
      </c>
      <c r="C3285" t="str">
        <f>December!$A$3</f>
        <v>Role</v>
      </c>
      <c r="D3285" t="str">
        <f>December!$A$4</f>
        <v>Vienna</v>
      </c>
      <c r="E3285" t="str">
        <f>June!$U$10</f>
        <v>Project Name 3</v>
      </c>
      <c r="F3285" t="str">
        <f>June!$U$11</f>
        <v>Project Number 3</v>
      </c>
      <c r="G3285" s="161">
        <f>June!$U$35</f>
        <v>0</v>
      </c>
      <c r="H3285" s="192">
        <f t="shared" si="102"/>
        <v>0</v>
      </c>
      <c r="J3285" s="189">
        <f>June!$V$35</f>
        <v>0</v>
      </c>
      <c r="K3285" s="188">
        <f>June!$W$35</f>
        <v>0</v>
      </c>
      <c r="L3285" s="192">
        <f t="shared" si="103"/>
        <v>0</v>
      </c>
    </row>
    <row r="3286" spans="1:12" x14ac:dyDescent="0.2">
      <c r="A3286" s="44">
        <f>June!$A$36</f>
        <v>45832</v>
      </c>
      <c r="B3286" t="str">
        <f>December!$A$1</f>
        <v>Name Surname</v>
      </c>
      <c r="C3286" t="str">
        <f>December!$A$3</f>
        <v>Role</v>
      </c>
      <c r="D3286" t="str">
        <f>December!$A$4</f>
        <v>Vienna</v>
      </c>
      <c r="E3286" t="str">
        <f>June!$U$10</f>
        <v>Project Name 3</v>
      </c>
      <c r="F3286" t="str">
        <f>June!$U$11</f>
        <v>Project Number 3</v>
      </c>
      <c r="G3286" s="161">
        <f>June!$U$36</f>
        <v>0</v>
      </c>
      <c r="H3286" s="192">
        <f t="shared" si="102"/>
        <v>0</v>
      </c>
      <c r="J3286" s="189">
        <f>June!$V$36</f>
        <v>0</v>
      </c>
      <c r="K3286" s="188">
        <f>June!$W$36</f>
        <v>0</v>
      </c>
      <c r="L3286" s="192">
        <f t="shared" si="103"/>
        <v>0</v>
      </c>
    </row>
    <row r="3287" spans="1:12" x14ac:dyDescent="0.2">
      <c r="A3287" s="44">
        <f>June!$A$37</f>
        <v>45833</v>
      </c>
      <c r="B3287" t="str">
        <f>December!$A$1</f>
        <v>Name Surname</v>
      </c>
      <c r="C3287" t="str">
        <f>December!$A$3</f>
        <v>Role</v>
      </c>
      <c r="D3287" t="str">
        <f>December!$A$4</f>
        <v>Vienna</v>
      </c>
      <c r="E3287" t="str">
        <f>June!$U$10</f>
        <v>Project Name 3</v>
      </c>
      <c r="F3287" t="str">
        <f>June!$U$11</f>
        <v>Project Number 3</v>
      </c>
      <c r="G3287" s="161">
        <f>June!$U$37</f>
        <v>0</v>
      </c>
      <c r="H3287" s="192">
        <f t="shared" si="102"/>
        <v>0</v>
      </c>
      <c r="J3287" s="189">
        <f>June!$V$37</f>
        <v>0</v>
      </c>
      <c r="K3287" s="188">
        <f>June!$W$37</f>
        <v>0</v>
      </c>
      <c r="L3287" s="192">
        <f t="shared" si="103"/>
        <v>0</v>
      </c>
    </row>
    <row r="3288" spans="1:12" x14ac:dyDescent="0.2">
      <c r="A3288" s="44">
        <f>June!$A$38</f>
        <v>45834</v>
      </c>
      <c r="B3288" t="str">
        <f>December!$A$1</f>
        <v>Name Surname</v>
      </c>
      <c r="C3288" t="str">
        <f>December!$A$3</f>
        <v>Role</v>
      </c>
      <c r="D3288" t="str">
        <f>December!$A$4</f>
        <v>Vienna</v>
      </c>
      <c r="E3288" t="str">
        <f>June!$U$10</f>
        <v>Project Name 3</v>
      </c>
      <c r="F3288" t="str">
        <f>June!$U$11</f>
        <v>Project Number 3</v>
      </c>
      <c r="G3288" s="161">
        <f>June!$U$38</f>
        <v>0</v>
      </c>
      <c r="H3288" s="192">
        <f t="shared" si="102"/>
        <v>0</v>
      </c>
      <c r="J3288" s="189">
        <f>June!$V$38</f>
        <v>0</v>
      </c>
      <c r="K3288" s="188">
        <f>June!$W$38</f>
        <v>0</v>
      </c>
      <c r="L3288" s="192">
        <f t="shared" si="103"/>
        <v>0</v>
      </c>
    </row>
    <row r="3289" spans="1:12" x14ac:dyDescent="0.2">
      <c r="A3289" s="44">
        <f>June!$A$39</f>
        <v>45835</v>
      </c>
      <c r="B3289" t="str">
        <f>December!$A$1</f>
        <v>Name Surname</v>
      </c>
      <c r="C3289" t="str">
        <f>December!$A$3</f>
        <v>Role</v>
      </c>
      <c r="D3289" t="str">
        <f>December!$A$4</f>
        <v>Vienna</v>
      </c>
      <c r="E3289" t="str">
        <f>June!$U$10</f>
        <v>Project Name 3</v>
      </c>
      <c r="F3289" t="str">
        <f>June!$U$11</f>
        <v>Project Number 3</v>
      </c>
      <c r="G3289" s="161">
        <f>June!$U$39</f>
        <v>0</v>
      </c>
      <c r="H3289" s="192">
        <f t="shared" si="102"/>
        <v>0</v>
      </c>
      <c r="J3289" s="189">
        <f>June!$V$39</f>
        <v>0</v>
      </c>
      <c r="K3289" s="188">
        <f>June!$W$39</f>
        <v>0</v>
      </c>
      <c r="L3289" s="192">
        <f t="shared" si="103"/>
        <v>0</v>
      </c>
    </row>
    <row r="3290" spans="1:12" x14ac:dyDescent="0.2">
      <c r="A3290" s="44">
        <f>June!$A$40</f>
        <v>45836</v>
      </c>
      <c r="B3290" t="str">
        <f>December!$A$1</f>
        <v>Name Surname</v>
      </c>
      <c r="C3290" t="str">
        <f>December!$A$3</f>
        <v>Role</v>
      </c>
      <c r="D3290" t="str">
        <f>December!$A$4</f>
        <v>Vienna</v>
      </c>
      <c r="E3290" t="str">
        <f>June!$U$10</f>
        <v>Project Name 3</v>
      </c>
      <c r="F3290" t="str">
        <f>June!$U$11</f>
        <v>Project Number 3</v>
      </c>
      <c r="G3290" s="161">
        <f>June!$U$40</f>
        <v>0</v>
      </c>
      <c r="H3290" s="192">
        <f t="shared" si="102"/>
        <v>0</v>
      </c>
      <c r="J3290" s="189">
        <f>June!$V$40</f>
        <v>0</v>
      </c>
      <c r="K3290" s="188">
        <f>June!$W$40</f>
        <v>0</v>
      </c>
      <c r="L3290" s="192">
        <f t="shared" si="103"/>
        <v>0</v>
      </c>
    </row>
    <row r="3291" spans="1:12" x14ac:dyDescent="0.2">
      <c r="A3291" s="44">
        <f>June!$A$41</f>
        <v>45837</v>
      </c>
      <c r="B3291" t="str">
        <f>December!$A$1</f>
        <v>Name Surname</v>
      </c>
      <c r="C3291" t="str">
        <f>December!$A$3</f>
        <v>Role</v>
      </c>
      <c r="D3291" t="str">
        <f>December!$A$4</f>
        <v>Vienna</v>
      </c>
      <c r="E3291" t="str">
        <f>June!$U$10</f>
        <v>Project Name 3</v>
      </c>
      <c r="F3291" t="str">
        <f>June!$U$11</f>
        <v>Project Number 3</v>
      </c>
      <c r="G3291" s="161">
        <f>June!$U$41</f>
        <v>0</v>
      </c>
      <c r="H3291" s="192">
        <f t="shared" si="102"/>
        <v>0</v>
      </c>
      <c r="J3291" s="189">
        <f>June!$V$41</f>
        <v>0</v>
      </c>
      <c r="K3291" s="188">
        <f>June!$W$41</f>
        <v>0</v>
      </c>
      <c r="L3291" s="192">
        <f t="shared" si="103"/>
        <v>0</v>
      </c>
    </row>
    <row r="3292" spans="1:12" x14ac:dyDescent="0.2">
      <c r="A3292" s="44">
        <f>June!$A$42</f>
        <v>45838</v>
      </c>
      <c r="B3292" t="str">
        <f>December!$A$1</f>
        <v>Name Surname</v>
      </c>
      <c r="C3292" t="str">
        <f>December!$A$3</f>
        <v>Role</v>
      </c>
      <c r="D3292" t="str">
        <f>December!$A$4</f>
        <v>Vienna</v>
      </c>
      <c r="E3292" t="str">
        <f>June!$U$10</f>
        <v>Project Name 3</v>
      </c>
      <c r="F3292" t="str">
        <f>June!$U$11</f>
        <v>Project Number 3</v>
      </c>
      <c r="G3292" s="161">
        <f>June!$U$42</f>
        <v>0</v>
      </c>
      <c r="H3292" s="192">
        <f t="shared" si="102"/>
        <v>0</v>
      </c>
      <c r="J3292" s="189">
        <f>June!$V$42</f>
        <v>0</v>
      </c>
      <c r="K3292" s="188">
        <f>June!$W$42</f>
        <v>0</v>
      </c>
      <c r="L3292" s="192">
        <f t="shared" si="103"/>
        <v>0</v>
      </c>
    </row>
    <row r="3293" spans="1:12" x14ac:dyDescent="0.2">
      <c r="A3293" s="44">
        <f>June!A$13</f>
        <v>45809</v>
      </c>
      <c r="B3293" t="str">
        <f>December!$A$1</f>
        <v>Name Surname</v>
      </c>
      <c r="C3293" t="str">
        <f>December!$A$3</f>
        <v>Role</v>
      </c>
      <c r="D3293" t="str">
        <f>December!$A$4</f>
        <v>Vienna</v>
      </c>
      <c r="E3293" t="str">
        <f>June!$X$10</f>
        <v>Project Name 4</v>
      </c>
      <c r="F3293" t="str">
        <f>June!$X$11</f>
        <v>Project Number 4</v>
      </c>
      <c r="G3293" s="161">
        <f>June!$X$13</f>
        <v>0</v>
      </c>
      <c r="H3293" s="192">
        <f t="shared" si="102"/>
        <v>0</v>
      </c>
      <c r="J3293" s="189">
        <f>June!$Y$13</f>
        <v>0</v>
      </c>
      <c r="K3293" s="188">
        <f>June!$Z$13</f>
        <v>0</v>
      </c>
      <c r="L3293" s="192">
        <f t="shared" si="103"/>
        <v>0</v>
      </c>
    </row>
    <row r="3294" spans="1:12" x14ac:dyDescent="0.2">
      <c r="A3294" s="44">
        <f>June!$A$14</f>
        <v>45810</v>
      </c>
      <c r="B3294" t="str">
        <f>December!$A$1</f>
        <v>Name Surname</v>
      </c>
      <c r="C3294" t="str">
        <f>December!$A$3</f>
        <v>Role</v>
      </c>
      <c r="D3294" t="str">
        <f>December!$A$4</f>
        <v>Vienna</v>
      </c>
      <c r="E3294" t="str">
        <f>June!$X$10</f>
        <v>Project Name 4</v>
      </c>
      <c r="F3294" t="str">
        <f>June!$X$11</f>
        <v>Project Number 4</v>
      </c>
      <c r="G3294" s="161">
        <f>June!$X$14</f>
        <v>0</v>
      </c>
      <c r="H3294" s="192">
        <f t="shared" si="102"/>
        <v>0</v>
      </c>
      <c r="J3294" s="189">
        <f>June!$Y$14</f>
        <v>0</v>
      </c>
      <c r="K3294" s="188">
        <f>June!$Z$14</f>
        <v>0</v>
      </c>
      <c r="L3294" s="192">
        <f t="shared" si="103"/>
        <v>0</v>
      </c>
    </row>
    <row r="3295" spans="1:12" x14ac:dyDescent="0.2">
      <c r="A3295" s="44">
        <f>June!$A$15</f>
        <v>45811</v>
      </c>
      <c r="B3295" t="str">
        <f>December!$A$1</f>
        <v>Name Surname</v>
      </c>
      <c r="C3295" t="str">
        <f>December!$A$3</f>
        <v>Role</v>
      </c>
      <c r="D3295" t="str">
        <f>December!$A$4</f>
        <v>Vienna</v>
      </c>
      <c r="E3295" t="str">
        <f>June!$X$10</f>
        <v>Project Name 4</v>
      </c>
      <c r="F3295" t="str">
        <f>June!$X$11</f>
        <v>Project Number 4</v>
      </c>
      <c r="G3295" s="161">
        <f>June!$X$15</f>
        <v>0</v>
      </c>
      <c r="H3295" s="192">
        <f t="shared" si="102"/>
        <v>0</v>
      </c>
      <c r="J3295" s="189">
        <f>June!$Y$15</f>
        <v>0</v>
      </c>
      <c r="K3295" s="188">
        <f>June!$Z$15</f>
        <v>0</v>
      </c>
      <c r="L3295" s="192">
        <f t="shared" si="103"/>
        <v>0</v>
      </c>
    </row>
    <row r="3296" spans="1:12" x14ac:dyDescent="0.2">
      <c r="A3296" s="44">
        <f>June!$A$16</f>
        <v>45812</v>
      </c>
      <c r="B3296" t="str">
        <f>December!$A$1</f>
        <v>Name Surname</v>
      </c>
      <c r="C3296" t="str">
        <f>December!$A$3</f>
        <v>Role</v>
      </c>
      <c r="D3296" t="str">
        <f>December!$A$4</f>
        <v>Vienna</v>
      </c>
      <c r="E3296" t="str">
        <f>June!$X$10</f>
        <v>Project Name 4</v>
      </c>
      <c r="F3296" t="str">
        <f>June!$X$11</f>
        <v>Project Number 4</v>
      </c>
      <c r="G3296" s="161">
        <f>June!$X$16</f>
        <v>0</v>
      </c>
      <c r="H3296" s="192">
        <f t="shared" si="102"/>
        <v>0</v>
      </c>
      <c r="J3296" s="189">
        <f>June!$Y$16</f>
        <v>0</v>
      </c>
      <c r="K3296" s="188">
        <f>June!$Z$16</f>
        <v>0</v>
      </c>
      <c r="L3296" s="192">
        <f t="shared" si="103"/>
        <v>0</v>
      </c>
    </row>
    <row r="3297" spans="1:12" x14ac:dyDescent="0.2">
      <c r="A3297" s="44">
        <f>June!$A$17</f>
        <v>45813</v>
      </c>
      <c r="B3297" t="str">
        <f>December!$A$1</f>
        <v>Name Surname</v>
      </c>
      <c r="C3297" t="str">
        <f>December!$A$3</f>
        <v>Role</v>
      </c>
      <c r="D3297" t="str">
        <f>December!$A$4</f>
        <v>Vienna</v>
      </c>
      <c r="E3297" t="str">
        <f>June!$X$10</f>
        <v>Project Name 4</v>
      </c>
      <c r="F3297" t="str">
        <f>June!$X$11</f>
        <v>Project Number 4</v>
      </c>
      <c r="G3297" s="161">
        <f>June!$X$17</f>
        <v>0</v>
      </c>
      <c r="H3297" s="192">
        <f t="shared" si="102"/>
        <v>0</v>
      </c>
      <c r="J3297" s="189">
        <f>June!$Y$17</f>
        <v>0</v>
      </c>
      <c r="K3297" s="188">
        <f>June!$Z$17</f>
        <v>0</v>
      </c>
      <c r="L3297" s="192">
        <f t="shared" si="103"/>
        <v>0</v>
      </c>
    </row>
    <row r="3298" spans="1:12" x14ac:dyDescent="0.2">
      <c r="A3298" s="44">
        <f>June!$A$18</f>
        <v>45814</v>
      </c>
      <c r="B3298" t="str">
        <f>December!$A$1</f>
        <v>Name Surname</v>
      </c>
      <c r="C3298" t="str">
        <f>December!$A$3</f>
        <v>Role</v>
      </c>
      <c r="D3298" t="str">
        <f>December!$A$4</f>
        <v>Vienna</v>
      </c>
      <c r="E3298" t="str">
        <f>June!$X$10</f>
        <v>Project Name 4</v>
      </c>
      <c r="F3298" t="str">
        <f>June!$X$11</f>
        <v>Project Number 4</v>
      </c>
      <c r="G3298" s="161">
        <f>June!$X$18</f>
        <v>0</v>
      </c>
      <c r="H3298" s="192">
        <f t="shared" si="102"/>
        <v>0</v>
      </c>
      <c r="J3298" s="189">
        <f>June!$Y$18</f>
        <v>0</v>
      </c>
      <c r="K3298" s="188">
        <f>June!$Z$18</f>
        <v>0</v>
      </c>
      <c r="L3298" s="192">
        <f t="shared" si="103"/>
        <v>0</v>
      </c>
    </row>
    <row r="3299" spans="1:12" x14ac:dyDescent="0.2">
      <c r="A3299" s="44">
        <f>June!$A$19</f>
        <v>45815</v>
      </c>
      <c r="B3299" t="str">
        <f>December!$A$1</f>
        <v>Name Surname</v>
      </c>
      <c r="C3299" t="str">
        <f>December!$A$3</f>
        <v>Role</v>
      </c>
      <c r="D3299" t="str">
        <f>December!$A$4</f>
        <v>Vienna</v>
      </c>
      <c r="E3299" t="str">
        <f>June!$X$10</f>
        <v>Project Name 4</v>
      </c>
      <c r="F3299" t="str">
        <f>June!$X$11</f>
        <v>Project Number 4</v>
      </c>
      <c r="G3299" s="161">
        <f>June!$X$19</f>
        <v>0</v>
      </c>
      <c r="H3299" s="192">
        <f t="shared" si="102"/>
        <v>0</v>
      </c>
      <c r="J3299" s="189">
        <f>June!$Y$19</f>
        <v>0</v>
      </c>
      <c r="K3299" s="188">
        <f>June!$Z$19</f>
        <v>0</v>
      </c>
      <c r="L3299" s="192">
        <f t="shared" si="103"/>
        <v>0</v>
      </c>
    </row>
    <row r="3300" spans="1:12" x14ac:dyDescent="0.2">
      <c r="A3300" s="44">
        <f>June!$A$20</f>
        <v>45816</v>
      </c>
      <c r="B3300" t="str">
        <f>December!$A$1</f>
        <v>Name Surname</v>
      </c>
      <c r="C3300" t="str">
        <f>December!$A$3</f>
        <v>Role</v>
      </c>
      <c r="D3300" t="str">
        <f>December!$A$4</f>
        <v>Vienna</v>
      </c>
      <c r="E3300" t="str">
        <f>June!$X$10</f>
        <v>Project Name 4</v>
      </c>
      <c r="F3300" t="str">
        <f>June!$X$11</f>
        <v>Project Number 4</v>
      </c>
      <c r="G3300" s="161">
        <f>June!$X$20</f>
        <v>0</v>
      </c>
      <c r="H3300" s="192">
        <f t="shared" si="102"/>
        <v>0</v>
      </c>
      <c r="J3300" s="189">
        <f>June!$Y$20</f>
        <v>0</v>
      </c>
      <c r="K3300" s="188">
        <f>June!$Z$20</f>
        <v>0</v>
      </c>
      <c r="L3300" s="192">
        <f t="shared" si="103"/>
        <v>0</v>
      </c>
    </row>
    <row r="3301" spans="1:12" x14ac:dyDescent="0.2">
      <c r="A3301" s="44">
        <f>June!$A$21</f>
        <v>45817</v>
      </c>
      <c r="B3301" t="str">
        <f>December!$A$1</f>
        <v>Name Surname</v>
      </c>
      <c r="C3301" t="str">
        <f>December!$A$3</f>
        <v>Role</v>
      </c>
      <c r="D3301" t="str">
        <f>December!$A$4</f>
        <v>Vienna</v>
      </c>
      <c r="E3301" t="str">
        <f>June!$X$10</f>
        <v>Project Name 4</v>
      </c>
      <c r="F3301" t="str">
        <f>June!$X$11</f>
        <v>Project Number 4</v>
      </c>
      <c r="G3301" s="161">
        <f>June!$X$21</f>
        <v>0</v>
      </c>
      <c r="H3301" s="192">
        <f t="shared" si="102"/>
        <v>0</v>
      </c>
      <c r="J3301" s="189">
        <f>June!$Y$21</f>
        <v>0</v>
      </c>
      <c r="K3301" s="188">
        <f>June!$Z$21</f>
        <v>0</v>
      </c>
      <c r="L3301" s="192">
        <f t="shared" si="103"/>
        <v>0</v>
      </c>
    </row>
    <row r="3302" spans="1:12" x14ac:dyDescent="0.2">
      <c r="A3302" s="44">
        <f>June!$A$22</f>
        <v>45818</v>
      </c>
      <c r="B3302" t="str">
        <f>December!$A$1</f>
        <v>Name Surname</v>
      </c>
      <c r="C3302" t="str">
        <f>December!$A$3</f>
        <v>Role</v>
      </c>
      <c r="D3302" t="str">
        <f>December!$A$4</f>
        <v>Vienna</v>
      </c>
      <c r="E3302" t="str">
        <f>June!$X$10</f>
        <v>Project Name 4</v>
      </c>
      <c r="F3302" t="str">
        <f>June!$X$11</f>
        <v>Project Number 4</v>
      </c>
      <c r="G3302" s="161">
        <f>June!$X$22</f>
        <v>0</v>
      </c>
      <c r="H3302" s="192">
        <f t="shared" si="102"/>
        <v>0</v>
      </c>
      <c r="J3302" s="189">
        <f>June!$Y$22</f>
        <v>0</v>
      </c>
      <c r="K3302" s="188">
        <f>June!$Z$22</f>
        <v>0</v>
      </c>
      <c r="L3302" s="192">
        <f t="shared" si="103"/>
        <v>0</v>
      </c>
    </row>
    <row r="3303" spans="1:12" x14ac:dyDescent="0.2">
      <c r="A3303" s="44">
        <f>June!$A$23</f>
        <v>45819</v>
      </c>
      <c r="B3303" t="str">
        <f>December!$A$1</f>
        <v>Name Surname</v>
      </c>
      <c r="C3303" t="str">
        <f>December!$A$3</f>
        <v>Role</v>
      </c>
      <c r="D3303" t="str">
        <f>December!$A$4</f>
        <v>Vienna</v>
      </c>
      <c r="E3303" t="str">
        <f>June!$X$10</f>
        <v>Project Name 4</v>
      </c>
      <c r="F3303" t="str">
        <f>June!$X$11</f>
        <v>Project Number 4</v>
      </c>
      <c r="G3303" s="161">
        <f>June!$X$23</f>
        <v>0</v>
      </c>
      <c r="H3303" s="192">
        <f t="shared" si="102"/>
        <v>0</v>
      </c>
      <c r="J3303" s="189">
        <f>June!$Y$23</f>
        <v>0</v>
      </c>
      <c r="K3303" s="188">
        <f>June!$Z$23</f>
        <v>0</v>
      </c>
      <c r="L3303" s="192">
        <f t="shared" si="103"/>
        <v>0</v>
      </c>
    </row>
    <row r="3304" spans="1:12" x14ac:dyDescent="0.2">
      <c r="A3304" s="44">
        <f>June!$A$24</f>
        <v>45820</v>
      </c>
      <c r="B3304" t="str">
        <f>December!$A$1</f>
        <v>Name Surname</v>
      </c>
      <c r="C3304" t="str">
        <f>December!$A$3</f>
        <v>Role</v>
      </c>
      <c r="D3304" t="str">
        <f>December!$A$4</f>
        <v>Vienna</v>
      </c>
      <c r="E3304" t="str">
        <f>June!$X$10</f>
        <v>Project Name 4</v>
      </c>
      <c r="F3304" t="str">
        <f>June!$X$11</f>
        <v>Project Number 4</v>
      </c>
      <c r="G3304" s="161">
        <f>June!$X$24</f>
        <v>0</v>
      </c>
      <c r="H3304" s="192">
        <f t="shared" si="102"/>
        <v>0</v>
      </c>
      <c r="J3304" s="189">
        <f>June!$Y$24</f>
        <v>0</v>
      </c>
      <c r="K3304" s="188">
        <f>June!$Z$24</f>
        <v>0</v>
      </c>
      <c r="L3304" s="192">
        <f t="shared" si="103"/>
        <v>0</v>
      </c>
    </row>
    <row r="3305" spans="1:12" x14ac:dyDescent="0.2">
      <c r="A3305" s="44">
        <f>June!$A$25</f>
        <v>45821</v>
      </c>
      <c r="B3305" t="str">
        <f>December!$A$1</f>
        <v>Name Surname</v>
      </c>
      <c r="C3305" t="str">
        <f>December!$A$3</f>
        <v>Role</v>
      </c>
      <c r="D3305" t="str">
        <f>December!$A$4</f>
        <v>Vienna</v>
      </c>
      <c r="E3305" t="str">
        <f>June!$X$10</f>
        <v>Project Name 4</v>
      </c>
      <c r="F3305" t="str">
        <f>June!$X$11</f>
        <v>Project Number 4</v>
      </c>
      <c r="G3305" s="161">
        <f>June!$X$25</f>
        <v>0</v>
      </c>
      <c r="H3305" s="192">
        <f t="shared" si="102"/>
        <v>0</v>
      </c>
      <c r="J3305" s="189">
        <f>June!$Y$25</f>
        <v>0</v>
      </c>
      <c r="K3305" s="188">
        <f>June!$Z$25</f>
        <v>0</v>
      </c>
      <c r="L3305" s="192">
        <f t="shared" si="103"/>
        <v>0</v>
      </c>
    </row>
    <row r="3306" spans="1:12" x14ac:dyDescent="0.2">
      <c r="A3306" s="44">
        <f>June!$A$26</f>
        <v>45822</v>
      </c>
      <c r="B3306" t="str">
        <f>December!$A$1</f>
        <v>Name Surname</v>
      </c>
      <c r="C3306" t="str">
        <f>December!$A$3</f>
        <v>Role</v>
      </c>
      <c r="D3306" t="str">
        <f>December!$A$4</f>
        <v>Vienna</v>
      </c>
      <c r="E3306" t="str">
        <f>June!$X$10</f>
        <v>Project Name 4</v>
      </c>
      <c r="F3306" t="str">
        <f>June!$X$11</f>
        <v>Project Number 4</v>
      </c>
      <c r="G3306" s="161">
        <f>June!$X$26</f>
        <v>0</v>
      </c>
      <c r="H3306" s="192">
        <f t="shared" si="102"/>
        <v>0</v>
      </c>
      <c r="J3306" s="189">
        <f>June!$Y$26</f>
        <v>0</v>
      </c>
      <c r="K3306" s="188">
        <f>June!$Z$26</f>
        <v>0</v>
      </c>
      <c r="L3306" s="192">
        <f t="shared" si="103"/>
        <v>0</v>
      </c>
    </row>
    <row r="3307" spans="1:12" x14ac:dyDescent="0.2">
      <c r="A3307" s="44">
        <f>June!$A$27</f>
        <v>45823</v>
      </c>
      <c r="B3307" t="str">
        <f>December!$A$1</f>
        <v>Name Surname</v>
      </c>
      <c r="C3307" t="str">
        <f>December!$A$3</f>
        <v>Role</v>
      </c>
      <c r="D3307" t="str">
        <f>December!$A$4</f>
        <v>Vienna</v>
      </c>
      <c r="E3307" t="str">
        <f>June!$X$10</f>
        <v>Project Name 4</v>
      </c>
      <c r="F3307" t="str">
        <f>June!$X$11</f>
        <v>Project Number 4</v>
      </c>
      <c r="G3307" s="161">
        <f>June!$X$27</f>
        <v>0</v>
      </c>
      <c r="H3307" s="192">
        <f t="shared" si="102"/>
        <v>0</v>
      </c>
      <c r="J3307" s="189">
        <f>June!$Y$27</f>
        <v>0</v>
      </c>
      <c r="K3307" s="188">
        <f>June!$Z$27</f>
        <v>0</v>
      </c>
      <c r="L3307" s="192">
        <f t="shared" si="103"/>
        <v>0</v>
      </c>
    </row>
    <row r="3308" spans="1:12" x14ac:dyDescent="0.2">
      <c r="A3308" s="44">
        <f>June!$A$28</f>
        <v>45824</v>
      </c>
      <c r="B3308" t="str">
        <f>December!$A$1</f>
        <v>Name Surname</v>
      </c>
      <c r="C3308" t="str">
        <f>December!$A$3</f>
        <v>Role</v>
      </c>
      <c r="D3308" t="str">
        <f>December!$A$4</f>
        <v>Vienna</v>
      </c>
      <c r="E3308" t="str">
        <f>June!$X$10</f>
        <v>Project Name 4</v>
      </c>
      <c r="F3308" t="str">
        <f>June!$X$11</f>
        <v>Project Number 4</v>
      </c>
      <c r="G3308" s="161">
        <f>June!$X$28</f>
        <v>0</v>
      </c>
      <c r="H3308" s="192">
        <f t="shared" si="102"/>
        <v>0</v>
      </c>
      <c r="J3308" s="189">
        <f>June!$Y$28</f>
        <v>0</v>
      </c>
      <c r="K3308" s="188">
        <f>June!$Z$28</f>
        <v>0</v>
      </c>
      <c r="L3308" s="192">
        <f t="shared" si="103"/>
        <v>0</v>
      </c>
    </row>
    <row r="3309" spans="1:12" x14ac:dyDescent="0.2">
      <c r="A3309" s="44">
        <f>June!$A$29</f>
        <v>45825</v>
      </c>
      <c r="B3309" t="str">
        <f>December!$A$1</f>
        <v>Name Surname</v>
      </c>
      <c r="C3309" t="str">
        <f>December!$A$3</f>
        <v>Role</v>
      </c>
      <c r="D3309" t="str">
        <f>December!$A$4</f>
        <v>Vienna</v>
      </c>
      <c r="E3309" t="str">
        <f>June!$X$10</f>
        <v>Project Name 4</v>
      </c>
      <c r="F3309" t="str">
        <f>June!$X$11</f>
        <v>Project Number 4</v>
      </c>
      <c r="G3309" s="161">
        <f>June!$X$29</f>
        <v>0</v>
      </c>
      <c r="H3309" s="192">
        <f t="shared" si="102"/>
        <v>0</v>
      </c>
      <c r="J3309" s="189">
        <f>June!$Y$29</f>
        <v>0</v>
      </c>
      <c r="K3309" s="188">
        <f>June!$Z$29</f>
        <v>0</v>
      </c>
      <c r="L3309" s="192">
        <f t="shared" si="103"/>
        <v>0</v>
      </c>
    </row>
    <row r="3310" spans="1:12" x14ac:dyDescent="0.2">
      <c r="A3310" s="44">
        <f>June!$A$30</f>
        <v>45826</v>
      </c>
      <c r="B3310" t="str">
        <f>December!$A$1</f>
        <v>Name Surname</v>
      </c>
      <c r="C3310" t="str">
        <f>December!$A$3</f>
        <v>Role</v>
      </c>
      <c r="D3310" t="str">
        <f>December!$A$4</f>
        <v>Vienna</v>
      </c>
      <c r="E3310" t="str">
        <f>June!$X$10</f>
        <v>Project Name 4</v>
      </c>
      <c r="F3310" t="str">
        <f>June!$X$11</f>
        <v>Project Number 4</v>
      </c>
      <c r="G3310" s="161">
        <f>June!$X$30</f>
        <v>0</v>
      </c>
      <c r="H3310" s="192">
        <f t="shared" si="102"/>
        <v>0</v>
      </c>
      <c r="J3310" s="189">
        <f>June!$Y$30</f>
        <v>0</v>
      </c>
      <c r="K3310" s="188">
        <f>June!$Z$30</f>
        <v>0</v>
      </c>
      <c r="L3310" s="192">
        <f t="shared" si="103"/>
        <v>0</v>
      </c>
    </row>
    <row r="3311" spans="1:12" x14ac:dyDescent="0.2">
      <c r="A3311" s="44">
        <f>June!$A$31</f>
        <v>45827</v>
      </c>
      <c r="B3311" t="str">
        <f>December!$A$1</f>
        <v>Name Surname</v>
      </c>
      <c r="C3311" t="str">
        <f>December!$A$3</f>
        <v>Role</v>
      </c>
      <c r="D3311" t="str">
        <f>December!$A$4</f>
        <v>Vienna</v>
      </c>
      <c r="E3311" t="str">
        <f>June!$X$10</f>
        <v>Project Name 4</v>
      </c>
      <c r="F3311" t="str">
        <f>June!$X$11</f>
        <v>Project Number 4</v>
      </c>
      <c r="G3311" s="161">
        <f>June!$X$31</f>
        <v>0</v>
      </c>
      <c r="H3311" s="192">
        <f t="shared" si="102"/>
        <v>0</v>
      </c>
      <c r="J3311" s="189">
        <f>June!$Y$31</f>
        <v>0</v>
      </c>
      <c r="K3311" s="188">
        <f>June!$Z$31</f>
        <v>0</v>
      </c>
      <c r="L3311" s="192">
        <f t="shared" si="103"/>
        <v>0</v>
      </c>
    </row>
    <row r="3312" spans="1:12" x14ac:dyDescent="0.2">
      <c r="A3312" s="44">
        <f>June!$A$32</f>
        <v>45828</v>
      </c>
      <c r="B3312" t="str">
        <f>December!$A$1</f>
        <v>Name Surname</v>
      </c>
      <c r="C3312" t="str">
        <f>December!$A$3</f>
        <v>Role</v>
      </c>
      <c r="D3312" t="str">
        <f>December!$A$4</f>
        <v>Vienna</v>
      </c>
      <c r="E3312" t="str">
        <f>June!$X$10</f>
        <v>Project Name 4</v>
      </c>
      <c r="F3312" t="str">
        <f>June!$X$11</f>
        <v>Project Number 4</v>
      </c>
      <c r="G3312" s="161">
        <f>June!$X$32</f>
        <v>0</v>
      </c>
      <c r="H3312" s="192">
        <f t="shared" si="102"/>
        <v>0</v>
      </c>
      <c r="J3312" s="189">
        <f>June!$Y$32</f>
        <v>0</v>
      </c>
      <c r="K3312" s="188">
        <f>June!$Z$32</f>
        <v>0</v>
      </c>
      <c r="L3312" s="192">
        <f t="shared" si="103"/>
        <v>0</v>
      </c>
    </row>
    <row r="3313" spans="1:12" x14ac:dyDescent="0.2">
      <c r="A3313" s="44">
        <f>June!$A$33</f>
        <v>45829</v>
      </c>
      <c r="B3313" t="str">
        <f>December!$A$1</f>
        <v>Name Surname</v>
      </c>
      <c r="C3313" t="str">
        <f>December!$A$3</f>
        <v>Role</v>
      </c>
      <c r="D3313" t="str">
        <f>December!$A$4</f>
        <v>Vienna</v>
      </c>
      <c r="E3313" t="str">
        <f>June!$X$10</f>
        <v>Project Name 4</v>
      </c>
      <c r="F3313" t="str">
        <f>June!$X$11</f>
        <v>Project Number 4</v>
      </c>
      <c r="G3313" s="161">
        <f>June!$X$33</f>
        <v>0</v>
      </c>
      <c r="H3313" s="192">
        <f t="shared" si="102"/>
        <v>0</v>
      </c>
      <c r="J3313" s="189">
        <f>June!$Y$33</f>
        <v>0</v>
      </c>
      <c r="K3313" s="188">
        <f>June!$Z$33</f>
        <v>0</v>
      </c>
      <c r="L3313" s="192">
        <f t="shared" si="103"/>
        <v>0</v>
      </c>
    </row>
    <row r="3314" spans="1:12" x14ac:dyDescent="0.2">
      <c r="A3314" s="44">
        <f>June!$A$34</f>
        <v>45830</v>
      </c>
      <c r="B3314" t="str">
        <f>December!$A$1</f>
        <v>Name Surname</v>
      </c>
      <c r="C3314" t="str">
        <f>December!$A$3</f>
        <v>Role</v>
      </c>
      <c r="D3314" t="str">
        <f>December!$A$4</f>
        <v>Vienna</v>
      </c>
      <c r="E3314" t="str">
        <f>June!$X$10</f>
        <v>Project Name 4</v>
      </c>
      <c r="F3314" t="str">
        <f>June!$X$11</f>
        <v>Project Number 4</v>
      </c>
      <c r="G3314" s="161">
        <f>June!$X$34</f>
        <v>0</v>
      </c>
      <c r="H3314" s="192">
        <f t="shared" si="102"/>
        <v>0</v>
      </c>
      <c r="J3314" s="189">
        <f>June!$Y$34</f>
        <v>0</v>
      </c>
      <c r="K3314" s="188">
        <f>June!$Z$34</f>
        <v>0</v>
      </c>
      <c r="L3314" s="192">
        <f t="shared" si="103"/>
        <v>0</v>
      </c>
    </row>
    <row r="3315" spans="1:12" x14ac:dyDescent="0.2">
      <c r="A3315" s="44">
        <f>June!$A$35</f>
        <v>45831</v>
      </c>
      <c r="B3315" t="str">
        <f>December!$A$1</f>
        <v>Name Surname</v>
      </c>
      <c r="C3315" t="str">
        <f>December!$A$3</f>
        <v>Role</v>
      </c>
      <c r="D3315" t="str">
        <f>December!$A$4</f>
        <v>Vienna</v>
      </c>
      <c r="E3315" t="str">
        <f>June!$X$10</f>
        <v>Project Name 4</v>
      </c>
      <c r="F3315" t="str">
        <f>June!$X$11</f>
        <v>Project Number 4</v>
      </c>
      <c r="G3315" s="161">
        <f>June!$X$35</f>
        <v>0</v>
      </c>
      <c r="H3315" s="192">
        <f t="shared" si="102"/>
        <v>0</v>
      </c>
      <c r="J3315" s="189">
        <f>June!$Y$35</f>
        <v>0</v>
      </c>
      <c r="K3315" s="188">
        <f>June!$Z$35</f>
        <v>0</v>
      </c>
      <c r="L3315" s="192">
        <f t="shared" si="103"/>
        <v>0</v>
      </c>
    </row>
    <row r="3316" spans="1:12" x14ac:dyDescent="0.2">
      <c r="A3316" s="44">
        <f>June!$A$36</f>
        <v>45832</v>
      </c>
      <c r="B3316" t="str">
        <f>December!$A$1</f>
        <v>Name Surname</v>
      </c>
      <c r="C3316" t="str">
        <f>December!$A$3</f>
        <v>Role</v>
      </c>
      <c r="D3316" t="str">
        <f>December!$A$4</f>
        <v>Vienna</v>
      </c>
      <c r="E3316" t="str">
        <f>June!$X$10</f>
        <v>Project Name 4</v>
      </c>
      <c r="F3316" t="str">
        <f>June!$X$11</f>
        <v>Project Number 4</v>
      </c>
      <c r="G3316" s="161">
        <f>June!$X$36</f>
        <v>0</v>
      </c>
      <c r="H3316" s="192">
        <f t="shared" si="102"/>
        <v>0</v>
      </c>
      <c r="J3316" s="189">
        <f>June!$Y$36</f>
        <v>0</v>
      </c>
      <c r="K3316" s="188">
        <f>June!$Z$36</f>
        <v>0</v>
      </c>
      <c r="L3316" s="192">
        <f t="shared" si="103"/>
        <v>0</v>
      </c>
    </row>
    <row r="3317" spans="1:12" x14ac:dyDescent="0.2">
      <c r="A3317" s="44">
        <f>June!$A$37</f>
        <v>45833</v>
      </c>
      <c r="B3317" t="str">
        <f>December!$A$1</f>
        <v>Name Surname</v>
      </c>
      <c r="C3317" t="str">
        <f>December!$A$3</f>
        <v>Role</v>
      </c>
      <c r="D3317" t="str">
        <f>December!$A$4</f>
        <v>Vienna</v>
      </c>
      <c r="E3317" t="str">
        <f>June!$X$10</f>
        <v>Project Name 4</v>
      </c>
      <c r="F3317" t="str">
        <f>June!$X$11</f>
        <v>Project Number 4</v>
      </c>
      <c r="G3317" s="161">
        <f>June!$X$37</f>
        <v>0</v>
      </c>
      <c r="H3317" s="192">
        <f t="shared" si="102"/>
        <v>0</v>
      </c>
      <c r="J3317" s="189">
        <f>June!$Y$37</f>
        <v>0</v>
      </c>
      <c r="K3317" s="188">
        <f>June!$Z$37</f>
        <v>0</v>
      </c>
      <c r="L3317" s="192">
        <f t="shared" si="103"/>
        <v>0</v>
      </c>
    </row>
    <row r="3318" spans="1:12" x14ac:dyDescent="0.2">
      <c r="A3318" s="44">
        <f>June!$A$38</f>
        <v>45834</v>
      </c>
      <c r="B3318" t="str">
        <f>December!$A$1</f>
        <v>Name Surname</v>
      </c>
      <c r="C3318" t="str">
        <f>December!$A$3</f>
        <v>Role</v>
      </c>
      <c r="D3318" t="str">
        <f>December!$A$4</f>
        <v>Vienna</v>
      </c>
      <c r="E3318" t="str">
        <f>June!$X$10</f>
        <v>Project Name 4</v>
      </c>
      <c r="F3318" t="str">
        <f>June!$X$11</f>
        <v>Project Number 4</v>
      </c>
      <c r="G3318" s="161">
        <f>June!$X$38</f>
        <v>0</v>
      </c>
      <c r="H3318" s="192">
        <f t="shared" si="102"/>
        <v>0</v>
      </c>
      <c r="J3318" s="189">
        <f>June!$Y$38</f>
        <v>0</v>
      </c>
      <c r="K3318" s="188">
        <f>June!$Z$38</f>
        <v>0</v>
      </c>
      <c r="L3318" s="192">
        <f t="shared" si="103"/>
        <v>0</v>
      </c>
    </row>
    <row r="3319" spans="1:12" x14ac:dyDescent="0.2">
      <c r="A3319" s="44">
        <f>June!$A$39</f>
        <v>45835</v>
      </c>
      <c r="B3319" t="str">
        <f>December!$A$1</f>
        <v>Name Surname</v>
      </c>
      <c r="C3319" t="str">
        <f>December!$A$3</f>
        <v>Role</v>
      </c>
      <c r="D3319" t="str">
        <f>December!$A$4</f>
        <v>Vienna</v>
      </c>
      <c r="E3319" t="str">
        <f>June!$X$10</f>
        <v>Project Name 4</v>
      </c>
      <c r="F3319" t="str">
        <f>June!$X$11</f>
        <v>Project Number 4</v>
      </c>
      <c r="G3319" s="161">
        <f>June!$X$39</f>
        <v>0</v>
      </c>
      <c r="H3319" s="192">
        <f t="shared" si="102"/>
        <v>0</v>
      </c>
      <c r="J3319" s="189">
        <f>June!$Y$39</f>
        <v>0</v>
      </c>
      <c r="K3319" s="188">
        <f>June!$Z$39</f>
        <v>0</v>
      </c>
      <c r="L3319" s="192">
        <f t="shared" si="103"/>
        <v>0</v>
      </c>
    </row>
    <row r="3320" spans="1:12" x14ac:dyDescent="0.2">
      <c r="A3320" s="44">
        <f>June!$A$40</f>
        <v>45836</v>
      </c>
      <c r="B3320" t="str">
        <f>December!$A$1</f>
        <v>Name Surname</v>
      </c>
      <c r="C3320" t="str">
        <f>December!$A$3</f>
        <v>Role</v>
      </c>
      <c r="D3320" t="str">
        <f>December!$A$4</f>
        <v>Vienna</v>
      </c>
      <c r="E3320" t="str">
        <f>June!$X$10</f>
        <v>Project Name 4</v>
      </c>
      <c r="F3320" t="str">
        <f>June!$X$11</f>
        <v>Project Number 4</v>
      </c>
      <c r="G3320" s="161">
        <f>June!$X$40</f>
        <v>0</v>
      </c>
      <c r="H3320" s="192">
        <f t="shared" si="102"/>
        <v>0</v>
      </c>
      <c r="J3320" s="189">
        <f>June!$Y$40</f>
        <v>0</v>
      </c>
      <c r="K3320" s="188">
        <f>June!$Z$40</f>
        <v>0</v>
      </c>
      <c r="L3320" s="192">
        <f t="shared" si="103"/>
        <v>0</v>
      </c>
    </row>
    <row r="3321" spans="1:12" x14ac:dyDescent="0.2">
      <c r="A3321" s="44">
        <f>June!$A$41</f>
        <v>45837</v>
      </c>
      <c r="B3321" t="str">
        <f>December!$A$1</f>
        <v>Name Surname</v>
      </c>
      <c r="C3321" t="str">
        <f>December!$A$3</f>
        <v>Role</v>
      </c>
      <c r="D3321" t="str">
        <f>December!$A$4</f>
        <v>Vienna</v>
      </c>
      <c r="E3321" t="str">
        <f>June!$X$10</f>
        <v>Project Name 4</v>
      </c>
      <c r="F3321" t="str">
        <f>June!$X$11</f>
        <v>Project Number 4</v>
      </c>
      <c r="G3321" s="161">
        <f>June!$X$41</f>
        <v>0</v>
      </c>
      <c r="H3321" s="192">
        <f t="shared" si="102"/>
        <v>0</v>
      </c>
      <c r="J3321" s="189">
        <f>June!$Y$41</f>
        <v>0</v>
      </c>
      <c r="K3321" s="188">
        <f>June!$Z$41</f>
        <v>0</v>
      </c>
      <c r="L3321" s="192">
        <f t="shared" si="103"/>
        <v>0</v>
      </c>
    </row>
    <row r="3322" spans="1:12" x14ac:dyDescent="0.2">
      <c r="A3322" s="44">
        <f>June!$A$42</f>
        <v>45838</v>
      </c>
      <c r="B3322" t="str">
        <f>December!$A$1</f>
        <v>Name Surname</v>
      </c>
      <c r="C3322" t="str">
        <f>December!$A$3</f>
        <v>Role</v>
      </c>
      <c r="D3322" t="str">
        <f>December!$A$4</f>
        <v>Vienna</v>
      </c>
      <c r="E3322" t="str">
        <f>June!$X$10</f>
        <v>Project Name 4</v>
      </c>
      <c r="F3322" t="str">
        <f>June!$X$11</f>
        <v>Project Number 4</v>
      </c>
      <c r="G3322" s="161">
        <f>June!$X$42</f>
        <v>0</v>
      </c>
      <c r="H3322" s="192">
        <f t="shared" si="102"/>
        <v>0</v>
      </c>
      <c r="J3322" s="189">
        <f>June!$Y$42</f>
        <v>0</v>
      </c>
      <c r="K3322" s="188">
        <f>June!$Z$42</f>
        <v>0</v>
      </c>
      <c r="L3322" s="192">
        <f t="shared" si="103"/>
        <v>0</v>
      </c>
    </row>
    <row r="3323" spans="1:12" x14ac:dyDescent="0.2">
      <c r="A3323" s="44">
        <f>June!A$13</f>
        <v>45809</v>
      </c>
      <c r="B3323" t="str">
        <f>December!$A$1</f>
        <v>Name Surname</v>
      </c>
      <c r="C3323" t="str">
        <f>December!$A$3</f>
        <v>Role</v>
      </c>
      <c r="D3323" t="str">
        <f>December!$A$4</f>
        <v>Vienna</v>
      </c>
      <c r="E3323" t="str">
        <f>June!$AA$10</f>
        <v>Project Name 5</v>
      </c>
      <c r="F3323" t="str">
        <f>June!$AA$11</f>
        <v>Project Number 5</v>
      </c>
      <c r="G3323" s="161">
        <f>June!$AA$13</f>
        <v>0</v>
      </c>
      <c r="H3323" s="192">
        <f t="shared" si="102"/>
        <v>0</v>
      </c>
      <c r="J3323" s="189">
        <f>June!$AB$13</f>
        <v>0</v>
      </c>
      <c r="K3323" s="188">
        <f>June!$AC$13</f>
        <v>0</v>
      </c>
      <c r="L3323" s="192">
        <f t="shared" si="103"/>
        <v>0</v>
      </c>
    </row>
    <row r="3324" spans="1:12" x14ac:dyDescent="0.2">
      <c r="A3324" s="44">
        <f>June!$A$14</f>
        <v>45810</v>
      </c>
      <c r="B3324" t="str">
        <f>December!$A$1</f>
        <v>Name Surname</v>
      </c>
      <c r="C3324" t="str">
        <f>December!$A$3</f>
        <v>Role</v>
      </c>
      <c r="D3324" t="str">
        <f>December!$A$4</f>
        <v>Vienna</v>
      </c>
      <c r="E3324" t="str">
        <f>June!$AA$10</f>
        <v>Project Name 5</v>
      </c>
      <c r="F3324" t="str">
        <f>June!$AA$11</f>
        <v>Project Number 5</v>
      </c>
      <c r="G3324" s="161">
        <f>June!$AA$14</f>
        <v>0</v>
      </c>
      <c r="H3324" s="192">
        <f t="shared" si="102"/>
        <v>0</v>
      </c>
      <c r="J3324" s="189">
        <f>June!$AB$14</f>
        <v>0</v>
      </c>
      <c r="K3324" s="188">
        <f>June!$AC$14</f>
        <v>0</v>
      </c>
      <c r="L3324" s="192">
        <f t="shared" si="103"/>
        <v>0</v>
      </c>
    </row>
    <row r="3325" spans="1:12" x14ac:dyDescent="0.2">
      <c r="A3325" s="44">
        <f>June!$A$15</f>
        <v>45811</v>
      </c>
      <c r="B3325" t="str">
        <f>December!$A$1</f>
        <v>Name Surname</v>
      </c>
      <c r="C3325" t="str">
        <f>December!$A$3</f>
        <v>Role</v>
      </c>
      <c r="D3325" t="str">
        <f>December!$A$4</f>
        <v>Vienna</v>
      </c>
      <c r="E3325" t="str">
        <f>June!$AA$10</f>
        <v>Project Name 5</v>
      </c>
      <c r="F3325" t="str">
        <f>June!$AA$11</f>
        <v>Project Number 5</v>
      </c>
      <c r="G3325" s="161">
        <f>June!$AA$15</f>
        <v>0</v>
      </c>
      <c r="H3325" s="192">
        <f t="shared" si="102"/>
        <v>0</v>
      </c>
      <c r="J3325" s="189">
        <f>June!$AB$15</f>
        <v>0</v>
      </c>
      <c r="K3325" s="188">
        <f>June!$AC$15</f>
        <v>0</v>
      </c>
      <c r="L3325" s="192">
        <f t="shared" si="103"/>
        <v>0</v>
      </c>
    </row>
    <row r="3326" spans="1:12" x14ac:dyDescent="0.2">
      <c r="A3326" s="44">
        <f>June!$A$16</f>
        <v>45812</v>
      </c>
      <c r="B3326" t="str">
        <f>December!$A$1</f>
        <v>Name Surname</v>
      </c>
      <c r="C3326" t="str">
        <f>December!$A$3</f>
        <v>Role</v>
      </c>
      <c r="D3326" t="str">
        <f>December!$A$4</f>
        <v>Vienna</v>
      </c>
      <c r="E3326" t="str">
        <f>June!$AA$10</f>
        <v>Project Name 5</v>
      </c>
      <c r="F3326" t="str">
        <f>June!$AA$11</f>
        <v>Project Number 5</v>
      </c>
      <c r="G3326" s="161">
        <f>June!$AA$16</f>
        <v>0</v>
      </c>
      <c r="H3326" s="192">
        <f t="shared" si="102"/>
        <v>0</v>
      </c>
      <c r="J3326" s="189">
        <f>June!$AB$16</f>
        <v>0</v>
      </c>
      <c r="K3326" s="188">
        <f>June!$AC$16</f>
        <v>0</v>
      </c>
      <c r="L3326" s="192">
        <f t="shared" si="103"/>
        <v>0</v>
      </c>
    </row>
    <row r="3327" spans="1:12" x14ac:dyDescent="0.2">
      <c r="A3327" s="44">
        <f>June!$A$17</f>
        <v>45813</v>
      </c>
      <c r="B3327" t="str">
        <f>December!$A$1</f>
        <v>Name Surname</v>
      </c>
      <c r="C3327" t="str">
        <f>December!$A$3</f>
        <v>Role</v>
      </c>
      <c r="D3327" t="str">
        <f>December!$A$4</f>
        <v>Vienna</v>
      </c>
      <c r="E3327" t="str">
        <f>June!$AA$10</f>
        <v>Project Name 5</v>
      </c>
      <c r="F3327" t="str">
        <f>June!$AA$11</f>
        <v>Project Number 5</v>
      </c>
      <c r="G3327" s="161">
        <f>June!$AA$17</f>
        <v>0</v>
      </c>
      <c r="H3327" s="192">
        <f t="shared" si="102"/>
        <v>0</v>
      </c>
      <c r="J3327" s="189">
        <f>June!$AB$17</f>
        <v>0</v>
      </c>
      <c r="K3327" s="188">
        <f>June!$AC$17</f>
        <v>0</v>
      </c>
      <c r="L3327" s="192">
        <f t="shared" si="103"/>
        <v>0</v>
      </c>
    </row>
    <row r="3328" spans="1:12" x14ac:dyDescent="0.2">
      <c r="A3328" s="44">
        <f>June!$A$18</f>
        <v>45814</v>
      </c>
      <c r="B3328" t="str">
        <f>December!$A$1</f>
        <v>Name Surname</v>
      </c>
      <c r="C3328" t="str">
        <f>December!$A$3</f>
        <v>Role</v>
      </c>
      <c r="D3328" t="str">
        <f>December!$A$4</f>
        <v>Vienna</v>
      </c>
      <c r="E3328" t="str">
        <f>June!$AA$10</f>
        <v>Project Name 5</v>
      </c>
      <c r="F3328" t="str">
        <f>June!$AA$11</f>
        <v>Project Number 5</v>
      </c>
      <c r="G3328" s="161">
        <f>June!$AA$18</f>
        <v>0</v>
      </c>
      <c r="H3328" s="192">
        <f t="shared" si="102"/>
        <v>0</v>
      </c>
      <c r="J3328" s="189">
        <f>June!$AB$18</f>
        <v>0</v>
      </c>
      <c r="K3328" s="188">
        <f>June!$AC$18</f>
        <v>0</v>
      </c>
      <c r="L3328" s="192">
        <f t="shared" si="103"/>
        <v>0</v>
      </c>
    </row>
    <row r="3329" spans="1:12" x14ac:dyDescent="0.2">
      <c r="A3329" s="44">
        <f>June!$A$19</f>
        <v>45815</v>
      </c>
      <c r="B3329" t="str">
        <f>December!$A$1</f>
        <v>Name Surname</v>
      </c>
      <c r="C3329" t="str">
        <f>December!$A$3</f>
        <v>Role</v>
      </c>
      <c r="D3329" t="str">
        <f>December!$A$4</f>
        <v>Vienna</v>
      </c>
      <c r="E3329" t="str">
        <f>June!$AA$10</f>
        <v>Project Name 5</v>
      </c>
      <c r="F3329" t="str">
        <f>June!$AA$11</f>
        <v>Project Number 5</v>
      </c>
      <c r="G3329" s="161">
        <f>June!$AA$19</f>
        <v>0</v>
      </c>
      <c r="H3329" s="192">
        <f t="shared" si="102"/>
        <v>0</v>
      </c>
      <c r="J3329" s="189">
        <f>June!$AB$19</f>
        <v>0</v>
      </c>
      <c r="K3329" s="188">
        <f>June!$AC$19</f>
        <v>0</v>
      </c>
      <c r="L3329" s="192">
        <f t="shared" si="103"/>
        <v>0</v>
      </c>
    </row>
    <row r="3330" spans="1:12" x14ac:dyDescent="0.2">
      <c r="A3330" s="44">
        <f>June!$A$20</f>
        <v>45816</v>
      </c>
      <c r="B3330" t="str">
        <f>December!$A$1</f>
        <v>Name Surname</v>
      </c>
      <c r="C3330" t="str">
        <f>December!$A$3</f>
        <v>Role</v>
      </c>
      <c r="D3330" t="str">
        <f>December!$A$4</f>
        <v>Vienna</v>
      </c>
      <c r="E3330" t="str">
        <f>June!$AA$10</f>
        <v>Project Name 5</v>
      </c>
      <c r="F3330" t="str">
        <f>June!$AA$11</f>
        <v>Project Number 5</v>
      </c>
      <c r="G3330" s="161">
        <f>June!$AA$20</f>
        <v>0</v>
      </c>
      <c r="H3330" s="192">
        <f t="shared" si="102"/>
        <v>0</v>
      </c>
      <c r="J3330" s="189">
        <f>June!$AB$20</f>
        <v>0</v>
      </c>
      <c r="K3330" s="188">
        <f>June!$AC$20</f>
        <v>0</v>
      </c>
      <c r="L3330" s="192">
        <f t="shared" si="103"/>
        <v>0</v>
      </c>
    </row>
    <row r="3331" spans="1:12" x14ac:dyDescent="0.2">
      <c r="A3331" s="44">
        <f>June!$A$21</f>
        <v>45817</v>
      </c>
      <c r="B3331" t="str">
        <f>December!$A$1</f>
        <v>Name Surname</v>
      </c>
      <c r="C3331" t="str">
        <f>December!$A$3</f>
        <v>Role</v>
      </c>
      <c r="D3331" t="str">
        <f>December!$A$4</f>
        <v>Vienna</v>
      </c>
      <c r="E3331" t="str">
        <f>June!$AA$10</f>
        <v>Project Name 5</v>
      </c>
      <c r="F3331" t="str">
        <f>June!$AA$11</f>
        <v>Project Number 5</v>
      </c>
      <c r="G3331" s="161">
        <f>June!$AA$21</f>
        <v>0</v>
      </c>
      <c r="H3331" s="192">
        <f t="shared" ref="H3331:H3394" si="104">CONVERT(G3331, "day", "hr")</f>
        <v>0</v>
      </c>
      <c r="J3331" s="189">
        <f>June!$AB$21</f>
        <v>0</v>
      </c>
      <c r="K3331" s="188">
        <f>June!$AC$21</f>
        <v>0</v>
      </c>
      <c r="L3331" s="192">
        <f t="shared" ref="L3331:L3394" si="105">CONVERT(K3331, "day", "hr")</f>
        <v>0</v>
      </c>
    </row>
    <row r="3332" spans="1:12" x14ac:dyDescent="0.2">
      <c r="A3332" s="44">
        <f>June!$A$22</f>
        <v>45818</v>
      </c>
      <c r="B3332" t="str">
        <f>December!$A$1</f>
        <v>Name Surname</v>
      </c>
      <c r="C3332" t="str">
        <f>December!$A$3</f>
        <v>Role</v>
      </c>
      <c r="D3332" t="str">
        <f>December!$A$4</f>
        <v>Vienna</v>
      </c>
      <c r="E3332" t="str">
        <f>June!$AA$10</f>
        <v>Project Name 5</v>
      </c>
      <c r="F3332" t="str">
        <f>June!$AA$11</f>
        <v>Project Number 5</v>
      </c>
      <c r="G3332" s="161">
        <f>June!$AA$22</f>
        <v>0</v>
      </c>
      <c r="H3332" s="192">
        <f t="shared" si="104"/>
        <v>0</v>
      </c>
      <c r="J3332" s="189">
        <f>June!$AB$22</f>
        <v>0</v>
      </c>
      <c r="K3332" s="188">
        <f>June!$AC$22</f>
        <v>0</v>
      </c>
      <c r="L3332" s="192">
        <f t="shared" si="105"/>
        <v>0</v>
      </c>
    </row>
    <row r="3333" spans="1:12" x14ac:dyDescent="0.2">
      <c r="A3333" s="44">
        <f>June!$A$23</f>
        <v>45819</v>
      </c>
      <c r="B3333" t="str">
        <f>December!$A$1</f>
        <v>Name Surname</v>
      </c>
      <c r="C3333" t="str">
        <f>December!$A$3</f>
        <v>Role</v>
      </c>
      <c r="D3333" t="str">
        <f>December!$A$4</f>
        <v>Vienna</v>
      </c>
      <c r="E3333" t="str">
        <f>June!$AA$10</f>
        <v>Project Name 5</v>
      </c>
      <c r="F3333" t="str">
        <f>June!$AA$11</f>
        <v>Project Number 5</v>
      </c>
      <c r="G3333" s="161">
        <f>June!$AA$23</f>
        <v>0</v>
      </c>
      <c r="H3333" s="192">
        <f t="shared" si="104"/>
        <v>0</v>
      </c>
      <c r="J3333" s="189">
        <f>June!$AB$23</f>
        <v>0</v>
      </c>
      <c r="K3333" s="188">
        <f>June!$AC$23</f>
        <v>0</v>
      </c>
      <c r="L3333" s="192">
        <f t="shared" si="105"/>
        <v>0</v>
      </c>
    </row>
    <row r="3334" spans="1:12" x14ac:dyDescent="0.2">
      <c r="A3334" s="44">
        <f>June!$A$24</f>
        <v>45820</v>
      </c>
      <c r="B3334" t="str">
        <f>December!$A$1</f>
        <v>Name Surname</v>
      </c>
      <c r="C3334" t="str">
        <f>December!$A$3</f>
        <v>Role</v>
      </c>
      <c r="D3334" t="str">
        <f>December!$A$4</f>
        <v>Vienna</v>
      </c>
      <c r="E3334" t="str">
        <f>June!$AA$10</f>
        <v>Project Name 5</v>
      </c>
      <c r="F3334" t="str">
        <f>June!$AA$11</f>
        <v>Project Number 5</v>
      </c>
      <c r="G3334" s="161">
        <f>June!$AA$24</f>
        <v>0</v>
      </c>
      <c r="H3334" s="192">
        <f t="shared" si="104"/>
        <v>0</v>
      </c>
      <c r="J3334" s="189">
        <f>June!$AB$24</f>
        <v>0</v>
      </c>
      <c r="K3334" s="188">
        <f>June!$AC$24</f>
        <v>0</v>
      </c>
      <c r="L3334" s="192">
        <f t="shared" si="105"/>
        <v>0</v>
      </c>
    </row>
    <row r="3335" spans="1:12" x14ac:dyDescent="0.2">
      <c r="A3335" s="44">
        <f>June!$A$25</f>
        <v>45821</v>
      </c>
      <c r="B3335" t="str">
        <f>December!$A$1</f>
        <v>Name Surname</v>
      </c>
      <c r="C3335" t="str">
        <f>December!$A$3</f>
        <v>Role</v>
      </c>
      <c r="D3335" t="str">
        <f>December!$A$4</f>
        <v>Vienna</v>
      </c>
      <c r="E3335" t="str">
        <f>June!$AA$10</f>
        <v>Project Name 5</v>
      </c>
      <c r="F3335" t="str">
        <f>June!$AA$11</f>
        <v>Project Number 5</v>
      </c>
      <c r="G3335" s="161">
        <f>June!$AA$25</f>
        <v>0</v>
      </c>
      <c r="H3335" s="192">
        <f t="shared" si="104"/>
        <v>0</v>
      </c>
      <c r="J3335" s="189">
        <f>June!$AB$25</f>
        <v>0</v>
      </c>
      <c r="K3335" s="188">
        <f>June!$AC$25</f>
        <v>0</v>
      </c>
      <c r="L3335" s="192">
        <f t="shared" si="105"/>
        <v>0</v>
      </c>
    </row>
    <row r="3336" spans="1:12" x14ac:dyDescent="0.2">
      <c r="A3336" s="44">
        <f>June!$A$26</f>
        <v>45822</v>
      </c>
      <c r="B3336" t="str">
        <f>December!$A$1</f>
        <v>Name Surname</v>
      </c>
      <c r="C3336" t="str">
        <f>December!$A$3</f>
        <v>Role</v>
      </c>
      <c r="D3336" t="str">
        <f>December!$A$4</f>
        <v>Vienna</v>
      </c>
      <c r="E3336" t="str">
        <f>June!$AA$10</f>
        <v>Project Name 5</v>
      </c>
      <c r="F3336" t="str">
        <f>June!$AA$11</f>
        <v>Project Number 5</v>
      </c>
      <c r="G3336" s="161">
        <f>June!$AA$26</f>
        <v>0</v>
      </c>
      <c r="H3336" s="192">
        <f t="shared" si="104"/>
        <v>0</v>
      </c>
      <c r="J3336" s="189">
        <f>June!$AB$26</f>
        <v>0</v>
      </c>
      <c r="K3336" s="188">
        <f>June!$AC$26</f>
        <v>0</v>
      </c>
      <c r="L3336" s="192">
        <f t="shared" si="105"/>
        <v>0</v>
      </c>
    </row>
    <row r="3337" spans="1:12" x14ac:dyDescent="0.2">
      <c r="A3337" s="44">
        <f>June!$A$27</f>
        <v>45823</v>
      </c>
      <c r="B3337" t="str">
        <f>December!$A$1</f>
        <v>Name Surname</v>
      </c>
      <c r="C3337" t="str">
        <f>December!$A$3</f>
        <v>Role</v>
      </c>
      <c r="D3337" t="str">
        <f>December!$A$4</f>
        <v>Vienna</v>
      </c>
      <c r="E3337" t="str">
        <f>June!$AA$10</f>
        <v>Project Name 5</v>
      </c>
      <c r="F3337" t="str">
        <f>June!$AA$11</f>
        <v>Project Number 5</v>
      </c>
      <c r="G3337" s="161">
        <f>June!$AA$27</f>
        <v>0</v>
      </c>
      <c r="H3337" s="192">
        <f t="shared" si="104"/>
        <v>0</v>
      </c>
      <c r="J3337" s="189">
        <f>June!$AB$27</f>
        <v>0</v>
      </c>
      <c r="K3337" s="188">
        <f>June!$AC$27</f>
        <v>0</v>
      </c>
      <c r="L3337" s="192">
        <f t="shared" si="105"/>
        <v>0</v>
      </c>
    </row>
    <row r="3338" spans="1:12" x14ac:dyDescent="0.2">
      <c r="A3338" s="44">
        <f>June!$A$28</f>
        <v>45824</v>
      </c>
      <c r="B3338" t="str">
        <f>December!$A$1</f>
        <v>Name Surname</v>
      </c>
      <c r="C3338" t="str">
        <f>December!$A$3</f>
        <v>Role</v>
      </c>
      <c r="D3338" t="str">
        <f>December!$A$4</f>
        <v>Vienna</v>
      </c>
      <c r="E3338" t="str">
        <f>June!$AA$10</f>
        <v>Project Name 5</v>
      </c>
      <c r="F3338" t="str">
        <f>June!$AA$11</f>
        <v>Project Number 5</v>
      </c>
      <c r="G3338" s="161">
        <f>June!$AA$28</f>
        <v>0</v>
      </c>
      <c r="H3338" s="192">
        <f t="shared" si="104"/>
        <v>0</v>
      </c>
      <c r="J3338" s="189">
        <f>June!$AB$28</f>
        <v>0</v>
      </c>
      <c r="K3338" s="188">
        <f>June!$AC$28</f>
        <v>0</v>
      </c>
      <c r="L3338" s="192">
        <f t="shared" si="105"/>
        <v>0</v>
      </c>
    </row>
    <row r="3339" spans="1:12" x14ac:dyDescent="0.2">
      <c r="A3339" s="44">
        <f>June!$A$29</f>
        <v>45825</v>
      </c>
      <c r="B3339" t="str">
        <f>December!$A$1</f>
        <v>Name Surname</v>
      </c>
      <c r="C3339" t="str">
        <f>December!$A$3</f>
        <v>Role</v>
      </c>
      <c r="D3339" t="str">
        <f>December!$A$4</f>
        <v>Vienna</v>
      </c>
      <c r="E3339" t="str">
        <f>June!$AA$10</f>
        <v>Project Name 5</v>
      </c>
      <c r="F3339" t="str">
        <f>June!$AA$11</f>
        <v>Project Number 5</v>
      </c>
      <c r="G3339" s="161">
        <f>June!$AA$29</f>
        <v>0</v>
      </c>
      <c r="H3339" s="192">
        <f t="shared" si="104"/>
        <v>0</v>
      </c>
      <c r="J3339" s="189">
        <f>June!$AB$29</f>
        <v>0</v>
      </c>
      <c r="K3339" s="188">
        <f>June!$AC$29</f>
        <v>0</v>
      </c>
      <c r="L3339" s="192">
        <f t="shared" si="105"/>
        <v>0</v>
      </c>
    </row>
    <row r="3340" spans="1:12" x14ac:dyDescent="0.2">
      <c r="A3340" s="44">
        <f>June!$A$30</f>
        <v>45826</v>
      </c>
      <c r="B3340" t="str">
        <f>December!$A$1</f>
        <v>Name Surname</v>
      </c>
      <c r="C3340" t="str">
        <f>December!$A$3</f>
        <v>Role</v>
      </c>
      <c r="D3340" t="str">
        <f>December!$A$4</f>
        <v>Vienna</v>
      </c>
      <c r="E3340" t="str">
        <f>June!$AA$10</f>
        <v>Project Name 5</v>
      </c>
      <c r="F3340" t="str">
        <f>June!$AA$11</f>
        <v>Project Number 5</v>
      </c>
      <c r="G3340" s="161">
        <f>June!$AA$30</f>
        <v>0</v>
      </c>
      <c r="H3340" s="192">
        <f t="shared" si="104"/>
        <v>0</v>
      </c>
      <c r="J3340" s="189">
        <f>June!$AB$30</f>
        <v>0</v>
      </c>
      <c r="K3340" s="188">
        <f>June!$AC$30</f>
        <v>0</v>
      </c>
      <c r="L3340" s="192">
        <f t="shared" si="105"/>
        <v>0</v>
      </c>
    </row>
    <row r="3341" spans="1:12" x14ac:dyDescent="0.2">
      <c r="A3341" s="44">
        <f>June!$A$31</f>
        <v>45827</v>
      </c>
      <c r="B3341" t="str">
        <f>December!$A$1</f>
        <v>Name Surname</v>
      </c>
      <c r="C3341" t="str">
        <f>December!$A$3</f>
        <v>Role</v>
      </c>
      <c r="D3341" t="str">
        <f>December!$A$4</f>
        <v>Vienna</v>
      </c>
      <c r="E3341" t="str">
        <f>June!$AA$10</f>
        <v>Project Name 5</v>
      </c>
      <c r="F3341" t="str">
        <f>June!$AA$11</f>
        <v>Project Number 5</v>
      </c>
      <c r="G3341" s="161">
        <f>June!$AA$31</f>
        <v>0</v>
      </c>
      <c r="H3341" s="192">
        <f t="shared" si="104"/>
        <v>0</v>
      </c>
      <c r="J3341" s="189">
        <f>June!$AB$31</f>
        <v>0</v>
      </c>
      <c r="K3341" s="188">
        <f>June!$AC$31</f>
        <v>0</v>
      </c>
      <c r="L3341" s="192">
        <f t="shared" si="105"/>
        <v>0</v>
      </c>
    </row>
    <row r="3342" spans="1:12" x14ac:dyDescent="0.2">
      <c r="A3342" s="44">
        <f>June!$A$32</f>
        <v>45828</v>
      </c>
      <c r="B3342" t="str">
        <f>December!$A$1</f>
        <v>Name Surname</v>
      </c>
      <c r="C3342" t="str">
        <f>December!$A$3</f>
        <v>Role</v>
      </c>
      <c r="D3342" t="str">
        <f>December!$A$4</f>
        <v>Vienna</v>
      </c>
      <c r="E3342" t="str">
        <f>June!$AA$10</f>
        <v>Project Name 5</v>
      </c>
      <c r="F3342" t="str">
        <f>June!$AA$11</f>
        <v>Project Number 5</v>
      </c>
      <c r="G3342" s="161">
        <f>June!$AA$32</f>
        <v>0</v>
      </c>
      <c r="H3342" s="192">
        <f t="shared" si="104"/>
        <v>0</v>
      </c>
      <c r="J3342" s="189">
        <f>June!$AB$32</f>
        <v>0</v>
      </c>
      <c r="K3342" s="188">
        <f>June!$AC$32</f>
        <v>0</v>
      </c>
      <c r="L3342" s="192">
        <f t="shared" si="105"/>
        <v>0</v>
      </c>
    </row>
    <row r="3343" spans="1:12" x14ac:dyDescent="0.2">
      <c r="A3343" s="44">
        <f>June!$A$33</f>
        <v>45829</v>
      </c>
      <c r="B3343" t="str">
        <f>December!$A$1</f>
        <v>Name Surname</v>
      </c>
      <c r="C3343" t="str">
        <f>December!$A$3</f>
        <v>Role</v>
      </c>
      <c r="D3343" t="str">
        <f>December!$A$4</f>
        <v>Vienna</v>
      </c>
      <c r="E3343" t="str">
        <f>June!$AA$10</f>
        <v>Project Name 5</v>
      </c>
      <c r="F3343" t="str">
        <f>June!$AA$11</f>
        <v>Project Number 5</v>
      </c>
      <c r="G3343" s="161">
        <f>June!$AA$33</f>
        <v>0</v>
      </c>
      <c r="H3343" s="192">
        <f t="shared" si="104"/>
        <v>0</v>
      </c>
      <c r="J3343" s="189">
        <f>June!$AB$33</f>
        <v>0</v>
      </c>
      <c r="K3343" s="188">
        <f>June!$AC$33</f>
        <v>0</v>
      </c>
      <c r="L3343" s="192">
        <f t="shared" si="105"/>
        <v>0</v>
      </c>
    </row>
    <row r="3344" spans="1:12" x14ac:dyDescent="0.2">
      <c r="A3344" s="44">
        <f>June!$A$34</f>
        <v>45830</v>
      </c>
      <c r="B3344" t="str">
        <f>December!$A$1</f>
        <v>Name Surname</v>
      </c>
      <c r="C3344" t="str">
        <f>December!$A$3</f>
        <v>Role</v>
      </c>
      <c r="D3344" t="str">
        <f>December!$A$4</f>
        <v>Vienna</v>
      </c>
      <c r="E3344" t="str">
        <f>June!$AA$10</f>
        <v>Project Name 5</v>
      </c>
      <c r="F3344" t="str">
        <f>June!$AA$11</f>
        <v>Project Number 5</v>
      </c>
      <c r="G3344" s="161">
        <f>June!$AA$34</f>
        <v>0</v>
      </c>
      <c r="H3344" s="192">
        <f t="shared" si="104"/>
        <v>0</v>
      </c>
      <c r="J3344" s="189">
        <f>June!$AB$34</f>
        <v>0</v>
      </c>
      <c r="K3344" s="188">
        <f>June!$AC$34</f>
        <v>0</v>
      </c>
      <c r="L3344" s="192">
        <f t="shared" si="105"/>
        <v>0</v>
      </c>
    </row>
    <row r="3345" spans="1:12" x14ac:dyDescent="0.2">
      <c r="A3345" s="44">
        <f>June!$A$35</f>
        <v>45831</v>
      </c>
      <c r="B3345" t="str">
        <f>December!$A$1</f>
        <v>Name Surname</v>
      </c>
      <c r="C3345" t="str">
        <f>December!$A$3</f>
        <v>Role</v>
      </c>
      <c r="D3345" t="str">
        <f>December!$A$4</f>
        <v>Vienna</v>
      </c>
      <c r="E3345" t="str">
        <f>June!$AA$10</f>
        <v>Project Name 5</v>
      </c>
      <c r="F3345" t="str">
        <f>June!$AA$11</f>
        <v>Project Number 5</v>
      </c>
      <c r="G3345" s="161">
        <f>June!$AA$35</f>
        <v>0</v>
      </c>
      <c r="H3345" s="192">
        <f t="shared" si="104"/>
        <v>0</v>
      </c>
      <c r="J3345" s="189">
        <f>June!$AB$35</f>
        <v>0</v>
      </c>
      <c r="K3345" s="188">
        <f>June!$AC$35</f>
        <v>0</v>
      </c>
      <c r="L3345" s="192">
        <f t="shared" si="105"/>
        <v>0</v>
      </c>
    </row>
    <row r="3346" spans="1:12" x14ac:dyDescent="0.2">
      <c r="A3346" s="44">
        <f>June!$A$36</f>
        <v>45832</v>
      </c>
      <c r="B3346" t="str">
        <f>December!$A$1</f>
        <v>Name Surname</v>
      </c>
      <c r="C3346" t="str">
        <f>December!$A$3</f>
        <v>Role</v>
      </c>
      <c r="D3346" t="str">
        <f>December!$A$4</f>
        <v>Vienna</v>
      </c>
      <c r="E3346" t="str">
        <f>June!$AA$10</f>
        <v>Project Name 5</v>
      </c>
      <c r="F3346" t="str">
        <f>June!$AA$11</f>
        <v>Project Number 5</v>
      </c>
      <c r="G3346" s="161">
        <f>June!$AA$36</f>
        <v>0</v>
      </c>
      <c r="H3346" s="192">
        <f t="shared" si="104"/>
        <v>0</v>
      </c>
      <c r="J3346" s="189">
        <f>June!$AB$36</f>
        <v>0</v>
      </c>
      <c r="K3346" s="188">
        <f>June!$AC$36</f>
        <v>0</v>
      </c>
      <c r="L3346" s="192">
        <f t="shared" si="105"/>
        <v>0</v>
      </c>
    </row>
    <row r="3347" spans="1:12" x14ac:dyDescent="0.2">
      <c r="A3347" s="44">
        <f>June!$A$37</f>
        <v>45833</v>
      </c>
      <c r="B3347" t="str">
        <f>December!$A$1</f>
        <v>Name Surname</v>
      </c>
      <c r="C3347" t="str">
        <f>December!$A$3</f>
        <v>Role</v>
      </c>
      <c r="D3347" t="str">
        <f>December!$A$4</f>
        <v>Vienna</v>
      </c>
      <c r="E3347" t="str">
        <f>June!$AA$10</f>
        <v>Project Name 5</v>
      </c>
      <c r="F3347" t="str">
        <f>June!$AA$11</f>
        <v>Project Number 5</v>
      </c>
      <c r="G3347" s="161">
        <f>June!$AA$37</f>
        <v>0</v>
      </c>
      <c r="H3347" s="192">
        <f t="shared" si="104"/>
        <v>0</v>
      </c>
      <c r="J3347" s="189">
        <f>June!$AB$37</f>
        <v>0</v>
      </c>
      <c r="K3347" s="188">
        <f>June!$AC$37</f>
        <v>0</v>
      </c>
      <c r="L3347" s="192">
        <f t="shared" si="105"/>
        <v>0</v>
      </c>
    </row>
    <row r="3348" spans="1:12" x14ac:dyDescent="0.2">
      <c r="A3348" s="44">
        <f>June!$A$38</f>
        <v>45834</v>
      </c>
      <c r="B3348" t="str">
        <f>December!$A$1</f>
        <v>Name Surname</v>
      </c>
      <c r="C3348" t="str">
        <f>December!$A$3</f>
        <v>Role</v>
      </c>
      <c r="D3348" t="str">
        <f>December!$A$4</f>
        <v>Vienna</v>
      </c>
      <c r="E3348" t="str">
        <f>June!$AA$10</f>
        <v>Project Name 5</v>
      </c>
      <c r="F3348" t="str">
        <f>June!$AA$11</f>
        <v>Project Number 5</v>
      </c>
      <c r="G3348" s="161">
        <f>June!$AA$38</f>
        <v>0</v>
      </c>
      <c r="H3348" s="192">
        <f t="shared" si="104"/>
        <v>0</v>
      </c>
      <c r="J3348" s="189">
        <f>June!$AB$38</f>
        <v>0</v>
      </c>
      <c r="K3348" s="188">
        <f>June!$AC$38</f>
        <v>0</v>
      </c>
      <c r="L3348" s="192">
        <f t="shared" si="105"/>
        <v>0</v>
      </c>
    </row>
    <row r="3349" spans="1:12" x14ac:dyDescent="0.2">
      <c r="A3349" s="44">
        <f>June!$A$39</f>
        <v>45835</v>
      </c>
      <c r="B3349" t="str">
        <f>December!$A$1</f>
        <v>Name Surname</v>
      </c>
      <c r="C3349" t="str">
        <f>December!$A$3</f>
        <v>Role</v>
      </c>
      <c r="D3349" t="str">
        <f>December!$A$4</f>
        <v>Vienna</v>
      </c>
      <c r="E3349" t="str">
        <f>June!$AA$10</f>
        <v>Project Name 5</v>
      </c>
      <c r="F3349" t="str">
        <f>June!$AA$11</f>
        <v>Project Number 5</v>
      </c>
      <c r="G3349" s="161">
        <f>June!$AA$39</f>
        <v>0</v>
      </c>
      <c r="H3349" s="192">
        <f t="shared" si="104"/>
        <v>0</v>
      </c>
      <c r="J3349" s="189">
        <f>June!$AB$39</f>
        <v>0</v>
      </c>
      <c r="K3349" s="188">
        <f>June!$AC$39</f>
        <v>0</v>
      </c>
      <c r="L3349" s="192">
        <f t="shared" si="105"/>
        <v>0</v>
      </c>
    </row>
    <row r="3350" spans="1:12" x14ac:dyDescent="0.2">
      <c r="A3350" s="44">
        <f>June!$A$40</f>
        <v>45836</v>
      </c>
      <c r="B3350" t="str">
        <f>December!$A$1</f>
        <v>Name Surname</v>
      </c>
      <c r="C3350" t="str">
        <f>December!$A$3</f>
        <v>Role</v>
      </c>
      <c r="D3350" t="str">
        <f>December!$A$4</f>
        <v>Vienna</v>
      </c>
      <c r="E3350" t="str">
        <f>June!$AA$10</f>
        <v>Project Name 5</v>
      </c>
      <c r="F3350" t="str">
        <f>June!$AA$11</f>
        <v>Project Number 5</v>
      </c>
      <c r="G3350" s="161">
        <f>June!$AA$40</f>
        <v>0</v>
      </c>
      <c r="H3350" s="192">
        <f t="shared" si="104"/>
        <v>0</v>
      </c>
      <c r="J3350" s="189">
        <f>June!$AB$40</f>
        <v>0</v>
      </c>
      <c r="K3350" s="188">
        <f>June!$AC$40</f>
        <v>0</v>
      </c>
      <c r="L3350" s="192">
        <f t="shared" si="105"/>
        <v>0</v>
      </c>
    </row>
    <row r="3351" spans="1:12" x14ac:dyDescent="0.2">
      <c r="A3351" s="44">
        <f>June!$A$41</f>
        <v>45837</v>
      </c>
      <c r="B3351" t="str">
        <f>December!$A$1</f>
        <v>Name Surname</v>
      </c>
      <c r="C3351" t="str">
        <f>December!$A$3</f>
        <v>Role</v>
      </c>
      <c r="D3351" t="str">
        <f>December!$A$4</f>
        <v>Vienna</v>
      </c>
      <c r="E3351" t="str">
        <f>June!$AA$10</f>
        <v>Project Name 5</v>
      </c>
      <c r="F3351" t="str">
        <f>June!$AA$11</f>
        <v>Project Number 5</v>
      </c>
      <c r="G3351" s="161">
        <f>June!$AA$41</f>
        <v>0</v>
      </c>
      <c r="H3351" s="192">
        <f t="shared" si="104"/>
        <v>0</v>
      </c>
      <c r="J3351" s="189">
        <f>June!$AB$41</f>
        <v>0</v>
      </c>
      <c r="K3351" s="188">
        <f>June!$AC$41</f>
        <v>0</v>
      </c>
      <c r="L3351" s="192">
        <f t="shared" si="105"/>
        <v>0</v>
      </c>
    </row>
    <row r="3352" spans="1:12" x14ac:dyDescent="0.2">
      <c r="A3352" s="44">
        <f>June!$A$42</f>
        <v>45838</v>
      </c>
      <c r="B3352" t="str">
        <f>December!$A$1</f>
        <v>Name Surname</v>
      </c>
      <c r="C3352" t="str">
        <f>December!$A$3</f>
        <v>Role</v>
      </c>
      <c r="D3352" t="str">
        <f>December!$A$4</f>
        <v>Vienna</v>
      </c>
      <c r="E3352" t="str">
        <f>June!$AA$10</f>
        <v>Project Name 5</v>
      </c>
      <c r="F3352" t="str">
        <f>June!$AA$11</f>
        <v>Project Number 5</v>
      </c>
      <c r="G3352" s="161">
        <f>June!$AA$42</f>
        <v>0</v>
      </c>
      <c r="H3352" s="192">
        <f t="shared" si="104"/>
        <v>0</v>
      </c>
      <c r="J3352" s="189">
        <f>June!$AB$42</f>
        <v>0</v>
      </c>
      <c r="K3352" s="188">
        <f>June!$AC$42</f>
        <v>0</v>
      </c>
      <c r="L3352" s="192">
        <f t="shared" si="105"/>
        <v>0</v>
      </c>
    </row>
    <row r="3353" spans="1:12" x14ac:dyDescent="0.2">
      <c r="A3353" s="44">
        <f>June!A$13</f>
        <v>45809</v>
      </c>
      <c r="B3353" t="str">
        <f>December!$A$1</f>
        <v>Name Surname</v>
      </c>
      <c r="C3353" t="str">
        <f>December!$A$3</f>
        <v>Role</v>
      </c>
      <c r="D3353" t="str">
        <f>December!$A$4</f>
        <v>Vienna</v>
      </c>
      <c r="E3353" t="str">
        <f>June!$AD$10</f>
        <v>Project Name 6</v>
      </c>
      <c r="F3353" t="str">
        <f>June!$AD$11</f>
        <v>Project Number 6</v>
      </c>
      <c r="G3353" s="161">
        <f>June!$AD$13</f>
        <v>0</v>
      </c>
      <c r="H3353" s="192">
        <f t="shared" si="104"/>
        <v>0</v>
      </c>
      <c r="J3353" s="189">
        <f>June!$AE$13</f>
        <v>0</v>
      </c>
      <c r="K3353" s="188">
        <f>June!$AF$13</f>
        <v>0</v>
      </c>
      <c r="L3353" s="192">
        <f t="shared" si="105"/>
        <v>0</v>
      </c>
    </row>
    <row r="3354" spans="1:12" x14ac:dyDescent="0.2">
      <c r="A3354" s="44">
        <f>June!$A$14</f>
        <v>45810</v>
      </c>
      <c r="B3354" t="str">
        <f>December!$A$1</f>
        <v>Name Surname</v>
      </c>
      <c r="C3354" t="str">
        <f>December!$A$3</f>
        <v>Role</v>
      </c>
      <c r="D3354" t="str">
        <f>December!$A$4</f>
        <v>Vienna</v>
      </c>
      <c r="E3354" t="str">
        <f>June!$AD$10</f>
        <v>Project Name 6</v>
      </c>
      <c r="F3354" t="str">
        <f>June!$AD$11</f>
        <v>Project Number 6</v>
      </c>
      <c r="G3354" s="161">
        <f>June!$AD$14</f>
        <v>0</v>
      </c>
      <c r="H3354" s="192">
        <f t="shared" si="104"/>
        <v>0</v>
      </c>
      <c r="J3354" s="189">
        <f>June!$AE$14</f>
        <v>0</v>
      </c>
      <c r="K3354" s="188">
        <f>June!$AF$14</f>
        <v>0</v>
      </c>
      <c r="L3354" s="192">
        <f t="shared" si="105"/>
        <v>0</v>
      </c>
    </row>
    <row r="3355" spans="1:12" x14ac:dyDescent="0.2">
      <c r="A3355" s="44">
        <f>June!$A$15</f>
        <v>45811</v>
      </c>
      <c r="B3355" t="str">
        <f>December!$A$1</f>
        <v>Name Surname</v>
      </c>
      <c r="C3355" t="str">
        <f>December!$A$3</f>
        <v>Role</v>
      </c>
      <c r="D3355" t="str">
        <f>December!$A$4</f>
        <v>Vienna</v>
      </c>
      <c r="E3355" t="str">
        <f>June!$AD$10</f>
        <v>Project Name 6</v>
      </c>
      <c r="F3355" t="str">
        <f>June!$AD$11</f>
        <v>Project Number 6</v>
      </c>
      <c r="G3355" s="161">
        <f>June!$AD$15</f>
        <v>0</v>
      </c>
      <c r="H3355" s="192">
        <f t="shared" si="104"/>
        <v>0</v>
      </c>
      <c r="J3355" s="189">
        <f>June!$AE$15</f>
        <v>0</v>
      </c>
      <c r="K3355" s="188">
        <f>June!$AF$15</f>
        <v>0</v>
      </c>
      <c r="L3355" s="192">
        <f t="shared" si="105"/>
        <v>0</v>
      </c>
    </row>
    <row r="3356" spans="1:12" x14ac:dyDescent="0.2">
      <c r="A3356" s="44">
        <f>June!$A$16</f>
        <v>45812</v>
      </c>
      <c r="B3356" t="str">
        <f>December!$A$1</f>
        <v>Name Surname</v>
      </c>
      <c r="C3356" t="str">
        <f>December!$A$3</f>
        <v>Role</v>
      </c>
      <c r="D3356" t="str">
        <f>December!$A$4</f>
        <v>Vienna</v>
      </c>
      <c r="E3356" t="str">
        <f>June!$AD$10</f>
        <v>Project Name 6</v>
      </c>
      <c r="F3356" t="str">
        <f>June!$AD$11</f>
        <v>Project Number 6</v>
      </c>
      <c r="G3356" s="161">
        <f>June!$AD$16</f>
        <v>0</v>
      </c>
      <c r="H3356" s="192">
        <f t="shared" si="104"/>
        <v>0</v>
      </c>
      <c r="J3356" s="189">
        <f>June!$AE$16</f>
        <v>0</v>
      </c>
      <c r="K3356" s="188">
        <f>June!$AF$16</f>
        <v>0</v>
      </c>
      <c r="L3356" s="192">
        <f t="shared" si="105"/>
        <v>0</v>
      </c>
    </row>
    <row r="3357" spans="1:12" x14ac:dyDescent="0.2">
      <c r="A3357" s="44">
        <f>June!$A$17</f>
        <v>45813</v>
      </c>
      <c r="B3357" t="str">
        <f>December!$A$1</f>
        <v>Name Surname</v>
      </c>
      <c r="C3357" t="str">
        <f>December!$A$3</f>
        <v>Role</v>
      </c>
      <c r="D3357" t="str">
        <f>December!$A$4</f>
        <v>Vienna</v>
      </c>
      <c r="E3357" t="str">
        <f>June!$AD$10</f>
        <v>Project Name 6</v>
      </c>
      <c r="F3357" t="str">
        <f>June!$AD$11</f>
        <v>Project Number 6</v>
      </c>
      <c r="G3357" s="161">
        <f>June!$AD$17</f>
        <v>0</v>
      </c>
      <c r="H3357" s="192">
        <f t="shared" si="104"/>
        <v>0</v>
      </c>
      <c r="J3357" s="189">
        <f>June!$AE$17</f>
        <v>0</v>
      </c>
      <c r="K3357" s="188">
        <f>June!$AF$17</f>
        <v>0</v>
      </c>
      <c r="L3357" s="192">
        <f t="shared" si="105"/>
        <v>0</v>
      </c>
    </row>
    <row r="3358" spans="1:12" x14ac:dyDescent="0.2">
      <c r="A3358" s="44">
        <f>June!$A$18</f>
        <v>45814</v>
      </c>
      <c r="B3358" t="str">
        <f>December!$A$1</f>
        <v>Name Surname</v>
      </c>
      <c r="C3358" t="str">
        <f>December!$A$3</f>
        <v>Role</v>
      </c>
      <c r="D3358" t="str">
        <f>December!$A$4</f>
        <v>Vienna</v>
      </c>
      <c r="E3358" t="str">
        <f>June!$AD$10</f>
        <v>Project Name 6</v>
      </c>
      <c r="F3358" t="str">
        <f>June!$AD$11</f>
        <v>Project Number 6</v>
      </c>
      <c r="G3358" s="161">
        <f>June!$AD$18</f>
        <v>0</v>
      </c>
      <c r="H3358" s="192">
        <f t="shared" si="104"/>
        <v>0</v>
      </c>
      <c r="J3358" s="189">
        <f>June!$AE$18</f>
        <v>0</v>
      </c>
      <c r="K3358" s="188">
        <f>June!$AF$18</f>
        <v>0</v>
      </c>
      <c r="L3358" s="192">
        <f t="shared" si="105"/>
        <v>0</v>
      </c>
    </row>
    <row r="3359" spans="1:12" x14ac:dyDescent="0.2">
      <c r="A3359" s="44">
        <f>June!$A$19</f>
        <v>45815</v>
      </c>
      <c r="B3359" t="str">
        <f>December!$A$1</f>
        <v>Name Surname</v>
      </c>
      <c r="C3359" t="str">
        <f>December!$A$3</f>
        <v>Role</v>
      </c>
      <c r="D3359" t="str">
        <f>December!$A$4</f>
        <v>Vienna</v>
      </c>
      <c r="E3359" t="str">
        <f>June!$AD$10</f>
        <v>Project Name 6</v>
      </c>
      <c r="F3359" t="str">
        <f>June!$AD$11</f>
        <v>Project Number 6</v>
      </c>
      <c r="G3359" s="161">
        <f>June!$AD$19</f>
        <v>0</v>
      </c>
      <c r="H3359" s="192">
        <f t="shared" si="104"/>
        <v>0</v>
      </c>
      <c r="J3359" s="189">
        <f>June!$AE$19</f>
        <v>0</v>
      </c>
      <c r="K3359" s="188">
        <f>June!$AF$19</f>
        <v>0</v>
      </c>
      <c r="L3359" s="192">
        <f t="shared" si="105"/>
        <v>0</v>
      </c>
    </row>
    <row r="3360" spans="1:12" x14ac:dyDescent="0.2">
      <c r="A3360" s="44">
        <f>June!$A$20</f>
        <v>45816</v>
      </c>
      <c r="B3360" t="str">
        <f>December!$A$1</f>
        <v>Name Surname</v>
      </c>
      <c r="C3360" t="str">
        <f>December!$A$3</f>
        <v>Role</v>
      </c>
      <c r="D3360" t="str">
        <f>December!$A$4</f>
        <v>Vienna</v>
      </c>
      <c r="E3360" t="str">
        <f>June!$AD$10</f>
        <v>Project Name 6</v>
      </c>
      <c r="F3360" t="str">
        <f>June!$AD$11</f>
        <v>Project Number 6</v>
      </c>
      <c r="G3360" s="161">
        <f>June!$AD$20</f>
        <v>0</v>
      </c>
      <c r="H3360" s="192">
        <f t="shared" si="104"/>
        <v>0</v>
      </c>
      <c r="J3360" s="189">
        <f>June!$AE$20</f>
        <v>0</v>
      </c>
      <c r="K3360" s="188">
        <f>June!$AF$20</f>
        <v>0</v>
      </c>
      <c r="L3360" s="192">
        <f t="shared" si="105"/>
        <v>0</v>
      </c>
    </row>
    <row r="3361" spans="1:12" x14ac:dyDescent="0.2">
      <c r="A3361" s="44">
        <f>June!$A$21</f>
        <v>45817</v>
      </c>
      <c r="B3361" t="str">
        <f>December!$A$1</f>
        <v>Name Surname</v>
      </c>
      <c r="C3361" t="str">
        <f>December!$A$3</f>
        <v>Role</v>
      </c>
      <c r="D3361" t="str">
        <f>December!$A$4</f>
        <v>Vienna</v>
      </c>
      <c r="E3361" t="str">
        <f>June!$AD$10</f>
        <v>Project Name 6</v>
      </c>
      <c r="F3361" t="str">
        <f>June!$AD$11</f>
        <v>Project Number 6</v>
      </c>
      <c r="G3361" s="161">
        <f>June!$AD$21</f>
        <v>0</v>
      </c>
      <c r="H3361" s="192">
        <f t="shared" si="104"/>
        <v>0</v>
      </c>
      <c r="J3361" s="189">
        <f>June!$AE$21</f>
        <v>0</v>
      </c>
      <c r="K3361" s="188">
        <f>June!$AF$21</f>
        <v>0</v>
      </c>
      <c r="L3361" s="192">
        <f t="shared" si="105"/>
        <v>0</v>
      </c>
    </row>
    <row r="3362" spans="1:12" x14ac:dyDescent="0.2">
      <c r="A3362" s="44">
        <f>June!$A$22</f>
        <v>45818</v>
      </c>
      <c r="B3362" t="str">
        <f>December!$A$1</f>
        <v>Name Surname</v>
      </c>
      <c r="C3362" t="str">
        <f>December!$A$3</f>
        <v>Role</v>
      </c>
      <c r="D3362" t="str">
        <f>December!$A$4</f>
        <v>Vienna</v>
      </c>
      <c r="E3362" t="str">
        <f>June!$AD$10</f>
        <v>Project Name 6</v>
      </c>
      <c r="F3362" t="str">
        <f>June!$AD$11</f>
        <v>Project Number 6</v>
      </c>
      <c r="G3362" s="161">
        <f>June!$AD$22</f>
        <v>0</v>
      </c>
      <c r="H3362" s="192">
        <f t="shared" si="104"/>
        <v>0</v>
      </c>
      <c r="J3362" s="189">
        <f>June!$AE$22</f>
        <v>0</v>
      </c>
      <c r="K3362" s="188">
        <f>June!$AF$22</f>
        <v>0</v>
      </c>
      <c r="L3362" s="192">
        <f t="shared" si="105"/>
        <v>0</v>
      </c>
    </row>
    <row r="3363" spans="1:12" x14ac:dyDescent="0.2">
      <c r="A3363" s="44">
        <f>June!$A$23</f>
        <v>45819</v>
      </c>
      <c r="B3363" t="str">
        <f>December!$A$1</f>
        <v>Name Surname</v>
      </c>
      <c r="C3363" t="str">
        <f>December!$A$3</f>
        <v>Role</v>
      </c>
      <c r="D3363" t="str">
        <f>December!$A$4</f>
        <v>Vienna</v>
      </c>
      <c r="E3363" t="str">
        <f>June!$AD$10</f>
        <v>Project Name 6</v>
      </c>
      <c r="F3363" t="str">
        <f>June!$AD$11</f>
        <v>Project Number 6</v>
      </c>
      <c r="G3363" s="161">
        <f>June!$AD$23</f>
        <v>0</v>
      </c>
      <c r="H3363" s="192">
        <f t="shared" si="104"/>
        <v>0</v>
      </c>
      <c r="J3363" s="189">
        <f>June!$AE$23</f>
        <v>0</v>
      </c>
      <c r="K3363" s="188">
        <f>June!$AF$23</f>
        <v>0</v>
      </c>
      <c r="L3363" s="192">
        <f t="shared" si="105"/>
        <v>0</v>
      </c>
    </row>
    <row r="3364" spans="1:12" x14ac:dyDescent="0.2">
      <c r="A3364" s="44">
        <f>June!$A$24</f>
        <v>45820</v>
      </c>
      <c r="B3364" t="str">
        <f>December!$A$1</f>
        <v>Name Surname</v>
      </c>
      <c r="C3364" t="str">
        <f>December!$A$3</f>
        <v>Role</v>
      </c>
      <c r="D3364" t="str">
        <f>December!$A$4</f>
        <v>Vienna</v>
      </c>
      <c r="E3364" t="str">
        <f>June!$AD$10</f>
        <v>Project Name 6</v>
      </c>
      <c r="F3364" t="str">
        <f>June!$AD$11</f>
        <v>Project Number 6</v>
      </c>
      <c r="G3364" s="161">
        <f>June!$AD$24</f>
        <v>0</v>
      </c>
      <c r="H3364" s="192">
        <f t="shared" si="104"/>
        <v>0</v>
      </c>
      <c r="J3364" s="189">
        <f>June!$AE$24</f>
        <v>0</v>
      </c>
      <c r="K3364" s="188">
        <f>June!$AF$24</f>
        <v>0</v>
      </c>
      <c r="L3364" s="192">
        <f t="shared" si="105"/>
        <v>0</v>
      </c>
    </row>
    <row r="3365" spans="1:12" x14ac:dyDescent="0.2">
      <c r="A3365" s="44">
        <f>June!$A$25</f>
        <v>45821</v>
      </c>
      <c r="B3365" t="str">
        <f>December!$A$1</f>
        <v>Name Surname</v>
      </c>
      <c r="C3365" t="str">
        <f>December!$A$3</f>
        <v>Role</v>
      </c>
      <c r="D3365" t="str">
        <f>December!$A$4</f>
        <v>Vienna</v>
      </c>
      <c r="E3365" t="str">
        <f>June!$AD$10</f>
        <v>Project Name 6</v>
      </c>
      <c r="F3365" t="str">
        <f>June!$AD$11</f>
        <v>Project Number 6</v>
      </c>
      <c r="G3365" s="161">
        <f>June!$AD$25</f>
        <v>0</v>
      </c>
      <c r="H3365" s="192">
        <f t="shared" si="104"/>
        <v>0</v>
      </c>
      <c r="J3365" s="189">
        <f>June!$AE$25</f>
        <v>0</v>
      </c>
      <c r="K3365" s="188">
        <f>June!$AF$25</f>
        <v>0</v>
      </c>
      <c r="L3365" s="192">
        <f t="shared" si="105"/>
        <v>0</v>
      </c>
    </row>
    <row r="3366" spans="1:12" x14ac:dyDescent="0.2">
      <c r="A3366" s="44">
        <f>June!$A$26</f>
        <v>45822</v>
      </c>
      <c r="B3366" t="str">
        <f>December!$A$1</f>
        <v>Name Surname</v>
      </c>
      <c r="C3366" t="str">
        <f>December!$A$3</f>
        <v>Role</v>
      </c>
      <c r="D3366" t="str">
        <f>December!$A$4</f>
        <v>Vienna</v>
      </c>
      <c r="E3366" t="str">
        <f>June!$AD$10</f>
        <v>Project Name 6</v>
      </c>
      <c r="F3366" t="str">
        <f>June!$AD$11</f>
        <v>Project Number 6</v>
      </c>
      <c r="G3366" s="161">
        <f>June!$AD$26</f>
        <v>0</v>
      </c>
      <c r="H3366" s="192">
        <f t="shared" si="104"/>
        <v>0</v>
      </c>
      <c r="J3366" s="189">
        <f>June!$AE$26</f>
        <v>0</v>
      </c>
      <c r="K3366" s="188">
        <f>June!$AF$26</f>
        <v>0</v>
      </c>
      <c r="L3366" s="192">
        <f t="shared" si="105"/>
        <v>0</v>
      </c>
    </row>
    <row r="3367" spans="1:12" x14ac:dyDescent="0.2">
      <c r="A3367" s="44">
        <f>June!$A$27</f>
        <v>45823</v>
      </c>
      <c r="B3367" t="str">
        <f>December!$A$1</f>
        <v>Name Surname</v>
      </c>
      <c r="C3367" t="str">
        <f>December!$A$3</f>
        <v>Role</v>
      </c>
      <c r="D3367" t="str">
        <f>December!$A$4</f>
        <v>Vienna</v>
      </c>
      <c r="E3367" t="str">
        <f>June!$AD$10</f>
        <v>Project Name 6</v>
      </c>
      <c r="F3367" t="str">
        <f>June!$AD$11</f>
        <v>Project Number 6</v>
      </c>
      <c r="G3367" s="161">
        <f>June!$AD$27</f>
        <v>0</v>
      </c>
      <c r="H3367" s="192">
        <f t="shared" si="104"/>
        <v>0</v>
      </c>
      <c r="J3367" s="189">
        <f>June!$AE$27</f>
        <v>0</v>
      </c>
      <c r="K3367" s="188">
        <f>June!$AF$27</f>
        <v>0</v>
      </c>
      <c r="L3367" s="192">
        <f t="shared" si="105"/>
        <v>0</v>
      </c>
    </row>
    <row r="3368" spans="1:12" x14ac:dyDescent="0.2">
      <c r="A3368" s="44">
        <f>June!$A$28</f>
        <v>45824</v>
      </c>
      <c r="B3368" t="str">
        <f>December!$A$1</f>
        <v>Name Surname</v>
      </c>
      <c r="C3368" t="str">
        <f>December!$A$3</f>
        <v>Role</v>
      </c>
      <c r="D3368" t="str">
        <f>December!$A$4</f>
        <v>Vienna</v>
      </c>
      <c r="E3368" t="str">
        <f>June!$AD$10</f>
        <v>Project Name 6</v>
      </c>
      <c r="F3368" t="str">
        <f>June!$AD$11</f>
        <v>Project Number 6</v>
      </c>
      <c r="G3368" s="161">
        <f>June!$AD$28</f>
        <v>0</v>
      </c>
      <c r="H3368" s="192">
        <f t="shared" si="104"/>
        <v>0</v>
      </c>
      <c r="J3368" s="189">
        <f>June!$AE$28</f>
        <v>0</v>
      </c>
      <c r="K3368" s="188">
        <f>June!$AF$28</f>
        <v>0</v>
      </c>
      <c r="L3368" s="192">
        <f t="shared" si="105"/>
        <v>0</v>
      </c>
    </row>
    <row r="3369" spans="1:12" x14ac:dyDescent="0.2">
      <c r="A3369" s="44">
        <f>June!$A$29</f>
        <v>45825</v>
      </c>
      <c r="B3369" t="str">
        <f>December!$A$1</f>
        <v>Name Surname</v>
      </c>
      <c r="C3369" t="str">
        <f>December!$A$3</f>
        <v>Role</v>
      </c>
      <c r="D3369" t="str">
        <f>December!$A$4</f>
        <v>Vienna</v>
      </c>
      <c r="E3369" t="str">
        <f>June!$AD$10</f>
        <v>Project Name 6</v>
      </c>
      <c r="F3369" t="str">
        <f>June!$AD$11</f>
        <v>Project Number 6</v>
      </c>
      <c r="G3369" s="161">
        <f>June!$AD$29</f>
        <v>0</v>
      </c>
      <c r="H3369" s="192">
        <f t="shared" si="104"/>
        <v>0</v>
      </c>
      <c r="J3369" s="189">
        <f>June!$AE$29</f>
        <v>0</v>
      </c>
      <c r="K3369" s="188">
        <f>June!$AF$29</f>
        <v>0</v>
      </c>
      <c r="L3369" s="192">
        <f t="shared" si="105"/>
        <v>0</v>
      </c>
    </row>
    <row r="3370" spans="1:12" x14ac:dyDescent="0.2">
      <c r="A3370" s="44">
        <f>June!$A$30</f>
        <v>45826</v>
      </c>
      <c r="B3370" t="str">
        <f>December!$A$1</f>
        <v>Name Surname</v>
      </c>
      <c r="C3370" t="str">
        <f>December!$A$3</f>
        <v>Role</v>
      </c>
      <c r="D3370" t="str">
        <f>December!$A$4</f>
        <v>Vienna</v>
      </c>
      <c r="E3370" t="str">
        <f>June!$AD$10</f>
        <v>Project Name 6</v>
      </c>
      <c r="F3370" t="str">
        <f>June!$AD$11</f>
        <v>Project Number 6</v>
      </c>
      <c r="G3370" s="161">
        <f>June!$AD$30</f>
        <v>0</v>
      </c>
      <c r="H3370" s="192">
        <f t="shared" si="104"/>
        <v>0</v>
      </c>
      <c r="J3370" s="189">
        <f>June!$AE$30</f>
        <v>0</v>
      </c>
      <c r="K3370" s="188">
        <f>June!$AF$30</f>
        <v>0</v>
      </c>
      <c r="L3370" s="192">
        <f t="shared" si="105"/>
        <v>0</v>
      </c>
    </row>
    <row r="3371" spans="1:12" x14ac:dyDescent="0.2">
      <c r="A3371" s="44">
        <f>June!$A$31</f>
        <v>45827</v>
      </c>
      <c r="B3371" t="str">
        <f>December!$A$1</f>
        <v>Name Surname</v>
      </c>
      <c r="C3371" t="str">
        <f>December!$A$3</f>
        <v>Role</v>
      </c>
      <c r="D3371" t="str">
        <f>December!$A$4</f>
        <v>Vienna</v>
      </c>
      <c r="E3371" t="str">
        <f>June!$AD$10</f>
        <v>Project Name 6</v>
      </c>
      <c r="F3371" t="str">
        <f>June!$AD$11</f>
        <v>Project Number 6</v>
      </c>
      <c r="G3371" s="161">
        <f>June!$AD$31</f>
        <v>0</v>
      </c>
      <c r="H3371" s="192">
        <f t="shared" si="104"/>
        <v>0</v>
      </c>
      <c r="J3371" s="189">
        <f>June!$AE$31</f>
        <v>0</v>
      </c>
      <c r="K3371" s="188">
        <f>June!$AF$31</f>
        <v>0</v>
      </c>
      <c r="L3371" s="192">
        <f t="shared" si="105"/>
        <v>0</v>
      </c>
    </row>
    <row r="3372" spans="1:12" x14ac:dyDescent="0.2">
      <c r="A3372" s="44">
        <f>June!$A$32</f>
        <v>45828</v>
      </c>
      <c r="B3372" t="str">
        <f>December!$A$1</f>
        <v>Name Surname</v>
      </c>
      <c r="C3372" t="str">
        <f>December!$A$3</f>
        <v>Role</v>
      </c>
      <c r="D3372" t="str">
        <f>December!$A$4</f>
        <v>Vienna</v>
      </c>
      <c r="E3372" t="str">
        <f>June!$AD$10</f>
        <v>Project Name 6</v>
      </c>
      <c r="F3372" t="str">
        <f>June!$AD$11</f>
        <v>Project Number 6</v>
      </c>
      <c r="G3372" s="161">
        <f>June!$AD$32</f>
        <v>0</v>
      </c>
      <c r="H3372" s="192">
        <f t="shared" si="104"/>
        <v>0</v>
      </c>
      <c r="J3372" s="189">
        <f>June!$AE$32</f>
        <v>0</v>
      </c>
      <c r="K3372" s="188">
        <f>June!$AF$32</f>
        <v>0</v>
      </c>
      <c r="L3372" s="192">
        <f t="shared" si="105"/>
        <v>0</v>
      </c>
    </row>
    <row r="3373" spans="1:12" x14ac:dyDescent="0.2">
      <c r="A3373" s="44">
        <f>June!$A$33</f>
        <v>45829</v>
      </c>
      <c r="B3373" t="str">
        <f>December!$A$1</f>
        <v>Name Surname</v>
      </c>
      <c r="C3373" t="str">
        <f>December!$A$3</f>
        <v>Role</v>
      </c>
      <c r="D3373" t="str">
        <f>December!$A$4</f>
        <v>Vienna</v>
      </c>
      <c r="E3373" t="str">
        <f>June!$AD$10</f>
        <v>Project Name 6</v>
      </c>
      <c r="F3373" t="str">
        <f>June!$AD$11</f>
        <v>Project Number 6</v>
      </c>
      <c r="G3373" s="161">
        <f>June!$AD$33</f>
        <v>0</v>
      </c>
      <c r="H3373" s="192">
        <f t="shared" si="104"/>
        <v>0</v>
      </c>
      <c r="J3373" s="189">
        <f>June!$AE$33</f>
        <v>0</v>
      </c>
      <c r="K3373" s="188">
        <f>June!$AF$33</f>
        <v>0</v>
      </c>
      <c r="L3373" s="192">
        <f t="shared" si="105"/>
        <v>0</v>
      </c>
    </row>
    <row r="3374" spans="1:12" x14ac:dyDescent="0.2">
      <c r="A3374" s="44">
        <f>June!$A$34</f>
        <v>45830</v>
      </c>
      <c r="B3374" t="str">
        <f>December!$A$1</f>
        <v>Name Surname</v>
      </c>
      <c r="C3374" t="str">
        <f>December!$A$3</f>
        <v>Role</v>
      </c>
      <c r="D3374" t="str">
        <f>December!$A$4</f>
        <v>Vienna</v>
      </c>
      <c r="E3374" t="str">
        <f>June!$AD$10</f>
        <v>Project Name 6</v>
      </c>
      <c r="F3374" t="str">
        <f>June!$AD$11</f>
        <v>Project Number 6</v>
      </c>
      <c r="G3374" s="161">
        <f>June!$AD$34</f>
        <v>0</v>
      </c>
      <c r="H3374" s="192">
        <f t="shared" si="104"/>
        <v>0</v>
      </c>
      <c r="J3374" s="189">
        <f>June!$AE$34</f>
        <v>0</v>
      </c>
      <c r="K3374" s="188">
        <f>June!$AF$34</f>
        <v>0</v>
      </c>
      <c r="L3374" s="192">
        <f t="shared" si="105"/>
        <v>0</v>
      </c>
    </row>
    <row r="3375" spans="1:12" x14ac:dyDescent="0.2">
      <c r="A3375" s="44">
        <f>June!$A$35</f>
        <v>45831</v>
      </c>
      <c r="B3375" t="str">
        <f>December!$A$1</f>
        <v>Name Surname</v>
      </c>
      <c r="C3375" t="str">
        <f>December!$A$3</f>
        <v>Role</v>
      </c>
      <c r="D3375" t="str">
        <f>December!$A$4</f>
        <v>Vienna</v>
      </c>
      <c r="E3375" t="str">
        <f>June!$AD$10</f>
        <v>Project Name 6</v>
      </c>
      <c r="F3375" t="str">
        <f>June!$AD$11</f>
        <v>Project Number 6</v>
      </c>
      <c r="G3375" s="161">
        <f>June!$AD$35</f>
        <v>0</v>
      </c>
      <c r="H3375" s="192">
        <f t="shared" si="104"/>
        <v>0</v>
      </c>
      <c r="J3375" s="189">
        <f>June!$AE$35</f>
        <v>0</v>
      </c>
      <c r="K3375" s="188">
        <f>June!$AF$35</f>
        <v>0</v>
      </c>
      <c r="L3375" s="192">
        <f t="shared" si="105"/>
        <v>0</v>
      </c>
    </row>
    <row r="3376" spans="1:12" x14ac:dyDescent="0.2">
      <c r="A3376" s="44">
        <f>June!$A$36</f>
        <v>45832</v>
      </c>
      <c r="B3376" t="str">
        <f>December!$A$1</f>
        <v>Name Surname</v>
      </c>
      <c r="C3376" t="str">
        <f>December!$A$3</f>
        <v>Role</v>
      </c>
      <c r="D3376" t="str">
        <f>December!$A$4</f>
        <v>Vienna</v>
      </c>
      <c r="E3376" t="str">
        <f>June!$AD$10</f>
        <v>Project Name 6</v>
      </c>
      <c r="F3376" t="str">
        <f>June!$AD$11</f>
        <v>Project Number 6</v>
      </c>
      <c r="G3376" s="161">
        <f>June!$AD$36</f>
        <v>0</v>
      </c>
      <c r="H3376" s="192">
        <f t="shared" si="104"/>
        <v>0</v>
      </c>
      <c r="J3376" s="189">
        <f>June!$AE$36</f>
        <v>0</v>
      </c>
      <c r="K3376" s="188">
        <f>June!$AF$36</f>
        <v>0</v>
      </c>
      <c r="L3376" s="192">
        <f t="shared" si="105"/>
        <v>0</v>
      </c>
    </row>
    <row r="3377" spans="1:12" x14ac:dyDescent="0.2">
      <c r="A3377" s="44">
        <f>June!$A$37</f>
        <v>45833</v>
      </c>
      <c r="B3377" t="str">
        <f>December!$A$1</f>
        <v>Name Surname</v>
      </c>
      <c r="C3377" t="str">
        <f>December!$A$3</f>
        <v>Role</v>
      </c>
      <c r="D3377" t="str">
        <f>December!$A$4</f>
        <v>Vienna</v>
      </c>
      <c r="E3377" t="str">
        <f>June!$AD$10</f>
        <v>Project Name 6</v>
      </c>
      <c r="F3377" t="str">
        <f>June!$AD$11</f>
        <v>Project Number 6</v>
      </c>
      <c r="G3377" s="161">
        <f>June!$AD$37</f>
        <v>0</v>
      </c>
      <c r="H3377" s="192">
        <f t="shared" si="104"/>
        <v>0</v>
      </c>
      <c r="J3377" s="189">
        <f>June!$AE$37</f>
        <v>0</v>
      </c>
      <c r="K3377" s="188">
        <f>June!$AF$37</f>
        <v>0</v>
      </c>
      <c r="L3377" s="192">
        <f t="shared" si="105"/>
        <v>0</v>
      </c>
    </row>
    <row r="3378" spans="1:12" x14ac:dyDescent="0.2">
      <c r="A3378" s="44">
        <f>June!$A$38</f>
        <v>45834</v>
      </c>
      <c r="B3378" t="str">
        <f>December!$A$1</f>
        <v>Name Surname</v>
      </c>
      <c r="C3378" t="str">
        <f>December!$A$3</f>
        <v>Role</v>
      </c>
      <c r="D3378" t="str">
        <f>December!$A$4</f>
        <v>Vienna</v>
      </c>
      <c r="E3378" t="str">
        <f>June!$AD$10</f>
        <v>Project Name 6</v>
      </c>
      <c r="F3378" t="str">
        <f>June!$AD$11</f>
        <v>Project Number 6</v>
      </c>
      <c r="G3378" s="161">
        <f>June!$AD$38</f>
        <v>0</v>
      </c>
      <c r="H3378" s="192">
        <f t="shared" si="104"/>
        <v>0</v>
      </c>
      <c r="J3378" s="189">
        <f>June!$AE$38</f>
        <v>0</v>
      </c>
      <c r="K3378" s="188">
        <f>June!$AF$38</f>
        <v>0</v>
      </c>
      <c r="L3378" s="192">
        <f t="shared" si="105"/>
        <v>0</v>
      </c>
    </row>
    <row r="3379" spans="1:12" x14ac:dyDescent="0.2">
      <c r="A3379" s="44">
        <f>June!$A$39</f>
        <v>45835</v>
      </c>
      <c r="B3379" t="str">
        <f>December!$A$1</f>
        <v>Name Surname</v>
      </c>
      <c r="C3379" t="str">
        <f>December!$A$3</f>
        <v>Role</v>
      </c>
      <c r="D3379" t="str">
        <f>December!$A$4</f>
        <v>Vienna</v>
      </c>
      <c r="E3379" t="str">
        <f>June!$AD$10</f>
        <v>Project Name 6</v>
      </c>
      <c r="F3379" t="str">
        <f>June!$AD$11</f>
        <v>Project Number 6</v>
      </c>
      <c r="G3379" s="161">
        <f>June!$AD$39</f>
        <v>0</v>
      </c>
      <c r="H3379" s="192">
        <f t="shared" si="104"/>
        <v>0</v>
      </c>
      <c r="J3379" s="189">
        <f>June!$AE$39</f>
        <v>0</v>
      </c>
      <c r="K3379" s="188">
        <f>June!$AF$39</f>
        <v>0</v>
      </c>
      <c r="L3379" s="192">
        <f t="shared" si="105"/>
        <v>0</v>
      </c>
    </row>
    <row r="3380" spans="1:12" x14ac:dyDescent="0.2">
      <c r="A3380" s="44">
        <f>June!$A$40</f>
        <v>45836</v>
      </c>
      <c r="B3380" t="str">
        <f>December!$A$1</f>
        <v>Name Surname</v>
      </c>
      <c r="C3380" t="str">
        <f>December!$A$3</f>
        <v>Role</v>
      </c>
      <c r="D3380" t="str">
        <f>December!$A$4</f>
        <v>Vienna</v>
      </c>
      <c r="E3380" t="str">
        <f>June!$AD$10</f>
        <v>Project Name 6</v>
      </c>
      <c r="F3380" t="str">
        <f>June!$AD$11</f>
        <v>Project Number 6</v>
      </c>
      <c r="G3380" s="161">
        <f>June!$AD$40</f>
        <v>0</v>
      </c>
      <c r="H3380" s="192">
        <f t="shared" si="104"/>
        <v>0</v>
      </c>
      <c r="J3380" s="189">
        <f>June!$AE$40</f>
        <v>0</v>
      </c>
      <c r="K3380" s="188">
        <f>June!$AF$40</f>
        <v>0</v>
      </c>
      <c r="L3380" s="192">
        <f t="shared" si="105"/>
        <v>0</v>
      </c>
    </row>
    <row r="3381" spans="1:12" x14ac:dyDescent="0.2">
      <c r="A3381" s="44">
        <f>June!$A$41</f>
        <v>45837</v>
      </c>
      <c r="B3381" t="str">
        <f>December!$A$1</f>
        <v>Name Surname</v>
      </c>
      <c r="C3381" t="str">
        <f>December!$A$3</f>
        <v>Role</v>
      </c>
      <c r="D3381" t="str">
        <f>December!$A$4</f>
        <v>Vienna</v>
      </c>
      <c r="E3381" t="str">
        <f>June!$AD$10</f>
        <v>Project Name 6</v>
      </c>
      <c r="F3381" t="str">
        <f>June!$AD$11</f>
        <v>Project Number 6</v>
      </c>
      <c r="G3381" s="161">
        <f>June!$AD$41</f>
        <v>0</v>
      </c>
      <c r="H3381" s="192">
        <f t="shared" si="104"/>
        <v>0</v>
      </c>
      <c r="J3381" s="189">
        <f>June!$AE$41</f>
        <v>0</v>
      </c>
      <c r="K3381" s="188">
        <f>June!$AF$41</f>
        <v>0</v>
      </c>
      <c r="L3381" s="192">
        <f t="shared" si="105"/>
        <v>0</v>
      </c>
    </row>
    <row r="3382" spans="1:12" x14ac:dyDescent="0.2">
      <c r="A3382" s="44">
        <f>June!$A$42</f>
        <v>45838</v>
      </c>
      <c r="B3382" t="str">
        <f>December!$A$1</f>
        <v>Name Surname</v>
      </c>
      <c r="C3382" t="str">
        <f>December!$A$3</f>
        <v>Role</v>
      </c>
      <c r="D3382" t="str">
        <f>December!$A$4</f>
        <v>Vienna</v>
      </c>
      <c r="E3382" t="str">
        <f>June!$AD$10</f>
        <v>Project Name 6</v>
      </c>
      <c r="F3382" t="str">
        <f>June!$AD$11</f>
        <v>Project Number 6</v>
      </c>
      <c r="G3382" s="161">
        <f>June!$AD$42</f>
        <v>0</v>
      </c>
      <c r="H3382" s="192">
        <f t="shared" si="104"/>
        <v>0</v>
      </c>
      <c r="J3382" s="189">
        <f>June!$AE$42</f>
        <v>0</v>
      </c>
      <c r="K3382" s="188">
        <f>June!$AF$42</f>
        <v>0</v>
      </c>
      <c r="L3382" s="192">
        <f t="shared" si="105"/>
        <v>0</v>
      </c>
    </row>
    <row r="3383" spans="1:12" x14ac:dyDescent="0.2">
      <c r="A3383" s="44">
        <f>June!A$13</f>
        <v>45809</v>
      </c>
      <c r="B3383" t="str">
        <f>December!$A$1</f>
        <v>Name Surname</v>
      </c>
      <c r="C3383" t="str">
        <f>December!$A$3</f>
        <v>Role</v>
      </c>
      <c r="D3383" t="str">
        <f>December!$A$4</f>
        <v>Vienna</v>
      </c>
      <c r="E3383" t="str">
        <f>June!$AG$10</f>
        <v>Project Name 7</v>
      </c>
      <c r="F3383" t="str">
        <f>June!$AG$11</f>
        <v>Project Number 7</v>
      </c>
      <c r="G3383" s="161">
        <f>June!$AG$13</f>
        <v>0</v>
      </c>
      <c r="H3383" s="192">
        <f t="shared" si="104"/>
        <v>0</v>
      </c>
      <c r="J3383" s="189">
        <f>June!$AH$13</f>
        <v>0</v>
      </c>
      <c r="K3383" s="188">
        <f>June!$AI$13</f>
        <v>0</v>
      </c>
      <c r="L3383" s="192">
        <f t="shared" si="105"/>
        <v>0</v>
      </c>
    </row>
    <row r="3384" spans="1:12" x14ac:dyDescent="0.2">
      <c r="A3384" s="44">
        <f>June!$A$14</f>
        <v>45810</v>
      </c>
      <c r="B3384" t="str">
        <f>December!$A$1</f>
        <v>Name Surname</v>
      </c>
      <c r="C3384" t="str">
        <f>December!$A$3</f>
        <v>Role</v>
      </c>
      <c r="D3384" t="str">
        <f>December!$A$4</f>
        <v>Vienna</v>
      </c>
      <c r="E3384" t="str">
        <f>June!$AG$10</f>
        <v>Project Name 7</v>
      </c>
      <c r="F3384" t="str">
        <f>June!$AG$11</f>
        <v>Project Number 7</v>
      </c>
      <c r="G3384" s="161">
        <f>June!$AG$14</f>
        <v>0</v>
      </c>
      <c r="H3384" s="192">
        <f t="shared" si="104"/>
        <v>0</v>
      </c>
      <c r="J3384" s="189">
        <f>June!$AH$14</f>
        <v>0</v>
      </c>
      <c r="K3384" s="188">
        <f>June!$AI$14</f>
        <v>0</v>
      </c>
      <c r="L3384" s="192">
        <f t="shared" si="105"/>
        <v>0</v>
      </c>
    </row>
    <row r="3385" spans="1:12" x14ac:dyDescent="0.2">
      <c r="A3385" s="44">
        <f>June!$A$15</f>
        <v>45811</v>
      </c>
      <c r="B3385" t="str">
        <f>December!$A$1</f>
        <v>Name Surname</v>
      </c>
      <c r="C3385" t="str">
        <f>December!$A$3</f>
        <v>Role</v>
      </c>
      <c r="D3385" t="str">
        <f>December!$A$4</f>
        <v>Vienna</v>
      </c>
      <c r="E3385" t="str">
        <f>June!$AG$10</f>
        <v>Project Name 7</v>
      </c>
      <c r="F3385" t="str">
        <f>June!$AG$11</f>
        <v>Project Number 7</v>
      </c>
      <c r="G3385" s="161">
        <f>June!$AG$15</f>
        <v>0</v>
      </c>
      <c r="H3385" s="192">
        <f t="shared" si="104"/>
        <v>0</v>
      </c>
      <c r="J3385" s="189">
        <f>June!$AH$15</f>
        <v>0</v>
      </c>
      <c r="K3385" s="188">
        <f>June!$AI$15</f>
        <v>0</v>
      </c>
      <c r="L3385" s="192">
        <f t="shared" si="105"/>
        <v>0</v>
      </c>
    </row>
    <row r="3386" spans="1:12" x14ac:dyDescent="0.2">
      <c r="A3386" s="44">
        <f>June!$A$16</f>
        <v>45812</v>
      </c>
      <c r="B3386" t="str">
        <f>December!$A$1</f>
        <v>Name Surname</v>
      </c>
      <c r="C3386" t="str">
        <f>December!$A$3</f>
        <v>Role</v>
      </c>
      <c r="D3386" t="str">
        <f>December!$A$4</f>
        <v>Vienna</v>
      </c>
      <c r="E3386" t="str">
        <f>June!$AG$10</f>
        <v>Project Name 7</v>
      </c>
      <c r="F3386" t="str">
        <f>June!$AG$11</f>
        <v>Project Number 7</v>
      </c>
      <c r="G3386" s="161">
        <f>June!$AG$16</f>
        <v>0</v>
      </c>
      <c r="H3386" s="192">
        <f t="shared" si="104"/>
        <v>0</v>
      </c>
      <c r="J3386" s="189">
        <f>June!$AH$16</f>
        <v>0</v>
      </c>
      <c r="K3386" s="188">
        <f>June!$AI$16</f>
        <v>0</v>
      </c>
      <c r="L3386" s="192">
        <f t="shared" si="105"/>
        <v>0</v>
      </c>
    </row>
    <row r="3387" spans="1:12" x14ac:dyDescent="0.2">
      <c r="A3387" s="44">
        <f>June!$A$17</f>
        <v>45813</v>
      </c>
      <c r="B3387" t="str">
        <f>December!$A$1</f>
        <v>Name Surname</v>
      </c>
      <c r="C3387" t="str">
        <f>December!$A$3</f>
        <v>Role</v>
      </c>
      <c r="D3387" t="str">
        <f>December!$A$4</f>
        <v>Vienna</v>
      </c>
      <c r="E3387" t="str">
        <f>June!$AG$10</f>
        <v>Project Name 7</v>
      </c>
      <c r="F3387" t="str">
        <f>June!$AG$11</f>
        <v>Project Number 7</v>
      </c>
      <c r="G3387" s="161">
        <f>June!$AG$17</f>
        <v>0</v>
      </c>
      <c r="H3387" s="192">
        <f t="shared" si="104"/>
        <v>0</v>
      </c>
      <c r="J3387" s="189">
        <f>June!$AH$17</f>
        <v>0</v>
      </c>
      <c r="K3387" s="188">
        <f>June!$AI$17</f>
        <v>0</v>
      </c>
      <c r="L3387" s="192">
        <f t="shared" si="105"/>
        <v>0</v>
      </c>
    </row>
    <row r="3388" spans="1:12" x14ac:dyDescent="0.2">
      <c r="A3388" s="44">
        <f>June!$A$18</f>
        <v>45814</v>
      </c>
      <c r="B3388" t="str">
        <f>December!$A$1</f>
        <v>Name Surname</v>
      </c>
      <c r="C3388" t="str">
        <f>December!$A$3</f>
        <v>Role</v>
      </c>
      <c r="D3388" t="str">
        <f>December!$A$4</f>
        <v>Vienna</v>
      </c>
      <c r="E3388" t="str">
        <f>June!$AG$10</f>
        <v>Project Name 7</v>
      </c>
      <c r="F3388" t="str">
        <f>June!$AG$11</f>
        <v>Project Number 7</v>
      </c>
      <c r="G3388" s="161">
        <f>June!$AG$18</f>
        <v>0</v>
      </c>
      <c r="H3388" s="192">
        <f t="shared" si="104"/>
        <v>0</v>
      </c>
      <c r="J3388" s="189">
        <f>June!$AH$18</f>
        <v>0</v>
      </c>
      <c r="K3388" s="188">
        <f>June!$AI$18</f>
        <v>0</v>
      </c>
      <c r="L3388" s="192">
        <f t="shared" si="105"/>
        <v>0</v>
      </c>
    </row>
    <row r="3389" spans="1:12" x14ac:dyDescent="0.2">
      <c r="A3389" s="44">
        <f>June!$A$19</f>
        <v>45815</v>
      </c>
      <c r="B3389" t="str">
        <f>December!$A$1</f>
        <v>Name Surname</v>
      </c>
      <c r="C3389" t="str">
        <f>December!$A$3</f>
        <v>Role</v>
      </c>
      <c r="D3389" t="str">
        <f>December!$A$4</f>
        <v>Vienna</v>
      </c>
      <c r="E3389" t="str">
        <f>June!$AG$10</f>
        <v>Project Name 7</v>
      </c>
      <c r="F3389" t="str">
        <f>June!$AG$11</f>
        <v>Project Number 7</v>
      </c>
      <c r="G3389" s="161">
        <f>June!$AG$19</f>
        <v>0</v>
      </c>
      <c r="H3389" s="192">
        <f t="shared" si="104"/>
        <v>0</v>
      </c>
      <c r="J3389" s="189">
        <f>June!$AH$19</f>
        <v>0</v>
      </c>
      <c r="K3389" s="188">
        <f>June!$AI$19</f>
        <v>0</v>
      </c>
      <c r="L3389" s="192">
        <f t="shared" si="105"/>
        <v>0</v>
      </c>
    </row>
    <row r="3390" spans="1:12" x14ac:dyDescent="0.2">
      <c r="A3390" s="44">
        <f>June!$A$20</f>
        <v>45816</v>
      </c>
      <c r="B3390" t="str">
        <f>December!$A$1</f>
        <v>Name Surname</v>
      </c>
      <c r="C3390" t="str">
        <f>December!$A$3</f>
        <v>Role</v>
      </c>
      <c r="D3390" t="str">
        <f>December!$A$4</f>
        <v>Vienna</v>
      </c>
      <c r="E3390" t="str">
        <f>June!$AG$10</f>
        <v>Project Name 7</v>
      </c>
      <c r="F3390" t="str">
        <f>June!$AG$11</f>
        <v>Project Number 7</v>
      </c>
      <c r="G3390" s="161">
        <f>June!$AG$20</f>
        <v>0</v>
      </c>
      <c r="H3390" s="192">
        <f t="shared" si="104"/>
        <v>0</v>
      </c>
      <c r="J3390" s="189">
        <f>June!$AH$20</f>
        <v>0</v>
      </c>
      <c r="K3390" s="188">
        <f>June!$AI$20</f>
        <v>0</v>
      </c>
      <c r="L3390" s="192">
        <f t="shared" si="105"/>
        <v>0</v>
      </c>
    </row>
    <row r="3391" spans="1:12" x14ac:dyDescent="0.2">
      <c r="A3391" s="44">
        <f>June!$A$21</f>
        <v>45817</v>
      </c>
      <c r="B3391" t="str">
        <f>December!$A$1</f>
        <v>Name Surname</v>
      </c>
      <c r="C3391" t="str">
        <f>December!$A$3</f>
        <v>Role</v>
      </c>
      <c r="D3391" t="str">
        <f>December!$A$4</f>
        <v>Vienna</v>
      </c>
      <c r="E3391" t="str">
        <f>June!$AG$10</f>
        <v>Project Name 7</v>
      </c>
      <c r="F3391" t="str">
        <f>June!$AG$11</f>
        <v>Project Number 7</v>
      </c>
      <c r="G3391" s="161">
        <f>June!$AG$21</f>
        <v>0</v>
      </c>
      <c r="H3391" s="192">
        <f t="shared" si="104"/>
        <v>0</v>
      </c>
      <c r="J3391" s="189">
        <f>June!$AH$21</f>
        <v>0</v>
      </c>
      <c r="K3391" s="188">
        <f>June!$AI$21</f>
        <v>0</v>
      </c>
      <c r="L3391" s="192">
        <f t="shared" si="105"/>
        <v>0</v>
      </c>
    </row>
    <row r="3392" spans="1:12" x14ac:dyDescent="0.2">
      <c r="A3392" s="44">
        <f>June!$A$22</f>
        <v>45818</v>
      </c>
      <c r="B3392" t="str">
        <f>December!$A$1</f>
        <v>Name Surname</v>
      </c>
      <c r="C3392" t="str">
        <f>December!$A$3</f>
        <v>Role</v>
      </c>
      <c r="D3392" t="str">
        <f>December!$A$4</f>
        <v>Vienna</v>
      </c>
      <c r="E3392" t="str">
        <f>June!$AG$10</f>
        <v>Project Name 7</v>
      </c>
      <c r="F3392" t="str">
        <f>June!$AG$11</f>
        <v>Project Number 7</v>
      </c>
      <c r="G3392" s="161">
        <f>June!$AG$22</f>
        <v>0</v>
      </c>
      <c r="H3392" s="192">
        <f t="shared" si="104"/>
        <v>0</v>
      </c>
      <c r="J3392" s="189">
        <f>June!$AH$22</f>
        <v>0</v>
      </c>
      <c r="K3392" s="188">
        <f>June!$AI$22</f>
        <v>0</v>
      </c>
      <c r="L3392" s="192">
        <f t="shared" si="105"/>
        <v>0</v>
      </c>
    </row>
    <row r="3393" spans="1:12" x14ac:dyDescent="0.2">
      <c r="A3393" s="44">
        <f>June!$A$23</f>
        <v>45819</v>
      </c>
      <c r="B3393" t="str">
        <f>December!$A$1</f>
        <v>Name Surname</v>
      </c>
      <c r="C3393" t="str">
        <f>December!$A$3</f>
        <v>Role</v>
      </c>
      <c r="D3393" t="str">
        <f>December!$A$4</f>
        <v>Vienna</v>
      </c>
      <c r="E3393" t="str">
        <f>June!$AG$10</f>
        <v>Project Name 7</v>
      </c>
      <c r="F3393" t="str">
        <f>June!$AG$11</f>
        <v>Project Number 7</v>
      </c>
      <c r="G3393" s="161">
        <f>June!$AG$23</f>
        <v>0</v>
      </c>
      <c r="H3393" s="192">
        <f t="shared" si="104"/>
        <v>0</v>
      </c>
      <c r="J3393" s="189">
        <f>June!$AH$23</f>
        <v>0</v>
      </c>
      <c r="K3393" s="188">
        <f>June!$AI$23</f>
        <v>0</v>
      </c>
      <c r="L3393" s="192">
        <f t="shared" si="105"/>
        <v>0</v>
      </c>
    </row>
    <row r="3394" spans="1:12" x14ac:dyDescent="0.2">
      <c r="A3394" s="44">
        <f>June!$A$24</f>
        <v>45820</v>
      </c>
      <c r="B3394" t="str">
        <f>December!$A$1</f>
        <v>Name Surname</v>
      </c>
      <c r="C3394" t="str">
        <f>December!$A$3</f>
        <v>Role</v>
      </c>
      <c r="D3394" t="str">
        <f>December!$A$4</f>
        <v>Vienna</v>
      </c>
      <c r="E3394" t="str">
        <f>June!$AG$10</f>
        <v>Project Name 7</v>
      </c>
      <c r="F3394" t="str">
        <f>June!$AG$11</f>
        <v>Project Number 7</v>
      </c>
      <c r="G3394" s="161">
        <f>June!$AG$24</f>
        <v>0</v>
      </c>
      <c r="H3394" s="192">
        <f t="shared" si="104"/>
        <v>0</v>
      </c>
      <c r="J3394" s="189">
        <f>June!$AH$24</f>
        <v>0</v>
      </c>
      <c r="K3394" s="188">
        <f>June!$AI$24</f>
        <v>0</v>
      </c>
      <c r="L3394" s="192">
        <f t="shared" si="105"/>
        <v>0</v>
      </c>
    </row>
    <row r="3395" spans="1:12" x14ac:dyDescent="0.2">
      <c r="A3395" s="44">
        <f>June!$A$25</f>
        <v>45821</v>
      </c>
      <c r="B3395" t="str">
        <f>December!$A$1</f>
        <v>Name Surname</v>
      </c>
      <c r="C3395" t="str">
        <f>December!$A$3</f>
        <v>Role</v>
      </c>
      <c r="D3395" t="str">
        <f>December!$A$4</f>
        <v>Vienna</v>
      </c>
      <c r="E3395" t="str">
        <f>June!$AG$10</f>
        <v>Project Name 7</v>
      </c>
      <c r="F3395" t="str">
        <f>June!$AG$11</f>
        <v>Project Number 7</v>
      </c>
      <c r="G3395" s="161">
        <f>June!$AG$25</f>
        <v>0</v>
      </c>
      <c r="H3395" s="192">
        <f t="shared" ref="H3395:H3458" si="106">CONVERT(G3395, "day", "hr")</f>
        <v>0</v>
      </c>
      <c r="J3395" s="189">
        <f>June!$AH$25</f>
        <v>0</v>
      </c>
      <c r="K3395" s="188">
        <f>June!$AI$25</f>
        <v>0</v>
      </c>
      <c r="L3395" s="192">
        <f t="shared" ref="L3395:L3458" si="107">CONVERT(K3395, "day", "hr")</f>
        <v>0</v>
      </c>
    </row>
    <row r="3396" spans="1:12" x14ac:dyDescent="0.2">
      <c r="A3396" s="44">
        <f>June!$A$26</f>
        <v>45822</v>
      </c>
      <c r="B3396" t="str">
        <f>December!$A$1</f>
        <v>Name Surname</v>
      </c>
      <c r="C3396" t="str">
        <f>December!$A$3</f>
        <v>Role</v>
      </c>
      <c r="D3396" t="str">
        <f>December!$A$4</f>
        <v>Vienna</v>
      </c>
      <c r="E3396" t="str">
        <f>June!$AG$10</f>
        <v>Project Name 7</v>
      </c>
      <c r="F3396" t="str">
        <f>June!$AG$11</f>
        <v>Project Number 7</v>
      </c>
      <c r="G3396" s="161">
        <f>June!$AG$26</f>
        <v>0</v>
      </c>
      <c r="H3396" s="192">
        <f t="shared" si="106"/>
        <v>0</v>
      </c>
      <c r="J3396" s="189">
        <f>June!$AH$26</f>
        <v>0</v>
      </c>
      <c r="K3396" s="188">
        <f>June!$AI$26</f>
        <v>0</v>
      </c>
      <c r="L3396" s="192">
        <f t="shared" si="107"/>
        <v>0</v>
      </c>
    </row>
    <row r="3397" spans="1:12" x14ac:dyDescent="0.2">
      <c r="A3397" s="44">
        <f>June!$A$27</f>
        <v>45823</v>
      </c>
      <c r="B3397" t="str">
        <f>December!$A$1</f>
        <v>Name Surname</v>
      </c>
      <c r="C3397" t="str">
        <f>December!$A$3</f>
        <v>Role</v>
      </c>
      <c r="D3397" t="str">
        <f>December!$A$4</f>
        <v>Vienna</v>
      </c>
      <c r="E3397" t="str">
        <f>June!$AG$10</f>
        <v>Project Name 7</v>
      </c>
      <c r="F3397" t="str">
        <f>June!$AG$11</f>
        <v>Project Number 7</v>
      </c>
      <c r="G3397" s="161">
        <f>June!$AG$27</f>
        <v>0</v>
      </c>
      <c r="H3397" s="192">
        <f t="shared" si="106"/>
        <v>0</v>
      </c>
      <c r="J3397" s="189">
        <f>June!$AH$27</f>
        <v>0</v>
      </c>
      <c r="K3397" s="188">
        <f>June!$AI$27</f>
        <v>0</v>
      </c>
      <c r="L3397" s="192">
        <f t="shared" si="107"/>
        <v>0</v>
      </c>
    </row>
    <row r="3398" spans="1:12" x14ac:dyDescent="0.2">
      <c r="A3398" s="44">
        <f>June!$A$28</f>
        <v>45824</v>
      </c>
      <c r="B3398" t="str">
        <f>December!$A$1</f>
        <v>Name Surname</v>
      </c>
      <c r="C3398" t="str">
        <f>December!$A$3</f>
        <v>Role</v>
      </c>
      <c r="D3398" t="str">
        <f>December!$A$4</f>
        <v>Vienna</v>
      </c>
      <c r="E3398" t="str">
        <f>June!$AG$10</f>
        <v>Project Name 7</v>
      </c>
      <c r="F3398" t="str">
        <f>June!$AG$11</f>
        <v>Project Number 7</v>
      </c>
      <c r="G3398" s="161">
        <f>June!$AG$28</f>
        <v>0</v>
      </c>
      <c r="H3398" s="192">
        <f t="shared" si="106"/>
        <v>0</v>
      </c>
      <c r="J3398" s="189">
        <f>June!$AH$28</f>
        <v>0</v>
      </c>
      <c r="K3398" s="188">
        <f>June!$AI$28</f>
        <v>0</v>
      </c>
      <c r="L3398" s="192">
        <f t="shared" si="107"/>
        <v>0</v>
      </c>
    </row>
    <row r="3399" spans="1:12" x14ac:dyDescent="0.2">
      <c r="A3399" s="44">
        <f>June!$A$29</f>
        <v>45825</v>
      </c>
      <c r="B3399" t="str">
        <f>December!$A$1</f>
        <v>Name Surname</v>
      </c>
      <c r="C3399" t="str">
        <f>December!$A$3</f>
        <v>Role</v>
      </c>
      <c r="D3399" t="str">
        <f>December!$A$4</f>
        <v>Vienna</v>
      </c>
      <c r="E3399" t="str">
        <f>June!$AG$10</f>
        <v>Project Name 7</v>
      </c>
      <c r="F3399" t="str">
        <f>June!$AG$11</f>
        <v>Project Number 7</v>
      </c>
      <c r="G3399" s="161">
        <f>June!$AG$29</f>
        <v>0</v>
      </c>
      <c r="H3399" s="192">
        <f t="shared" si="106"/>
        <v>0</v>
      </c>
      <c r="J3399" s="189">
        <f>June!$AH$29</f>
        <v>0</v>
      </c>
      <c r="K3399" s="188">
        <f>June!$AI$29</f>
        <v>0</v>
      </c>
      <c r="L3399" s="192">
        <f t="shared" si="107"/>
        <v>0</v>
      </c>
    </row>
    <row r="3400" spans="1:12" x14ac:dyDescent="0.2">
      <c r="A3400" s="44">
        <f>June!$A$30</f>
        <v>45826</v>
      </c>
      <c r="B3400" t="str">
        <f>December!$A$1</f>
        <v>Name Surname</v>
      </c>
      <c r="C3400" t="str">
        <f>December!$A$3</f>
        <v>Role</v>
      </c>
      <c r="D3400" t="str">
        <f>December!$A$4</f>
        <v>Vienna</v>
      </c>
      <c r="E3400" t="str">
        <f>June!$AG$10</f>
        <v>Project Name 7</v>
      </c>
      <c r="F3400" t="str">
        <f>June!$AG$11</f>
        <v>Project Number 7</v>
      </c>
      <c r="G3400" s="161">
        <f>June!$AG$30</f>
        <v>0</v>
      </c>
      <c r="H3400" s="192">
        <f t="shared" si="106"/>
        <v>0</v>
      </c>
      <c r="J3400" s="189">
        <f>June!$AH$30</f>
        <v>0</v>
      </c>
      <c r="K3400" s="188">
        <f>June!$AI$30</f>
        <v>0</v>
      </c>
      <c r="L3400" s="192">
        <f t="shared" si="107"/>
        <v>0</v>
      </c>
    </row>
    <row r="3401" spans="1:12" x14ac:dyDescent="0.2">
      <c r="A3401" s="44">
        <f>June!$A$31</f>
        <v>45827</v>
      </c>
      <c r="B3401" t="str">
        <f>December!$A$1</f>
        <v>Name Surname</v>
      </c>
      <c r="C3401" t="str">
        <f>December!$A$3</f>
        <v>Role</v>
      </c>
      <c r="D3401" t="str">
        <f>December!$A$4</f>
        <v>Vienna</v>
      </c>
      <c r="E3401" t="str">
        <f>June!$AG$10</f>
        <v>Project Name 7</v>
      </c>
      <c r="F3401" t="str">
        <f>June!$AG$11</f>
        <v>Project Number 7</v>
      </c>
      <c r="G3401" s="161">
        <f>June!$AG$31</f>
        <v>0</v>
      </c>
      <c r="H3401" s="192">
        <f t="shared" si="106"/>
        <v>0</v>
      </c>
      <c r="J3401" s="189">
        <f>June!$AH$31</f>
        <v>0</v>
      </c>
      <c r="K3401" s="188">
        <f>June!$AI$31</f>
        <v>0</v>
      </c>
      <c r="L3401" s="192">
        <f t="shared" si="107"/>
        <v>0</v>
      </c>
    </row>
    <row r="3402" spans="1:12" x14ac:dyDescent="0.2">
      <c r="A3402" s="44">
        <f>June!$A$32</f>
        <v>45828</v>
      </c>
      <c r="B3402" t="str">
        <f>December!$A$1</f>
        <v>Name Surname</v>
      </c>
      <c r="C3402" t="str">
        <f>December!$A$3</f>
        <v>Role</v>
      </c>
      <c r="D3402" t="str">
        <f>December!$A$4</f>
        <v>Vienna</v>
      </c>
      <c r="E3402" t="str">
        <f>June!$AG$10</f>
        <v>Project Name 7</v>
      </c>
      <c r="F3402" t="str">
        <f>June!$AG$11</f>
        <v>Project Number 7</v>
      </c>
      <c r="G3402" s="161">
        <f>June!$AG$32</f>
        <v>0</v>
      </c>
      <c r="H3402" s="192">
        <f t="shared" si="106"/>
        <v>0</v>
      </c>
      <c r="J3402" s="189">
        <f>June!$AH$32</f>
        <v>0</v>
      </c>
      <c r="K3402" s="188">
        <f>June!$AI$32</f>
        <v>0</v>
      </c>
      <c r="L3402" s="192">
        <f t="shared" si="107"/>
        <v>0</v>
      </c>
    </row>
    <row r="3403" spans="1:12" x14ac:dyDescent="0.2">
      <c r="A3403" s="44">
        <f>June!$A$33</f>
        <v>45829</v>
      </c>
      <c r="B3403" t="str">
        <f>December!$A$1</f>
        <v>Name Surname</v>
      </c>
      <c r="C3403" t="str">
        <f>December!$A$3</f>
        <v>Role</v>
      </c>
      <c r="D3403" t="str">
        <f>December!$A$4</f>
        <v>Vienna</v>
      </c>
      <c r="E3403" t="str">
        <f>June!$AG$10</f>
        <v>Project Name 7</v>
      </c>
      <c r="F3403" t="str">
        <f>June!$AG$11</f>
        <v>Project Number 7</v>
      </c>
      <c r="G3403" s="161">
        <f>June!$AG$33</f>
        <v>0</v>
      </c>
      <c r="H3403" s="192">
        <f t="shared" si="106"/>
        <v>0</v>
      </c>
      <c r="J3403" s="189">
        <f>June!$AH$33</f>
        <v>0</v>
      </c>
      <c r="K3403" s="188">
        <f>June!$AI$33</f>
        <v>0</v>
      </c>
      <c r="L3403" s="192">
        <f t="shared" si="107"/>
        <v>0</v>
      </c>
    </row>
    <row r="3404" spans="1:12" x14ac:dyDescent="0.2">
      <c r="A3404" s="44">
        <f>June!$A$34</f>
        <v>45830</v>
      </c>
      <c r="B3404" t="str">
        <f>December!$A$1</f>
        <v>Name Surname</v>
      </c>
      <c r="C3404" t="str">
        <f>December!$A$3</f>
        <v>Role</v>
      </c>
      <c r="D3404" t="str">
        <f>December!$A$4</f>
        <v>Vienna</v>
      </c>
      <c r="E3404" t="str">
        <f>June!$AG$10</f>
        <v>Project Name 7</v>
      </c>
      <c r="F3404" t="str">
        <f>June!$AG$11</f>
        <v>Project Number 7</v>
      </c>
      <c r="G3404" s="161">
        <f>June!$AG$34</f>
        <v>0</v>
      </c>
      <c r="H3404" s="192">
        <f t="shared" si="106"/>
        <v>0</v>
      </c>
      <c r="J3404" s="189">
        <f>June!$AH$34</f>
        <v>0</v>
      </c>
      <c r="K3404" s="188">
        <f>June!$AI$34</f>
        <v>0</v>
      </c>
      <c r="L3404" s="192">
        <f t="shared" si="107"/>
        <v>0</v>
      </c>
    </row>
    <row r="3405" spans="1:12" x14ac:dyDescent="0.2">
      <c r="A3405" s="44">
        <f>June!$A$35</f>
        <v>45831</v>
      </c>
      <c r="B3405" t="str">
        <f>December!$A$1</f>
        <v>Name Surname</v>
      </c>
      <c r="C3405" t="str">
        <f>December!$A$3</f>
        <v>Role</v>
      </c>
      <c r="D3405" t="str">
        <f>December!$A$4</f>
        <v>Vienna</v>
      </c>
      <c r="E3405" t="str">
        <f>June!$AG$10</f>
        <v>Project Name 7</v>
      </c>
      <c r="F3405" t="str">
        <f>June!$AG$11</f>
        <v>Project Number 7</v>
      </c>
      <c r="G3405" s="161">
        <f>June!$AG$35</f>
        <v>0</v>
      </c>
      <c r="H3405" s="192">
        <f t="shared" si="106"/>
        <v>0</v>
      </c>
      <c r="J3405" s="189">
        <f>June!$AH$35</f>
        <v>0</v>
      </c>
      <c r="K3405" s="188">
        <f>June!$AI$35</f>
        <v>0</v>
      </c>
      <c r="L3405" s="192">
        <f t="shared" si="107"/>
        <v>0</v>
      </c>
    </row>
    <row r="3406" spans="1:12" x14ac:dyDescent="0.2">
      <c r="A3406" s="44">
        <f>June!$A$36</f>
        <v>45832</v>
      </c>
      <c r="B3406" t="str">
        <f>December!$A$1</f>
        <v>Name Surname</v>
      </c>
      <c r="C3406" t="str">
        <f>December!$A$3</f>
        <v>Role</v>
      </c>
      <c r="D3406" t="str">
        <f>December!$A$4</f>
        <v>Vienna</v>
      </c>
      <c r="E3406" t="str">
        <f>June!$AG$10</f>
        <v>Project Name 7</v>
      </c>
      <c r="F3406" t="str">
        <f>June!$AG$11</f>
        <v>Project Number 7</v>
      </c>
      <c r="G3406" s="161">
        <f>June!$AG$36</f>
        <v>0</v>
      </c>
      <c r="H3406" s="192">
        <f t="shared" si="106"/>
        <v>0</v>
      </c>
      <c r="J3406" s="189">
        <f>June!$AH$36</f>
        <v>0</v>
      </c>
      <c r="K3406" s="188">
        <f>June!$AI$36</f>
        <v>0</v>
      </c>
      <c r="L3406" s="192">
        <f t="shared" si="107"/>
        <v>0</v>
      </c>
    </row>
    <row r="3407" spans="1:12" x14ac:dyDescent="0.2">
      <c r="A3407" s="44">
        <f>June!$A$37</f>
        <v>45833</v>
      </c>
      <c r="B3407" t="str">
        <f>December!$A$1</f>
        <v>Name Surname</v>
      </c>
      <c r="C3407" t="str">
        <f>December!$A$3</f>
        <v>Role</v>
      </c>
      <c r="D3407" t="str">
        <f>December!$A$4</f>
        <v>Vienna</v>
      </c>
      <c r="E3407" t="str">
        <f>June!$AG$10</f>
        <v>Project Name 7</v>
      </c>
      <c r="F3407" t="str">
        <f>June!$AG$11</f>
        <v>Project Number 7</v>
      </c>
      <c r="G3407" s="161">
        <f>June!$AG$37</f>
        <v>0</v>
      </c>
      <c r="H3407" s="192">
        <f t="shared" si="106"/>
        <v>0</v>
      </c>
      <c r="J3407" s="189">
        <f>June!$AH$37</f>
        <v>0</v>
      </c>
      <c r="K3407" s="188">
        <f>June!$AI$37</f>
        <v>0</v>
      </c>
      <c r="L3407" s="192">
        <f t="shared" si="107"/>
        <v>0</v>
      </c>
    </row>
    <row r="3408" spans="1:12" x14ac:dyDescent="0.2">
      <c r="A3408" s="44">
        <f>June!$A$38</f>
        <v>45834</v>
      </c>
      <c r="B3408" t="str">
        <f>December!$A$1</f>
        <v>Name Surname</v>
      </c>
      <c r="C3408" t="str">
        <f>December!$A$3</f>
        <v>Role</v>
      </c>
      <c r="D3408" t="str">
        <f>December!$A$4</f>
        <v>Vienna</v>
      </c>
      <c r="E3408" t="str">
        <f>June!$AG$10</f>
        <v>Project Name 7</v>
      </c>
      <c r="F3408" t="str">
        <f>June!$AG$11</f>
        <v>Project Number 7</v>
      </c>
      <c r="G3408" s="161">
        <f>June!$AG$38</f>
        <v>0</v>
      </c>
      <c r="H3408" s="192">
        <f t="shared" si="106"/>
        <v>0</v>
      </c>
      <c r="J3408" s="189">
        <f>June!$AH$38</f>
        <v>0</v>
      </c>
      <c r="K3408" s="188">
        <f>June!$AI$38</f>
        <v>0</v>
      </c>
      <c r="L3408" s="192">
        <f t="shared" si="107"/>
        <v>0</v>
      </c>
    </row>
    <row r="3409" spans="1:12" x14ac:dyDescent="0.2">
      <c r="A3409" s="44">
        <f>June!$A$39</f>
        <v>45835</v>
      </c>
      <c r="B3409" t="str">
        <f>December!$A$1</f>
        <v>Name Surname</v>
      </c>
      <c r="C3409" t="str">
        <f>December!$A$3</f>
        <v>Role</v>
      </c>
      <c r="D3409" t="str">
        <f>December!$A$4</f>
        <v>Vienna</v>
      </c>
      <c r="E3409" t="str">
        <f>June!$AG$10</f>
        <v>Project Name 7</v>
      </c>
      <c r="F3409" t="str">
        <f>June!$AG$11</f>
        <v>Project Number 7</v>
      </c>
      <c r="G3409" s="161">
        <f>June!$AG$39</f>
        <v>0</v>
      </c>
      <c r="H3409" s="192">
        <f t="shared" si="106"/>
        <v>0</v>
      </c>
      <c r="J3409" s="189">
        <f>June!$AH$39</f>
        <v>0</v>
      </c>
      <c r="K3409" s="188">
        <f>June!$AI$39</f>
        <v>0</v>
      </c>
      <c r="L3409" s="192">
        <f t="shared" si="107"/>
        <v>0</v>
      </c>
    </row>
    <row r="3410" spans="1:12" x14ac:dyDescent="0.2">
      <c r="A3410" s="44">
        <f>June!$A$40</f>
        <v>45836</v>
      </c>
      <c r="B3410" t="str">
        <f>December!$A$1</f>
        <v>Name Surname</v>
      </c>
      <c r="C3410" t="str">
        <f>December!$A$3</f>
        <v>Role</v>
      </c>
      <c r="D3410" t="str">
        <f>December!$A$4</f>
        <v>Vienna</v>
      </c>
      <c r="E3410" t="str">
        <f>June!$AG$10</f>
        <v>Project Name 7</v>
      </c>
      <c r="F3410" t="str">
        <f>June!$AG$11</f>
        <v>Project Number 7</v>
      </c>
      <c r="G3410" s="161">
        <f>June!$AG$40</f>
        <v>0</v>
      </c>
      <c r="H3410" s="192">
        <f t="shared" si="106"/>
        <v>0</v>
      </c>
      <c r="J3410" s="189">
        <f>June!$AH$40</f>
        <v>0</v>
      </c>
      <c r="K3410" s="188">
        <f>June!$AI$40</f>
        <v>0</v>
      </c>
      <c r="L3410" s="192">
        <f t="shared" si="107"/>
        <v>0</v>
      </c>
    </row>
    <row r="3411" spans="1:12" x14ac:dyDescent="0.2">
      <c r="A3411" s="44">
        <f>June!$A$41</f>
        <v>45837</v>
      </c>
      <c r="B3411" t="str">
        <f>December!$A$1</f>
        <v>Name Surname</v>
      </c>
      <c r="C3411" t="str">
        <f>December!$A$3</f>
        <v>Role</v>
      </c>
      <c r="D3411" t="str">
        <f>December!$A$4</f>
        <v>Vienna</v>
      </c>
      <c r="E3411" t="str">
        <f>June!$AG$10</f>
        <v>Project Name 7</v>
      </c>
      <c r="F3411" t="str">
        <f>June!$AG$11</f>
        <v>Project Number 7</v>
      </c>
      <c r="G3411" s="161">
        <f>June!$AG$41</f>
        <v>0</v>
      </c>
      <c r="H3411" s="192">
        <f t="shared" si="106"/>
        <v>0</v>
      </c>
      <c r="J3411" s="189">
        <f>June!$AH$41</f>
        <v>0</v>
      </c>
      <c r="K3411" s="188">
        <f>June!$AI$41</f>
        <v>0</v>
      </c>
      <c r="L3411" s="192">
        <f t="shared" si="107"/>
        <v>0</v>
      </c>
    </row>
    <row r="3412" spans="1:12" x14ac:dyDescent="0.2">
      <c r="A3412" s="44">
        <f>June!$A$42</f>
        <v>45838</v>
      </c>
      <c r="B3412" t="str">
        <f>December!$A$1</f>
        <v>Name Surname</v>
      </c>
      <c r="C3412" t="str">
        <f>December!$A$3</f>
        <v>Role</v>
      </c>
      <c r="D3412" t="str">
        <f>December!$A$4</f>
        <v>Vienna</v>
      </c>
      <c r="E3412" t="str">
        <f>June!$AG$10</f>
        <v>Project Name 7</v>
      </c>
      <c r="F3412" t="str">
        <f>June!$AG$11</f>
        <v>Project Number 7</v>
      </c>
      <c r="G3412" s="161">
        <f>June!$AG$42</f>
        <v>0</v>
      </c>
      <c r="H3412" s="192">
        <f t="shared" si="106"/>
        <v>0</v>
      </c>
      <c r="J3412" s="189">
        <f>June!$AH$42</f>
        <v>0</v>
      </c>
      <c r="K3412" s="188">
        <f>June!$AI$42</f>
        <v>0</v>
      </c>
      <c r="L3412" s="192">
        <f t="shared" si="107"/>
        <v>0</v>
      </c>
    </row>
    <row r="3413" spans="1:12" x14ac:dyDescent="0.2">
      <c r="A3413" s="44">
        <f>June!A$13</f>
        <v>45809</v>
      </c>
      <c r="B3413" t="str">
        <f>December!$A$1</f>
        <v>Name Surname</v>
      </c>
      <c r="C3413" t="str">
        <f>December!$A$3</f>
        <v>Role</v>
      </c>
      <c r="D3413" t="str">
        <f>December!$A$4</f>
        <v>Vienna</v>
      </c>
      <c r="E3413" t="str">
        <f>June!$AJ$10</f>
        <v>Project Name 8</v>
      </c>
      <c r="F3413" t="str">
        <f>June!$AJ$11</f>
        <v>Project Number 8</v>
      </c>
      <c r="G3413" s="161">
        <f>June!$AJ$13</f>
        <v>0</v>
      </c>
      <c r="H3413" s="192">
        <f t="shared" si="106"/>
        <v>0</v>
      </c>
      <c r="J3413" s="189">
        <f>June!$AK$13</f>
        <v>0</v>
      </c>
      <c r="K3413" s="188">
        <f>June!$AL$13</f>
        <v>0</v>
      </c>
      <c r="L3413" s="192">
        <f t="shared" si="107"/>
        <v>0</v>
      </c>
    </row>
    <row r="3414" spans="1:12" x14ac:dyDescent="0.2">
      <c r="A3414" s="44">
        <f>June!$A$14</f>
        <v>45810</v>
      </c>
      <c r="B3414" t="str">
        <f>December!$A$1</f>
        <v>Name Surname</v>
      </c>
      <c r="C3414" t="str">
        <f>December!$A$3</f>
        <v>Role</v>
      </c>
      <c r="D3414" t="str">
        <f>December!$A$4</f>
        <v>Vienna</v>
      </c>
      <c r="E3414" t="str">
        <f>June!$AJ$10</f>
        <v>Project Name 8</v>
      </c>
      <c r="F3414" t="str">
        <f>June!$AJ$11</f>
        <v>Project Number 8</v>
      </c>
      <c r="G3414" s="161">
        <f>June!$AJ$14</f>
        <v>0</v>
      </c>
      <c r="H3414" s="192">
        <f t="shared" si="106"/>
        <v>0</v>
      </c>
      <c r="J3414" s="189">
        <f>June!$AK$14</f>
        <v>0</v>
      </c>
      <c r="K3414" s="188">
        <f>June!$AL$14</f>
        <v>0</v>
      </c>
      <c r="L3414" s="192">
        <f t="shared" si="107"/>
        <v>0</v>
      </c>
    </row>
    <row r="3415" spans="1:12" x14ac:dyDescent="0.2">
      <c r="A3415" s="44">
        <f>June!$A$15</f>
        <v>45811</v>
      </c>
      <c r="B3415" t="str">
        <f>December!$A$1</f>
        <v>Name Surname</v>
      </c>
      <c r="C3415" t="str">
        <f>December!$A$3</f>
        <v>Role</v>
      </c>
      <c r="D3415" t="str">
        <f>December!$A$4</f>
        <v>Vienna</v>
      </c>
      <c r="E3415" t="str">
        <f>June!$AJ$10</f>
        <v>Project Name 8</v>
      </c>
      <c r="F3415" t="str">
        <f>June!$AJ$11</f>
        <v>Project Number 8</v>
      </c>
      <c r="G3415" s="161">
        <f>June!$AJ$15</f>
        <v>0</v>
      </c>
      <c r="H3415" s="192">
        <f t="shared" si="106"/>
        <v>0</v>
      </c>
      <c r="J3415" s="189">
        <f>June!$AK$15</f>
        <v>0</v>
      </c>
      <c r="K3415" s="188">
        <f>June!$AL$15</f>
        <v>0</v>
      </c>
      <c r="L3415" s="192">
        <f t="shared" si="107"/>
        <v>0</v>
      </c>
    </row>
    <row r="3416" spans="1:12" x14ac:dyDescent="0.2">
      <c r="A3416" s="44">
        <f>June!$A$16</f>
        <v>45812</v>
      </c>
      <c r="B3416" t="str">
        <f>December!$A$1</f>
        <v>Name Surname</v>
      </c>
      <c r="C3416" t="str">
        <f>December!$A$3</f>
        <v>Role</v>
      </c>
      <c r="D3416" t="str">
        <f>December!$A$4</f>
        <v>Vienna</v>
      </c>
      <c r="E3416" t="str">
        <f>June!$AJ$10</f>
        <v>Project Name 8</v>
      </c>
      <c r="F3416" t="str">
        <f>June!$AJ$11</f>
        <v>Project Number 8</v>
      </c>
      <c r="G3416" s="161">
        <f>June!$AJ$16</f>
        <v>0</v>
      </c>
      <c r="H3416" s="192">
        <f t="shared" si="106"/>
        <v>0</v>
      </c>
      <c r="J3416" s="189">
        <f>June!$AK$16</f>
        <v>0</v>
      </c>
      <c r="K3416" s="188">
        <f>June!$AL$16</f>
        <v>0</v>
      </c>
      <c r="L3416" s="192">
        <f t="shared" si="107"/>
        <v>0</v>
      </c>
    </row>
    <row r="3417" spans="1:12" x14ac:dyDescent="0.2">
      <c r="A3417" s="44">
        <f>June!$A$17</f>
        <v>45813</v>
      </c>
      <c r="B3417" t="str">
        <f>December!$A$1</f>
        <v>Name Surname</v>
      </c>
      <c r="C3417" t="str">
        <f>December!$A$3</f>
        <v>Role</v>
      </c>
      <c r="D3417" t="str">
        <f>December!$A$4</f>
        <v>Vienna</v>
      </c>
      <c r="E3417" t="str">
        <f>June!$AJ$10</f>
        <v>Project Name 8</v>
      </c>
      <c r="F3417" t="str">
        <f>June!$AJ$11</f>
        <v>Project Number 8</v>
      </c>
      <c r="G3417" s="161">
        <f>June!$AJ$17</f>
        <v>0</v>
      </c>
      <c r="H3417" s="192">
        <f t="shared" si="106"/>
        <v>0</v>
      </c>
      <c r="J3417" s="189">
        <f>June!$AK$17</f>
        <v>0</v>
      </c>
      <c r="K3417" s="188">
        <f>June!$AL$17</f>
        <v>0</v>
      </c>
      <c r="L3417" s="192">
        <f t="shared" si="107"/>
        <v>0</v>
      </c>
    </row>
    <row r="3418" spans="1:12" x14ac:dyDescent="0.2">
      <c r="A3418" s="44">
        <f>June!$A$18</f>
        <v>45814</v>
      </c>
      <c r="B3418" t="str">
        <f>December!$A$1</f>
        <v>Name Surname</v>
      </c>
      <c r="C3418" t="str">
        <f>December!$A$3</f>
        <v>Role</v>
      </c>
      <c r="D3418" t="str">
        <f>December!$A$4</f>
        <v>Vienna</v>
      </c>
      <c r="E3418" t="str">
        <f>June!$AJ$10</f>
        <v>Project Name 8</v>
      </c>
      <c r="F3418" t="str">
        <f>June!$AJ$11</f>
        <v>Project Number 8</v>
      </c>
      <c r="G3418" s="161">
        <f>June!$AJ$18</f>
        <v>0</v>
      </c>
      <c r="H3418" s="192">
        <f t="shared" si="106"/>
        <v>0</v>
      </c>
      <c r="J3418" s="189">
        <f>June!$AK$18</f>
        <v>0</v>
      </c>
      <c r="K3418" s="188">
        <f>June!$AL$18</f>
        <v>0</v>
      </c>
      <c r="L3418" s="192">
        <f t="shared" si="107"/>
        <v>0</v>
      </c>
    </row>
    <row r="3419" spans="1:12" x14ac:dyDescent="0.2">
      <c r="A3419" s="44">
        <f>June!$A$19</f>
        <v>45815</v>
      </c>
      <c r="B3419" t="str">
        <f>December!$A$1</f>
        <v>Name Surname</v>
      </c>
      <c r="C3419" t="str">
        <f>December!$A$3</f>
        <v>Role</v>
      </c>
      <c r="D3419" t="str">
        <f>December!$A$4</f>
        <v>Vienna</v>
      </c>
      <c r="E3419" t="str">
        <f>June!$AJ$10</f>
        <v>Project Name 8</v>
      </c>
      <c r="F3419" t="str">
        <f>June!$AJ$11</f>
        <v>Project Number 8</v>
      </c>
      <c r="G3419" s="161">
        <f>June!$AJ$19</f>
        <v>0</v>
      </c>
      <c r="H3419" s="192">
        <f t="shared" si="106"/>
        <v>0</v>
      </c>
      <c r="J3419" s="189">
        <f>June!$AK$19</f>
        <v>0</v>
      </c>
      <c r="K3419" s="188">
        <f>June!$AL$19</f>
        <v>0</v>
      </c>
      <c r="L3419" s="192">
        <f t="shared" si="107"/>
        <v>0</v>
      </c>
    </row>
    <row r="3420" spans="1:12" x14ac:dyDescent="0.2">
      <c r="A3420" s="44">
        <f>June!$A$20</f>
        <v>45816</v>
      </c>
      <c r="B3420" t="str">
        <f>December!$A$1</f>
        <v>Name Surname</v>
      </c>
      <c r="C3420" t="str">
        <f>December!$A$3</f>
        <v>Role</v>
      </c>
      <c r="D3420" t="str">
        <f>December!$A$4</f>
        <v>Vienna</v>
      </c>
      <c r="E3420" t="str">
        <f>June!$AJ$10</f>
        <v>Project Name 8</v>
      </c>
      <c r="F3420" t="str">
        <f>June!$AJ$11</f>
        <v>Project Number 8</v>
      </c>
      <c r="G3420" s="161">
        <f>June!$AJ$20</f>
        <v>0</v>
      </c>
      <c r="H3420" s="192">
        <f t="shared" si="106"/>
        <v>0</v>
      </c>
      <c r="J3420" s="189">
        <f>June!$AK$20</f>
        <v>0</v>
      </c>
      <c r="K3420" s="188">
        <f>June!$AL$20</f>
        <v>0</v>
      </c>
      <c r="L3420" s="192">
        <f t="shared" si="107"/>
        <v>0</v>
      </c>
    </row>
    <row r="3421" spans="1:12" x14ac:dyDescent="0.2">
      <c r="A3421" s="44">
        <f>June!$A$21</f>
        <v>45817</v>
      </c>
      <c r="B3421" t="str">
        <f>December!$A$1</f>
        <v>Name Surname</v>
      </c>
      <c r="C3421" t="str">
        <f>December!$A$3</f>
        <v>Role</v>
      </c>
      <c r="D3421" t="str">
        <f>December!$A$4</f>
        <v>Vienna</v>
      </c>
      <c r="E3421" t="str">
        <f>June!$AJ$10</f>
        <v>Project Name 8</v>
      </c>
      <c r="F3421" t="str">
        <f>June!$AJ$11</f>
        <v>Project Number 8</v>
      </c>
      <c r="G3421" s="161">
        <f>June!$AJ$21</f>
        <v>0</v>
      </c>
      <c r="H3421" s="192">
        <f t="shared" si="106"/>
        <v>0</v>
      </c>
      <c r="J3421" s="189">
        <f>June!$AK$21</f>
        <v>0</v>
      </c>
      <c r="K3421" s="188">
        <f>June!$AL$21</f>
        <v>0</v>
      </c>
      <c r="L3421" s="192">
        <f t="shared" si="107"/>
        <v>0</v>
      </c>
    </row>
    <row r="3422" spans="1:12" x14ac:dyDescent="0.2">
      <c r="A3422" s="44">
        <f>June!$A$22</f>
        <v>45818</v>
      </c>
      <c r="B3422" t="str">
        <f>December!$A$1</f>
        <v>Name Surname</v>
      </c>
      <c r="C3422" t="str">
        <f>December!$A$3</f>
        <v>Role</v>
      </c>
      <c r="D3422" t="str">
        <f>December!$A$4</f>
        <v>Vienna</v>
      </c>
      <c r="E3422" t="str">
        <f>June!$AJ$10</f>
        <v>Project Name 8</v>
      </c>
      <c r="F3422" t="str">
        <f>June!$AJ$11</f>
        <v>Project Number 8</v>
      </c>
      <c r="G3422" s="161">
        <f>June!$AJ$22</f>
        <v>0</v>
      </c>
      <c r="H3422" s="192">
        <f t="shared" si="106"/>
        <v>0</v>
      </c>
      <c r="J3422" s="189">
        <f>June!$AK$22</f>
        <v>0</v>
      </c>
      <c r="K3422" s="188">
        <f>June!$AL$22</f>
        <v>0</v>
      </c>
      <c r="L3422" s="192">
        <f t="shared" si="107"/>
        <v>0</v>
      </c>
    </row>
    <row r="3423" spans="1:12" x14ac:dyDescent="0.2">
      <c r="A3423" s="44">
        <f>June!$A$23</f>
        <v>45819</v>
      </c>
      <c r="B3423" t="str">
        <f>December!$A$1</f>
        <v>Name Surname</v>
      </c>
      <c r="C3423" t="str">
        <f>December!$A$3</f>
        <v>Role</v>
      </c>
      <c r="D3423" t="str">
        <f>December!$A$4</f>
        <v>Vienna</v>
      </c>
      <c r="E3423" t="str">
        <f>June!$AJ$10</f>
        <v>Project Name 8</v>
      </c>
      <c r="F3423" t="str">
        <f>June!$AJ$11</f>
        <v>Project Number 8</v>
      </c>
      <c r="G3423" s="161">
        <f>June!$AJ$23</f>
        <v>0</v>
      </c>
      <c r="H3423" s="192">
        <f t="shared" si="106"/>
        <v>0</v>
      </c>
      <c r="J3423" s="189">
        <f>June!$AK$23</f>
        <v>0</v>
      </c>
      <c r="K3423" s="188">
        <f>June!$AL$23</f>
        <v>0</v>
      </c>
      <c r="L3423" s="192">
        <f t="shared" si="107"/>
        <v>0</v>
      </c>
    </row>
    <row r="3424" spans="1:12" x14ac:dyDescent="0.2">
      <c r="A3424" s="44">
        <f>June!$A$24</f>
        <v>45820</v>
      </c>
      <c r="B3424" t="str">
        <f>December!$A$1</f>
        <v>Name Surname</v>
      </c>
      <c r="C3424" t="str">
        <f>December!$A$3</f>
        <v>Role</v>
      </c>
      <c r="D3424" t="str">
        <f>December!$A$4</f>
        <v>Vienna</v>
      </c>
      <c r="E3424" t="str">
        <f>June!$AJ$10</f>
        <v>Project Name 8</v>
      </c>
      <c r="F3424" t="str">
        <f>June!$AJ$11</f>
        <v>Project Number 8</v>
      </c>
      <c r="G3424" s="161">
        <f>June!$AJ$24</f>
        <v>0</v>
      </c>
      <c r="H3424" s="192">
        <f t="shared" si="106"/>
        <v>0</v>
      </c>
      <c r="J3424" s="189">
        <f>June!$AK$24</f>
        <v>0</v>
      </c>
      <c r="K3424" s="188">
        <f>June!$AL$24</f>
        <v>0</v>
      </c>
      <c r="L3424" s="192">
        <f t="shared" si="107"/>
        <v>0</v>
      </c>
    </row>
    <row r="3425" spans="1:12" x14ac:dyDescent="0.2">
      <c r="A3425" s="44">
        <f>June!$A$25</f>
        <v>45821</v>
      </c>
      <c r="B3425" t="str">
        <f>December!$A$1</f>
        <v>Name Surname</v>
      </c>
      <c r="C3425" t="str">
        <f>December!$A$3</f>
        <v>Role</v>
      </c>
      <c r="D3425" t="str">
        <f>December!$A$4</f>
        <v>Vienna</v>
      </c>
      <c r="E3425" t="str">
        <f>June!$AJ$10</f>
        <v>Project Name 8</v>
      </c>
      <c r="F3425" t="str">
        <f>June!$AJ$11</f>
        <v>Project Number 8</v>
      </c>
      <c r="G3425" s="161">
        <f>June!$AJ$25</f>
        <v>0</v>
      </c>
      <c r="H3425" s="192">
        <f t="shared" si="106"/>
        <v>0</v>
      </c>
      <c r="J3425" s="189">
        <f>June!$AK$25</f>
        <v>0</v>
      </c>
      <c r="K3425" s="188">
        <f>June!$AL$25</f>
        <v>0</v>
      </c>
      <c r="L3425" s="192">
        <f t="shared" si="107"/>
        <v>0</v>
      </c>
    </row>
    <row r="3426" spans="1:12" x14ac:dyDescent="0.2">
      <c r="A3426" s="44">
        <f>June!$A$26</f>
        <v>45822</v>
      </c>
      <c r="B3426" t="str">
        <f>December!$A$1</f>
        <v>Name Surname</v>
      </c>
      <c r="C3426" t="str">
        <f>December!$A$3</f>
        <v>Role</v>
      </c>
      <c r="D3426" t="str">
        <f>December!$A$4</f>
        <v>Vienna</v>
      </c>
      <c r="E3426" t="str">
        <f>June!$AJ$10</f>
        <v>Project Name 8</v>
      </c>
      <c r="F3426" t="str">
        <f>June!$AJ$11</f>
        <v>Project Number 8</v>
      </c>
      <c r="G3426" s="161">
        <f>June!$AJ$26</f>
        <v>0</v>
      </c>
      <c r="H3426" s="192">
        <f t="shared" si="106"/>
        <v>0</v>
      </c>
      <c r="J3426" s="189">
        <f>June!$AK$26</f>
        <v>0</v>
      </c>
      <c r="K3426" s="188">
        <f>June!$AL$26</f>
        <v>0</v>
      </c>
      <c r="L3426" s="192">
        <f t="shared" si="107"/>
        <v>0</v>
      </c>
    </row>
    <row r="3427" spans="1:12" x14ac:dyDescent="0.2">
      <c r="A3427" s="44">
        <f>June!$A$27</f>
        <v>45823</v>
      </c>
      <c r="B3427" t="str">
        <f>December!$A$1</f>
        <v>Name Surname</v>
      </c>
      <c r="C3427" t="str">
        <f>December!$A$3</f>
        <v>Role</v>
      </c>
      <c r="D3427" t="str">
        <f>December!$A$4</f>
        <v>Vienna</v>
      </c>
      <c r="E3427" t="str">
        <f>June!$AJ$10</f>
        <v>Project Name 8</v>
      </c>
      <c r="F3427" t="str">
        <f>June!$AJ$11</f>
        <v>Project Number 8</v>
      </c>
      <c r="G3427" s="161">
        <f>June!$AJ$27</f>
        <v>0</v>
      </c>
      <c r="H3427" s="192">
        <f t="shared" si="106"/>
        <v>0</v>
      </c>
      <c r="J3427" s="189">
        <f>June!$AK$27</f>
        <v>0</v>
      </c>
      <c r="K3427" s="188">
        <f>June!$AL$27</f>
        <v>0</v>
      </c>
      <c r="L3427" s="192">
        <f t="shared" si="107"/>
        <v>0</v>
      </c>
    </row>
    <row r="3428" spans="1:12" x14ac:dyDescent="0.2">
      <c r="A3428" s="44">
        <f>June!$A$28</f>
        <v>45824</v>
      </c>
      <c r="B3428" t="str">
        <f>December!$A$1</f>
        <v>Name Surname</v>
      </c>
      <c r="C3428" t="str">
        <f>December!$A$3</f>
        <v>Role</v>
      </c>
      <c r="D3428" t="str">
        <f>December!$A$4</f>
        <v>Vienna</v>
      </c>
      <c r="E3428" t="str">
        <f>June!$AJ$10</f>
        <v>Project Name 8</v>
      </c>
      <c r="F3428" t="str">
        <f>June!$AJ$11</f>
        <v>Project Number 8</v>
      </c>
      <c r="G3428" s="161">
        <f>June!$AJ$28</f>
        <v>0</v>
      </c>
      <c r="H3428" s="192">
        <f t="shared" si="106"/>
        <v>0</v>
      </c>
      <c r="J3428" s="189">
        <f>June!$AK$28</f>
        <v>0</v>
      </c>
      <c r="K3428" s="188">
        <f>June!$AL$28</f>
        <v>0</v>
      </c>
      <c r="L3428" s="192">
        <f t="shared" si="107"/>
        <v>0</v>
      </c>
    </row>
    <row r="3429" spans="1:12" x14ac:dyDescent="0.2">
      <c r="A3429" s="44">
        <f>June!$A$29</f>
        <v>45825</v>
      </c>
      <c r="B3429" t="str">
        <f>December!$A$1</f>
        <v>Name Surname</v>
      </c>
      <c r="C3429" t="str">
        <f>December!$A$3</f>
        <v>Role</v>
      </c>
      <c r="D3429" t="str">
        <f>December!$A$4</f>
        <v>Vienna</v>
      </c>
      <c r="E3429" t="str">
        <f>June!$AJ$10</f>
        <v>Project Name 8</v>
      </c>
      <c r="F3429" t="str">
        <f>June!$AJ$11</f>
        <v>Project Number 8</v>
      </c>
      <c r="G3429" s="161">
        <f>June!$AJ$29</f>
        <v>0</v>
      </c>
      <c r="H3429" s="192">
        <f t="shared" si="106"/>
        <v>0</v>
      </c>
      <c r="J3429" s="189">
        <f>June!$AK$29</f>
        <v>0</v>
      </c>
      <c r="K3429" s="188">
        <f>June!$AL$29</f>
        <v>0</v>
      </c>
      <c r="L3429" s="192">
        <f t="shared" si="107"/>
        <v>0</v>
      </c>
    </row>
    <row r="3430" spans="1:12" x14ac:dyDescent="0.2">
      <c r="A3430" s="44">
        <f>June!$A$30</f>
        <v>45826</v>
      </c>
      <c r="B3430" t="str">
        <f>December!$A$1</f>
        <v>Name Surname</v>
      </c>
      <c r="C3430" t="str">
        <f>December!$A$3</f>
        <v>Role</v>
      </c>
      <c r="D3430" t="str">
        <f>December!$A$4</f>
        <v>Vienna</v>
      </c>
      <c r="E3430" t="str">
        <f>June!$AJ$10</f>
        <v>Project Name 8</v>
      </c>
      <c r="F3430" t="str">
        <f>June!$AJ$11</f>
        <v>Project Number 8</v>
      </c>
      <c r="G3430" s="161">
        <f>June!$AJ$30</f>
        <v>0</v>
      </c>
      <c r="H3430" s="192">
        <f t="shared" si="106"/>
        <v>0</v>
      </c>
      <c r="J3430" s="189">
        <f>June!$AK$30</f>
        <v>0</v>
      </c>
      <c r="K3430" s="188">
        <f>June!$AL$30</f>
        <v>0</v>
      </c>
      <c r="L3430" s="192">
        <f t="shared" si="107"/>
        <v>0</v>
      </c>
    </row>
    <row r="3431" spans="1:12" x14ac:dyDescent="0.2">
      <c r="A3431" s="44">
        <f>June!$A$31</f>
        <v>45827</v>
      </c>
      <c r="B3431" t="str">
        <f>December!$A$1</f>
        <v>Name Surname</v>
      </c>
      <c r="C3431" t="str">
        <f>December!$A$3</f>
        <v>Role</v>
      </c>
      <c r="D3431" t="str">
        <f>December!$A$4</f>
        <v>Vienna</v>
      </c>
      <c r="E3431" t="str">
        <f>June!$AJ$10</f>
        <v>Project Name 8</v>
      </c>
      <c r="F3431" t="str">
        <f>June!$AJ$11</f>
        <v>Project Number 8</v>
      </c>
      <c r="G3431" s="161">
        <f>June!$AJ$31</f>
        <v>0</v>
      </c>
      <c r="H3431" s="192">
        <f t="shared" si="106"/>
        <v>0</v>
      </c>
      <c r="J3431" s="189">
        <f>June!$AK$31</f>
        <v>0</v>
      </c>
      <c r="K3431" s="188">
        <f>June!$AL$31</f>
        <v>0</v>
      </c>
      <c r="L3431" s="192">
        <f t="shared" si="107"/>
        <v>0</v>
      </c>
    </row>
    <row r="3432" spans="1:12" x14ac:dyDescent="0.2">
      <c r="A3432" s="44">
        <f>June!$A$32</f>
        <v>45828</v>
      </c>
      <c r="B3432" t="str">
        <f>December!$A$1</f>
        <v>Name Surname</v>
      </c>
      <c r="C3432" t="str">
        <f>December!$A$3</f>
        <v>Role</v>
      </c>
      <c r="D3432" t="str">
        <f>December!$A$4</f>
        <v>Vienna</v>
      </c>
      <c r="E3432" t="str">
        <f>June!$AJ$10</f>
        <v>Project Name 8</v>
      </c>
      <c r="F3432" t="str">
        <f>June!$AJ$11</f>
        <v>Project Number 8</v>
      </c>
      <c r="G3432" s="161">
        <f>June!$AJ$32</f>
        <v>0</v>
      </c>
      <c r="H3432" s="192">
        <f t="shared" si="106"/>
        <v>0</v>
      </c>
      <c r="J3432" s="189">
        <f>June!$AK$32</f>
        <v>0</v>
      </c>
      <c r="K3432" s="188">
        <f>June!$AL$32</f>
        <v>0</v>
      </c>
      <c r="L3432" s="192">
        <f t="shared" si="107"/>
        <v>0</v>
      </c>
    </row>
    <row r="3433" spans="1:12" x14ac:dyDescent="0.2">
      <c r="A3433" s="44">
        <f>June!$A$33</f>
        <v>45829</v>
      </c>
      <c r="B3433" t="str">
        <f>December!$A$1</f>
        <v>Name Surname</v>
      </c>
      <c r="C3433" t="str">
        <f>December!$A$3</f>
        <v>Role</v>
      </c>
      <c r="D3433" t="str">
        <f>December!$A$4</f>
        <v>Vienna</v>
      </c>
      <c r="E3433" t="str">
        <f>June!$AJ$10</f>
        <v>Project Name 8</v>
      </c>
      <c r="F3433" t="str">
        <f>June!$AJ$11</f>
        <v>Project Number 8</v>
      </c>
      <c r="G3433" s="161">
        <f>June!$AJ$33</f>
        <v>0</v>
      </c>
      <c r="H3433" s="192">
        <f t="shared" si="106"/>
        <v>0</v>
      </c>
      <c r="J3433" s="189">
        <f>June!$AK$33</f>
        <v>0</v>
      </c>
      <c r="K3433" s="188">
        <f>June!$AL$33</f>
        <v>0</v>
      </c>
      <c r="L3433" s="192">
        <f t="shared" si="107"/>
        <v>0</v>
      </c>
    </row>
    <row r="3434" spans="1:12" x14ac:dyDescent="0.2">
      <c r="A3434" s="44">
        <f>June!$A$34</f>
        <v>45830</v>
      </c>
      <c r="B3434" t="str">
        <f>December!$A$1</f>
        <v>Name Surname</v>
      </c>
      <c r="C3434" t="str">
        <f>December!$A$3</f>
        <v>Role</v>
      </c>
      <c r="D3434" t="str">
        <f>December!$A$4</f>
        <v>Vienna</v>
      </c>
      <c r="E3434" t="str">
        <f>June!$AJ$10</f>
        <v>Project Name 8</v>
      </c>
      <c r="F3434" t="str">
        <f>June!$AJ$11</f>
        <v>Project Number 8</v>
      </c>
      <c r="G3434" s="161">
        <f>June!$AJ$34</f>
        <v>0</v>
      </c>
      <c r="H3434" s="192">
        <f t="shared" si="106"/>
        <v>0</v>
      </c>
      <c r="J3434" s="189">
        <f>June!$AK$34</f>
        <v>0</v>
      </c>
      <c r="K3434" s="188">
        <f>June!$AL$34</f>
        <v>0</v>
      </c>
      <c r="L3434" s="192">
        <f t="shared" si="107"/>
        <v>0</v>
      </c>
    </row>
    <row r="3435" spans="1:12" x14ac:dyDescent="0.2">
      <c r="A3435" s="44">
        <f>June!$A$35</f>
        <v>45831</v>
      </c>
      <c r="B3435" t="str">
        <f>December!$A$1</f>
        <v>Name Surname</v>
      </c>
      <c r="C3435" t="str">
        <f>December!$A$3</f>
        <v>Role</v>
      </c>
      <c r="D3435" t="str">
        <f>December!$A$4</f>
        <v>Vienna</v>
      </c>
      <c r="E3435" t="str">
        <f>June!$AJ$10</f>
        <v>Project Name 8</v>
      </c>
      <c r="F3435" t="str">
        <f>June!$AJ$11</f>
        <v>Project Number 8</v>
      </c>
      <c r="G3435" s="161">
        <f>June!$AJ$35</f>
        <v>0</v>
      </c>
      <c r="H3435" s="192">
        <f t="shared" si="106"/>
        <v>0</v>
      </c>
      <c r="J3435" s="189">
        <f>June!$AK$35</f>
        <v>0</v>
      </c>
      <c r="K3435" s="188">
        <f>June!$AL$35</f>
        <v>0</v>
      </c>
      <c r="L3435" s="192">
        <f t="shared" si="107"/>
        <v>0</v>
      </c>
    </row>
    <row r="3436" spans="1:12" x14ac:dyDescent="0.2">
      <c r="A3436" s="44">
        <f>June!$A$36</f>
        <v>45832</v>
      </c>
      <c r="B3436" t="str">
        <f>December!$A$1</f>
        <v>Name Surname</v>
      </c>
      <c r="C3436" t="str">
        <f>December!$A$3</f>
        <v>Role</v>
      </c>
      <c r="D3436" t="str">
        <f>December!$A$4</f>
        <v>Vienna</v>
      </c>
      <c r="E3436" t="str">
        <f>June!$AJ$10</f>
        <v>Project Name 8</v>
      </c>
      <c r="F3436" t="str">
        <f>June!$AJ$11</f>
        <v>Project Number 8</v>
      </c>
      <c r="G3436" s="161">
        <f>June!$AJ$36</f>
        <v>0</v>
      </c>
      <c r="H3436" s="192">
        <f t="shared" si="106"/>
        <v>0</v>
      </c>
      <c r="J3436" s="189">
        <f>June!$AK$36</f>
        <v>0</v>
      </c>
      <c r="K3436" s="188">
        <f>June!$AL$36</f>
        <v>0</v>
      </c>
      <c r="L3436" s="192">
        <f t="shared" si="107"/>
        <v>0</v>
      </c>
    </row>
    <row r="3437" spans="1:12" x14ac:dyDescent="0.2">
      <c r="A3437" s="44">
        <f>June!$A$37</f>
        <v>45833</v>
      </c>
      <c r="B3437" t="str">
        <f>December!$A$1</f>
        <v>Name Surname</v>
      </c>
      <c r="C3437" t="str">
        <f>December!$A$3</f>
        <v>Role</v>
      </c>
      <c r="D3437" t="str">
        <f>December!$A$4</f>
        <v>Vienna</v>
      </c>
      <c r="E3437" t="str">
        <f>June!$AJ$10</f>
        <v>Project Name 8</v>
      </c>
      <c r="F3437" t="str">
        <f>June!$AJ$11</f>
        <v>Project Number 8</v>
      </c>
      <c r="G3437" s="161">
        <f>June!$AJ$37</f>
        <v>0</v>
      </c>
      <c r="H3437" s="192">
        <f t="shared" si="106"/>
        <v>0</v>
      </c>
      <c r="J3437" s="189">
        <f>June!$AK$37</f>
        <v>0</v>
      </c>
      <c r="K3437" s="188">
        <f>June!$AL$37</f>
        <v>0</v>
      </c>
      <c r="L3437" s="192">
        <f t="shared" si="107"/>
        <v>0</v>
      </c>
    </row>
    <row r="3438" spans="1:12" x14ac:dyDescent="0.2">
      <c r="A3438" s="44">
        <f>June!$A$38</f>
        <v>45834</v>
      </c>
      <c r="B3438" t="str">
        <f>December!$A$1</f>
        <v>Name Surname</v>
      </c>
      <c r="C3438" t="str">
        <f>December!$A$3</f>
        <v>Role</v>
      </c>
      <c r="D3438" t="str">
        <f>December!$A$4</f>
        <v>Vienna</v>
      </c>
      <c r="E3438" t="str">
        <f>June!$AJ$10</f>
        <v>Project Name 8</v>
      </c>
      <c r="F3438" t="str">
        <f>June!$AJ$11</f>
        <v>Project Number 8</v>
      </c>
      <c r="G3438" s="161">
        <f>June!$AJ$38</f>
        <v>0</v>
      </c>
      <c r="H3438" s="192">
        <f t="shared" si="106"/>
        <v>0</v>
      </c>
      <c r="J3438" s="189">
        <f>June!$AK$38</f>
        <v>0</v>
      </c>
      <c r="K3438" s="188">
        <f>June!$AL$38</f>
        <v>0</v>
      </c>
      <c r="L3438" s="192">
        <f t="shared" si="107"/>
        <v>0</v>
      </c>
    </row>
    <row r="3439" spans="1:12" x14ac:dyDescent="0.2">
      <c r="A3439" s="44">
        <f>June!$A$39</f>
        <v>45835</v>
      </c>
      <c r="B3439" t="str">
        <f>December!$A$1</f>
        <v>Name Surname</v>
      </c>
      <c r="C3439" t="str">
        <f>December!$A$3</f>
        <v>Role</v>
      </c>
      <c r="D3439" t="str">
        <f>December!$A$4</f>
        <v>Vienna</v>
      </c>
      <c r="E3439" t="str">
        <f>June!$AJ$10</f>
        <v>Project Name 8</v>
      </c>
      <c r="F3439" t="str">
        <f>June!$AJ$11</f>
        <v>Project Number 8</v>
      </c>
      <c r="G3439" s="161">
        <f>June!$AJ$39</f>
        <v>0</v>
      </c>
      <c r="H3439" s="192">
        <f t="shared" si="106"/>
        <v>0</v>
      </c>
      <c r="J3439" s="189">
        <f>June!$AK$39</f>
        <v>0</v>
      </c>
      <c r="K3439" s="188">
        <f>June!$AL$39</f>
        <v>0</v>
      </c>
      <c r="L3439" s="192">
        <f t="shared" si="107"/>
        <v>0</v>
      </c>
    </row>
    <row r="3440" spans="1:12" x14ac:dyDescent="0.2">
      <c r="A3440" s="44">
        <f>June!$A$40</f>
        <v>45836</v>
      </c>
      <c r="B3440" t="str">
        <f>December!$A$1</f>
        <v>Name Surname</v>
      </c>
      <c r="C3440" t="str">
        <f>December!$A$3</f>
        <v>Role</v>
      </c>
      <c r="D3440" t="str">
        <f>December!$A$4</f>
        <v>Vienna</v>
      </c>
      <c r="E3440" t="str">
        <f>June!$AJ$10</f>
        <v>Project Name 8</v>
      </c>
      <c r="F3440" t="str">
        <f>June!$AJ$11</f>
        <v>Project Number 8</v>
      </c>
      <c r="G3440" s="161">
        <f>June!$AJ$40</f>
        <v>0</v>
      </c>
      <c r="H3440" s="192">
        <f t="shared" si="106"/>
        <v>0</v>
      </c>
      <c r="J3440" s="189">
        <f>June!$AK$40</f>
        <v>0</v>
      </c>
      <c r="K3440" s="188">
        <f>June!$AL$40</f>
        <v>0</v>
      </c>
      <c r="L3440" s="192">
        <f t="shared" si="107"/>
        <v>0</v>
      </c>
    </row>
    <row r="3441" spans="1:12" x14ac:dyDescent="0.2">
      <c r="A3441" s="44">
        <f>June!$A$41</f>
        <v>45837</v>
      </c>
      <c r="B3441" t="str">
        <f>December!$A$1</f>
        <v>Name Surname</v>
      </c>
      <c r="C3441" t="str">
        <f>December!$A$3</f>
        <v>Role</v>
      </c>
      <c r="D3441" t="str">
        <f>December!$A$4</f>
        <v>Vienna</v>
      </c>
      <c r="E3441" t="str">
        <f>June!$AJ$10</f>
        <v>Project Name 8</v>
      </c>
      <c r="F3441" t="str">
        <f>June!$AJ$11</f>
        <v>Project Number 8</v>
      </c>
      <c r="G3441" s="161">
        <f>June!$AJ$41</f>
        <v>0</v>
      </c>
      <c r="H3441" s="192">
        <f t="shared" si="106"/>
        <v>0</v>
      </c>
      <c r="J3441" s="189">
        <f>June!$AK$41</f>
        <v>0</v>
      </c>
      <c r="K3441" s="188">
        <f>June!$AL$41</f>
        <v>0</v>
      </c>
      <c r="L3441" s="192">
        <f t="shared" si="107"/>
        <v>0</v>
      </c>
    </row>
    <row r="3442" spans="1:12" x14ac:dyDescent="0.2">
      <c r="A3442" s="44">
        <f>June!$A$42</f>
        <v>45838</v>
      </c>
      <c r="B3442" t="str">
        <f>December!$A$1</f>
        <v>Name Surname</v>
      </c>
      <c r="C3442" t="str">
        <f>December!$A$3</f>
        <v>Role</v>
      </c>
      <c r="D3442" t="str">
        <f>December!$A$4</f>
        <v>Vienna</v>
      </c>
      <c r="E3442" t="str">
        <f>June!$AJ$10</f>
        <v>Project Name 8</v>
      </c>
      <c r="F3442" t="str">
        <f>June!$AJ$11</f>
        <v>Project Number 8</v>
      </c>
      <c r="G3442" s="161">
        <f>June!$AJ$42</f>
        <v>0</v>
      </c>
      <c r="H3442" s="192">
        <f t="shared" si="106"/>
        <v>0</v>
      </c>
      <c r="J3442" s="189">
        <f>June!$AK$42</f>
        <v>0</v>
      </c>
      <c r="K3442" s="188">
        <f>June!$AL$42</f>
        <v>0</v>
      </c>
      <c r="L3442" s="192">
        <f t="shared" si="107"/>
        <v>0</v>
      </c>
    </row>
    <row r="3443" spans="1:12" x14ac:dyDescent="0.2">
      <c r="A3443" s="44">
        <f>June!A$13</f>
        <v>45809</v>
      </c>
      <c r="B3443" t="str">
        <f>December!$A$1</f>
        <v>Name Surname</v>
      </c>
      <c r="C3443" t="str">
        <f>December!$A$3</f>
        <v>Role</v>
      </c>
      <c r="D3443" t="str">
        <f>December!$A$4</f>
        <v>Vienna</v>
      </c>
      <c r="E3443" t="str">
        <f>June!$AM$10</f>
        <v>Project Name 9</v>
      </c>
      <c r="F3443" t="str">
        <f>June!$AM$11</f>
        <v>Project Number 9</v>
      </c>
      <c r="G3443" s="161">
        <f>June!$AM$13</f>
        <v>0</v>
      </c>
      <c r="H3443" s="192">
        <f t="shared" si="106"/>
        <v>0</v>
      </c>
      <c r="J3443" s="189">
        <f>June!$AN$13</f>
        <v>0</v>
      </c>
      <c r="K3443" s="188">
        <f>June!$AO$13</f>
        <v>0</v>
      </c>
      <c r="L3443" s="192">
        <f t="shared" si="107"/>
        <v>0</v>
      </c>
    </row>
    <row r="3444" spans="1:12" x14ac:dyDescent="0.2">
      <c r="A3444" s="44">
        <f>June!$A$14</f>
        <v>45810</v>
      </c>
      <c r="B3444" t="str">
        <f>December!$A$1</f>
        <v>Name Surname</v>
      </c>
      <c r="C3444" t="str">
        <f>December!$A$3</f>
        <v>Role</v>
      </c>
      <c r="D3444" t="str">
        <f>December!$A$4</f>
        <v>Vienna</v>
      </c>
      <c r="E3444" t="str">
        <f>June!$AM$10</f>
        <v>Project Name 9</v>
      </c>
      <c r="F3444" t="str">
        <f>June!$AM$11</f>
        <v>Project Number 9</v>
      </c>
      <c r="G3444" s="161">
        <f>June!$AM$14</f>
        <v>0</v>
      </c>
      <c r="H3444" s="192">
        <f t="shared" si="106"/>
        <v>0</v>
      </c>
      <c r="J3444" s="189">
        <f>June!$AN$14</f>
        <v>0</v>
      </c>
      <c r="K3444" s="188">
        <f>June!$AO$14</f>
        <v>0</v>
      </c>
      <c r="L3444" s="192">
        <f t="shared" si="107"/>
        <v>0</v>
      </c>
    </row>
    <row r="3445" spans="1:12" x14ac:dyDescent="0.2">
      <c r="A3445" s="44">
        <f>June!$A$15</f>
        <v>45811</v>
      </c>
      <c r="B3445" t="str">
        <f>December!$A$1</f>
        <v>Name Surname</v>
      </c>
      <c r="C3445" t="str">
        <f>December!$A$3</f>
        <v>Role</v>
      </c>
      <c r="D3445" t="str">
        <f>December!$A$4</f>
        <v>Vienna</v>
      </c>
      <c r="E3445" t="str">
        <f>June!$AM$10</f>
        <v>Project Name 9</v>
      </c>
      <c r="F3445" t="str">
        <f>June!$AM$11</f>
        <v>Project Number 9</v>
      </c>
      <c r="G3445" s="161">
        <f>June!$AM$15</f>
        <v>0</v>
      </c>
      <c r="H3445" s="192">
        <f t="shared" si="106"/>
        <v>0</v>
      </c>
      <c r="J3445" s="189">
        <f>June!$AN$15</f>
        <v>0</v>
      </c>
      <c r="K3445" s="188">
        <f>June!$AO$15</f>
        <v>0</v>
      </c>
      <c r="L3445" s="192">
        <f t="shared" si="107"/>
        <v>0</v>
      </c>
    </row>
    <row r="3446" spans="1:12" x14ac:dyDescent="0.2">
      <c r="A3446" s="44">
        <f>June!$A$16</f>
        <v>45812</v>
      </c>
      <c r="B3446" t="str">
        <f>December!$A$1</f>
        <v>Name Surname</v>
      </c>
      <c r="C3446" t="str">
        <f>December!$A$3</f>
        <v>Role</v>
      </c>
      <c r="D3446" t="str">
        <f>December!$A$4</f>
        <v>Vienna</v>
      </c>
      <c r="E3446" t="str">
        <f>June!$AM$10</f>
        <v>Project Name 9</v>
      </c>
      <c r="F3446" t="str">
        <f>June!$AM$11</f>
        <v>Project Number 9</v>
      </c>
      <c r="G3446" s="161">
        <f>June!$AM$16</f>
        <v>0</v>
      </c>
      <c r="H3446" s="192">
        <f t="shared" si="106"/>
        <v>0</v>
      </c>
      <c r="J3446" s="189">
        <f>June!$AN$16</f>
        <v>0</v>
      </c>
      <c r="K3446" s="188">
        <f>June!$AO$16</f>
        <v>0</v>
      </c>
      <c r="L3446" s="192">
        <f t="shared" si="107"/>
        <v>0</v>
      </c>
    </row>
    <row r="3447" spans="1:12" x14ac:dyDescent="0.2">
      <c r="A3447" s="44">
        <f>June!$A$17</f>
        <v>45813</v>
      </c>
      <c r="B3447" t="str">
        <f>December!$A$1</f>
        <v>Name Surname</v>
      </c>
      <c r="C3447" t="str">
        <f>December!$A$3</f>
        <v>Role</v>
      </c>
      <c r="D3447" t="str">
        <f>December!$A$4</f>
        <v>Vienna</v>
      </c>
      <c r="E3447" t="str">
        <f>June!$AM$10</f>
        <v>Project Name 9</v>
      </c>
      <c r="F3447" t="str">
        <f>June!$AM$11</f>
        <v>Project Number 9</v>
      </c>
      <c r="G3447" s="161">
        <f>June!$AM$17</f>
        <v>0</v>
      </c>
      <c r="H3447" s="192">
        <f t="shared" si="106"/>
        <v>0</v>
      </c>
      <c r="J3447" s="189">
        <f>June!$AN$17</f>
        <v>0</v>
      </c>
      <c r="K3447" s="188">
        <f>June!$AO$17</f>
        <v>0</v>
      </c>
      <c r="L3447" s="192">
        <f t="shared" si="107"/>
        <v>0</v>
      </c>
    </row>
    <row r="3448" spans="1:12" x14ac:dyDescent="0.2">
      <c r="A3448" s="44">
        <f>June!$A$18</f>
        <v>45814</v>
      </c>
      <c r="B3448" t="str">
        <f>December!$A$1</f>
        <v>Name Surname</v>
      </c>
      <c r="C3448" t="str">
        <f>December!$A$3</f>
        <v>Role</v>
      </c>
      <c r="D3448" t="str">
        <f>December!$A$4</f>
        <v>Vienna</v>
      </c>
      <c r="E3448" t="str">
        <f>June!$AM$10</f>
        <v>Project Name 9</v>
      </c>
      <c r="F3448" t="str">
        <f>June!$AM$11</f>
        <v>Project Number 9</v>
      </c>
      <c r="G3448" s="161">
        <f>June!$AM$18</f>
        <v>0</v>
      </c>
      <c r="H3448" s="192">
        <f t="shared" si="106"/>
        <v>0</v>
      </c>
      <c r="J3448" s="189">
        <f>June!$AN$18</f>
        <v>0</v>
      </c>
      <c r="K3448" s="188">
        <f>June!$AO$18</f>
        <v>0</v>
      </c>
      <c r="L3448" s="192">
        <f t="shared" si="107"/>
        <v>0</v>
      </c>
    </row>
    <row r="3449" spans="1:12" x14ac:dyDescent="0.2">
      <c r="A3449" s="44">
        <f>June!$A$19</f>
        <v>45815</v>
      </c>
      <c r="B3449" t="str">
        <f>December!$A$1</f>
        <v>Name Surname</v>
      </c>
      <c r="C3449" t="str">
        <f>December!$A$3</f>
        <v>Role</v>
      </c>
      <c r="D3449" t="str">
        <f>December!$A$4</f>
        <v>Vienna</v>
      </c>
      <c r="E3449" t="str">
        <f>June!$AM$10</f>
        <v>Project Name 9</v>
      </c>
      <c r="F3449" t="str">
        <f>June!$AM$11</f>
        <v>Project Number 9</v>
      </c>
      <c r="G3449" s="161">
        <f>June!$AM$19</f>
        <v>0</v>
      </c>
      <c r="H3449" s="192">
        <f t="shared" si="106"/>
        <v>0</v>
      </c>
      <c r="J3449" s="189">
        <f>June!$AN$19</f>
        <v>0</v>
      </c>
      <c r="K3449" s="188">
        <f>June!$AO$19</f>
        <v>0</v>
      </c>
      <c r="L3449" s="192">
        <f t="shared" si="107"/>
        <v>0</v>
      </c>
    </row>
    <row r="3450" spans="1:12" x14ac:dyDescent="0.2">
      <c r="A3450" s="44">
        <f>June!$A$20</f>
        <v>45816</v>
      </c>
      <c r="B3450" t="str">
        <f>December!$A$1</f>
        <v>Name Surname</v>
      </c>
      <c r="C3450" t="str">
        <f>December!$A$3</f>
        <v>Role</v>
      </c>
      <c r="D3450" t="str">
        <f>December!$A$4</f>
        <v>Vienna</v>
      </c>
      <c r="E3450" t="str">
        <f>June!$AM$10</f>
        <v>Project Name 9</v>
      </c>
      <c r="F3450" t="str">
        <f>June!$AM$11</f>
        <v>Project Number 9</v>
      </c>
      <c r="G3450" s="161">
        <f>June!$AM$20</f>
        <v>0</v>
      </c>
      <c r="H3450" s="192">
        <f t="shared" si="106"/>
        <v>0</v>
      </c>
      <c r="J3450" s="189">
        <f>June!$AN$20</f>
        <v>0</v>
      </c>
      <c r="K3450" s="188">
        <f>June!$AO$20</f>
        <v>0</v>
      </c>
      <c r="L3450" s="192">
        <f t="shared" si="107"/>
        <v>0</v>
      </c>
    </row>
    <row r="3451" spans="1:12" x14ac:dyDescent="0.2">
      <c r="A3451" s="44">
        <f>June!$A$21</f>
        <v>45817</v>
      </c>
      <c r="B3451" t="str">
        <f>December!$A$1</f>
        <v>Name Surname</v>
      </c>
      <c r="C3451" t="str">
        <f>December!$A$3</f>
        <v>Role</v>
      </c>
      <c r="D3451" t="str">
        <f>December!$A$4</f>
        <v>Vienna</v>
      </c>
      <c r="E3451" t="str">
        <f>June!$AM$10</f>
        <v>Project Name 9</v>
      </c>
      <c r="F3451" t="str">
        <f>June!$AM$11</f>
        <v>Project Number 9</v>
      </c>
      <c r="G3451" s="161">
        <f>June!$AM$21</f>
        <v>0</v>
      </c>
      <c r="H3451" s="192">
        <f t="shared" si="106"/>
        <v>0</v>
      </c>
      <c r="J3451" s="189">
        <f>June!$AN$21</f>
        <v>0</v>
      </c>
      <c r="K3451" s="188">
        <f>June!$AO$21</f>
        <v>0</v>
      </c>
      <c r="L3451" s="192">
        <f t="shared" si="107"/>
        <v>0</v>
      </c>
    </row>
    <row r="3452" spans="1:12" x14ac:dyDescent="0.2">
      <c r="A3452" s="44">
        <f>June!$A$22</f>
        <v>45818</v>
      </c>
      <c r="B3452" t="str">
        <f>December!$A$1</f>
        <v>Name Surname</v>
      </c>
      <c r="C3452" t="str">
        <f>December!$A$3</f>
        <v>Role</v>
      </c>
      <c r="D3452" t="str">
        <f>December!$A$4</f>
        <v>Vienna</v>
      </c>
      <c r="E3452" t="str">
        <f>June!$AM$10</f>
        <v>Project Name 9</v>
      </c>
      <c r="F3452" t="str">
        <f>June!$AM$11</f>
        <v>Project Number 9</v>
      </c>
      <c r="G3452" s="161">
        <f>June!$AM$22</f>
        <v>0</v>
      </c>
      <c r="H3452" s="192">
        <f t="shared" si="106"/>
        <v>0</v>
      </c>
      <c r="J3452" s="189">
        <f>June!$AN$22</f>
        <v>0</v>
      </c>
      <c r="K3452" s="188">
        <f>June!$AO$22</f>
        <v>0</v>
      </c>
      <c r="L3452" s="192">
        <f t="shared" si="107"/>
        <v>0</v>
      </c>
    </row>
    <row r="3453" spans="1:12" x14ac:dyDescent="0.2">
      <c r="A3453" s="44">
        <f>June!$A$23</f>
        <v>45819</v>
      </c>
      <c r="B3453" t="str">
        <f>December!$A$1</f>
        <v>Name Surname</v>
      </c>
      <c r="C3453" t="str">
        <f>December!$A$3</f>
        <v>Role</v>
      </c>
      <c r="D3453" t="str">
        <f>December!$A$4</f>
        <v>Vienna</v>
      </c>
      <c r="E3453" t="str">
        <f>June!$AM$10</f>
        <v>Project Name 9</v>
      </c>
      <c r="F3453" t="str">
        <f>June!$AM$11</f>
        <v>Project Number 9</v>
      </c>
      <c r="G3453" s="161">
        <f>June!$AM$23</f>
        <v>0</v>
      </c>
      <c r="H3453" s="192">
        <f t="shared" si="106"/>
        <v>0</v>
      </c>
      <c r="J3453" s="189">
        <f>June!$AN$23</f>
        <v>0</v>
      </c>
      <c r="K3453" s="188">
        <f>June!$AO$23</f>
        <v>0</v>
      </c>
      <c r="L3453" s="192">
        <f t="shared" si="107"/>
        <v>0</v>
      </c>
    </row>
    <row r="3454" spans="1:12" x14ac:dyDescent="0.2">
      <c r="A3454" s="44">
        <f>June!$A$24</f>
        <v>45820</v>
      </c>
      <c r="B3454" t="str">
        <f>December!$A$1</f>
        <v>Name Surname</v>
      </c>
      <c r="C3454" t="str">
        <f>December!$A$3</f>
        <v>Role</v>
      </c>
      <c r="D3454" t="str">
        <f>December!$A$4</f>
        <v>Vienna</v>
      </c>
      <c r="E3454" t="str">
        <f>June!$AM$10</f>
        <v>Project Name 9</v>
      </c>
      <c r="F3454" t="str">
        <f>June!$AM$11</f>
        <v>Project Number 9</v>
      </c>
      <c r="G3454" s="161">
        <f>June!$AM$24</f>
        <v>0</v>
      </c>
      <c r="H3454" s="192">
        <f t="shared" si="106"/>
        <v>0</v>
      </c>
      <c r="J3454" s="189">
        <f>June!$AN$24</f>
        <v>0</v>
      </c>
      <c r="K3454" s="188">
        <f>June!$AO$24</f>
        <v>0</v>
      </c>
      <c r="L3454" s="192">
        <f t="shared" si="107"/>
        <v>0</v>
      </c>
    </row>
    <row r="3455" spans="1:12" x14ac:dyDescent="0.2">
      <c r="A3455" s="44">
        <f>June!$A$25</f>
        <v>45821</v>
      </c>
      <c r="B3455" t="str">
        <f>December!$A$1</f>
        <v>Name Surname</v>
      </c>
      <c r="C3455" t="str">
        <f>December!$A$3</f>
        <v>Role</v>
      </c>
      <c r="D3455" t="str">
        <f>December!$A$4</f>
        <v>Vienna</v>
      </c>
      <c r="E3455" t="str">
        <f>June!$AM$10</f>
        <v>Project Name 9</v>
      </c>
      <c r="F3455" t="str">
        <f>June!$AM$11</f>
        <v>Project Number 9</v>
      </c>
      <c r="G3455" s="161">
        <f>June!$AM$25</f>
        <v>0</v>
      </c>
      <c r="H3455" s="192">
        <f t="shared" si="106"/>
        <v>0</v>
      </c>
      <c r="J3455" s="189">
        <f>June!$AN$25</f>
        <v>0</v>
      </c>
      <c r="K3455" s="188">
        <f>June!$AO$25</f>
        <v>0</v>
      </c>
      <c r="L3455" s="192">
        <f t="shared" si="107"/>
        <v>0</v>
      </c>
    </row>
    <row r="3456" spans="1:12" x14ac:dyDescent="0.2">
      <c r="A3456" s="44">
        <f>June!$A$26</f>
        <v>45822</v>
      </c>
      <c r="B3456" t="str">
        <f>December!$A$1</f>
        <v>Name Surname</v>
      </c>
      <c r="C3456" t="str">
        <f>December!$A$3</f>
        <v>Role</v>
      </c>
      <c r="D3456" t="str">
        <f>December!$A$4</f>
        <v>Vienna</v>
      </c>
      <c r="E3456" t="str">
        <f>June!$AM$10</f>
        <v>Project Name 9</v>
      </c>
      <c r="F3456" t="str">
        <f>June!$AM$11</f>
        <v>Project Number 9</v>
      </c>
      <c r="G3456" s="161">
        <f>June!$AM$26</f>
        <v>0</v>
      </c>
      <c r="H3456" s="192">
        <f t="shared" si="106"/>
        <v>0</v>
      </c>
      <c r="J3456" s="189">
        <f>June!$AN$26</f>
        <v>0</v>
      </c>
      <c r="K3456" s="188">
        <f>June!$AO$26</f>
        <v>0</v>
      </c>
      <c r="L3456" s="192">
        <f t="shared" si="107"/>
        <v>0</v>
      </c>
    </row>
    <row r="3457" spans="1:12" x14ac:dyDescent="0.2">
      <c r="A3457" s="44">
        <f>June!$A$27</f>
        <v>45823</v>
      </c>
      <c r="B3457" t="str">
        <f>December!$A$1</f>
        <v>Name Surname</v>
      </c>
      <c r="C3457" t="str">
        <f>December!$A$3</f>
        <v>Role</v>
      </c>
      <c r="D3457" t="str">
        <f>December!$A$4</f>
        <v>Vienna</v>
      </c>
      <c r="E3457" t="str">
        <f>June!$AM$10</f>
        <v>Project Name 9</v>
      </c>
      <c r="F3457" t="str">
        <f>June!$AM$11</f>
        <v>Project Number 9</v>
      </c>
      <c r="G3457" s="161">
        <f>June!$AM$27</f>
        <v>0</v>
      </c>
      <c r="H3457" s="192">
        <f t="shared" si="106"/>
        <v>0</v>
      </c>
      <c r="J3457" s="189">
        <f>June!$AN$27</f>
        <v>0</v>
      </c>
      <c r="K3457" s="188">
        <f>June!$AO$27</f>
        <v>0</v>
      </c>
      <c r="L3457" s="192">
        <f t="shared" si="107"/>
        <v>0</v>
      </c>
    </row>
    <row r="3458" spans="1:12" x14ac:dyDescent="0.2">
      <c r="A3458" s="44">
        <f>June!$A$28</f>
        <v>45824</v>
      </c>
      <c r="B3458" t="str">
        <f>December!$A$1</f>
        <v>Name Surname</v>
      </c>
      <c r="C3458" t="str">
        <f>December!$A$3</f>
        <v>Role</v>
      </c>
      <c r="D3458" t="str">
        <f>December!$A$4</f>
        <v>Vienna</v>
      </c>
      <c r="E3458" t="str">
        <f>June!$AM$10</f>
        <v>Project Name 9</v>
      </c>
      <c r="F3458" t="str">
        <f>June!$AM$11</f>
        <v>Project Number 9</v>
      </c>
      <c r="G3458" s="161">
        <f>June!$AM$28</f>
        <v>0</v>
      </c>
      <c r="H3458" s="192">
        <f t="shared" si="106"/>
        <v>0</v>
      </c>
      <c r="J3458" s="189">
        <f>June!$AN$28</f>
        <v>0</v>
      </c>
      <c r="K3458" s="188">
        <f>June!$AO$28</f>
        <v>0</v>
      </c>
      <c r="L3458" s="192">
        <f t="shared" si="107"/>
        <v>0</v>
      </c>
    </row>
    <row r="3459" spans="1:12" x14ac:dyDescent="0.2">
      <c r="A3459" s="44">
        <f>June!$A$29</f>
        <v>45825</v>
      </c>
      <c r="B3459" t="str">
        <f>December!$A$1</f>
        <v>Name Surname</v>
      </c>
      <c r="C3459" t="str">
        <f>December!$A$3</f>
        <v>Role</v>
      </c>
      <c r="D3459" t="str">
        <f>December!$A$4</f>
        <v>Vienna</v>
      </c>
      <c r="E3459" t="str">
        <f>June!$AM$10</f>
        <v>Project Name 9</v>
      </c>
      <c r="F3459" t="str">
        <f>June!$AM$11</f>
        <v>Project Number 9</v>
      </c>
      <c r="G3459" s="161">
        <f>June!$AM$29</f>
        <v>0</v>
      </c>
      <c r="H3459" s="192">
        <f t="shared" ref="H3459:H3522" si="108">CONVERT(G3459, "day", "hr")</f>
        <v>0</v>
      </c>
      <c r="J3459" s="189">
        <f>June!$AN$29</f>
        <v>0</v>
      </c>
      <c r="K3459" s="188">
        <f>June!$AO$29</f>
        <v>0</v>
      </c>
      <c r="L3459" s="192">
        <f t="shared" ref="L3459:L3522" si="109">CONVERT(K3459, "day", "hr")</f>
        <v>0</v>
      </c>
    </row>
    <row r="3460" spans="1:12" x14ac:dyDescent="0.2">
      <c r="A3460" s="44">
        <f>June!$A$30</f>
        <v>45826</v>
      </c>
      <c r="B3460" t="str">
        <f>December!$A$1</f>
        <v>Name Surname</v>
      </c>
      <c r="C3460" t="str">
        <f>December!$A$3</f>
        <v>Role</v>
      </c>
      <c r="D3460" t="str">
        <f>December!$A$4</f>
        <v>Vienna</v>
      </c>
      <c r="E3460" t="str">
        <f>June!$AM$10</f>
        <v>Project Name 9</v>
      </c>
      <c r="F3460" t="str">
        <f>June!$AM$11</f>
        <v>Project Number 9</v>
      </c>
      <c r="G3460" s="161">
        <f>June!$AM$30</f>
        <v>0</v>
      </c>
      <c r="H3460" s="192">
        <f t="shared" si="108"/>
        <v>0</v>
      </c>
      <c r="J3460" s="189">
        <f>June!$AN$30</f>
        <v>0</v>
      </c>
      <c r="K3460" s="188">
        <f>June!$AO$30</f>
        <v>0</v>
      </c>
      <c r="L3460" s="192">
        <f t="shared" si="109"/>
        <v>0</v>
      </c>
    </row>
    <row r="3461" spans="1:12" x14ac:dyDescent="0.2">
      <c r="A3461" s="44">
        <f>June!$A$31</f>
        <v>45827</v>
      </c>
      <c r="B3461" t="str">
        <f>December!$A$1</f>
        <v>Name Surname</v>
      </c>
      <c r="C3461" t="str">
        <f>December!$A$3</f>
        <v>Role</v>
      </c>
      <c r="D3461" t="str">
        <f>December!$A$4</f>
        <v>Vienna</v>
      </c>
      <c r="E3461" t="str">
        <f>June!$AM$10</f>
        <v>Project Name 9</v>
      </c>
      <c r="F3461" t="str">
        <f>June!$AM$11</f>
        <v>Project Number 9</v>
      </c>
      <c r="G3461" s="161">
        <f>June!$AM$31</f>
        <v>0</v>
      </c>
      <c r="H3461" s="192">
        <f t="shared" si="108"/>
        <v>0</v>
      </c>
      <c r="J3461" s="189">
        <f>June!$AN$31</f>
        <v>0</v>
      </c>
      <c r="K3461" s="188">
        <f>June!$AO$31</f>
        <v>0</v>
      </c>
      <c r="L3461" s="192">
        <f t="shared" si="109"/>
        <v>0</v>
      </c>
    </row>
    <row r="3462" spans="1:12" x14ac:dyDescent="0.2">
      <c r="A3462" s="44">
        <f>June!$A$32</f>
        <v>45828</v>
      </c>
      <c r="B3462" t="str">
        <f>December!$A$1</f>
        <v>Name Surname</v>
      </c>
      <c r="C3462" t="str">
        <f>December!$A$3</f>
        <v>Role</v>
      </c>
      <c r="D3462" t="str">
        <f>December!$A$4</f>
        <v>Vienna</v>
      </c>
      <c r="E3462" t="str">
        <f>June!$AM$10</f>
        <v>Project Name 9</v>
      </c>
      <c r="F3462" t="str">
        <f>June!$AM$11</f>
        <v>Project Number 9</v>
      </c>
      <c r="G3462" s="161">
        <f>June!$AM$32</f>
        <v>0</v>
      </c>
      <c r="H3462" s="192">
        <f t="shared" si="108"/>
        <v>0</v>
      </c>
      <c r="J3462" s="189">
        <f>June!$AN$32</f>
        <v>0</v>
      </c>
      <c r="K3462" s="188">
        <f>June!$AO$32</f>
        <v>0</v>
      </c>
      <c r="L3462" s="192">
        <f t="shared" si="109"/>
        <v>0</v>
      </c>
    </row>
    <row r="3463" spans="1:12" x14ac:dyDescent="0.2">
      <c r="A3463" s="44">
        <f>June!$A$33</f>
        <v>45829</v>
      </c>
      <c r="B3463" t="str">
        <f>December!$A$1</f>
        <v>Name Surname</v>
      </c>
      <c r="C3463" t="str">
        <f>December!$A$3</f>
        <v>Role</v>
      </c>
      <c r="D3463" t="str">
        <f>December!$A$4</f>
        <v>Vienna</v>
      </c>
      <c r="E3463" t="str">
        <f>June!$AM$10</f>
        <v>Project Name 9</v>
      </c>
      <c r="F3463" t="str">
        <f>June!$AM$11</f>
        <v>Project Number 9</v>
      </c>
      <c r="G3463" s="161">
        <f>June!$AM$33</f>
        <v>0</v>
      </c>
      <c r="H3463" s="192">
        <f t="shared" si="108"/>
        <v>0</v>
      </c>
      <c r="J3463" s="189">
        <f>June!$AN$33</f>
        <v>0</v>
      </c>
      <c r="K3463" s="188">
        <f>June!$AO$33</f>
        <v>0</v>
      </c>
      <c r="L3463" s="192">
        <f t="shared" si="109"/>
        <v>0</v>
      </c>
    </row>
    <row r="3464" spans="1:12" x14ac:dyDescent="0.2">
      <c r="A3464" s="44">
        <f>June!$A$34</f>
        <v>45830</v>
      </c>
      <c r="B3464" t="str">
        <f>December!$A$1</f>
        <v>Name Surname</v>
      </c>
      <c r="C3464" t="str">
        <f>December!$A$3</f>
        <v>Role</v>
      </c>
      <c r="D3464" t="str">
        <f>December!$A$4</f>
        <v>Vienna</v>
      </c>
      <c r="E3464" t="str">
        <f>June!$AM$10</f>
        <v>Project Name 9</v>
      </c>
      <c r="F3464" t="str">
        <f>June!$AM$11</f>
        <v>Project Number 9</v>
      </c>
      <c r="G3464" s="161">
        <f>June!$AM$34</f>
        <v>0</v>
      </c>
      <c r="H3464" s="192">
        <f t="shared" si="108"/>
        <v>0</v>
      </c>
      <c r="J3464" s="189">
        <f>June!$AN$34</f>
        <v>0</v>
      </c>
      <c r="K3464" s="188">
        <f>June!$AO$34</f>
        <v>0</v>
      </c>
      <c r="L3464" s="192">
        <f t="shared" si="109"/>
        <v>0</v>
      </c>
    </row>
    <row r="3465" spans="1:12" x14ac:dyDescent="0.2">
      <c r="A3465" s="44">
        <f>June!$A$35</f>
        <v>45831</v>
      </c>
      <c r="B3465" t="str">
        <f>December!$A$1</f>
        <v>Name Surname</v>
      </c>
      <c r="C3465" t="str">
        <f>December!$A$3</f>
        <v>Role</v>
      </c>
      <c r="D3465" t="str">
        <f>December!$A$4</f>
        <v>Vienna</v>
      </c>
      <c r="E3465" t="str">
        <f>June!$AM$10</f>
        <v>Project Name 9</v>
      </c>
      <c r="F3465" t="str">
        <f>June!$AM$11</f>
        <v>Project Number 9</v>
      </c>
      <c r="G3465" s="161">
        <f>June!$AM$35</f>
        <v>0</v>
      </c>
      <c r="H3465" s="192">
        <f t="shared" si="108"/>
        <v>0</v>
      </c>
      <c r="J3465" s="189">
        <f>June!$AN$35</f>
        <v>0</v>
      </c>
      <c r="K3465" s="188">
        <f>June!$AO$35</f>
        <v>0</v>
      </c>
      <c r="L3465" s="192">
        <f t="shared" si="109"/>
        <v>0</v>
      </c>
    </row>
    <row r="3466" spans="1:12" x14ac:dyDescent="0.2">
      <c r="A3466" s="44">
        <f>June!$A$36</f>
        <v>45832</v>
      </c>
      <c r="B3466" t="str">
        <f>December!$A$1</f>
        <v>Name Surname</v>
      </c>
      <c r="C3466" t="str">
        <f>December!$A$3</f>
        <v>Role</v>
      </c>
      <c r="D3466" t="str">
        <f>December!$A$4</f>
        <v>Vienna</v>
      </c>
      <c r="E3466" t="str">
        <f>June!$AM$10</f>
        <v>Project Name 9</v>
      </c>
      <c r="F3466" t="str">
        <f>June!$AM$11</f>
        <v>Project Number 9</v>
      </c>
      <c r="G3466" s="161">
        <f>June!$AM$36</f>
        <v>0</v>
      </c>
      <c r="H3466" s="192">
        <f t="shared" si="108"/>
        <v>0</v>
      </c>
      <c r="J3466" s="189">
        <f>June!$AN$36</f>
        <v>0</v>
      </c>
      <c r="K3466" s="188">
        <f>June!$AO$36</f>
        <v>0</v>
      </c>
      <c r="L3466" s="192">
        <f t="shared" si="109"/>
        <v>0</v>
      </c>
    </row>
    <row r="3467" spans="1:12" x14ac:dyDescent="0.2">
      <c r="A3467" s="44">
        <f>June!$A$37</f>
        <v>45833</v>
      </c>
      <c r="B3467" t="str">
        <f>December!$A$1</f>
        <v>Name Surname</v>
      </c>
      <c r="C3467" t="str">
        <f>December!$A$3</f>
        <v>Role</v>
      </c>
      <c r="D3467" t="str">
        <f>December!$A$4</f>
        <v>Vienna</v>
      </c>
      <c r="E3467" t="str">
        <f>June!$AM$10</f>
        <v>Project Name 9</v>
      </c>
      <c r="F3467" t="str">
        <f>June!$AM$11</f>
        <v>Project Number 9</v>
      </c>
      <c r="G3467" s="161">
        <f>June!$AM$37</f>
        <v>0</v>
      </c>
      <c r="H3467" s="192">
        <f t="shared" si="108"/>
        <v>0</v>
      </c>
      <c r="J3467" s="189">
        <f>June!$AN$37</f>
        <v>0</v>
      </c>
      <c r="K3467" s="188">
        <f>June!$AO$37</f>
        <v>0</v>
      </c>
      <c r="L3467" s="192">
        <f t="shared" si="109"/>
        <v>0</v>
      </c>
    </row>
    <row r="3468" spans="1:12" x14ac:dyDescent="0.2">
      <c r="A3468" s="44">
        <f>June!$A$38</f>
        <v>45834</v>
      </c>
      <c r="B3468" t="str">
        <f>December!$A$1</f>
        <v>Name Surname</v>
      </c>
      <c r="C3468" t="str">
        <f>December!$A$3</f>
        <v>Role</v>
      </c>
      <c r="D3468" t="str">
        <f>December!$A$4</f>
        <v>Vienna</v>
      </c>
      <c r="E3468" t="str">
        <f>June!$AM$10</f>
        <v>Project Name 9</v>
      </c>
      <c r="F3468" t="str">
        <f>June!$AM$11</f>
        <v>Project Number 9</v>
      </c>
      <c r="G3468" s="161">
        <f>June!$AM$38</f>
        <v>0</v>
      </c>
      <c r="H3468" s="192">
        <f t="shared" si="108"/>
        <v>0</v>
      </c>
      <c r="J3468" s="189">
        <f>June!$AN$38</f>
        <v>0</v>
      </c>
      <c r="K3468" s="188">
        <f>June!$AO$38</f>
        <v>0</v>
      </c>
      <c r="L3468" s="192">
        <f t="shared" si="109"/>
        <v>0</v>
      </c>
    </row>
    <row r="3469" spans="1:12" x14ac:dyDescent="0.2">
      <c r="A3469" s="44">
        <f>June!$A$39</f>
        <v>45835</v>
      </c>
      <c r="B3469" t="str">
        <f>December!$A$1</f>
        <v>Name Surname</v>
      </c>
      <c r="C3469" t="str">
        <f>December!$A$3</f>
        <v>Role</v>
      </c>
      <c r="D3469" t="str">
        <f>December!$A$4</f>
        <v>Vienna</v>
      </c>
      <c r="E3469" t="str">
        <f>June!$AM$10</f>
        <v>Project Name 9</v>
      </c>
      <c r="F3469" t="str">
        <f>June!$AM$11</f>
        <v>Project Number 9</v>
      </c>
      <c r="G3469" s="161">
        <f>June!$AM$39</f>
        <v>0</v>
      </c>
      <c r="H3469" s="192">
        <f t="shared" si="108"/>
        <v>0</v>
      </c>
      <c r="J3469" s="189">
        <f>June!$AN$39</f>
        <v>0</v>
      </c>
      <c r="K3469" s="188">
        <f>June!$AO$39</f>
        <v>0</v>
      </c>
      <c r="L3469" s="192">
        <f t="shared" si="109"/>
        <v>0</v>
      </c>
    </row>
    <row r="3470" spans="1:12" x14ac:dyDescent="0.2">
      <c r="A3470" s="44">
        <f>June!$A$40</f>
        <v>45836</v>
      </c>
      <c r="B3470" t="str">
        <f>December!$A$1</f>
        <v>Name Surname</v>
      </c>
      <c r="C3470" t="str">
        <f>December!$A$3</f>
        <v>Role</v>
      </c>
      <c r="D3470" t="str">
        <f>December!$A$4</f>
        <v>Vienna</v>
      </c>
      <c r="E3470" t="str">
        <f>June!$AM$10</f>
        <v>Project Name 9</v>
      </c>
      <c r="F3470" t="str">
        <f>June!$AM$11</f>
        <v>Project Number 9</v>
      </c>
      <c r="G3470" s="161">
        <f>June!$AM$40</f>
        <v>0</v>
      </c>
      <c r="H3470" s="192">
        <f t="shared" si="108"/>
        <v>0</v>
      </c>
      <c r="J3470" s="189">
        <f>June!$AN$40</f>
        <v>0</v>
      </c>
      <c r="K3470" s="188">
        <f>June!$AO$40</f>
        <v>0</v>
      </c>
      <c r="L3470" s="192">
        <f t="shared" si="109"/>
        <v>0</v>
      </c>
    </row>
    <row r="3471" spans="1:12" x14ac:dyDescent="0.2">
      <c r="A3471" s="44">
        <f>June!$A$41</f>
        <v>45837</v>
      </c>
      <c r="B3471" t="str">
        <f>December!$A$1</f>
        <v>Name Surname</v>
      </c>
      <c r="C3471" t="str">
        <f>December!$A$3</f>
        <v>Role</v>
      </c>
      <c r="D3471" t="str">
        <f>December!$A$4</f>
        <v>Vienna</v>
      </c>
      <c r="E3471" t="str">
        <f>June!$AM$10</f>
        <v>Project Name 9</v>
      </c>
      <c r="F3471" t="str">
        <f>June!$AM$11</f>
        <v>Project Number 9</v>
      </c>
      <c r="G3471" s="161">
        <f>June!$AM$41</f>
        <v>0</v>
      </c>
      <c r="H3471" s="192">
        <f t="shared" si="108"/>
        <v>0</v>
      </c>
      <c r="J3471" s="189">
        <f>June!$AN$41</f>
        <v>0</v>
      </c>
      <c r="K3471" s="188">
        <f>June!$AO$41</f>
        <v>0</v>
      </c>
      <c r="L3471" s="192">
        <f t="shared" si="109"/>
        <v>0</v>
      </c>
    </row>
    <row r="3472" spans="1:12" x14ac:dyDescent="0.2">
      <c r="A3472" s="44">
        <f>June!$A$42</f>
        <v>45838</v>
      </c>
      <c r="B3472" t="str">
        <f>December!$A$1</f>
        <v>Name Surname</v>
      </c>
      <c r="C3472" t="str">
        <f>December!$A$3</f>
        <v>Role</v>
      </c>
      <c r="D3472" t="str">
        <f>December!$A$4</f>
        <v>Vienna</v>
      </c>
      <c r="E3472" t="str">
        <f>June!$AM$10</f>
        <v>Project Name 9</v>
      </c>
      <c r="F3472" t="str">
        <f>June!$AM$11</f>
        <v>Project Number 9</v>
      </c>
      <c r="G3472" s="161">
        <f>June!$AM$42</f>
        <v>0</v>
      </c>
      <c r="H3472" s="192">
        <f t="shared" si="108"/>
        <v>0</v>
      </c>
      <c r="J3472" s="189">
        <f>June!$AN$42</f>
        <v>0</v>
      </c>
      <c r="K3472" s="188">
        <f>June!$AO$42</f>
        <v>0</v>
      </c>
      <c r="L3472" s="192">
        <f t="shared" si="109"/>
        <v>0</v>
      </c>
    </row>
    <row r="3473" spans="1:12" x14ac:dyDescent="0.2">
      <c r="A3473" s="44">
        <f>June!A$13</f>
        <v>45809</v>
      </c>
      <c r="B3473" t="str">
        <f>December!$A$1</f>
        <v>Name Surname</v>
      </c>
      <c r="C3473" t="str">
        <f>December!$A$3</f>
        <v>Role</v>
      </c>
      <c r="D3473" t="str">
        <f>December!$A$4</f>
        <v>Vienna</v>
      </c>
      <c r="E3473" t="str">
        <f>June!$AP$10</f>
        <v>Project Name 10</v>
      </c>
      <c r="F3473" t="str">
        <f>June!$AP$11</f>
        <v>Project Number 10</v>
      </c>
      <c r="G3473" s="161">
        <f>June!$AP$13</f>
        <v>0</v>
      </c>
      <c r="H3473" s="192">
        <f t="shared" si="108"/>
        <v>0</v>
      </c>
      <c r="J3473" s="189">
        <f>June!$AQ$13</f>
        <v>0</v>
      </c>
      <c r="K3473" s="188">
        <f>June!$AR$13</f>
        <v>0</v>
      </c>
      <c r="L3473" s="192">
        <f t="shared" si="109"/>
        <v>0</v>
      </c>
    </row>
    <row r="3474" spans="1:12" x14ac:dyDescent="0.2">
      <c r="A3474" s="44">
        <f>June!$A$14</f>
        <v>45810</v>
      </c>
      <c r="B3474" t="str">
        <f>December!$A$1</f>
        <v>Name Surname</v>
      </c>
      <c r="C3474" t="str">
        <f>December!$A$3</f>
        <v>Role</v>
      </c>
      <c r="D3474" t="str">
        <f>December!$A$4</f>
        <v>Vienna</v>
      </c>
      <c r="E3474" t="str">
        <f>June!$AP$10</f>
        <v>Project Name 10</v>
      </c>
      <c r="F3474" t="str">
        <f>June!$AP$11</f>
        <v>Project Number 10</v>
      </c>
      <c r="G3474" s="161">
        <f>June!$AP$14</f>
        <v>0</v>
      </c>
      <c r="H3474" s="192">
        <f t="shared" si="108"/>
        <v>0</v>
      </c>
      <c r="J3474" s="189">
        <f>June!$AQ$14</f>
        <v>0</v>
      </c>
      <c r="K3474" s="188">
        <f>June!$AR$14</f>
        <v>0</v>
      </c>
      <c r="L3474" s="192">
        <f t="shared" si="109"/>
        <v>0</v>
      </c>
    </row>
    <row r="3475" spans="1:12" x14ac:dyDescent="0.2">
      <c r="A3475" s="44">
        <f>June!$A$15</f>
        <v>45811</v>
      </c>
      <c r="B3475" t="str">
        <f>December!$A$1</f>
        <v>Name Surname</v>
      </c>
      <c r="C3475" t="str">
        <f>December!$A$3</f>
        <v>Role</v>
      </c>
      <c r="D3475" t="str">
        <f>December!$A$4</f>
        <v>Vienna</v>
      </c>
      <c r="E3475" t="str">
        <f>June!$AP$10</f>
        <v>Project Name 10</v>
      </c>
      <c r="F3475" t="str">
        <f>June!$AP$11</f>
        <v>Project Number 10</v>
      </c>
      <c r="G3475" s="161">
        <f>June!$AP$15</f>
        <v>0</v>
      </c>
      <c r="H3475" s="192">
        <f t="shared" si="108"/>
        <v>0</v>
      </c>
      <c r="J3475" s="189">
        <f>June!$AQ$15</f>
        <v>0</v>
      </c>
      <c r="K3475" s="188">
        <f>June!$AR$15</f>
        <v>0</v>
      </c>
      <c r="L3475" s="192">
        <f t="shared" si="109"/>
        <v>0</v>
      </c>
    </row>
    <row r="3476" spans="1:12" x14ac:dyDescent="0.2">
      <c r="A3476" s="44">
        <f>June!$A$16</f>
        <v>45812</v>
      </c>
      <c r="B3476" t="str">
        <f>December!$A$1</f>
        <v>Name Surname</v>
      </c>
      <c r="C3476" t="str">
        <f>December!$A$3</f>
        <v>Role</v>
      </c>
      <c r="D3476" t="str">
        <f>December!$A$4</f>
        <v>Vienna</v>
      </c>
      <c r="E3476" t="str">
        <f>June!$AP$10</f>
        <v>Project Name 10</v>
      </c>
      <c r="F3476" t="str">
        <f>June!$AP$11</f>
        <v>Project Number 10</v>
      </c>
      <c r="G3476" s="161">
        <f>June!$AP$16</f>
        <v>0</v>
      </c>
      <c r="H3476" s="192">
        <f t="shared" si="108"/>
        <v>0</v>
      </c>
      <c r="J3476" s="189">
        <f>June!$AQ$16</f>
        <v>0</v>
      </c>
      <c r="K3476" s="188">
        <f>June!$AR$16</f>
        <v>0</v>
      </c>
      <c r="L3476" s="192">
        <f t="shared" si="109"/>
        <v>0</v>
      </c>
    </row>
    <row r="3477" spans="1:12" x14ac:dyDescent="0.2">
      <c r="A3477" s="44">
        <f>June!$A$17</f>
        <v>45813</v>
      </c>
      <c r="B3477" t="str">
        <f>December!$A$1</f>
        <v>Name Surname</v>
      </c>
      <c r="C3477" t="str">
        <f>December!$A$3</f>
        <v>Role</v>
      </c>
      <c r="D3477" t="str">
        <f>December!$A$4</f>
        <v>Vienna</v>
      </c>
      <c r="E3477" t="str">
        <f>June!$AP$10</f>
        <v>Project Name 10</v>
      </c>
      <c r="F3477" t="str">
        <f>June!$AP$11</f>
        <v>Project Number 10</v>
      </c>
      <c r="G3477" s="161">
        <f>June!$AP$17</f>
        <v>0</v>
      </c>
      <c r="H3477" s="192">
        <f t="shared" si="108"/>
        <v>0</v>
      </c>
      <c r="J3477" s="189">
        <f>June!$AQ$17</f>
        <v>0</v>
      </c>
      <c r="K3477" s="188">
        <f>June!$AR$17</f>
        <v>0</v>
      </c>
      <c r="L3477" s="192">
        <f t="shared" si="109"/>
        <v>0</v>
      </c>
    </row>
    <row r="3478" spans="1:12" x14ac:dyDescent="0.2">
      <c r="A3478" s="44">
        <f>June!$A$18</f>
        <v>45814</v>
      </c>
      <c r="B3478" t="str">
        <f>December!$A$1</f>
        <v>Name Surname</v>
      </c>
      <c r="C3478" t="str">
        <f>December!$A$3</f>
        <v>Role</v>
      </c>
      <c r="D3478" t="str">
        <f>December!$A$4</f>
        <v>Vienna</v>
      </c>
      <c r="E3478" t="str">
        <f>June!$AP$10</f>
        <v>Project Name 10</v>
      </c>
      <c r="F3478" t="str">
        <f>June!$AP$11</f>
        <v>Project Number 10</v>
      </c>
      <c r="G3478" s="161">
        <f>June!$AP$18</f>
        <v>0</v>
      </c>
      <c r="H3478" s="192">
        <f t="shared" si="108"/>
        <v>0</v>
      </c>
      <c r="J3478" s="189">
        <f>June!$AQ$18</f>
        <v>0</v>
      </c>
      <c r="K3478" s="188">
        <f>June!$AR$18</f>
        <v>0</v>
      </c>
      <c r="L3478" s="192">
        <f t="shared" si="109"/>
        <v>0</v>
      </c>
    </row>
    <row r="3479" spans="1:12" x14ac:dyDescent="0.2">
      <c r="A3479" s="44">
        <f>June!$A$19</f>
        <v>45815</v>
      </c>
      <c r="B3479" t="str">
        <f>December!$A$1</f>
        <v>Name Surname</v>
      </c>
      <c r="C3479" t="str">
        <f>December!$A$3</f>
        <v>Role</v>
      </c>
      <c r="D3479" t="str">
        <f>December!$A$4</f>
        <v>Vienna</v>
      </c>
      <c r="E3479" t="str">
        <f>June!$AP$10</f>
        <v>Project Name 10</v>
      </c>
      <c r="F3479" t="str">
        <f>June!$AP$11</f>
        <v>Project Number 10</v>
      </c>
      <c r="G3479" s="161">
        <f>June!$AP$19</f>
        <v>0</v>
      </c>
      <c r="H3479" s="192">
        <f t="shared" si="108"/>
        <v>0</v>
      </c>
      <c r="J3479" s="189">
        <f>June!$AQ$19</f>
        <v>0</v>
      </c>
      <c r="K3479" s="188">
        <f>June!$AR$19</f>
        <v>0</v>
      </c>
      <c r="L3479" s="192">
        <f t="shared" si="109"/>
        <v>0</v>
      </c>
    </row>
    <row r="3480" spans="1:12" x14ac:dyDescent="0.2">
      <c r="A3480" s="44">
        <f>June!$A$20</f>
        <v>45816</v>
      </c>
      <c r="B3480" t="str">
        <f>December!$A$1</f>
        <v>Name Surname</v>
      </c>
      <c r="C3480" t="str">
        <f>December!$A$3</f>
        <v>Role</v>
      </c>
      <c r="D3480" t="str">
        <f>December!$A$4</f>
        <v>Vienna</v>
      </c>
      <c r="E3480" t="str">
        <f>June!$AP$10</f>
        <v>Project Name 10</v>
      </c>
      <c r="F3480" t="str">
        <f>June!$AP$11</f>
        <v>Project Number 10</v>
      </c>
      <c r="G3480" s="161">
        <f>June!$AP$20</f>
        <v>0</v>
      </c>
      <c r="H3480" s="192">
        <f t="shared" si="108"/>
        <v>0</v>
      </c>
      <c r="J3480" s="189">
        <f>June!$AQ$20</f>
        <v>0</v>
      </c>
      <c r="K3480" s="188">
        <f>June!$AR$20</f>
        <v>0</v>
      </c>
      <c r="L3480" s="192">
        <f t="shared" si="109"/>
        <v>0</v>
      </c>
    </row>
    <row r="3481" spans="1:12" x14ac:dyDescent="0.2">
      <c r="A3481" s="44">
        <f>June!$A$21</f>
        <v>45817</v>
      </c>
      <c r="B3481" t="str">
        <f>December!$A$1</f>
        <v>Name Surname</v>
      </c>
      <c r="C3481" t="str">
        <f>December!$A$3</f>
        <v>Role</v>
      </c>
      <c r="D3481" t="str">
        <f>December!$A$4</f>
        <v>Vienna</v>
      </c>
      <c r="E3481" t="str">
        <f>June!$AP$10</f>
        <v>Project Name 10</v>
      </c>
      <c r="F3481" t="str">
        <f>June!$AP$11</f>
        <v>Project Number 10</v>
      </c>
      <c r="G3481" s="161">
        <f>June!$AP$21</f>
        <v>0</v>
      </c>
      <c r="H3481" s="192">
        <f t="shared" si="108"/>
        <v>0</v>
      </c>
      <c r="J3481" s="189">
        <f>June!$AQ$21</f>
        <v>0</v>
      </c>
      <c r="K3481" s="188">
        <f>June!$AR$21</f>
        <v>0</v>
      </c>
      <c r="L3481" s="192">
        <f t="shared" si="109"/>
        <v>0</v>
      </c>
    </row>
    <row r="3482" spans="1:12" x14ac:dyDescent="0.2">
      <c r="A3482" s="44">
        <f>June!$A$22</f>
        <v>45818</v>
      </c>
      <c r="B3482" t="str">
        <f>December!$A$1</f>
        <v>Name Surname</v>
      </c>
      <c r="C3482" t="str">
        <f>December!$A$3</f>
        <v>Role</v>
      </c>
      <c r="D3482" t="str">
        <f>December!$A$4</f>
        <v>Vienna</v>
      </c>
      <c r="E3482" t="str">
        <f>June!$AP$10</f>
        <v>Project Name 10</v>
      </c>
      <c r="F3482" t="str">
        <f>June!$AP$11</f>
        <v>Project Number 10</v>
      </c>
      <c r="G3482" s="161">
        <f>June!$AP$22</f>
        <v>0</v>
      </c>
      <c r="H3482" s="192">
        <f t="shared" si="108"/>
        <v>0</v>
      </c>
      <c r="J3482" s="189">
        <f>June!$AQ$22</f>
        <v>0</v>
      </c>
      <c r="K3482" s="188">
        <f>June!$AR$22</f>
        <v>0</v>
      </c>
      <c r="L3482" s="192">
        <f t="shared" si="109"/>
        <v>0</v>
      </c>
    </row>
    <row r="3483" spans="1:12" x14ac:dyDescent="0.2">
      <c r="A3483" s="44">
        <f>June!$A$23</f>
        <v>45819</v>
      </c>
      <c r="B3483" t="str">
        <f>December!$A$1</f>
        <v>Name Surname</v>
      </c>
      <c r="C3483" t="str">
        <f>December!$A$3</f>
        <v>Role</v>
      </c>
      <c r="D3483" t="str">
        <f>December!$A$4</f>
        <v>Vienna</v>
      </c>
      <c r="E3483" t="str">
        <f>June!$AP$10</f>
        <v>Project Name 10</v>
      </c>
      <c r="F3483" t="str">
        <f>June!$AP$11</f>
        <v>Project Number 10</v>
      </c>
      <c r="G3483" s="161">
        <f>June!$AP$23</f>
        <v>0</v>
      </c>
      <c r="H3483" s="192">
        <f t="shared" si="108"/>
        <v>0</v>
      </c>
      <c r="J3483" s="189">
        <f>June!$AQ$23</f>
        <v>0</v>
      </c>
      <c r="K3483" s="188">
        <f>June!$AR$23</f>
        <v>0</v>
      </c>
      <c r="L3483" s="192">
        <f t="shared" si="109"/>
        <v>0</v>
      </c>
    </row>
    <row r="3484" spans="1:12" x14ac:dyDescent="0.2">
      <c r="A3484" s="44">
        <f>June!$A$24</f>
        <v>45820</v>
      </c>
      <c r="B3484" t="str">
        <f>December!$A$1</f>
        <v>Name Surname</v>
      </c>
      <c r="C3484" t="str">
        <f>December!$A$3</f>
        <v>Role</v>
      </c>
      <c r="D3484" t="str">
        <f>December!$A$4</f>
        <v>Vienna</v>
      </c>
      <c r="E3484" t="str">
        <f>June!$AP$10</f>
        <v>Project Name 10</v>
      </c>
      <c r="F3484" t="str">
        <f>June!$AP$11</f>
        <v>Project Number 10</v>
      </c>
      <c r="G3484" s="161">
        <f>June!$AP$24</f>
        <v>0</v>
      </c>
      <c r="H3484" s="192">
        <f t="shared" si="108"/>
        <v>0</v>
      </c>
      <c r="J3484" s="189">
        <f>June!$AQ$24</f>
        <v>0</v>
      </c>
      <c r="K3484" s="188">
        <f>June!$AR$24</f>
        <v>0</v>
      </c>
      <c r="L3484" s="192">
        <f t="shared" si="109"/>
        <v>0</v>
      </c>
    </row>
    <row r="3485" spans="1:12" x14ac:dyDescent="0.2">
      <c r="A3485" s="44">
        <f>June!$A$25</f>
        <v>45821</v>
      </c>
      <c r="B3485" t="str">
        <f>December!$A$1</f>
        <v>Name Surname</v>
      </c>
      <c r="C3485" t="str">
        <f>December!$A$3</f>
        <v>Role</v>
      </c>
      <c r="D3485" t="str">
        <f>December!$A$4</f>
        <v>Vienna</v>
      </c>
      <c r="E3485" t="str">
        <f>June!$AP$10</f>
        <v>Project Name 10</v>
      </c>
      <c r="F3485" t="str">
        <f>June!$AP$11</f>
        <v>Project Number 10</v>
      </c>
      <c r="G3485" s="161">
        <f>June!$AP$25</f>
        <v>0</v>
      </c>
      <c r="H3485" s="192">
        <f t="shared" si="108"/>
        <v>0</v>
      </c>
      <c r="J3485" s="189">
        <f>June!$AQ$25</f>
        <v>0</v>
      </c>
      <c r="K3485" s="188">
        <f>June!$AR$25</f>
        <v>0</v>
      </c>
      <c r="L3485" s="192">
        <f t="shared" si="109"/>
        <v>0</v>
      </c>
    </row>
    <row r="3486" spans="1:12" x14ac:dyDescent="0.2">
      <c r="A3486" s="44">
        <f>June!$A$26</f>
        <v>45822</v>
      </c>
      <c r="B3486" t="str">
        <f>December!$A$1</f>
        <v>Name Surname</v>
      </c>
      <c r="C3486" t="str">
        <f>December!$A$3</f>
        <v>Role</v>
      </c>
      <c r="D3486" t="str">
        <f>December!$A$4</f>
        <v>Vienna</v>
      </c>
      <c r="E3486" t="str">
        <f>June!$AP$10</f>
        <v>Project Name 10</v>
      </c>
      <c r="F3486" t="str">
        <f>June!$AP$11</f>
        <v>Project Number 10</v>
      </c>
      <c r="G3486" s="161">
        <f>June!$AP$26</f>
        <v>0</v>
      </c>
      <c r="H3486" s="192">
        <f t="shared" si="108"/>
        <v>0</v>
      </c>
      <c r="J3486" s="189">
        <f>June!$AQ$26</f>
        <v>0</v>
      </c>
      <c r="K3486" s="188">
        <f>June!$AR$26</f>
        <v>0</v>
      </c>
      <c r="L3486" s="192">
        <f t="shared" si="109"/>
        <v>0</v>
      </c>
    </row>
    <row r="3487" spans="1:12" x14ac:dyDescent="0.2">
      <c r="A3487" s="44">
        <f>June!$A$27</f>
        <v>45823</v>
      </c>
      <c r="B3487" t="str">
        <f>December!$A$1</f>
        <v>Name Surname</v>
      </c>
      <c r="C3487" t="str">
        <f>December!$A$3</f>
        <v>Role</v>
      </c>
      <c r="D3487" t="str">
        <f>December!$A$4</f>
        <v>Vienna</v>
      </c>
      <c r="E3487" t="str">
        <f>June!$AP$10</f>
        <v>Project Name 10</v>
      </c>
      <c r="F3487" t="str">
        <f>June!$AP$11</f>
        <v>Project Number 10</v>
      </c>
      <c r="G3487" s="161">
        <f>June!$AP$27</f>
        <v>0</v>
      </c>
      <c r="H3487" s="192">
        <f t="shared" si="108"/>
        <v>0</v>
      </c>
      <c r="J3487" s="189">
        <f>June!$AQ$27</f>
        <v>0</v>
      </c>
      <c r="K3487" s="188">
        <f>June!$AR$27</f>
        <v>0</v>
      </c>
      <c r="L3487" s="192">
        <f t="shared" si="109"/>
        <v>0</v>
      </c>
    </row>
    <row r="3488" spans="1:12" x14ac:dyDescent="0.2">
      <c r="A3488" s="44">
        <f>June!$A$28</f>
        <v>45824</v>
      </c>
      <c r="B3488" t="str">
        <f>December!$A$1</f>
        <v>Name Surname</v>
      </c>
      <c r="C3488" t="str">
        <f>December!$A$3</f>
        <v>Role</v>
      </c>
      <c r="D3488" t="str">
        <f>December!$A$4</f>
        <v>Vienna</v>
      </c>
      <c r="E3488" t="str">
        <f>June!$AP$10</f>
        <v>Project Name 10</v>
      </c>
      <c r="F3488" t="str">
        <f>June!$AP$11</f>
        <v>Project Number 10</v>
      </c>
      <c r="G3488" s="161">
        <f>June!$AP$28</f>
        <v>0</v>
      </c>
      <c r="H3488" s="192">
        <f t="shared" si="108"/>
        <v>0</v>
      </c>
      <c r="J3488" s="189">
        <f>June!$AQ$28</f>
        <v>0</v>
      </c>
      <c r="K3488" s="188">
        <f>June!$AR$28</f>
        <v>0</v>
      </c>
      <c r="L3488" s="192">
        <f t="shared" si="109"/>
        <v>0</v>
      </c>
    </row>
    <row r="3489" spans="1:12" x14ac:dyDescent="0.2">
      <c r="A3489" s="44">
        <f>June!$A$29</f>
        <v>45825</v>
      </c>
      <c r="B3489" t="str">
        <f>December!$A$1</f>
        <v>Name Surname</v>
      </c>
      <c r="C3489" t="str">
        <f>December!$A$3</f>
        <v>Role</v>
      </c>
      <c r="D3489" t="str">
        <f>December!$A$4</f>
        <v>Vienna</v>
      </c>
      <c r="E3489" t="str">
        <f>June!$AP$10</f>
        <v>Project Name 10</v>
      </c>
      <c r="F3489" t="str">
        <f>June!$AP$11</f>
        <v>Project Number 10</v>
      </c>
      <c r="G3489" s="161">
        <f>June!$AP$29</f>
        <v>0</v>
      </c>
      <c r="H3489" s="192">
        <f t="shared" si="108"/>
        <v>0</v>
      </c>
      <c r="J3489" s="189">
        <f>June!$AQ$29</f>
        <v>0</v>
      </c>
      <c r="K3489" s="188">
        <f>June!$AR$29</f>
        <v>0</v>
      </c>
      <c r="L3489" s="192">
        <f t="shared" si="109"/>
        <v>0</v>
      </c>
    </row>
    <row r="3490" spans="1:12" x14ac:dyDescent="0.2">
      <c r="A3490" s="44">
        <f>June!$A$30</f>
        <v>45826</v>
      </c>
      <c r="B3490" t="str">
        <f>December!$A$1</f>
        <v>Name Surname</v>
      </c>
      <c r="C3490" t="str">
        <f>December!$A$3</f>
        <v>Role</v>
      </c>
      <c r="D3490" t="str">
        <f>December!$A$4</f>
        <v>Vienna</v>
      </c>
      <c r="E3490" t="str">
        <f>June!$AP$10</f>
        <v>Project Name 10</v>
      </c>
      <c r="F3490" t="str">
        <f>June!$AP$11</f>
        <v>Project Number 10</v>
      </c>
      <c r="G3490" s="161">
        <f>June!$AP$30</f>
        <v>0</v>
      </c>
      <c r="H3490" s="192">
        <f t="shared" si="108"/>
        <v>0</v>
      </c>
      <c r="J3490" s="189">
        <f>June!$AQ$30</f>
        <v>0</v>
      </c>
      <c r="K3490" s="188">
        <f>June!$AR$30</f>
        <v>0</v>
      </c>
      <c r="L3490" s="192">
        <f t="shared" si="109"/>
        <v>0</v>
      </c>
    </row>
    <row r="3491" spans="1:12" x14ac:dyDescent="0.2">
      <c r="A3491" s="44">
        <f>June!$A$31</f>
        <v>45827</v>
      </c>
      <c r="B3491" t="str">
        <f>December!$A$1</f>
        <v>Name Surname</v>
      </c>
      <c r="C3491" t="str">
        <f>December!$A$3</f>
        <v>Role</v>
      </c>
      <c r="D3491" t="str">
        <f>December!$A$4</f>
        <v>Vienna</v>
      </c>
      <c r="E3491" t="str">
        <f>June!$AP$10</f>
        <v>Project Name 10</v>
      </c>
      <c r="F3491" t="str">
        <f>June!$AP$11</f>
        <v>Project Number 10</v>
      </c>
      <c r="G3491" s="161">
        <f>June!$AP$31</f>
        <v>0</v>
      </c>
      <c r="H3491" s="192">
        <f t="shared" si="108"/>
        <v>0</v>
      </c>
      <c r="J3491" s="189">
        <f>June!$AQ$31</f>
        <v>0</v>
      </c>
      <c r="K3491" s="188">
        <f>June!$AR$31</f>
        <v>0</v>
      </c>
      <c r="L3491" s="192">
        <f t="shared" si="109"/>
        <v>0</v>
      </c>
    </row>
    <row r="3492" spans="1:12" x14ac:dyDescent="0.2">
      <c r="A3492" s="44">
        <f>June!$A$32</f>
        <v>45828</v>
      </c>
      <c r="B3492" t="str">
        <f>December!$A$1</f>
        <v>Name Surname</v>
      </c>
      <c r="C3492" t="str">
        <f>December!$A$3</f>
        <v>Role</v>
      </c>
      <c r="D3492" t="str">
        <f>December!$A$4</f>
        <v>Vienna</v>
      </c>
      <c r="E3492" t="str">
        <f>June!$AP$10</f>
        <v>Project Name 10</v>
      </c>
      <c r="F3492" t="str">
        <f>June!$AP$11</f>
        <v>Project Number 10</v>
      </c>
      <c r="G3492" s="161">
        <f>June!$AP$32</f>
        <v>0</v>
      </c>
      <c r="H3492" s="192">
        <f t="shared" si="108"/>
        <v>0</v>
      </c>
      <c r="J3492" s="189">
        <f>June!$AQ$32</f>
        <v>0</v>
      </c>
      <c r="K3492" s="188">
        <f>June!$AR$32</f>
        <v>0</v>
      </c>
      <c r="L3492" s="192">
        <f t="shared" si="109"/>
        <v>0</v>
      </c>
    </row>
    <row r="3493" spans="1:12" x14ac:dyDescent="0.2">
      <c r="A3493" s="44">
        <f>June!$A$33</f>
        <v>45829</v>
      </c>
      <c r="B3493" t="str">
        <f>December!$A$1</f>
        <v>Name Surname</v>
      </c>
      <c r="C3493" t="str">
        <f>December!$A$3</f>
        <v>Role</v>
      </c>
      <c r="D3493" t="str">
        <f>December!$A$4</f>
        <v>Vienna</v>
      </c>
      <c r="E3493" t="str">
        <f>June!$AP$10</f>
        <v>Project Name 10</v>
      </c>
      <c r="F3493" t="str">
        <f>June!$AP$11</f>
        <v>Project Number 10</v>
      </c>
      <c r="G3493" s="161">
        <f>June!$AP$33</f>
        <v>0</v>
      </c>
      <c r="H3493" s="192">
        <f t="shared" si="108"/>
        <v>0</v>
      </c>
      <c r="J3493" s="189">
        <f>June!$AQ$33</f>
        <v>0</v>
      </c>
      <c r="K3493" s="188">
        <f>June!$AR$33</f>
        <v>0</v>
      </c>
      <c r="L3493" s="192">
        <f t="shared" si="109"/>
        <v>0</v>
      </c>
    </row>
    <row r="3494" spans="1:12" x14ac:dyDescent="0.2">
      <c r="A3494" s="44">
        <f>June!$A$34</f>
        <v>45830</v>
      </c>
      <c r="B3494" t="str">
        <f>December!$A$1</f>
        <v>Name Surname</v>
      </c>
      <c r="C3494" t="str">
        <f>December!$A$3</f>
        <v>Role</v>
      </c>
      <c r="D3494" t="str">
        <f>December!$A$4</f>
        <v>Vienna</v>
      </c>
      <c r="E3494" t="str">
        <f>June!$AP$10</f>
        <v>Project Name 10</v>
      </c>
      <c r="F3494" t="str">
        <f>June!$AP$11</f>
        <v>Project Number 10</v>
      </c>
      <c r="G3494" s="161">
        <f>June!$AP$34</f>
        <v>0</v>
      </c>
      <c r="H3494" s="192">
        <f t="shared" si="108"/>
        <v>0</v>
      </c>
      <c r="J3494" s="189">
        <f>June!$AQ$34</f>
        <v>0</v>
      </c>
      <c r="K3494" s="188">
        <f>June!$AR$34</f>
        <v>0</v>
      </c>
      <c r="L3494" s="192">
        <f t="shared" si="109"/>
        <v>0</v>
      </c>
    </row>
    <row r="3495" spans="1:12" x14ac:dyDescent="0.2">
      <c r="A3495" s="44">
        <f>June!$A$35</f>
        <v>45831</v>
      </c>
      <c r="B3495" t="str">
        <f>December!$A$1</f>
        <v>Name Surname</v>
      </c>
      <c r="C3495" t="str">
        <f>December!$A$3</f>
        <v>Role</v>
      </c>
      <c r="D3495" t="str">
        <f>December!$A$4</f>
        <v>Vienna</v>
      </c>
      <c r="E3495" t="str">
        <f>June!$AP$10</f>
        <v>Project Name 10</v>
      </c>
      <c r="F3495" t="str">
        <f>June!$AP$11</f>
        <v>Project Number 10</v>
      </c>
      <c r="G3495" s="161">
        <f>June!$AP$35</f>
        <v>0</v>
      </c>
      <c r="H3495" s="192">
        <f t="shared" si="108"/>
        <v>0</v>
      </c>
      <c r="J3495" s="189">
        <f>June!$AQ$35</f>
        <v>0</v>
      </c>
      <c r="K3495" s="188">
        <f>June!$AR$35</f>
        <v>0</v>
      </c>
      <c r="L3495" s="192">
        <f t="shared" si="109"/>
        <v>0</v>
      </c>
    </row>
    <row r="3496" spans="1:12" x14ac:dyDescent="0.2">
      <c r="A3496" s="44">
        <f>June!$A$36</f>
        <v>45832</v>
      </c>
      <c r="B3496" t="str">
        <f>December!$A$1</f>
        <v>Name Surname</v>
      </c>
      <c r="C3496" t="str">
        <f>December!$A$3</f>
        <v>Role</v>
      </c>
      <c r="D3496" t="str">
        <f>December!$A$4</f>
        <v>Vienna</v>
      </c>
      <c r="E3496" t="str">
        <f>June!$AP$10</f>
        <v>Project Name 10</v>
      </c>
      <c r="F3496" t="str">
        <f>June!$AP$11</f>
        <v>Project Number 10</v>
      </c>
      <c r="G3496" s="161">
        <f>June!$AP$36</f>
        <v>0</v>
      </c>
      <c r="H3496" s="192">
        <f t="shared" si="108"/>
        <v>0</v>
      </c>
      <c r="J3496" s="189">
        <f>June!$AQ$36</f>
        <v>0</v>
      </c>
      <c r="K3496" s="188">
        <f>June!$AR$36</f>
        <v>0</v>
      </c>
      <c r="L3496" s="192">
        <f t="shared" si="109"/>
        <v>0</v>
      </c>
    </row>
    <row r="3497" spans="1:12" x14ac:dyDescent="0.2">
      <c r="A3497" s="44">
        <f>June!$A$37</f>
        <v>45833</v>
      </c>
      <c r="B3497" t="str">
        <f>December!$A$1</f>
        <v>Name Surname</v>
      </c>
      <c r="C3497" t="str">
        <f>December!$A$3</f>
        <v>Role</v>
      </c>
      <c r="D3497" t="str">
        <f>December!$A$4</f>
        <v>Vienna</v>
      </c>
      <c r="E3497" t="str">
        <f>June!$AP$10</f>
        <v>Project Name 10</v>
      </c>
      <c r="F3497" t="str">
        <f>June!$AP$11</f>
        <v>Project Number 10</v>
      </c>
      <c r="G3497" s="161">
        <f>June!$AP$37</f>
        <v>0</v>
      </c>
      <c r="H3497" s="192">
        <f t="shared" si="108"/>
        <v>0</v>
      </c>
      <c r="J3497" s="189">
        <f>June!$AQ$37</f>
        <v>0</v>
      </c>
      <c r="K3497" s="188">
        <f>June!$AR$37</f>
        <v>0</v>
      </c>
      <c r="L3497" s="192">
        <f t="shared" si="109"/>
        <v>0</v>
      </c>
    </row>
    <row r="3498" spans="1:12" x14ac:dyDescent="0.2">
      <c r="A3498" s="44">
        <f>June!$A$38</f>
        <v>45834</v>
      </c>
      <c r="B3498" t="str">
        <f>December!$A$1</f>
        <v>Name Surname</v>
      </c>
      <c r="C3498" t="str">
        <f>December!$A$3</f>
        <v>Role</v>
      </c>
      <c r="D3498" t="str">
        <f>December!$A$4</f>
        <v>Vienna</v>
      </c>
      <c r="E3498" t="str">
        <f>June!$AP$10</f>
        <v>Project Name 10</v>
      </c>
      <c r="F3498" t="str">
        <f>June!$AP$11</f>
        <v>Project Number 10</v>
      </c>
      <c r="G3498" s="161">
        <f>June!$AP$38</f>
        <v>0</v>
      </c>
      <c r="H3498" s="192">
        <f t="shared" si="108"/>
        <v>0</v>
      </c>
      <c r="J3498" s="189">
        <f>June!$AQ$38</f>
        <v>0</v>
      </c>
      <c r="K3498" s="188">
        <f>June!$AR$38</f>
        <v>0</v>
      </c>
      <c r="L3498" s="192">
        <f t="shared" si="109"/>
        <v>0</v>
      </c>
    </row>
    <row r="3499" spans="1:12" x14ac:dyDescent="0.2">
      <c r="A3499" s="44">
        <f>June!$A$39</f>
        <v>45835</v>
      </c>
      <c r="B3499" t="str">
        <f>December!$A$1</f>
        <v>Name Surname</v>
      </c>
      <c r="C3499" t="str">
        <f>December!$A$3</f>
        <v>Role</v>
      </c>
      <c r="D3499" t="str">
        <f>December!$A$4</f>
        <v>Vienna</v>
      </c>
      <c r="E3499" t="str">
        <f>June!$AP$10</f>
        <v>Project Name 10</v>
      </c>
      <c r="F3499" t="str">
        <f>June!$AP$11</f>
        <v>Project Number 10</v>
      </c>
      <c r="G3499" s="161">
        <f>June!$AP$39</f>
        <v>0</v>
      </c>
      <c r="H3499" s="192">
        <f t="shared" si="108"/>
        <v>0</v>
      </c>
      <c r="J3499" s="189">
        <f>June!$AQ$39</f>
        <v>0</v>
      </c>
      <c r="K3499" s="188">
        <f>June!$AR$39</f>
        <v>0</v>
      </c>
      <c r="L3499" s="192">
        <f t="shared" si="109"/>
        <v>0</v>
      </c>
    </row>
    <row r="3500" spans="1:12" x14ac:dyDescent="0.2">
      <c r="A3500" s="44">
        <f>June!$A$40</f>
        <v>45836</v>
      </c>
      <c r="B3500" t="str">
        <f>December!$A$1</f>
        <v>Name Surname</v>
      </c>
      <c r="C3500" t="str">
        <f>December!$A$3</f>
        <v>Role</v>
      </c>
      <c r="D3500" t="str">
        <f>December!$A$4</f>
        <v>Vienna</v>
      </c>
      <c r="E3500" t="str">
        <f>June!$AP$10</f>
        <v>Project Name 10</v>
      </c>
      <c r="F3500" t="str">
        <f>June!$AP$11</f>
        <v>Project Number 10</v>
      </c>
      <c r="G3500" s="161">
        <f>June!$AP$40</f>
        <v>0</v>
      </c>
      <c r="H3500" s="192">
        <f t="shared" si="108"/>
        <v>0</v>
      </c>
      <c r="J3500" s="189">
        <f>June!$AQ$40</f>
        <v>0</v>
      </c>
      <c r="K3500" s="188">
        <f>June!$AR$40</f>
        <v>0</v>
      </c>
      <c r="L3500" s="192">
        <f t="shared" si="109"/>
        <v>0</v>
      </c>
    </row>
    <row r="3501" spans="1:12" x14ac:dyDescent="0.2">
      <c r="A3501" s="44">
        <f>June!$A$41</f>
        <v>45837</v>
      </c>
      <c r="B3501" t="str">
        <f>December!$A$1</f>
        <v>Name Surname</v>
      </c>
      <c r="C3501" t="str">
        <f>December!$A$3</f>
        <v>Role</v>
      </c>
      <c r="D3501" t="str">
        <f>December!$A$4</f>
        <v>Vienna</v>
      </c>
      <c r="E3501" t="str">
        <f>June!$AP$10</f>
        <v>Project Name 10</v>
      </c>
      <c r="F3501" t="str">
        <f>June!$AP$11</f>
        <v>Project Number 10</v>
      </c>
      <c r="G3501" s="161">
        <f>June!$AP$41</f>
        <v>0</v>
      </c>
      <c r="H3501" s="192">
        <f t="shared" si="108"/>
        <v>0</v>
      </c>
      <c r="J3501" s="189">
        <f>June!$AQ$41</f>
        <v>0</v>
      </c>
      <c r="K3501" s="188">
        <f>June!$AR$41</f>
        <v>0</v>
      </c>
      <c r="L3501" s="192">
        <f t="shared" si="109"/>
        <v>0</v>
      </c>
    </row>
    <row r="3502" spans="1:12" x14ac:dyDescent="0.2">
      <c r="A3502" s="44">
        <f>June!$A$42</f>
        <v>45838</v>
      </c>
      <c r="B3502" t="str">
        <f>December!$A$1</f>
        <v>Name Surname</v>
      </c>
      <c r="C3502" t="str">
        <f>December!$A$3</f>
        <v>Role</v>
      </c>
      <c r="D3502" t="str">
        <f>December!$A$4</f>
        <v>Vienna</v>
      </c>
      <c r="E3502" t="str">
        <f>June!$AP$10</f>
        <v>Project Name 10</v>
      </c>
      <c r="F3502" t="str">
        <f>June!$AP$11</f>
        <v>Project Number 10</v>
      </c>
      <c r="G3502" s="161">
        <f>June!$AP$42</f>
        <v>0</v>
      </c>
      <c r="H3502" s="192">
        <f t="shared" si="108"/>
        <v>0</v>
      </c>
      <c r="J3502" s="189">
        <f>June!$AQ$42</f>
        <v>0</v>
      </c>
      <c r="K3502" s="188">
        <f>June!$AR$42</f>
        <v>0</v>
      </c>
      <c r="L3502" s="192">
        <f t="shared" si="109"/>
        <v>0</v>
      </c>
    </row>
    <row r="3503" spans="1:12" x14ac:dyDescent="0.2">
      <c r="A3503" s="44">
        <f>June!A$13</f>
        <v>45809</v>
      </c>
      <c r="B3503" t="str">
        <f>December!$A$1</f>
        <v>Name Surname</v>
      </c>
      <c r="C3503" t="str">
        <f>December!$A$3</f>
        <v>Role</v>
      </c>
      <c r="D3503" t="str">
        <f>December!$A$4</f>
        <v>Vienna</v>
      </c>
      <c r="E3503" t="str">
        <f>June!$AS$10</f>
        <v>Project Name 11</v>
      </c>
      <c r="F3503" t="str">
        <f>June!$AS$11</f>
        <v>Project Number 11</v>
      </c>
      <c r="G3503" s="161">
        <f>June!$AS$13</f>
        <v>0</v>
      </c>
      <c r="H3503" s="192">
        <f t="shared" si="108"/>
        <v>0</v>
      </c>
      <c r="J3503" s="189">
        <f>June!$AT$13</f>
        <v>0</v>
      </c>
      <c r="K3503" s="188">
        <f>June!$AU$13</f>
        <v>0</v>
      </c>
      <c r="L3503" s="192">
        <f t="shared" si="109"/>
        <v>0</v>
      </c>
    </row>
    <row r="3504" spans="1:12" x14ac:dyDescent="0.2">
      <c r="A3504" s="44">
        <f>June!$A$14</f>
        <v>45810</v>
      </c>
      <c r="B3504" t="str">
        <f>December!$A$1</f>
        <v>Name Surname</v>
      </c>
      <c r="C3504" t="str">
        <f>December!$A$3</f>
        <v>Role</v>
      </c>
      <c r="D3504" t="str">
        <f>December!$A$4</f>
        <v>Vienna</v>
      </c>
      <c r="E3504" t="str">
        <f>June!$AS$10</f>
        <v>Project Name 11</v>
      </c>
      <c r="F3504" t="str">
        <f>June!$AS$11</f>
        <v>Project Number 11</v>
      </c>
      <c r="G3504" s="161">
        <f>June!$AS$14</f>
        <v>0</v>
      </c>
      <c r="H3504" s="192">
        <f t="shared" si="108"/>
        <v>0</v>
      </c>
      <c r="J3504" s="189">
        <f>June!$AT$14</f>
        <v>0</v>
      </c>
      <c r="K3504" s="188">
        <f>June!$AU$14</f>
        <v>0</v>
      </c>
      <c r="L3504" s="192">
        <f t="shared" si="109"/>
        <v>0</v>
      </c>
    </row>
    <row r="3505" spans="1:12" x14ac:dyDescent="0.2">
      <c r="A3505" s="44">
        <f>June!$A$15</f>
        <v>45811</v>
      </c>
      <c r="B3505" t="str">
        <f>December!$A$1</f>
        <v>Name Surname</v>
      </c>
      <c r="C3505" t="str">
        <f>December!$A$3</f>
        <v>Role</v>
      </c>
      <c r="D3505" t="str">
        <f>December!$A$4</f>
        <v>Vienna</v>
      </c>
      <c r="E3505" t="str">
        <f>June!$AS$10</f>
        <v>Project Name 11</v>
      </c>
      <c r="F3505" t="str">
        <f>June!$AS$11</f>
        <v>Project Number 11</v>
      </c>
      <c r="G3505" s="161">
        <f>June!$AS$15</f>
        <v>0</v>
      </c>
      <c r="H3505" s="192">
        <f t="shared" si="108"/>
        <v>0</v>
      </c>
      <c r="J3505" s="189">
        <f>June!$AT$15</f>
        <v>0</v>
      </c>
      <c r="K3505" s="188">
        <f>June!$AU$15</f>
        <v>0</v>
      </c>
      <c r="L3505" s="192">
        <f t="shared" si="109"/>
        <v>0</v>
      </c>
    </row>
    <row r="3506" spans="1:12" x14ac:dyDescent="0.2">
      <c r="A3506" s="44">
        <f>June!$A$16</f>
        <v>45812</v>
      </c>
      <c r="B3506" t="str">
        <f>December!$A$1</f>
        <v>Name Surname</v>
      </c>
      <c r="C3506" t="str">
        <f>December!$A$3</f>
        <v>Role</v>
      </c>
      <c r="D3506" t="str">
        <f>December!$A$4</f>
        <v>Vienna</v>
      </c>
      <c r="E3506" t="str">
        <f>June!$AS$10</f>
        <v>Project Name 11</v>
      </c>
      <c r="F3506" t="str">
        <f>June!$AS$11</f>
        <v>Project Number 11</v>
      </c>
      <c r="G3506" s="161">
        <f>June!$AS$16</f>
        <v>0</v>
      </c>
      <c r="H3506" s="192">
        <f t="shared" si="108"/>
        <v>0</v>
      </c>
      <c r="J3506" s="189">
        <f>June!$AT$16</f>
        <v>0</v>
      </c>
      <c r="K3506" s="188">
        <f>June!$AU$16</f>
        <v>0</v>
      </c>
      <c r="L3506" s="192">
        <f t="shared" si="109"/>
        <v>0</v>
      </c>
    </row>
    <row r="3507" spans="1:12" x14ac:dyDescent="0.2">
      <c r="A3507" s="44">
        <f>June!$A$17</f>
        <v>45813</v>
      </c>
      <c r="B3507" t="str">
        <f>December!$A$1</f>
        <v>Name Surname</v>
      </c>
      <c r="C3507" t="str">
        <f>December!$A$3</f>
        <v>Role</v>
      </c>
      <c r="D3507" t="str">
        <f>December!$A$4</f>
        <v>Vienna</v>
      </c>
      <c r="E3507" t="str">
        <f>June!$AS$10</f>
        <v>Project Name 11</v>
      </c>
      <c r="F3507" t="str">
        <f>June!$AS$11</f>
        <v>Project Number 11</v>
      </c>
      <c r="G3507" s="161">
        <f>June!$AS$17</f>
        <v>0</v>
      </c>
      <c r="H3507" s="192">
        <f t="shared" si="108"/>
        <v>0</v>
      </c>
      <c r="J3507" s="189">
        <f>June!$AT$17</f>
        <v>0</v>
      </c>
      <c r="K3507" s="188">
        <f>June!$AU$17</f>
        <v>0</v>
      </c>
      <c r="L3507" s="192">
        <f t="shared" si="109"/>
        <v>0</v>
      </c>
    </row>
    <row r="3508" spans="1:12" x14ac:dyDescent="0.2">
      <c r="A3508" s="44">
        <f>June!$A$18</f>
        <v>45814</v>
      </c>
      <c r="B3508" t="str">
        <f>December!$A$1</f>
        <v>Name Surname</v>
      </c>
      <c r="C3508" t="str">
        <f>December!$A$3</f>
        <v>Role</v>
      </c>
      <c r="D3508" t="str">
        <f>December!$A$4</f>
        <v>Vienna</v>
      </c>
      <c r="E3508" t="str">
        <f>June!$AS$10</f>
        <v>Project Name 11</v>
      </c>
      <c r="F3508" t="str">
        <f>June!$AS$11</f>
        <v>Project Number 11</v>
      </c>
      <c r="G3508" s="161">
        <f>June!$AS$18</f>
        <v>0</v>
      </c>
      <c r="H3508" s="192">
        <f t="shared" si="108"/>
        <v>0</v>
      </c>
      <c r="J3508" s="189">
        <f>June!$AT$18</f>
        <v>0</v>
      </c>
      <c r="K3508" s="188">
        <f>June!$AU$18</f>
        <v>0</v>
      </c>
      <c r="L3508" s="192">
        <f t="shared" si="109"/>
        <v>0</v>
      </c>
    </row>
    <row r="3509" spans="1:12" x14ac:dyDescent="0.2">
      <c r="A3509" s="44">
        <f>June!$A$19</f>
        <v>45815</v>
      </c>
      <c r="B3509" t="str">
        <f>December!$A$1</f>
        <v>Name Surname</v>
      </c>
      <c r="C3509" t="str">
        <f>December!$A$3</f>
        <v>Role</v>
      </c>
      <c r="D3509" t="str">
        <f>December!$A$4</f>
        <v>Vienna</v>
      </c>
      <c r="E3509" t="str">
        <f>June!$AS$10</f>
        <v>Project Name 11</v>
      </c>
      <c r="F3509" t="str">
        <f>June!$AS$11</f>
        <v>Project Number 11</v>
      </c>
      <c r="G3509" s="161">
        <f>June!$AS$19</f>
        <v>0</v>
      </c>
      <c r="H3509" s="192">
        <f t="shared" si="108"/>
        <v>0</v>
      </c>
      <c r="J3509" s="189">
        <f>June!$AT$19</f>
        <v>0</v>
      </c>
      <c r="K3509" s="188">
        <f>June!$AU$19</f>
        <v>0</v>
      </c>
      <c r="L3509" s="192">
        <f t="shared" si="109"/>
        <v>0</v>
      </c>
    </row>
    <row r="3510" spans="1:12" x14ac:dyDescent="0.2">
      <c r="A3510" s="44">
        <f>June!$A$20</f>
        <v>45816</v>
      </c>
      <c r="B3510" t="str">
        <f>December!$A$1</f>
        <v>Name Surname</v>
      </c>
      <c r="C3510" t="str">
        <f>December!$A$3</f>
        <v>Role</v>
      </c>
      <c r="D3510" t="str">
        <f>December!$A$4</f>
        <v>Vienna</v>
      </c>
      <c r="E3510" t="str">
        <f>June!$AS$10</f>
        <v>Project Name 11</v>
      </c>
      <c r="F3510" t="str">
        <f>June!$AS$11</f>
        <v>Project Number 11</v>
      </c>
      <c r="G3510" s="161">
        <f>June!$AS$20</f>
        <v>0</v>
      </c>
      <c r="H3510" s="192">
        <f t="shared" si="108"/>
        <v>0</v>
      </c>
      <c r="J3510" s="189">
        <f>June!$AT$20</f>
        <v>0</v>
      </c>
      <c r="K3510" s="188">
        <f>June!$AU$20</f>
        <v>0</v>
      </c>
      <c r="L3510" s="192">
        <f t="shared" si="109"/>
        <v>0</v>
      </c>
    </row>
    <row r="3511" spans="1:12" x14ac:dyDescent="0.2">
      <c r="A3511" s="44">
        <f>June!$A$21</f>
        <v>45817</v>
      </c>
      <c r="B3511" t="str">
        <f>December!$A$1</f>
        <v>Name Surname</v>
      </c>
      <c r="C3511" t="str">
        <f>December!$A$3</f>
        <v>Role</v>
      </c>
      <c r="D3511" t="str">
        <f>December!$A$4</f>
        <v>Vienna</v>
      </c>
      <c r="E3511" t="str">
        <f>June!$AS$10</f>
        <v>Project Name 11</v>
      </c>
      <c r="F3511" t="str">
        <f>June!$AS$11</f>
        <v>Project Number 11</v>
      </c>
      <c r="G3511" s="161">
        <f>June!$AS$21</f>
        <v>0</v>
      </c>
      <c r="H3511" s="192">
        <f t="shared" si="108"/>
        <v>0</v>
      </c>
      <c r="J3511" s="189">
        <f>June!$AT$21</f>
        <v>0</v>
      </c>
      <c r="K3511" s="188">
        <f>June!$AU$21</f>
        <v>0</v>
      </c>
      <c r="L3511" s="192">
        <f t="shared" si="109"/>
        <v>0</v>
      </c>
    </row>
    <row r="3512" spans="1:12" x14ac:dyDescent="0.2">
      <c r="A3512" s="44">
        <f>June!$A$22</f>
        <v>45818</v>
      </c>
      <c r="B3512" t="str">
        <f>December!$A$1</f>
        <v>Name Surname</v>
      </c>
      <c r="C3512" t="str">
        <f>December!$A$3</f>
        <v>Role</v>
      </c>
      <c r="D3512" t="str">
        <f>December!$A$4</f>
        <v>Vienna</v>
      </c>
      <c r="E3512" t="str">
        <f>June!$AS$10</f>
        <v>Project Name 11</v>
      </c>
      <c r="F3512" t="str">
        <f>June!$AS$11</f>
        <v>Project Number 11</v>
      </c>
      <c r="G3512" s="161">
        <f>June!$AS$22</f>
        <v>0</v>
      </c>
      <c r="H3512" s="192">
        <f t="shared" si="108"/>
        <v>0</v>
      </c>
      <c r="J3512" s="189">
        <f>June!$AT$22</f>
        <v>0</v>
      </c>
      <c r="K3512" s="188">
        <f>June!$AU$22</f>
        <v>0</v>
      </c>
      <c r="L3512" s="192">
        <f t="shared" si="109"/>
        <v>0</v>
      </c>
    </row>
    <row r="3513" spans="1:12" x14ac:dyDescent="0.2">
      <c r="A3513" s="44">
        <f>June!$A$23</f>
        <v>45819</v>
      </c>
      <c r="B3513" t="str">
        <f>December!$A$1</f>
        <v>Name Surname</v>
      </c>
      <c r="C3513" t="str">
        <f>December!$A$3</f>
        <v>Role</v>
      </c>
      <c r="D3513" t="str">
        <f>December!$A$4</f>
        <v>Vienna</v>
      </c>
      <c r="E3513" t="str">
        <f>June!$AS$10</f>
        <v>Project Name 11</v>
      </c>
      <c r="F3513" t="str">
        <f>June!$AS$11</f>
        <v>Project Number 11</v>
      </c>
      <c r="G3513" s="161">
        <f>June!$AS$23</f>
        <v>0</v>
      </c>
      <c r="H3513" s="192">
        <f t="shared" si="108"/>
        <v>0</v>
      </c>
      <c r="J3513" s="189">
        <f>June!$AT$23</f>
        <v>0</v>
      </c>
      <c r="K3513" s="188">
        <f>June!$AU$23</f>
        <v>0</v>
      </c>
      <c r="L3513" s="192">
        <f t="shared" si="109"/>
        <v>0</v>
      </c>
    </row>
    <row r="3514" spans="1:12" x14ac:dyDescent="0.2">
      <c r="A3514" s="44">
        <f>June!$A$24</f>
        <v>45820</v>
      </c>
      <c r="B3514" t="str">
        <f>December!$A$1</f>
        <v>Name Surname</v>
      </c>
      <c r="C3514" t="str">
        <f>December!$A$3</f>
        <v>Role</v>
      </c>
      <c r="D3514" t="str">
        <f>December!$A$4</f>
        <v>Vienna</v>
      </c>
      <c r="E3514" t="str">
        <f>June!$AS$10</f>
        <v>Project Name 11</v>
      </c>
      <c r="F3514" t="str">
        <f>June!$AS$11</f>
        <v>Project Number 11</v>
      </c>
      <c r="G3514" s="161">
        <f>June!$AS$24</f>
        <v>0</v>
      </c>
      <c r="H3514" s="192">
        <f t="shared" si="108"/>
        <v>0</v>
      </c>
      <c r="J3514" s="189">
        <f>June!$AT$24</f>
        <v>0</v>
      </c>
      <c r="K3514" s="188">
        <f>June!$AU$24</f>
        <v>0</v>
      </c>
      <c r="L3514" s="192">
        <f t="shared" si="109"/>
        <v>0</v>
      </c>
    </row>
    <row r="3515" spans="1:12" x14ac:dyDescent="0.2">
      <c r="A3515" s="44">
        <f>June!$A$25</f>
        <v>45821</v>
      </c>
      <c r="B3515" t="str">
        <f>December!$A$1</f>
        <v>Name Surname</v>
      </c>
      <c r="C3515" t="str">
        <f>December!$A$3</f>
        <v>Role</v>
      </c>
      <c r="D3515" t="str">
        <f>December!$A$4</f>
        <v>Vienna</v>
      </c>
      <c r="E3515" t="str">
        <f>June!$AS$10</f>
        <v>Project Name 11</v>
      </c>
      <c r="F3515" t="str">
        <f>June!$AS$11</f>
        <v>Project Number 11</v>
      </c>
      <c r="G3515" s="161">
        <f>June!$AS$25</f>
        <v>0</v>
      </c>
      <c r="H3515" s="192">
        <f t="shared" si="108"/>
        <v>0</v>
      </c>
      <c r="J3515" s="189">
        <f>June!$AT$25</f>
        <v>0</v>
      </c>
      <c r="K3515" s="188">
        <f>June!$AU$25</f>
        <v>0</v>
      </c>
      <c r="L3515" s="192">
        <f t="shared" si="109"/>
        <v>0</v>
      </c>
    </row>
    <row r="3516" spans="1:12" x14ac:dyDescent="0.2">
      <c r="A3516" s="44">
        <f>June!$A$26</f>
        <v>45822</v>
      </c>
      <c r="B3516" t="str">
        <f>December!$A$1</f>
        <v>Name Surname</v>
      </c>
      <c r="C3516" t="str">
        <f>December!$A$3</f>
        <v>Role</v>
      </c>
      <c r="D3516" t="str">
        <f>December!$A$4</f>
        <v>Vienna</v>
      </c>
      <c r="E3516" t="str">
        <f>June!$AS$10</f>
        <v>Project Name 11</v>
      </c>
      <c r="F3516" t="str">
        <f>June!$AS$11</f>
        <v>Project Number 11</v>
      </c>
      <c r="G3516" s="161">
        <f>June!$AS$26</f>
        <v>0</v>
      </c>
      <c r="H3516" s="192">
        <f t="shared" si="108"/>
        <v>0</v>
      </c>
      <c r="J3516" s="189">
        <f>June!$AT$26</f>
        <v>0</v>
      </c>
      <c r="K3516" s="188">
        <f>June!$AU$26</f>
        <v>0</v>
      </c>
      <c r="L3516" s="192">
        <f t="shared" si="109"/>
        <v>0</v>
      </c>
    </row>
    <row r="3517" spans="1:12" x14ac:dyDescent="0.2">
      <c r="A3517" s="44">
        <f>June!$A$27</f>
        <v>45823</v>
      </c>
      <c r="B3517" t="str">
        <f>December!$A$1</f>
        <v>Name Surname</v>
      </c>
      <c r="C3517" t="str">
        <f>December!$A$3</f>
        <v>Role</v>
      </c>
      <c r="D3517" t="str">
        <f>December!$A$4</f>
        <v>Vienna</v>
      </c>
      <c r="E3517" t="str">
        <f>June!$AS$10</f>
        <v>Project Name 11</v>
      </c>
      <c r="F3517" t="str">
        <f>June!$AS$11</f>
        <v>Project Number 11</v>
      </c>
      <c r="G3517" s="161">
        <f>June!$AS$27</f>
        <v>0</v>
      </c>
      <c r="H3517" s="192">
        <f t="shared" si="108"/>
        <v>0</v>
      </c>
      <c r="J3517" s="189">
        <f>June!$AT$27</f>
        <v>0</v>
      </c>
      <c r="K3517" s="188">
        <f>June!$AU$27</f>
        <v>0</v>
      </c>
      <c r="L3517" s="192">
        <f t="shared" si="109"/>
        <v>0</v>
      </c>
    </row>
    <row r="3518" spans="1:12" x14ac:dyDescent="0.2">
      <c r="A3518" s="44">
        <f>June!$A$28</f>
        <v>45824</v>
      </c>
      <c r="B3518" t="str">
        <f>December!$A$1</f>
        <v>Name Surname</v>
      </c>
      <c r="C3518" t="str">
        <f>December!$A$3</f>
        <v>Role</v>
      </c>
      <c r="D3518" t="str">
        <f>December!$A$4</f>
        <v>Vienna</v>
      </c>
      <c r="E3518" t="str">
        <f>June!$AS$10</f>
        <v>Project Name 11</v>
      </c>
      <c r="F3518" t="str">
        <f>June!$AS$11</f>
        <v>Project Number 11</v>
      </c>
      <c r="G3518" s="161">
        <f>June!$AS$28</f>
        <v>0</v>
      </c>
      <c r="H3518" s="192">
        <f t="shared" si="108"/>
        <v>0</v>
      </c>
      <c r="J3518" s="189">
        <f>June!$AT$28</f>
        <v>0</v>
      </c>
      <c r="K3518" s="188">
        <f>June!$AU$28</f>
        <v>0</v>
      </c>
      <c r="L3518" s="192">
        <f t="shared" si="109"/>
        <v>0</v>
      </c>
    </row>
    <row r="3519" spans="1:12" x14ac:dyDescent="0.2">
      <c r="A3519" s="44">
        <f>June!$A$29</f>
        <v>45825</v>
      </c>
      <c r="B3519" t="str">
        <f>December!$A$1</f>
        <v>Name Surname</v>
      </c>
      <c r="C3519" t="str">
        <f>December!$A$3</f>
        <v>Role</v>
      </c>
      <c r="D3519" t="str">
        <f>December!$A$4</f>
        <v>Vienna</v>
      </c>
      <c r="E3519" t="str">
        <f>June!$AS$10</f>
        <v>Project Name 11</v>
      </c>
      <c r="F3519" t="str">
        <f>June!$AS$11</f>
        <v>Project Number 11</v>
      </c>
      <c r="G3519" s="161">
        <f>June!$AS$29</f>
        <v>0</v>
      </c>
      <c r="H3519" s="192">
        <f t="shared" si="108"/>
        <v>0</v>
      </c>
      <c r="J3519" s="189">
        <f>June!$AT$29</f>
        <v>0</v>
      </c>
      <c r="K3519" s="188">
        <f>June!$AU$29</f>
        <v>0</v>
      </c>
      <c r="L3519" s="192">
        <f t="shared" si="109"/>
        <v>0</v>
      </c>
    </row>
    <row r="3520" spans="1:12" x14ac:dyDescent="0.2">
      <c r="A3520" s="44">
        <f>June!$A$30</f>
        <v>45826</v>
      </c>
      <c r="B3520" t="str">
        <f>December!$A$1</f>
        <v>Name Surname</v>
      </c>
      <c r="C3520" t="str">
        <f>December!$A$3</f>
        <v>Role</v>
      </c>
      <c r="D3520" t="str">
        <f>December!$A$4</f>
        <v>Vienna</v>
      </c>
      <c r="E3520" t="str">
        <f>June!$AS$10</f>
        <v>Project Name 11</v>
      </c>
      <c r="F3520" t="str">
        <f>June!$AS$11</f>
        <v>Project Number 11</v>
      </c>
      <c r="G3520" s="161">
        <f>June!$AS$30</f>
        <v>0</v>
      </c>
      <c r="H3520" s="192">
        <f t="shared" si="108"/>
        <v>0</v>
      </c>
      <c r="J3520" s="189">
        <f>June!$AT$30</f>
        <v>0</v>
      </c>
      <c r="K3520" s="188">
        <f>June!$AU$30</f>
        <v>0</v>
      </c>
      <c r="L3520" s="192">
        <f t="shared" si="109"/>
        <v>0</v>
      </c>
    </row>
    <row r="3521" spans="1:12" x14ac:dyDescent="0.2">
      <c r="A3521" s="44">
        <f>June!$A$31</f>
        <v>45827</v>
      </c>
      <c r="B3521" t="str">
        <f>December!$A$1</f>
        <v>Name Surname</v>
      </c>
      <c r="C3521" t="str">
        <f>December!$A$3</f>
        <v>Role</v>
      </c>
      <c r="D3521" t="str">
        <f>December!$A$4</f>
        <v>Vienna</v>
      </c>
      <c r="E3521" t="str">
        <f>June!$AS$10</f>
        <v>Project Name 11</v>
      </c>
      <c r="F3521" t="str">
        <f>June!$AS$11</f>
        <v>Project Number 11</v>
      </c>
      <c r="G3521" s="161">
        <f>June!$AS$31</f>
        <v>0</v>
      </c>
      <c r="H3521" s="192">
        <f t="shared" si="108"/>
        <v>0</v>
      </c>
      <c r="J3521" s="189">
        <f>June!$AT$31</f>
        <v>0</v>
      </c>
      <c r="K3521" s="188">
        <f>June!$AU$31</f>
        <v>0</v>
      </c>
      <c r="L3521" s="192">
        <f t="shared" si="109"/>
        <v>0</v>
      </c>
    </row>
    <row r="3522" spans="1:12" x14ac:dyDescent="0.2">
      <c r="A3522" s="44">
        <f>June!$A$32</f>
        <v>45828</v>
      </c>
      <c r="B3522" t="str">
        <f>December!$A$1</f>
        <v>Name Surname</v>
      </c>
      <c r="C3522" t="str">
        <f>December!$A$3</f>
        <v>Role</v>
      </c>
      <c r="D3522" t="str">
        <f>December!$A$4</f>
        <v>Vienna</v>
      </c>
      <c r="E3522" t="str">
        <f>June!$AS$10</f>
        <v>Project Name 11</v>
      </c>
      <c r="F3522" t="str">
        <f>June!$AS$11</f>
        <v>Project Number 11</v>
      </c>
      <c r="G3522" s="161">
        <f>June!$AS$32</f>
        <v>0</v>
      </c>
      <c r="H3522" s="192">
        <f t="shared" si="108"/>
        <v>0</v>
      </c>
      <c r="J3522" s="189">
        <f>June!$AT$32</f>
        <v>0</v>
      </c>
      <c r="K3522" s="188">
        <f>June!$AU$32</f>
        <v>0</v>
      </c>
      <c r="L3522" s="192">
        <f t="shared" si="109"/>
        <v>0</v>
      </c>
    </row>
    <row r="3523" spans="1:12" x14ac:dyDescent="0.2">
      <c r="A3523" s="44">
        <f>June!$A$33</f>
        <v>45829</v>
      </c>
      <c r="B3523" t="str">
        <f>December!$A$1</f>
        <v>Name Surname</v>
      </c>
      <c r="C3523" t="str">
        <f>December!$A$3</f>
        <v>Role</v>
      </c>
      <c r="D3523" t="str">
        <f>December!$A$4</f>
        <v>Vienna</v>
      </c>
      <c r="E3523" t="str">
        <f>June!$AS$10</f>
        <v>Project Name 11</v>
      </c>
      <c r="F3523" t="str">
        <f>June!$AS$11</f>
        <v>Project Number 11</v>
      </c>
      <c r="G3523" s="161">
        <f>June!$AS$33</f>
        <v>0</v>
      </c>
      <c r="H3523" s="192">
        <f t="shared" ref="H3523:H3586" si="110">CONVERT(G3523, "day", "hr")</f>
        <v>0</v>
      </c>
      <c r="J3523" s="189">
        <f>June!$AT$33</f>
        <v>0</v>
      </c>
      <c r="K3523" s="188">
        <f>June!$AU$33</f>
        <v>0</v>
      </c>
      <c r="L3523" s="192">
        <f t="shared" ref="L3523:L3586" si="111">CONVERT(K3523, "day", "hr")</f>
        <v>0</v>
      </c>
    </row>
    <row r="3524" spans="1:12" x14ac:dyDescent="0.2">
      <c r="A3524" s="44">
        <f>June!$A$34</f>
        <v>45830</v>
      </c>
      <c r="B3524" t="str">
        <f>December!$A$1</f>
        <v>Name Surname</v>
      </c>
      <c r="C3524" t="str">
        <f>December!$A$3</f>
        <v>Role</v>
      </c>
      <c r="D3524" t="str">
        <f>December!$A$4</f>
        <v>Vienna</v>
      </c>
      <c r="E3524" t="str">
        <f>June!$AS$10</f>
        <v>Project Name 11</v>
      </c>
      <c r="F3524" t="str">
        <f>June!$AS$11</f>
        <v>Project Number 11</v>
      </c>
      <c r="G3524" s="161">
        <f>June!$AS$34</f>
        <v>0</v>
      </c>
      <c r="H3524" s="192">
        <f t="shared" si="110"/>
        <v>0</v>
      </c>
      <c r="J3524" s="189">
        <f>June!$AT$34</f>
        <v>0</v>
      </c>
      <c r="K3524" s="188">
        <f>June!$AU$34</f>
        <v>0</v>
      </c>
      <c r="L3524" s="192">
        <f t="shared" si="111"/>
        <v>0</v>
      </c>
    </row>
    <row r="3525" spans="1:12" x14ac:dyDescent="0.2">
      <c r="A3525" s="44">
        <f>June!$A$35</f>
        <v>45831</v>
      </c>
      <c r="B3525" t="str">
        <f>December!$A$1</f>
        <v>Name Surname</v>
      </c>
      <c r="C3525" t="str">
        <f>December!$A$3</f>
        <v>Role</v>
      </c>
      <c r="D3525" t="str">
        <f>December!$A$4</f>
        <v>Vienna</v>
      </c>
      <c r="E3525" t="str">
        <f>June!$AS$10</f>
        <v>Project Name 11</v>
      </c>
      <c r="F3525" t="str">
        <f>June!$AS$11</f>
        <v>Project Number 11</v>
      </c>
      <c r="G3525" s="161">
        <f>June!$AS$35</f>
        <v>0</v>
      </c>
      <c r="H3525" s="192">
        <f t="shared" si="110"/>
        <v>0</v>
      </c>
      <c r="J3525" s="189">
        <f>June!$AT$35</f>
        <v>0</v>
      </c>
      <c r="K3525" s="188">
        <f>June!$AU$35</f>
        <v>0</v>
      </c>
      <c r="L3525" s="192">
        <f t="shared" si="111"/>
        <v>0</v>
      </c>
    </row>
    <row r="3526" spans="1:12" x14ac:dyDescent="0.2">
      <c r="A3526" s="44">
        <f>June!$A$36</f>
        <v>45832</v>
      </c>
      <c r="B3526" t="str">
        <f>December!$A$1</f>
        <v>Name Surname</v>
      </c>
      <c r="C3526" t="str">
        <f>December!$A$3</f>
        <v>Role</v>
      </c>
      <c r="D3526" t="str">
        <f>December!$A$4</f>
        <v>Vienna</v>
      </c>
      <c r="E3526" t="str">
        <f>June!$AS$10</f>
        <v>Project Name 11</v>
      </c>
      <c r="F3526" t="str">
        <f>June!$AS$11</f>
        <v>Project Number 11</v>
      </c>
      <c r="G3526" s="161">
        <f>June!$AS$36</f>
        <v>0</v>
      </c>
      <c r="H3526" s="192">
        <f t="shared" si="110"/>
        <v>0</v>
      </c>
      <c r="J3526" s="189">
        <f>June!$AT$36</f>
        <v>0</v>
      </c>
      <c r="K3526" s="188">
        <f>June!$AU$36</f>
        <v>0</v>
      </c>
      <c r="L3526" s="192">
        <f t="shared" si="111"/>
        <v>0</v>
      </c>
    </row>
    <row r="3527" spans="1:12" x14ac:dyDescent="0.2">
      <c r="A3527" s="44">
        <f>June!$A$37</f>
        <v>45833</v>
      </c>
      <c r="B3527" t="str">
        <f>December!$A$1</f>
        <v>Name Surname</v>
      </c>
      <c r="C3527" t="str">
        <f>December!$A$3</f>
        <v>Role</v>
      </c>
      <c r="D3527" t="str">
        <f>December!$A$4</f>
        <v>Vienna</v>
      </c>
      <c r="E3527" t="str">
        <f>June!$AS$10</f>
        <v>Project Name 11</v>
      </c>
      <c r="F3527" t="str">
        <f>June!$AS$11</f>
        <v>Project Number 11</v>
      </c>
      <c r="G3527" s="161">
        <f>June!$AS$37</f>
        <v>0</v>
      </c>
      <c r="H3527" s="192">
        <f t="shared" si="110"/>
        <v>0</v>
      </c>
      <c r="J3527" s="189">
        <f>June!$AT$37</f>
        <v>0</v>
      </c>
      <c r="K3527" s="188">
        <f>June!$AU$37</f>
        <v>0</v>
      </c>
      <c r="L3527" s="192">
        <f t="shared" si="111"/>
        <v>0</v>
      </c>
    </row>
    <row r="3528" spans="1:12" x14ac:dyDescent="0.2">
      <c r="A3528" s="44">
        <f>June!$A$38</f>
        <v>45834</v>
      </c>
      <c r="B3528" t="str">
        <f>December!$A$1</f>
        <v>Name Surname</v>
      </c>
      <c r="C3528" t="str">
        <f>December!$A$3</f>
        <v>Role</v>
      </c>
      <c r="D3528" t="str">
        <f>December!$A$4</f>
        <v>Vienna</v>
      </c>
      <c r="E3528" t="str">
        <f>June!$AS$10</f>
        <v>Project Name 11</v>
      </c>
      <c r="F3528" t="str">
        <f>June!$AS$11</f>
        <v>Project Number 11</v>
      </c>
      <c r="G3528" s="161">
        <f>June!$AS$38</f>
        <v>0</v>
      </c>
      <c r="H3528" s="192">
        <f t="shared" si="110"/>
        <v>0</v>
      </c>
      <c r="J3528" s="189">
        <f>June!$AT$38</f>
        <v>0</v>
      </c>
      <c r="K3528" s="188">
        <f>June!$AU$38</f>
        <v>0</v>
      </c>
      <c r="L3528" s="192">
        <f t="shared" si="111"/>
        <v>0</v>
      </c>
    </row>
    <row r="3529" spans="1:12" x14ac:dyDescent="0.2">
      <c r="A3529" s="44">
        <f>June!$A$39</f>
        <v>45835</v>
      </c>
      <c r="B3529" t="str">
        <f>December!$A$1</f>
        <v>Name Surname</v>
      </c>
      <c r="C3529" t="str">
        <f>December!$A$3</f>
        <v>Role</v>
      </c>
      <c r="D3529" t="str">
        <f>December!$A$4</f>
        <v>Vienna</v>
      </c>
      <c r="E3529" t="str">
        <f>June!$AS$10</f>
        <v>Project Name 11</v>
      </c>
      <c r="F3529" t="str">
        <f>June!$AS$11</f>
        <v>Project Number 11</v>
      </c>
      <c r="G3529" s="161">
        <f>June!$AS$39</f>
        <v>0</v>
      </c>
      <c r="H3529" s="192">
        <f t="shared" si="110"/>
        <v>0</v>
      </c>
      <c r="J3529" s="189">
        <f>June!$AT$39</f>
        <v>0</v>
      </c>
      <c r="K3529" s="188">
        <f>June!$AU$39</f>
        <v>0</v>
      </c>
      <c r="L3529" s="192">
        <f t="shared" si="111"/>
        <v>0</v>
      </c>
    </row>
    <row r="3530" spans="1:12" x14ac:dyDescent="0.2">
      <c r="A3530" s="44">
        <f>June!$A$40</f>
        <v>45836</v>
      </c>
      <c r="B3530" t="str">
        <f>December!$A$1</f>
        <v>Name Surname</v>
      </c>
      <c r="C3530" t="str">
        <f>December!$A$3</f>
        <v>Role</v>
      </c>
      <c r="D3530" t="str">
        <f>December!$A$4</f>
        <v>Vienna</v>
      </c>
      <c r="E3530" t="str">
        <f>June!$AS$10</f>
        <v>Project Name 11</v>
      </c>
      <c r="F3530" t="str">
        <f>June!$AS$11</f>
        <v>Project Number 11</v>
      </c>
      <c r="G3530" s="161">
        <f>June!$AS$40</f>
        <v>0</v>
      </c>
      <c r="H3530" s="192">
        <f t="shared" si="110"/>
        <v>0</v>
      </c>
      <c r="J3530" s="189">
        <f>June!$AT$40</f>
        <v>0</v>
      </c>
      <c r="K3530" s="188">
        <f>June!$AU$40</f>
        <v>0</v>
      </c>
      <c r="L3530" s="192">
        <f t="shared" si="111"/>
        <v>0</v>
      </c>
    </row>
    <row r="3531" spans="1:12" x14ac:dyDescent="0.2">
      <c r="A3531" s="44">
        <f>June!$A$41</f>
        <v>45837</v>
      </c>
      <c r="B3531" t="str">
        <f>December!$A$1</f>
        <v>Name Surname</v>
      </c>
      <c r="C3531" t="str">
        <f>December!$A$3</f>
        <v>Role</v>
      </c>
      <c r="D3531" t="str">
        <f>December!$A$4</f>
        <v>Vienna</v>
      </c>
      <c r="E3531" t="str">
        <f>June!$AS$10</f>
        <v>Project Name 11</v>
      </c>
      <c r="F3531" t="str">
        <f>June!$AS$11</f>
        <v>Project Number 11</v>
      </c>
      <c r="G3531" s="161">
        <f>June!$AS$41</f>
        <v>0</v>
      </c>
      <c r="H3531" s="192">
        <f t="shared" si="110"/>
        <v>0</v>
      </c>
      <c r="J3531" s="189">
        <f>June!$AT$41</f>
        <v>0</v>
      </c>
      <c r="K3531" s="188">
        <f>June!$AU$41</f>
        <v>0</v>
      </c>
      <c r="L3531" s="192">
        <f t="shared" si="111"/>
        <v>0</v>
      </c>
    </row>
    <row r="3532" spans="1:12" x14ac:dyDescent="0.2">
      <c r="A3532" s="44">
        <f>June!$A$42</f>
        <v>45838</v>
      </c>
      <c r="B3532" t="str">
        <f>December!$A$1</f>
        <v>Name Surname</v>
      </c>
      <c r="C3532" t="str">
        <f>December!$A$3</f>
        <v>Role</v>
      </c>
      <c r="D3532" t="str">
        <f>December!$A$4</f>
        <v>Vienna</v>
      </c>
      <c r="E3532" t="str">
        <f>June!$AS$10</f>
        <v>Project Name 11</v>
      </c>
      <c r="F3532" t="str">
        <f>June!$AS$11</f>
        <v>Project Number 11</v>
      </c>
      <c r="G3532" s="161">
        <f>June!$AS$42</f>
        <v>0</v>
      </c>
      <c r="H3532" s="192">
        <f t="shared" si="110"/>
        <v>0</v>
      </c>
      <c r="J3532" s="189">
        <f>June!$AT$42</f>
        <v>0</v>
      </c>
      <c r="K3532" s="188">
        <f>June!$AU$42</f>
        <v>0</v>
      </c>
      <c r="L3532" s="192">
        <f t="shared" si="111"/>
        <v>0</v>
      </c>
    </row>
    <row r="3533" spans="1:12" x14ac:dyDescent="0.2">
      <c r="A3533" s="44">
        <f>June!A$13</f>
        <v>45809</v>
      </c>
      <c r="B3533" t="str">
        <f>December!$A$1</f>
        <v>Name Surname</v>
      </c>
      <c r="C3533" t="str">
        <f>December!$A$3</f>
        <v>Role</v>
      </c>
      <c r="D3533" t="str">
        <f>December!$A$4</f>
        <v>Vienna</v>
      </c>
      <c r="E3533" t="str">
        <f>June!$AV$10</f>
        <v>Project Name 12</v>
      </c>
      <c r="F3533" t="str">
        <f>June!$AV$11</f>
        <v>Project Number 12</v>
      </c>
      <c r="G3533" s="161">
        <f>June!$AV$13</f>
        <v>0</v>
      </c>
      <c r="H3533" s="192">
        <f t="shared" si="110"/>
        <v>0</v>
      </c>
      <c r="J3533" s="189">
        <f>June!$AW$13</f>
        <v>0</v>
      </c>
      <c r="K3533" s="188">
        <f>June!$AX$13</f>
        <v>0</v>
      </c>
      <c r="L3533" s="192">
        <f t="shared" si="111"/>
        <v>0</v>
      </c>
    </row>
    <row r="3534" spans="1:12" x14ac:dyDescent="0.2">
      <c r="A3534" s="44">
        <f>June!$A$14</f>
        <v>45810</v>
      </c>
      <c r="B3534" t="str">
        <f>December!$A$1</f>
        <v>Name Surname</v>
      </c>
      <c r="C3534" t="str">
        <f>December!$A$3</f>
        <v>Role</v>
      </c>
      <c r="D3534" t="str">
        <f>December!$A$4</f>
        <v>Vienna</v>
      </c>
      <c r="E3534" t="str">
        <f>June!$AV$10</f>
        <v>Project Name 12</v>
      </c>
      <c r="F3534" t="str">
        <f>June!$AV$11</f>
        <v>Project Number 12</v>
      </c>
      <c r="G3534" s="161">
        <f>June!$AV$14</f>
        <v>0</v>
      </c>
      <c r="H3534" s="192">
        <f t="shared" si="110"/>
        <v>0</v>
      </c>
      <c r="J3534" s="189">
        <f>June!$AW$14</f>
        <v>0</v>
      </c>
      <c r="K3534" s="188">
        <f>June!$AX$14</f>
        <v>0</v>
      </c>
      <c r="L3534" s="192">
        <f t="shared" si="111"/>
        <v>0</v>
      </c>
    </row>
    <row r="3535" spans="1:12" x14ac:dyDescent="0.2">
      <c r="A3535" s="44">
        <f>June!$A$15</f>
        <v>45811</v>
      </c>
      <c r="B3535" t="str">
        <f>December!$A$1</f>
        <v>Name Surname</v>
      </c>
      <c r="C3535" t="str">
        <f>December!$A$3</f>
        <v>Role</v>
      </c>
      <c r="D3535" t="str">
        <f>December!$A$4</f>
        <v>Vienna</v>
      </c>
      <c r="E3535" t="str">
        <f>June!$AV$10</f>
        <v>Project Name 12</v>
      </c>
      <c r="F3535" t="str">
        <f>June!$AV$11</f>
        <v>Project Number 12</v>
      </c>
      <c r="G3535" s="161">
        <f>June!$AV$15</f>
        <v>0</v>
      </c>
      <c r="H3535" s="192">
        <f t="shared" si="110"/>
        <v>0</v>
      </c>
      <c r="J3535" s="189">
        <f>June!$AW$15</f>
        <v>0</v>
      </c>
      <c r="K3535" s="188">
        <f>June!$AX$15</f>
        <v>0</v>
      </c>
      <c r="L3535" s="192">
        <f t="shared" si="111"/>
        <v>0</v>
      </c>
    </row>
    <row r="3536" spans="1:12" x14ac:dyDescent="0.2">
      <c r="A3536" s="44">
        <f>June!$A$16</f>
        <v>45812</v>
      </c>
      <c r="B3536" t="str">
        <f>December!$A$1</f>
        <v>Name Surname</v>
      </c>
      <c r="C3536" t="str">
        <f>December!$A$3</f>
        <v>Role</v>
      </c>
      <c r="D3536" t="str">
        <f>December!$A$4</f>
        <v>Vienna</v>
      </c>
      <c r="E3536" t="str">
        <f>June!$AV$10</f>
        <v>Project Name 12</v>
      </c>
      <c r="F3536" t="str">
        <f>June!$AV$11</f>
        <v>Project Number 12</v>
      </c>
      <c r="G3536" s="161">
        <f>June!$AV$16</f>
        <v>0</v>
      </c>
      <c r="H3536" s="192">
        <f t="shared" si="110"/>
        <v>0</v>
      </c>
      <c r="J3536" s="189">
        <f>June!$AW$16</f>
        <v>0</v>
      </c>
      <c r="K3536" s="188">
        <f>June!$AX$16</f>
        <v>0</v>
      </c>
      <c r="L3536" s="192">
        <f t="shared" si="111"/>
        <v>0</v>
      </c>
    </row>
    <row r="3537" spans="1:12" x14ac:dyDescent="0.2">
      <c r="A3537" s="44">
        <f>June!$A$17</f>
        <v>45813</v>
      </c>
      <c r="B3537" t="str">
        <f>December!$A$1</f>
        <v>Name Surname</v>
      </c>
      <c r="C3537" t="str">
        <f>December!$A$3</f>
        <v>Role</v>
      </c>
      <c r="D3537" t="str">
        <f>December!$A$4</f>
        <v>Vienna</v>
      </c>
      <c r="E3537" t="str">
        <f>June!$AV$10</f>
        <v>Project Name 12</v>
      </c>
      <c r="F3537" t="str">
        <f>June!$AV$11</f>
        <v>Project Number 12</v>
      </c>
      <c r="G3537" s="161">
        <f>June!$AV$17</f>
        <v>0</v>
      </c>
      <c r="H3537" s="192">
        <f t="shared" si="110"/>
        <v>0</v>
      </c>
      <c r="J3537" s="189">
        <f>June!$AW$17</f>
        <v>0</v>
      </c>
      <c r="K3537" s="188">
        <f>June!$AX$17</f>
        <v>0</v>
      </c>
      <c r="L3537" s="192">
        <f t="shared" si="111"/>
        <v>0</v>
      </c>
    </row>
    <row r="3538" spans="1:12" x14ac:dyDescent="0.2">
      <c r="A3538" s="44">
        <f>June!$A$18</f>
        <v>45814</v>
      </c>
      <c r="B3538" t="str">
        <f>December!$A$1</f>
        <v>Name Surname</v>
      </c>
      <c r="C3538" t="str">
        <f>December!$A$3</f>
        <v>Role</v>
      </c>
      <c r="D3538" t="str">
        <f>December!$A$4</f>
        <v>Vienna</v>
      </c>
      <c r="E3538" t="str">
        <f>June!$AV$10</f>
        <v>Project Name 12</v>
      </c>
      <c r="F3538" t="str">
        <f>June!$AV$11</f>
        <v>Project Number 12</v>
      </c>
      <c r="G3538" s="161">
        <f>June!$AV$18</f>
        <v>0</v>
      </c>
      <c r="H3538" s="192">
        <f t="shared" si="110"/>
        <v>0</v>
      </c>
      <c r="J3538" s="189">
        <f>June!$AW$18</f>
        <v>0</v>
      </c>
      <c r="K3538" s="188">
        <f>June!$AX$18</f>
        <v>0</v>
      </c>
      <c r="L3538" s="192">
        <f t="shared" si="111"/>
        <v>0</v>
      </c>
    </row>
    <row r="3539" spans="1:12" x14ac:dyDescent="0.2">
      <c r="A3539" s="44">
        <f>June!$A$19</f>
        <v>45815</v>
      </c>
      <c r="B3539" t="str">
        <f>December!$A$1</f>
        <v>Name Surname</v>
      </c>
      <c r="C3539" t="str">
        <f>December!$A$3</f>
        <v>Role</v>
      </c>
      <c r="D3539" t="str">
        <f>December!$A$4</f>
        <v>Vienna</v>
      </c>
      <c r="E3539" t="str">
        <f>June!$AV$10</f>
        <v>Project Name 12</v>
      </c>
      <c r="F3539" t="str">
        <f>June!$AV$11</f>
        <v>Project Number 12</v>
      </c>
      <c r="G3539" s="161">
        <f>June!$AV$19</f>
        <v>0</v>
      </c>
      <c r="H3539" s="192">
        <f t="shared" si="110"/>
        <v>0</v>
      </c>
      <c r="J3539" s="189">
        <f>June!$AW$19</f>
        <v>0</v>
      </c>
      <c r="K3539" s="188">
        <f>June!$AX$19</f>
        <v>0</v>
      </c>
      <c r="L3539" s="192">
        <f t="shared" si="111"/>
        <v>0</v>
      </c>
    </row>
    <row r="3540" spans="1:12" x14ac:dyDescent="0.2">
      <c r="A3540" s="44">
        <f>June!$A$20</f>
        <v>45816</v>
      </c>
      <c r="B3540" t="str">
        <f>December!$A$1</f>
        <v>Name Surname</v>
      </c>
      <c r="C3540" t="str">
        <f>December!$A$3</f>
        <v>Role</v>
      </c>
      <c r="D3540" t="str">
        <f>December!$A$4</f>
        <v>Vienna</v>
      </c>
      <c r="E3540" t="str">
        <f>June!$AV$10</f>
        <v>Project Name 12</v>
      </c>
      <c r="F3540" t="str">
        <f>June!$AV$11</f>
        <v>Project Number 12</v>
      </c>
      <c r="G3540" s="161">
        <f>June!$AV$20</f>
        <v>0</v>
      </c>
      <c r="H3540" s="192">
        <f t="shared" si="110"/>
        <v>0</v>
      </c>
      <c r="J3540" s="189">
        <f>June!$AW$20</f>
        <v>0</v>
      </c>
      <c r="K3540" s="188">
        <f>June!$AX$20</f>
        <v>0</v>
      </c>
      <c r="L3540" s="192">
        <f t="shared" si="111"/>
        <v>0</v>
      </c>
    </row>
    <row r="3541" spans="1:12" x14ac:dyDescent="0.2">
      <c r="A3541" s="44">
        <f>June!$A$21</f>
        <v>45817</v>
      </c>
      <c r="B3541" t="str">
        <f>December!$A$1</f>
        <v>Name Surname</v>
      </c>
      <c r="C3541" t="str">
        <f>December!$A$3</f>
        <v>Role</v>
      </c>
      <c r="D3541" t="str">
        <f>December!$A$4</f>
        <v>Vienna</v>
      </c>
      <c r="E3541" t="str">
        <f>June!$AV$10</f>
        <v>Project Name 12</v>
      </c>
      <c r="F3541" t="str">
        <f>June!$AV$11</f>
        <v>Project Number 12</v>
      </c>
      <c r="G3541" s="161">
        <f>June!$AV$21</f>
        <v>0</v>
      </c>
      <c r="H3541" s="192">
        <f t="shared" si="110"/>
        <v>0</v>
      </c>
      <c r="J3541" s="189">
        <f>June!$AW$21</f>
        <v>0</v>
      </c>
      <c r="K3541" s="188">
        <f>June!$AX$21</f>
        <v>0</v>
      </c>
      <c r="L3541" s="192">
        <f t="shared" si="111"/>
        <v>0</v>
      </c>
    </row>
    <row r="3542" spans="1:12" x14ac:dyDescent="0.2">
      <c r="A3542" s="44">
        <f>June!$A$22</f>
        <v>45818</v>
      </c>
      <c r="B3542" t="str">
        <f>December!$A$1</f>
        <v>Name Surname</v>
      </c>
      <c r="C3542" t="str">
        <f>December!$A$3</f>
        <v>Role</v>
      </c>
      <c r="D3542" t="str">
        <f>December!$A$4</f>
        <v>Vienna</v>
      </c>
      <c r="E3542" t="str">
        <f>June!$AV$10</f>
        <v>Project Name 12</v>
      </c>
      <c r="F3542" t="str">
        <f>June!$AV$11</f>
        <v>Project Number 12</v>
      </c>
      <c r="G3542" s="161">
        <f>June!$AV$22</f>
        <v>0</v>
      </c>
      <c r="H3542" s="192">
        <f t="shared" si="110"/>
        <v>0</v>
      </c>
      <c r="J3542" s="189">
        <f>June!$AW$22</f>
        <v>0</v>
      </c>
      <c r="K3542" s="188">
        <f>June!$AX$22</f>
        <v>0</v>
      </c>
      <c r="L3542" s="192">
        <f t="shared" si="111"/>
        <v>0</v>
      </c>
    </row>
    <row r="3543" spans="1:12" x14ac:dyDescent="0.2">
      <c r="A3543" s="44">
        <f>June!$A$23</f>
        <v>45819</v>
      </c>
      <c r="B3543" t="str">
        <f>December!$A$1</f>
        <v>Name Surname</v>
      </c>
      <c r="C3543" t="str">
        <f>December!$A$3</f>
        <v>Role</v>
      </c>
      <c r="D3543" t="str">
        <f>December!$A$4</f>
        <v>Vienna</v>
      </c>
      <c r="E3543" t="str">
        <f>June!$AV$10</f>
        <v>Project Name 12</v>
      </c>
      <c r="F3543" t="str">
        <f>June!$AV$11</f>
        <v>Project Number 12</v>
      </c>
      <c r="G3543" s="161">
        <f>June!$AV$23</f>
        <v>0</v>
      </c>
      <c r="H3543" s="192">
        <f t="shared" si="110"/>
        <v>0</v>
      </c>
      <c r="J3543" s="189">
        <f>June!$AW$23</f>
        <v>0</v>
      </c>
      <c r="K3543" s="188">
        <f>June!$AX$23</f>
        <v>0</v>
      </c>
      <c r="L3543" s="192">
        <f t="shared" si="111"/>
        <v>0</v>
      </c>
    </row>
    <row r="3544" spans="1:12" x14ac:dyDescent="0.2">
      <c r="A3544" s="44">
        <f>June!$A$24</f>
        <v>45820</v>
      </c>
      <c r="B3544" t="str">
        <f>December!$A$1</f>
        <v>Name Surname</v>
      </c>
      <c r="C3544" t="str">
        <f>December!$A$3</f>
        <v>Role</v>
      </c>
      <c r="D3544" t="str">
        <f>December!$A$4</f>
        <v>Vienna</v>
      </c>
      <c r="E3544" t="str">
        <f>June!$AV$10</f>
        <v>Project Name 12</v>
      </c>
      <c r="F3544" t="str">
        <f>June!$AV$11</f>
        <v>Project Number 12</v>
      </c>
      <c r="G3544" s="161">
        <f>June!$AV$24</f>
        <v>0</v>
      </c>
      <c r="H3544" s="192">
        <f t="shared" si="110"/>
        <v>0</v>
      </c>
      <c r="J3544" s="189">
        <f>June!$AW$24</f>
        <v>0</v>
      </c>
      <c r="K3544" s="188">
        <f>June!$AX$24</f>
        <v>0</v>
      </c>
      <c r="L3544" s="192">
        <f t="shared" si="111"/>
        <v>0</v>
      </c>
    </row>
    <row r="3545" spans="1:12" x14ac:dyDescent="0.2">
      <c r="A3545" s="44">
        <f>June!$A$25</f>
        <v>45821</v>
      </c>
      <c r="B3545" t="str">
        <f>December!$A$1</f>
        <v>Name Surname</v>
      </c>
      <c r="C3545" t="str">
        <f>December!$A$3</f>
        <v>Role</v>
      </c>
      <c r="D3545" t="str">
        <f>December!$A$4</f>
        <v>Vienna</v>
      </c>
      <c r="E3545" t="str">
        <f>June!$AV$10</f>
        <v>Project Name 12</v>
      </c>
      <c r="F3545" t="str">
        <f>June!$AV$11</f>
        <v>Project Number 12</v>
      </c>
      <c r="G3545" s="161">
        <f>June!$AV$25</f>
        <v>0</v>
      </c>
      <c r="H3545" s="192">
        <f t="shared" si="110"/>
        <v>0</v>
      </c>
      <c r="J3545" s="189">
        <f>June!$AW$25</f>
        <v>0</v>
      </c>
      <c r="K3545" s="188">
        <f>June!$AX$25</f>
        <v>0</v>
      </c>
      <c r="L3545" s="192">
        <f t="shared" si="111"/>
        <v>0</v>
      </c>
    </row>
    <row r="3546" spans="1:12" x14ac:dyDescent="0.2">
      <c r="A3546" s="44">
        <f>June!$A$26</f>
        <v>45822</v>
      </c>
      <c r="B3546" t="str">
        <f>December!$A$1</f>
        <v>Name Surname</v>
      </c>
      <c r="C3546" t="str">
        <f>December!$A$3</f>
        <v>Role</v>
      </c>
      <c r="D3546" t="str">
        <f>December!$A$4</f>
        <v>Vienna</v>
      </c>
      <c r="E3546" t="str">
        <f>June!$AV$10</f>
        <v>Project Name 12</v>
      </c>
      <c r="F3546" t="str">
        <f>June!$AV$11</f>
        <v>Project Number 12</v>
      </c>
      <c r="G3546" s="161">
        <f>June!$AV$26</f>
        <v>0</v>
      </c>
      <c r="H3546" s="192">
        <f t="shared" si="110"/>
        <v>0</v>
      </c>
      <c r="J3546" s="189">
        <f>June!$AW$26</f>
        <v>0</v>
      </c>
      <c r="K3546" s="188">
        <f>June!$AX$26</f>
        <v>0</v>
      </c>
      <c r="L3546" s="192">
        <f t="shared" si="111"/>
        <v>0</v>
      </c>
    </row>
    <row r="3547" spans="1:12" x14ac:dyDescent="0.2">
      <c r="A3547" s="44">
        <f>June!$A$27</f>
        <v>45823</v>
      </c>
      <c r="B3547" t="str">
        <f>December!$A$1</f>
        <v>Name Surname</v>
      </c>
      <c r="C3547" t="str">
        <f>December!$A$3</f>
        <v>Role</v>
      </c>
      <c r="D3547" t="str">
        <f>December!$A$4</f>
        <v>Vienna</v>
      </c>
      <c r="E3547" t="str">
        <f>June!$AV$10</f>
        <v>Project Name 12</v>
      </c>
      <c r="F3547" t="str">
        <f>June!$AV$11</f>
        <v>Project Number 12</v>
      </c>
      <c r="G3547" s="161">
        <f>June!$AV$27</f>
        <v>0</v>
      </c>
      <c r="H3547" s="192">
        <f t="shared" si="110"/>
        <v>0</v>
      </c>
      <c r="J3547" s="189">
        <f>June!$AW$27</f>
        <v>0</v>
      </c>
      <c r="K3547" s="188">
        <f>June!$AX$27</f>
        <v>0</v>
      </c>
      <c r="L3547" s="192">
        <f t="shared" si="111"/>
        <v>0</v>
      </c>
    </row>
    <row r="3548" spans="1:12" x14ac:dyDescent="0.2">
      <c r="A3548" s="44">
        <f>June!$A$28</f>
        <v>45824</v>
      </c>
      <c r="B3548" t="str">
        <f>December!$A$1</f>
        <v>Name Surname</v>
      </c>
      <c r="C3548" t="str">
        <f>December!$A$3</f>
        <v>Role</v>
      </c>
      <c r="D3548" t="str">
        <f>December!$A$4</f>
        <v>Vienna</v>
      </c>
      <c r="E3548" t="str">
        <f>June!$AV$10</f>
        <v>Project Name 12</v>
      </c>
      <c r="F3548" t="str">
        <f>June!$AV$11</f>
        <v>Project Number 12</v>
      </c>
      <c r="G3548" s="161">
        <f>June!$AV$28</f>
        <v>0</v>
      </c>
      <c r="H3548" s="192">
        <f t="shared" si="110"/>
        <v>0</v>
      </c>
      <c r="J3548" s="189">
        <f>June!$AW$28</f>
        <v>0</v>
      </c>
      <c r="K3548" s="188">
        <f>June!$AX$28</f>
        <v>0</v>
      </c>
      <c r="L3548" s="192">
        <f t="shared" si="111"/>
        <v>0</v>
      </c>
    </row>
    <row r="3549" spans="1:12" x14ac:dyDescent="0.2">
      <c r="A3549" s="44">
        <f>June!$A$29</f>
        <v>45825</v>
      </c>
      <c r="B3549" t="str">
        <f>December!$A$1</f>
        <v>Name Surname</v>
      </c>
      <c r="C3549" t="str">
        <f>December!$A$3</f>
        <v>Role</v>
      </c>
      <c r="D3549" t="str">
        <f>December!$A$4</f>
        <v>Vienna</v>
      </c>
      <c r="E3549" t="str">
        <f>June!$AV$10</f>
        <v>Project Name 12</v>
      </c>
      <c r="F3549" t="str">
        <f>June!$AV$11</f>
        <v>Project Number 12</v>
      </c>
      <c r="G3549" s="161">
        <f>June!$AV$29</f>
        <v>0</v>
      </c>
      <c r="H3549" s="192">
        <f t="shared" si="110"/>
        <v>0</v>
      </c>
      <c r="J3549" s="189">
        <f>June!$AW$29</f>
        <v>0</v>
      </c>
      <c r="K3549" s="188">
        <f>June!$AX$29</f>
        <v>0</v>
      </c>
      <c r="L3549" s="192">
        <f t="shared" si="111"/>
        <v>0</v>
      </c>
    </row>
    <row r="3550" spans="1:12" x14ac:dyDescent="0.2">
      <c r="A3550" s="44">
        <f>June!$A$30</f>
        <v>45826</v>
      </c>
      <c r="B3550" t="str">
        <f>December!$A$1</f>
        <v>Name Surname</v>
      </c>
      <c r="C3550" t="str">
        <f>December!$A$3</f>
        <v>Role</v>
      </c>
      <c r="D3550" t="str">
        <f>December!$A$4</f>
        <v>Vienna</v>
      </c>
      <c r="E3550" t="str">
        <f>June!$AV$10</f>
        <v>Project Name 12</v>
      </c>
      <c r="F3550" t="str">
        <f>June!$AV$11</f>
        <v>Project Number 12</v>
      </c>
      <c r="G3550" s="161">
        <f>June!$AV$30</f>
        <v>0</v>
      </c>
      <c r="H3550" s="192">
        <f t="shared" si="110"/>
        <v>0</v>
      </c>
      <c r="J3550" s="189">
        <f>June!$AW$30</f>
        <v>0</v>
      </c>
      <c r="K3550" s="188">
        <f>June!$AX$30</f>
        <v>0</v>
      </c>
      <c r="L3550" s="192">
        <f t="shared" si="111"/>
        <v>0</v>
      </c>
    </row>
    <row r="3551" spans="1:12" x14ac:dyDescent="0.2">
      <c r="A3551" s="44">
        <f>June!$A$31</f>
        <v>45827</v>
      </c>
      <c r="B3551" t="str">
        <f>December!$A$1</f>
        <v>Name Surname</v>
      </c>
      <c r="C3551" t="str">
        <f>December!$A$3</f>
        <v>Role</v>
      </c>
      <c r="D3551" t="str">
        <f>December!$A$4</f>
        <v>Vienna</v>
      </c>
      <c r="E3551" t="str">
        <f>June!$AV$10</f>
        <v>Project Name 12</v>
      </c>
      <c r="F3551" t="str">
        <f>June!$AV$11</f>
        <v>Project Number 12</v>
      </c>
      <c r="G3551" s="161">
        <f>June!$AV$31</f>
        <v>0</v>
      </c>
      <c r="H3551" s="192">
        <f t="shared" si="110"/>
        <v>0</v>
      </c>
      <c r="J3551" s="189">
        <f>June!$AW$31</f>
        <v>0</v>
      </c>
      <c r="K3551" s="188">
        <f>June!$AX$31</f>
        <v>0</v>
      </c>
      <c r="L3551" s="192">
        <f t="shared" si="111"/>
        <v>0</v>
      </c>
    </row>
    <row r="3552" spans="1:12" x14ac:dyDescent="0.2">
      <c r="A3552" s="44">
        <f>June!$A$32</f>
        <v>45828</v>
      </c>
      <c r="B3552" t="str">
        <f>December!$A$1</f>
        <v>Name Surname</v>
      </c>
      <c r="C3552" t="str">
        <f>December!$A$3</f>
        <v>Role</v>
      </c>
      <c r="D3552" t="str">
        <f>December!$A$4</f>
        <v>Vienna</v>
      </c>
      <c r="E3552" t="str">
        <f>June!$AV$10</f>
        <v>Project Name 12</v>
      </c>
      <c r="F3552" t="str">
        <f>June!$AV$11</f>
        <v>Project Number 12</v>
      </c>
      <c r="G3552" s="161">
        <f>June!$AV$32</f>
        <v>0</v>
      </c>
      <c r="H3552" s="192">
        <f t="shared" si="110"/>
        <v>0</v>
      </c>
      <c r="J3552" s="189">
        <f>June!$AW$32</f>
        <v>0</v>
      </c>
      <c r="K3552" s="188">
        <f>June!$AX$32</f>
        <v>0</v>
      </c>
      <c r="L3552" s="192">
        <f t="shared" si="111"/>
        <v>0</v>
      </c>
    </row>
    <row r="3553" spans="1:12" x14ac:dyDescent="0.2">
      <c r="A3553" s="44">
        <f>June!$A$33</f>
        <v>45829</v>
      </c>
      <c r="B3553" t="str">
        <f>December!$A$1</f>
        <v>Name Surname</v>
      </c>
      <c r="C3553" t="str">
        <f>December!$A$3</f>
        <v>Role</v>
      </c>
      <c r="D3553" t="str">
        <f>December!$A$4</f>
        <v>Vienna</v>
      </c>
      <c r="E3553" t="str">
        <f>June!$AV$10</f>
        <v>Project Name 12</v>
      </c>
      <c r="F3553" t="str">
        <f>June!$AV$11</f>
        <v>Project Number 12</v>
      </c>
      <c r="G3553" s="161">
        <f>June!$AV$33</f>
        <v>0</v>
      </c>
      <c r="H3553" s="192">
        <f t="shared" si="110"/>
        <v>0</v>
      </c>
      <c r="J3553" s="189">
        <f>June!$AW$33</f>
        <v>0</v>
      </c>
      <c r="K3553" s="188">
        <f>June!$AX$33</f>
        <v>0</v>
      </c>
      <c r="L3553" s="192">
        <f t="shared" si="111"/>
        <v>0</v>
      </c>
    </row>
    <row r="3554" spans="1:12" x14ac:dyDescent="0.2">
      <c r="A3554" s="44">
        <f>June!$A$34</f>
        <v>45830</v>
      </c>
      <c r="B3554" t="str">
        <f>December!$A$1</f>
        <v>Name Surname</v>
      </c>
      <c r="C3554" t="str">
        <f>December!$A$3</f>
        <v>Role</v>
      </c>
      <c r="D3554" t="str">
        <f>December!$A$4</f>
        <v>Vienna</v>
      </c>
      <c r="E3554" t="str">
        <f>June!$AV$10</f>
        <v>Project Name 12</v>
      </c>
      <c r="F3554" t="str">
        <f>June!$AV$11</f>
        <v>Project Number 12</v>
      </c>
      <c r="G3554" s="161">
        <f>June!$AV$34</f>
        <v>0</v>
      </c>
      <c r="H3554" s="192">
        <f t="shared" si="110"/>
        <v>0</v>
      </c>
      <c r="J3554" s="189">
        <f>June!$AW$34</f>
        <v>0</v>
      </c>
      <c r="K3554" s="188">
        <f>June!$AX$34</f>
        <v>0</v>
      </c>
      <c r="L3554" s="192">
        <f t="shared" si="111"/>
        <v>0</v>
      </c>
    </row>
    <row r="3555" spans="1:12" x14ac:dyDescent="0.2">
      <c r="A3555" s="44">
        <f>June!$A$35</f>
        <v>45831</v>
      </c>
      <c r="B3555" t="str">
        <f>December!$A$1</f>
        <v>Name Surname</v>
      </c>
      <c r="C3555" t="str">
        <f>December!$A$3</f>
        <v>Role</v>
      </c>
      <c r="D3555" t="str">
        <f>December!$A$4</f>
        <v>Vienna</v>
      </c>
      <c r="E3555" t="str">
        <f>June!$AV$10</f>
        <v>Project Name 12</v>
      </c>
      <c r="F3555" t="str">
        <f>June!$AV$11</f>
        <v>Project Number 12</v>
      </c>
      <c r="G3555" s="161">
        <f>June!$AV$35</f>
        <v>0</v>
      </c>
      <c r="H3555" s="192">
        <f t="shared" si="110"/>
        <v>0</v>
      </c>
      <c r="J3555" s="189">
        <f>June!$AW$35</f>
        <v>0</v>
      </c>
      <c r="K3555" s="188">
        <f>June!$AX$35</f>
        <v>0</v>
      </c>
      <c r="L3555" s="192">
        <f t="shared" si="111"/>
        <v>0</v>
      </c>
    </row>
    <row r="3556" spans="1:12" x14ac:dyDescent="0.2">
      <c r="A3556" s="44">
        <f>June!$A$36</f>
        <v>45832</v>
      </c>
      <c r="B3556" t="str">
        <f>December!$A$1</f>
        <v>Name Surname</v>
      </c>
      <c r="C3556" t="str">
        <f>December!$A$3</f>
        <v>Role</v>
      </c>
      <c r="D3556" t="str">
        <f>December!$A$4</f>
        <v>Vienna</v>
      </c>
      <c r="E3556" t="str">
        <f>June!$AV$10</f>
        <v>Project Name 12</v>
      </c>
      <c r="F3556" t="str">
        <f>June!$AV$11</f>
        <v>Project Number 12</v>
      </c>
      <c r="G3556" s="161">
        <f>June!$AV$36</f>
        <v>0</v>
      </c>
      <c r="H3556" s="192">
        <f t="shared" si="110"/>
        <v>0</v>
      </c>
      <c r="J3556" s="189">
        <f>June!$AW$36</f>
        <v>0</v>
      </c>
      <c r="K3556" s="188">
        <f>June!$AX$36</f>
        <v>0</v>
      </c>
      <c r="L3556" s="192">
        <f t="shared" si="111"/>
        <v>0</v>
      </c>
    </row>
    <row r="3557" spans="1:12" x14ac:dyDescent="0.2">
      <c r="A3557" s="44">
        <f>June!$A$37</f>
        <v>45833</v>
      </c>
      <c r="B3557" t="str">
        <f>December!$A$1</f>
        <v>Name Surname</v>
      </c>
      <c r="C3557" t="str">
        <f>December!$A$3</f>
        <v>Role</v>
      </c>
      <c r="D3557" t="str">
        <f>December!$A$4</f>
        <v>Vienna</v>
      </c>
      <c r="E3557" t="str">
        <f>June!$AV$10</f>
        <v>Project Name 12</v>
      </c>
      <c r="F3557" t="str">
        <f>June!$AV$11</f>
        <v>Project Number 12</v>
      </c>
      <c r="G3557" s="161">
        <f>June!$AV$37</f>
        <v>0</v>
      </c>
      <c r="H3557" s="192">
        <f t="shared" si="110"/>
        <v>0</v>
      </c>
      <c r="J3557" s="189">
        <f>June!$AW$37</f>
        <v>0</v>
      </c>
      <c r="K3557" s="188">
        <f>June!$AX$37</f>
        <v>0</v>
      </c>
      <c r="L3557" s="192">
        <f t="shared" si="111"/>
        <v>0</v>
      </c>
    </row>
    <row r="3558" spans="1:12" x14ac:dyDescent="0.2">
      <c r="A3558" s="44">
        <f>June!$A$38</f>
        <v>45834</v>
      </c>
      <c r="B3558" t="str">
        <f>December!$A$1</f>
        <v>Name Surname</v>
      </c>
      <c r="C3558" t="str">
        <f>December!$A$3</f>
        <v>Role</v>
      </c>
      <c r="D3558" t="str">
        <f>December!$A$4</f>
        <v>Vienna</v>
      </c>
      <c r="E3558" t="str">
        <f>June!$AV$10</f>
        <v>Project Name 12</v>
      </c>
      <c r="F3558" t="str">
        <f>June!$AV$11</f>
        <v>Project Number 12</v>
      </c>
      <c r="G3558" s="161">
        <f>June!$AV$38</f>
        <v>0</v>
      </c>
      <c r="H3558" s="192">
        <f t="shared" si="110"/>
        <v>0</v>
      </c>
      <c r="J3558" s="189">
        <f>June!$AW$38</f>
        <v>0</v>
      </c>
      <c r="K3558" s="188">
        <f>June!$AX$38</f>
        <v>0</v>
      </c>
      <c r="L3558" s="192">
        <f t="shared" si="111"/>
        <v>0</v>
      </c>
    </row>
    <row r="3559" spans="1:12" x14ac:dyDescent="0.2">
      <c r="A3559" s="44">
        <f>June!$A$39</f>
        <v>45835</v>
      </c>
      <c r="B3559" t="str">
        <f>December!$A$1</f>
        <v>Name Surname</v>
      </c>
      <c r="C3559" t="str">
        <f>December!$A$3</f>
        <v>Role</v>
      </c>
      <c r="D3559" t="str">
        <f>December!$A$4</f>
        <v>Vienna</v>
      </c>
      <c r="E3559" t="str">
        <f>June!$AV$10</f>
        <v>Project Name 12</v>
      </c>
      <c r="F3559" t="str">
        <f>June!$AV$11</f>
        <v>Project Number 12</v>
      </c>
      <c r="G3559" s="161">
        <f>June!$AV$39</f>
        <v>0</v>
      </c>
      <c r="H3559" s="192">
        <f t="shared" si="110"/>
        <v>0</v>
      </c>
      <c r="J3559" s="189">
        <f>June!$AW$39</f>
        <v>0</v>
      </c>
      <c r="K3559" s="188">
        <f>June!$AX$39</f>
        <v>0</v>
      </c>
      <c r="L3559" s="192">
        <f t="shared" si="111"/>
        <v>0</v>
      </c>
    </row>
    <row r="3560" spans="1:12" x14ac:dyDescent="0.2">
      <c r="A3560" s="44">
        <f>June!$A$40</f>
        <v>45836</v>
      </c>
      <c r="B3560" t="str">
        <f>December!$A$1</f>
        <v>Name Surname</v>
      </c>
      <c r="C3560" t="str">
        <f>December!$A$3</f>
        <v>Role</v>
      </c>
      <c r="D3560" t="str">
        <f>December!$A$4</f>
        <v>Vienna</v>
      </c>
      <c r="E3560" t="str">
        <f>June!$AV$10</f>
        <v>Project Name 12</v>
      </c>
      <c r="F3560" t="str">
        <f>June!$AV$11</f>
        <v>Project Number 12</v>
      </c>
      <c r="G3560" s="161">
        <f>June!$AV$40</f>
        <v>0</v>
      </c>
      <c r="H3560" s="192">
        <f t="shared" si="110"/>
        <v>0</v>
      </c>
      <c r="J3560" s="189">
        <f>June!$AW$40</f>
        <v>0</v>
      </c>
      <c r="K3560" s="188">
        <f>June!$AX$40</f>
        <v>0</v>
      </c>
      <c r="L3560" s="192">
        <f t="shared" si="111"/>
        <v>0</v>
      </c>
    </row>
    <row r="3561" spans="1:12" x14ac:dyDescent="0.2">
      <c r="A3561" s="44">
        <f>June!$A$41</f>
        <v>45837</v>
      </c>
      <c r="B3561" t="str">
        <f>December!$A$1</f>
        <v>Name Surname</v>
      </c>
      <c r="C3561" t="str">
        <f>December!$A$3</f>
        <v>Role</v>
      </c>
      <c r="D3561" t="str">
        <f>December!$A$4</f>
        <v>Vienna</v>
      </c>
      <c r="E3561" t="str">
        <f>June!$AV$10</f>
        <v>Project Name 12</v>
      </c>
      <c r="F3561" t="str">
        <f>June!$AV$11</f>
        <v>Project Number 12</v>
      </c>
      <c r="G3561" s="161">
        <f>June!$AV$41</f>
        <v>0</v>
      </c>
      <c r="H3561" s="192">
        <f t="shared" si="110"/>
        <v>0</v>
      </c>
      <c r="J3561" s="189">
        <f>June!$AW$41</f>
        <v>0</v>
      </c>
      <c r="K3561" s="188">
        <f>June!$AX$41</f>
        <v>0</v>
      </c>
      <c r="L3561" s="192">
        <f t="shared" si="111"/>
        <v>0</v>
      </c>
    </row>
    <row r="3562" spans="1:12" x14ac:dyDescent="0.2">
      <c r="A3562" s="44">
        <f>June!$A$42</f>
        <v>45838</v>
      </c>
      <c r="B3562" t="str">
        <f>December!$A$1</f>
        <v>Name Surname</v>
      </c>
      <c r="C3562" t="str">
        <f>December!$A$3</f>
        <v>Role</v>
      </c>
      <c r="D3562" t="str">
        <f>December!$A$4</f>
        <v>Vienna</v>
      </c>
      <c r="E3562" t="str">
        <f>June!$AV$10</f>
        <v>Project Name 12</v>
      </c>
      <c r="F3562" t="str">
        <f>June!$AV$11</f>
        <v>Project Number 12</v>
      </c>
      <c r="G3562" s="161">
        <f>June!$AV$42</f>
        <v>0</v>
      </c>
      <c r="H3562" s="192">
        <f t="shared" si="110"/>
        <v>0</v>
      </c>
      <c r="J3562" s="189">
        <f>June!$AW$42</f>
        <v>0</v>
      </c>
      <c r="K3562" s="188">
        <f>June!$AX$42</f>
        <v>0</v>
      </c>
      <c r="L3562" s="192">
        <f t="shared" si="111"/>
        <v>0</v>
      </c>
    </row>
    <row r="3563" spans="1:12" x14ac:dyDescent="0.2">
      <c r="A3563" s="44">
        <f>June!A$13</f>
        <v>45809</v>
      </c>
      <c r="B3563" t="str">
        <f>December!$A$1</f>
        <v>Name Surname</v>
      </c>
      <c r="C3563" t="str">
        <f>December!$A$3</f>
        <v>Role</v>
      </c>
      <c r="D3563" t="str">
        <f>December!$A$4</f>
        <v>Vienna</v>
      </c>
      <c r="E3563" t="str">
        <f>June!$AY$10</f>
        <v>Project Name 13</v>
      </c>
      <c r="F3563" t="str">
        <f>June!$AY$11</f>
        <v>Project Number 13</v>
      </c>
      <c r="G3563" s="161">
        <f>June!$AY$13</f>
        <v>0</v>
      </c>
      <c r="H3563" s="192">
        <f t="shared" si="110"/>
        <v>0</v>
      </c>
      <c r="J3563" s="189">
        <f>June!$AZ$13</f>
        <v>0</v>
      </c>
      <c r="K3563" s="188">
        <f>June!$BA$13</f>
        <v>0</v>
      </c>
      <c r="L3563" s="192">
        <f t="shared" si="111"/>
        <v>0</v>
      </c>
    </row>
    <row r="3564" spans="1:12" x14ac:dyDescent="0.2">
      <c r="A3564" s="44">
        <f>June!$A$14</f>
        <v>45810</v>
      </c>
      <c r="B3564" t="str">
        <f>December!$A$1</f>
        <v>Name Surname</v>
      </c>
      <c r="C3564" t="str">
        <f>December!$A$3</f>
        <v>Role</v>
      </c>
      <c r="D3564" t="str">
        <f>December!$A$4</f>
        <v>Vienna</v>
      </c>
      <c r="E3564" t="str">
        <f>June!$AY$10</f>
        <v>Project Name 13</v>
      </c>
      <c r="F3564" t="str">
        <f>June!$AY$11</f>
        <v>Project Number 13</v>
      </c>
      <c r="G3564" s="161">
        <f>June!$AY$14</f>
        <v>0</v>
      </c>
      <c r="H3564" s="192">
        <f t="shared" si="110"/>
        <v>0</v>
      </c>
      <c r="J3564" s="189">
        <f>June!$AZ$14</f>
        <v>0</v>
      </c>
      <c r="K3564" s="188">
        <f>June!$BA$14</f>
        <v>0</v>
      </c>
      <c r="L3564" s="192">
        <f t="shared" si="111"/>
        <v>0</v>
      </c>
    </row>
    <row r="3565" spans="1:12" x14ac:dyDescent="0.2">
      <c r="A3565" s="44">
        <f>June!$A$15</f>
        <v>45811</v>
      </c>
      <c r="B3565" t="str">
        <f>December!$A$1</f>
        <v>Name Surname</v>
      </c>
      <c r="C3565" t="str">
        <f>December!$A$3</f>
        <v>Role</v>
      </c>
      <c r="D3565" t="str">
        <f>December!$A$4</f>
        <v>Vienna</v>
      </c>
      <c r="E3565" t="str">
        <f>June!$AY$10</f>
        <v>Project Name 13</v>
      </c>
      <c r="F3565" t="str">
        <f>June!$AY$11</f>
        <v>Project Number 13</v>
      </c>
      <c r="G3565" s="161">
        <f>June!$AY$15</f>
        <v>0</v>
      </c>
      <c r="H3565" s="192">
        <f t="shared" si="110"/>
        <v>0</v>
      </c>
      <c r="J3565" s="189">
        <f>June!$AZ$15</f>
        <v>0</v>
      </c>
      <c r="K3565" s="188">
        <f>June!$BA$15</f>
        <v>0</v>
      </c>
      <c r="L3565" s="192">
        <f t="shared" si="111"/>
        <v>0</v>
      </c>
    </row>
    <row r="3566" spans="1:12" x14ac:dyDescent="0.2">
      <c r="A3566" s="44">
        <f>June!$A$16</f>
        <v>45812</v>
      </c>
      <c r="B3566" t="str">
        <f>December!$A$1</f>
        <v>Name Surname</v>
      </c>
      <c r="C3566" t="str">
        <f>December!$A$3</f>
        <v>Role</v>
      </c>
      <c r="D3566" t="str">
        <f>December!$A$4</f>
        <v>Vienna</v>
      </c>
      <c r="E3566" t="str">
        <f>June!$AY$10</f>
        <v>Project Name 13</v>
      </c>
      <c r="F3566" t="str">
        <f>June!$AY$11</f>
        <v>Project Number 13</v>
      </c>
      <c r="G3566" s="161">
        <f>June!$AY$16</f>
        <v>0</v>
      </c>
      <c r="H3566" s="192">
        <f t="shared" si="110"/>
        <v>0</v>
      </c>
      <c r="J3566" s="189">
        <f>June!$AZ$16</f>
        <v>0</v>
      </c>
      <c r="K3566" s="188">
        <f>June!$BA$16</f>
        <v>0</v>
      </c>
      <c r="L3566" s="192">
        <f t="shared" si="111"/>
        <v>0</v>
      </c>
    </row>
    <row r="3567" spans="1:12" x14ac:dyDescent="0.2">
      <c r="A3567" s="44">
        <f>June!$A$17</f>
        <v>45813</v>
      </c>
      <c r="B3567" t="str">
        <f>December!$A$1</f>
        <v>Name Surname</v>
      </c>
      <c r="C3567" t="str">
        <f>December!$A$3</f>
        <v>Role</v>
      </c>
      <c r="D3567" t="str">
        <f>December!$A$4</f>
        <v>Vienna</v>
      </c>
      <c r="E3567" t="str">
        <f>June!$AY$10</f>
        <v>Project Name 13</v>
      </c>
      <c r="F3567" t="str">
        <f>June!$AY$11</f>
        <v>Project Number 13</v>
      </c>
      <c r="G3567" s="161">
        <f>June!$AY$17</f>
        <v>0</v>
      </c>
      <c r="H3567" s="192">
        <f t="shared" si="110"/>
        <v>0</v>
      </c>
      <c r="J3567" s="189">
        <f>June!$AZ$17</f>
        <v>0</v>
      </c>
      <c r="K3567" s="188">
        <f>June!$BA$17</f>
        <v>0</v>
      </c>
      <c r="L3567" s="192">
        <f t="shared" si="111"/>
        <v>0</v>
      </c>
    </row>
    <row r="3568" spans="1:12" x14ac:dyDescent="0.2">
      <c r="A3568" s="44">
        <f>June!$A$18</f>
        <v>45814</v>
      </c>
      <c r="B3568" t="str">
        <f>December!$A$1</f>
        <v>Name Surname</v>
      </c>
      <c r="C3568" t="str">
        <f>December!$A$3</f>
        <v>Role</v>
      </c>
      <c r="D3568" t="str">
        <f>December!$A$4</f>
        <v>Vienna</v>
      </c>
      <c r="E3568" t="str">
        <f>June!$AY$10</f>
        <v>Project Name 13</v>
      </c>
      <c r="F3568" t="str">
        <f>June!$AY$11</f>
        <v>Project Number 13</v>
      </c>
      <c r="G3568" s="161">
        <f>June!$AY$18</f>
        <v>0</v>
      </c>
      <c r="H3568" s="192">
        <f t="shared" si="110"/>
        <v>0</v>
      </c>
      <c r="J3568" s="189">
        <f>June!$AZ$18</f>
        <v>0</v>
      </c>
      <c r="K3568" s="188">
        <f>June!$BA$18</f>
        <v>0</v>
      </c>
      <c r="L3568" s="192">
        <f t="shared" si="111"/>
        <v>0</v>
      </c>
    </row>
    <row r="3569" spans="1:12" x14ac:dyDescent="0.2">
      <c r="A3569" s="44">
        <f>June!$A$19</f>
        <v>45815</v>
      </c>
      <c r="B3569" t="str">
        <f>December!$A$1</f>
        <v>Name Surname</v>
      </c>
      <c r="C3569" t="str">
        <f>December!$A$3</f>
        <v>Role</v>
      </c>
      <c r="D3569" t="str">
        <f>December!$A$4</f>
        <v>Vienna</v>
      </c>
      <c r="E3569" t="str">
        <f>June!$AY$10</f>
        <v>Project Name 13</v>
      </c>
      <c r="F3569" t="str">
        <f>June!$AY$11</f>
        <v>Project Number 13</v>
      </c>
      <c r="G3569" s="161">
        <f>June!$AY$19</f>
        <v>0</v>
      </c>
      <c r="H3569" s="192">
        <f t="shared" si="110"/>
        <v>0</v>
      </c>
      <c r="J3569" s="189">
        <f>June!$AZ$19</f>
        <v>0</v>
      </c>
      <c r="K3569" s="188">
        <f>June!$BA$19</f>
        <v>0</v>
      </c>
      <c r="L3569" s="192">
        <f t="shared" si="111"/>
        <v>0</v>
      </c>
    </row>
    <row r="3570" spans="1:12" x14ac:dyDescent="0.2">
      <c r="A3570" s="44">
        <f>June!$A$20</f>
        <v>45816</v>
      </c>
      <c r="B3570" t="str">
        <f>December!$A$1</f>
        <v>Name Surname</v>
      </c>
      <c r="C3570" t="str">
        <f>December!$A$3</f>
        <v>Role</v>
      </c>
      <c r="D3570" t="str">
        <f>December!$A$4</f>
        <v>Vienna</v>
      </c>
      <c r="E3570" t="str">
        <f>June!$AY$10</f>
        <v>Project Name 13</v>
      </c>
      <c r="F3570" t="str">
        <f>June!$AY$11</f>
        <v>Project Number 13</v>
      </c>
      <c r="G3570" s="161">
        <f>June!$AY$20</f>
        <v>0</v>
      </c>
      <c r="H3570" s="192">
        <f t="shared" si="110"/>
        <v>0</v>
      </c>
      <c r="J3570" s="189">
        <f>June!$AZ$20</f>
        <v>0</v>
      </c>
      <c r="K3570" s="188">
        <f>June!$BA$20</f>
        <v>0</v>
      </c>
      <c r="L3570" s="192">
        <f t="shared" si="111"/>
        <v>0</v>
      </c>
    </row>
    <row r="3571" spans="1:12" x14ac:dyDescent="0.2">
      <c r="A3571" s="44">
        <f>June!$A$21</f>
        <v>45817</v>
      </c>
      <c r="B3571" t="str">
        <f>December!$A$1</f>
        <v>Name Surname</v>
      </c>
      <c r="C3571" t="str">
        <f>December!$A$3</f>
        <v>Role</v>
      </c>
      <c r="D3571" t="str">
        <f>December!$A$4</f>
        <v>Vienna</v>
      </c>
      <c r="E3571" t="str">
        <f>June!$AY$10</f>
        <v>Project Name 13</v>
      </c>
      <c r="F3571" t="str">
        <f>June!$AY$11</f>
        <v>Project Number 13</v>
      </c>
      <c r="G3571" s="161">
        <f>June!$AY$21</f>
        <v>0</v>
      </c>
      <c r="H3571" s="192">
        <f t="shared" si="110"/>
        <v>0</v>
      </c>
      <c r="J3571" s="189">
        <f>June!$AZ$21</f>
        <v>0</v>
      </c>
      <c r="K3571" s="188">
        <f>June!$BA$21</f>
        <v>0</v>
      </c>
      <c r="L3571" s="192">
        <f t="shared" si="111"/>
        <v>0</v>
      </c>
    </row>
    <row r="3572" spans="1:12" x14ac:dyDescent="0.2">
      <c r="A3572" s="44">
        <f>June!$A$22</f>
        <v>45818</v>
      </c>
      <c r="B3572" t="str">
        <f>December!$A$1</f>
        <v>Name Surname</v>
      </c>
      <c r="C3572" t="str">
        <f>December!$A$3</f>
        <v>Role</v>
      </c>
      <c r="D3572" t="str">
        <f>December!$A$4</f>
        <v>Vienna</v>
      </c>
      <c r="E3572" t="str">
        <f>June!$AY$10</f>
        <v>Project Name 13</v>
      </c>
      <c r="F3572" t="str">
        <f>June!$AY$11</f>
        <v>Project Number 13</v>
      </c>
      <c r="G3572" s="161">
        <f>June!$AY$22</f>
        <v>0</v>
      </c>
      <c r="H3572" s="192">
        <f t="shared" si="110"/>
        <v>0</v>
      </c>
      <c r="J3572" s="189">
        <f>June!$AZ$22</f>
        <v>0</v>
      </c>
      <c r="K3572" s="188">
        <f>June!$BA$22</f>
        <v>0</v>
      </c>
      <c r="L3572" s="192">
        <f t="shared" si="111"/>
        <v>0</v>
      </c>
    </row>
    <row r="3573" spans="1:12" x14ac:dyDescent="0.2">
      <c r="A3573" s="44">
        <f>June!$A$23</f>
        <v>45819</v>
      </c>
      <c r="B3573" t="str">
        <f>December!$A$1</f>
        <v>Name Surname</v>
      </c>
      <c r="C3573" t="str">
        <f>December!$A$3</f>
        <v>Role</v>
      </c>
      <c r="D3573" t="str">
        <f>December!$A$4</f>
        <v>Vienna</v>
      </c>
      <c r="E3573" t="str">
        <f>June!$AY$10</f>
        <v>Project Name 13</v>
      </c>
      <c r="F3573" t="str">
        <f>June!$AY$11</f>
        <v>Project Number 13</v>
      </c>
      <c r="G3573" s="161">
        <f>June!$AY$23</f>
        <v>0</v>
      </c>
      <c r="H3573" s="192">
        <f t="shared" si="110"/>
        <v>0</v>
      </c>
      <c r="J3573" s="189">
        <f>June!$AZ$23</f>
        <v>0</v>
      </c>
      <c r="K3573" s="188">
        <f>June!$BA$23</f>
        <v>0</v>
      </c>
      <c r="L3573" s="192">
        <f t="shared" si="111"/>
        <v>0</v>
      </c>
    </row>
    <row r="3574" spans="1:12" x14ac:dyDescent="0.2">
      <c r="A3574" s="44">
        <f>June!$A$24</f>
        <v>45820</v>
      </c>
      <c r="B3574" t="str">
        <f>December!$A$1</f>
        <v>Name Surname</v>
      </c>
      <c r="C3574" t="str">
        <f>December!$A$3</f>
        <v>Role</v>
      </c>
      <c r="D3574" t="str">
        <f>December!$A$4</f>
        <v>Vienna</v>
      </c>
      <c r="E3574" t="str">
        <f>June!$AY$10</f>
        <v>Project Name 13</v>
      </c>
      <c r="F3574" t="str">
        <f>June!$AY$11</f>
        <v>Project Number 13</v>
      </c>
      <c r="G3574" s="161">
        <f>June!$AY$24</f>
        <v>0</v>
      </c>
      <c r="H3574" s="192">
        <f t="shared" si="110"/>
        <v>0</v>
      </c>
      <c r="J3574" s="189">
        <f>June!$AZ$24</f>
        <v>0</v>
      </c>
      <c r="K3574" s="188">
        <f>June!$BA$24</f>
        <v>0</v>
      </c>
      <c r="L3574" s="192">
        <f t="shared" si="111"/>
        <v>0</v>
      </c>
    </row>
    <row r="3575" spans="1:12" x14ac:dyDescent="0.2">
      <c r="A3575" s="44">
        <f>June!$A$25</f>
        <v>45821</v>
      </c>
      <c r="B3575" t="str">
        <f>December!$A$1</f>
        <v>Name Surname</v>
      </c>
      <c r="C3575" t="str">
        <f>December!$A$3</f>
        <v>Role</v>
      </c>
      <c r="D3575" t="str">
        <f>December!$A$4</f>
        <v>Vienna</v>
      </c>
      <c r="E3575" t="str">
        <f>June!$AY$10</f>
        <v>Project Name 13</v>
      </c>
      <c r="F3575" t="str">
        <f>June!$AY$11</f>
        <v>Project Number 13</v>
      </c>
      <c r="G3575" s="161">
        <f>June!$AY$25</f>
        <v>0</v>
      </c>
      <c r="H3575" s="192">
        <f t="shared" si="110"/>
        <v>0</v>
      </c>
      <c r="J3575" s="189">
        <f>June!$AZ$25</f>
        <v>0</v>
      </c>
      <c r="K3575" s="188">
        <f>June!$BA$25</f>
        <v>0</v>
      </c>
      <c r="L3575" s="192">
        <f t="shared" si="111"/>
        <v>0</v>
      </c>
    </row>
    <row r="3576" spans="1:12" x14ac:dyDescent="0.2">
      <c r="A3576" s="44">
        <f>June!$A$26</f>
        <v>45822</v>
      </c>
      <c r="B3576" t="str">
        <f>December!$A$1</f>
        <v>Name Surname</v>
      </c>
      <c r="C3576" t="str">
        <f>December!$A$3</f>
        <v>Role</v>
      </c>
      <c r="D3576" t="str">
        <f>December!$A$4</f>
        <v>Vienna</v>
      </c>
      <c r="E3576" t="str">
        <f>June!$AY$10</f>
        <v>Project Name 13</v>
      </c>
      <c r="F3576" t="str">
        <f>June!$AY$11</f>
        <v>Project Number 13</v>
      </c>
      <c r="G3576" s="161">
        <f>June!$AY$26</f>
        <v>0</v>
      </c>
      <c r="H3576" s="192">
        <f t="shared" si="110"/>
        <v>0</v>
      </c>
      <c r="J3576" s="189">
        <f>June!$AZ$26</f>
        <v>0</v>
      </c>
      <c r="K3576" s="188">
        <f>June!$BA$26</f>
        <v>0</v>
      </c>
      <c r="L3576" s="192">
        <f t="shared" si="111"/>
        <v>0</v>
      </c>
    </row>
    <row r="3577" spans="1:12" x14ac:dyDescent="0.2">
      <c r="A3577" s="44">
        <f>June!$A$27</f>
        <v>45823</v>
      </c>
      <c r="B3577" t="str">
        <f>December!$A$1</f>
        <v>Name Surname</v>
      </c>
      <c r="C3577" t="str">
        <f>December!$A$3</f>
        <v>Role</v>
      </c>
      <c r="D3577" t="str">
        <f>December!$A$4</f>
        <v>Vienna</v>
      </c>
      <c r="E3577" t="str">
        <f>June!$AY$10</f>
        <v>Project Name 13</v>
      </c>
      <c r="F3577" t="str">
        <f>June!$AY$11</f>
        <v>Project Number 13</v>
      </c>
      <c r="G3577" s="161">
        <f>June!$AY$27</f>
        <v>0</v>
      </c>
      <c r="H3577" s="192">
        <f t="shared" si="110"/>
        <v>0</v>
      </c>
      <c r="J3577" s="189">
        <f>June!$AZ$27</f>
        <v>0</v>
      </c>
      <c r="K3577" s="188">
        <f>June!$BA$27</f>
        <v>0</v>
      </c>
      <c r="L3577" s="192">
        <f t="shared" si="111"/>
        <v>0</v>
      </c>
    </row>
    <row r="3578" spans="1:12" x14ac:dyDescent="0.2">
      <c r="A3578" s="44">
        <f>June!$A$28</f>
        <v>45824</v>
      </c>
      <c r="B3578" t="str">
        <f>December!$A$1</f>
        <v>Name Surname</v>
      </c>
      <c r="C3578" t="str">
        <f>December!$A$3</f>
        <v>Role</v>
      </c>
      <c r="D3578" t="str">
        <f>December!$A$4</f>
        <v>Vienna</v>
      </c>
      <c r="E3578" t="str">
        <f>June!$AY$10</f>
        <v>Project Name 13</v>
      </c>
      <c r="F3578" t="str">
        <f>June!$AY$11</f>
        <v>Project Number 13</v>
      </c>
      <c r="G3578" s="161">
        <f>June!$AY$28</f>
        <v>0</v>
      </c>
      <c r="H3578" s="192">
        <f t="shared" si="110"/>
        <v>0</v>
      </c>
      <c r="J3578" s="189">
        <f>June!$AZ$28</f>
        <v>0</v>
      </c>
      <c r="K3578" s="188">
        <f>June!$BA$28</f>
        <v>0</v>
      </c>
      <c r="L3578" s="192">
        <f t="shared" si="111"/>
        <v>0</v>
      </c>
    </row>
    <row r="3579" spans="1:12" x14ac:dyDescent="0.2">
      <c r="A3579" s="44">
        <f>June!$A$29</f>
        <v>45825</v>
      </c>
      <c r="B3579" t="str">
        <f>December!$A$1</f>
        <v>Name Surname</v>
      </c>
      <c r="C3579" t="str">
        <f>December!$A$3</f>
        <v>Role</v>
      </c>
      <c r="D3579" t="str">
        <f>December!$A$4</f>
        <v>Vienna</v>
      </c>
      <c r="E3579" t="str">
        <f>June!$AY$10</f>
        <v>Project Name 13</v>
      </c>
      <c r="F3579" t="str">
        <f>June!$AY$11</f>
        <v>Project Number 13</v>
      </c>
      <c r="G3579" s="161">
        <f>June!$AY$29</f>
        <v>0</v>
      </c>
      <c r="H3579" s="192">
        <f t="shared" si="110"/>
        <v>0</v>
      </c>
      <c r="J3579" s="189">
        <f>June!$AZ$29</f>
        <v>0</v>
      </c>
      <c r="K3579" s="188">
        <f>June!$BA$29</f>
        <v>0</v>
      </c>
      <c r="L3579" s="192">
        <f t="shared" si="111"/>
        <v>0</v>
      </c>
    </row>
    <row r="3580" spans="1:12" x14ac:dyDescent="0.2">
      <c r="A3580" s="44">
        <f>June!$A$30</f>
        <v>45826</v>
      </c>
      <c r="B3580" t="str">
        <f>December!$A$1</f>
        <v>Name Surname</v>
      </c>
      <c r="C3580" t="str">
        <f>December!$A$3</f>
        <v>Role</v>
      </c>
      <c r="D3580" t="str">
        <f>December!$A$4</f>
        <v>Vienna</v>
      </c>
      <c r="E3580" t="str">
        <f>June!$AY$10</f>
        <v>Project Name 13</v>
      </c>
      <c r="F3580" t="str">
        <f>June!$AY$11</f>
        <v>Project Number 13</v>
      </c>
      <c r="G3580" s="161">
        <f>June!$AY$30</f>
        <v>0</v>
      </c>
      <c r="H3580" s="192">
        <f t="shared" si="110"/>
        <v>0</v>
      </c>
      <c r="J3580" s="189">
        <f>June!$AZ$30</f>
        <v>0</v>
      </c>
      <c r="K3580" s="188">
        <f>June!$BA$30</f>
        <v>0</v>
      </c>
      <c r="L3580" s="192">
        <f t="shared" si="111"/>
        <v>0</v>
      </c>
    </row>
    <row r="3581" spans="1:12" x14ac:dyDescent="0.2">
      <c r="A3581" s="44">
        <f>June!$A$31</f>
        <v>45827</v>
      </c>
      <c r="B3581" t="str">
        <f>December!$A$1</f>
        <v>Name Surname</v>
      </c>
      <c r="C3581" t="str">
        <f>December!$A$3</f>
        <v>Role</v>
      </c>
      <c r="D3581" t="str">
        <f>December!$A$4</f>
        <v>Vienna</v>
      </c>
      <c r="E3581" t="str">
        <f>June!$AY$10</f>
        <v>Project Name 13</v>
      </c>
      <c r="F3581" t="str">
        <f>June!$AY$11</f>
        <v>Project Number 13</v>
      </c>
      <c r="G3581" s="161">
        <f>June!$AY$31</f>
        <v>0</v>
      </c>
      <c r="H3581" s="192">
        <f t="shared" si="110"/>
        <v>0</v>
      </c>
      <c r="J3581" s="189">
        <f>June!$AZ$31</f>
        <v>0</v>
      </c>
      <c r="K3581" s="188">
        <f>June!$BA$31</f>
        <v>0</v>
      </c>
      <c r="L3581" s="192">
        <f t="shared" si="111"/>
        <v>0</v>
      </c>
    </row>
    <row r="3582" spans="1:12" x14ac:dyDescent="0.2">
      <c r="A3582" s="44">
        <f>June!$A$32</f>
        <v>45828</v>
      </c>
      <c r="B3582" t="str">
        <f>December!$A$1</f>
        <v>Name Surname</v>
      </c>
      <c r="C3582" t="str">
        <f>December!$A$3</f>
        <v>Role</v>
      </c>
      <c r="D3582" t="str">
        <f>December!$A$4</f>
        <v>Vienna</v>
      </c>
      <c r="E3582" t="str">
        <f>June!$AY$10</f>
        <v>Project Name 13</v>
      </c>
      <c r="F3582" t="str">
        <f>June!$AY$11</f>
        <v>Project Number 13</v>
      </c>
      <c r="G3582" s="161">
        <f>June!$AY$32</f>
        <v>0</v>
      </c>
      <c r="H3582" s="192">
        <f t="shared" si="110"/>
        <v>0</v>
      </c>
      <c r="J3582" s="189">
        <f>June!$AZ$32</f>
        <v>0</v>
      </c>
      <c r="K3582" s="188">
        <f>June!$BA$32</f>
        <v>0</v>
      </c>
      <c r="L3582" s="192">
        <f t="shared" si="111"/>
        <v>0</v>
      </c>
    </row>
    <row r="3583" spans="1:12" x14ac:dyDescent="0.2">
      <c r="A3583" s="44">
        <f>June!$A$33</f>
        <v>45829</v>
      </c>
      <c r="B3583" t="str">
        <f>December!$A$1</f>
        <v>Name Surname</v>
      </c>
      <c r="C3583" t="str">
        <f>December!$A$3</f>
        <v>Role</v>
      </c>
      <c r="D3583" t="str">
        <f>December!$A$4</f>
        <v>Vienna</v>
      </c>
      <c r="E3583" t="str">
        <f>June!$AY$10</f>
        <v>Project Name 13</v>
      </c>
      <c r="F3583" t="str">
        <f>June!$AY$11</f>
        <v>Project Number 13</v>
      </c>
      <c r="G3583" s="161">
        <f>June!$AY$33</f>
        <v>0</v>
      </c>
      <c r="H3583" s="192">
        <f t="shared" si="110"/>
        <v>0</v>
      </c>
      <c r="J3583" s="189">
        <f>June!$AZ$33</f>
        <v>0</v>
      </c>
      <c r="K3583" s="188">
        <f>June!$BA$33</f>
        <v>0</v>
      </c>
      <c r="L3583" s="192">
        <f t="shared" si="111"/>
        <v>0</v>
      </c>
    </row>
    <row r="3584" spans="1:12" x14ac:dyDescent="0.2">
      <c r="A3584" s="44">
        <f>June!$A$34</f>
        <v>45830</v>
      </c>
      <c r="B3584" t="str">
        <f>December!$A$1</f>
        <v>Name Surname</v>
      </c>
      <c r="C3584" t="str">
        <f>December!$A$3</f>
        <v>Role</v>
      </c>
      <c r="D3584" t="str">
        <f>December!$A$4</f>
        <v>Vienna</v>
      </c>
      <c r="E3584" t="str">
        <f>June!$AY$10</f>
        <v>Project Name 13</v>
      </c>
      <c r="F3584" t="str">
        <f>June!$AY$11</f>
        <v>Project Number 13</v>
      </c>
      <c r="G3584" s="161">
        <f>June!$AY$34</f>
        <v>0</v>
      </c>
      <c r="H3584" s="192">
        <f t="shared" si="110"/>
        <v>0</v>
      </c>
      <c r="J3584" s="189">
        <f>June!$AZ$34</f>
        <v>0</v>
      </c>
      <c r="K3584" s="188">
        <f>June!$BA$34</f>
        <v>0</v>
      </c>
      <c r="L3584" s="192">
        <f t="shared" si="111"/>
        <v>0</v>
      </c>
    </row>
    <row r="3585" spans="1:12" x14ac:dyDescent="0.2">
      <c r="A3585" s="44">
        <f>June!$A$35</f>
        <v>45831</v>
      </c>
      <c r="B3585" t="str">
        <f>December!$A$1</f>
        <v>Name Surname</v>
      </c>
      <c r="C3585" t="str">
        <f>December!$A$3</f>
        <v>Role</v>
      </c>
      <c r="D3585" t="str">
        <f>December!$A$4</f>
        <v>Vienna</v>
      </c>
      <c r="E3585" t="str">
        <f>June!$AY$10</f>
        <v>Project Name 13</v>
      </c>
      <c r="F3585" t="str">
        <f>June!$AY$11</f>
        <v>Project Number 13</v>
      </c>
      <c r="G3585" s="161">
        <f>June!$AY$35</f>
        <v>0</v>
      </c>
      <c r="H3585" s="192">
        <f t="shared" si="110"/>
        <v>0</v>
      </c>
      <c r="J3585" s="189">
        <f>June!$AZ$35</f>
        <v>0</v>
      </c>
      <c r="K3585" s="188">
        <f>June!$BA$35</f>
        <v>0</v>
      </c>
      <c r="L3585" s="192">
        <f t="shared" si="111"/>
        <v>0</v>
      </c>
    </row>
    <row r="3586" spans="1:12" x14ac:dyDescent="0.2">
      <c r="A3586" s="44">
        <f>June!$A$36</f>
        <v>45832</v>
      </c>
      <c r="B3586" t="str">
        <f>December!$A$1</f>
        <v>Name Surname</v>
      </c>
      <c r="C3586" t="str">
        <f>December!$A$3</f>
        <v>Role</v>
      </c>
      <c r="D3586" t="str">
        <f>December!$A$4</f>
        <v>Vienna</v>
      </c>
      <c r="E3586" t="str">
        <f>June!$AY$10</f>
        <v>Project Name 13</v>
      </c>
      <c r="F3586" t="str">
        <f>June!$AY$11</f>
        <v>Project Number 13</v>
      </c>
      <c r="G3586" s="161">
        <f>June!$AY$36</f>
        <v>0</v>
      </c>
      <c r="H3586" s="192">
        <f t="shared" si="110"/>
        <v>0</v>
      </c>
      <c r="J3586" s="189">
        <f>June!$AZ$36</f>
        <v>0</v>
      </c>
      <c r="K3586" s="188">
        <f>June!$BA$36</f>
        <v>0</v>
      </c>
      <c r="L3586" s="192">
        <f t="shared" si="111"/>
        <v>0</v>
      </c>
    </row>
    <row r="3587" spans="1:12" x14ac:dyDescent="0.2">
      <c r="A3587" s="44">
        <f>June!$A$37</f>
        <v>45833</v>
      </c>
      <c r="B3587" t="str">
        <f>December!$A$1</f>
        <v>Name Surname</v>
      </c>
      <c r="C3587" t="str">
        <f>December!$A$3</f>
        <v>Role</v>
      </c>
      <c r="D3587" t="str">
        <f>December!$A$4</f>
        <v>Vienna</v>
      </c>
      <c r="E3587" t="str">
        <f>June!$AY$10</f>
        <v>Project Name 13</v>
      </c>
      <c r="F3587" t="str">
        <f>June!$AY$11</f>
        <v>Project Number 13</v>
      </c>
      <c r="G3587" s="161">
        <f>June!$AY$37</f>
        <v>0</v>
      </c>
      <c r="H3587" s="192">
        <f t="shared" ref="H3587:H3650" si="112">CONVERT(G3587, "day", "hr")</f>
        <v>0</v>
      </c>
      <c r="J3587" s="189">
        <f>June!$AZ$37</f>
        <v>0</v>
      </c>
      <c r="K3587" s="188">
        <f>June!$BA$37</f>
        <v>0</v>
      </c>
      <c r="L3587" s="192">
        <f t="shared" ref="L3587:L3650" si="113">CONVERT(K3587, "day", "hr")</f>
        <v>0</v>
      </c>
    </row>
    <row r="3588" spans="1:12" x14ac:dyDescent="0.2">
      <c r="A3588" s="44">
        <f>June!$A$38</f>
        <v>45834</v>
      </c>
      <c r="B3588" t="str">
        <f>December!$A$1</f>
        <v>Name Surname</v>
      </c>
      <c r="C3588" t="str">
        <f>December!$A$3</f>
        <v>Role</v>
      </c>
      <c r="D3588" t="str">
        <f>December!$A$4</f>
        <v>Vienna</v>
      </c>
      <c r="E3588" t="str">
        <f>June!$AY$10</f>
        <v>Project Name 13</v>
      </c>
      <c r="F3588" t="str">
        <f>June!$AY$11</f>
        <v>Project Number 13</v>
      </c>
      <c r="G3588" s="161">
        <f>June!$AY$38</f>
        <v>0</v>
      </c>
      <c r="H3588" s="192">
        <f t="shared" si="112"/>
        <v>0</v>
      </c>
      <c r="J3588" s="189">
        <f>June!$AZ$38</f>
        <v>0</v>
      </c>
      <c r="K3588" s="188">
        <f>June!$BA$38</f>
        <v>0</v>
      </c>
      <c r="L3588" s="192">
        <f t="shared" si="113"/>
        <v>0</v>
      </c>
    </row>
    <row r="3589" spans="1:12" x14ac:dyDescent="0.2">
      <c r="A3589" s="44">
        <f>June!$A$39</f>
        <v>45835</v>
      </c>
      <c r="B3589" t="str">
        <f>December!$A$1</f>
        <v>Name Surname</v>
      </c>
      <c r="C3589" t="str">
        <f>December!$A$3</f>
        <v>Role</v>
      </c>
      <c r="D3589" t="str">
        <f>December!$A$4</f>
        <v>Vienna</v>
      </c>
      <c r="E3589" t="str">
        <f>June!$AY$10</f>
        <v>Project Name 13</v>
      </c>
      <c r="F3589" t="str">
        <f>June!$AY$11</f>
        <v>Project Number 13</v>
      </c>
      <c r="G3589" s="161">
        <f>June!$AY$39</f>
        <v>0</v>
      </c>
      <c r="H3589" s="192">
        <f t="shared" si="112"/>
        <v>0</v>
      </c>
      <c r="J3589" s="189">
        <f>June!$AZ$39</f>
        <v>0</v>
      </c>
      <c r="K3589" s="188">
        <f>June!$BA$39</f>
        <v>0</v>
      </c>
      <c r="L3589" s="192">
        <f t="shared" si="113"/>
        <v>0</v>
      </c>
    </row>
    <row r="3590" spans="1:12" x14ac:dyDescent="0.2">
      <c r="A3590" s="44">
        <f>June!$A$40</f>
        <v>45836</v>
      </c>
      <c r="B3590" t="str">
        <f>December!$A$1</f>
        <v>Name Surname</v>
      </c>
      <c r="C3590" t="str">
        <f>December!$A$3</f>
        <v>Role</v>
      </c>
      <c r="D3590" t="str">
        <f>December!$A$4</f>
        <v>Vienna</v>
      </c>
      <c r="E3590" t="str">
        <f>June!$AY$10</f>
        <v>Project Name 13</v>
      </c>
      <c r="F3590" t="str">
        <f>June!$AY$11</f>
        <v>Project Number 13</v>
      </c>
      <c r="G3590" s="161">
        <f>June!$AY$40</f>
        <v>0</v>
      </c>
      <c r="H3590" s="192">
        <f t="shared" si="112"/>
        <v>0</v>
      </c>
      <c r="J3590" s="189">
        <f>June!$AZ$40</f>
        <v>0</v>
      </c>
      <c r="K3590" s="188">
        <f>June!$BA$40</f>
        <v>0</v>
      </c>
      <c r="L3590" s="192">
        <f t="shared" si="113"/>
        <v>0</v>
      </c>
    </row>
    <row r="3591" spans="1:12" x14ac:dyDescent="0.2">
      <c r="A3591" s="44">
        <f>June!$A$41</f>
        <v>45837</v>
      </c>
      <c r="B3591" t="str">
        <f>December!$A$1</f>
        <v>Name Surname</v>
      </c>
      <c r="C3591" t="str">
        <f>December!$A$3</f>
        <v>Role</v>
      </c>
      <c r="D3591" t="str">
        <f>December!$A$4</f>
        <v>Vienna</v>
      </c>
      <c r="E3591" t="str">
        <f>June!$AY$10</f>
        <v>Project Name 13</v>
      </c>
      <c r="F3591" t="str">
        <f>June!$AY$11</f>
        <v>Project Number 13</v>
      </c>
      <c r="G3591" s="161">
        <f>June!$AY$41</f>
        <v>0</v>
      </c>
      <c r="H3591" s="192">
        <f t="shared" si="112"/>
        <v>0</v>
      </c>
      <c r="J3591" s="189">
        <f>June!$AZ$41</f>
        <v>0</v>
      </c>
      <c r="K3591" s="188">
        <f>June!$BA$41</f>
        <v>0</v>
      </c>
      <c r="L3591" s="192">
        <f t="shared" si="113"/>
        <v>0</v>
      </c>
    </row>
    <row r="3592" spans="1:12" x14ac:dyDescent="0.2">
      <c r="A3592" s="44">
        <f>June!$A$42</f>
        <v>45838</v>
      </c>
      <c r="B3592" t="str">
        <f>December!$A$1</f>
        <v>Name Surname</v>
      </c>
      <c r="C3592" t="str">
        <f>December!$A$3</f>
        <v>Role</v>
      </c>
      <c r="D3592" t="str">
        <f>December!$A$4</f>
        <v>Vienna</v>
      </c>
      <c r="E3592" t="str">
        <f>June!$AY$10</f>
        <v>Project Name 13</v>
      </c>
      <c r="F3592" t="str">
        <f>June!$AY$11</f>
        <v>Project Number 13</v>
      </c>
      <c r="G3592" s="161">
        <f>June!$AY$42</f>
        <v>0</v>
      </c>
      <c r="H3592" s="192">
        <f t="shared" si="112"/>
        <v>0</v>
      </c>
      <c r="J3592" s="189">
        <f>June!$AZ$42</f>
        <v>0</v>
      </c>
      <c r="K3592" s="188">
        <f>June!$BA$42</f>
        <v>0</v>
      </c>
      <c r="L3592" s="192">
        <f t="shared" si="113"/>
        <v>0</v>
      </c>
    </row>
    <row r="3593" spans="1:12" x14ac:dyDescent="0.2">
      <c r="A3593" s="44">
        <f>June!A$13</f>
        <v>45809</v>
      </c>
      <c r="B3593" t="str">
        <f>December!$A$1</f>
        <v>Name Surname</v>
      </c>
      <c r="C3593" t="str">
        <f>December!$A$3</f>
        <v>Role</v>
      </c>
      <c r="D3593" t="str">
        <f>December!$A$4</f>
        <v>Vienna</v>
      </c>
      <c r="E3593" t="str">
        <f>June!$BB$10</f>
        <v>Project Name 14</v>
      </c>
      <c r="F3593" t="str">
        <f>June!$BB$11</f>
        <v>Project Number 14</v>
      </c>
      <c r="G3593" s="161">
        <f>June!$BB$13</f>
        <v>0</v>
      </c>
      <c r="H3593" s="192">
        <f t="shared" si="112"/>
        <v>0</v>
      </c>
      <c r="J3593" s="189">
        <f>June!$BC$13</f>
        <v>0</v>
      </c>
      <c r="K3593" s="188">
        <f>June!$BD$13</f>
        <v>0</v>
      </c>
      <c r="L3593" s="192">
        <f t="shared" si="113"/>
        <v>0</v>
      </c>
    </row>
    <row r="3594" spans="1:12" x14ac:dyDescent="0.2">
      <c r="A3594" s="44">
        <f>June!$A$14</f>
        <v>45810</v>
      </c>
      <c r="B3594" t="str">
        <f>December!$A$1</f>
        <v>Name Surname</v>
      </c>
      <c r="C3594" t="str">
        <f>December!$A$3</f>
        <v>Role</v>
      </c>
      <c r="D3594" t="str">
        <f>December!$A$4</f>
        <v>Vienna</v>
      </c>
      <c r="E3594" t="str">
        <f>June!$BB$10</f>
        <v>Project Name 14</v>
      </c>
      <c r="F3594" t="str">
        <f>June!$BB$11</f>
        <v>Project Number 14</v>
      </c>
      <c r="G3594" s="161">
        <f>June!$BB$14</f>
        <v>0</v>
      </c>
      <c r="H3594" s="192">
        <f t="shared" si="112"/>
        <v>0</v>
      </c>
      <c r="J3594" s="189">
        <f>June!$BC$14</f>
        <v>0</v>
      </c>
      <c r="K3594" s="188">
        <f>June!$BD$14</f>
        <v>0</v>
      </c>
      <c r="L3594" s="192">
        <f t="shared" si="113"/>
        <v>0</v>
      </c>
    </row>
    <row r="3595" spans="1:12" x14ac:dyDescent="0.2">
      <c r="A3595" s="44">
        <f>June!$A$15</f>
        <v>45811</v>
      </c>
      <c r="B3595" t="str">
        <f>December!$A$1</f>
        <v>Name Surname</v>
      </c>
      <c r="C3595" t="str">
        <f>December!$A$3</f>
        <v>Role</v>
      </c>
      <c r="D3595" t="str">
        <f>December!$A$4</f>
        <v>Vienna</v>
      </c>
      <c r="E3595" t="str">
        <f>June!$BB$10</f>
        <v>Project Name 14</v>
      </c>
      <c r="F3595" t="str">
        <f>June!$BB$11</f>
        <v>Project Number 14</v>
      </c>
      <c r="G3595" s="161">
        <f>June!$BB$15</f>
        <v>0</v>
      </c>
      <c r="H3595" s="192">
        <f t="shared" si="112"/>
        <v>0</v>
      </c>
      <c r="J3595" s="189">
        <f>June!$BC$15</f>
        <v>0</v>
      </c>
      <c r="K3595" s="188">
        <f>June!$BD$15</f>
        <v>0</v>
      </c>
      <c r="L3595" s="192">
        <f t="shared" si="113"/>
        <v>0</v>
      </c>
    </row>
    <row r="3596" spans="1:12" x14ac:dyDescent="0.2">
      <c r="A3596" s="44">
        <f>June!$A$16</f>
        <v>45812</v>
      </c>
      <c r="B3596" t="str">
        <f>December!$A$1</f>
        <v>Name Surname</v>
      </c>
      <c r="C3596" t="str">
        <f>December!$A$3</f>
        <v>Role</v>
      </c>
      <c r="D3596" t="str">
        <f>December!$A$4</f>
        <v>Vienna</v>
      </c>
      <c r="E3596" t="str">
        <f>June!$BB$10</f>
        <v>Project Name 14</v>
      </c>
      <c r="F3596" t="str">
        <f>June!$BB$11</f>
        <v>Project Number 14</v>
      </c>
      <c r="G3596" s="161">
        <f>June!$BB$16</f>
        <v>0</v>
      </c>
      <c r="H3596" s="192">
        <f t="shared" si="112"/>
        <v>0</v>
      </c>
      <c r="J3596" s="189">
        <f>June!$BC$16</f>
        <v>0</v>
      </c>
      <c r="K3596" s="188">
        <f>June!$BD$16</f>
        <v>0</v>
      </c>
      <c r="L3596" s="192">
        <f t="shared" si="113"/>
        <v>0</v>
      </c>
    </row>
    <row r="3597" spans="1:12" x14ac:dyDescent="0.2">
      <c r="A3597" s="44">
        <f>June!$A$17</f>
        <v>45813</v>
      </c>
      <c r="B3597" t="str">
        <f>December!$A$1</f>
        <v>Name Surname</v>
      </c>
      <c r="C3597" t="str">
        <f>December!$A$3</f>
        <v>Role</v>
      </c>
      <c r="D3597" t="str">
        <f>December!$A$4</f>
        <v>Vienna</v>
      </c>
      <c r="E3597" t="str">
        <f>June!$BB$10</f>
        <v>Project Name 14</v>
      </c>
      <c r="F3597" t="str">
        <f>June!$BB$11</f>
        <v>Project Number 14</v>
      </c>
      <c r="G3597" s="161">
        <f>June!$BB$17</f>
        <v>0</v>
      </c>
      <c r="H3597" s="192">
        <f t="shared" si="112"/>
        <v>0</v>
      </c>
      <c r="J3597" s="189">
        <f>June!$BC$17</f>
        <v>0</v>
      </c>
      <c r="K3597" s="188">
        <f>June!$BD$17</f>
        <v>0</v>
      </c>
      <c r="L3597" s="192">
        <f t="shared" si="113"/>
        <v>0</v>
      </c>
    </row>
    <row r="3598" spans="1:12" x14ac:dyDescent="0.2">
      <c r="A3598" s="44">
        <f>June!$A$18</f>
        <v>45814</v>
      </c>
      <c r="B3598" t="str">
        <f>December!$A$1</f>
        <v>Name Surname</v>
      </c>
      <c r="C3598" t="str">
        <f>December!$A$3</f>
        <v>Role</v>
      </c>
      <c r="D3598" t="str">
        <f>December!$A$4</f>
        <v>Vienna</v>
      </c>
      <c r="E3598" t="str">
        <f>June!$BB$10</f>
        <v>Project Name 14</v>
      </c>
      <c r="F3598" t="str">
        <f>June!$BB$11</f>
        <v>Project Number 14</v>
      </c>
      <c r="G3598" s="161">
        <f>June!$BB$18</f>
        <v>0</v>
      </c>
      <c r="H3598" s="192">
        <f t="shared" si="112"/>
        <v>0</v>
      </c>
      <c r="J3598" s="189">
        <f>June!$BC$18</f>
        <v>0</v>
      </c>
      <c r="K3598" s="188">
        <f>June!$BD$18</f>
        <v>0</v>
      </c>
      <c r="L3598" s="192">
        <f t="shared" si="113"/>
        <v>0</v>
      </c>
    </row>
    <row r="3599" spans="1:12" x14ac:dyDescent="0.2">
      <c r="A3599" s="44">
        <f>June!$A$19</f>
        <v>45815</v>
      </c>
      <c r="B3599" t="str">
        <f>December!$A$1</f>
        <v>Name Surname</v>
      </c>
      <c r="C3599" t="str">
        <f>December!$A$3</f>
        <v>Role</v>
      </c>
      <c r="D3599" t="str">
        <f>December!$A$4</f>
        <v>Vienna</v>
      </c>
      <c r="E3599" t="str">
        <f>June!$BB$10</f>
        <v>Project Name 14</v>
      </c>
      <c r="F3599" t="str">
        <f>June!$BB$11</f>
        <v>Project Number 14</v>
      </c>
      <c r="G3599" s="161">
        <f>June!$BB$19</f>
        <v>0</v>
      </c>
      <c r="H3599" s="192">
        <f t="shared" si="112"/>
        <v>0</v>
      </c>
      <c r="J3599" s="189">
        <f>June!$BC$19</f>
        <v>0</v>
      </c>
      <c r="K3599" s="188">
        <f>June!$BD$19</f>
        <v>0</v>
      </c>
      <c r="L3599" s="192">
        <f t="shared" si="113"/>
        <v>0</v>
      </c>
    </row>
    <row r="3600" spans="1:12" x14ac:dyDescent="0.2">
      <c r="A3600" s="44">
        <f>June!$A$20</f>
        <v>45816</v>
      </c>
      <c r="B3600" t="str">
        <f>December!$A$1</f>
        <v>Name Surname</v>
      </c>
      <c r="C3600" t="str">
        <f>December!$A$3</f>
        <v>Role</v>
      </c>
      <c r="D3600" t="str">
        <f>December!$A$4</f>
        <v>Vienna</v>
      </c>
      <c r="E3600" t="str">
        <f>June!$BB$10</f>
        <v>Project Name 14</v>
      </c>
      <c r="F3600" t="str">
        <f>June!$BB$11</f>
        <v>Project Number 14</v>
      </c>
      <c r="G3600" s="161">
        <f>June!$BB$20</f>
        <v>0</v>
      </c>
      <c r="H3600" s="192">
        <f t="shared" si="112"/>
        <v>0</v>
      </c>
      <c r="J3600" s="189">
        <f>June!$BC$20</f>
        <v>0</v>
      </c>
      <c r="K3600" s="188">
        <f>June!$BD$20</f>
        <v>0</v>
      </c>
      <c r="L3600" s="192">
        <f t="shared" si="113"/>
        <v>0</v>
      </c>
    </row>
    <row r="3601" spans="1:12" x14ac:dyDescent="0.2">
      <c r="A3601" s="44">
        <f>June!$A$21</f>
        <v>45817</v>
      </c>
      <c r="B3601" t="str">
        <f>December!$A$1</f>
        <v>Name Surname</v>
      </c>
      <c r="C3601" t="str">
        <f>December!$A$3</f>
        <v>Role</v>
      </c>
      <c r="D3601" t="str">
        <f>December!$A$4</f>
        <v>Vienna</v>
      </c>
      <c r="E3601" t="str">
        <f>June!$BB$10</f>
        <v>Project Name 14</v>
      </c>
      <c r="F3601" t="str">
        <f>June!$BB$11</f>
        <v>Project Number 14</v>
      </c>
      <c r="G3601" s="161">
        <f>June!$BB$21</f>
        <v>0</v>
      </c>
      <c r="H3601" s="192">
        <f t="shared" si="112"/>
        <v>0</v>
      </c>
      <c r="J3601" s="189">
        <f>June!$BC$21</f>
        <v>0</v>
      </c>
      <c r="K3601" s="188">
        <f>June!$BD$21</f>
        <v>0</v>
      </c>
      <c r="L3601" s="192">
        <f t="shared" si="113"/>
        <v>0</v>
      </c>
    </row>
    <row r="3602" spans="1:12" x14ac:dyDescent="0.2">
      <c r="A3602" s="44">
        <f>June!$A$22</f>
        <v>45818</v>
      </c>
      <c r="B3602" t="str">
        <f>December!$A$1</f>
        <v>Name Surname</v>
      </c>
      <c r="C3602" t="str">
        <f>December!$A$3</f>
        <v>Role</v>
      </c>
      <c r="D3602" t="str">
        <f>December!$A$4</f>
        <v>Vienna</v>
      </c>
      <c r="E3602" t="str">
        <f>June!$BB$10</f>
        <v>Project Name 14</v>
      </c>
      <c r="F3602" t="str">
        <f>June!$BB$11</f>
        <v>Project Number 14</v>
      </c>
      <c r="G3602" s="161">
        <f>June!$BB$22</f>
        <v>0</v>
      </c>
      <c r="H3602" s="192">
        <f t="shared" si="112"/>
        <v>0</v>
      </c>
      <c r="J3602" s="189">
        <f>June!$BC$22</f>
        <v>0</v>
      </c>
      <c r="K3602" s="188">
        <f>June!$BD$22</f>
        <v>0</v>
      </c>
      <c r="L3602" s="192">
        <f t="shared" si="113"/>
        <v>0</v>
      </c>
    </row>
    <row r="3603" spans="1:12" x14ac:dyDescent="0.2">
      <c r="A3603" s="44">
        <f>June!$A$23</f>
        <v>45819</v>
      </c>
      <c r="B3603" t="str">
        <f>December!$A$1</f>
        <v>Name Surname</v>
      </c>
      <c r="C3603" t="str">
        <f>December!$A$3</f>
        <v>Role</v>
      </c>
      <c r="D3603" t="str">
        <f>December!$A$4</f>
        <v>Vienna</v>
      </c>
      <c r="E3603" t="str">
        <f>June!$BB$10</f>
        <v>Project Name 14</v>
      </c>
      <c r="F3603" t="str">
        <f>June!$BB$11</f>
        <v>Project Number 14</v>
      </c>
      <c r="G3603" s="161">
        <f>June!$BB$23</f>
        <v>0</v>
      </c>
      <c r="H3603" s="192">
        <f t="shared" si="112"/>
        <v>0</v>
      </c>
      <c r="J3603" s="189">
        <f>June!$BC$23</f>
        <v>0</v>
      </c>
      <c r="K3603" s="188">
        <f>June!$BD$23</f>
        <v>0</v>
      </c>
      <c r="L3603" s="192">
        <f t="shared" si="113"/>
        <v>0</v>
      </c>
    </row>
    <row r="3604" spans="1:12" x14ac:dyDescent="0.2">
      <c r="A3604" s="44">
        <f>June!$A$24</f>
        <v>45820</v>
      </c>
      <c r="B3604" t="str">
        <f>December!$A$1</f>
        <v>Name Surname</v>
      </c>
      <c r="C3604" t="str">
        <f>December!$A$3</f>
        <v>Role</v>
      </c>
      <c r="D3604" t="str">
        <f>December!$A$4</f>
        <v>Vienna</v>
      </c>
      <c r="E3604" t="str">
        <f>June!$BB$10</f>
        <v>Project Name 14</v>
      </c>
      <c r="F3604" t="str">
        <f>June!$BB$11</f>
        <v>Project Number 14</v>
      </c>
      <c r="G3604" s="161">
        <f>June!$BB$24</f>
        <v>0</v>
      </c>
      <c r="H3604" s="192">
        <f t="shared" si="112"/>
        <v>0</v>
      </c>
      <c r="J3604" s="189">
        <f>June!$BC$24</f>
        <v>0</v>
      </c>
      <c r="K3604" s="188">
        <f>June!$BD$24</f>
        <v>0</v>
      </c>
      <c r="L3604" s="192">
        <f t="shared" si="113"/>
        <v>0</v>
      </c>
    </row>
    <row r="3605" spans="1:12" x14ac:dyDescent="0.2">
      <c r="A3605" s="44">
        <f>June!$A$25</f>
        <v>45821</v>
      </c>
      <c r="B3605" t="str">
        <f>December!$A$1</f>
        <v>Name Surname</v>
      </c>
      <c r="C3605" t="str">
        <f>December!$A$3</f>
        <v>Role</v>
      </c>
      <c r="D3605" t="str">
        <f>December!$A$4</f>
        <v>Vienna</v>
      </c>
      <c r="E3605" t="str">
        <f>June!$BB$10</f>
        <v>Project Name 14</v>
      </c>
      <c r="F3605" t="str">
        <f>June!$BB$11</f>
        <v>Project Number 14</v>
      </c>
      <c r="G3605" s="161">
        <f>June!$BB$25</f>
        <v>0</v>
      </c>
      <c r="H3605" s="192">
        <f t="shared" si="112"/>
        <v>0</v>
      </c>
      <c r="J3605" s="189">
        <f>June!$BC$25</f>
        <v>0</v>
      </c>
      <c r="K3605" s="188">
        <f>June!$BD$25</f>
        <v>0</v>
      </c>
      <c r="L3605" s="192">
        <f t="shared" si="113"/>
        <v>0</v>
      </c>
    </row>
    <row r="3606" spans="1:12" x14ac:dyDescent="0.2">
      <c r="A3606" s="44">
        <f>June!$A$26</f>
        <v>45822</v>
      </c>
      <c r="B3606" t="str">
        <f>December!$A$1</f>
        <v>Name Surname</v>
      </c>
      <c r="C3606" t="str">
        <f>December!$A$3</f>
        <v>Role</v>
      </c>
      <c r="D3606" t="str">
        <f>December!$A$4</f>
        <v>Vienna</v>
      </c>
      <c r="E3606" t="str">
        <f>June!$BB$10</f>
        <v>Project Name 14</v>
      </c>
      <c r="F3606" t="str">
        <f>June!$BB$11</f>
        <v>Project Number 14</v>
      </c>
      <c r="G3606" s="161">
        <f>June!$BB$26</f>
        <v>0</v>
      </c>
      <c r="H3606" s="192">
        <f t="shared" si="112"/>
        <v>0</v>
      </c>
      <c r="J3606" s="189">
        <f>June!$BC$26</f>
        <v>0</v>
      </c>
      <c r="K3606" s="188">
        <f>June!$BD$26</f>
        <v>0</v>
      </c>
      <c r="L3606" s="192">
        <f t="shared" si="113"/>
        <v>0</v>
      </c>
    </row>
    <row r="3607" spans="1:12" x14ac:dyDescent="0.2">
      <c r="A3607" s="44">
        <f>June!$A$27</f>
        <v>45823</v>
      </c>
      <c r="B3607" t="str">
        <f>December!$A$1</f>
        <v>Name Surname</v>
      </c>
      <c r="C3607" t="str">
        <f>December!$A$3</f>
        <v>Role</v>
      </c>
      <c r="D3607" t="str">
        <f>December!$A$4</f>
        <v>Vienna</v>
      </c>
      <c r="E3607" t="str">
        <f>June!$BB$10</f>
        <v>Project Name 14</v>
      </c>
      <c r="F3607" t="str">
        <f>June!$BB$11</f>
        <v>Project Number 14</v>
      </c>
      <c r="G3607" s="161">
        <f>June!$BB$27</f>
        <v>0</v>
      </c>
      <c r="H3607" s="192">
        <f t="shared" si="112"/>
        <v>0</v>
      </c>
      <c r="J3607" s="189">
        <f>June!$BC$27</f>
        <v>0</v>
      </c>
      <c r="K3607" s="188">
        <f>June!$BD$27</f>
        <v>0</v>
      </c>
      <c r="L3607" s="192">
        <f t="shared" si="113"/>
        <v>0</v>
      </c>
    </row>
    <row r="3608" spans="1:12" x14ac:dyDescent="0.2">
      <c r="A3608" s="44">
        <f>June!$A$28</f>
        <v>45824</v>
      </c>
      <c r="B3608" t="str">
        <f>December!$A$1</f>
        <v>Name Surname</v>
      </c>
      <c r="C3608" t="str">
        <f>December!$A$3</f>
        <v>Role</v>
      </c>
      <c r="D3608" t="str">
        <f>December!$A$4</f>
        <v>Vienna</v>
      </c>
      <c r="E3608" t="str">
        <f>June!$BB$10</f>
        <v>Project Name 14</v>
      </c>
      <c r="F3608" t="str">
        <f>June!$BB$11</f>
        <v>Project Number 14</v>
      </c>
      <c r="G3608" s="161">
        <f>June!$BB$28</f>
        <v>0</v>
      </c>
      <c r="H3608" s="192">
        <f t="shared" si="112"/>
        <v>0</v>
      </c>
      <c r="J3608" s="189">
        <f>June!$BC$28</f>
        <v>0</v>
      </c>
      <c r="K3608" s="188">
        <f>June!$BD$28</f>
        <v>0</v>
      </c>
      <c r="L3608" s="192">
        <f t="shared" si="113"/>
        <v>0</v>
      </c>
    </row>
    <row r="3609" spans="1:12" x14ac:dyDescent="0.2">
      <c r="A3609" s="44">
        <f>June!$A$29</f>
        <v>45825</v>
      </c>
      <c r="B3609" t="str">
        <f>December!$A$1</f>
        <v>Name Surname</v>
      </c>
      <c r="C3609" t="str">
        <f>December!$A$3</f>
        <v>Role</v>
      </c>
      <c r="D3609" t="str">
        <f>December!$A$4</f>
        <v>Vienna</v>
      </c>
      <c r="E3609" t="str">
        <f>June!$BB$10</f>
        <v>Project Name 14</v>
      </c>
      <c r="F3609" t="str">
        <f>June!$BB$11</f>
        <v>Project Number 14</v>
      </c>
      <c r="G3609" s="161">
        <f>June!$BB$29</f>
        <v>0</v>
      </c>
      <c r="H3609" s="192">
        <f t="shared" si="112"/>
        <v>0</v>
      </c>
      <c r="J3609" s="189">
        <f>June!$BC$29</f>
        <v>0</v>
      </c>
      <c r="K3609" s="188">
        <f>June!$BD$29</f>
        <v>0</v>
      </c>
      <c r="L3609" s="192">
        <f t="shared" si="113"/>
        <v>0</v>
      </c>
    </row>
    <row r="3610" spans="1:12" x14ac:dyDescent="0.2">
      <c r="A3610" s="44">
        <f>June!$A$30</f>
        <v>45826</v>
      </c>
      <c r="B3610" t="str">
        <f>December!$A$1</f>
        <v>Name Surname</v>
      </c>
      <c r="C3610" t="str">
        <f>December!$A$3</f>
        <v>Role</v>
      </c>
      <c r="D3610" t="str">
        <f>December!$A$4</f>
        <v>Vienna</v>
      </c>
      <c r="E3610" t="str">
        <f>June!$BB$10</f>
        <v>Project Name 14</v>
      </c>
      <c r="F3610" t="str">
        <f>June!$BB$11</f>
        <v>Project Number 14</v>
      </c>
      <c r="G3610" s="161">
        <f>June!$BB$30</f>
        <v>0</v>
      </c>
      <c r="H3610" s="192">
        <f t="shared" si="112"/>
        <v>0</v>
      </c>
      <c r="J3610" s="189">
        <f>June!$BC$30</f>
        <v>0</v>
      </c>
      <c r="K3610" s="188">
        <f>June!$BD$30</f>
        <v>0</v>
      </c>
      <c r="L3610" s="192">
        <f t="shared" si="113"/>
        <v>0</v>
      </c>
    </row>
    <row r="3611" spans="1:12" x14ac:dyDescent="0.2">
      <c r="A3611" s="44">
        <f>June!$A$31</f>
        <v>45827</v>
      </c>
      <c r="B3611" t="str">
        <f>December!$A$1</f>
        <v>Name Surname</v>
      </c>
      <c r="C3611" t="str">
        <f>December!$A$3</f>
        <v>Role</v>
      </c>
      <c r="D3611" t="str">
        <f>December!$A$4</f>
        <v>Vienna</v>
      </c>
      <c r="E3611" t="str">
        <f>June!$BB$10</f>
        <v>Project Name 14</v>
      </c>
      <c r="F3611" t="str">
        <f>June!$BB$11</f>
        <v>Project Number 14</v>
      </c>
      <c r="G3611" s="161">
        <f>June!$BB$31</f>
        <v>0</v>
      </c>
      <c r="H3611" s="192">
        <f t="shared" si="112"/>
        <v>0</v>
      </c>
      <c r="J3611" s="189">
        <f>June!$BC$31</f>
        <v>0</v>
      </c>
      <c r="K3611" s="188">
        <f>June!$BD$31</f>
        <v>0</v>
      </c>
      <c r="L3611" s="192">
        <f t="shared" si="113"/>
        <v>0</v>
      </c>
    </row>
    <row r="3612" spans="1:12" x14ac:dyDescent="0.2">
      <c r="A3612" s="44">
        <f>June!$A$32</f>
        <v>45828</v>
      </c>
      <c r="B3612" t="str">
        <f>December!$A$1</f>
        <v>Name Surname</v>
      </c>
      <c r="C3612" t="str">
        <f>December!$A$3</f>
        <v>Role</v>
      </c>
      <c r="D3612" t="str">
        <f>December!$A$4</f>
        <v>Vienna</v>
      </c>
      <c r="E3612" t="str">
        <f>June!$BB$10</f>
        <v>Project Name 14</v>
      </c>
      <c r="F3612" t="str">
        <f>June!$BB$11</f>
        <v>Project Number 14</v>
      </c>
      <c r="G3612" s="161">
        <f>June!$BB$32</f>
        <v>0</v>
      </c>
      <c r="H3612" s="192">
        <f t="shared" si="112"/>
        <v>0</v>
      </c>
      <c r="J3612" s="189">
        <f>June!$BC$32</f>
        <v>0</v>
      </c>
      <c r="K3612" s="188">
        <f>June!$BD$32</f>
        <v>0</v>
      </c>
      <c r="L3612" s="192">
        <f t="shared" si="113"/>
        <v>0</v>
      </c>
    </row>
    <row r="3613" spans="1:12" x14ac:dyDescent="0.2">
      <c r="A3613" s="44">
        <f>June!$A$33</f>
        <v>45829</v>
      </c>
      <c r="B3613" t="str">
        <f>December!$A$1</f>
        <v>Name Surname</v>
      </c>
      <c r="C3613" t="str">
        <f>December!$A$3</f>
        <v>Role</v>
      </c>
      <c r="D3613" t="str">
        <f>December!$A$4</f>
        <v>Vienna</v>
      </c>
      <c r="E3613" t="str">
        <f>June!$BB$10</f>
        <v>Project Name 14</v>
      </c>
      <c r="F3613" t="str">
        <f>June!$BB$11</f>
        <v>Project Number 14</v>
      </c>
      <c r="G3613" s="161">
        <f>June!$BB$33</f>
        <v>0</v>
      </c>
      <c r="H3613" s="192">
        <f t="shared" si="112"/>
        <v>0</v>
      </c>
      <c r="J3613" s="189">
        <f>June!$BC$33</f>
        <v>0</v>
      </c>
      <c r="K3613" s="188">
        <f>June!$BD$33</f>
        <v>0</v>
      </c>
      <c r="L3613" s="192">
        <f t="shared" si="113"/>
        <v>0</v>
      </c>
    </row>
    <row r="3614" spans="1:12" x14ac:dyDescent="0.2">
      <c r="A3614" s="44">
        <f>June!$A$34</f>
        <v>45830</v>
      </c>
      <c r="B3614" t="str">
        <f>December!$A$1</f>
        <v>Name Surname</v>
      </c>
      <c r="C3614" t="str">
        <f>December!$A$3</f>
        <v>Role</v>
      </c>
      <c r="D3614" t="str">
        <f>December!$A$4</f>
        <v>Vienna</v>
      </c>
      <c r="E3614" t="str">
        <f>June!$BB$10</f>
        <v>Project Name 14</v>
      </c>
      <c r="F3614" t="str">
        <f>June!$BB$11</f>
        <v>Project Number 14</v>
      </c>
      <c r="G3614" s="161">
        <f>June!$BB$34</f>
        <v>0</v>
      </c>
      <c r="H3614" s="192">
        <f t="shared" si="112"/>
        <v>0</v>
      </c>
      <c r="J3614" s="189">
        <f>June!$BC$34</f>
        <v>0</v>
      </c>
      <c r="K3614" s="188">
        <f>June!$BD$34</f>
        <v>0</v>
      </c>
      <c r="L3614" s="192">
        <f t="shared" si="113"/>
        <v>0</v>
      </c>
    </row>
    <row r="3615" spans="1:12" x14ac:dyDescent="0.2">
      <c r="A3615" s="44">
        <f>June!$A$35</f>
        <v>45831</v>
      </c>
      <c r="B3615" t="str">
        <f>December!$A$1</f>
        <v>Name Surname</v>
      </c>
      <c r="C3615" t="str">
        <f>December!$A$3</f>
        <v>Role</v>
      </c>
      <c r="D3615" t="str">
        <f>December!$A$4</f>
        <v>Vienna</v>
      </c>
      <c r="E3615" t="str">
        <f>June!$BB$10</f>
        <v>Project Name 14</v>
      </c>
      <c r="F3615" t="str">
        <f>June!$BB$11</f>
        <v>Project Number 14</v>
      </c>
      <c r="G3615" s="161">
        <f>June!$BB$35</f>
        <v>0</v>
      </c>
      <c r="H3615" s="192">
        <f t="shared" si="112"/>
        <v>0</v>
      </c>
      <c r="J3615" s="189">
        <f>June!$BC$35</f>
        <v>0</v>
      </c>
      <c r="K3615" s="188">
        <f>June!$BD$35</f>
        <v>0</v>
      </c>
      <c r="L3615" s="192">
        <f t="shared" si="113"/>
        <v>0</v>
      </c>
    </row>
    <row r="3616" spans="1:12" x14ac:dyDescent="0.2">
      <c r="A3616" s="44">
        <f>June!$A$36</f>
        <v>45832</v>
      </c>
      <c r="B3616" t="str">
        <f>December!$A$1</f>
        <v>Name Surname</v>
      </c>
      <c r="C3616" t="str">
        <f>December!$A$3</f>
        <v>Role</v>
      </c>
      <c r="D3616" t="str">
        <f>December!$A$4</f>
        <v>Vienna</v>
      </c>
      <c r="E3616" t="str">
        <f>June!$BB$10</f>
        <v>Project Name 14</v>
      </c>
      <c r="F3616" t="str">
        <f>June!$BB$11</f>
        <v>Project Number 14</v>
      </c>
      <c r="G3616" s="161">
        <f>June!$BB$36</f>
        <v>0</v>
      </c>
      <c r="H3616" s="192">
        <f t="shared" si="112"/>
        <v>0</v>
      </c>
      <c r="J3616" s="189">
        <f>June!$BC$36</f>
        <v>0</v>
      </c>
      <c r="K3616" s="188">
        <f>June!$BD$36</f>
        <v>0</v>
      </c>
      <c r="L3616" s="192">
        <f t="shared" si="113"/>
        <v>0</v>
      </c>
    </row>
    <row r="3617" spans="1:12" x14ac:dyDescent="0.2">
      <c r="A3617" s="44">
        <f>June!$A$37</f>
        <v>45833</v>
      </c>
      <c r="B3617" t="str">
        <f>December!$A$1</f>
        <v>Name Surname</v>
      </c>
      <c r="C3617" t="str">
        <f>December!$A$3</f>
        <v>Role</v>
      </c>
      <c r="D3617" t="str">
        <f>December!$A$4</f>
        <v>Vienna</v>
      </c>
      <c r="E3617" t="str">
        <f>June!$BB$10</f>
        <v>Project Name 14</v>
      </c>
      <c r="F3617" t="str">
        <f>June!$BB$11</f>
        <v>Project Number 14</v>
      </c>
      <c r="G3617" s="161">
        <f>June!$BB$37</f>
        <v>0</v>
      </c>
      <c r="H3617" s="192">
        <f t="shared" si="112"/>
        <v>0</v>
      </c>
      <c r="J3617" s="189">
        <f>June!$BC$37</f>
        <v>0</v>
      </c>
      <c r="K3617" s="188">
        <f>June!$BD$37</f>
        <v>0</v>
      </c>
      <c r="L3617" s="192">
        <f t="shared" si="113"/>
        <v>0</v>
      </c>
    </row>
    <row r="3618" spans="1:12" x14ac:dyDescent="0.2">
      <c r="A3618" s="44">
        <f>June!$A$38</f>
        <v>45834</v>
      </c>
      <c r="B3618" t="str">
        <f>December!$A$1</f>
        <v>Name Surname</v>
      </c>
      <c r="C3618" t="str">
        <f>December!$A$3</f>
        <v>Role</v>
      </c>
      <c r="D3618" t="str">
        <f>December!$A$4</f>
        <v>Vienna</v>
      </c>
      <c r="E3618" t="str">
        <f>June!$BB$10</f>
        <v>Project Name 14</v>
      </c>
      <c r="F3618" t="str">
        <f>June!$BB$11</f>
        <v>Project Number 14</v>
      </c>
      <c r="G3618" s="161">
        <f>June!$BB$38</f>
        <v>0</v>
      </c>
      <c r="H3618" s="192">
        <f t="shared" si="112"/>
        <v>0</v>
      </c>
      <c r="J3618" s="189">
        <f>June!$BC$38</f>
        <v>0</v>
      </c>
      <c r="K3618" s="188">
        <f>June!$BD$38</f>
        <v>0</v>
      </c>
      <c r="L3618" s="192">
        <f t="shared" si="113"/>
        <v>0</v>
      </c>
    </row>
    <row r="3619" spans="1:12" x14ac:dyDescent="0.2">
      <c r="A3619" s="44">
        <f>June!$A$39</f>
        <v>45835</v>
      </c>
      <c r="B3619" t="str">
        <f>December!$A$1</f>
        <v>Name Surname</v>
      </c>
      <c r="C3619" t="str">
        <f>December!$A$3</f>
        <v>Role</v>
      </c>
      <c r="D3619" t="str">
        <f>December!$A$4</f>
        <v>Vienna</v>
      </c>
      <c r="E3619" t="str">
        <f>June!$BB$10</f>
        <v>Project Name 14</v>
      </c>
      <c r="F3619" t="str">
        <f>June!$BB$11</f>
        <v>Project Number 14</v>
      </c>
      <c r="G3619" s="161">
        <f>June!$BB$39</f>
        <v>0</v>
      </c>
      <c r="H3619" s="192">
        <f t="shared" si="112"/>
        <v>0</v>
      </c>
      <c r="J3619" s="189">
        <f>June!$BC$39</f>
        <v>0</v>
      </c>
      <c r="K3619" s="188">
        <f>June!$BD$39</f>
        <v>0</v>
      </c>
      <c r="L3619" s="192">
        <f t="shared" si="113"/>
        <v>0</v>
      </c>
    </row>
    <row r="3620" spans="1:12" x14ac:dyDescent="0.2">
      <c r="A3620" s="44">
        <f>June!$A$40</f>
        <v>45836</v>
      </c>
      <c r="B3620" t="str">
        <f>December!$A$1</f>
        <v>Name Surname</v>
      </c>
      <c r="C3620" t="str">
        <f>December!$A$3</f>
        <v>Role</v>
      </c>
      <c r="D3620" t="str">
        <f>December!$A$4</f>
        <v>Vienna</v>
      </c>
      <c r="E3620" t="str">
        <f>June!$BB$10</f>
        <v>Project Name 14</v>
      </c>
      <c r="F3620" t="str">
        <f>June!$BB$11</f>
        <v>Project Number 14</v>
      </c>
      <c r="G3620" s="161">
        <f>June!$BB$40</f>
        <v>0</v>
      </c>
      <c r="H3620" s="192">
        <f t="shared" si="112"/>
        <v>0</v>
      </c>
      <c r="J3620" s="189">
        <f>June!$BC$40</f>
        <v>0</v>
      </c>
      <c r="K3620" s="188">
        <f>June!$BD$40</f>
        <v>0</v>
      </c>
      <c r="L3620" s="192">
        <f t="shared" si="113"/>
        <v>0</v>
      </c>
    </row>
    <row r="3621" spans="1:12" x14ac:dyDescent="0.2">
      <c r="A3621" s="44">
        <f>June!$A$41</f>
        <v>45837</v>
      </c>
      <c r="B3621" t="str">
        <f>December!$A$1</f>
        <v>Name Surname</v>
      </c>
      <c r="C3621" t="str">
        <f>December!$A$3</f>
        <v>Role</v>
      </c>
      <c r="D3621" t="str">
        <f>December!$A$4</f>
        <v>Vienna</v>
      </c>
      <c r="E3621" t="str">
        <f>June!$BB$10</f>
        <v>Project Name 14</v>
      </c>
      <c r="F3621" t="str">
        <f>June!$BB$11</f>
        <v>Project Number 14</v>
      </c>
      <c r="G3621" s="161">
        <f>June!$BB$41</f>
        <v>0</v>
      </c>
      <c r="H3621" s="192">
        <f t="shared" si="112"/>
        <v>0</v>
      </c>
      <c r="J3621" s="189">
        <f>June!$BC$41</f>
        <v>0</v>
      </c>
      <c r="K3621" s="188">
        <f>June!$BD$41</f>
        <v>0</v>
      </c>
      <c r="L3621" s="192">
        <f t="shared" si="113"/>
        <v>0</v>
      </c>
    </row>
    <row r="3622" spans="1:12" x14ac:dyDescent="0.2">
      <c r="A3622" s="44">
        <f>June!$A$42</f>
        <v>45838</v>
      </c>
      <c r="B3622" t="str">
        <f>December!$A$1</f>
        <v>Name Surname</v>
      </c>
      <c r="C3622" t="str">
        <f>December!$A$3</f>
        <v>Role</v>
      </c>
      <c r="D3622" t="str">
        <f>December!$A$4</f>
        <v>Vienna</v>
      </c>
      <c r="E3622" t="str">
        <f>June!$BB$10</f>
        <v>Project Name 14</v>
      </c>
      <c r="F3622" t="str">
        <f>June!$BB$11</f>
        <v>Project Number 14</v>
      </c>
      <c r="G3622" s="161">
        <f>June!$BB$42</f>
        <v>0</v>
      </c>
      <c r="H3622" s="192">
        <f t="shared" si="112"/>
        <v>0</v>
      </c>
      <c r="J3622" s="189">
        <f>June!$BC$42</f>
        <v>0</v>
      </c>
      <c r="K3622" s="188">
        <f>June!$BD$42</f>
        <v>0</v>
      </c>
      <c r="L3622" s="192">
        <f t="shared" si="113"/>
        <v>0</v>
      </c>
    </row>
    <row r="3623" spans="1:12" x14ac:dyDescent="0.2">
      <c r="A3623" s="44">
        <f>June!A$13</f>
        <v>45809</v>
      </c>
      <c r="B3623" t="str">
        <f>December!$A$1</f>
        <v>Name Surname</v>
      </c>
      <c r="C3623" t="str">
        <f>December!$A$3</f>
        <v>Role</v>
      </c>
      <c r="D3623" t="str">
        <f>December!$A$4</f>
        <v>Vienna</v>
      </c>
      <c r="E3623" t="str">
        <f>June!$BE$10</f>
        <v>Project Name 15</v>
      </c>
      <c r="F3623" t="str">
        <f>June!$BE$11</f>
        <v>Project Number 15</v>
      </c>
      <c r="G3623" s="161">
        <f>June!$BE$13</f>
        <v>0</v>
      </c>
      <c r="H3623" s="192">
        <f t="shared" si="112"/>
        <v>0</v>
      </c>
      <c r="J3623" s="189">
        <f>June!$BF$13</f>
        <v>0</v>
      </c>
      <c r="K3623" s="188">
        <f>June!$BG$13</f>
        <v>0</v>
      </c>
      <c r="L3623" s="192">
        <f t="shared" si="113"/>
        <v>0</v>
      </c>
    </row>
    <row r="3624" spans="1:12" x14ac:dyDescent="0.2">
      <c r="A3624" s="44">
        <f>June!$A$14</f>
        <v>45810</v>
      </c>
      <c r="B3624" t="str">
        <f>December!$A$1</f>
        <v>Name Surname</v>
      </c>
      <c r="C3624" t="str">
        <f>December!$A$3</f>
        <v>Role</v>
      </c>
      <c r="D3624" t="str">
        <f>December!$A$4</f>
        <v>Vienna</v>
      </c>
      <c r="E3624" t="str">
        <f>June!$BE$10</f>
        <v>Project Name 15</v>
      </c>
      <c r="F3624" t="str">
        <f>June!$BE$11</f>
        <v>Project Number 15</v>
      </c>
      <c r="G3624" s="161">
        <f>June!$BE$14</f>
        <v>0</v>
      </c>
      <c r="H3624" s="192">
        <f t="shared" si="112"/>
        <v>0</v>
      </c>
      <c r="J3624" s="189">
        <f>June!$BF$14</f>
        <v>0</v>
      </c>
      <c r="K3624" s="188">
        <f>June!$BG$14</f>
        <v>0</v>
      </c>
      <c r="L3624" s="192">
        <f t="shared" si="113"/>
        <v>0</v>
      </c>
    </row>
    <row r="3625" spans="1:12" x14ac:dyDescent="0.2">
      <c r="A3625" s="44">
        <f>June!$A$15</f>
        <v>45811</v>
      </c>
      <c r="B3625" t="str">
        <f>December!$A$1</f>
        <v>Name Surname</v>
      </c>
      <c r="C3625" t="str">
        <f>December!$A$3</f>
        <v>Role</v>
      </c>
      <c r="D3625" t="str">
        <f>December!$A$4</f>
        <v>Vienna</v>
      </c>
      <c r="E3625" t="str">
        <f>June!$BE$10</f>
        <v>Project Name 15</v>
      </c>
      <c r="F3625" t="str">
        <f>June!$BE$11</f>
        <v>Project Number 15</v>
      </c>
      <c r="G3625" s="161">
        <f>June!$BE$15</f>
        <v>0</v>
      </c>
      <c r="H3625" s="192">
        <f t="shared" si="112"/>
        <v>0</v>
      </c>
      <c r="J3625" s="189">
        <f>June!$BF$15</f>
        <v>0</v>
      </c>
      <c r="K3625" s="188">
        <f>June!$BG$15</f>
        <v>0</v>
      </c>
      <c r="L3625" s="192">
        <f t="shared" si="113"/>
        <v>0</v>
      </c>
    </row>
    <row r="3626" spans="1:12" x14ac:dyDescent="0.2">
      <c r="A3626" s="44">
        <f>June!$A$16</f>
        <v>45812</v>
      </c>
      <c r="B3626" t="str">
        <f>December!$A$1</f>
        <v>Name Surname</v>
      </c>
      <c r="C3626" t="str">
        <f>December!$A$3</f>
        <v>Role</v>
      </c>
      <c r="D3626" t="str">
        <f>December!$A$4</f>
        <v>Vienna</v>
      </c>
      <c r="E3626" t="str">
        <f>June!$BE$10</f>
        <v>Project Name 15</v>
      </c>
      <c r="F3626" t="str">
        <f>June!$BE$11</f>
        <v>Project Number 15</v>
      </c>
      <c r="G3626" s="161">
        <f>June!$BE$16</f>
        <v>0</v>
      </c>
      <c r="H3626" s="192">
        <f t="shared" si="112"/>
        <v>0</v>
      </c>
      <c r="J3626" s="189">
        <f>June!$BF$16</f>
        <v>0</v>
      </c>
      <c r="K3626" s="188">
        <f>June!$BG$16</f>
        <v>0</v>
      </c>
      <c r="L3626" s="192">
        <f t="shared" si="113"/>
        <v>0</v>
      </c>
    </row>
    <row r="3627" spans="1:12" x14ac:dyDescent="0.2">
      <c r="A3627" s="44">
        <f>June!$A$17</f>
        <v>45813</v>
      </c>
      <c r="B3627" t="str">
        <f>December!$A$1</f>
        <v>Name Surname</v>
      </c>
      <c r="C3627" t="str">
        <f>December!$A$3</f>
        <v>Role</v>
      </c>
      <c r="D3627" t="str">
        <f>December!$A$4</f>
        <v>Vienna</v>
      </c>
      <c r="E3627" t="str">
        <f>June!$BE$10</f>
        <v>Project Name 15</v>
      </c>
      <c r="F3627" t="str">
        <f>June!$BE$11</f>
        <v>Project Number 15</v>
      </c>
      <c r="G3627" s="161">
        <f>June!$BE$17</f>
        <v>0</v>
      </c>
      <c r="H3627" s="192">
        <f t="shared" si="112"/>
        <v>0</v>
      </c>
      <c r="J3627" s="189">
        <f>June!$BF$17</f>
        <v>0</v>
      </c>
      <c r="K3627" s="188">
        <f>June!$BG$17</f>
        <v>0</v>
      </c>
      <c r="L3627" s="192">
        <f t="shared" si="113"/>
        <v>0</v>
      </c>
    </row>
    <row r="3628" spans="1:12" x14ac:dyDescent="0.2">
      <c r="A3628" s="44">
        <f>June!$A$18</f>
        <v>45814</v>
      </c>
      <c r="B3628" t="str">
        <f>December!$A$1</f>
        <v>Name Surname</v>
      </c>
      <c r="C3628" t="str">
        <f>December!$A$3</f>
        <v>Role</v>
      </c>
      <c r="D3628" t="str">
        <f>December!$A$4</f>
        <v>Vienna</v>
      </c>
      <c r="E3628" t="str">
        <f>June!$BE$10</f>
        <v>Project Name 15</v>
      </c>
      <c r="F3628" t="str">
        <f>June!$BE$11</f>
        <v>Project Number 15</v>
      </c>
      <c r="G3628" s="161">
        <f>June!$BE$18</f>
        <v>0</v>
      </c>
      <c r="H3628" s="192">
        <f t="shared" si="112"/>
        <v>0</v>
      </c>
      <c r="J3628" s="189">
        <f>June!$BF$18</f>
        <v>0</v>
      </c>
      <c r="K3628" s="188">
        <f>June!$BG$18</f>
        <v>0</v>
      </c>
      <c r="L3628" s="192">
        <f t="shared" si="113"/>
        <v>0</v>
      </c>
    </row>
    <row r="3629" spans="1:12" x14ac:dyDescent="0.2">
      <c r="A3629" s="44">
        <f>June!$A$19</f>
        <v>45815</v>
      </c>
      <c r="B3629" t="str">
        <f>December!$A$1</f>
        <v>Name Surname</v>
      </c>
      <c r="C3629" t="str">
        <f>December!$A$3</f>
        <v>Role</v>
      </c>
      <c r="D3629" t="str">
        <f>December!$A$4</f>
        <v>Vienna</v>
      </c>
      <c r="E3629" t="str">
        <f>June!$BE$10</f>
        <v>Project Name 15</v>
      </c>
      <c r="F3629" t="str">
        <f>June!$BE$11</f>
        <v>Project Number 15</v>
      </c>
      <c r="G3629" s="161">
        <f>June!$BE$19</f>
        <v>0</v>
      </c>
      <c r="H3629" s="192">
        <f t="shared" si="112"/>
        <v>0</v>
      </c>
      <c r="J3629" s="189">
        <f>June!$BF$19</f>
        <v>0</v>
      </c>
      <c r="K3629" s="188">
        <f>June!$BG$19</f>
        <v>0</v>
      </c>
      <c r="L3629" s="192">
        <f t="shared" si="113"/>
        <v>0</v>
      </c>
    </row>
    <row r="3630" spans="1:12" x14ac:dyDescent="0.2">
      <c r="A3630" s="44">
        <f>June!$A$20</f>
        <v>45816</v>
      </c>
      <c r="B3630" t="str">
        <f>December!$A$1</f>
        <v>Name Surname</v>
      </c>
      <c r="C3630" t="str">
        <f>December!$A$3</f>
        <v>Role</v>
      </c>
      <c r="D3630" t="str">
        <f>December!$A$4</f>
        <v>Vienna</v>
      </c>
      <c r="E3630" t="str">
        <f>June!$BE$10</f>
        <v>Project Name 15</v>
      </c>
      <c r="F3630" t="str">
        <f>June!$BE$11</f>
        <v>Project Number 15</v>
      </c>
      <c r="G3630" s="161">
        <f>June!$BE$20</f>
        <v>0</v>
      </c>
      <c r="H3630" s="192">
        <f t="shared" si="112"/>
        <v>0</v>
      </c>
      <c r="J3630" s="189">
        <f>June!$BF$20</f>
        <v>0</v>
      </c>
      <c r="K3630" s="188">
        <f>June!$BG$20</f>
        <v>0</v>
      </c>
      <c r="L3630" s="192">
        <f t="shared" si="113"/>
        <v>0</v>
      </c>
    </row>
    <row r="3631" spans="1:12" x14ac:dyDescent="0.2">
      <c r="A3631" s="44">
        <f>June!$A$21</f>
        <v>45817</v>
      </c>
      <c r="B3631" t="str">
        <f>December!$A$1</f>
        <v>Name Surname</v>
      </c>
      <c r="C3631" t="str">
        <f>December!$A$3</f>
        <v>Role</v>
      </c>
      <c r="D3631" t="str">
        <f>December!$A$4</f>
        <v>Vienna</v>
      </c>
      <c r="E3631" t="str">
        <f>June!$BE$10</f>
        <v>Project Name 15</v>
      </c>
      <c r="F3631" t="str">
        <f>June!$BE$11</f>
        <v>Project Number 15</v>
      </c>
      <c r="G3631" s="161">
        <f>June!$BE$21</f>
        <v>0</v>
      </c>
      <c r="H3631" s="192">
        <f t="shared" si="112"/>
        <v>0</v>
      </c>
      <c r="J3631" s="189">
        <f>June!$BF$21</f>
        <v>0</v>
      </c>
      <c r="K3631" s="188">
        <f>June!$BG$21</f>
        <v>0</v>
      </c>
      <c r="L3631" s="192">
        <f t="shared" si="113"/>
        <v>0</v>
      </c>
    </row>
    <row r="3632" spans="1:12" x14ac:dyDescent="0.2">
      <c r="A3632" s="44">
        <f>June!$A$22</f>
        <v>45818</v>
      </c>
      <c r="B3632" t="str">
        <f>December!$A$1</f>
        <v>Name Surname</v>
      </c>
      <c r="C3632" t="str">
        <f>December!$A$3</f>
        <v>Role</v>
      </c>
      <c r="D3632" t="str">
        <f>December!$A$4</f>
        <v>Vienna</v>
      </c>
      <c r="E3632" t="str">
        <f>June!$BE$10</f>
        <v>Project Name 15</v>
      </c>
      <c r="F3632" t="str">
        <f>June!$BE$11</f>
        <v>Project Number 15</v>
      </c>
      <c r="G3632" s="161">
        <f>June!$BE$22</f>
        <v>0</v>
      </c>
      <c r="H3632" s="192">
        <f t="shared" si="112"/>
        <v>0</v>
      </c>
      <c r="J3632" s="189">
        <f>June!$BF$22</f>
        <v>0</v>
      </c>
      <c r="K3632" s="188">
        <f>June!$BG$22</f>
        <v>0</v>
      </c>
      <c r="L3632" s="192">
        <f t="shared" si="113"/>
        <v>0</v>
      </c>
    </row>
    <row r="3633" spans="1:12" x14ac:dyDescent="0.2">
      <c r="A3633" s="44">
        <f>June!$A$23</f>
        <v>45819</v>
      </c>
      <c r="B3633" t="str">
        <f>December!$A$1</f>
        <v>Name Surname</v>
      </c>
      <c r="C3633" t="str">
        <f>December!$A$3</f>
        <v>Role</v>
      </c>
      <c r="D3633" t="str">
        <f>December!$A$4</f>
        <v>Vienna</v>
      </c>
      <c r="E3633" t="str">
        <f>June!$BE$10</f>
        <v>Project Name 15</v>
      </c>
      <c r="F3633" t="str">
        <f>June!$BE$11</f>
        <v>Project Number 15</v>
      </c>
      <c r="G3633" s="161">
        <f>June!$BE$23</f>
        <v>0</v>
      </c>
      <c r="H3633" s="192">
        <f t="shared" si="112"/>
        <v>0</v>
      </c>
      <c r="J3633" s="189">
        <f>June!$BF$23</f>
        <v>0</v>
      </c>
      <c r="K3633" s="188">
        <f>June!$BG$23</f>
        <v>0</v>
      </c>
      <c r="L3633" s="192">
        <f t="shared" si="113"/>
        <v>0</v>
      </c>
    </row>
    <row r="3634" spans="1:12" x14ac:dyDescent="0.2">
      <c r="A3634" s="44">
        <f>June!$A$24</f>
        <v>45820</v>
      </c>
      <c r="B3634" t="str">
        <f>December!$A$1</f>
        <v>Name Surname</v>
      </c>
      <c r="C3634" t="str">
        <f>December!$A$3</f>
        <v>Role</v>
      </c>
      <c r="D3634" t="str">
        <f>December!$A$4</f>
        <v>Vienna</v>
      </c>
      <c r="E3634" t="str">
        <f>June!$BE$10</f>
        <v>Project Name 15</v>
      </c>
      <c r="F3634" t="str">
        <f>June!$BE$11</f>
        <v>Project Number 15</v>
      </c>
      <c r="G3634" s="161">
        <f>June!$BE$24</f>
        <v>0</v>
      </c>
      <c r="H3634" s="192">
        <f t="shared" si="112"/>
        <v>0</v>
      </c>
      <c r="J3634" s="189">
        <f>June!$BF$24</f>
        <v>0</v>
      </c>
      <c r="K3634" s="188">
        <f>June!$BG$24</f>
        <v>0</v>
      </c>
      <c r="L3634" s="192">
        <f t="shared" si="113"/>
        <v>0</v>
      </c>
    </row>
    <row r="3635" spans="1:12" x14ac:dyDescent="0.2">
      <c r="A3635" s="44">
        <f>June!$A$25</f>
        <v>45821</v>
      </c>
      <c r="B3635" t="str">
        <f>December!$A$1</f>
        <v>Name Surname</v>
      </c>
      <c r="C3635" t="str">
        <f>December!$A$3</f>
        <v>Role</v>
      </c>
      <c r="D3635" t="str">
        <f>December!$A$4</f>
        <v>Vienna</v>
      </c>
      <c r="E3635" t="str">
        <f>June!$BE$10</f>
        <v>Project Name 15</v>
      </c>
      <c r="F3635" t="str">
        <f>June!$BE$11</f>
        <v>Project Number 15</v>
      </c>
      <c r="G3635" s="161">
        <f>June!$BE$25</f>
        <v>0</v>
      </c>
      <c r="H3635" s="192">
        <f t="shared" si="112"/>
        <v>0</v>
      </c>
      <c r="J3635" s="189">
        <f>June!$BF$25</f>
        <v>0</v>
      </c>
      <c r="K3635" s="188">
        <f>June!$BG$25</f>
        <v>0</v>
      </c>
      <c r="L3635" s="192">
        <f t="shared" si="113"/>
        <v>0</v>
      </c>
    </row>
    <row r="3636" spans="1:12" x14ac:dyDescent="0.2">
      <c r="A3636" s="44">
        <f>June!$A$26</f>
        <v>45822</v>
      </c>
      <c r="B3636" t="str">
        <f>December!$A$1</f>
        <v>Name Surname</v>
      </c>
      <c r="C3636" t="str">
        <f>December!$A$3</f>
        <v>Role</v>
      </c>
      <c r="D3636" t="str">
        <f>December!$A$4</f>
        <v>Vienna</v>
      </c>
      <c r="E3636" t="str">
        <f>June!$BE$10</f>
        <v>Project Name 15</v>
      </c>
      <c r="F3636" t="str">
        <f>June!$BE$11</f>
        <v>Project Number 15</v>
      </c>
      <c r="G3636" s="161">
        <f>June!$BE$26</f>
        <v>0</v>
      </c>
      <c r="H3636" s="192">
        <f t="shared" si="112"/>
        <v>0</v>
      </c>
      <c r="J3636" s="189">
        <f>June!$BF$26</f>
        <v>0</v>
      </c>
      <c r="K3636" s="188">
        <f>June!$BG$26</f>
        <v>0</v>
      </c>
      <c r="L3636" s="192">
        <f t="shared" si="113"/>
        <v>0</v>
      </c>
    </row>
    <row r="3637" spans="1:12" x14ac:dyDescent="0.2">
      <c r="A3637" s="44">
        <f>June!$A$27</f>
        <v>45823</v>
      </c>
      <c r="B3637" t="str">
        <f>December!$A$1</f>
        <v>Name Surname</v>
      </c>
      <c r="C3637" t="str">
        <f>December!$A$3</f>
        <v>Role</v>
      </c>
      <c r="D3637" t="str">
        <f>December!$A$4</f>
        <v>Vienna</v>
      </c>
      <c r="E3637" t="str">
        <f>June!$BE$10</f>
        <v>Project Name 15</v>
      </c>
      <c r="F3637" t="str">
        <f>June!$BE$11</f>
        <v>Project Number 15</v>
      </c>
      <c r="G3637" s="161">
        <f>June!$BE$27</f>
        <v>0</v>
      </c>
      <c r="H3637" s="192">
        <f t="shared" si="112"/>
        <v>0</v>
      </c>
      <c r="J3637" s="189">
        <f>June!$BF$27</f>
        <v>0</v>
      </c>
      <c r="K3637" s="188">
        <f>June!$BG$27</f>
        <v>0</v>
      </c>
      <c r="L3637" s="192">
        <f t="shared" si="113"/>
        <v>0</v>
      </c>
    </row>
    <row r="3638" spans="1:12" x14ac:dyDescent="0.2">
      <c r="A3638" s="44">
        <f>June!$A$28</f>
        <v>45824</v>
      </c>
      <c r="B3638" t="str">
        <f>December!$A$1</f>
        <v>Name Surname</v>
      </c>
      <c r="C3638" t="str">
        <f>December!$A$3</f>
        <v>Role</v>
      </c>
      <c r="D3638" t="str">
        <f>December!$A$4</f>
        <v>Vienna</v>
      </c>
      <c r="E3638" t="str">
        <f>June!$BE$10</f>
        <v>Project Name 15</v>
      </c>
      <c r="F3638" t="str">
        <f>June!$BE$11</f>
        <v>Project Number 15</v>
      </c>
      <c r="G3638" s="161">
        <f>June!$BE$28</f>
        <v>0</v>
      </c>
      <c r="H3638" s="192">
        <f t="shared" si="112"/>
        <v>0</v>
      </c>
      <c r="J3638" s="189">
        <f>June!$BF$28</f>
        <v>0</v>
      </c>
      <c r="K3638" s="188">
        <f>June!$BG$28</f>
        <v>0</v>
      </c>
      <c r="L3638" s="192">
        <f t="shared" si="113"/>
        <v>0</v>
      </c>
    </row>
    <row r="3639" spans="1:12" x14ac:dyDescent="0.2">
      <c r="A3639" s="44">
        <f>June!$A$29</f>
        <v>45825</v>
      </c>
      <c r="B3639" t="str">
        <f>December!$A$1</f>
        <v>Name Surname</v>
      </c>
      <c r="C3639" t="str">
        <f>December!$A$3</f>
        <v>Role</v>
      </c>
      <c r="D3639" t="str">
        <f>December!$A$4</f>
        <v>Vienna</v>
      </c>
      <c r="E3639" t="str">
        <f>June!$BE$10</f>
        <v>Project Name 15</v>
      </c>
      <c r="F3639" t="str">
        <f>June!$BE$11</f>
        <v>Project Number 15</v>
      </c>
      <c r="G3639" s="161">
        <f>June!$BE$29</f>
        <v>0</v>
      </c>
      <c r="H3639" s="192">
        <f t="shared" si="112"/>
        <v>0</v>
      </c>
      <c r="J3639" s="189">
        <f>June!$BF$29</f>
        <v>0</v>
      </c>
      <c r="K3639" s="188">
        <f>June!$BG$29</f>
        <v>0</v>
      </c>
      <c r="L3639" s="192">
        <f t="shared" si="113"/>
        <v>0</v>
      </c>
    </row>
    <row r="3640" spans="1:12" x14ac:dyDescent="0.2">
      <c r="A3640" s="44">
        <f>June!$A$30</f>
        <v>45826</v>
      </c>
      <c r="B3640" t="str">
        <f>December!$A$1</f>
        <v>Name Surname</v>
      </c>
      <c r="C3640" t="str">
        <f>December!$A$3</f>
        <v>Role</v>
      </c>
      <c r="D3640" t="str">
        <f>December!$A$4</f>
        <v>Vienna</v>
      </c>
      <c r="E3640" t="str">
        <f>June!$BE$10</f>
        <v>Project Name 15</v>
      </c>
      <c r="F3640" t="str">
        <f>June!$BE$11</f>
        <v>Project Number 15</v>
      </c>
      <c r="G3640" s="161">
        <f>June!$BE$30</f>
        <v>0</v>
      </c>
      <c r="H3640" s="192">
        <f t="shared" si="112"/>
        <v>0</v>
      </c>
      <c r="J3640" s="189">
        <f>June!$BF$30</f>
        <v>0</v>
      </c>
      <c r="K3640" s="188">
        <f>June!$BG$30</f>
        <v>0</v>
      </c>
      <c r="L3640" s="192">
        <f t="shared" si="113"/>
        <v>0</v>
      </c>
    </row>
    <row r="3641" spans="1:12" x14ac:dyDescent="0.2">
      <c r="A3641" s="44">
        <f>June!$A$31</f>
        <v>45827</v>
      </c>
      <c r="B3641" t="str">
        <f>December!$A$1</f>
        <v>Name Surname</v>
      </c>
      <c r="C3641" t="str">
        <f>December!$A$3</f>
        <v>Role</v>
      </c>
      <c r="D3641" t="str">
        <f>December!$A$4</f>
        <v>Vienna</v>
      </c>
      <c r="E3641" t="str">
        <f>June!$BE$10</f>
        <v>Project Name 15</v>
      </c>
      <c r="F3641" t="str">
        <f>June!$BE$11</f>
        <v>Project Number 15</v>
      </c>
      <c r="G3641" s="161">
        <f>June!$BE$31</f>
        <v>0</v>
      </c>
      <c r="H3641" s="192">
        <f t="shared" si="112"/>
        <v>0</v>
      </c>
      <c r="J3641" s="189">
        <f>June!$BF$31</f>
        <v>0</v>
      </c>
      <c r="K3641" s="188">
        <f>June!$BG$31</f>
        <v>0</v>
      </c>
      <c r="L3641" s="192">
        <f t="shared" si="113"/>
        <v>0</v>
      </c>
    </row>
    <row r="3642" spans="1:12" x14ac:dyDescent="0.2">
      <c r="A3642" s="44">
        <f>June!$A$32</f>
        <v>45828</v>
      </c>
      <c r="B3642" t="str">
        <f>December!$A$1</f>
        <v>Name Surname</v>
      </c>
      <c r="C3642" t="str">
        <f>December!$A$3</f>
        <v>Role</v>
      </c>
      <c r="D3642" t="str">
        <f>December!$A$4</f>
        <v>Vienna</v>
      </c>
      <c r="E3642" t="str">
        <f>June!$BE$10</f>
        <v>Project Name 15</v>
      </c>
      <c r="F3642" t="str">
        <f>June!$BE$11</f>
        <v>Project Number 15</v>
      </c>
      <c r="G3642" s="161">
        <f>June!$BE$32</f>
        <v>0</v>
      </c>
      <c r="H3642" s="192">
        <f t="shared" si="112"/>
        <v>0</v>
      </c>
      <c r="J3642" s="189">
        <f>June!$BF$32</f>
        <v>0</v>
      </c>
      <c r="K3642" s="188">
        <f>June!$BG$32</f>
        <v>0</v>
      </c>
      <c r="L3642" s="192">
        <f t="shared" si="113"/>
        <v>0</v>
      </c>
    </row>
    <row r="3643" spans="1:12" x14ac:dyDescent="0.2">
      <c r="A3643" s="44">
        <f>June!$A$33</f>
        <v>45829</v>
      </c>
      <c r="B3643" t="str">
        <f>December!$A$1</f>
        <v>Name Surname</v>
      </c>
      <c r="C3643" t="str">
        <f>December!$A$3</f>
        <v>Role</v>
      </c>
      <c r="D3643" t="str">
        <f>December!$A$4</f>
        <v>Vienna</v>
      </c>
      <c r="E3643" t="str">
        <f>June!$BE$10</f>
        <v>Project Name 15</v>
      </c>
      <c r="F3643" t="str">
        <f>June!$BE$11</f>
        <v>Project Number 15</v>
      </c>
      <c r="G3643" s="161">
        <f>June!$BE$33</f>
        <v>0</v>
      </c>
      <c r="H3643" s="192">
        <f t="shared" si="112"/>
        <v>0</v>
      </c>
      <c r="J3643" s="189">
        <f>June!$BF$33</f>
        <v>0</v>
      </c>
      <c r="K3643" s="188">
        <f>June!$BG$33</f>
        <v>0</v>
      </c>
      <c r="L3643" s="192">
        <f t="shared" si="113"/>
        <v>0</v>
      </c>
    </row>
    <row r="3644" spans="1:12" x14ac:dyDescent="0.2">
      <c r="A3644" s="44">
        <f>June!$A$34</f>
        <v>45830</v>
      </c>
      <c r="B3644" t="str">
        <f>December!$A$1</f>
        <v>Name Surname</v>
      </c>
      <c r="C3644" t="str">
        <f>December!$A$3</f>
        <v>Role</v>
      </c>
      <c r="D3644" t="str">
        <f>December!$A$4</f>
        <v>Vienna</v>
      </c>
      <c r="E3644" t="str">
        <f>June!$BE$10</f>
        <v>Project Name 15</v>
      </c>
      <c r="F3644" t="str">
        <f>June!$BE$11</f>
        <v>Project Number 15</v>
      </c>
      <c r="G3644" s="161">
        <f>June!$BE$34</f>
        <v>0</v>
      </c>
      <c r="H3644" s="192">
        <f t="shared" si="112"/>
        <v>0</v>
      </c>
      <c r="J3644" s="189">
        <f>June!$BF$34</f>
        <v>0</v>
      </c>
      <c r="K3644" s="188">
        <f>June!$BG$34</f>
        <v>0</v>
      </c>
      <c r="L3644" s="192">
        <f t="shared" si="113"/>
        <v>0</v>
      </c>
    </row>
    <row r="3645" spans="1:12" x14ac:dyDescent="0.2">
      <c r="A3645" s="44">
        <f>June!$A$35</f>
        <v>45831</v>
      </c>
      <c r="B3645" t="str">
        <f>December!$A$1</f>
        <v>Name Surname</v>
      </c>
      <c r="C3645" t="str">
        <f>December!$A$3</f>
        <v>Role</v>
      </c>
      <c r="D3645" t="str">
        <f>December!$A$4</f>
        <v>Vienna</v>
      </c>
      <c r="E3645" t="str">
        <f>June!$BE$10</f>
        <v>Project Name 15</v>
      </c>
      <c r="F3645" t="str">
        <f>June!$BE$11</f>
        <v>Project Number 15</v>
      </c>
      <c r="G3645" s="161">
        <f>June!$BE$35</f>
        <v>0</v>
      </c>
      <c r="H3645" s="192">
        <f t="shared" si="112"/>
        <v>0</v>
      </c>
      <c r="J3645" s="189">
        <f>June!$BF$35</f>
        <v>0</v>
      </c>
      <c r="K3645" s="188">
        <f>June!$BG$35</f>
        <v>0</v>
      </c>
      <c r="L3645" s="192">
        <f t="shared" si="113"/>
        <v>0</v>
      </c>
    </row>
    <row r="3646" spans="1:12" x14ac:dyDescent="0.2">
      <c r="A3646" s="44">
        <f>June!$A$36</f>
        <v>45832</v>
      </c>
      <c r="B3646" t="str">
        <f>December!$A$1</f>
        <v>Name Surname</v>
      </c>
      <c r="C3646" t="str">
        <f>December!$A$3</f>
        <v>Role</v>
      </c>
      <c r="D3646" t="str">
        <f>December!$A$4</f>
        <v>Vienna</v>
      </c>
      <c r="E3646" t="str">
        <f>June!$BE$10</f>
        <v>Project Name 15</v>
      </c>
      <c r="F3646" t="str">
        <f>June!$BE$11</f>
        <v>Project Number 15</v>
      </c>
      <c r="G3646" s="161">
        <f>June!$BE$36</f>
        <v>0</v>
      </c>
      <c r="H3646" s="192">
        <f t="shared" si="112"/>
        <v>0</v>
      </c>
      <c r="J3646" s="189">
        <f>June!$BF$36</f>
        <v>0</v>
      </c>
      <c r="K3646" s="188">
        <f>June!$BG$36</f>
        <v>0</v>
      </c>
      <c r="L3646" s="192">
        <f t="shared" si="113"/>
        <v>0</v>
      </c>
    </row>
    <row r="3647" spans="1:12" x14ac:dyDescent="0.2">
      <c r="A3647" s="44">
        <f>June!$A$37</f>
        <v>45833</v>
      </c>
      <c r="B3647" t="str">
        <f>December!$A$1</f>
        <v>Name Surname</v>
      </c>
      <c r="C3647" t="str">
        <f>December!$A$3</f>
        <v>Role</v>
      </c>
      <c r="D3647" t="str">
        <f>December!$A$4</f>
        <v>Vienna</v>
      </c>
      <c r="E3647" t="str">
        <f>June!$BE$10</f>
        <v>Project Name 15</v>
      </c>
      <c r="F3647" t="str">
        <f>June!$BE$11</f>
        <v>Project Number 15</v>
      </c>
      <c r="G3647" s="161">
        <f>June!$BE$37</f>
        <v>0</v>
      </c>
      <c r="H3647" s="192">
        <f t="shared" si="112"/>
        <v>0</v>
      </c>
      <c r="J3647" s="189">
        <f>June!$BF$37</f>
        <v>0</v>
      </c>
      <c r="K3647" s="188">
        <f>June!$BG$37</f>
        <v>0</v>
      </c>
      <c r="L3647" s="192">
        <f t="shared" si="113"/>
        <v>0</v>
      </c>
    </row>
    <row r="3648" spans="1:12" x14ac:dyDescent="0.2">
      <c r="A3648" s="44">
        <f>June!$A$38</f>
        <v>45834</v>
      </c>
      <c r="B3648" t="str">
        <f>December!$A$1</f>
        <v>Name Surname</v>
      </c>
      <c r="C3648" t="str">
        <f>December!$A$3</f>
        <v>Role</v>
      </c>
      <c r="D3648" t="str">
        <f>December!$A$4</f>
        <v>Vienna</v>
      </c>
      <c r="E3648" t="str">
        <f>June!$BE$10</f>
        <v>Project Name 15</v>
      </c>
      <c r="F3648" t="str">
        <f>June!$BE$11</f>
        <v>Project Number 15</v>
      </c>
      <c r="G3648" s="161">
        <f>June!$BE$38</f>
        <v>0</v>
      </c>
      <c r="H3648" s="192">
        <f t="shared" si="112"/>
        <v>0</v>
      </c>
      <c r="J3648" s="189">
        <f>June!$BF$38</f>
        <v>0</v>
      </c>
      <c r="K3648" s="188">
        <f>June!$BG$38</f>
        <v>0</v>
      </c>
      <c r="L3648" s="192">
        <f t="shared" si="113"/>
        <v>0</v>
      </c>
    </row>
    <row r="3649" spans="1:12" x14ac:dyDescent="0.2">
      <c r="A3649" s="44">
        <f>June!$A$39</f>
        <v>45835</v>
      </c>
      <c r="B3649" t="str">
        <f>December!$A$1</f>
        <v>Name Surname</v>
      </c>
      <c r="C3649" t="str">
        <f>December!$A$3</f>
        <v>Role</v>
      </c>
      <c r="D3649" t="str">
        <f>December!$A$4</f>
        <v>Vienna</v>
      </c>
      <c r="E3649" t="str">
        <f>June!$BE$10</f>
        <v>Project Name 15</v>
      </c>
      <c r="F3649" t="str">
        <f>June!$BE$11</f>
        <v>Project Number 15</v>
      </c>
      <c r="G3649" s="161">
        <f>June!$BE$39</f>
        <v>0</v>
      </c>
      <c r="H3649" s="192">
        <f t="shared" si="112"/>
        <v>0</v>
      </c>
      <c r="J3649" s="189">
        <f>June!$BF$39</f>
        <v>0</v>
      </c>
      <c r="K3649" s="188">
        <f>June!$BG$39</f>
        <v>0</v>
      </c>
      <c r="L3649" s="192">
        <f t="shared" si="113"/>
        <v>0</v>
      </c>
    </row>
    <row r="3650" spans="1:12" x14ac:dyDescent="0.2">
      <c r="A3650" s="44">
        <f>June!$A$40</f>
        <v>45836</v>
      </c>
      <c r="B3650" t="str">
        <f>December!$A$1</f>
        <v>Name Surname</v>
      </c>
      <c r="C3650" t="str">
        <f>December!$A$3</f>
        <v>Role</v>
      </c>
      <c r="D3650" t="str">
        <f>December!$A$4</f>
        <v>Vienna</v>
      </c>
      <c r="E3650" t="str">
        <f>June!$BE$10</f>
        <v>Project Name 15</v>
      </c>
      <c r="F3650" t="str">
        <f>June!$BE$11</f>
        <v>Project Number 15</v>
      </c>
      <c r="G3650" s="161">
        <f>June!$BE$40</f>
        <v>0</v>
      </c>
      <c r="H3650" s="192">
        <f t="shared" si="112"/>
        <v>0</v>
      </c>
      <c r="J3650" s="189">
        <f>June!$BF$40</f>
        <v>0</v>
      </c>
      <c r="K3650" s="188">
        <f>June!$BG$40</f>
        <v>0</v>
      </c>
      <c r="L3650" s="192">
        <f t="shared" si="113"/>
        <v>0</v>
      </c>
    </row>
    <row r="3651" spans="1:12" x14ac:dyDescent="0.2">
      <c r="A3651" s="44">
        <f>June!$A$41</f>
        <v>45837</v>
      </c>
      <c r="B3651" t="str">
        <f>December!$A$1</f>
        <v>Name Surname</v>
      </c>
      <c r="C3651" t="str">
        <f>December!$A$3</f>
        <v>Role</v>
      </c>
      <c r="D3651" t="str">
        <f>December!$A$4</f>
        <v>Vienna</v>
      </c>
      <c r="E3651" t="str">
        <f>June!$BE$10</f>
        <v>Project Name 15</v>
      </c>
      <c r="F3651" t="str">
        <f>June!$BE$11</f>
        <v>Project Number 15</v>
      </c>
      <c r="G3651" s="161">
        <f>June!$BE$41</f>
        <v>0</v>
      </c>
      <c r="H3651" s="192">
        <f t="shared" ref="H3651:H3714" si="114">CONVERT(G3651, "day", "hr")</f>
        <v>0</v>
      </c>
      <c r="J3651" s="189">
        <f>June!$BF$41</f>
        <v>0</v>
      </c>
      <c r="K3651" s="188">
        <f>June!$BG$41</f>
        <v>0</v>
      </c>
      <c r="L3651" s="192">
        <f t="shared" ref="L3651:L3714" si="115">CONVERT(K3651, "day", "hr")</f>
        <v>0</v>
      </c>
    </row>
    <row r="3652" spans="1:12" x14ac:dyDescent="0.2">
      <c r="A3652" s="44">
        <f>June!$A$42</f>
        <v>45838</v>
      </c>
      <c r="B3652" t="str">
        <f>December!$A$1</f>
        <v>Name Surname</v>
      </c>
      <c r="C3652" t="str">
        <f>December!$A$3</f>
        <v>Role</v>
      </c>
      <c r="D3652" t="str">
        <f>December!$A$4</f>
        <v>Vienna</v>
      </c>
      <c r="E3652" t="str">
        <f>June!$BE$10</f>
        <v>Project Name 15</v>
      </c>
      <c r="F3652" t="str">
        <f>June!$BE$11</f>
        <v>Project Number 15</v>
      </c>
      <c r="G3652" s="161">
        <f>June!$BE$42</f>
        <v>0</v>
      </c>
      <c r="H3652" s="192">
        <f t="shared" si="114"/>
        <v>0</v>
      </c>
      <c r="J3652" s="189">
        <f>June!$BF$42</f>
        <v>0</v>
      </c>
      <c r="K3652" s="188">
        <f>June!$BG$42</f>
        <v>0</v>
      </c>
      <c r="L3652" s="192">
        <f t="shared" si="115"/>
        <v>0</v>
      </c>
    </row>
    <row r="3653" spans="1:12" x14ac:dyDescent="0.2">
      <c r="A3653" s="44">
        <f>June!A$13</f>
        <v>45809</v>
      </c>
      <c r="B3653" t="str">
        <f>December!$A$1</f>
        <v>Name Surname</v>
      </c>
      <c r="C3653" t="str">
        <f>December!$A$3</f>
        <v>Role</v>
      </c>
      <c r="D3653" t="str">
        <f>December!$A$4</f>
        <v>Vienna</v>
      </c>
      <c r="E3653" t="str">
        <f>June!$BH$10</f>
        <v>Project Name 16</v>
      </c>
      <c r="F3653" t="str">
        <f>June!$BH$11</f>
        <v>Project Number 16</v>
      </c>
      <c r="G3653" s="161">
        <f>June!$BH$13</f>
        <v>0</v>
      </c>
      <c r="H3653" s="192">
        <f t="shared" si="114"/>
        <v>0</v>
      </c>
      <c r="J3653" s="189">
        <f>June!$BI$13</f>
        <v>0</v>
      </c>
      <c r="K3653" s="188">
        <f>June!$BJ$13</f>
        <v>0</v>
      </c>
      <c r="L3653" s="192">
        <f t="shared" si="115"/>
        <v>0</v>
      </c>
    </row>
    <row r="3654" spans="1:12" x14ac:dyDescent="0.2">
      <c r="A3654" s="44">
        <f>June!$A$14</f>
        <v>45810</v>
      </c>
      <c r="B3654" t="str">
        <f>December!$A$1</f>
        <v>Name Surname</v>
      </c>
      <c r="C3654" t="str">
        <f>December!$A$3</f>
        <v>Role</v>
      </c>
      <c r="D3654" t="str">
        <f>December!$A$4</f>
        <v>Vienna</v>
      </c>
      <c r="E3654" t="str">
        <f>June!$BH$10</f>
        <v>Project Name 16</v>
      </c>
      <c r="F3654" t="str">
        <f>June!$BH$11</f>
        <v>Project Number 16</v>
      </c>
      <c r="G3654" s="161">
        <f>June!$BH$14</f>
        <v>0</v>
      </c>
      <c r="H3654" s="192">
        <f t="shared" si="114"/>
        <v>0</v>
      </c>
      <c r="J3654" s="189">
        <f>June!$BI$14</f>
        <v>0</v>
      </c>
      <c r="K3654" s="188">
        <f>June!$BJ$14</f>
        <v>0</v>
      </c>
      <c r="L3654" s="192">
        <f t="shared" si="115"/>
        <v>0</v>
      </c>
    </row>
    <row r="3655" spans="1:12" x14ac:dyDescent="0.2">
      <c r="A3655" s="44">
        <f>June!$A$15</f>
        <v>45811</v>
      </c>
      <c r="B3655" t="str">
        <f>December!$A$1</f>
        <v>Name Surname</v>
      </c>
      <c r="C3655" t="str">
        <f>December!$A$3</f>
        <v>Role</v>
      </c>
      <c r="D3655" t="str">
        <f>December!$A$4</f>
        <v>Vienna</v>
      </c>
      <c r="E3655" t="str">
        <f>June!$BH$10</f>
        <v>Project Name 16</v>
      </c>
      <c r="F3655" t="str">
        <f>June!$BH$11</f>
        <v>Project Number 16</v>
      </c>
      <c r="G3655" s="161">
        <f>June!$BH$15</f>
        <v>0</v>
      </c>
      <c r="H3655" s="192">
        <f t="shared" si="114"/>
        <v>0</v>
      </c>
      <c r="J3655" s="189">
        <f>June!$BI$15</f>
        <v>0</v>
      </c>
      <c r="K3655" s="188">
        <f>June!$BJ$15</f>
        <v>0</v>
      </c>
      <c r="L3655" s="192">
        <f t="shared" si="115"/>
        <v>0</v>
      </c>
    </row>
    <row r="3656" spans="1:12" x14ac:dyDescent="0.2">
      <c r="A3656" s="44">
        <f>June!$A$16</f>
        <v>45812</v>
      </c>
      <c r="B3656" t="str">
        <f>December!$A$1</f>
        <v>Name Surname</v>
      </c>
      <c r="C3656" t="str">
        <f>December!$A$3</f>
        <v>Role</v>
      </c>
      <c r="D3656" t="str">
        <f>December!$A$4</f>
        <v>Vienna</v>
      </c>
      <c r="E3656" t="str">
        <f>June!$BH$10</f>
        <v>Project Name 16</v>
      </c>
      <c r="F3656" t="str">
        <f>June!$BH$11</f>
        <v>Project Number 16</v>
      </c>
      <c r="G3656" s="161">
        <f>June!$BH$16</f>
        <v>0</v>
      </c>
      <c r="H3656" s="192">
        <f t="shared" si="114"/>
        <v>0</v>
      </c>
      <c r="J3656" s="189">
        <f>June!$BI$16</f>
        <v>0</v>
      </c>
      <c r="K3656" s="188">
        <f>June!$BJ$16</f>
        <v>0</v>
      </c>
      <c r="L3656" s="192">
        <f t="shared" si="115"/>
        <v>0</v>
      </c>
    </row>
    <row r="3657" spans="1:12" x14ac:dyDescent="0.2">
      <c r="A3657" s="44">
        <f>June!$A$17</f>
        <v>45813</v>
      </c>
      <c r="B3657" t="str">
        <f>December!$A$1</f>
        <v>Name Surname</v>
      </c>
      <c r="C3657" t="str">
        <f>December!$A$3</f>
        <v>Role</v>
      </c>
      <c r="D3657" t="str">
        <f>December!$A$4</f>
        <v>Vienna</v>
      </c>
      <c r="E3657" t="str">
        <f>June!$BH$10</f>
        <v>Project Name 16</v>
      </c>
      <c r="F3657" t="str">
        <f>June!$BH$11</f>
        <v>Project Number 16</v>
      </c>
      <c r="G3657" s="161">
        <f>June!$BH$17</f>
        <v>0</v>
      </c>
      <c r="H3657" s="192">
        <f t="shared" si="114"/>
        <v>0</v>
      </c>
      <c r="J3657" s="189">
        <f>June!$BI$17</f>
        <v>0</v>
      </c>
      <c r="K3657" s="188">
        <f>June!$BJ$17</f>
        <v>0</v>
      </c>
      <c r="L3657" s="192">
        <f t="shared" si="115"/>
        <v>0</v>
      </c>
    </row>
    <row r="3658" spans="1:12" x14ac:dyDescent="0.2">
      <c r="A3658" s="44">
        <f>June!$A$18</f>
        <v>45814</v>
      </c>
      <c r="B3658" t="str">
        <f>December!$A$1</f>
        <v>Name Surname</v>
      </c>
      <c r="C3658" t="str">
        <f>December!$A$3</f>
        <v>Role</v>
      </c>
      <c r="D3658" t="str">
        <f>December!$A$4</f>
        <v>Vienna</v>
      </c>
      <c r="E3658" t="str">
        <f>June!$BH$10</f>
        <v>Project Name 16</v>
      </c>
      <c r="F3658" t="str">
        <f>June!$BH$11</f>
        <v>Project Number 16</v>
      </c>
      <c r="G3658" s="161">
        <f>June!$BH$18</f>
        <v>0</v>
      </c>
      <c r="H3658" s="192">
        <f t="shared" si="114"/>
        <v>0</v>
      </c>
      <c r="J3658" s="189">
        <f>June!$BI$18</f>
        <v>0</v>
      </c>
      <c r="K3658" s="188">
        <f>June!$BJ$18</f>
        <v>0</v>
      </c>
      <c r="L3658" s="192">
        <f t="shared" si="115"/>
        <v>0</v>
      </c>
    </row>
    <row r="3659" spans="1:12" x14ac:dyDescent="0.2">
      <c r="A3659" s="44">
        <f>June!$A$19</f>
        <v>45815</v>
      </c>
      <c r="B3659" t="str">
        <f>December!$A$1</f>
        <v>Name Surname</v>
      </c>
      <c r="C3659" t="str">
        <f>December!$A$3</f>
        <v>Role</v>
      </c>
      <c r="D3659" t="str">
        <f>December!$A$4</f>
        <v>Vienna</v>
      </c>
      <c r="E3659" t="str">
        <f>June!$BH$10</f>
        <v>Project Name 16</v>
      </c>
      <c r="F3659" t="str">
        <f>June!$BH$11</f>
        <v>Project Number 16</v>
      </c>
      <c r="G3659" s="161">
        <f>June!$BH$19</f>
        <v>0</v>
      </c>
      <c r="H3659" s="192">
        <f t="shared" si="114"/>
        <v>0</v>
      </c>
      <c r="J3659" s="189">
        <f>June!$BI$19</f>
        <v>0</v>
      </c>
      <c r="K3659" s="188">
        <f>June!$BJ$19</f>
        <v>0</v>
      </c>
      <c r="L3659" s="192">
        <f t="shared" si="115"/>
        <v>0</v>
      </c>
    </row>
    <row r="3660" spans="1:12" x14ac:dyDescent="0.2">
      <c r="A3660" s="44">
        <f>June!$A$20</f>
        <v>45816</v>
      </c>
      <c r="B3660" t="str">
        <f>December!$A$1</f>
        <v>Name Surname</v>
      </c>
      <c r="C3660" t="str">
        <f>December!$A$3</f>
        <v>Role</v>
      </c>
      <c r="D3660" t="str">
        <f>December!$A$4</f>
        <v>Vienna</v>
      </c>
      <c r="E3660" t="str">
        <f>June!$BH$10</f>
        <v>Project Name 16</v>
      </c>
      <c r="F3660" t="str">
        <f>June!$BH$11</f>
        <v>Project Number 16</v>
      </c>
      <c r="G3660" s="161">
        <f>June!$BH$20</f>
        <v>0</v>
      </c>
      <c r="H3660" s="192">
        <f t="shared" si="114"/>
        <v>0</v>
      </c>
      <c r="J3660" s="189">
        <f>June!$BI$20</f>
        <v>0</v>
      </c>
      <c r="K3660" s="188">
        <f>June!$BJ$20</f>
        <v>0</v>
      </c>
      <c r="L3660" s="192">
        <f t="shared" si="115"/>
        <v>0</v>
      </c>
    </row>
    <row r="3661" spans="1:12" x14ac:dyDescent="0.2">
      <c r="A3661" s="44">
        <f>June!$A$21</f>
        <v>45817</v>
      </c>
      <c r="B3661" t="str">
        <f>December!$A$1</f>
        <v>Name Surname</v>
      </c>
      <c r="C3661" t="str">
        <f>December!$A$3</f>
        <v>Role</v>
      </c>
      <c r="D3661" t="str">
        <f>December!$A$4</f>
        <v>Vienna</v>
      </c>
      <c r="E3661" t="str">
        <f>June!$BH$10</f>
        <v>Project Name 16</v>
      </c>
      <c r="F3661" t="str">
        <f>June!$BH$11</f>
        <v>Project Number 16</v>
      </c>
      <c r="G3661" s="161">
        <f>June!$BH$21</f>
        <v>0</v>
      </c>
      <c r="H3661" s="192">
        <f t="shared" si="114"/>
        <v>0</v>
      </c>
      <c r="J3661" s="189">
        <f>June!$BI$21</f>
        <v>0</v>
      </c>
      <c r="K3661" s="188">
        <f>June!$BJ$21</f>
        <v>0</v>
      </c>
      <c r="L3661" s="192">
        <f t="shared" si="115"/>
        <v>0</v>
      </c>
    </row>
    <row r="3662" spans="1:12" x14ac:dyDescent="0.2">
      <c r="A3662" s="44">
        <f>June!$A$22</f>
        <v>45818</v>
      </c>
      <c r="B3662" t="str">
        <f>December!$A$1</f>
        <v>Name Surname</v>
      </c>
      <c r="C3662" t="str">
        <f>December!$A$3</f>
        <v>Role</v>
      </c>
      <c r="D3662" t="str">
        <f>December!$A$4</f>
        <v>Vienna</v>
      </c>
      <c r="E3662" t="str">
        <f>June!$BH$10</f>
        <v>Project Name 16</v>
      </c>
      <c r="F3662" t="str">
        <f>June!$BH$11</f>
        <v>Project Number 16</v>
      </c>
      <c r="G3662" s="161">
        <f>June!$BH$22</f>
        <v>0</v>
      </c>
      <c r="H3662" s="192">
        <f t="shared" si="114"/>
        <v>0</v>
      </c>
      <c r="J3662" s="189">
        <f>June!$BI$22</f>
        <v>0</v>
      </c>
      <c r="K3662" s="188">
        <f>June!$BJ$22</f>
        <v>0</v>
      </c>
      <c r="L3662" s="192">
        <f t="shared" si="115"/>
        <v>0</v>
      </c>
    </row>
    <row r="3663" spans="1:12" x14ac:dyDescent="0.2">
      <c r="A3663" s="44">
        <f>June!$A$23</f>
        <v>45819</v>
      </c>
      <c r="B3663" t="str">
        <f>December!$A$1</f>
        <v>Name Surname</v>
      </c>
      <c r="C3663" t="str">
        <f>December!$A$3</f>
        <v>Role</v>
      </c>
      <c r="D3663" t="str">
        <f>December!$A$4</f>
        <v>Vienna</v>
      </c>
      <c r="E3663" t="str">
        <f>June!$BH$10</f>
        <v>Project Name 16</v>
      </c>
      <c r="F3663" t="str">
        <f>June!$BH$11</f>
        <v>Project Number 16</v>
      </c>
      <c r="G3663" s="161">
        <f>June!$BH$23</f>
        <v>0</v>
      </c>
      <c r="H3663" s="192">
        <f t="shared" si="114"/>
        <v>0</v>
      </c>
      <c r="J3663" s="189">
        <f>June!$BI$23</f>
        <v>0</v>
      </c>
      <c r="K3663" s="188">
        <f>June!$BJ$23</f>
        <v>0</v>
      </c>
      <c r="L3663" s="192">
        <f t="shared" si="115"/>
        <v>0</v>
      </c>
    </row>
    <row r="3664" spans="1:12" x14ac:dyDescent="0.2">
      <c r="A3664" s="44">
        <f>June!$A$24</f>
        <v>45820</v>
      </c>
      <c r="B3664" t="str">
        <f>December!$A$1</f>
        <v>Name Surname</v>
      </c>
      <c r="C3664" t="str">
        <f>December!$A$3</f>
        <v>Role</v>
      </c>
      <c r="D3664" t="str">
        <f>December!$A$4</f>
        <v>Vienna</v>
      </c>
      <c r="E3664" t="str">
        <f>June!$BH$10</f>
        <v>Project Name 16</v>
      </c>
      <c r="F3664" t="str">
        <f>June!$BH$11</f>
        <v>Project Number 16</v>
      </c>
      <c r="G3664" s="161">
        <f>June!$BH$24</f>
        <v>0</v>
      </c>
      <c r="H3664" s="192">
        <f t="shared" si="114"/>
        <v>0</v>
      </c>
      <c r="J3664" s="189">
        <f>June!$BI$24</f>
        <v>0</v>
      </c>
      <c r="K3664" s="188">
        <f>June!$BJ$24</f>
        <v>0</v>
      </c>
      <c r="L3664" s="192">
        <f t="shared" si="115"/>
        <v>0</v>
      </c>
    </row>
    <row r="3665" spans="1:12" x14ac:dyDescent="0.2">
      <c r="A3665" s="44">
        <f>June!$A$25</f>
        <v>45821</v>
      </c>
      <c r="B3665" t="str">
        <f>December!$A$1</f>
        <v>Name Surname</v>
      </c>
      <c r="C3665" t="str">
        <f>December!$A$3</f>
        <v>Role</v>
      </c>
      <c r="D3665" t="str">
        <f>December!$A$4</f>
        <v>Vienna</v>
      </c>
      <c r="E3665" t="str">
        <f>June!$BH$10</f>
        <v>Project Name 16</v>
      </c>
      <c r="F3665" t="str">
        <f>June!$BH$11</f>
        <v>Project Number 16</v>
      </c>
      <c r="G3665" s="161">
        <f>June!$BH$25</f>
        <v>0</v>
      </c>
      <c r="H3665" s="192">
        <f t="shared" si="114"/>
        <v>0</v>
      </c>
      <c r="J3665" s="189">
        <f>June!$BI$25</f>
        <v>0</v>
      </c>
      <c r="K3665" s="188">
        <f>June!$BJ$25</f>
        <v>0</v>
      </c>
      <c r="L3665" s="192">
        <f t="shared" si="115"/>
        <v>0</v>
      </c>
    </row>
    <row r="3666" spans="1:12" x14ac:dyDescent="0.2">
      <c r="A3666" s="44">
        <f>June!$A$26</f>
        <v>45822</v>
      </c>
      <c r="B3666" t="str">
        <f>December!$A$1</f>
        <v>Name Surname</v>
      </c>
      <c r="C3666" t="str">
        <f>December!$A$3</f>
        <v>Role</v>
      </c>
      <c r="D3666" t="str">
        <f>December!$A$4</f>
        <v>Vienna</v>
      </c>
      <c r="E3666" t="str">
        <f>June!$BH$10</f>
        <v>Project Name 16</v>
      </c>
      <c r="F3666" t="str">
        <f>June!$BH$11</f>
        <v>Project Number 16</v>
      </c>
      <c r="G3666" s="161">
        <f>June!$BH$26</f>
        <v>0</v>
      </c>
      <c r="H3666" s="192">
        <f t="shared" si="114"/>
        <v>0</v>
      </c>
      <c r="J3666" s="189">
        <f>June!$BI$26</f>
        <v>0</v>
      </c>
      <c r="K3666" s="188">
        <f>June!$BJ$26</f>
        <v>0</v>
      </c>
      <c r="L3666" s="192">
        <f t="shared" si="115"/>
        <v>0</v>
      </c>
    </row>
    <row r="3667" spans="1:12" x14ac:dyDescent="0.2">
      <c r="A3667" s="44">
        <f>June!$A$27</f>
        <v>45823</v>
      </c>
      <c r="B3667" t="str">
        <f>December!$A$1</f>
        <v>Name Surname</v>
      </c>
      <c r="C3667" t="str">
        <f>December!$A$3</f>
        <v>Role</v>
      </c>
      <c r="D3667" t="str">
        <f>December!$A$4</f>
        <v>Vienna</v>
      </c>
      <c r="E3667" t="str">
        <f>June!$BH$10</f>
        <v>Project Name 16</v>
      </c>
      <c r="F3667" t="str">
        <f>June!$BH$11</f>
        <v>Project Number 16</v>
      </c>
      <c r="G3667" s="161">
        <f>June!$BH$27</f>
        <v>0</v>
      </c>
      <c r="H3667" s="192">
        <f t="shared" si="114"/>
        <v>0</v>
      </c>
      <c r="J3667" s="189">
        <f>June!$BI$27</f>
        <v>0</v>
      </c>
      <c r="K3667" s="188">
        <f>June!$BJ$27</f>
        <v>0</v>
      </c>
      <c r="L3667" s="192">
        <f t="shared" si="115"/>
        <v>0</v>
      </c>
    </row>
    <row r="3668" spans="1:12" x14ac:dyDescent="0.2">
      <c r="A3668" s="44">
        <f>June!$A$28</f>
        <v>45824</v>
      </c>
      <c r="B3668" t="str">
        <f>December!$A$1</f>
        <v>Name Surname</v>
      </c>
      <c r="C3668" t="str">
        <f>December!$A$3</f>
        <v>Role</v>
      </c>
      <c r="D3668" t="str">
        <f>December!$A$4</f>
        <v>Vienna</v>
      </c>
      <c r="E3668" t="str">
        <f>June!$BH$10</f>
        <v>Project Name 16</v>
      </c>
      <c r="F3668" t="str">
        <f>June!$BH$11</f>
        <v>Project Number 16</v>
      </c>
      <c r="G3668" s="161">
        <f>June!$BH$28</f>
        <v>0</v>
      </c>
      <c r="H3668" s="192">
        <f t="shared" si="114"/>
        <v>0</v>
      </c>
      <c r="J3668" s="189">
        <f>June!$BI$28</f>
        <v>0</v>
      </c>
      <c r="K3668" s="188">
        <f>June!$BJ$28</f>
        <v>0</v>
      </c>
      <c r="L3668" s="192">
        <f t="shared" si="115"/>
        <v>0</v>
      </c>
    </row>
    <row r="3669" spans="1:12" x14ac:dyDescent="0.2">
      <c r="A3669" s="44">
        <f>June!$A$29</f>
        <v>45825</v>
      </c>
      <c r="B3669" t="str">
        <f>December!$A$1</f>
        <v>Name Surname</v>
      </c>
      <c r="C3669" t="str">
        <f>December!$A$3</f>
        <v>Role</v>
      </c>
      <c r="D3669" t="str">
        <f>December!$A$4</f>
        <v>Vienna</v>
      </c>
      <c r="E3669" t="str">
        <f>June!$BH$10</f>
        <v>Project Name 16</v>
      </c>
      <c r="F3669" t="str">
        <f>June!$BH$11</f>
        <v>Project Number 16</v>
      </c>
      <c r="G3669" s="161">
        <f>June!$BH$29</f>
        <v>0</v>
      </c>
      <c r="H3669" s="192">
        <f t="shared" si="114"/>
        <v>0</v>
      </c>
      <c r="J3669" s="189">
        <f>June!$BI$29</f>
        <v>0</v>
      </c>
      <c r="K3669" s="188">
        <f>June!$BJ$29</f>
        <v>0</v>
      </c>
      <c r="L3669" s="192">
        <f t="shared" si="115"/>
        <v>0</v>
      </c>
    </row>
    <row r="3670" spans="1:12" x14ac:dyDescent="0.2">
      <c r="A3670" s="44">
        <f>June!$A$30</f>
        <v>45826</v>
      </c>
      <c r="B3670" t="str">
        <f>December!$A$1</f>
        <v>Name Surname</v>
      </c>
      <c r="C3670" t="str">
        <f>December!$A$3</f>
        <v>Role</v>
      </c>
      <c r="D3670" t="str">
        <f>December!$A$4</f>
        <v>Vienna</v>
      </c>
      <c r="E3670" t="str">
        <f>June!$BH$10</f>
        <v>Project Name 16</v>
      </c>
      <c r="F3670" t="str">
        <f>June!$BH$11</f>
        <v>Project Number 16</v>
      </c>
      <c r="G3670" s="161">
        <f>June!$BH$30</f>
        <v>0</v>
      </c>
      <c r="H3670" s="192">
        <f t="shared" si="114"/>
        <v>0</v>
      </c>
      <c r="J3670" s="189">
        <f>June!$BI$30</f>
        <v>0</v>
      </c>
      <c r="K3670" s="188">
        <f>June!$BJ$30</f>
        <v>0</v>
      </c>
      <c r="L3670" s="192">
        <f t="shared" si="115"/>
        <v>0</v>
      </c>
    </row>
    <row r="3671" spans="1:12" x14ac:dyDescent="0.2">
      <c r="A3671" s="44">
        <f>June!$A$31</f>
        <v>45827</v>
      </c>
      <c r="B3671" t="str">
        <f>December!$A$1</f>
        <v>Name Surname</v>
      </c>
      <c r="C3671" t="str">
        <f>December!$A$3</f>
        <v>Role</v>
      </c>
      <c r="D3671" t="str">
        <f>December!$A$4</f>
        <v>Vienna</v>
      </c>
      <c r="E3671" t="str">
        <f>June!$BH$10</f>
        <v>Project Name 16</v>
      </c>
      <c r="F3671" t="str">
        <f>June!$BH$11</f>
        <v>Project Number 16</v>
      </c>
      <c r="G3671" s="161">
        <f>June!$BH$31</f>
        <v>0</v>
      </c>
      <c r="H3671" s="192">
        <f t="shared" si="114"/>
        <v>0</v>
      </c>
      <c r="J3671" s="189">
        <f>June!$BI$31</f>
        <v>0</v>
      </c>
      <c r="K3671" s="188">
        <f>June!$BJ$31</f>
        <v>0</v>
      </c>
      <c r="L3671" s="192">
        <f t="shared" si="115"/>
        <v>0</v>
      </c>
    </row>
    <row r="3672" spans="1:12" x14ac:dyDescent="0.2">
      <c r="A3672" s="44">
        <f>June!$A$32</f>
        <v>45828</v>
      </c>
      <c r="B3672" t="str">
        <f>December!$A$1</f>
        <v>Name Surname</v>
      </c>
      <c r="C3672" t="str">
        <f>December!$A$3</f>
        <v>Role</v>
      </c>
      <c r="D3672" t="str">
        <f>December!$A$4</f>
        <v>Vienna</v>
      </c>
      <c r="E3672" t="str">
        <f>June!$BH$10</f>
        <v>Project Name 16</v>
      </c>
      <c r="F3672" t="str">
        <f>June!$BH$11</f>
        <v>Project Number 16</v>
      </c>
      <c r="G3672" s="161">
        <f>June!$BH$32</f>
        <v>0</v>
      </c>
      <c r="H3672" s="192">
        <f t="shared" si="114"/>
        <v>0</v>
      </c>
      <c r="J3672" s="189">
        <f>June!$BI$32</f>
        <v>0</v>
      </c>
      <c r="K3672" s="188">
        <f>June!$BJ$32</f>
        <v>0</v>
      </c>
      <c r="L3672" s="192">
        <f t="shared" si="115"/>
        <v>0</v>
      </c>
    </row>
    <row r="3673" spans="1:12" x14ac:dyDescent="0.2">
      <c r="A3673" s="44">
        <f>June!$A$33</f>
        <v>45829</v>
      </c>
      <c r="B3673" t="str">
        <f>December!$A$1</f>
        <v>Name Surname</v>
      </c>
      <c r="C3673" t="str">
        <f>December!$A$3</f>
        <v>Role</v>
      </c>
      <c r="D3673" t="str">
        <f>December!$A$4</f>
        <v>Vienna</v>
      </c>
      <c r="E3673" t="str">
        <f>June!$BH$10</f>
        <v>Project Name 16</v>
      </c>
      <c r="F3673" t="str">
        <f>June!$BH$11</f>
        <v>Project Number 16</v>
      </c>
      <c r="G3673" s="161">
        <f>June!$BH$33</f>
        <v>0</v>
      </c>
      <c r="H3673" s="192">
        <f t="shared" si="114"/>
        <v>0</v>
      </c>
      <c r="J3673" s="189">
        <f>June!$BI$33</f>
        <v>0</v>
      </c>
      <c r="K3673" s="188">
        <f>June!$BJ$33</f>
        <v>0</v>
      </c>
      <c r="L3673" s="192">
        <f t="shared" si="115"/>
        <v>0</v>
      </c>
    </row>
    <row r="3674" spans="1:12" x14ac:dyDescent="0.2">
      <c r="A3674" s="44">
        <f>June!$A$34</f>
        <v>45830</v>
      </c>
      <c r="B3674" t="str">
        <f>December!$A$1</f>
        <v>Name Surname</v>
      </c>
      <c r="C3674" t="str">
        <f>December!$A$3</f>
        <v>Role</v>
      </c>
      <c r="D3674" t="str">
        <f>December!$A$4</f>
        <v>Vienna</v>
      </c>
      <c r="E3674" t="str">
        <f>June!$BH$10</f>
        <v>Project Name 16</v>
      </c>
      <c r="F3674" t="str">
        <f>June!$BH$11</f>
        <v>Project Number 16</v>
      </c>
      <c r="G3674" s="161">
        <f>June!$BH$34</f>
        <v>0</v>
      </c>
      <c r="H3674" s="192">
        <f t="shared" si="114"/>
        <v>0</v>
      </c>
      <c r="J3674" s="189">
        <f>June!$BI$34</f>
        <v>0</v>
      </c>
      <c r="K3674" s="188">
        <f>June!$BJ$34</f>
        <v>0</v>
      </c>
      <c r="L3674" s="192">
        <f t="shared" si="115"/>
        <v>0</v>
      </c>
    </row>
    <row r="3675" spans="1:12" x14ac:dyDescent="0.2">
      <c r="A3675" s="44">
        <f>June!$A$35</f>
        <v>45831</v>
      </c>
      <c r="B3675" t="str">
        <f>December!$A$1</f>
        <v>Name Surname</v>
      </c>
      <c r="C3675" t="str">
        <f>December!$A$3</f>
        <v>Role</v>
      </c>
      <c r="D3675" t="str">
        <f>December!$A$4</f>
        <v>Vienna</v>
      </c>
      <c r="E3675" t="str">
        <f>June!$BH$10</f>
        <v>Project Name 16</v>
      </c>
      <c r="F3675" t="str">
        <f>June!$BH$11</f>
        <v>Project Number 16</v>
      </c>
      <c r="G3675" s="161">
        <f>June!$BH$35</f>
        <v>0</v>
      </c>
      <c r="H3675" s="192">
        <f t="shared" si="114"/>
        <v>0</v>
      </c>
      <c r="J3675" s="189">
        <f>June!$BI$35</f>
        <v>0</v>
      </c>
      <c r="K3675" s="188">
        <f>June!$BJ$35</f>
        <v>0</v>
      </c>
      <c r="L3675" s="192">
        <f t="shared" si="115"/>
        <v>0</v>
      </c>
    </row>
    <row r="3676" spans="1:12" x14ac:dyDescent="0.2">
      <c r="A3676" s="44">
        <f>June!$A$36</f>
        <v>45832</v>
      </c>
      <c r="B3676" t="str">
        <f>December!$A$1</f>
        <v>Name Surname</v>
      </c>
      <c r="C3676" t="str">
        <f>December!$A$3</f>
        <v>Role</v>
      </c>
      <c r="D3676" t="str">
        <f>December!$A$4</f>
        <v>Vienna</v>
      </c>
      <c r="E3676" t="str">
        <f>June!$BH$10</f>
        <v>Project Name 16</v>
      </c>
      <c r="F3676" t="str">
        <f>June!$BH$11</f>
        <v>Project Number 16</v>
      </c>
      <c r="G3676" s="161">
        <f>June!$BH$36</f>
        <v>0</v>
      </c>
      <c r="H3676" s="192">
        <f t="shared" si="114"/>
        <v>0</v>
      </c>
      <c r="J3676" s="189">
        <f>June!$BI$36</f>
        <v>0</v>
      </c>
      <c r="K3676" s="188">
        <f>June!$BJ$36</f>
        <v>0</v>
      </c>
      <c r="L3676" s="192">
        <f t="shared" si="115"/>
        <v>0</v>
      </c>
    </row>
    <row r="3677" spans="1:12" x14ac:dyDescent="0.2">
      <c r="A3677" s="44">
        <f>June!$A$37</f>
        <v>45833</v>
      </c>
      <c r="B3677" t="str">
        <f>December!$A$1</f>
        <v>Name Surname</v>
      </c>
      <c r="C3677" t="str">
        <f>December!$A$3</f>
        <v>Role</v>
      </c>
      <c r="D3677" t="str">
        <f>December!$A$4</f>
        <v>Vienna</v>
      </c>
      <c r="E3677" t="str">
        <f>June!$BH$10</f>
        <v>Project Name 16</v>
      </c>
      <c r="F3677" t="str">
        <f>June!$BH$11</f>
        <v>Project Number 16</v>
      </c>
      <c r="G3677" s="161">
        <f>June!$BH$37</f>
        <v>0</v>
      </c>
      <c r="H3677" s="192">
        <f t="shared" si="114"/>
        <v>0</v>
      </c>
      <c r="J3677" s="189">
        <f>June!$BI$37</f>
        <v>0</v>
      </c>
      <c r="K3677" s="188">
        <f>June!$BJ$37</f>
        <v>0</v>
      </c>
      <c r="L3677" s="192">
        <f t="shared" si="115"/>
        <v>0</v>
      </c>
    </row>
    <row r="3678" spans="1:12" x14ac:dyDescent="0.2">
      <c r="A3678" s="44">
        <f>June!$A$38</f>
        <v>45834</v>
      </c>
      <c r="B3678" t="str">
        <f>December!$A$1</f>
        <v>Name Surname</v>
      </c>
      <c r="C3678" t="str">
        <f>December!$A$3</f>
        <v>Role</v>
      </c>
      <c r="D3678" t="str">
        <f>December!$A$4</f>
        <v>Vienna</v>
      </c>
      <c r="E3678" t="str">
        <f>June!$BH$10</f>
        <v>Project Name 16</v>
      </c>
      <c r="F3678" t="str">
        <f>June!$BH$11</f>
        <v>Project Number 16</v>
      </c>
      <c r="G3678" s="161">
        <f>June!$BH$38</f>
        <v>0</v>
      </c>
      <c r="H3678" s="192">
        <f t="shared" si="114"/>
        <v>0</v>
      </c>
      <c r="J3678" s="189">
        <f>June!$BI$38</f>
        <v>0</v>
      </c>
      <c r="K3678" s="188">
        <f>June!$BJ$38</f>
        <v>0</v>
      </c>
      <c r="L3678" s="192">
        <f t="shared" si="115"/>
        <v>0</v>
      </c>
    </row>
    <row r="3679" spans="1:12" x14ac:dyDescent="0.2">
      <c r="A3679" s="44">
        <f>June!$A$39</f>
        <v>45835</v>
      </c>
      <c r="B3679" t="str">
        <f>December!$A$1</f>
        <v>Name Surname</v>
      </c>
      <c r="C3679" t="str">
        <f>December!$A$3</f>
        <v>Role</v>
      </c>
      <c r="D3679" t="str">
        <f>December!$A$4</f>
        <v>Vienna</v>
      </c>
      <c r="E3679" t="str">
        <f>June!$BH$10</f>
        <v>Project Name 16</v>
      </c>
      <c r="F3679" t="str">
        <f>June!$BH$11</f>
        <v>Project Number 16</v>
      </c>
      <c r="G3679" s="161">
        <f>June!$BH$39</f>
        <v>0</v>
      </c>
      <c r="H3679" s="192">
        <f t="shared" si="114"/>
        <v>0</v>
      </c>
      <c r="J3679" s="189">
        <f>June!$BI$39</f>
        <v>0</v>
      </c>
      <c r="K3679" s="188">
        <f>June!$BJ$39</f>
        <v>0</v>
      </c>
      <c r="L3679" s="192">
        <f t="shared" si="115"/>
        <v>0</v>
      </c>
    </row>
    <row r="3680" spans="1:12" x14ac:dyDescent="0.2">
      <c r="A3680" s="44">
        <f>June!$A$40</f>
        <v>45836</v>
      </c>
      <c r="B3680" t="str">
        <f>December!$A$1</f>
        <v>Name Surname</v>
      </c>
      <c r="C3680" t="str">
        <f>December!$A$3</f>
        <v>Role</v>
      </c>
      <c r="D3680" t="str">
        <f>December!$A$4</f>
        <v>Vienna</v>
      </c>
      <c r="E3680" t="str">
        <f>June!$BH$10</f>
        <v>Project Name 16</v>
      </c>
      <c r="F3680" t="str">
        <f>June!$BH$11</f>
        <v>Project Number 16</v>
      </c>
      <c r="G3680" s="161">
        <f>June!$BH$40</f>
        <v>0</v>
      </c>
      <c r="H3680" s="192">
        <f t="shared" si="114"/>
        <v>0</v>
      </c>
      <c r="J3680" s="189">
        <f>June!$BI$40</f>
        <v>0</v>
      </c>
      <c r="K3680" s="188">
        <f>June!$BJ$40</f>
        <v>0</v>
      </c>
      <c r="L3680" s="192">
        <f t="shared" si="115"/>
        <v>0</v>
      </c>
    </row>
    <row r="3681" spans="1:12" x14ac:dyDescent="0.2">
      <c r="A3681" s="44">
        <f>June!$A$41</f>
        <v>45837</v>
      </c>
      <c r="B3681" t="str">
        <f>December!$A$1</f>
        <v>Name Surname</v>
      </c>
      <c r="C3681" t="str">
        <f>December!$A$3</f>
        <v>Role</v>
      </c>
      <c r="D3681" t="str">
        <f>December!$A$4</f>
        <v>Vienna</v>
      </c>
      <c r="E3681" t="str">
        <f>June!$BH$10</f>
        <v>Project Name 16</v>
      </c>
      <c r="F3681" t="str">
        <f>June!$BH$11</f>
        <v>Project Number 16</v>
      </c>
      <c r="G3681" s="161">
        <f>June!$BH$41</f>
        <v>0</v>
      </c>
      <c r="H3681" s="192">
        <f t="shared" si="114"/>
        <v>0</v>
      </c>
      <c r="J3681" s="189">
        <f>June!$BI$41</f>
        <v>0</v>
      </c>
      <c r="K3681" s="188">
        <f>June!$BJ$41</f>
        <v>0</v>
      </c>
      <c r="L3681" s="192">
        <f t="shared" si="115"/>
        <v>0</v>
      </c>
    </row>
    <row r="3682" spans="1:12" x14ac:dyDescent="0.2">
      <c r="A3682" s="44">
        <f>June!$A$42</f>
        <v>45838</v>
      </c>
      <c r="B3682" t="str">
        <f>December!$A$1</f>
        <v>Name Surname</v>
      </c>
      <c r="C3682" t="str">
        <f>December!$A$3</f>
        <v>Role</v>
      </c>
      <c r="D3682" t="str">
        <f>December!$A$4</f>
        <v>Vienna</v>
      </c>
      <c r="E3682" t="str">
        <f>June!$BH$10</f>
        <v>Project Name 16</v>
      </c>
      <c r="F3682" t="str">
        <f>June!$BH$11</f>
        <v>Project Number 16</v>
      </c>
      <c r="G3682" s="161">
        <f>June!$BH$42</f>
        <v>0</v>
      </c>
      <c r="H3682" s="192">
        <f t="shared" si="114"/>
        <v>0</v>
      </c>
      <c r="J3682" s="189">
        <f>June!$BI$42</f>
        <v>0</v>
      </c>
      <c r="K3682" s="188">
        <f>June!$BJ$42</f>
        <v>0</v>
      </c>
      <c r="L3682" s="192">
        <f t="shared" si="115"/>
        <v>0</v>
      </c>
    </row>
    <row r="3683" spans="1:12" x14ac:dyDescent="0.2">
      <c r="A3683" s="44">
        <f>June!A$13</f>
        <v>45809</v>
      </c>
      <c r="B3683" t="str">
        <f>December!$A$1</f>
        <v>Name Surname</v>
      </c>
      <c r="C3683" t="str">
        <f>December!$A$3</f>
        <v>Role</v>
      </c>
      <c r="D3683" t="str">
        <f>December!$A$4</f>
        <v>Vienna</v>
      </c>
      <c r="E3683" t="str">
        <f>June!$BK$10</f>
        <v>Project Name 17</v>
      </c>
      <c r="F3683" t="str">
        <f>June!$BK$11</f>
        <v>Project Number 17</v>
      </c>
      <c r="G3683" s="161">
        <f>June!$BK$13</f>
        <v>0</v>
      </c>
      <c r="H3683" s="192">
        <f t="shared" si="114"/>
        <v>0</v>
      </c>
      <c r="J3683" s="189">
        <f>June!$BL$13</f>
        <v>0</v>
      </c>
      <c r="K3683" s="188">
        <f>June!$BM$13</f>
        <v>0</v>
      </c>
      <c r="L3683" s="192">
        <f t="shared" si="115"/>
        <v>0</v>
      </c>
    </row>
    <row r="3684" spans="1:12" x14ac:dyDescent="0.2">
      <c r="A3684" s="44">
        <f>June!$A$14</f>
        <v>45810</v>
      </c>
      <c r="B3684" t="str">
        <f>December!$A$1</f>
        <v>Name Surname</v>
      </c>
      <c r="C3684" t="str">
        <f>December!$A$3</f>
        <v>Role</v>
      </c>
      <c r="D3684" t="str">
        <f>December!$A$4</f>
        <v>Vienna</v>
      </c>
      <c r="E3684" t="str">
        <f>June!$BK$10</f>
        <v>Project Name 17</v>
      </c>
      <c r="F3684" t="str">
        <f>June!$BK$11</f>
        <v>Project Number 17</v>
      </c>
      <c r="G3684" s="161">
        <f>June!$BK$14</f>
        <v>0</v>
      </c>
      <c r="H3684" s="192">
        <f t="shared" si="114"/>
        <v>0</v>
      </c>
      <c r="J3684" s="189">
        <f>June!$BL$14</f>
        <v>0</v>
      </c>
      <c r="K3684" s="188">
        <f>June!$BM$14</f>
        <v>0</v>
      </c>
      <c r="L3684" s="192">
        <f t="shared" si="115"/>
        <v>0</v>
      </c>
    </row>
    <row r="3685" spans="1:12" x14ac:dyDescent="0.2">
      <c r="A3685" s="44">
        <f>June!$A$15</f>
        <v>45811</v>
      </c>
      <c r="B3685" t="str">
        <f>December!$A$1</f>
        <v>Name Surname</v>
      </c>
      <c r="C3685" t="str">
        <f>December!$A$3</f>
        <v>Role</v>
      </c>
      <c r="D3685" t="str">
        <f>December!$A$4</f>
        <v>Vienna</v>
      </c>
      <c r="E3685" t="str">
        <f>June!$BK$10</f>
        <v>Project Name 17</v>
      </c>
      <c r="F3685" t="str">
        <f>June!$BK$11</f>
        <v>Project Number 17</v>
      </c>
      <c r="G3685" s="161">
        <f>June!$BK$15</f>
        <v>0</v>
      </c>
      <c r="H3685" s="192">
        <f t="shared" si="114"/>
        <v>0</v>
      </c>
      <c r="J3685" s="189">
        <f>June!$BL$15</f>
        <v>0</v>
      </c>
      <c r="K3685" s="188">
        <f>June!$BM$15</f>
        <v>0</v>
      </c>
      <c r="L3685" s="192">
        <f t="shared" si="115"/>
        <v>0</v>
      </c>
    </row>
    <row r="3686" spans="1:12" x14ac:dyDescent="0.2">
      <c r="A3686" s="44">
        <f>June!$A$16</f>
        <v>45812</v>
      </c>
      <c r="B3686" t="str">
        <f>December!$A$1</f>
        <v>Name Surname</v>
      </c>
      <c r="C3686" t="str">
        <f>December!$A$3</f>
        <v>Role</v>
      </c>
      <c r="D3686" t="str">
        <f>December!$A$4</f>
        <v>Vienna</v>
      </c>
      <c r="E3686" t="str">
        <f>June!$BK$10</f>
        <v>Project Name 17</v>
      </c>
      <c r="F3686" t="str">
        <f>June!$BK$11</f>
        <v>Project Number 17</v>
      </c>
      <c r="G3686" s="161">
        <f>June!$BK$16</f>
        <v>0</v>
      </c>
      <c r="H3686" s="192">
        <f t="shared" si="114"/>
        <v>0</v>
      </c>
      <c r="J3686" s="189">
        <f>June!$BL$16</f>
        <v>0</v>
      </c>
      <c r="K3686" s="188">
        <f>June!$BM$16</f>
        <v>0</v>
      </c>
      <c r="L3686" s="192">
        <f t="shared" si="115"/>
        <v>0</v>
      </c>
    </row>
    <row r="3687" spans="1:12" x14ac:dyDescent="0.2">
      <c r="A3687" s="44">
        <f>June!$A$17</f>
        <v>45813</v>
      </c>
      <c r="B3687" t="str">
        <f>December!$A$1</f>
        <v>Name Surname</v>
      </c>
      <c r="C3687" t="str">
        <f>December!$A$3</f>
        <v>Role</v>
      </c>
      <c r="D3687" t="str">
        <f>December!$A$4</f>
        <v>Vienna</v>
      </c>
      <c r="E3687" t="str">
        <f>June!$BK$10</f>
        <v>Project Name 17</v>
      </c>
      <c r="F3687" t="str">
        <f>June!$BK$11</f>
        <v>Project Number 17</v>
      </c>
      <c r="G3687" s="161">
        <f>June!$BK$17</f>
        <v>0</v>
      </c>
      <c r="H3687" s="192">
        <f t="shared" si="114"/>
        <v>0</v>
      </c>
      <c r="J3687" s="189">
        <f>June!$BL$17</f>
        <v>0</v>
      </c>
      <c r="K3687" s="188">
        <f>June!$BM$17</f>
        <v>0</v>
      </c>
      <c r="L3687" s="192">
        <f t="shared" si="115"/>
        <v>0</v>
      </c>
    </row>
    <row r="3688" spans="1:12" x14ac:dyDescent="0.2">
      <c r="A3688" s="44">
        <f>June!$A$18</f>
        <v>45814</v>
      </c>
      <c r="B3688" t="str">
        <f>December!$A$1</f>
        <v>Name Surname</v>
      </c>
      <c r="C3688" t="str">
        <f>December!$A$3</f>
        <v>Role</v>
      </c>
      <c r="D3688" t="str">
        <f>December!$A$4</f>
        <v>Vienna</v>
      </c>
      <c r="E3688" t="str">
        <f>June!$BK$10</f>
        <v>Project Name 17</v>
      </c>
      <c r="F3688" t="str">
        <f>June!$BK$11</f>
        <v>Project Number 17</v>
      </c>
      <c r="G3688" s="161">
        <f>June!$BK$18</f>
        <v>0</v>
      </c>
      <c r="H3688" s="192">
        <f t="shared" si="114"/>
        <v>0</v>
      </c>
      <c r="J3688" s="189">
        <f>June!$BL$18</f>
        <v>0</v>
      </c>
      <c r="K3688" s="188">
        <f>June!$BM$18</f>
        <v>0</v>
      </c>
      <c r="L3688" s="192">
        <f t="shared" si="115"/>
        <v>0</v>
      </c>
    </row>
    <row r="3689" spans="1:12" x14ac:dyDescent="0.2">
      <c r="A3689" s="44">
        <f>June!$A$19</f>
        <v>45815</v>
      </c>
      <c r="B3689" t="str">
        <f>December!$A$1</f>
        <v>Name Surname</v>
      </c>
      <c r="C3689" t="str">
        <f>December!$A$3</f>
        <v>Role</v>
      </c>
      <c r="D3689" t="str">
        <f>December!$A$4</f>
        <v>Vienna</v>
      </c>
      <c r="E3689" t="str">
        <f>June!$BK$10</f>
        <v>Project Name 17</v>
      </c>
      <c r="F3689" t="str">
        <f>June!$BK$11</f>
        <v>Project Number 17</v>
      </c>
      <c r="G3689" s="161">
        <f>June!$BK$19</f>
        <v>0</v>
      </c>
      <c r="H3689" s="192">
        <f t="shared" si="114"/>
        <v>0</v>
      </c>
      <c r="J3689" s="189">
        <f>June!$BL$19</f>
        <v>0</v>
      </c>
      <c r="K3689" s="188">
        <f>June!$BM$19</f>
        <v>0</v>
      </c>
      <c r="L3689" s="192">
        <f t="shared" si="115"/>
        <v>0</v>
      </c>
    </row>
    <row r="3690" spans="1:12" x14ac:dyDescent="0.2">
      <c r="A3690" s="44">
        <f>June!$A$20</f>
        <v>45816</v>
      </c>
      <c r="B3690" t="str">
        <f>December!$A$1</f>
        <v>Name Surname</v>
      </c>
      <c r="C3690" t="str">
        <f>December!$A$3</f>
        <v>Role</v>
      </c>
      <c r="D3690" t="str">
        <f>December!$A$4</f>
        <v>Vienna</v>
      </c>
      <c r="E3690" t="str">
        <f>June!$BK$10</f>
        <v>Project Name 17</v>
      </c>
      <c r="F3690" t="str">
        <f>June!$BK$11</f>
        <v>Project Number 17</v>
      </c>
      <c r="G3690" s="161">
        <f>June!$BK$20</f>
        <v>0</v>
      </c>
      <c r="H3690" s="192">
        <f t="shared" si="114"/>
        <v>0</v>
      </c>
      <c r="J3690" s="189">
        <f>June!$BL$20</f>
        <v>0</v>
      </c>
      <c r="K3690" s="188">
        <f>June!$BM$20</f>
        <v>0</v>
      </c>
      <c r="L3690" s="192">
        <f t="shared" si="115"/>
        <v>0</v>
      </c>
    </row>
    <row r="3691" spans="1:12" x14ac:dyDescent="0.2">
      <c r="A3691" s="44">
        <f>June!$A$21</f>
        <v>45817</v>
      </c>
      <c r="B3691" t="str">
        <f>December!$A$1</f>
        <v>Name Surname</v>
      </c>
      <c r="C3691" t="str">
        <f>December!$A$3</f>
        <v>Role</v>
      </c>
      <c r="D3691" t="str">
        <f>December!$A$4</f>
        <v>Vienna</v>
      </c>
      <c r="E3691" t="str">
        <f>June!$BK$10</f>
        <v>Project Name 17</v>
      </c>
      <c r="F3691" t="str">
        <f>June!$BK$11</f>
        <v>Project Number 17</v>
      </c>
      <c r="G3691" s="161">
        <f>June!$BK$21</f>
        <v>0</v>
      </c>
      <c r="H3691" s="192">
        <f t="shared" si="114"/>
        <v>0</v>
      </c>
      <c r="J3691" s="189">
        <f>June!$BL$21</f>
        <v>0</v>
      </c>
      <c r="K3691" s="188">
        <f>June!$BM$21</f>
        <v>0</v>
      </c>
      <c r="L3691" s="192">
        <f t="shared" si="115"/>
        <v>0</v>
      </c>
    </row>
    <row r="3692" spans="1:12" x14ac:dyDescent="0.2">
      <c r="A3692" s="44">
        <f>June!$A$22</f>
        <v>45818</v>
      </c>
      <c r="B3692" t="str">
        <f>December!$A$1</f>
        <v>Name Surname</v>
      </c>
      <c r="C3692" t="str">
        <f>December!$A$3</f>
        <v>Role</v>
      </c>
      <c r="D3692" t="str">
        <f>December!$A$4</f>
        <v>Vienna</v>
      </c>
      <c r="E3692" t="str">
        <f>June!$BK$10</f>
        <v>Project Name 17</v>
      </c>
      <c r="F3692" t="str">
        <f>June!$BK$11</f>
        <v>Project Number 17</v>
      </c>
      <c r="G3692" s="161">
        <f>June!$BK$22</f>
        <v>0</v>
      </c>
      <c r="H3692" s="192">
        <f t="shared" si="114"/>
        <v>0</v>
      </c>
      <c r="J3692" s="189">
        <f>June!$BL$22</f>
        <v>0</v>
      </c>
      <c r="K3692" s="188">
        <f>June!$BM$22</f>
        <v>0</v>
      </c>
      <c r="L3692" s="192">
        <f t="shared" si="115"/>
        <v>0</v>
      </c>
    </row>
    <row r="3693" spans="1:12" x14ac:dyDescent="0.2">
      <c r="A3693" s="44">
        <f>June!$A$23</f>
        <v>45819</v>
      </c>
      <c r="B3693" t="str">
        <f>December!$A$1</f>
        <v>Name Surname</v>
      </c>
      <c r="C3693" t="str">
        <f>December!$A$3</f>
        <v>Role</v>
      </c>
      <c r="D3693" t="str">
        <f>December!$A$4</f>
        <v>Vienna</v>
      </c>
      <c r="E3693" t="str">
        <f>June!$BK$10</f>
        <v>Project Name 17</v>
      </c>
      <c r="F3693" t="str">
        <f>June!$BK$11</f>
        <v>Project Number 17</v>
      </c>
      <c r="G3693" s="161">
        <f>June!$BK$23</f>
        <v>0</v>
      </c>
      <c r="H3693" s="192">
        <f t="shared" si="114"/>
        <v>0</v>
      </c>
      <c r="J3693" s="189">
        <f>June!$BL$23</f>
        <v>0</v>
      </c>
      <c r="K3693" s="188">
        <f>June!$BM$23</f>
        <v>0</v>
      </c>
      <c r="L3693" s="192">
        <f t="shared" si="115"/>
        <v>0</v>
      </c>
    </row>
    <row r="3694" spans="1:12" x14ac:dyDescent="0.2">
      <c r="A3694" s="44">
        <f>June!$A$24</f>
        <v>45820</v>
      </c>
      <c r="B3694" t="str">
        <f>December!$A$1</f>
        <v>Name Surname</v>
      </c>
      <c r="C3694" t="str">
        <f>December!$A$3</f>
        <v>Role</v>
      </c>
      <c r="D3694" t="str">
        <f>December!$A$4</f>
        <v>Vienna</v>
      </c>
      <c r="E3694" t="str">
        <f>June!$BK$10</f>
        <v>Project Name 17</v>
      </c>
      <c r="F3694" t="str">
        <f>June!$BK$11</f>
        <v>Project Number 17</v>
      </c>
      <c r="G3694" s="161">
        <f>June!$BK$24</f>
        <v>0</v>
      </c>
      <c r="H3694" s="192">
        <f t="shared" si="114"/>
        <v>0</v>
      </c>
      <c r="J3694" s="189">
        <f>June!$BL$24</f>
        <v>0</v>
      </c>
      <c r="K3694" s="188">
        <f>June!$BM$24</f>
        <v>0</v>
      </c>
      <c r="L3694" s="192">
        <f t="shared" si="115"/>
        <v>0</v>
      </c>
    </row>
    <row r="3695" spans="1:12" x14ac:dyDescent="0.2">
      <c r="A3695" s="44">
        <f>June!$A$25</f>
        <v>45821</v>
      </c>
      <c r="B3695" t="str">
        <f>December!$A$1</f>
        <v>Name Surname</v>
      </c>
      <c r="C3695" t="str">
        <f>December!$A$3</f>
        <v>Role</v>
      </c>
      <c r="D3695" t="str">
        <f>December!$A$4</f>
        <v>Vienna</v>
      </c>
      <c r="E3695" t="str">
        <f>June!$BK$10</f>
        <v>Project Name 17</v>
      </c>
      <c r="F3695" t="str">
        <f>June!$BK$11</f>
        <v>Project Number 17</v>
      </c>
      <c r="G3695" s="161">
        <f>June!$BK$25</f>
        <v>0</v>
      </c>
      <c r="H3695" s="192">
        <f t="shared" si="114"/>
        <v>0</v>
      </c>
      <c r="J3695" s="189">
        <f>June!$BL$25</f>
        <v>0</v>
      </c>
      <c r="K3695" s="188">
        <f>June!$BM$25</f>
        <v>0</v>
      </c>
      <c r="L3695" s="192">
        <f t="shared" si="115"/>
        <v>0</v>
      </c>
    </row>
    <row r="3696" spans="1:12" x14ac:dyDescent="0.2">
      <c r="A3696" s="44">
        <f>June!$A$26</f>
        <v>45822</v>
      </c>
      <c r="B3696" t="str">
        <f>December!$A$1</f>
        <v>Name Surname</v>
      </c>
      <c r="C3696" t="str">
        <f>December!$A$3</f>
        <v>Role</v>
      </c>
      <c r="D3696" t="str">
        <f>December!$A$4</f>
        <v>Vienna</v>
      </c>
      <c r="E3696" t="str">
        <f>June!$BK$10</f>
        <v>Project Name 17</v>
      </c>
      <c r="F3696" t="str">
        <f>June!$BK$11</f>
        <v>Project Number 17</v>
      </c>
      <c r="G3696" s="161">
        <f>June!$BK$26</f>
        <v>0</v>
      </c>
      <c r="H3696" s="192">
        <f t="shared" si="114"/>
        <v>0</v>
      </c>
      <c r="J3696" s="189">
        <f>June!$BL$26</f>
        <v>0</v>
      </c>
      <c r="K3696" s="188">
        <f>June!$BM$26</f>
        <v>0</v>
      </c>
      <c r="L3696" s="192">
        <f t="shared" si="115"/>
        <v>0</v>
      </c>
    </row>
    <row r="3697" spans="1:12" x14ac:dyDescent="0.2">
      <c r="A3697" s="44">
        <f>June!$A$27</f>
        <v>45823</v>
      </c>
      <c r="B3697" t="str">
        <f>December!$A$1</f>
        <v>Name Surname</v>
      </c>
      <c r="C3697" t="str">
        <f>December!$A$3</f>
        <v>Role</v>
      </c>
      <c r="D3697" t="str">
        <f>December!$A$4</f>
        <v>Vienna</v>
      </c>
      <c r="E3697" t="str">
        <f>June!$BK$10</f>
        <v>Project Name 17</v>
      </c>
      <c r="F3697" t="str">
        <f>June!$BK$11</f>
        <v>Project Number 17</v>
      </c>
      <c r="G3697" s="161">
        <f>June!$BK$27</f>
        <v>0</v>
      </c>
      <c r="H3697" s="192">
        <f t="shared" si="114"/>
        <v>0</v>
      </c>
      <c r="J3697" s="189">
        <f>June!$BL$27</f>
        <v>0</v>
      </c>
      <c r="K3697" s="188">
        <f>June!$BM$27</f>
        <v>0</v>
      </c>
      <c r="L3697" s="192">
        <f t="shared" si="115"/>
        <v>0</v>
      </c>
    </row>
    <row r="3698" spans="1:12" x14ac:dyDescent="0.2">
      <c r="A3698" s="44">
        <f>June!$A$28</f>
        <v>45824</v>
      </c>
      <c r="B3698" t="str">
        <f>December!$A$1</f>
        <v>Name Surname</v>
      </c>
      <c r="C3698" t="str">
        <f>December!$A$3</f>
        <v>Role</v>
      </c>
      <c r="D3698" t="str">
        <f>December!$A$4</f>
        <v>Vienna</v>
      </c>
      <c r="E3698" t="str">
        <f>June!$BK$10</f>
        <v>Project Name 17</v>
      </c>
      <c r="F3698" t="str">
        <f>June!$BK$11</f>
        <v>Project Number 17</v>
      </c>
      <c r="G3698" s="161">
        <f>June!$BK$28</f>
        <v>0</v>
      </c>
      <c r="H3698" s="192">
        <f t="shared" si="114"/>
        <v>0</v>
      </c>
      <c r="J3698" s="189">
        <f>June!$BL$28</f>
        <v>0</v>
      </c>
      <c r="K3698" s="188">
        <f>June!$BM$28</f>
        <v>0</v>
      </c>
      <c r="L3698" s="192">
        <f t="shared" si="115"/>
        <v>0</v>
      </c>
    </row>
    <row r="3699" spans="1:12" x14ac:dyDescent="0.2">
      <c r="A3699" s="44">
        <f>June!$A$29</f>
        <v>45825</v>
      </c>
      <c r="B3699" t="str">
        <f>December!$A$1</f>
        <v>Name Surname</v>
      </c>
      <c r="C3699" t="str">
        <f>December!$A$3</f>
        <v>Role</v>
      </c>
      <c r="D3699" t="str">
        <f>December!$A$4</f>
        <v>Vienna</v>
      </c>
      <c r="E3699" t="str">
        <f>June!$BK$10</f>
        <v>Project Name 17</v>
      </c>
      <c r="F3699" t="str">
        <f>June!$BK$11</f>
        <v>Project Number 17</v>
      </c>
      <c r="G3699" s="161">
        <f>June!$BK$29</f>
        <v>0</v>
      </c>
      <c r="H3699" s="192">
        <f t="shared" si="114"/>
        <v>0</v>
      </c>
      <c r="J3699" s="189">
        <f>June!$BL$29</f>
        <v>0</v>
      </c>
      <c r="K3699" s="188">
        <f>June!$BM$29</f>
        <v>0</v>
      </c>
      <c r="L3699" s="192">
        <f t="shared" si="115"/>
        <v>0</v>
      </c>
    </row>
    <row r="3700" spans="1:12" x14ac:dyDescent="0.2">
      <c r="A3700" s="44">
        <f>June!$A$30</f>
        <v>45826</v>
      </c>
      <c r="B3700" t="str">
        <f>December!$A$1</f>
        <v>Name Surname</v>
      </c>
      <c r="C3700" t="str">
        <f>December!$A$3</f>
        <v>Role</v>
      </c>
      <c r="D3700" t="str">
        <f>December!$A$4</f>
        <v>Vienna</v>
      </c>
      <c r="E3700" t="str">
        <f>June!$BK$10</f>
        <v>Project Name 17</v>
      </c>
      <c r="F3700" t="str">
        <f>June!$BK$11</f>
        <v>Project Number 17</v>
      </c>
      <c r="G3700" s="161">
        <f>June!$BK$30</f>
        <v>0</v>
      </c>
      <c r="H3700" s="192">
        <f t="shared" si="114"/>
        <v>0</v>
      </c>
      <c r="J3700" s="189">
        <f>June!$BL$30</f>
        <v>0</v>
      </c>
      <c r="K3700" s="188">
        <f>June!$BM$30</f>
        <v>0</v>
      </c>
      <c r="L3700" s="192">
        <f t="shared" si="115"/>
        <v>0</v>
      </c>
    </row>
    <row r="3701" spans="1:12" x14ac:dyDescent="0.2">
      <c r="A3701" s="44">
        <f>June!$A$31</f>
        <v>45827</v>
      </c>
      <c r="B3701" t="str">
        <f>December!$A$1</f>
        <v>Name Surname</v>
      </c>
      <c r="C3701" t="str">
        <f>December!$A$3</f>
        <v>Role</v>
      </c>
      <c r="D3701" t="str">
        <f>December!$A$4</f>
        <v>Vienna</v>
      </c>
      <c r="E3701" t="str">
        <f>June!$BK$10</f>
        <v>Project Name 17</v>
      </c>
      <c r="F3701" t="str">
        <f>June!$BK$11</f>
        <v>Project Number 17</v>
      </c>
      <c r="G3701" s="161">
        <f>June!$BK$31</f>
        <v>0</v>
      </c>
      <c r="H3701" s="192">
        <f t="shared" si="114"/>
        <v>0</v>
      </c>
      <c r="J3701" s="189">
        <f>June!$BL$31</f>
        <v>0</v>
      </c>
      <c r="K3701" s="188">
        <f>June!$BM$31</f>
        <v>0</v>
      </c>
      <c r="L3701" s="192">
        <f t="shared" si="115"/>
        <v>0</v>
      </c>
    </row>
    <row r="3702" spans="1:12" x14ac:dyDescent="0.2">
      <c r="A3702" s="44">
        <f>June!$A$32</f>
        <v>45828</v>
      </c>
      <c r="B3702" t="str">
        <f>December!$A$1</f>
        <v>Name Surname</v>
      </c>
      <c r="C3702" t="str">
        <f>December!$A$3</f>
        <v>Role</v>
      </c>
      <c r="D3702" t="str">
        <f>December!$A$4</f>
        <v>Vienna</v>
      </c>
      <c r="E3702" t="str">
        <f>June!$BK$10</f>
        <v>Project Name 17</v>
      </c>
      <c r="F3702" t="str">
        <f>June!$BK$11</f>
        <v>Project Number 17</v>
      </c>
      <c r="G3702" s="161">
        <f>June!$BK$32</f>
        <v>0</v>
      </c>
      <c r="H3702" s="192">
        <f t="shared" si="114"/>
        <v>0</v>
      </c>
      <c r="J3702" s="189">
        <f>June!$BL$32</f>
        <v>0</v>
      </c>
      <c r="K3702" s="188">
        <f>June!$BM$32</f>
        <v>0</v>
      </c>
      <c r="L3702" s="192">
        <f t="shared" si="115"/>
        <v>0</v>
      </c>
    </row>
    <row r="3703" spans="1:12" x14ac:dyDescent="0.2">
      <c r="A3703" s="44">
        <f>June!$A$33</f>
        <v>45829</v>
      </c>
      <c r="B3703" t="str">
        <f>December!$A$1</f>
        <v>Name Surname</v>
      </c>
      <c r="C3703" t="str">
        <f>December!$A$3</f>
        <v>Role</v>
      </c>
      <c r="D3703" t="str">
        <f>December!$A$4</f>
        <v>Vienna</v>
      </c>
      <c r="E3703" t="str">
        <f>June!$BK$10</f>
        <v>Project Name 17</v>
      </c>
      <c r="F3703" t="str">
        <f>June!$BK$11</f>
        <v>Project Number 17</v>
      </c>
      <c r="G3703" s="161">
        <f>June!$BK$33</f>
        <v>0</v>
      </c>
      <c r="H3703" s="192">
        <f t="shared" si="114"/>
        <v>0</v>
      </c>
      <c r="J3703" s="189">
        <f>June!$BL$33</f>
        <v>0</v>
      </c>
      <c r="K3703" s="188">
        <f>June!$BM$33</f>
        <v>0</v>
      </c>
      <c r="L3703" s="192">
        <f t="shared" si="115"/>
        <v>0</v>
      </c>
    </row>
    <row r="3704" spans="1:12" x14ac:dyDescent="0.2">
      <c r="A3704" s="44">
        <f>June!$A$34</f>
        <v>45830</v>
      </c>
      <c r="B3704" t="str">
        <f>December!$A$1</f>
        <v>Name Surname</v>
      </c>
      <c r="C3704" t="str">
        <f>December!$A$3</f>
        <v>Role</v>
      </c>
      <c r="D3704" t="str">
        <f>December!$A$4</f>
        <v>Vienna</v>
      </c>
      <c r="E3704" t="str">
        <f>June!$BK$10</f>
        <v>Project Name 17</v>
      </c>
      <c r="F3704" t="str">
        <f>June!$BK$11</f>
        <v>Project Number 17</v>
      </c>
      <c r="G3704" s="161">
        <f>June!$BK$34</f>
        <v>0</v>
      </c>
      <c r="H3704" s="192">
        <f t="shared" si="114"/>
        <v>0</v>
      </c>
      <c r="J3704" s="189">
        <f>June!$BL$34</f>
        <v>0</v>
      </c>
      <c r="K3704" s="188">
        <f>June!$BM$34</f>
        <v>0</v>
      </c>
      <c r="L3704" s="192">
        <f t="shared" si="115"/>
        <v>0</v>
      </c>
    </row>
    <row r="3705" spans="1:12" x14ac:dyDescent="0.2">
      <c r="A3705" s="44">
        <f>June!$A$35</f>
        <v>45831</v>
      </c>
      <c r="B3705" t="str">
        <f>December!$A$1</f>
        <v>Name Surname</v>
      </c>
      <c r="C3705" t="str">
        <f>December!$A$3</f>
        <v>Role</v>
      </c>
      <c r="D3705" t="str">
        <f>December!$A$4</f>
        <v>Vienna</v>
      </c>
      <c r="E3705" t="str">
        <f>June!$BK$10</f>
        <v>Project Name 17</v>
      </c>
      <c r="F3705" t="str">
        <f>June!$BK$11</f>
        <v>Project Number 17</v>
      </c>
      <c r="G3705" s="161">
        <f>June!$BK$35</f>
        <v>0</v>
      </c>
      <c r="H3705" s="192">
        <f t="shared" si="114"/>
        <v>0</v>
      </c>
      <c r="J3705" s="189">
        <f>June!$BL$35</f>
        <v>0</v>
      </c>
      <c r="K3705" s="188">
        <f>June!$BM$35</f>
        <v>0</v>
      </c>
      <c r="L3705" s="192">
        <f t="shared" si="115"/>
        <v>0</v>
      </c>
    </row>
    <row r="3706" spans="1:12" x14ac:dyDescent="0.2">
      <c r="A3706" s="44">
        <f>June!$A$36</f>
        <v>45832</v>
      </c>
      <c r="B3706" t="str">
        <f>December!$A$1</f>
        <v>Name Surname</v>
      </c>
      <c r="C3706" t="str">
        <f>December!$A$3</f>
        <v>Role</v>
      </c>
      <c r="D3706" t="str">
        <f>December!$A$4</f>
        <v>Vienna</v>
      </c>
      <c r="E3706" t="str">
        <f>June!$BK$10</f>
        <v>Project Name 17</v>
      </c>
      <c r="F3706" t="str">
        <f>June!$BK$11</f>
        <v>Project Number 17</v>
      </c>
      <c r="G3706" s="161">
        <f>June!$BK$36</f>
        <v>0</v>
      </c>
      <c r="H3706" s="192">
        <f t="shared" si="114"/>
        <v>0</v>
      </c>
      <c r="J3706" s="189">
        <f>June!$BL$36</f>
        <v>0</v>
      </c>
      <c r="K3706" s="188">
        <f>June!$BM$36</f>
        <v>0</v>
      </c>
      <c r="L3706" s="192">
        <f t="shared" si="115"/>
        <v>0</v>
      </c>
    </row>
    <row r="3707" spans="1:12" x14ac:dyDescent="0.2">
      <c r="A3707" s="44">
        <f>June!$A$37</f>
        <v>45833</v>
      </c>
      <c r="B3707" t="str">
        <f>December!$A$1</f>
        <v>Name Surname</v>
      </c>
      <c r="C3707" t="str">
        <f>December!$A$3</f>
        <v>Role</v>
      </c>
      <c r="D3707" t="str">
        <f>December!$A$4</f>
        <v>Vienna</v>
      </c>
      <c r="E3707" t="str">
        <f>June!$BK$10</f>
        <v>Project Name 17</v>
      </c>
      <c r="F3707" t="str">
        <f>June!$BK$11</f>
        <v>Project Number 17</v>
      </c>
      <c r="G3707" s="161">
        <f>June!$BK$37</f>
        <v>0</v>
      </c>
      <c r="H3707" s="192">
        <f t="shared" si="114"/>
        <v>0</v>
      </c>
      <c r="J3707" s="189">
        <f>June!$BL$37</f>
        <v>0</v>
      </c>
      <c r="K3707" s="188">
        <f>June!$BM$37</f>
        <v>0</v>
      </c>
      <c r="L3707" s="192">
        <f t="shared" si="115"/>
        <v>0</v>
      </c>
    </row>
    <row r="3708" spans="1:12" x14ac:dyDescent="0.2">
      <c r="A3708" s="44">
        <f>June!$A$38</f>
        <v>45834</v>
      </c>
      <c r="B3708" t="str">
        <f>December!$A$1</f>
        <v>Name Surname</v>
      </c>
      <c r="C3708" t="str">
        <f>December!$A$3</f>
        <v>Role</v>
      </c>
      <c r="D3708" t="str">
        <f>December!$A$4</f>
        <v>Vienna</v>
      </c>
      <c r="E3708" t="str">
        <f>June!$BK$10</f>
        <v>Project Name 17</v>
      </c>
      <c r="F3708" t="str">
        <f>June!$BK$11</f>
        <v>Project Number 17</v>
      </c>
      <c r="G3708" s="161">
        <f>June!$BK$38</f>
        <v>0</v>
      </c>
      <c r="H3708" s="192">
        <f t="shared" si="114"/>
        <v>0</v>
      </c>
      <c r="J3708" s="189">
        <f>June!$BL$38</f>
        <v>0</v>
      </c>
      <c r="K3708" s="188">
        <f>June!$BM$38</f>
        <v>0</v>
      </c>
      <c r="L3708" s="192">
        <f t="shared" si="115"/>
        <v>0</v>
      </c>
    </row>
    <row r="3709" spans="1:12" x14ac:dyDescent="0.2">
      <c r="A3709" s="44">
        <f>June!$A$39</f>
        <v>45835</v>
      </c>
      <c r="B3709" t="str">
        <f>December!$A$1</f>
        <v>Name Surname</v>
      </c>
      <c r="C3709" t="str">
        <f>December!$A$3</f>
        <v>Role</v>
      </c>
      <c r="D3709" t="str">
        <f>December!$A$4</f>
        <v>Vienna</v>
      </c>
      <c r="E3709" t="str">
        <f>June!$BK$10</f>
        <v>Project Name 17</v>
      </c>
      <c r="F3709" t="str">
        <f>June!$BK$11</f>
        <v>Project Number 17</v>
      </c>
      <c r="G3709" s="161">
        <f>June!$BK$39</f>
        <v>0</v>
      </c>
      <c r="H3709" s="192">
        <f t="shared" si="114"/>
        <v>0</v>
      </c>
      <c r="J3709" s="189">
        <f>June!$BL$39</f>
        <v>0</v>
      </c>
      <c r="K3709" s="188">
        <f>June!$BM$39</f>
        <v>0</v>
      </c>
      <c r="L3709" s="192">
        <f t="shared" si="115"/>
        <v>0</v>
      </c>
    </row>
    <row r="3710" spans="1:12" x14ac:dyDescent="0.2">
      <c r="A3710" s="44">
        <f>June!$A$40</f>
        <v>45836</v>
      </c>
      <c r="B3710" t="str">
        <f>December!$A$1</f>
        <v>Name Surname</v>
      </c>
      <c r="C3710" t="str">
        <f>December!$A$3</f>
        <v>Role</v>
      </c>
      <c r="D3710" t="str">
        <f>December!$A$4</f>
        <v>Vienna</v>
      </c>
      <c r="E3710" t="str">
        <f>June!$BK$10</f>
        <v>Project Name 17</v>
      </c>
      <c r="F3710" t="str">
        <f>June!$BK$11</f>
        <v>Project Number 17</v>
      </c>
      <c r="G3710" s="161">
        <f>June!$BK$40</f>
        <v>0</v>
      </c>
      <c r="H3710" s="192">
        <f t="shared" si="114"/>
        <v>0</v>
      </c>
      <c r="J3710" s="189">
        <f>June!$BL$40</f>
        <v>0</v>
      </c>
      <c r="K3710" s="188">
        <f>June!$BM$40</f>
        <v>0</v>
      </c>
      <c r="L3710" s="192">
        <f t="shared" si="115"/>
        <v>0</v>
      </c>
    </row>
    <row r="3711" spans="1:12" x14ac:dyDescent="0.2">
      <c r="A3711" s="44">
        <f>June!$A$41</f>
        <v>45837</v>
      </c>
      <c r="B3711" t="str">
        <f>December!$A$1</f>
        <v>Name Surname</v>
      </c>
      <c r="C3711" t="str">
        <f>December!$A$3</f>
        <v>Role</v>
      </c>
      <c r="D3711" t="str">
        <f>December!$A$4</f>
        <v>Vienna</v>
      </c>
      <c r="E3711" t="str">
        <f>June!$BK$10</f>
        <v>Project Name 17</v>
      </c>
      <c r="F3711" t="str">
        <f>June!$BK$11</f>
        <v>Project Number 17</v>
      </c>
      <c r="G3711" s="161">
        <f>June!$BK$41</f>
        <v>0</v>
      </c>
      <c r="H3711" s="192">
        <f t="shared" si="114"/>
        <v>0</v>
      </c>
      <c r="J3711" s="189">
        <f>June!$BL$41</f>
        <v>0</v>
      </c>
      <c r="K3711" s="188">
        <f>June!$BM$41</f>
        <v>0</v>
      </c>
      <c r="L3711" s="192">
        <f t="shared" si="115"/>
        <v>0</v>
      </c>
    </row>
    <row r="3712" spans="1:12" x14ac:dyDescent="0.2">
      <c r="A3712" s="44">
        <f>June!$A$42</f>
        <v>45838</v>
      </c>
      <c r="B3712" t="str">
        <f>December!$A$1</f>
        <v>Name Surname</v>
      </c>
      <c r="C3712" t="str">
        <f>December!$A$3</f>
        <v>Role</v>
      </c>
      <c r="D3712" t="str">
        <f>December!$A$4</f>
        <v>Vienna</v>
      </c>
      <c r="E3712" t="str">
        <f>June!$BK$10</f>
        <v>Project Name 17</v>
      </c>
      <c r="F3712" t="str">
        <f>June!$BK$11</f>
        <v>Project Number 17</v>
      </c>
      <c r="G3712" s="161">
        <f>June!$BK$42</f>
        <v>0</v>
      </c>
      <c r="H3712" s="192">
        <f t="shared" si="114"/>
        <v>0</v>
      </c>
      <c r="J3712" s="189">
        <f>June!$BL$42</f>
        <v>0</v>
      </c>
      <c r="K3712" s="188">
        <f>June!$BM$42</f>
        <v>0</v>
      </c>
      <c r="L3712" s="192">
        <f t="shared" si="115"/>
        <v>0</v>
      </c>
    </row>
    <row r="3713" spans="1:12" x14ac:dyDescent="0.2">
      <c r="A3713" s="44">
        <f>June!A$13</f>
        <v>45809</v>
      </c>
      <c r="B3713" t="str">
        <f>December!$A$1</f>
        <v>Name Surname</v>
      </c>
      <c r="C3713" t="str">
        <f>December!$A$3</f>
        <v>Role</v>
      </c>
      <c r="D3713" t="str">
        <f>December!$A$4</f>
        <v>Vienna</v>
      </c>
      <c r="E3713" t="str">
        <f>June!$BN$10</f>
        <v>Project Name 18</v>
      </c>
      <c r="F3713" t="str">
        <f>June!$BN$11</f>
        <v>Project Number 18</v>
      </c>
      <c r="G3713" s="161">
        <f>June!$BN$13</f>
        <v>0</v>
      </c>
      <c r="H3713" s="192">
        <f t="shared" si="114"/>
        <v>0</v>
      </c>
      <c r="J3713" s="189">
        <f>June!$BO$13</f>
        <v>0</v>
      </c>
      <c r="K3713" s="188">
        <f>June!$BP$13</f>
        <v>0</v>
      </c>
      <c r="L3713" s="192">
        <f t="shared" si="115"/>
        <v>0</v>
      </c>
    </row>
    <row r="3714" spans="1:12" x14ac:dyDescent="0.2">
      <c r="A3714" s="44">
        <f>June!$A$14</f>
        <v>45810</v>
      </c>
      <c r="B3714" t="str">
        <f>December!$A$1</f>
        <v>Name Surname</v>
      </c>
      <c r="C3714" t="str">
        <f>December!$A$3</f>
        <v>Role</v>
      </c>
      <c r="D3714" t="str">
        <f>December!$A$4</f>
        <v>Vienna</v>
      </c>
      <c r="E3714" t="str">
        <f>June!$BN$10</f>
        <v>Project Name 18</v>
      </c>
      <c r="F3714" t="str">
        <f>June!$BN$11</f>
        <v>Project Number 18</v>
      </c>
      <c r="G3714" s="161">
        <f>June!$BN$14</f>
        <v>0</v>
      </c>
      <c r="H3714" s="192">
        <f t="shared" si="114"/>
        <v>0</v>
      </c>
      <c r="J3714" s="189">
        <f>June!$BO$14</f>
        <v>0</v>
      </c>
      <c r="K3714" s="188">
        <f>June!$BP$14</f>
        <v>0</v>
      </c>
      <c r="L3714" s="192">
        <f t="shared" si="115"/>
        <v>0</v>
      </c>
    </row>
    <row r="3715" spans="1:12" x14ac:dyDescent="0.2">
      <c r="A3715" s="44">
        <f>June!$A$15</f>
        <v>45811</v>
      </c>
      <c r="B3715" t="str">
        <f>December!$A$1</f>
        <v>Name Surname</v>
      </c>
      <c r="C3715" t="str">
        <f>December!$A$3</f>
        <v>Role</v>
      </c>
      <c r="D3715" t="str">
        <f>December!$A$4</f>
        <v>Vienna</v>
      </c>
      <c r="E3715" t="str">
        <f>June!$BN$10</f>
        <v>Project Name 18</v>
      </c>
      <c r="F3715" t="str">
        <f>June!$BN$11</f>
        <v>Project Number 18</v>
      </c>
      <c r="G3715" s="161">
        <f>June!$BN$15</f>
        <v>0</v>
      </c>
      <c r="H3715" s="192">
        <f t="shared" ref="H3715:H3778" si="116">CONVERT(G3715, "day", "hr")</f>
        <v>0</v>
      </c>
      <c r="J3715" s="189">
        <f>June!$BO$15</f>
        <v>0</v>
      </c>
      <c r="K3715" s="188">
        <f>June!$BP$15</f>
        <v>0</v>
      </c>
      <c r="L3715" s="192">
        <f t="shared" ref="L3715:L3778" si="117">CONVERT(K3715, "day", "hr")</f>
        <v>0</v>
      </c>
    </row>
    <row r="3716" spans="1:12" x14ac:dyDescent="0.2">
      <c r="A3716" s="44">
        <f>June!$A$16</f>
        <v>45812</v>
      </c>
      <c r="B3716" t="str">
        <f>December!$A$1</f>
        <v>Name Surname</v>
      </c>
      <c r="C3716" t="str">
        <f>December!$A$3</f>
        <v>Role</v>
      </c>
      <c r="D3716" t="str">
        <f>December!$A$4</f>
        <v>Vienna</v>
      </c>
      <c r="E3716" t="str">
        <f>June!$BN$10</f>
        <v>Project Name 18</v>
      </c>
      <c r="F3716" t="str">
        <f>June!$BN$11</f>
        <v>Project Number 18</v>
      </c>
      <c r="G3716" s="161">
        <f>June!$BN$16</f>
        <v>0</v>
      </c>
      <c r="H3716" s="192">
        <f t="shared" si="116"/>
        <v>0</v>
      </c>
      <c r="J3716" s="189">
        <f>June!$BO$16</f>
        <v>0</v>
      </c>
      <c r="K3716" s="188">
        <f>June!$BP$16</f>
        <v>0</v>
      </c>
      <c r="L3716" s="192">
        <f t="shared" si="117"/>
        <v>0</v>
      </c>
    </row>
    <row r="3717" spans="1:12" x14ac:dyDescent="0.2">
      <c r="A3717" s="44">
        <f>June!$A$17</f>
        <v>45813</v>
      </c>
      <c r="B3717" t="str">
        <f>December!$A$1</f>
        <v>Name Surname</v>
      </c>
      <c r="C3717" t="str">
        <f>December!$A$3</f>
        <v>Role</v>
      </c>
      <c r="D3717" t="str">
        <f>December!$A$4</f>
        <v>Vienna</v>
      </c>
      <c r="E3717" t="str">
        <f>June!$BN$10</f>
        <v>Project Name 18</v>
      </c>
      <c r="F3717" t="str">
        <f>June!$BN$11</f>
        <v>Project Number 18</v>
      </c>
      <c r="G3717" s="161">
        <f>June!$BN$17</f>
        <v>0</v>
      </c>
      <c r="H3717" s="192">
        <f t="shared" si="116"/>
        <v>0</v>
      </c>
      <c r="J3717" s="189">
        <f>June!$BO$17</f>
        <v>0</v>
      </c>
      <c r="K3717" s="188">
        <f>June!$BP$17</f>
        <v>0</v>
      </c>
      <c r="L3717" s="192">
        <f t="shared" si="117"/>
        <v>0</v>
      </c>
    </row>
    <row r="3718" spans="1:12" x14ac:dyDescent="0.2">
      <c r="A3718" s="44">
        <f>June!$A$18</f>
        <v>45814</v>
      </c>
      <c r="B3718" t="str">
        <f>December!$A$1</f>
        <v>Name Surname</v>
      </c>
      <c r="C3718" t="str">
        <f>December!$A$3</f>
        <v>Role</v>
      </c>
      <c r="D3718" t="str">
        <f>December!$A$4</f>
        <v>Vienna</v>
      </c>
      <c r="E3718" t="str">
        <f>June!$BN$10</f>
        <v>Project Name 18</v>
      </c>
      <c r="F3718" t="str">
        <f>June!$BN$11</f>
        <v>Project Number 18</v>
      </c>
      <c r="G3718" s="161">
        <f>June!$BN$18</f>
        <v>0</v>
      </c>
      <c r="H3718" s="192">
        <f t="shared" si="116"/>
        <v>0</v>
      </c>
      <c r="J3718" s="189">
        <f>June!$BO$18</f>
        <v>0</v>
      </c>
      <c r="K3718" s="188">
        <f>June!$BP$18</f>
        <v>0</v>
      </c>
      <c r="L3718" s="192">
        <f t="shared" si="117"/>
        <v>0</v>
      </c>
    </row>
    <row r="3719" spans="1:12" x14ac:dyDescent="0.2">
      <c r="A3719" s="44">
        <f>June!$A$19</f>
        <v>45815</v>
      </c>
      <c r="B3719" t="str">
        <f>December!$A$1</f>
        <v>Name Surname</v>
      </c>
      <c r="C3719" t="str">
        <f>December!$A$3</f>
        <v>Role</v>
      </c>
      <c r="D3719" t="str">
        <f>December!$A$4</f>
        <v>Vienna</v>
      </c>
      <c r="E3719" t="str">
        <f>June!$BN$10</f>
        <v>Project Name 18</v>
      </c>
      <c r="F3719" t="str">
        <f>June!$BN$11</f>
        <v>Project Number 18</v>
      </c>
      <c r="G3719" s="161">
        <f>June!$BN$19</f>
        <v>0</v>
      </c>
      <c r="H3719" s="192">
        <f t="shared" si="116"/>
        <v>0</v>
      </c>
      <c r="J3719" s="189">
        <f>June!$BO$19</f>
        <v>0</v>
      </c>
      <c r="K3719" s="188">
        <f>June!$BP$19</f>
        <v>0</v>
      </c>
      <c r="L3719" s="192">
        <f t="shared" si="117"/>
        <v>0</v>
      </c>
    </row>
    <row r="3720" spans="1:12" x14ac:dyDescent="0.2">
      <c r="A3720" s="44">
        <f>June!$A$20</f>
        <v>45816</v>
      </c>
      <c r="B3720" t="str">
        <f>December!$A$1</f>
        <v>Name Surname</v>
      </c>
      <c r="C3720" t="str">
        <f>December!$A$3</f>
        <v>Role</v>
      </c>
      <c r="D3720" t="str">
        <f>December!$A$4</f>
        <v>Vienna</v>
      </c>
      <c r="E3720" t="str">
        <f>June!$BN$10</f>
        <v>Project Name 18</v>
      </c>
      <c r="F3720" t="str">
        <f>June!$BN$11</f>
        <v>Project Number 18</v>
      </c>
      <c r="G3720" s="161">
        <f>June!$BN$20</f>
        <v>0</v>
      </c>
      <c r="H3720" s="192">
        <f t="shared" si="116"/>
        <v>0</v>
      </c>
      <c r="J3720" s="189">
        <f>June!$BO$20</f>
        <v>0</v>
      </c>
      <c r="K3720" s="188">
        <f>June!$BP$20</f>
        <v>0</v>
      </c>
      <c r="L3720" s="192">
        <f t="shared" si="117"/>
        <v>0</v>
      </c>
    </row>
    <row r="3721" spans="1:12" x14ac:dyDescent="0.2">
      <c r="A3721" s="44">
        <f>June!$A$21</f>
        <v>45817</v>
      </c>
      <c r="B3721" t="str">
        <f>December!$A$1</f>
        <v>Name Surname</v>
      </c>
      <c r="C3721" t="str">
        <f>December!$A$3</f>
        <v>Role</v>
      </c>
      <c r="D3721" t="str">
        <f>December!$A$4</f>
        <v>Vienna</v>
      </c>
      <c r="E3721" t="str">
        <f>June!$BN$10</f>
        <v>Project Name 18</v>
      </c>
      <c r="F3721" t="str">
        <f>June!$BN$11</f>
        <v>Project Number 18</v>
      </c>
      <c r="G3721" s="161">
        <f>June!$BN$21</f>
        <v>0</v>
      </c>
      <c r="H3721" s="192">
        <f t="shared" si="116"/>
        <v>0</v>
      </c>
      <c r="J3721" s="189">
        <f>June!$BO$21</f>
        <v>0</v>
      </c>
      <c r="K3721" s="188">
        <f>June!$BP$21</f>
        <v>0</v>
      </c>
      <c r="L3721" s="192">
        <f t="shared" si="117"/>
        <v>0</v>
      </c>
    </row>
    <row r="3722" spans="1:12" x14ac:dyDescent="0.2">
      <c r="A3722" s="44">
        <f>June!$A$22</f>
        <v>45818</v>
      </c>
      <c r="B3722" t="str">
        <f>December!$A$1</f>
        <v>Name Surname</v>
      </c>
      <c r="C3722" t="str">
        <f>December!$A$3</f>
        <v>Role</v>
      </c>
      <c r="D3722" t="str">
        <f>December!$A$4</f>
        <v>Vienna</v>
      </c>
      <c r="E3722" t="str">
        <f>June!$BN$10</f>
        <v>Project Name 18</v>
      </c>
      <c r="F3722" t="str">
        <f>June!$BN$11</f>
        <v>Project Number 18</v>
      </c>
      <c r="G3722" s="161">
        <f>June!$BN$22</f>
        <v>0</v>
      </c>
      <c r="H3722" s="192">
        <f t="shared" si="116"/>
        <v>0</v>
      </c>
      <c r="J3722" s="189">
        <f>June!$BO$22</f>
        <v>0</v>
      </c>
      <c r="K3722" s="188">
        <f>June!$BP$22</f>
        <v>0</v>
      </c>
      <c r="L3722" s="192">
        <f t="shared" si="117"/>
        <v>0</v>
      </c>
    </row>
    <row r="3723" spans="1:12" x14ac:dyDescent="0.2">
      <c r="A3723" s="44">
        <f>June!$A$23</f>
        <v>45819</v>
      </c>
      <c r="B3723" t="str">
        <f>December!$A$1</f>
        <v>Name Surname</v>
      </c>
      <c r="C3723" t="str">
        <f>December!$A$3</f>
        <v>Role</v>
      </c>
      <c r="D3723" t="str">
        <f>December!$A$4</f>
        <v>Vienna</v>
      </c>
      <c r="E3723" t="str">
        <f>June!$BN$10</f>
        <v>Project Name 18</v>
      </c>
      <c r="F3723" t="str">
        <f>June!$BN$11</f>
        <v>Project Number 18</v>
      </c>
      <c r="G3723" s="161">
        <f>June!$BN$23</f>
        <v>0</v>
      </c>
      <c r="H3723" s="192">
        <f t="shared" si="116"/>
        <v>0</v>
      </c>
      <c r="J3723" s="189">
        <f>June!$BO$23</f>
        <v>0</v>
      </c>
      <c r="K3723" s="188">
        <f>June!$BP$23</f>
        <v>0</v>
      </c>
      <c r="L3723" s="192">
        <f t="shared" si="117"/>
        <v>0</v>
      </c>
    </row>
    <row r="3724" spans="1:12" x14ac:dyDescent="0.2">
      <c r="A3724" s="44">
        <f>June!$A$24</f>
        <v>45820</v>
      </c>
      <c r="B3724" t="str">
        <f>December!$A$1</f>
        <v>Name Surname</v>
      </c>
      <c r="C3724" t="str">
        <f>December!$A$3</f>
        <v>Role</v>
      </c>
      <c r="D3724" t="str">
        <f>December!$A$4</f>
        <v>Vienna</v>
      </c>
      <c r="E3724" t="str">
        <f>June!$BN$10</f>
        <v>Project Name 18</v>
      </c>
      <c r="F3724" t="str">
        <f>June!$BN$11</f>
        <v>Project Number 18</v>
      </c>
      <c r="G3724" s="161">
        <f>June!$BN$24</f>
        <v>0</v>
      </c>
      <c r="H3724" s="192">
        <f t="shared" si="116"/>
        <v>0</v>
      </c>
      <c r="J3724" s="189">
        <f>June!$BO$24</f>
        <v>0</v>
      </c>
      <c r="K3724" s="188">
        <f>June!$BP$24</f>
        <v>0</v>
      </c>
      <c r="L3724" s="192">
        <f t="shared" si="117"/>
        <v>0</v>
      </c>
    </row>
    <row r="3725" spans="1:12" x14ac:dyDescent="0.2">
      <c r="A3725" s="44">
        <f>June!$A$25</f>
        <v>45821</v>
      </c>
      <c r="B3725" t="str">
        <f>December!$A$1</f>
        <v>Name Surname</v>
      </c>
      <c r="C3725" t="str">
        <f>December!$A$3</f>
        <v>Role</v>
      </c>
      <c r="D3725" t="str">
        <f>December!$A$4</f>
        <v>Vienna</v>
      </c>
      <c r="E3725" t="str">
        <f>June!$BN$10</f>
        <v>Project Name 18</v>
      </c>
      <c r="F3725" t="str">
        <f>June!$BN$11</f>
        <v>Project Number 18</v>
      </c>
      <c r="G3725" s="161">
        <f>June!$BN$25</f>
        <v>0</v>
      </c>
      <c r="H3725" s="192">
        <f t="shared" si="116"/>
        <v>0</v>
      </c>
      <c r="J3725" s="189">
        <f>June!$BO$25</f>
        <v>0</v>
      </c>
      <c r="K3725" s="188">
        <f>June!$BP$25</f>
        <v>0</v>
      </c>
      <c r="L3725" s="192">
        <f t="shared" si="117"/>
        <v>0</v>
      </c>
    </row>
    <row r="3726" spans="1:12" x14ac:dyDescent="0.2">
      <c r="A3726" s="44">
        <f>June!$A$26</f>
        <v>45822</v>
      </c>
      <c r="B3726" t="str">
        <f>December!$A$1</f>
        <v>Name Surname</v>
      </c>
      <c r="C3726" t="str">
        <f>December!$A$3</f>
        <v>Role</v>
      </c>
      <c r="D3726" t="str">
        <f>December!$A$4</f>
        <v>Vienna</v>
      </c>
      <c r="E3726" t="str">
        <f>June!$BN$10</f>
        <v>Project Name 18</v>
      </c>
      <c r="F3726" t="str">
        <f>June!$BN$11</f>
        <v>Project Number 18</v>
      </c>
      <c r="G3726" s="161">
        <f>June!$BN$26</f>
        <v>0</v>
      </c>
      <c r="H3726" s="192">
        <f t="shared" si="116"/>
        <v>0</v>
      </c>
      <c r="J3726" s="189">
        <f>June!$BO$26</f>
        <v>0</v>
      </c>
      <c r="K3726" s="188">
        <f>June!$BP$26</f>
        <v>0</v>
      </c>
      <c r="L3726" s="192">
        <f t="shared" si="117"/>
        <v>0</v>
      </c>
    </row>
    <row r="3727" spans="1:12" x14ac:dyDescent="0.2">
      <c r="A3727" s="44">
        <f>June!$A$27</f>
        <v>45823</v>
      </c>
      <c r="B3727" t="str">
        <f>December!$A$1</f>
        <v>Name Surname</v>
      </c>
      <c r="C3727" t="str">
        <f>December!$A$3</f>
        <v>Role</v>
      </c>
      <c r="D3727" t="str">
        <f>December!$A$4</f>
        <v>Vienna</v>
      </c>
      <c r="E3727" t="str">
        <f>June!$BN$10</f>
        <v>Project Name 18</v>
      </c>
      <c r="F3727" t="str">
        <f>June!$BN$11</f>
        <v>Project Number 18</v>
      </c>
      <c r="G3727" s="161">
        <f>June!$BN$27</f>
        <v>0</v>
      </c>
      <c r="H3727" s="192">
        <f t="shared" si="116"/>
        <v>0</v>
      </c>
      <c r="J3727" s="189">
        <f>June!$BO$27</f>
        <v>0</v>
      </c>
      <c r="K3727" s="188">
        <f>June!$BP$27</f>
        <v>0</v>
      </c>
      <c r="L3727" s="192">
        <f t="shared" si="117"/>
        <v>0</v>
      </c>
    </row>
    <row r="3728" spans="1:12" x14ac:dyDescent="0.2">
      <c r="A3728" s="44">
        <f>June!$A$28</f>
        <v>45824</v>
      </c>
      <c r="B3728" t="str">
        <f>December!$A$1</f>
        <v>Name Surname</v>
      </c>
      <c r="C3728" t="str">
        <f>December!$A$3</f>
        <v>Role</v>
      </c>
      <c r="D3728" t="str">
        <f>December!$A$4</f>
        <v>Vienna</v>
      </c>
      <c r="E3728" t="str">
        <f>June!$BN$10</f>
        <v>Project Name 18</v>
      </c>
      <c r="F3728" t="str">
        <f>June!$BN$11</f>
        <v>Project Number 18</v>
      </c>
      <c r="G3728" s="161">
        <f>June!$BN$28</f>
        <v>0</v>
      </c>
      <c r="H3728" s="192">
        <f t="shared" si="116"/>
        <v>0</v>
      </c>
      <c r="J3728" s="189">
        <f>June!$BO$28</f>
        <v>0</v>
      </c>
      <c r="K3728" s="188">
        <f>June!$BP$28</f>
        <v>0</v>
      </c>
      <c r="L3728" s="192">
        <f t="shared" si="117"/>
        <v>0</v>
      </c>
    </row>
    <row r="3729" spans="1:12" x14ac:dyDescent="0.2">
      <c r="A3729" s="44">
        <f>June!$A$29</f>
        <v>45825</v>
      </c>
      <c r="B3729" t="str">
        <f>December!$A$1</f>
        <v>Name Surname</v>
      </c>
      <c r="C3729" t="str">
        <f>December!$A$3</f>
        <v>Role</v>
      </c>
      <c r="D3729" t="str">
        <f>December!$A$4</f>
        <v>Vienna</v>
      </c>
      <c r="E3729" t="str">
        <f>June!$BN$10</f>
        <v>Project Name 18</v>
      </c>
      <c r="F3729" t="str">
        <f>June!$BN$11</f>
        <v>Project Number 18</v>
      </c>
      <c r="G3729" s="161">
        <f>June!$BN$29</f>
        <v>0</v>
      </c>
      <c r="H3729" s="192">
        <f t="shared" si="116"/>
        <v>0</v>
      </c>
      <c r="J3729" s="189">
        <f>June!$BO$29</f>
        <v>0</v>
      </c>
      <c r="K3729" s="188">
        <f>June!$BP$29</f>
        <v>0</v>
      </c>
      <c r="L3729" s="192">
        <f t="shared" si="117"/>
        <v>0</v>
      </c>
    </row>
    <row r="3730" spans="1:12" x14ac:dyDescent="0.2">
      <c r="A3730" s="44">
        <f>June!$A$30</f>
        <v>45826</v>
      </c>
      <c r="B3730" t="str">
        <f>December!$A$1</f>
        <v>Name Surname</v>
      </c>
      <c r="C3730" t="str">
        <f>December!$A$3</f>
        <v>Role</v>
      </c>
      <c r="D3730" t="str">
        <f>December!$A$4</f>
        <v>Vienna</v>
      </c>
      <c r="E3730" t="str">
        <f>June!$BN$10</f>
        <v>Project Name 18</v>
      </c>
      <c r="F3730" t="str">
        <f>June!$BN$11</f>
        <v>Project Number 18</v>
      </c>
      <c r="G3730" s="161">
        <f>June!$BN$30</f>
        <v>0</v>
      </c>
      <c r="H3730" s="192">
        <f t="shared" si="116"/>
        <v>0</v>
      </c>
      <c r="J3730" s="189">
        <f>June!$BO$30</f>
        <v>0</v>
      </c>
      <c r="K3730" s="188">
        <f>June!$BP$30</f>
        <v>0</v>
      </c>
      <c r="L3730" s="192">
        <f t="shared" si="117"/>
        <v>0</v>
      </c>
    </row>
    <row r="3731" spans="1:12" x14ac:dyDescent="0.2">
      <c r="A3731" s="44">
        <f>June!$A$31</f>
        <v>45827</v>
      </c>
      <c r="B3731" t="str">
        <f>December!$A$1</f>
        <v>Name Surname</v>
      </c>
      <c r="C3731" t="str">
        <f>December!$A$3</f>
        <v>Role</v>
      </c>
      <c r="D3731" t="str">
        <f>December!$A$4</f>
        <v>Vienna</v>
      </c>
      <c r="E3731" t="str">
        <f>June!$BN$10</f>
        <v>Project Name 18</v>
      </c>
      <c r="F3731" t="str">
        <f>June!$BN$11</f>
        <v>Project Number 18</v>
      </c>
      <c r="G3731" s="161">
        <f>June!$BN$31</f>
        <v>0</v>
      </c>
      <c r="H3731" s="192">
        <f t="shared" si="116"/>
        <v>0</v>
      </c>
      <c r="J3731" s="189">
        <f>June!$BO$31</f>
        <v>0</v>
      </c>
      <c r="K3731" s="188">
        <f>June!$BP$31</f>
        <v>0</v>
      </c>
      <c r="L3731" s="192">
        <f t="shared" si="117"/>
        <v>0</v>
      </c>
    </row>
    <row r="3732" spans="1:12" x14ac:dyDescent="0.2">
      <c r="A3732" s="44">
        <f>June!$A$32</f>
        <v>45828</v>
      </c>
      <c r="B3732" t="str">
        <f>December!$A$1</f>
        <v>Name Surname</v>
      </c>
      <c r="C3732" t="str">
        <f>December!$A$3</f>
        <v>Role</v>
      </c>
      <c r="D3732" t="str">
        <f>December!$A$4</f>
        <v>Vienna</v>
      </c>
      <c r="E3732" t="str">
        <f>June!$BN$10</f>
        <v>Project Name 18</v>
      </c>
      <c r="F3732" t="str">
        <f>June!$BN$11</f>
        <v>Project Number 18</v>
      </c>
      <c r="G3732" s="161">
        <f>June!$BN$32</f>
        <v>0</v>
      </c>
      <c r="H3732" s="192">
        <f t="shared" si="116"/>
        <v>0</v>
      </c>
      <c r="J3732" s="189">
        <f>June!$BO$32</f>
        <v>0</v>
      </c>
      <c r="K3732" s="188">
        <f>June!$BP$32</f>
        <v>0</v>
      </c>
      <c r="L3732" s="192">
        <f t="shared" si="117"/>
        <v>0</v>
      </c>
    </row>
    <row r="3733" spans="1:12" x14ac:dyDescent="0.2">
      <c r="A3733" s="44">
        <f>June!$A$33</f>
        <v>45829</v>
      </c>
      <c r="B3733" t="str">
        <f>December!$A$1</f>
        <v>Name Surname</v>
      </c>
      <c r="C3733" t="str">
        <f>December!$A$3</f>
        <v>Role</v>
      </c>
      <c r="D3733" t="str">
        <f>December!$A$4</f>
        <v>Vienna</v>
      </c>
      <c r="E3733" t="str">
        <f>June!$BN$10</f>
        <v>Project Name 18</v>
      </c>
      <c r="F3733" t="str">
        <f>June!$BN$11</f>
        <v>Project Number 18</v>
      </c>
      <c r="G3733" s="161">
        <f>June!$BN$33</f>
        <v>0</v>
      </c>
      <c r="H3733" s="192">
        <f t="shared" si="116"/>
        <v>0</v>
      </c>
      <c r="J3733" s="189">
        <f>June!$BO$33</f>
        <v>0</v>
      </c>
      <c r="K3733" s="188">
        <f>June!$BP$33</f>
        <v>0</v>
      </c>
      <c r="L3733" s="192">
        <f t="shared" si="117"/>
        <v>0</v>
      </c>
    </row>
    <row r="3734" spans="1:12" x14ac:dyDescent="0.2">
      <c r="A3734" s="44">
        <f>June!$A$34</f>
        <v>45830</v>
      </c>
      <c r="B3734" t="str">
        <f>December!$A$1</f>
        <v>Name Surname</v>
      </c>
      <c r="C3734" t="str">
        <f>December!$A$3</f>
        <v>Role</v>
      </c>
      <c r="D3734" t="str">
        <f>December!$A$4</f>
        <v>Vienna</v>
      </c>
      <c r="E3734" t="str">
        <f>June!$BN$10</f>
        <v>Project Name 18</v>
      </c>
      <c r="F3734" t="str">
        <f>June!$BN$11</f>
        <v>Project Number 18</v>
      </c>
      <c r="G3734" s="161">
        <f>June!$BN$34</f>
        <v>0</v>
      </c>
      <c r="H3734" s="192">
        <f t="shared" si="116"/>
        <v>0</v>
      </c>
      <c r="J3734" s="189">
        <f>June!$BO$34</f>
        <v>0</v>
      </c>
      <c r="K3734" s="188">
        <f>June!$BP$34</f>
        <v>0</v>
      </c>
      <c r="L3734" s="192">
        <f t="shared" si="117"/>
        <v>0</v>
      </c>
    </row>
    <row r="3735" spans="1:12" x14ac:dyDescent="0.2">
      <c r="A3735" s="44">
        <f>June!$A$35</f>
        <v>45831</v>
      </c>
      <c r="B3735" t="str">
        <f>December!$A$1</f>
        <v>Name Surname</v>
      </c>
      <c r="C3735" t="str">
        <f>December!$A$3</f>
        <v>Role</v>
      </c>
      <c r="D3735" t="str">
        <f>December!$A$4</f>
        <v>Vienna</v>
      </c>
      <c r="E3735" t="str">
        <f>June!$BN$10</f>
        <v>Project Name 18</v>
      </c>
      <c r="F3735" t="str">
        <f>June!$BN$11</f>
        <v>Project Number 18</v>
      </c>
      <c r="G3735" s="161">
        <f>June!$BN$35</f>
        <v>0</v>
      </c>
      <c r="H3735" s="192">
        <f t="shared" si="116"/>
        <v>0</v>
      </c>
      <c r="J3735" s="189">
        <f>June!$BO$35</f>
        <v>0</v>
      </c>
      <c r="K3735" s="188">
        <f>June!$BP$35</f>
        <v>0</v>
      </c>
      <c r="L3735" s="192">
        <f t="shared" si="117"/>
        <v>0</v>
      </c>
    </row>
    <row r="3736" spans="1:12" x14ac:dyDescent="0.2">
      <c r="A3736" s="44">
        <f>June!$A$36</f>
        <v>45832</v>
      </c>
      <c r="B3736" t="str">
        <f>December!$A$1</f>
        <v>Name Surname</v>
      </c>
      <c r="C3736" t="str">
        <f>December!$A$3</f>
        <v>Role</v>
      </c>
      <c r="D3736" t="str">
        <f>December!$A$4</f>
        <v>Vienna</v>
      </c>
      <c r="E3736" t="str">
        <f>June!$BN$10</f>
        <v>Project Name 18</v>
      </c>
      <c r="F3736" t="str">
        <f>June!$BN$11</f>
        <v>Project Number 18</v>
      </c>
      <c r="G3736" s="161">
        <f>June!$BN$36</f>
        <v>0</v>
      </c>
      <c r="H3736" s="192">
        <f t="shared" si="116"/>
        <v>0</v>
      </c>
      <c r="J3736" s="189">
        <f>June!$BO$36</f>
        <v>0</v>
      </c>
      <c r="K3736" s="188">
        <f>June!$BP$36</f>
        <v>0</v>
      </c>
      <c r="L3736" s="192">
        <f t="shared" si="117"/>
        <v>0</v>
      </c>
    </row>
    <row r="3737" spans="1:12" x14ac:dyDescent="0.2">
      <c r="A3737" s="44">
        <f>June!$A$37</f>
        <v>45833</v>
      </c>
      <c r="B3737" t="str">
        <f>December!$A$1</f>
        <v>Name Surname</v>
      </c>
      <c r="C3737" t="str">
        <f>December!$A$3</f>
        <v>Role</v>
      </c>
      <c r="D3737" t="str">
        <f>December!$A$4</f>
        <v>Vienna</v>
      </c>
      <c r="E3737" t="str">
        <f>June!$BN$10</f>
        <v>Project Name 18</v>
      </c>
      <c r="F3737" t="str">
        <f>June!$BN$11</f>
        <v>Project Number 18</v>
      </c>
      <c r="G3737" s="161">
        <f>June!$BN$37</f>
        <v>0</v>
      </c>
      <c r="H3737" s="192">
        <f t="shared" si="116"/>
        <v>0</v>
      </c>
      <c r="J3737" s="189">
        <f>June!$BO$37</f>
        <v>0</v>
      </c>
      <c r="K3737" s="188">
        <f>June!$BP$37</f>
        <v>0</v>
      </c>
      <c r="L3737" s="192">
        <f t="shared" si="117"/>
        <v>0</v>
      </c>
    </row>
    <row r="3738" spans="1:12" x14ac:dyDescent="0.2">
      <c r="A3738" s="44">
        <f>June!$A$38</f>
        <v>45834</v>
      </c>
      <c r="B3738" t="str">
        <f>December!$A$1</f>
        <v>Name Surname</v>
      </c>
      <c r="C3738" t="str">
        <f>December!$A$3</f>
        <v>Role</v>
      </c>
      <c r="D3738" t="str">
        <f>December!$A$4</f>
        <v>Vienna</v>
      </c>
      <c r="E3738" t="str">
        <f>June!$BN$10</f>
        <v>Project Name 18</v>
      </c>
      <c r="F3738" t="str">
        <f>June!$BN$11</f>
        <v>Project Number 18</v>
      </c>
      <c r="G3738" s="161">
        <f>June!$BN$38</f>
        <v>0</v>
      </c>
      <c r="H3738" s="192">
        <f t="shared" si="116"/>
        <v>0</v>
      </c>
      <c r="J3738" s="189">
        <f>June!$BO$38</f>
        <v>0</v>
      </c>
      <c r="K3738" s="188">
        <f>June!$BP$38</f>
        <v>0</v>
      </c>
      <c r="L3738" s="192">
        <f t="shared" si="117"/>
        <v>0</v>
      </c>
    </row>
    <row r="3739" spans="1:12" x14ac:dyDescent="0.2">
      <c r="A3739" s="44">
        <f>June!$A$39</f>
        <v>45835</v>
      </c>
      <c r="B3739" t="str">
        <f>December!$A$1</f>
        <v>Name Surname</v>
      </c>
      <c r="C3739" t="str">
        <f>December!$A$3</f>
        <v>Role</v>
      </c>
      <c r="D3739" t="str">
        <f>December!$A$4</f>
        <v>Vienna</v>
      </c>
      <c r="E3739" t="str">
        <f>June!$BN$10</f>
        <v>Project Name 18</v>
      </c>
      <c r="F3739" t="str">
        <f>June!$BN$11</f>
        <v>Project Number 18</v>
      </c>
      <c r="G3739" s="161">
        <f>June!$BN$39</f>
        <v>0</v>
      </c>
      <c r="H3739" s="192">
        <f t="shared" si="116"/>
        <v>0</v>
      </c>
      <c r="J3739" s="189">
        <f>June!$BO$39</f>
        <v>0</v>
      </c>
      <c r="K3739" s="188">
        <f>June!$BP$39</f>
        <v>0</v>
      </c>
      <c r="L3739" s="192">
        <f t="shared" si="117"/>
        <v>0</v>
      </c>
    </row>
    <row r="3740" spans="1:12" x14ac:dyDescent="0.2">
      <c r="A3740" s="44">
        <f>June!$A$40</f>
        <v>45836</v>
      </c>
      <c r="B3740" t="str">
        <f>December!$A$1</f>
        <v>Name Surname</v>
      </c>
      <c r="C3740" t="str">
        <f>December!$A$3</f>
        <v>Role</v>
      </c>
      <c r="D3740" t="str">
        <f>December!$A$4</f>
        <v>Vienna</v>
      </c>
      <c r="E3740" t="str">
        <f>June!$BN$10</f>
        <v>Project Name 18</v>
      </c>
      <c r="F3740" t="str">
        <f>June!$BN$11</f>
        <v>Project Number 18</v>
      </c>
      <c r="G3740" s="161">
        <f>June!$BN$40</f>
        <v>0</v>
      </c>
      <c r="H3740" s="192">
        <f t="shared" si="116"/>
        <v>0</v>
      </c>
      <c r="J3740" s="189">
        <f>June!$BO$40</f>
        <v>0</v>
      </c>
      <c r="K3740" s="188">
        <f>June!$BP$40</f>
        <v>0</v>
      </c>
      <c r="L3740" s="192">
        <f t="shared" si="117"/>
        <v>0</v>
      </c>
    </row>
    <row r="3741" spans="1:12" x14ac:dyDescent="0.2">
      <c r="A3741" s="44">
        <f>June!$A$41</f>
        <v>45837</v>
      </c>
      <c r="B3741" t="str">
        <f>December!$A$1</f>
        <v>Name Surname</v>
      </c>
      <c r="C3741" t="str">
        <f>December!$A$3</f>
        <v>Role</v>
      </c>
      <c r="D3741" t="str">
        <f>December!$A$4</f>
        <v>Vienna</v>
      </c>
      <c r="E3741" t="str">
        <f>June!$BN$10</f>
        <v>Project Name 18</v>
      </c>
      <c r="F3741" t="str">
        <f>June!$BN$11</f>
        <v>Project Number 18</v>
      </c>
      <c r="G3741" s="161">
        <f>June!$BN$41</f>
        <v>0</v>
      </c>
      <c r="H3741" s="192">
        <f t="shared" si="116"/>
        <v>0</v>
      </c>
      <c r="J3741" s="189">
        <f>June!$BO$41</f>
        <v>0</v>
      </c>
      <c r="K3741" s="188">
        <f>June!$BP$41</f>
        <v>0</v>
      </c>
      <c r="L3741" s="192">
        <f t="shared" si="117"/>
        <v>0</v>
      </c>
    </row>
    <row r="3742" spans="1:12" x14ac:dyDescent="0.2">
      <c r="A3742" s="44">
        <f>June!$A$42</f>
        <v>45838</v>
      </c>
      <c r="B3742" t="str">
        <f>December!$A$1</f>
        <v>Name Surname</v>
      </c>
      <c r="C3742" t="str">
        <f>December!$A$3</f>
        <v>Role</v>
      </c>
      <c r="D3742" t="str">
        <f>December!$A$4</f>
        <v>Vienna</v>
      </c>
      <c r="E3742" t="str">
        <f>June!$BN$10</f>
        <v>Project Name 18</v>
      </c>
      <c r="F3742" t="str">
        <f>June!$BN$11</f>
        <v>Project Number 18</v>
      </c>
      <c r="G3742" s="161">
        <f>June!$BN$42</f>
        <v>0</v>
      </c>
      <c r="H3742" s="192">
        <f t="shared" si="116"/>
        <v>0</v>
      </c>
      <c r="J3742" s="189">
        <f>June!$BO$42</f>
        <v>0</v>
      </c>
      <c r="K3742" s="188">
        <f>June!$BP$42</f>
        <v>0</v>
      </c>
      <c r="L3742" s="192">
        <f t="shared" si="117"/>
        <v>0</v>
      </c>
    </row>
    <row r="3743" spans="1:12" x14ac:dyDescent="0.2">
      <c r="A3743" s="44">
        <f>June!A$13</f>
        <v>45809</v>
      </c>
      <c r="B3743" t="str">
        <f>December!$A$1</f>
        <v>Name Surname</v>
      </c>
      <c r="C3743" t="str">
        <f>December!$A$3</f>
        <v>Role</v>
      </c>
      <c r="D3743" t="str">
        <f>December!$A$4</f>
        <v>Vienna</v>
      </c>
      <c r="E3743" t="str">
        <f>June!$BQ$10</f>
        <v>Project Name 19</v>
      </c>
      <c r="F3743" t="str">
        <f>June!$BQ$11</f>
        <v>Project Number 19</v>
      </c>
      <c r="G3743" s="161">
        <f>June!$BQ$13</f>
        <v>0</v>
      </c>
      <c r="H3743" s="192">
        <f t="shared" si="116"/>
        <v>0</v>
      </c>
      <c r="J3743" s="189">
        <f>June!$BR$13</f>
        <v>0</v>
      </c>
      <c r="K3743" s="188">
        <f>June!$BS$13</f>
        <v>0</v>
      </c>
      <c r="L3743" s="192">
        <f t="shared" si="117"/>
        <v>0</v>
      </c>
    </row>
    <row r="3744" spans="1:12" x14ac:dyDescent="0.2">
      <c r="A3744" s="44">
        <f>June!$A$14</f>
        <v>45810</v>
      </c>
      <c r="B3744" t="str">
        <f>December!$A$1</f>
        <v>Name Surname</v>
      </c>
      <c r="C3744" t="str">
        <f>December!$A$3</f>
        <v>Role</v>
      </c>
      <c r="D3744" t="str">
        <f>December!$A$4</f>
        <v>Vienna</v>
      </c>
      <c r="E3744" t="str">
        <f>June!$BQ$10</f>
        <v>Project Name 19</v>
      </c>
      <c r="F3744" t="str">
        <f>June!$BQ$11</f>
        <v>Project Number 19</v>
      </c>
      <c r="G3744" s="161">
        <f>June!$BQ$14</f>
        <v>0</v>
      </c>
      <c r="H3744" s="192">
        <f t="shared" si="116"/>
        <v>0</v>
      </c>
      <c r="J3744" s="189">
        <f>June!$BR$14</f>
        <v>0</v>
      </c>
      <c r="K3744" s="188">
        <f>June!$BS$14</f>
        <v>0</v>
      </c>
      <c r="L3744" s="192">
        <f t="shared" si="117"/>
        <v>0</v>
      </c>
    </row>
    <row r="3745" spans="1:12" x14ac:dyDescent="0.2">
      <c r="A3745" s="44">
        <f>June!$A$15</f>
        <v>45811</v>
      </c>
      <c r="B3745" t="str">
        <f>December!$A$1</f>
        <v>Name Surname</v>
      </c>
      <c r="C3745" t="str">
        <f>December!$A$3</f>
        <v>Role</v>
      </c>
      <c r="D3745" t="str">
        <f>December!$A$4</f>
        <v>Vienna</v>
      </c>
      <c r="E3745" t="str">
        <f>June!$BQ$10</f>
        <v>Project Name 19</v>
      </c>
      <c r="F3745" t="str">
        <f>June!$BQ$11</f>
        <v>Project Number 19</v>
      </c>
      <c r="G3745" s="161">
        <f>June!$BQ$15</f>
        <v>0</v>
      </c>
      <c r="H3745" s="192">
        <f t="shared" si="116"/>
        <v>0</v>
      </c>
      <c r="J3745" s="189">
        <f>June!$BR$15</f>
        <v>0</v>
      </c>
      <c r="K3745" s="188">
        <f>June!$BS$15</f>
        <v>0</v>
      </c>
      <c r="L3745" s="192">
        <f t="shared" si="117"/>
        <v>0</v>
      </c>
    </row>
    <row r="3746" spans="1:12" x14ac:dyDescent="0.2">
      <c r="A3746" s="44">
        <f>June!$A$16</f>
        <v>45812</v>
      </c>
      <c r="B3746" t="str">
        <f>December!$A$1</f>
        <v>Name Surname</v>
      </c>
      <c r="C3746" t="str">
        <f>December!$A$3</f>
        <v>Role</v>
      </c>
      <c r="D3746" t="str">
        <f>December!$A$4</f>
        <v>Vienna</v>
      </c>
      <c r="E3746" t="str">
        <f>June!$BQ$10</f>
        <v>Project Name 19</v>
      </c>
      <c r="F3746" t="str">
        <f>June!$BQ$11</f>
        <v>Project Number 19</v>
      </c>
      <c r="G3746" s="161">
        <f>June!$BQ$16</f>
        <v>0</v>
      </c>
      <c r="H3746" s="192">
        <f t="shared" si="116"/>
        <v>0</v>
      </c>
      <c r="J3746" s="189">
        <f>June!$BR$16</f>
        <v>0</v>
      </c>
      <c r="K3746" s="188">
        <f>June!$BS$16</f>
        <v>0</v>
      </c>
      <c r="L3746" s="192">
        <f t="shared" si="117"/>
        <v>0</v>
      </c>
    </row>
    <row r="3747" spans="1:12" x14ac:dyDescent="0.2">
      <c r="A3747" s="44">
        <f>June!$A$17</f>
        <v>45813</v>
      </c>
      <c r="B3747" t="str">
        <f>December!$A$1</f>
        <v>Name Surname</v>
      </c>
      <c r="C3747" t="str">
        <f>December!$A$3</f>
        <v>Role</v>
      </c>
      <c r="D3747" t="str">
        <f>December!$A$4</f>
        <v>Vienna</v>
      </c>
      <c r="E3747" t="str">
        <f>June!$BQ$10</f>
        <v>Project Name 19</v>
      </c>
      <c r="F3747" t="str">
        <f>June!$BQ$11</f>
        <v>Project Number 19</v>
      </c>
      <c r="G3747" s="161">
        <f>June!$BQ$17</f>
        <v>0</v>
      </c>
      <c r="H3747" s="192">
        <f t="shared" si="116"/>
        <v>0</v>
      </c>
      <c r="J3747" s="189">
        <f>June!$BR$17</f>
        <v>0</v>
      </c>
      <c r="K3747" s="188">
        <f>June!$BS$17</f>
        <v>0</v>
      </c>
      <c r="L3747" s="192">
        <f t="shared" si="117"/>
        <v>0</v>
      </c>
    </row>
    <row r="3748" spans="1:12" x14ac:dyDescent="0.2">
      <c r="A3748" s="44">
        <f>June!$A$18</f>
        <v>45814</v>
      </c>
      <c r="B3748" t="str">
        <f>December!$A$1</f>
        <v>Name Surname</v>
      </c>
      <c r="C3748" t="str">
        <f>December!$A$3</f>
        <v>Role</v>
      </c>
      <c r="D3748" t="str">
        <f>December!$A$4</f>
        <v>Vienna</v>
      </c>
      <c r="E3748" t="str">
        <f>June!$BQ$10</f>
        <v>Project Name 19</v>
      </c>
      <c r="F3748" t="str">
        <f>June!$BQ$11</f>
        <v>Project Number 19</v>
      </c>
      <c r="G3748" s="161">
        <f>June!$BQ$18</f>
        <v>0</v>
      </c>
      <c r="H3748" s="192">
        <f t="shared" si="116"/>
        <v>0</v>
      </c>
      <c r="J3748" s="189">
        <f>June!$BR$18</f>
        <v>0</v>
      </c>
      <c r="K3748" s="188">
        <f>June!$BS$18</f>
        <v>0</v>
      </c>
      <c r="L3748" s="192">
        <f t="shared" si="117"/>
        <v>0</v>
      </c>
    </row>
    <row r="3749" spans="1:12" x14ac:dyDescent="0.2">
      <c r="A3749" s="44">
        <f>June!$A$19</f>
        <v>45815</v>
      </c>
      <c r="B3749" t="str">
        <f>December!$A$1</f>
        <v>Name Surname</v>
      </c>
      <c r="C3749" t="str">
        <f>December!$A$3</f>
        <v>Role</v>
      </c>
      <c r="D3749" t="str">
        <f>December!$A$4</f>
        <v>Vienna</v>
      </c>
      <c r="E3749" t="str">
        <f>June!$BQ$10</f>
        <v>Project Name 19</v>
      </c>
      <c r="F3749" t="str">
        <f>June!$BQ$11</f>
        <v>Project Number 19</v>
      </c>
      <c r="G3749" s="161">
        <f>June!$BQ$19</f>
        <v>0</v>
      </c>
      <c r="H3749" s="192">
        <f t="shared" si="116"/>
        <v>0</v>
      </c>
      <c r="J3749" s="189">
        <f>June!$BR$19</f>
        <v>0</v>
      </c>
      <c r="K3749" s="188">
        <f>June!$BS$19</f>
        <v>0</v>
      </c>
      <c r="L3749" s="192">
        <f t="shared" si="117"/>
        <v>0</v>
      </c>
    </row>
    <row r="3750" spans="1:12" x14ac:dyDescent="0.2">
      <c r="A3750" s="44">
        <f>June!$A$20</f>
        <v>45816</v>
      </c>
      <c r="B3750" t="str">
        <f>December!$A$1</f>
        <v>Name Surname</v>
      </c>
      <c r="C3750" t="str">
        <f>December!$A$3</f>
        <v>Role</v>
      </c>
      <c r="D3750" t="str">
        <f>December!$A$4</f>
        <v>Vienna</v>
      </c>
      <c r="E3750" t="str">
        <f>June!$BQ$10</f>
        <v>Project Name 19</v>
      </c>
      <c r="F3750" t="str">
        <f>June!$BQ$11</f>
        <v>Project Number 19</v>
      </c>
      <c r="G3750" s="161">
        <f>June!$BQ$20</f>
        <v>0</v>
      </c>
      <c r="H3750" s="192">
        <f t="shared" si="116"/>
        <v>0</v>
      </c>
      <c r="J3750" s="189">
        <f>June!$BR$20</f>
        <v>0</v>
      </c>
      <c r="K3750" s="188">
        <f>June!$BS$20</f>
        <v>0</v>
      </c>
      <c r="L3750" s="192">
        <f t="shared" si="117"/>
        <v>0</v>
      </c>
    </row>
    <row r="3751" spans="1:12" x14ac:dyDescent="0.2">
      <c r="A3751" s="44">
        <f>June!$A$21</f>
        <v>45817</v>
      </c>
      <c r="B3751" t="str">
        <f>December!$A$1</f>
        <v>Name Surname</v>
      </c>
      <c r="C3751" t="str">
        <f>December!$A$3</f>
        <v>Role</v>
      </c>
      <c r="D3751" t="str">
        <f>December!$A$4</f>
        <v>Vienna</v>
      </c>
      <c r="E3751" t="str">
        <f>June!$BQ$10</f>
        <v>Project Name 19</v>
      </c>
      <c r="F3751" t="str">
        <f>June!$BQ$11</f>
        <v>Project Number 19</v>
      </c>
      <c r="G3751" s="161">
        <f>June!$BQ$21</f>
        <v>0</v>
      </c>
      <c r="H3751" s="192">
        <f t="shared" si="116"/>
        <v>0</v>
      </c>
      <c r="J3751" s="189">
        <f>June!$BR$21</f>
        <v>0</v>
      </c>
      <c r="K3751" s="188">
        <f>June!$BS$21</f>
        <v>0</v>
      </c>
      <c r="L3751" s="192">
        <f t="shared" si="117"/>
        <v>0</v>
      </c>
    </row>
    <row r="3752" spans="1:12" x14ac:dyDescent="0.2">
      <c r="A3752" s="44">
        <f>June!$A$22</f>
        <v>45818</v>
      </c>
      <c r="B3752" t="str">
        <f>December!$A$1</f>
        <v>Name Surname</v>
      </c>
      <c r="C3752" t="str">
        <f>December!$A$3</f>
        <v>Role</v>
      </c>
      <c r="D3752" t="str">
        <f>December!$A$4</f>
        <v>Vienna</v>
      </c>
      <c r="E3752" t="str">
        <f>June!$BQ$10</f>
        <v>Project Name 19</v>
      </c>
      <c r="F3752" t="str">
        <f>June!$BQ$11</f>
        <v>Project Number 19</v>
      </c>
      <c r="G3752" s="161">
        <f>June!$BQ$22</f>
        <v>0</v>
      </c>
      <c r="H3752" s="192">
        <f t="shared" si="116"/>
        <v>0</v>
      </c>
      <c r="J3752" s="189">
        <f>June!$BR$22</f>
        <v>0</v>
      </c>
      <c r="K3752" s="188">
        <f>June!$BS$22</f>
        <v>0</v>
      </c>
      <c r="L3752" s="192">
        <f t="shared" si="117"/>
        <v>0</v>
      </c>
    </row>
    <row r="3753" spans="1:12" x14ac:dyDescent="0.2">
      <c r="A3753" s="44">
        <f>June!$A$23</f>
        <v>45819</v>
      </c>
      <c r="B3753" t="str">
        <f>December!$A$1</f>
        <v>Name Surname</v>
      </c>
      <c r="C3753" t="str">
        <f>December!$A$3</f>
        <v>Role</v>
      </c>
      <c r="D3753" t="str">
        <f>December!$A$4</f>
        <v>Vienna</v>
      </c>
      <c r="E3753" t="str">
        <f>June!$BQ$10</f>
        <v>Project Name 19</v>
      </c>
      <c r="F3753" t="str">
        <f>June!$BQ$11</f>
        <v>Project Number 19</v>
      </c>
      <c r="G3753" s="161">
        <f>June!$BQ$23</f>
        <v>0</v>
      </c>
      <c r="H3753" s="192">
        <f t="shared" si="116"/>
        <v>0</v>
      </c>
      <c r="J3753" s="189">
        <f>June!$BR$23</f>
        <v>0</v>
      </c>
      <c r="K3753" s="188">
        <f>June!$BS$23</f>
        <v>0</v>
      </c>
      <c r="L3753" s="192">
        <f t="shared" si="117"/>
        <v>0</v>
      </c>
    </row>
    <row r="3754" spans="1:12" x14ac:dyDescent="0.2">
      <c r="A3754" s="44">
        <f>June!$A$24</f>
        <v>45820</v>
      </c>
      <c r="B3754" t="str">
        <f>December!$A$1</f>
        <v>Name Surname</v>
      </c>
      <c r="C3754" t="str">
        <f>December!$A$3</f>
        <v>Role</v>
      </c>
      <c r="D3754" t="str">
        <f>December!$A$4</f>
        <v>Vienna</v>
      </c>
      <c r="E3754" t="str">
        <f>June!$BQ$10</f>
        <v>Project Name 19</v>
      </c>
      <c r="F3754" t="str">
        <f>June!$BQ$11</f>
        <v>Project Number 19</v>
      </c>
      <c r="G3754" s="161">
        <f>June!$BQ$24</f>
        <v>0</v>
      </c>
      <c r="H3754" s="192">
        <f t="shared" si="116"/>
        <v>0</v>
      </c>
      <c r="J3754" s="189">
        <f>June!$BR$24</f>
        <v>0</v>
      </c>
      <c r="K3754" s="188">
        <f>June!$BS$24</f>
        <v>0</v>
      </c>
      <c r="L3754" s="192">
        <f t="shared" si="117"/>
        <v>0</v>
      </c>
    </row>
    <row r="3755" spans="1:12" x14ac:dyDescent="0.2">
      <c r="A3755" s="44">
        <f>June!$A$25</f>
        <v>45821</v>
      </c>
      <c r="B3755" t="str">
        <f>December!$A$1</f>
        <v>Name Surname</v>
      </c>
      <c r="C3755" t="str">
        <f>December!$A$3</f>
        <v>Role</v>
      </c>
      <c r="D3755" t="str">
        <f>December!$A$4</f>
        <v>Vienna</v>
      </c>
      <c r="E3755" t="str">
        <f>June!$BQ$10</f>
        <v>Project Name 19</v>
      </c>
      <c r="F3755" t="str">
        <f>June!$BQ$11</f>
        <v>Project Number 19</v>
      </c>
      <c r="G3755" s="161">
        <f>June!$BQ$25</f>
        <v>0</v>
      </c>
      <c r="H3755" s="192">
        <f t="shared" si="116"/>
        <v>0</v>
      </c>
      <c r="J3755" s="189">
        <f>June!$BR$25</f>
        <v>0</v>
      </c>
      <c r="K3755" s="188">
        <f>June!$BS$25</f>
        <v>0</v>
      </c>
      <c r="L3755" s="192">
        <f t="shared" si="117"/>
        <v>0</v>
      </c>
    </row>
    <row r="3756" spans="1:12" x14ac:dyDescent="0.2">
      <c r="A3756" s="44">
        <f>June!$A$26</f>
        <v>45822</v>
      </c>
      <c r="B3756" t="str">
        <f>December!$A$1</f>
        <v>Name Surname</v>
      </c>
      <c r="C3756" t="str">
        <f>December!$A$3</f>
        <v>Role</v>
      </c>
      <c r="D3756" t="str">
        <f>December!$A$4</f>
        <v>Vienna</v>
      </c>
      <c r="E3756" t="str">
        <f>June!$BQ$10</f>
        <v>Project Name 19</v>
      </c>
      <c r="F3756" t="str">
        <f>June!$BQ$11</f>
        <v>Project Number 19</v>
      </c>
      <c r="G3756" s="161">
        <f>June!$BQ$26</f>
        <v>0</v>
      </c>
      <c r="H3756" s="192">
        <f t="shared" si="116"/>
        <v>0</v>
      </c>
      <c r="J3756" s="189">
        <f>June!$BR$26</f>
        <v>0</v>
      </c>
      <c r="K3756" s="188">
        <f>June!$BS$26</f>
        <v>0</v>
      </c>
      <c r="L3756" s="192">
        <f t="shared" si="117"/>
        <v>0</v>
      </c>
    </row>
    <row r="3757" spans="1:12" x14ac:dyDescent="0.2">
      <c r="A3757" s="44">
        <f>June!$A$27</f>
        <v>45823</v>
      </c>
      <c r="B3757" t="str">
        <f>December!$A$1</f>
        <v>Name Surname</v>
      </c>
      <c r="C3757" t="str">
        <f>December!$A$3</f>
        <v>Role</v>
      </c>
      <c r="D3757" t="str">
        <f>December!$A$4</f>
        <v>Vienna</v>
      </c>
      <c r="E3757" t="str">
        <f>June!$BQ$10</f>
        <v>Project Name 19</v>
      </c>
      <c r="F3757" t="str">
        <f>June!$BQ$11</f>
        <v>Project Number 19</v>
      </c>
      <c r="G3757" s="161">
        <f>June!$BQ$27</f>
        <v>0</v>
      </c>
      <c r="H3757" s="192">
        <f t="shared" si="116"/>
        <v>0</v>
      </c>
      <c r="J3757" s="189">
        <f>June!$BR$27</f>
        <v>0</v>
      </c>
      <c r="K3757" s="188">
        <f>June!$BS$27</f>
        <v>0</v>
      </c>
      <c r="L3757" s="192">
        <f t="shared" si="117"/>
        <v>0</v>
      </c>
    </row>
    <row r="3758" spans="1:12" x14ac:dyDescent="0.2">
      <c r="A3758" s="44">
        <f>June!$A$28</f>
        <v>45824</v>
      </c>
      <c r="B3758" t="str">
        <f>December!$A$1</f>
        <v>Name Surname</v>
      </c>
      <c r="C3758" t="str">
        <f>December!$A$3</f>
        <v>Role</v>
      </c>
      <c r="D3758" t="str">
        <f>December!$A$4</f>
        <v>Vienna</v>
      </c>
      <c r="E3758" t="str">
        <f>June!$BQ$10</f>
        <v>Project Name 19</v>
      </c>
      <c r="F3758" t="str">
        <f>June!$BQ$11</f>
        <v>Project Number 19</v>
      </c>
      <c r="G3758" s="161">
        <f>June!$BQ$28</f>
        <v>0</v>
      </c>
      <c r="H3758" s="192">
        <f t="shared" si="116"/>
        <v>0</v>
      </c>
      <c r="J3758" s="189">
        <f>June!$BR$28</f>
        <v>0</v>
      </c>
      <c r="K3758" s="188">
        <f>June!$BS$28</f>
        <v>0</v>
      </c>
      <c r="L3758" s="192">
        <f t="shared" si="117"/>
        <v>0</v>
      </c>
    </row>
    <row r="3759" spans="1:12" x14ac:dyDescent="0.2">
      <c r="A3759" s="44">
        <f>June!$A$29</f>
        <v>45825</v>
      </c>
      <c r="B3759" t="str">
        <f>December!$A$1</f>
        <v>Name Surname</v>
      </c>
      <c r="C3759" t="str">
        <f>December!$A$3</f>
        <v>Role</v>
      </c>
      <c r="D3759" t="str">
        <f>December!$A$4</f>
        <v>Vienna</v>
      </c>
      <c r="E3759" t="str">
        <f>June!$BQ$10</f>
        <v>Project Name 19</v>
      </c>
      <c r="F3759" t="str">
        <f>June!$BQ$11</f>
        <v>Project Number 19</v>
      </c>
      <c r="G3759" s="161">
        <f>June!$BQ$29</f>
        <v>0</v>
      </c>
      <c r="H3759" s="192">
        <f t="shared" si="116"/>
        <v>0</v>
      </c>
      <c r="J3759" s="189">
        <f>June!$BR$29</f>
        <v>0</v>
      </c>
      <c r="K3759" s="188">
        <f>June!$BS$29</f>
        <v>0</v>
      </c>
      <c r="L3759" s="192">
        <f t="shared" si="117"/>
        <v>0</v>
      </c>
    </row>
    <row r="3760" spans="1:12" x14ac:dyDescent="0.2">
      <c r="A3760" s="44">
        <f>June!$A$30</f>
        <v>45826</v>
      </c>
      <c r="B3760" t="str">
        <f>December!$A$1</f>
        <v>Name Surname</v>
      </c>
      <c r="C3760" t="str">
        <f>December!$A$3</f>
        <v>Role</v>
      </c>
      <c r="D3760" t="str">
        <f>December!$A$4</f>
        <v>Vienna</v>
      </c>
      <c r="E3760" t="str">
        <f>June!$BQ$10</f>
        <v>Project Name 19</v>
      </c>
      <c r="F3760" t="str">
        <f>June!$BQ$11</f>
        <v>Project Number 19</v>
      </c>
      <c r="G3760" s="161">
        <f>June!$BQ$30</f>
        <v>0</v>
      </c>
      <c r="H3760" s="192">
        <f t="shared" si="116"/>
        <v>0</v>
      </c>
      <c r="J3760" s="189">
        <f>June!$BR$30</f>
        <v>0</v>
      </c>
      <c r="K3760" s="188">
        <f>June!$BS$30</f>
        <v>0</v>
      </c>
      <c r="L3760" s="192">
        <f t="shared" si="117"/>
        <v>0</v>
      </c>
    </row>
    <row r="3761" spans="1:12" x14ac:dyDescent="0.2">
      <c r="A3761" s="44">
        <f>June!$A$31</f>
        <v>45827</v>
      </c>
      <c r="B3761" t="str">
        <f>December!$A$1</f>
        <v>Name Surname</v>
      </c>
      <c r="C3761" t="str">
        <f>December!$A$3</f>
        <v>Role</v>
      </c>
      <c r="D3761" t="str">
        <f>December!$A$4</f>
        <v>Vienna</v>
      </c>
      <c r="E3761" t="str">
        <f>June!$BQ$10</f>
        <v>Project Name 19</v>
      </c>
      <c r="F3761" t="str">
        <f>June!$BQ$11</f>
        <v>Project Number 19</v>
      </c>
      <c r="G3761" s="161">
        <f>June!$BQ$31</f>
        <v>0</v>
      </c>
      <c r="H3761" s="192">
        <f t="shared" si="116"/>
        <v>0</v>
      </c>
      <c r="J3761" s="189">
        <f>June!$BR$31</f>
        <v>0</v>
      </c>
      <c r="K3761" s="188">
        <f>June!$BS$31</f>
        <v>0</v>
      </c>
      <c r="L3761" s="192">
        <f t="shared" si="117"/>
        <v>0</v>
      </c>
    </row>
    <row r="3762" spans="1:12" x14ac:dyDescent="0.2">
      <c r="A3762" s="44">
        <f>June!$A$32</f>
        <v>45828</v>
      </c>
      <c r="B3762" t="str">
        <f>December!$A$1</f>
        <v>Name Surname</v>
      </c>
      <c r="C3762" t="str">
        <f>December!$A$3</f>
        <v>Role</v>
      </c>
      <c r="D3762" t="str">
        <f>December!$A$4</f>
        <v>Vienna</v>
      </c>
      <c r="E3762" t="str">
        <f>June!$BQ$10</f>
        <v>Project Name 19</v>
      </c>
      <c r="F3762" t="str">
        <f>June!$BQ$11</f>
        <v>Project Number 19</v>
      </c>
      <c r="G3762" s="161">
        <f>June!$BQ$32</f>
        <v>0</v>
      </c>
      <c r="H3762" s="192">
        <f t="shared" si="116"/>
        <v>0</v>
      </c>
      <c r="J3762" s="189">
        <f>June!$BR$32</f>
        <v>0</v>
      </c>
      <c r="K3762" s="188">
        <f>June!$BS$32</f>
        <v>0</v>
      </c>
      <c r="L3762" s="192">
        <f t="shared" si="117"/>
        <v>0</v>
      </c>
    </row>
    <row r="3763" spans="1:12" x14ac:dyDescent="0.2">
      <c r="A3763" s="44">
        <f>June!$A$33</f>
        <v>45829</v>
      </c>
      <c r="B3763" t="str">
        <f>December!$A$1</f>
        <v>Name Surname</v>
      </c>
      <c r="C3763" t="str">
        <f>December!$A$3</f>
        <v>Role</v>
      </c>
      <c r="D3763" t="str">
        <f>December!$A$4</f>
        <v>Vienna</v>
      </c>
      <c r="E3763" t="str">
        <f>June!$BQ$10</f>
        <v>Project Name 19</v>
      </c>
      <c r="F3763" t="str">
        <f>June!$BQ$11</f>
        <v>Project Number 19</v>
      </c>
      <c r="G3763" s="161">
        <f>June!$BQ$33</f>
        <v>0</v>
      </c>
      <c r="H3763" s="192">
        <f t="shared" si="116"/>
        <v>0</v>
      </c>
      <c r="J3763" s="189">
        <f>June!$BR$33</f>
        <v>0</v>
      </c>
      <c r="K3763" s="188">
        <f>June!$BS$33</f>
        <v>0</v>
      </c>
      <c r="L3763" s="192">
        <f t="shared" si="117"/>
        <v>0</v>
      </c>
    </row>
    <row r="3764" spans="1:12" x14ac:dyDescent="0.2">
      <c r="A3764" s="44">
        <f>June!$A$34</f>
        <v>45830</v>
      </c>
      <c r="B3764" t="str">
        <f>December!$A$1</f>
        <v>Name Surname</v>
      </c>
      <c r="C3764" t="str">
        <f>December!$A$3</f>
        <v>Role</v>
      </c>
      <c r="D3764" t="str">
        <f>December!$A$4</f>
        <v>Vienna</v>
      </c>
      <c r="E3764" t="str">
        <f>June!$BQ$10</f>
        <v>Project Name 19</v>
      </c>
      <c r="F3764" t="str">
        <f>June!$BQ$11</f>
        <v>Project Number 19</v>
      </c>
      <c r="G3764" s="161">
        <f>June!$BQ$34</f>
        <v>0</v>
      </c>
      <c r="H3764" s="192">
        <f t="shared" si="116"/>
        <v>0</v>
      </c>
      <c r="J3764" s="189">
        <f>June!$BR$34</f>
        <v>0</v>
      </c>
      <c r="K3764" s="188">
        <f>June!$BS$34</f>
        <v>0</v>
      </c>
      <c r="L3764" s="192">
        <f t="shared" si="117"/>
        <v>0</v>
      </c>
    </row>
    <row r="3765" spans="1:12" x14ac:dyDescent="0.2">
      <c r="A3765" s="44">
        <f>June!$A$35</f>
        <v>45831</v>
      </c>
      <c r="B3765" t="str">
        <f>December!$A$1</f>
        <v>Name Surname</v>
      </c>
      <c r="C3765" t="str">
        <f>December!$A$3</f>
        <v>Role</v>
      </c>
      <c r="D3765" t="str">
        <f>December!$A$4</f>
        <v>Vienna</v>
      </c>
      <c r="E3765" t="str">
        <f>June!$BQ$10</f>
        <v>Project Name 19</v>
      </c>
      <c r="F3765" t="str">
        <f>June!$BQ$11</f>
        <v>Project Number 19</v>
      </c>
      <c r="G3765" s="161">
        <f>June!$BQ$35</f>
        <v>0</v>
      </c>
      <c r="H3765" s="192">
        <f t="shared" si="116"/>
        <v>0</v>
      </c>
      <c r="J3765" s="189">
        <f>June!$BR$35</f>
        <v>0</v>
      </c>
      <c r="K3765" s="188">
        <f>June!$BS$35</f>
        <v>0</v>
      </c>
      <c r="L3765" s="192">
        <f t="shared" si="117"/>
        <v>0</v>
      </c>
    </row>
    <row r="3766" spans="1:12" x14ac:dyDescent="0.2">
      <c r="A3766" s="44">
        <f>June!$A$36</f>
        <v>45832</v>
      </c>
      <c r="B3766" t="str">
        <f>December!$A$1</f>
        <v>Name Surname</v>
      </c>
      <c r="C3766" t="str">
        <f>December!$A$3</f>
        <v>Role</v>
      </c>
      <c r="D3766" t="str">
        <f>December!$A$4</f>
        <v>Vienna</v>
      </c>
      <c r="E3766" t="str">
        <f>June!$BQ$10</f>
        <v>Project Name 19</v>
      </c>
      <c r="F3766" t="str">
        <f>June!$BQ$11</f>
        <v>Project Number 19</v>
      </c>
      <c r="G3766" s="161">
        <f>June!$BQ$36</f>
        <v>0</v>
      </c>
      <c r="H3766" s="192">
        <f t="shared" si="116"/>
        <v>0</v>
      </c>
      <c r="J3766" s="189">
        <f>June!$BR$36</f>
        <v>0</v>
      </c>
      <c r="K3766" s="188">
        <f>June!$BS$36</f>
        <v>0</v>
      </c>
      <c r="L3766" s="192">
        <f t="shared" si="117"/>
        <v>0</v>
      </c>
    </row>
    <row r="3767" spans="1:12" x14ac:dyDescent="0.2">
      <c r="A3767" s="44">
        <f>June!$A$37</f>
        <v>45833</v>
      </c>
      <c r="B3767" t="str">
        <f>December!$A$1</f>
        <v>Name Surname</v>
      </c>
      <c r="C3767" t="str">
        <f>December!$A$3</f>
        <v>Role</v>
      </c>
      <c r="D3767" t="str">
        <f>December!$A$4</f>
        <v>Vienna</v>
      </c>
      <c r="E3767" t="str">
        <f>June!$BQ$10</f>
        <v>Project Name 19</v>
      </c>
      <c r="F3767" t="str">
        <f>June!$BQ$11</f>
        <v>Project Number 19</v>
      </c>
      <c r="G3767" s="161">
        <f>June!$BQ$37</f>
        <v>0</v>
      </c>
      <c r="H3767" s="192">
        <f t="shared" si="116"/>
        <v>0</v>
      </c>
      <c r="J3767" s="189">
        <f>June!$BR$37</f>
        <v>0</v>
      </c>
      <c r="K3767" s="188">
        <f>June!$BS$37</f>
        <v>0</v>
      </c>
      <c r="L3767" s="192">
        <f t="shared" si="117"/>
        <v>0</v>
      </c>
    </row>
    <row r="3768" spans="1:12" x14ac:dyDescent="0.2">
      <c r="A3768" s="44">
        <f>June!$A$38</f>
        <v>45834</v>
      </c>
      <c r="B3768" t="str">
        <f>December!$A$1</f>
        <v>Name Surname</v>
      </c>
      <c r="C3768" t="str">
        <f>December!$A$3</f>
        <v>Role</v>
      </c>
      <c r="D3768" t="str">
        <f>December!$A$4</f>
        <v>Vienna</v>
      </c>
      <c r="E3768" t="str">
        <f>June!$BQ$10</f>
        <v>Project Name 19</v>
      </c>
      <c r="F3768" t="str">
        <f>June!$BQ$11</f>
        <v>Project Number 19</v>
      </c>
      <c r="G3768" s="161">
        <f>June!$BQ$38</f>
        <v>0</v>
      </c>
      <c r="H3768" s="192">
        <f t="shared" si="116"/>
        <v>0</v>
      </c>
      <c r="J3768" s="189">
        <f>June!$BR$38</f>
        <v>0</v>
      </c>
      <c r="K3768" s="188">
        <f>June!$BS$38</f>
        <v>0</v>
      </c>
      <c r="L3768" s="192">
        <f t="shared" si="117"/>
        <v>0</v>
      </c>
    </row>
    <row r="3769" spans="1:12" x14ac:dyDescent="0.2">
      <c r="A3769" s="44">
        <f>June!$A$39</f>
        <v>45835</v>
      </c>
      <c r="B3769" t="str">
        <f>December!$A$1</f>
        <v>Name Surname</v>
      </c>
      <c r="C3769" t="str">
        <f>December!$A$3</f>
        <v>Role</v>
      </c>
      <c r="D3769" t="str">
        <f>December!$A$4</f>
        <v>Vienna</v>
      </c>
      <c r="E3769" t="str">
        <f>June!$BQ$10</f>
        <v>Project Name 19</v>
      </c>
      <c r="F3769" t="str">
        <f>June!$BQ$11</f>
        <v>Project Number 19</v>
      </c>
      <c r="G3769" s="161">
        <f>June!$BQ$39</f>
        <v>0</v>
      </c>
      <c r="H3769" s="192">
        <f t="shared" si="116"/>
        <v>0</v>
      </c>
      <c r="J3769" s="189">
        <f>June!$BR$39</f>
        <v>0</v>
      </c>
      <c r="K3769" s="188">
        <f>June!$BS$39</f>
        <v>0</v>
      </c>
      <c r="L3769" s="192">
        <f t="shared" si="117"/>
        <v>0</v>
      </c>
    </row>
    <row r="3770" spans="1:12" x14ac:dyDescent="0.2">
      <c r="A3770" s="44">
        <f>June!$A$40</f>
        <v>45836</v>
      </c>
      <c r="B3770" t="str">
        <f>December!$A$1</f>
        <v>Name Surname</v>
      </c>
      <c r="C3770" t="str">
        <f>December!$A$3</f>
        <v>Role</v>
      </c>
      <c r="D3770" t="str">
        <f>December!$A$4</f>
        <v>Vienna</v>
      </c>
      <c r="E3770" t="str">
        <f>June!$BQ$10</f>
        <v>Project Name 19</v>
      </c>
      <c r="F3770" t="str">
        <f>June!$BQ$11</f>
        <v>Project Number 19</v>
      </c>
      <c r="G3770" s="161">
        <f>June!$BQ$40</f>
        <v>0</v>
      </c>
      <c r="H3770" s="192">
        <f t="shared" si="116"/>
        <v>0</v>
      </c>
      <c r="J3770" s="189">
        <f>June!$BR$40</f>
        <v>0</v>
      </c>
      <c r="K3770" s="188">
        <f>June!$BS$40</f>
        <v>0</v>
      </c>
      <c r="L3770" s="192">
        <f t="shared" si="117"/>
        <v>0</v>
      </c>
    </row>
    <row r="3771" spans="1:12" x14ac:dyDescent="0.2">
      <c r="A3771" s="44">
        <f>June!$A$41</f>
        <v>45837</v>
      </c>
      <c r="B3771" t="str">
        <f>December!$A$1</f>
        <v>Name Surname</v>
      </c>
      <c r="C3771" t="str">
        <f>December!$A$3</f>
        <v>Role</v>
      </c>
      <c r="D3771" t="str">
        <f>December!$A$4</f>
        <v>Vienna</v>
      </c>
      <c r="E3771" t="str">
        <f>June!$BQ$10</f>
        <v>Project Name 19</v>
      </c>
      <c r="F3771" t="str">
        <f>June!$BQ$11</f>
        <v>Project Number 19</v>
      </c>
      <c r="G3771" s="161">
        <f>June!$BQ$41</f>
        <v>0</v>
      </c>
      <c r="H3771" s="192">
        <f t="shared" si="116"/>
        <v>0</v>
      </c>
      <c r="J3771" s="189">
        <f>June!$BR$41</f>
        <v>0</v>
      </c>
      <c r="K3771" s="188">
        <f>June!$BS$41</f>
        <v>0</v>
      </c>
      <c r="L3771" s="192">
        <f t="shared" si="117"/>
        <v>0</v>
      </c>
    </row>
    <row r="3772" spans="1:12" x14ac:dyDescent="0.2">
      <c r="A3772" s="44">
        <f>June!$A$42</f>
        <v>45838</v>
      </c>
      <c r="B3772" t="str">
        <f>December!$A$1</f>
        <v>Name Surname</v>
      </c>
      <c r="C3772" t="str">
        <f>December!$A$3</f>
        <v>Role</v>
      </c>
      <c r="D3772" t="str">
        <f>December!$A$4</f>
        <v>Vienna</v>
      </c>
      <c r="E3772" t="str">
        <f>June!$BQ$10</f>
        <v>Project Name 19</v>
      </c>
      <c r="F3772" t="str">
        <f>June!$BQ$11</f>
        <v>Project Number 19</v>
      </c>
      <c r="G3772" s="161">
        <f>June!$BQ$42</f>
        <v>0</v>
      </c>
      <c r="H3772" s="192">
        <f t="shared" si="116"/>
        <v>0</v>
      </c>
      <c r="J3772" s="189">
        <f>June!$BR$42</f>
        <v>0</v>
      </c>
      <c r="K3772" s="188">
        <f>June!$BS$42</f>
        <v>0</v>
      </c>
      <c r="L3772" s="192">
        <f t="shared" si="117"/>
        <v>0</v>
      </c>
    </row>
    <row r="3773" spans="1:12" x14ac:dyDescent="0.2">
      <c r="A3773" s="44">
        <f>June!A$13</f>
        <v>45809</v>
      </c>
      <c r="B3773" t="str">
        <f>December!$A$1</f>
        <v>Name Surname</v>
      </c>
      <c r="C3773" t="str">
        <f>December!$A$3</f>
        <v>Role</v>
      </c>
      <c r="D3773" t="str">
        <f>December!$A$4</f>
        <v>Vienna</v>
      </c>
      <c r="E3773" t="str">
        <f>June!$BT$10</f>
        <v>Project Name 20</v>
      </c>
      <c r="F3773" t="str">
        <f>June!$BT$11</f>
        <v>Project Number 20</v>
      </c>
      <c r="G3773" s="161">
        <f>June!$BT$13</f>
        <v>0</v>
      </c>
      <c r="H3773" s="192">
        <f t="shared" si="116"/>
        <v>0</v>
      </c>
      <c r="J3773" s="189">
        <f>June!$BU$13</f>
        <v>0</v>
      </c>
      <c r="K3773" s="188">
        <f>June!$BV$13</f>
        <v>0</v>
      </c>
      <c r="L3773" s="192">
        <f t="shared" si="117"/>
        <v>0</v>
      </c>
    </row>
    <row r="3774" spans="1:12" x14ac:dyDescent="0.2">
      <c r="A3774" s="44">
        <f>June!$A$14</f>
        <v>45810</v>
      </c>
      <c r="B3774" t="str">
        <f>December!$A$1</f>
        <v>Name Surname</v>
      </c>
      <c r="C3774" t="str">
        <f>December!$A$3</f>
        <v>Role</v>
      </c>
      <c r="D3774" t="str">
        <f>December!$A$4</f>
        <v>Vienna</v>
      </c>
      <c r="E3774" t="str">
        <f>June!$BT$10</f>
        <v>Project Name 20</v>
      </c>
      <c r="F3774" t="str">
        <f>June!$BT$11</f>
        <v>Project Number 20</v>
      </c>
      <c r="G3774" s="161">
        <f>June!$BT$14</f>
        <v>0</v>
      </c>
      <c r="H3774" s="192">
        <f t="shared" si="116"/>
        <v>0</v>
      </c>
      <c r="J3774" s="189">
        <f>June!$BU$14</f>
        <v>0</v>
      </c>
      <c r="K3774" s="188">
        <f>June!$BV$14</f>
        <v>0</v>
      </c>
      <c r="L3774" s="192">
        <f t="shared" si="117"/>
        <v>0</v>
      </c>
    </row>
    <row r="3775" spans="1:12" x14ac:dyDescent="0.2">
      <c r="A3775" s="44">
        <f>June!$A$15</f>
        <v>45811</v>
      </c>
      <c r="B3775" t="str">
        <f>December!$A$1</f>
        <v>Name Surname</v>
      </c>
      <c r="C3775" t="str">
        <f>December!$A$3</f>
        <v>Role</v>
      </c>
      <c r="D3775" t="str">
        <f>December!$A$4</f>
        <v>Vienna</v>
      </c>
      <c r="E3775" t="str">
        <f>June!$BT$10</f>
        <v>Project Name 20</v>
      </c>
      <c r="F3775" t="str">
        <f>June!$BT$11</f>
        <v>Project Number 20</v>
      </c>
      <c r="G3775" s="161">
        <f>June!$BT$15</f>
        <v>0</v>
      </c>
      <c r="H3775" s="192">
        <f t="shared" si="116"/>
        <v>0</v>
      </c>
      <c r="J3775" s="189">
        <f>June!$BU$15</f>
        <v>0</v>
      </c>
      <c r="K3775" s="188">
        <f>June!$BV$15</f>
        <v>0</v>
      </c>
      <c r="L3775" s="192">
        <f t="shared" si="117"/>
        <v>0</v>
      </c>
    </row>
    <row r="3776" spans="1:12" x14ac:dyDescent="0.2">
      <c r="A3776" s="44">
        <f>June!$A$16</f>
        <v>45812</v>
      </c>
      <c r="B3776" t="str">
        <f>December!$A$1</f>
        <v>Name Surname</v>
      </c>
      <c r="C3776" t="str">
        <f>December!$A$3</f>
        <v>Role</v>
      </c>
      <c r="D3776" t="str">
        <f>December!$A$4</f>
        <v>Vienna</v>
      </c>
      <c r="E3776" t="str">
        <f>June!$BT$10</f>
        <v>Project Name 20</v>
      </c>
      <c r="F3776" t="str">
        <f>June!$BT$11</f>
        <v>Project Number 20</v>
      </c>
      <c r="G3776" s="161">
        <f>June!$BT$16</f>
        <v>0</v>
      </c>
      <c r="H3776" s="192">
        <f t="shared" si="116"/>
        <v>0</v>
      </c>
      <c r="J3776" s="189">
        <f>June!$BU$16</f>
        <v>0</v>
      </c>
      <c r="K3776" s="188">
        <f>June!$BV$16</f>
        <v>0</v>
      </c>
      <c r="L3776" s="192">
        <f t="shared" si="117"/>
        <v>0</v>
      </c>
    </row>
    <row r="3777" spans="1:12" x14ac:dyDescent="0.2">
      <c r="A3777" s="44">
        <f>June!$A$17</f>
        <v>45813</v>
      </c>
      <c r="B3777" t="str">
        <f>December!$A$1</f>
        <v>Name Surname</v>
      </c>
      <c r="C3777" t="str">
        <f>December!$A$3</f>
        <v>Role</v>
      </c>
      <c r="D3777" t="str">
        <f>December!$A$4</f>
        <v>Vienna</v>
      </c>
      <c r="E3777" t="str">
        <f>June!$BT$10</f>
        <v>Project Name 20</v>
      </c>
      <c r="F3777" t="str">
        <f>June!$BT$11</f>
        <v>Project Number 20</v>
      </c>
      <c r="G3777" s="161">
        <f>June!$BT$17</f>
        <v>0</v>
      </c>
      <c r="H3777" s="192">
        <f t="shared" si="116"/>
        <v>0</v>
      </c>
      <c r="J3777" s="189">
        <f>June!$BU$17</f>
        <v>0</v>
      </c>
      <c r="K3777" s="188">
        <f>June!$BV$17</f>
        <v>0</v>
      </c>
      <c r="L3777" s="192">
        <f t="shared" si="117"/>
        <v>0</v>
      </c>
    </row>
    <row r="3778" spans="1:12" x14ac:dyDescent="0.2">
      <c r="A3778" s="44">
        <f>June!$A$18</f>
        <v>45814</v>
      </c>
      <c r="B3778" t="str">
        <f>December!$A$1</f>
        <v>Name Surname</v>
      </c>
      <c r="C3778" t="str">
        <f>December!$A$3</f>
        <v>Role</v>
      </c>
      <c r="D3778" t="str">
        <f>December!$A$4</f>
        <v>Vienna</v>
      </c>
      <c r="E3778" t="str">
        <f>June!$BT$10</f>
        <v>Project Name 20</v>
      </c>
      <c r="F3778" t="str">
        <f>June!$BT$11</f>
        <v>Project Number 20</v>
      </c>
      <c r="G3778" s="161">
        <f>June!$BT$18</f>
        <v>0</v>
      </c>
      <c r="H3778" s="192">
        <f t="shared" si="116"/>
        <v>0</v>
      </c>
      <c r="J3778" s="189">
        <f>June!$BU$18</f>
        <v>0</v>
      </c>
      <c r="K3778" s="188">
        <f>June!$BV$18</f>
        <v>0</v>
      </c>
      <c r="L3778" s="192">
        <f t="shared" si="117"/>
        <v>0</v>
      </c>
    </row>
    <row r="3779" spans="1:12" x14ac:dyDescent="0.2">
      <c r="A3779" s="44">
        <f>June!$A$19</f>
        <v>45815</v>
      </c>
      <c r="B3779" t="str">
        <f>December!$A$1</f>
        <v>Name Surname</v>
      </c>
      <c r="C3779" t="str">
        <f>December!$A$3</f>
        <v>Role</v>
      </c>
      <c r="D3779" t="str">
        <f>December!$A$4</f>
        <v>Vienna</v>
      </c>
      <c r="E3779" t="str">
        <f>June!$BT$10</f>
        <v>Project Name 20</v>
      </c>
      <c r="F3779" t="str">
        <f>June!$BT$11</f>
        <v>Project Number 20</v>
      </c>
      <c r="G3779" s="161">
        <f>June!$BT$19</f>
        <v>0</v>
      </c>
      <c r="H3779" s="192">
        <f t="shared" ref="H3779:H3842" si="118">CONVERT(G3779, "day", "hr")</f>
        <v>0</v>
      </c>
      <c r="J3779" s="189">
        <f>June!$BU$19</f>
        <v>0</v>
      </c>
      <c r="K3779" s="188">
        <f>June!$BV$19</f>
        <v>0</v>
      </c>
      <c r="L3779" s="192">
        <f t="shared" ref="L3779:L3842" si="119">CONVERT(K3779, "day", "hr")</f>
        <v>0</v>
      </c>
    </row>
    <row r="3780" spans="1:12" x14ac:dyDescent="0.2">
      <c r="A3780" s="44">
        <f>June!$A$20</f>
        <v>45816</v>
      </c>
      <c r="B3780" t="str">
        <f>December!$A$1</f>
        <v>Name Surname</v>
      </c>
      <c r="C3780" t="str">
        <f>December!$A$3</f>
        <v>Role</v>
      </c>
      <c r="D3780" t="str">
        <f>December!$A$4</f>
        <v>Vienna</v>
      </c>
      <c r="E3780" t="str">
        <f>June!$BT$10</f>
        <v>Project Name 20</v>
      </c>
      <c r="F3780" t="str">
        <f>June!$BT$11</f>
        <v>Project Number 20</v>
      </c>
      <c r="G3780" s="161">
        <f>June!$BT$20</f>
        <v>0</v>
      </c>
      <c r="H3780" s="192">
        <f t="shared" si="118"/>
        <v>0</v>
      </c>
      <c r="J3780" s="189">
        <f>June!$BU$20</f>
        <v>0</v>
      </c>
      <c r="K3780" s="188">
        <f>June!$BV$20</f>
        <v>0</v>
      </c>
      <c r="L3780" s="192">
        <f t="shared" si="119"/>
        <v>0</v>
      </c>
    </row>
    <row r="3781" spans="1:12" x14ac:dyDescent="0.2">
      <c r="A3781" s="44">
        <f>June!$A$21</f>
        <v>45817</v>
      </c>
      <c r="B3781" t="str">
        <f>December!$A$1</f>
        <v>Name Surname</v>
      </c>
      <c r="C3781" t="str">
        <f>December!$A$3</f>
        <v>Role</v>
      </c>
      <c r="D3781" t="str">
        <f>December!$A$4</f>
        <v>Vienna</v>
      </c>
      <c r="E3781" t="str">
        <f>June!$BT$10</f>
        <v>Project Name 20</v>
      </c>
      <c r="F3781" t="str">
        <f>June!$BT$11</f>
        <v>Project Number 20</v>
      </c>
      <c r="G3781" s="161">
        <f>June!$BT$21</f>
        <v>0</v>
      </c>
      <c r="H3781" s="192">
        <f t="shared" si="118"/>
        <v>0</v>
      </c>
      <c r="J3781" s="189">
        <f>June!$BU$21</f>
        <v>0</v>
      </c>
      <c r="K3781" s="188">
        <f>June!$BV$21</f>
        <v>0</v>
      </c>
      <c r="L3781" s="192">
        <f t="shared" si="119"/>
        <v>0</v>
      </c>
    </row>
    <row r="3782" spans="1:12" x14ac:dyDescent="0.2">
      <c r="A3782" s="44">
        <f>June!$A$22</f>
        <v>45818</v>
      </c>
      <c r="B3782" t="str">
        <f>December!$A$1</f>
        <v>Name Surname</v>
      </c>
      <c r="C3782" t="str">
        <f>December!$A$3</f>
        <v>Role</v>
      </c>
      <c r="D3782" t="str">
        <f>December!$A$4</f>
        <v>Vienna</v>
      </c>
      <c r="E3782" t="str">
        <f>June!$BT$10</f>
        <v>Project Name 20</v>
      </c>
      <c r="F3782" t="str">
        <f>June!$BT$11</f>
        <v>Project Number 20</v>
      </c>
      <c r="G3782" s="161">
        <f>June!$BT$22</f>
        <v>0</v>
      </c>
      <c r="H3782" s="192">
        <f t="shared" si="118"/>
        <v>0</v>
      </c>
      <c r="J3782" s="189">
        <f>June!$BU$22</f>
        <v>0</v>
      </c>
      <c r="K3782" s="188">
        <f>June!$BV$22</f>
        <v>0</v>
      </c>
      <c r="L3782" s="192">
        <f t="shared" si="119"/>
        <v>0</v>
      </c>
    </row>
    <row r="3783" spans="1:12" x14ac:dyDescent="0.2">
      <c r="A3783" s="44">
        <f>June!$A$23</f>
        <v>45819</v>
      </c>
      <c r="B3783" t="str">
        <f>December!$A$1</f>
        <v>Name Surname</v>
      </c>
      <c r="C3783" t="str">
        <f>December!$A$3</f>
        <v>Role</v>
      </c>
      <c r="D3783" t="str">
        <f>December!$A$4</f>
        <v>Vienna</v>
      </c>
      <c r="E3783" t="str">
        <f>June!$BT$10</f>
        <v>Project Name 20</v>
      </c>
      <c r="F3783" t="str">
        <f>June!$BT$11</f>
        <v>Project Number 20</v>
      </c>
      <c r="G3783" s="161">
        <f>June!$BT$23</f>
        <v>0</v>
      </c>
      <c r="H3783" s="192">
        <f t="shared" si="118"/>
        <v>0</v>
      </c>
      <c r="J3783" s="189">
        <f>June!$BU$23</f>
        <v>0</v>
      </c>
      <c r="K3783" s="188">
        <f>June!$BV$23</f>
        <v>0</v>
      </c>
      <c r="L3783" s="192">
        <f t="shared" si="119"/>
        <v>0</v>
      </c>
    </row>
    <row r="3784" spans="1:12" x14ac:dyDescent="0.2">
      <c r="A3784" s="44">
        <f>June!$A$24</f>
        <v>45820</v>
      </c>
      <c r="B3784" t="str">
        <f>December!$A$1</f>
        <v>Name Surname</v>
      </c>
      <c r="C3784" t="str">
        <f>December!$A$3</f>
        <v>Role</v>
      </c>
      <c r="D3784" t="str">
        <f>December!$A$4</f>
        <v>Vienna</v>
      </c>
      <c r="E3784" t="str">
        <f>June!$BT$10</f>
        <v>Project Name 20</v>
      </c>
      <c r="F3784" t="str">
        <f>June!$BT$11</f>
        <v>Project Number 20</v>
      </c>
      <c r="G3784" s="161">
        <f>June!$BT$24</f>
        <v>0</v>
      </c>
      <c r="H3784" s="192">
        <f t="shared" si="118"/>
        <v>0</v>
      </c>
      <c r="J3784" s="189">
        <f>June!$BU$24</f>
        <v>0</v>
      </c>
      <c r="K3784" s="188">
        <f>June!$BV$24</f>
        <v>0</v>
      </c>
      <c r="L3784" s="192">
        <f t="shared" si="119"/>
        <v>0</v>
      </c>
    </row>
    <row r="3785" spans="1:12" x14ac:dyDescent="0.2">
      <c r="A3785" s="44">
        <f>June!$A$25</f>
        <v>45821</v>
      </c>
      <c r="B3785" t="str">
        <f>December!$A$1</f>
        <v>Name Surname</v>
      </c>
      <c r="C3785" t="str">
        <f>December!$A$3</f>
        <v>Role</v>
      </c>
      <c r="D3785" t="str">
        <f>December!$A$4</f>
        <v>Vienna</v>
      </c>
      <c r="E3785" t="str">
        <f>June!$BT$10</f>
        <v>Project Name 20</v>
      </c>
      <c r="F3785" t="str">
        <f>June!$BT$11</f>
        <v>Project Number 20</v>
      </c>
      <c r="G3785" s="161">
        <f>June!$BT$25</f>
        <v>0</v>
      </c>
      <c r="H3785" s="192">
        <f t="shared" si="118"/>
        <v>0</v>
      </c>
      <c r="J3785" s="189">
        <f>June!$BU$25</f>
        <v>0</v>
      </c>
      <c r="K3785" s="188">
        <f>June!$BV$25</f>
        <v>0</v>
      </c>
      <c r="L3785" s="192">
        <f t="shared" si="119"/>
        <v>0</v>
      </c>
    </row>
    <row r="3786" spans="1:12" x14ac:dyDescent="0.2">
      <c r="A3786" s="44">
        <f>June!$A$26</f>
        <v>45822</v>
      </c>
      <c r="B3786" t="str">
        <f>December!$A$1</f>
        <v>Name Surname</v>
      </c>
      <c r="C3786" t="str">
        <f>December!$A$3</f>
        <v>Role</v>
      </c>
      <c r="D3786" t="str">
        <f>December!$A$4</f>
        <v>Vienna</v>
      </c>
      <c r="E3786" t="str">
        <f>June!$BT$10</f>
        <v>Project Name 20</v>
      </c>
      <c r="F3786" t="str">
        <f>June!$BT$11</f>
        <v>Project Number 20</v>
      </c>
      <c r="G3786" s="161">
        <f>June!$BT$26</f>
        <v>0</v>
      </c>
      <c r="H3786" s="192">
        <f t="shared" si="118"/>
        <v>0</v>
      </c>
      <c r="J3786" s="189">
        <f>June!$BU$26</f>
        <v>0</v>
      </c>
      <c r="K3786" s="188">
        <f>June!$BV$26</f>
        <v>0</v>
      </c>
      <c r="L3786" s="192">
        <f t="shared" si="119"/>
        <v>0</v>
      </c>
    </row>
    <row r="3787" spans="1:12" x14ac:dyDescent="0.2">
      <c r="A3787" s="44">
        <f>June!$A$27</f>
        <v>45823</v>
      </c>
      <c r="B3787" t="str">
        <f>December!$A$1</f>
        <v>Name Surname</v>
      </c>
      <c r="C3787" t="str">
        <f>December!$A$3</f>
        <v>Role</v>
      </c>
      <c r="D3787" t="str">
        <f>December!$A$4</f>
        <v>Vienna</v>
      </c>
      <c r="E3787" t="str">
        <f>June!$BT$10</f>
        <v>Project Name 20</v>
      </c>
      <c r="F3787" t="str">
        <f>June!$BT$11</f>
        <v>Project Number 20</v>
      </c>
      <c r="G3787" s="161">
        <f>June!$BT$27</f>
        <v>0</v>
      </c>
      <c r="H3787" s="192">
        <f t="shared" si="118"/>
        <v>0</v>
      </c>
      <c r="J3787" s="189">
        <f>June!$BU$27</f>
        <v>0</v>
      </c>
      <c r="K3787" s="188">
        <f>June!$BV$27</f>
        <v>0</v>
      </c>
      <c r="L3787" s="192">
        <f t="shared" si="119"/>
        <v>0</v>
      </c>
    </row>
    <row r="3788" spans="1:12" x14ac:dyDescent="0.2">
      <c r="A3788" s="44">
        <f>June!$A$28</f>
        <v>45824</v>
      </c>
      <c r="B3788" t="str">
        <f>December!$A$1</f>
        <v>Name Surname</v>
      </c>
      <c r="C3788" t="str">
        <f>December!$A$3</f>
        <v>Role</v>
      </c>
      <c r="D3788" t="str">
        <f>December!$A$4</f>
        <v>Vienna</v>
      </c>
      <c r="E3788" t="str">
        <f>June!$BT$10</f>
        <v>Project Name 20</v>
      </c>
      <c r="F3788" t="str">
        <f>June!$BT$11</f>
        <v>Project Number 20</v>
      </c>
      <c r="G3788" s="161">
        <f>June!$BT$28</f>
        <v>0</v>
      </c>
      <c r="H3788" s="192">
        <f t="shared" si="118"/>
        <v>0</v>
      </c>
      <c r="J3788" s="189">
        <f>June!$BU$28</f>
        <v>0</v>
      </c>
      <c r="K3788" s="188">
        <f>June!$BV$28</f>
        <v>0</v>
      </c>
      <c r="L3788" s="192">
        <f t="shared" si="119"/>
        <v>0</v>
      </c>
    </row>
    <row r="3789" spans="1:12" x14ac:dyDescent="0.2">
      <c r="A3789" s="44">
        <f>June!$A$29</f>
        <v>45825</v>
      </c>
      <c r="B3789" t="str">
        <f>December!$A$1</f>
        <v>Name Surname</v>
      </c>
      <c r="C3789" t="str">
        <f>December!$A$3</f>
        <v>Role</v>
      </c>
      <c r="D3789" t="str">
        <f>December!$A$4</f>
        <v>Vienna</v>
      </c>
      <c r="E3789" t="str">
        <f>June!$BT$10</f>
        <v>Project Name 20</v>
      </c>
      <c r="F3789" t="str">
        <f>June!$BT$11</f>
        <v>Project Number 20</v>
      </c>
      <c r="G3789" s="161">
        <f>June!$BT$29</f>
        <v>0</v>
      </c>
      <c r="H3789" s="192">
        <f t="shared" si="118"/>
        <v>0</v>
      </c>
      <c r="J3789" s="189">
        <f>June!$BU$29</f>
        <v>0</v>
      </c>
      <c r="K3789" s="188">
        <f>June!$BV$29</f>
        <v>0</v>
      </c>
      <c r="L3789" s="192">
        <f t="shared" si="119"/>
        <v>0</v>
      </c>
    </row>
    <row r="3790" spans="1:12" x14ac:dyDescent="0.2">
      <c r="A3790" s="44">
        <f>June!$A$30</f>
        <v>45826</v>
      </c>
      <c r="B3790" t="str">
        <f>December!$A$1</f>
        <v>Name Surname</v>
      </c>
      <c r="C3790" t="str">
        <f>December!$A$3</f>
        <v>Role</v>
      </c>
      <c r="D3790" t="str">
        <f>December!$A$4</f>
        <v>Vienna</v>
      </c>
      <c r="E3790" t="str">
        <f>June!$BT$10</f>
        <v>Project Name 20</v>
      </c>
      <c r="F3790" t="str">
        <f>June!$BT$11</f>
        <v>Project Number 20</v>
      </c>
      <c r="G3790" s="161">
        <f>June!$BT$30</f>
        <v>0</v>
      </c>
      <c r="H3790" s="192">
        <f t="shared" si="118"/>
        <v>0</v>
      </c>
      <c r="J3790" s="189">
        <f>June!$BU$30</f>
        <v>0</v>
      </c>
      <c r="K3790" s="188">
        <f>June!$BV$30</f>
        <v>0</v>
      </c>
      <c r="L3790" s="192">
        <f t="shared" si="119"/>
        <v>0</v>
      </c>
    </row>
    <row r="3791" spans="1:12" x14ac:dyDescent="0.2">
      <c r="A3791" s="44">
        <f>June!$A$31</f>
        <v>45827</v>
      </c>
      <c r="B3791" t="str">
        <f>December!$A$1</f>
        <v>Name Surname</v>
      </c>
      <c r="C3791" t="str">
        <f>December!$A$3</f>
        <v>Role</v>
      </c>
      <c r="D3791" t="str">
        <f>December!$A$4</f>
        <v>Vienna</v>
      </c>
      <c r="E3791" t="str">
        <f>June!$BT$10</f>
        <v>Project Name 20</v>
      </c>
      <c r="F3791" t="str">
        <f>June!$BT$11</f>
        <v>Project Number 20</v>
      </c>
      <c r="G3791" s="161">
        <f>June!$BT$31</f>
        <v>0</v>
      </c>
      <c r="H3791" s="192">
        <f t="shared" si="118"/>
        <v>0</v>
      </c>
      <c r="J3791" s="189">
        <f>June!$BU$31</f>
        <v>0</v>
      </c>
      <c r="K3791" s="188">
        <f>June!$BV$31</f>
        <v>0</v>
      </c>
      <c r="L3791" s="192">
        <f t="shared" si="119"/>
        <v>0</v>
      </c>
    </row>
    <row r="3792" spans="1:12" x14ac:dyDescent="0.2">
      <c r="A3792" s="44">
        <f>June!$A$32</f>
        <v>45828</v>
      </c>
      <c r="B3792" t="str">
        <f>December!$A$1</f>
        <v>Name Surname</v>
      </c>
      <c r="C3792" t="str">
        <f>December!$A$3</f>
        <v>Role</v>
      </c>
      <c r="D3792" t="str">
        <f>December!$A$4</f>
        <v>Vienna</v>
      </c>
      <c r="E3792" t="str">
        <f>June!$BT$10</f>
        <v>Project Name 20</v>
      </c>
      <c r="F3792" t="str">
        <f>June!$BT$11</f>
        <v>Project Number 20</v>
      </c>
      <c r="G3792" s="161">
        <f>June!$BT$32</f>
        <v>0</v>
      </c>
      <c r="H3792" s="192">
        <f t="shared" si="118"/>
        <v>0</v>
      </c>
      <c r="J3792" s="189">
        <f>June!$BU$32</f>
        <v>0</v>
      </c>
      <c r="K3792" s="188">
        <f>June!$BV$32</f>
        <v>0</v>
      </c>
      <c r="L3792" s="192">
        <f t="shared" si="119"/>
        <v>0</v>
      </c>
    </row>
    <row r="3793" spans="1:12" x14ac:dyDescent="0.2">
      <c r="A3793" s="44">
        <f>June!$A$33</f>
        <v>45829</v>
      </c>
      <c r="B3793" t="str">
        <f>December!$A$1</f>
        <v>Name Surname</v>
      </c>
      <c r="C3793" t="str">
        <f>December!$A$3</f>
        <v>Role</v>
      </c>
      <c r="D3793" t="str">
        <f>December!$A$4</f>
        <v>Vienna</v>
      </c>
      <c r="E3793" t="str">
        <f>June!$BT$10</f>
        <v>Project Name 20</v>
      </c>
      <c r="F3793" t="str">
        <f>June!$BT$11</f>
        <v>Project Number 20</v>
      </c>
      <c r="G3793" s="161">
        <f>June!$BT$33</f>
        <v>0</v>
      </c>
      <c r="H3793" s="192">
        <f t="shared" si="118"/>
        <v>0</v>
      </c>
      <c r="J3793" s="189">
        <f>June!$BU$33</f>
        <v>0</v>
      </c>
      <c r="K3793" s="188">
        <f>June!$BV$33</f>
        <v>0</v>
      </c>
      <c r="L3793" s="192">
        <f t="shared" si="119"/>
        <v>0</v>
      </c>
    </row>
    <row r="3794" spans="1:12" x14ac:dyDescent="0.2">
      <c r="A3794" s="44">
        <f>June!$A$34</f>
        <v>45830</v>
      </c>
      <c r="B3794" t="str">
        <f>December!$A$1</f>
        <v>Name Surname</v>
      </c>
      <c r="C3794" t="str">
        <f>December!$A$3</f>
        <v>Role</v>
      </c>
      <c r="D3794" t="str">
        <f>December!$A$4</f>
        <v>Vienna</v>
      </c>
      <c r="E3794" t="str">
        <f>June!$BT$10</f>
        <v>Project Name 20</v>
      </c>
      <c r="F3794" t="str">
        <f>June!$BT$11</f>
        <v>Project Number 20</v>
      </c>
      <c r="G3794" s="161">
        <f>June!$BT$34</f>
        <v>0</v>
      </c>
      <c r="H3794" s="192">
        <f t="shared" si="118"/>
        <v>0</v>
      </c>
      <c r="J3794" s="189">
        <f>June!$BU$34</f>
        <v>0</v>
      </c>
      <c r="K3794" s="188">
        <f>June!$BV$34</f>
        <v>0</v>
      </c>
      <c r="L3794" s="192">
        <f t="shared" si="119"/>
        <v>0</v>
      </c>
    </row>
    <row r="3795" spans="1:12" x14ac:dyDescent="0.2">
      <c r="A3795" s="44">
        <f>June!$A$35</f>
        <v>45831</v>
      </c>
      <c r="B3795" t="str">
        <f>December!$A$1</f>
        <v>Name Surname</v>
      </c>
      <c r="C3795" t="str">
        <f>December!$A$3</f>
        <v>Role</v>
      </c>
      <c r="D3795" t="str">
        <f>December!$A$4</f>
        <v>Vienna</v>
      </c>
      <c r="E3795" t="str">
        <f>June!$BT$10</f>
        <v>Project Name 20</v>
      </c>
      <c r="F3795" t="str">
        <f>June!$BT$11</f>
        <v>Project Number 20</v>
      </c>
      <c r="G3795" s="161">
        <f>June!$BT$35</f>
        <v>0</v>
      </c>
      <c r="H3795" s="192">
        <f t="shared" si="118"/>
        <v>0</v>
      </c>
      <c r="J3795" s="189">
        <f>June!$BU$35</f>
        <v>0</v>
      </c>
      <c r="K3795" s="188">
        <f>June!$BV$35</f>
        <v>0</v>
      </c>
      <c r="L3795" s="192">
        <f t="shared" si="119"/>
        <v>0</v>
      </c>
    </row>
    <row r="3796" spans="1:12" x14ac:dyDescent="0.2">
      <c r="A3796" s="44">
        <f>June!$A$36</f>
        <v>45832</v>
      </c>
      <c r="B3796" t="str">
        <f>December!$A$1</f>
        <v>Name Surname</v>
      </c>
      <c r="C3796" t="str">
        <f>December!$A$3</f>
        <v>Role</v>
      </c>
      <c r="D3796" t="str">
        <f>December!$A$4</f>
        <v>Vienna</v>
      </c>
      <c r="E3796" t="str">
        <f>June!$BT$10</f>
        <v>Project Name 20</v>
      </c>
      <c r="F3796" t="str">
        <f>June!$BT$11</f>
        <v>Project Number 20</v>
      </c>
      <c r="G3796" s="161">
        <f>June!$BT$36</f>
        <v>0</v>
      </c>
      <c r="H3796" s="192">
        <f t="shared" si="118"/>
        <v>0</v>
      </c>
      <c r="J3796" s="189">
        <f>June!$BU$36</f>
        <v>0</v>
      </c>
      <c r="K3796" s="188">
        <f>June!$BV$36</f>
        <v>0</v>
      </c>
      <c r="L3796" s="192">
        <f t="shared" si="119"/>
        <v>0</v>
      </c>
    </row>
    <row r="3797" spans="1:12" x14ac:dyDescent="0.2">
      <c r="A3797" s="44">
        <f>June!$A$37</f>
        <v>45833</v>
      </c>
      <c r="B3797" t="str">
        <f>December!$A$1</f>
        <v>Name Surname</v>
      </c>
      <c r="C3797" t="str">
        <f>December!$A$3</f>
        <v>Role</v>
      </c>
      <c r="D3797" t="str">
        <f>December!$A$4</f>
        <v>Vienna</v>
      </c>
      <c r="E3797" t="str">
        <f>June!$BT$10</f>
        <v>Project Name 20</v>
      </c>
      <c r="F3797" t="str">
        <f>June!$BT$11</f>
        <v>Project Number 20</v>
      </c>
      <c r="G3797" s="161">
        <f>June!$BT$37</f>
        <v>0</v>
      </c>
      <c r="H3797" s="192">
        <f t="shared" si="118"/>
        <v>0</v>
      </c>
      <c r="J3797" s="189">
        <f>June!$BU$37</f>
        <v>0</v>
      </c>
      <c r="K3797" s="188">
        <f>June!$BV$37</f>
        <v>0</v>
      </c>
      <c r="L3797" s="192">
        <f t="shared" si="119"/>
        <v>0</v>
      </c>
    </row>
    <row r="3798" spans="1:12" x14ac:dyDescent="0.2">
      <c r="A3798" s="44">
        <f>June!$A$38</f>
        <v>45834</v>
      </c>
      <c r="B3798" t="str">
        <f>December!$A$1</f>
        <v>Name Surname</v>
      </c>
      <c r="C3798" t="str">
        <f>December!$A$3</f>
        <v>Role</v>
      </c>
      <c r="D3798" t="str">
        <f>December!$A$4</f>
        <v>Vienna</v>
      </c>
      <c r="E3798" t="str">
        <f>June!$BT$10</f>
        <v>Project Name 20</v>
      </c>
      <c r="F3798" t="str">
        <f>June!$BT$11</f>
        <v>Project Number 20</v>
      </c>
      <c r="G3798" s="161">
        <f>June!$BT$38</f>
        <v>0</v>
      </c>
      <c r="H3798" s="192">
        <f t="shared" si="118"/>
        <v>0</v>
      </c>
      <c r="J3798" s="189">
        <f>June!$BU$38</f>
        <v>0</v>
      </c>
      <c r="K3798" s="188">
        <f>June!$BV$38</f>
        <v>0</v>
      </c>
      <c r="L3798" s="192">
        <f t="shared" si="119"/>
        <v>0</v>
      </c>
    </row>
    <row r="3799" spans="1:12" x14ac:dyDescent="0.2">
      <c r="A3799" s="44">
        <f>June!$A$39</f>
        <v>45835</v>
      </c>
      <c r="B3799" t="str">
        <f>December!$A$1</f>
        <v>Name Surname</v>
      </c>
      <c r="C3799" t="str">
        <f>December!$A$3</f>
        <v>Role</v>
      </c>
      <c r="D3799" t="str">
        <f>December!$A$4</f>
        <v>Vienna</v>
      </c>
      <c r="E3799" t="str">
        <f>June!$BT$10</f>
        <v>Project Name 20</v>
      </c>
      <c r="F3799" t="str">
        <f>June!$BT$11</f>
        <v>Project Number 20</v>
      </c>
      <c r="G3799" s="161">
        <f>June!$BT$39</f>
        <v>0</v>
      </c>
      <c r="H3799" s="192">
        <f t="shared" si="118"/>
        <v>0</v>
      </c>
      <c r="J3799" s="189">
        <f>June!$BU$39</f>
        <v>0</v>
      </c>
      <c r="K3799" s="188">
        <f>June!$BV$39</f>
        <v>0</v>
      </c>
      <c r="L3799" s="192">
        <f t="shared" si="119"/>
        <v>0</v>
      </c>
    </row>
    <row r="3800" spans="1:12" x14ac:dyDescent="0.2">
      <c r="A3800" s="44">
        <f>June!$A$40</f>
        <v>45836</v>
      </c>
      <c r="B3800" t="str">
        <f>December!$A$1</f>
        <v>Name Surname</v>
      </c>
      <c r="C3800" t="str">
        <f>December!$A$3</f>
        <v>Role</v>
      </c>
      <c r="D3800" t="str">
        <f>December!$A$4</f>
        <v>Vienna</v>
      </c>
      <c r="E3800" t="str">
        <f>June!$BT$10</f>
        <v>Project Name 20</v>
      </c>
      <c r="F3800" t="str">
        <f>June!$BT$11</f>
        <v>Project Number 20</v>
      </c>
      <c r="G3800" s="161">
        <f>June!$BT$40</f>
        <v>0</v>
      </c>
      <c r="H3800" s="192">
        <f t="shared" si="118"/>
        <v>0</v>
      </c>
      <c r="J3800" s="189">
        <f>June!$BU$40</f>
        <v>0</v>
      </c>
      <c r="K3800" s="188">
        <f>June!$BV$40</f>
        <v>0</v>
      </c>
      <c r="L3800" s="192">
        <f t="shared" si="119"/>
        <v>0</v>
      </c>
    </row>
    <row r="3801" spans="1:12" x14ac:dyDescent="0.2">
      <c r="A3801" s="44">
        <f>June!$A$41</f>
        <v>45837</v>
      </c>
      <c r="B3801" t="str">
        <f>December!$A$1</f>
        <v>Name Surname</v>
      </c>
      <c r="C3801" t="str">
        <f>December!$A$3</f>
        <v>Role</v>
      </c>
      <c r="D3801" t="str">
        <f>December!$A$4</f>
        <v>Vienna</v>
      </c>
      <c r="E3801" t="str">
        <f>June!$BT$10</f>
        <v>Project Name 20</v>
      </c>
      <c r="F3801" t="str">
        <f>June!$BT$11</f>
        <v>Project Number 20</v>
      </c>
      <c r="G3801" s="161">
        <f>June!$BT$41</f>
        <v>0</v>
      </c>
      <c r="H3801" s="192">
        <f t="shared" si="118"/>
        <v>0</v>
      </c>
      <c r="J3801" s="189">
        <f>June!$BU$41</f>
        <v>0</v>
      </c>
      <c r="K3801" s="188">
        <f>June!$BV$41</f>
        <v>0</v>
      </c>
      <c r="L3801" s="192">
        <f t="shared" si="119"/>
        <v>0</v>
      </c>
    </row>
    <row r="3802" spans="1:12" x14ac:dyDescent="0.2">
      <c r="A3802" s="44">
        <f>June!$A$42</f>
        <v>45838</v>
      </c>
      <c r="B3802" t="str">
        <f>December!$A$1</f>
        <v>Name Surname</v>
      </c>
      <c r="C3802" t="str">
        <f>December!$A$3</f>
        <v>Role</v>
      </c>
      <c r="D3802" t="str">
        <f>December!$A$4</f>
        <v>Vienna</v>
      </c>
      <c r="E3802" t="str">
        <f>June!$BT$10</f>
        <v>Project Name 20</v>
      </c>
      <c r="F3802" t="str">
        <f>June!$BT$11</f>
        <v>Project Number 20</v>
      </c>
      <c r="G3802" s="161">
        <f>June!$BT$42</f>
        <v>0</v>
      </c>
      <c r="H3802" s="192">
        <f t="shared" si="118"/>
        <v>0</v>
      </c>
      <c r="J3802" s="189">
        <f>June!$BU$42</f>
        <v>0</v>
      </c>
      <c r="K3802" s="188">
        <f>June!$BV$42</f>
        <v>0</v>
      </c>
      <c r="L3802" s="192">
        <f t="shared" si="119"/>
        <v>0</v>
      </c>
    </row>
    <row r="3803" spans="1:12" x14ac:dyDescent="0.2">
      <c r="A3803" s="44">
        <f>July!A$13</f>
        <v>45839</v>
      </c>
      <c r="B3803" t="str">
        <f>December!$A$1</f>
        <v>Name Surname</v>
      </c>
      <c r="C3803" t="str">
        <f>December!$A$3</f>
        <v>Role</v>
      </c>
      <c r="D3803" t="str">
        <f>December!$A$4</f>
        <v>Vienna</v>
      </c>
      <c r="E3803" t="str">
        <f>July!$N$10</f>
        <v>General Activity</v>
      </c>
      <c r="F3803" t="str">
        <f>July!$N$11</f>
        <v>General Activity Name Surname</v>
      </c>
      <c r="G3803" s="161">
        <f>July!$N$13</f>
        <v>0</v>
      </c>
      <c r="H3803" s="192">
        <f t="shared" si="118"/>
        <v>0</v>
      </c>
      <c r="K3803" s="188"/>
      <c r="L3803" s="192"/>
    </row>
    <row r="3804" spans="1:12" x14ac:dyDescent="0.2">
      <c r="A3804" s="44">
        <f>July!A$14</f>
        <v>45840</v>
      </c>
      <c r="B3804" t="str">
        <f>December!$A$1</f>
        <v>Name Surname</v>
      </c>
      <c r="C3804" t="str">
        <f>December!$A$3</f>
        <v>Role</v>
      </c>
      <c r="D3804" t="str">
        <f>December!$A$4</f>
        <v>Vienna</v>
      </c>
      <c r="E3804" t="str">
        <f>July!$N$10</f>
        <v>General Activity</v>
      </c>
      <c r="F3804" t="str">
        <f>July!$N$11</f>
        <v>General Activity Name Surname</v>
      </c>
      <c r="G3804" s="161">
        <f>July!$N$14</f>
        <v>0</v>
      </c>
      <c r="H3804" s="192">
        <f t="shared" si="118"/>
        <v>0</v>
      </c>
      <c r="K3804" s="188"/>
      <c r="L3804" s="192"/>
    </row>
    <row r="3805" spans="1:12" x14ac:dyDescent="0.2">
      <c r="A3805" s="44">
        <f>July!A$15</f>
        <v>45841</v>
      </c>
      <c r="B3805" t="str">
        <f>December!$A$1</f>
        <v>Name Surname</v>
      </c>
      <c r="C3805" t="str">
        <f>December!$A$3</f>
        <v>Role</v>
      </c>
      <c r="D3805" t="str">
        <f>December!$A$4</f>
        <v>Vienna</v>
      </c>
      <c r="E3805" t="str">
        <f>July!$N$10</f>
        <v>General Activity</v>
      </c>
      <c r="F3805" t="str">
        <f>July!$N$11</f>
        <v>General Activity Name Surname</v>
      </c>
      <c r="G3805" s="161">
        <f>July!$N$15</f>
        <v>0</v>
      </c>
      <c r="H3805" s="192">
        <f t="shared" si="118"/>
        <v>0</v>
      </c>
      <c r="K3805" s="188"/>
      <c r="L3805" s="192"/>
    </row>
    <row r="3806" spans="1:12" x14ac:dyDescent="0.2">
      <c r="A3806" s="44">
        <f>July!$A$16</f>
        <v>45842</v>
      </c>
      <c r="B3806" t="str">
        <f>December!$A$1</f>
        <v>Name Surname</v>
      </c>
      <c r="C3806" t="str">
        <f>December!$A$3</f>
        <v>Role</v>
      </c>
      <c r="D3806" t="str">
        <f>December!$A$4</f>
        <v>Vienna</v>
      </c>
      <c r="E3806" t="str">
        <f>July!$N$10</f>
        <v>General Activity</v>
      </c>
      <c r="F3806" t="str">
        <f>July!$N$11</f>
        <v>General Activity Name Surname</v>
      </c>
      <c r="G3806" s="161">
        <f>July!$N$16</f>
        <v>0</v>
      </c>
      <c r="H3806" s="192">
        <f t="shared" si="118"/>
        <v>0</v>
      </c>
      <c r="K3806" s="188"/>
      <c r="L3806" s="192"/>
    </row>
    <row r="3807" spans="1:12" x14ac:dyDescent="0.2">
      <c r="A3807" s="44">
        <f>July!$A$17</f>
        <v>45843</v>
      </c>
      <c r="B3807" t="str">
        <f>December!$A$1</f>
        <v>Name Surname</v>
      </c>
      <c r="C3807" t="str">
        <f>December!$A$3</f>
        <v>Role</v>
      </c>
      <c r="D3807" t="str">
        <f>December!$A$4</f>
        <v>Vienna</v>
      </c>
      <c r="E3807" t="str">
        <f>July!$N$10</f>
        <v>General Activity</v>
      </c>
      <c r="F3807" t="str">
        <f>July!$N$11</f>
        <v>General Activity Name Surname</v>
      </c>
      <c r="G3807" s="161">
        <f>July!$N$17</f>
        <v>0</v>
      </c>
      <c r="H3807" s="192">
        <f t="shared" si="118"/>
        <v>0</v>
      </c>
      <c r="K3807" s="188"/>
      <c r="L3807" s="192"/>
    </row>
    <row r="3808" spans="1:12" x14ac:dyDescent="0.2">
      <c r="A3808" s="44">
        <f>July!$A$18</f>
        <v>45844</v>
      </c>
      <c r="B3808" t="str">
        <f>December!$A$1</f>
        <v>Name Surname</v>
      </c>
      <c r="C3808" t="str">
        <f>December!$A$3</f>
        <v>Role</v>
      </c>
      <c r="D3808" t="str">
        <f>December!$A$4</f>
        <v>Vienna</v>
      </c>
      <c r="E3808" t="str">
        <f>July!$N$10</f>
        <v>General Activity</v>
      </c>
      <c r="F3808" t="str">
        <f>July!$N$11</f>
        <v>General Activity Name Surname</v>
      </c>
      <c r="G3808" s="161">
        <f>July!$N$18</f>
        <v>0</v>
      </c>
      <c r="H3808" s="192">
        <f t="shared" si="118"/>
        <v>0</v>
      </c>
      <c r="K3808" s="188"/>
      <c r="L3808" s="192"/>
    </row>
    <row r="3809" spans="1:12" x14ac:dyDescent="0.2">
      <c r="A3809" s="44">
        <f>July!$A$19</f>
        <v>45845</v>
      </c>
      <c r="B3809" t="str">
        <f>December!$A$1</f>
        <v>Name Surname</v>
      </c>
      <c r="C3809" t="str">
        <f>December!$A$3</f>
        <v>Role</v>
      </c>
      <c r="D3809" t="str">
        <f>December!$A$4</f>
        <v>Vienna</v>
      </c>
      <c r="E3809" t="str">
        <f>July!$N$10</f>
        <v>General Activity</v>
      </c>
      <c r="F3809" t="str">
        <f>July!$N$11</f>
        <v>General Activity Name Surname</v>
      </c>
      <c r="G3809" s="161">
        <f>July!$N$19</f>
        <v>0</v>
      </c>
      <c r="H3809" s="192">
        <f t="shared" si="118"/>
        <v>0</v>
      </c>
      <c r="K3809" s="188"/>
      <c r="L3809" s="192"/>
    </row>
    <row r="3810" spans="1:12" x14ac:dyDescent="0.2">
      <c r="A3810" s="44">
        <f>July!$A$20</f>
        <v>45846</v>
      </c>
      <c r="B3810" t="str">
        <f>December!$A$1</f>
        <v>Name Surname</v>
      </c>
      <c r="C3810" t="str">
        <f>December!$A$3</f>
        <v>Role</v>
      </c>
      <c r="D3810" t="str">
        <f>December!$A$4</f>
        <v>Vienna</v>
      </c>
      <c r="E3810" t="str">
        <f>July!$N$10</f>
        <v>General Activity</v>
      </c>
      <c r="F3810" t="str">
        <f>July!$N$11</f>
        <v>General Activity Name Surname</v>
      </c>
      <c r="G3810" s="161">
        <f>July!$N$20</f>
        <v>0</v>
      </c>
      <c r="H3810" s="192">
        <f t="shared" si="118"/>
        <v>0</v>
      </c>
      <c r="K3810" s="188"/>
      <c r="L3810" s="192"/>
    </row>
    <row r="3811" spans="1:12" x14ac:dyDescent="0.2">
      <c r="A3811" s="44">
        <f>July!$A$21</f>
        <v>45847</v>
      </c>
      <c r="B3811" t="str">
        <f>December!$A$1</f>
        <v>Name Surname</v>
      </c>
      <c r="C3811" t="str">
        <f>December!$A$3</f>
        <v>Role</v>
      </c>
      <c r="D3811" t="str">
        <f>December!$A$4</f>
        <v>Vienna</v>
      </c>
      <c r="E3811" t="str">
        <f>July!$N$10</f>
        <v>General Activity</v>
      </c>
      <c r="F3811" t="str">
        <f>July!$N$11</f>
        <v>General Activity Name Surname</v>
      </c>
      <c r="G3811" s="161">
        <f>July!$N$21</f>
        <v>0</v>
      </c>
      <c r="H3811" s="192">
        <f t="shared" si="118"/>
        <v>0</v>
      </c>
      <c r="K3811" s="188"/>
      <c r="L3811" s="192"/>
    </row>
    <row r="3812" spans="1:12" x14ac:dyDescent="0.2">
      <c r="A3812" s="44">
        <f>July!$A$22</f>
        <v>45848</v>
      </c>
      <c r="B3812" t="str">
        <f>December!$A$1</f>
        <v>Name Surname</v>
      </c>
      <c r="C3812" t="str">
        <f>December!$A$3</f>
        <v>Role</v>
      </c>
      <c r="D3812" t="str">
        <f>December!$A$4</f>
        <v>Vienna</v>
      </c>
      <c r="E3812" t="str">
        <f>July!$N$10</f>
        <v>General Activity</v>
      </c>
      <c r="F3812" t="str">
        <f>July!$N$11</f>
        <v>General Activity Name Surname</v>
      </c>
      <c r="G3812" s="161">
        <f>July!$N$22</f>
        <v>0</v>
      </c>
      <c r="H3812" s="192">
        <f t="shared" si="118"/>
        <v>0</v>
      </c>
      <c r="K3812" s="188"/>
      <c r="L3812" s="192"/>
    </row>
    <row r="3813" spans="1:12" x14ac:dyDescent="0.2">
      <c r="A3813" s="44">
        <f>July!$A$23</f>
        <v>45849</v>
      </c>
      <c r="B3813" t="str">
        <f>December!$A$1</f>
        <v>Name Surname</v>
      </c>
      <c r="C3813" t="str">
        <f>December!$A$3</f>
        <v>Role</v>
      </c>
      <c r="D3813" t="str">
        <f>December!$A$4</f>
        <v>Vienna</v>
      </c>
      <c r="E3813" t="str">
        <f>July!$N$10</f>
        <v>General Activity</v>
      </c>
      <c r="F3813" t="str">
        <f>July!$N$11</f>
        <v>General Activity Name Surname</v>
      </c>
      <c r="G3813" s="161">
        <f>July!$N$23</f>
        <v>0</v>
      </c>
      <c r="H3813" s="192">
        <f t="shared" si="118"/>
        <v>0</v>
      </c>
      <c r="K3813" s="188"/>
      <c r="L3813" s="192"/>
    </row>
    <row r="3814" spans="1:12" x14ac:dyDescent="0.2">
      <c r="A3814" s="44">
        <f>July!$A$24</f>
        <v>45850</v>
      </c>
      <c r="B3814" t="str">
        <f>December!$A$1</f>
        <v>Name Surname</v>
      </c>
      <c r="C3814" t="str">
        <f>December!$A$3</f>
        <v>Role</v>
      </c>
      <c r="D3814" t="str">
        <f>December!$A$4</f>
        <v>Vienna</v>
      </c>
      <c r="E3814" t="str">
        <f>July!$N$10</f>
        <v>General Activity</v>
      </c>
      <c r="F3814" t="str">
        <f>July!$N$11</f>
        <v>General Activity Name Surname</v>
      </c>
      <c r="G3814" s="161">
        <f>July!$N$24</f>
        <v>0</v>
      </c>
      <c r="H3814" s="192">
        <f t="shared" si="118"/>
        <v>0</v>
      </c>
      <c r="K3814" s="188"/>
      <c r="L3814" s="192"/>
    </row>
    <row r="3815" spans="1:12" x14ac:dyDescent="0.2">
      <c r="A3815" s="44">
        <f>July!$A$25</f>
        <v>45851</v>
      </c>
      <c r="B3815" t="str">
        <f>December!$A$1</f>
        <v>Name Surname</v>
      </c>
      <c r="C3815" t="str">
        <f>December!$A$3</f>
        <v>Role</v>
      </c>
      <c r="D3815" t="str">
        <f>December!$A$4</f>
        <v>Vienna</v>
      </c>
      <c r="E3815" t="str">
        <f>July!$N$10</f>
        <v>General Activity</v>
      </c>
      <c r="F3815" t="str">
        <f>July!$N$11</f>
        <v>General Activity Name Surname</v>
      </c>
      <c r="G3815" s="161">
        <f>July!$N$25</f>
        <v>0</v>
      </c>
      <c r="H3815" s="192">
        <f t="shared" si="118"/>
        <v>0</v>
      </c>
      <c r="K3815" s="188"/>
      <c r="L3815" s="192"/>
    </row>
    <row r="3816" spans="1:12" x14ac:dyDescent="0.2">
      <c r="A3816" s="44">
        <f>July!$A$26</f>
        <v>45852</v>
      </c>
      <c r="B3816" t="str">
        <f>December!$A$1</f>
        <v>Name Surname</v>
      </c>
      <c r="C3816" t="str">
        <f>December!$A$3</f>
        <v>Role</v>
      </c>
      <c r="D3816" t="str">
        <f>December!$A$4</f>
        <v>Vienna</v>
      </c>
      <c r="E3816" t="str">
        <f>July!$N$10</f>
        <v>General Activity</v>
      </c>
      <c r="F3816" t="str">
        <f>July!$N$11</f>
        <v>General Activity Name Surname</v>
      </c>
      <c r="G3816" s="161">
        <f>July!$N$26</f>
        <v>0</v>
      </c>
      <c r="H3816" s="192">
        <f t="shared" si="118"/>
        <v>0</v>
      </c>
      <c r="K3816" s="188"/>
      <c r="L3816" s="192"/>
    </row>
    <row r="3817" spans="1:12" x14ac:dyDescent="0.2">
      <c r="A3817" s="44">
        <f>July!$A$27</f>
        <v>45853</v>
      </c>
      <c r="B3817" t="str">
        <f>December!$A$1</f>
        <v>Name Surname</v>
      </c>
      <c r="C3817" t="str">
        <f>December!$A$3</f>
        <v>Role</v>
      </c>
      <c r="D3817" t="str">
        <f>December!$A$4</f>
        <v>Vienna</v>
      </c>
      <c r="E3817" t="str">
        <f>July!$N$10</f>
        <v>General Activity</v>
      </c>
      <c r="F3817" t="str">
        <f>July!$N$11</f>
        <v>General Activity Name Surname</v>
      </c>
      <c r="G3817" s="161">
        <f>July!$N$27</f>
        <v>0</v>
      </c>
      <c r="H3817" s="192">
        <f t="shared" si="118"/>
        <v>0</v>
      </c>
      <c r="K3817" s="188"/>
      <c r="L3817" s="192"/>
    </row>
    <row r="3818" spans="1:12" x14ac:dyDescent="0.2">
      <c r="A3818" s="44">
        <f>July!$A$28</f>
        <v>45854</v>
      </c>
      <c r="B3818" t="str">
        <f>December!$A$1</f>
        <v>Name Surname</v>
      </c>
      <c r="C3818" t="str">
        <f>December!$A$3</f>
        <v>Role</v>
      </c>
      <c r="D3818" t="str">
        <f>December!$A$4</f>
        <v>Vienna</v>
      </c>
      <c r="E3818" t="str">
        <f>July!$N$10</f>
        <v>General Activity</v>
      </c>
      <c r="F3818" t="str">
        <f>July!$N$11</f>
        <v>General Activity Name Surname</v>
      </c>
      <c r="G3818" s="161">
        <f>July!$N$28</f>
        <v>0</v>
      </c>
      <c r="H3818" s="192">
        <f t="shared" si="118"/>
        <v>0</v>
      </c>
      <c r="K3818" s="188"/>
      <c r="L3818" s="192"/>
    </row>
    <row r="3819" spans="1:12" x14ac:dyDescent="0.2">
      <c r="A3819" s="44">
        <f>July!$A$29</f>
        <v>45855</v>
      </c>
      <c r="B3819" t="str">
        <f>December!$A$1</f>
        <v>Name Surname</v>
      </c>
      <c r="C3819" t="str">
        <f>December!$A$3</f>
        <v>Role</v>
      </c>
      <c r="D3819" t="str">
        <f>December!$A$4</f>
        <v>Vienna</v>
      </c>
      <c r="E3819" t="str">
        <f>July!$N$10</f>
        <v>General Activity</v>
      </c>
      <c r="F3819" t="str">
        <f>July!$N$11</f>
        <v>General Activity Name Surname</v>
      </c>
      <c r="G3819" s="161">
        <f>July!$N$29</f>
        <v>0</v>
      </c>
      <c r="H3819" s="192">
        <f t="shared" si="118"/>
        <v>0</v>
      </c>
      <c r="K3819" s="188"/>
      <c r="L3819" s="192"/>
    </row>
    <row r="3820" spans="1:12" x14ac:dyDescent="0.2">
      <c r="A3820" s="44">
        <f>July!$A$30</f>
        <v>45856</v>
      </c>
      <c r="B3820" t="str">
        <f>December!$A$1</f>
        <v>Name Surname</v>
      </c>
      <c r="C3820" t="str">
        <f>December!$A$3</f>
        <v>Role</v>
      </c>
      <c r="D3820" t="str">
        <f>December!$A$4</f>
        <v>Vienna</v>
      </c>
      <c r="E3820" t="str">
        <f>July!$N$10</f>
        <v>General Activity</v>
      </c>
      <c r="F3820" t="str">
        <f>July!$N$11</f>
        <v>General Activity Name Surname</v>
      </c>
      <c r="G3820" s="161">
        <f>July!$N$30</f>
        <v>0</v>
      </c>
      <c r="H3820" s="192">
        <f t="shared" si="118"/>
        <v>0</v>
      </c>
      <c r="K3820" s="188"/>
      <c r="L3820" s="192"/>
    </row>
    <row r="3821" spans="1:12" x14ac:dyDescent="0.2">
      <c r="A3821" s="44">
        <f>July!$A$31</f>
        <v>45857</v>
      </c>
      <c r="B3821" t="str">
        <f>December!$A$1</f>
        <v>Name Surname</v>
      </c>
      <c r="C3821" t="str">
        <f>December!$A$3</f>
        <v>Role</v>
      </c>
      <c r="D3821" t="str">
        <f>December!$A$4</f>
        <v>Vienna</v>
      </c>
      <c r="E3821" t="str">
        <f>July!$N$10</f>
        <v>General Activity</v>
      </c>
      <c r="F3821" t="str">
        <f>July!$N$11</f>
        <v>General Activity Name Surname</v>
      </c>
      <c r="G3821" s="161">
        <f>July!$N$31</f>
        <v>0</v>
      </c>
      <c r="H3821" s="192">
        <f t="shared" si="118"/>
        <v>0</v>
      </c>
      <c r="K3821" s="188"/>
      <c r="L3821" s="192"/>
    </row>
    <row r="3822" spans="1:12" x14ac:dyDescent="0.2">
      <c r="A3822" s="44">
        <f>July!$A$32</f>
        <v>45858</v>
      </c>
      <c r="B3822" t="str">
        <f>December!$A$1</f>
        <v>Name Surname</v>
      </c>
      <c r="C3822" t="str">
        <f>December!$A$3</f>
        <v>Role</v>
      </c>
      <c r="D3822" t="str">
        <f>December!$A$4</f>
        <v>Vienna</v>
      </c>
      <c r="E3822" t="str">
        <f>July!$N$10</f>
        <v>General Activity</v>
      </c>
      <c r="F3822" t="str">
        <f>July!$N$11</f>
        <v>General Activity Name Surname</v>
      </c>
      <c r="G3822" s="161">
        <f>July!$N$32</f>
        <v>0</v>
      </c>
      <c r="H3822" s="192">
        <f t="shared" si="118"/>
        <v>0</v>
      </c>
      <c r="K3822" s="188"/>
      <c r="L3822" s="192"/>
    </row>
    <row r="3823" spans="1:12" x14ac:dyDescent="0.2">
      <c r="A3823" s="44">
        <f>July!$A$33</f>
        <v>45859</v>
      </c>
      <c r="B3823" t="str">
        <f>December!$A$1</f>
        <v>Name Surname</v>
      </c>
      <c r="C3823" t="str">
        <f>December!$A$3</f>
        <v>Role</v>
      </c>
      <c r="D3823" t="str">
        <f>December!$A$4</f>
        <v>Vienna</v>
      </c>
      <c r="E3823" t="str">
        <f>July!$N$10</f>
        <v>General Activity</v>
      </c>
      <c r="F3823" t="str">
        <f>July!$N$11</f>
        <v>General Activity Name Surname</v>
      </c>
      <c r="G3823" s="161">
        <f>July!$N$33</f>
        <v>0</v>
      </c>
      <c r="H3823" s="192">
        <f t="shared" si="118"/>
        <v>0</v>
      </c>
      <c r="K3823" s="188"/>
      <c r="L3823" s="192"/>
    </row>
    <row r="3824" spans="1:12" x14ac:dyDescent="0.2">
      <c r="A3824" s="44">
        <f>July!$A$34</f>
        <v>45860</v>
      </c>
      <c r="B3824" t="str">
        <f>December!$A$1</f>
        <v>Name Surname</v>
      </c>
      <c r="C3824" t="str">
        <f>December!$A$3</f>
        <v>Role</v>
      </c>
      <c r="D3824" t="str">
        <f>December!$A$4</f>
        <v>Vienna</v>
      </c>
      <c r="E3824" t="str">
        <f>July!$N$10</f>
        <v>General Activity</v>
      </c>
      <c r="F3824" t="str">
        <f>July!$N$11</f>
        <v>General Activity Name Surname</v>
      </c>
      <c r="G3824" s="161">
        <f>July!$N$34</f>
        <v>0</v>
      </c>
      <c r="H3824" s="192">
        <f t="shared" si="118"/>
        <v>0</v>
      </c>
      <c r="K3824" s="188"/>
      <c r="L3824" s="192"/>
    </row>
    <row r="3825" spans="1:12" x14ac:dyDescent="0.2">
      <c r="A3825" s="44">
        <f>July!$A$35</f>
        <v>45861</v>
      </c>
      <c r="B3825" t="str">
        <f>December!$A$1</f>
        <v>Name Surname</v>
      </c>
      <c r="C3825" t="str">
        <f>December!$A$3</f>
        <v>Role</v>
      </c>
      <c r="D3825" t="str">
        <f>December!$A$4</f>
        <v>Vienna</v>
      </c>
      <c r="E3825" t="str">
        <f>July!$N$10</f>
        <v>General Activity</v>
      </c>
      <c r="F3825" t="str">
        <f>July!$N$11</f>
        <v>General Activity Name Surname</v>
      </c>
      <c r="G3825" s="161">
        <f>July!$N$35</f>
        <v>0</v>
      </c>
      <c r="H3825" s="192">
        <f t="shared" si="118"/>
        <v>0</v>
      </c>
      <c r="K3825" s="188"/>
      <c r="L3825" s="192"/>
    </row>
    <row r="3826" spans="1:12" x14ac:dyDescent="0.2">
      <c r="A3826" s="44">
        <f>July!$A$36</f>
        <v>45862</v>
      </c>
      <c r="B3826" t="str">
        <f>December!$A$1</f>
        <v>Name Surname</v>
      </c>
      <c r="C3826" t="str">
        <f>December!$A$3</f>
        <v>Role</v>
      </c>
      <c r="D3826" t="str">
        <f>December!$A$4</f>
        <v>Vienna</v>
      </c>
      <c r="E3826" t="str">
        <f>July!$N$10</f>
        <v>General Activity</v>
      </c>
      <c r="F3826" t="str">
        <f>July!$N$11</f>
        <v>General Activity Name Surname</v>
      </c>
      <c r="G3826" s="161">
        <f>July!$N$36</f>
        <v>0</v>
      </c>
      <c r="H3826" s="192">
        <f t="shared" si="118"/>
        <v>0</v>
      </c>
      <c r="K3826" s="188"/>
      <c r="L3826" s="192"/>
    </row>
    <row r="3827" spans="1:12" x14ac:dyDescent="0.2">
      <c r="A3827" s="44">
        <f>July!$A$37</f>
        <v>45863</v>
      </c>
      <c r="B3827" t="str">
        <f>December!$A$1</f>
        <v>Name Surname</v>
      </c>
      <c r="C3827" t="str">
        <f>December!$A$3</f>
        <v>Role</v>
      </c>
      <c r="D3827" t="str">
        <f>December!$A$4</f>
        <v>Vienna</v>
      </c>
      <c r="E3827" t="str">
        <f>July!$N$10</f>
        <v>General Activity</v>
      </c>
      <c r="F3827" t="str">
        <f>July!$N$11</f>
        <v>General Activity Name Surname</v>
      </c>
      <c r="G3827" s="161">
        <f>July!$N$37</f>
        <v>0</v>
      </c>
      <c r="H3827" s="192">
        <f t="shared" si="118"/>
        <v>0</v>
      </c>
      <c r="K3827" s="188"/>
      <c r="L3827" s="192"/>
    </row>
    <row r="3828" spans="1:12" x14ac:dyDescent="0.2">
      <c r="A3828" s="44">
        <f>July!$A$38</f>
        <v>45864</v>
      </c>
      <c r="B3828" t="str">
        <f>December!$A$1</f>
        <v>Name Surname</v>
      </c>
      <c r="C3828" t="str">
        <f>December!$A$3</f>
        <v>Role</v>
      </c>
      <c r="D3828" t="str">
        <f>December!$A$4</f>
        <v>Vienna</v>
      </c>
      <c r="E3828" t="str">
        <f>July!$N$10</f>
        <v>General Activity</v>
      </c>
      <c r="F3828" t="str">
        <f>July!$N$11</f>
        <v>General Activity Name Surname</v>
      </c>
      <c r="G3828" s="161">
        <f>July!$N$38</f>
        <v>0</v>
      </c>
      <c r="H3828" s="192">
        <f t="shared" si="118"/>
        <v>0</v>
      </c>
      <c r="K3828" s="188"/>
      <c r="L3828" s="192"/>
    </row>
    <row r="3829" spans="1:12" x14ac:dyDescent="0.2">
      <c r="A3829" s="44">
        <f>July!$A$39</f>
        <v>45865</v>
      </c>
      <c r="B3829" t="str">
        <f>December!$A$1</f>
        <v>Name Surname</v>
      </c>
      <c r="C3829" t="str">
        <f>December!$A$3</f>
        <v>Role</v>
      </c>
      <c r="D3829" t="str">
        <f>December!$A$4</f>
        <v>Vienna</v>
      </c>
      <c r="E3829" t="str">
        <f>July!$N$10</f>
        <v>General Activity</v>
      </c>
      <c r="F3829" t="str">
        <f>July!$N$11</f>
        <v>General Activity Name Surname</v>
      </c>
      <c r="G3829" s="161">
        <f>July!$N$39</f>
        <v>0</v>
      </c>
      <c r="H3829" s="192">
        <f t="shared" si="118"/>
        <v>0</v>
      </c>
      <c r="K3829" s="188"/>
      <c r="L3829" s="192"/>
    </row>
    <row r="3830" spans="1:12" x14ac:dyDescent="0.2">
      <c r="A3830" s="44">
        <f>July!$A$40</f>
        <v>45866</v>
      </c>
      <c r="B3830" t="str">
        <f>December!$A$1</f>
        <v>Name Surname</v>
      </c>
      <c r="C3830" t="str">
        <f>December!$A$3</f>
        <v>Role</v>
      </c>
      <c r="D3830" t="str">
        <f>December!$A$4</f>
        <v>Vienna</v>
      </c>
      <c r="E3830" t="str">
        <f>July!$N$10</f>
        <v>General Activity</v>
      </c>
      <c r="F3830" t="str">
        <f>July!$N$11</f>
        <v>General Activity Name Surname</v>
      </c>
      <c r="G3830" s="161">
        <f>July!$N$40</f>
        <v>0</v>
      </c>
      <c r="H3830" s="192">
        <f t="shared" si="118"/>
        <v>0</v>
      </c>
      <c r="K3830" s="188"/>
      <c r="L3830" s="192"/>
    </row>
    <row r="3831" spans="1:12" x14ac:dyDescent="0.2">
      <c r="A3831" s="44">
        <f>July!$A$41</f>
        <v>45867</v>
      </c>
      <c r="B3831" t="str">
        <f>December!$A$1</f>
        <v>Name Surname</v>
      </c>
      <c r="C3831" t="str">
        <f>December!$A$3</f>
        <v>Role</v>
      </c>
      <c r="D3831" t="str">
        <f>December!$A$4</f>
        <v>Vienna</v>
      </c>
      <c r="E3831" t="str">
        <f>July!$N$10</f>
        <v>General Activity</v>
      </c>
      <c r="F3831" t="str">
        <f>July!$N$11</f>
        <v>General Activity Name Surname</v>
      </c>
      <c r="G3831" s="161">
        <f>July!$N$41</f>
        <v>0</v>
      </c>
      <c r="H3831" s="192">
        <f t="shared" si="118"/>
        <v>0</v>
      </c>
      <c r="K3831" s="188"/>
      <c r="L3831" s="192"/>
    </row>
    <row r="3832" spans="1:12" x14ac:dyDescent="0.2">
      <c r="A3832" s="44">
        <f>July!$A$42</f>
        <v>45868</v>
      </c>
      <c r="B3832" t="str">
        <f>December!$A$1</f>
        <v>Name Surname</v>
      </c>
      <c r="C3832" t="str">
        <f>December!$A$3</f>
        <v>Role</v>
      </c>
      <c r="D3832" t="str">
        <f>December!$A$4</f>
        <v>Vienna</v>
      </c>
      <c r="E3832" t="str">
        <f>July!$N$10</f>
        <v>General Activity</v>
      </c>
      <c r="F3832" t="str">
        <f>July!$N$11</f>
        <v>General Activity Name Surname</v>
      </c>
      <c r="G3832" s="161">
        <f>July!$N$42</f>
        <v>0</v>
      </c>
      <c r="H3832" s="192">
        <f t="shared" si="118"/>
        <v>0</v>
      </c>
      <c r="K3832" s="188"/>
      <c r="L3832" s="192"/>
    </row>
    <row r="3833" spans="1:12" x14ac:dyDescent="0.2">
      <c r="A3833" s="44">
        <f>July!$A$43</f>
        <v>45869</v>
      </c>
      <c r="B3833" t="str">
        <f>December!$A$1</f>
        <v>Name Surname</v>
      </c>
      <c r="C3833" t="str">
        <f>December!$A$3</f>
        <v>Role</v>
      </c>
      <c r="D3833" t="str">
        <f>December!$A$4</f>
        <v>Vienna</v>
      </c>
      <c r="E3833" t="str">
        <f>July!$N$10</f>
        <v>General Activity</v>
      </c>
      <c r="F3833" t="str">
        <f>July!$N$11</f>
        <v>General Activity Name Surname</v>
      </c>
      <c r="G3833" s="161">
        <f>July!$N$43</f>
        <v>0</v>
      </c>
      <c r="H3833" s="192">
        <f t="shared" si="118"/>
        <v>0</v>
      </c>
      <c r="K3833" s="188"/>
      <c r="L3833" s="192"/>
    </row>
    <row r="3834" spans="1:12" x14ac:dyDescent="0.2">
      <c r="A3834" s="44">
        <f>July!A$13</f>
        <v>45839</v>
      </c>
      <c r="B3834" t="str">
        <f>December!$A$1</f>
        <v>Name Surname</v>
      </c>
      <c r="C3834" t="str">
        <f>December!$A$3</f>
        <v>Role</v>
      </c>
      <c r="D3834" t="str">
        <f>December!$A$4</f>
        <v>Vienna</v>
      </c>
      <c r="E3834" t="str">
        <f>July!$O$10</f>
        <v>Project Name 1</v>
      </c>
      <c r="F3834" t="str">
        <f>July!$O$11</f>
        <v>Project Number 1</v>
      </c>
      <c r="G3834" s="161">
        <f>July!$O$13</f>
        <v>0</v>
      </c>
      <c r="H3834" s="192">
        <f t="shared" si="118"/>
        <v>0</v>
      </c>
      <c r="J3834" s="189">
        <f>July!$P$13</f>
        <v>0</v>
      </c>
      <c r="K3834" s="188">
        <f>July!$Q$13</f>
        <v>0</v>
      </c>
      <c r="L3834" s="192">
        <f t="shared" si="119"/>
        <v>0</v>
      </c>
    </row>
    <row r="3835" spans="1:12" x14ac:dyDescent="0.2">
      <c r="A3835" s="44">
        <f>July!$A$14</f>
        <v>45840</v>
      </c>
      <c r="B3835" t="str">
        <f>December!$A$1</f>
        <v>Name Surname</v>
      </c>
      <c r="C3835" t="str">
        <f>December!$A$3</f>
        <v>Role</v>
      </c>
      <c r="D3835" t="str">
        <f>December!$A$4</f>
        <v>Vienna</v>
      </c>
      <c r="E3835" t="str">
        <f>July!$O$10</f>
        <v>Project Name 1</v>
      </c>
      <c r="F3835" t="str">
        <f>July!$O$11</f>
        <v>Project Number 1</v>
      </c>
      <c r="G3835" s="161">
        <f>July!$O$14</f>
        <v>0</v>
      </c>
      <c r="H3835" s="192">
        <f t="shared" si="118"/>
        <v>0</v>
      </c>
      <c r="J3835" s="189">
        <f>July!$P$14</f>
        <v>0</v>
      </c>
      <c r="K3835" s="188">
        <f>July!$Q$14</f>
        <v>0</v>
      </c>
      <c r="L3835" s="192">
        <f t="shared" si="119"/>
        <v>0</v>
      </c>
    </row>
    <row r="3836" spans="1:12" x14ac:dyDescent="0.2">
      <c r="A3836" s="44">
        <f>July!$A$15</f>
        <v>45841</v>
      </c>
      <c r="B3836" t="str">
        <f>December!$A$1</f>
        <v>Name Surname</v>
      </c>
      <c r="C3836" t="str">
        <f>December!$A$3</f>
        <v>Role</v>
      </c>
      <c r="D3836" t="str">
        <f>December!$A$4</f>
        <v>Vienna</v>
      </c>
      <c r="E3836" t="str">
        <f>July!$O$10</f>
        <v>Project Name 1</v>
      </c>
      <c r="F3836" t="str">
        <f>July!$O$11</f>
        <v>Project Number 1</v>
      </c>
      <c r="G3836" s="161">
        <f>July!$O$15</f>
        <v>0</v>
      </c>
      <c r="H3836" s="192">
        <f t="shared" si="118"/>
        <v>0</v>
      </c>
      <c r="J3836" s="189">
        <f>July!$P$15</f>
        <v>0</v>
      </c>
      <c r="K3836" s="188">
        <f>July!$Q$15</f>
        <v>0</v>
      </c>
      <c r="L3836" s="192">
        <f t="shared" si="119"/>
        <v>0</v>
      </c>
    </row>
    <row r="3837" spans="1:12" x14ac:dyDescent="0.2">
      <c r="A3837" s="44">
        <f>July!$A$16</f>
        <v>45842</v>
      </c>
      <c r="B3837" t="str">
        <f>December!$A$1</f>
        <v>Name Surname</v>
      </c>
      <c r="C3837" t="str">
        <f>December!$A$3</f>
        <v>Role</v>
      </c>
      <c r="D3837" t="str">
        <f>December!$A$4</f>
        <v>Vienna</v>
      </c>
      <c r="E3837" t="str">
        <f>July!$O$10</f>
        <v>Project Name 1</v>
      </c>
      <c r="F3837" t="str">
        <f>July!$O$11</f>
        <v>Project Number 1</v>
      </c>
      <c r="G3837" s="161">
        <f>July!$O$16</f>
        <v>0</v>
      </c>
      <c r="H3837" s="192">
        <f t="shared" si="118"/>
        <v>0</v>
      </c>
      <c r="J3837" s="189">
        <f>July!$P$16</f>
        <v>0</v>
      </c>
      <c r="K3837" s="188">
        <f>July!$Q$16</f>
        <v>0</v>
      </c>
      <c r="L3837" s="192">
        <f t="shared" si="119"/>
        <v>0</v>
      </c>
    </row>
    <row r="3838" spans="1:12" x14ac:dyDescent="0.2">
      <c r="A3838" s="44">
        <f>July!$A$17</f>
        <v>45843</v>
      </c>
      <c r="B3838" t="str">
        <f>December!$A$1</f>
        <v>Name Surname</v>
      </c>
      <c r="C3838" t="str">
        <f>December!$A$3</f>
        <v>Role</v>
      </c>
      <c r="D3838" t="str">
        <f>December!$A$4</f>
        <v>Vienna</v>
      </c>
      <c r="E3838" t="str">
        <f>July!$O$10</f>
        <v>Project Name 1</v>
      </c>
      <c r="F3838" t="str">
        <f>July!$O$11</f>
        <v>Project Number 1</v>
      </c>
      <c r="G3838" s="161">
        <f>July!$O$17</f>
        <v>0</v>
      </c>
      <c r="H3838" s="192">
        <f t="shared" si="118"/>
        <v>0</v>
      </c>
      <c r="J3838" s="189">
        <f>July!$P$17</f>
        <v>0</v>
      </c>
      <c r="K3838" s="188">
        <f>July!$Q$17</f>
        <v>0</v>
      </c>
      <c r="L3838" s="192">
        <f t="shared" si="119"/>
        <v>0</v>
      </c>
    </row>
    <row r="3839" spans="1:12" x14ac:dyDescent="0.2">
      <c r="A3839" s="44">
        <f>July!$A$18</f>
        <v>45844</v>
      </c>
      <c r="B3839" t="str">
        <f>December!$A$1</f>
        <v>Name Surname</v>
      </c>
      <c r="C3839" t="str">
        <f>December!$A$3</f>
        <v>Role</v>
      </c>
      <c r="D3839" t="str">
        <f>December!$A$4</f>
        <v>Vienna</v>
      </c>
      <c r="E3839" t="str">
        <f>July!$O$10</f>
        <v>Project Name 1</v>
      </c>
      <c r="F3839" t="str">
        <f>July!$O$11</f>
        <v>Project Number 1</v>
      </c>
      <c r="G3839" s="161">
        <f>July!$O$18</f>
        <v>0</v>
      </c>
      <c r="H3839" s="192">
        <f t="shared" si="118"/>
        <v>0</v>
      </c>
      <c r="J3839" s="189">
        <f>July!$P$18</f>
        <v>0</v>
      </c>
      <c r="K3839" s="188">
        <f>July!$Q$18</f>
        <v>0</v>
      </c>
      <c r="L3839" s="192">
        <f t="shared" si="119"/>
        <v>0</v>
      </c>
    </row>
    <row r="3840" spans="1:12" x14ac:dyDescent="0.2">
      <c r="A3840" s="44">
        <f>July!$A$19</f>
        <v>45845</v>
      </c>
      <c r="B3840" t="str">
        <f>December!$A$1</f>
        <v>Name Surname</v>
      </c>
      <c r="C3840" t="str">
        <f>December!$A$3</f>
        <v>Role</v>
      </c>
      <c r="D3840" t="str">
        <f>December!$A$4</f>
        <v>Vienna</v>
      </c>
      <c r="E3840" t="str">
        <f>July!$O$10</f>
        <v>Project Name 1</v>
      </c>
      <c r="F3840" t="str">
        <f>July!$O$11</f>
        <v>Project Number 1</v>
      </c>
      <c r="G3840" s="161">
        <f>July!$O$19</f>
        <v>0</v>
      </c>
      <c r="H3840" s="192">
        <f t="shared" si="118"/>
        <v>0</v>
      </c>
      <c r="J3840" s="189">
        <f>July!$P$19</f>
        <v>0</v>
      </c>
      <c r="K3840" s="188">
        <f>July!$Q$19</f>
        <v>0</v>
      </c>
      <c r="L3840" s="192">
        <f t="shared" si="119"/>
        <v>0</v>
      </c>
    </row>
    <row r="3841" spans="1:12" x14ac:dyDescent="0.2">
      <c r="A3841" s="44">
        <f>July!$A$20</f>
        <v>45846</v>
      </c>
      <c r="B3841" t="str">
        <f>December!$A$1</f>
        <v>Name Surname</v>
      </c>
      <c r="C3841" t="str">
        <f>December!$A$3</f>
        <v>Role</v>
      </c>
      <c r="D3841" t="str">
        <f>December!$A$4</f>
        <v>Vienna</v>
      </c>
      <c r="E3841" t="str">
        <f>July!$O$10</f>
        <v>Project Name 1</v>
      </c>
      <c r="F3841" t="str">
        <f>July!$O$11</f>
        <v>Project Number 1</v>
      </c>
      <c r="G3841" s="161">
        <f>July!$O$20</f>
        <v>0</v>
      </c>
      <c r="H3841" s="192">
        <f t="shared" si="118"/>
        <v>0</v>
      </c>
      <c r="J3841" s="189">
        <f>July!$P$20</f>
        <v>0</v>
      </c>
      <c r="K3841" s="188">
        <f>July!$Q$20</f>
        <v>0</v>
      </c>
      <c r="L3841" s="192">
        <f t="shared" si="119"/>
        <v>0</v>
      </c>
    </row>
    <row r="3842" spans="1:12" x14ac:dyDescent="0.2">
      <c r="A3842" s="44">
        <f>July!$A$21</f>
        <v>45847</v>
      </c>
      <c r="B3842" t="str">
        <f>December!$A$1</f>
        <v>Name Surname</v>
      </c>
      <c r="C3842" t="str">
        <f>December!$A$3</f>
        <v>Role</v>
      </c>
      <c r="D3842" t="str">
        <f>December!$A$4</f>
        <v>Vienna</v>
      </c>
      <c r="E3842" t="str">
        <f>July!$O$10</f>
        <v>Project Name 1</v>
      </c>
      <c r="F3842" t="str">
        <f>July!$O$11</f>
        <v>Project Number 1</v>
      </c>
      <c r="G3842" s="161">
        <f>July!$O$21</f>
        <v>0</v>
      </c>
      <c r="H3842" s="192">
        <f t="shared" si="118"/>
        <v>0</v>
      </c>
      <c r="J3842" s="189">
        <f>July!$P$21</f>
        <v>0</v>
      </c>
      <c r="K3842" s="188">
        <f>July!$Q$21</f>
        <v>0</v>
      </c>
      <c r="L3842" s="192">
        <f t="shared" si="119"/>
        <v>0</v>
      </c>
    </row>
    <row r="3843" spans="1:12" x14ac:dyDescent="0.2">
      <c r="A3843" s="44">
        <f>July!$A$22</f>
        <v>45848</v>
      </c>
      <c r="B3843" t="str">
        <f>December!$A$1</f>
        <v>Name Surname</v>
      </c>
      <c r="C3843" t="str">
        <f>December!$A$3</f>
        <v>Role</v>
      </c>
      <c r="D3843" t="str">
        <f>December!$A$4</f>
        <v>Vienna</v>
      </c>
      <c r="E3843" t="str">
        <f>July!$O$10</f>
        <v>Project Name 1</v>
      </c>
      <c r="F3843" t="str">
        <f>July!$O$11</f>
        <v>Project Number 1</v>
      </c>
      <c r="G3843" s="161">
        <f>July!$O$22</f>
        <v>0</v>
      </c>
      <c r="H3843" s="192">
        <f t="shared" ref="H3843:H3906" si="120">CONVERT(G3843, "day", "hr")</f>
        <v>0</v>
      </c>
      <c r="J3843" s="189">
        <f>July!$P$22</f>
        <v>0</v>
      </c>
      <c r="K3843" s="188">
        <f>July!$Q$22</f>
        <v>0</v>
      </c>
      <c r="L3843" s="192">
        <f t="shared" ref="L3843:L3906" si="121">CONVERT(K3843, "day", "hr")</f>
        <v>0</v>
      </c>
    </row>
    <row r="3844" spans="1:12" x14ac:dyDescent="0.2">
      <c r="A3844" s="44">
        <f>July!$A$23</f>
        <v>45849</v>
      </c>
      <c r="B3844" t="str">
        <f>December!$A$1</f>
        <v>Name Surname</v>
      </c>
      <c r="C3844" t="str">
        <f>December!$A$3</f>
        <v>Role</v>
      </c>
      <c r="D3844" t="str">
        <f>December!$A$4</f>
        <v>Vienna</v>
      </c>
      <c r="E3844" t="str">
        <f>July!$O$10</f>
        <v>Project Name 1</v>
      </c>
      <c r="F3844" t="str">
        <f>July!$O$11</f>
        <v>Project Number 1</v>
      </c>
      <c r="G3844" s="161">
        <f>July!$O$23</f>
        <v>0</v>
      </c>
      <c r="H3844" s="192">
        <f t="shared" si="120"/>
        <v>0</v>
      </c>
      <c r="J3844" s="189">
        <f>July!$P$23</f>
        <v>0</v>
      </c>
      <c r="K3844" s="188">
        <f>July!$Q$23</f>
        <v>0</v>
      </c>
      <c r="L3844" s="192">
        <f t="shared" si="121"/>
        <v>0</v>
      </c>
    </row>
    <row r="3845" spans="1:12" x14ac:dyDescent="0.2">
      <c r="A3845" s="44">
        <f>July!$A$24</f>
        <v>45850</v>
      </c>
      <c r="B3845" t="str">
        <f>December!$A$1</f>
        <v>Name Surname</v>
      </c>
      <c r="C3845" t="str">
        <f>December!$A$3</f>
        <v>Role</v>
      </c>
      <c r="D3845" t="str">
        <f>December!$A$4</f>
        <v>Vienna</v>
      </c>
      <c r="E3845" t="str">
        <f>July!$O$10</f>
        <v>Project Name 1</v>
      </c>
      <c r="F3845" t="str">
        <f>July!$O$11</f>
        <v>Project Number 1</v>
      </c>
      <c r="G3845" s="161">
        <f>July!$O$24</f>
        <v>0</v>
      </c>
      <c r="H3845" s="192">
        <f t="shared" si="120"/>
        <v>0</v>
      </c>
      <c r="J3845" s="189">
        <f>July!$P$24</f>
        <v>0</v>
      </c>
      <c r="K3845" s="188">
        <f>July!$Q$24</f>
        <v>0</v>
      </c>
      <c r="L3845" s="192">
        <f t="shared" si="121"/>
        <v>0</v>
      </c>
    </row>
    <row r="3846" spans="1:12" x14ac:dyDescent="0.2">
      <c r="A3846" s="44">
        <f>July!$A$25</f>
        <v>45851</v>
      </c>
      <c r="B3846" t="str">
        <f>December!$A$1</f>
        <v>Name Surname</v>
      </c>
      <c r="C3846" t="str">
        <f>December!$A$3</f>
        <v>Role</v>
      </c>
      <c r="D3846" t="str">
        <f>December!$A$4</f>
        <v>Vienna</v>
      </c>
      <c r="E3846" t="str">
        <f>July!$O$10</f>
        <v>Project Name 1</v>
      </c>
      <c r="F3846" t="str">
        <f>July!$O$11</f>
        <v>Project Number 1</v>
      </c>
      <c r="G3846" s="161">
        <f>July!$O$25</f>
        <v>0</v>
      </c>
      <c r="H3846" s="192">
        <f t="shared" si="120"/>
        <v>0</v>
      </c>
      <c r="J3846" s="189">
        <f>July!$P$25</f>
        <v>0</v>
      </c>
      <c r="K3846" s="188">
        <f>July!$Q$25</f>
        <v>0</v>
      </c>
      <c r="L3846" s="192">
        <f t="shared" si="121"/>
        <v>0</v>
      </c>
    </row>
    <row r="3847" spans="1:12" x14ac:dyDescent="0.2">
      <c r="A3847" s="44">
        <f>July!$A$26</f>
        <v>45852</v>
      </c>
      <c r="B3847" t="str">
        <f>December!$A$1</f>
        <v>Name Surname</v>
      </c>
      <c r="C3847" t="str">
        <f>December!$A$3</f>
        <v>Role</v>
      </c>
      <c r="D3847" t="str">
        <f>December!$A$4</f>
        <v>Vienna</v>
      </c>
      <c r="E3847" t="str">
        <f>July!$O$10</f>
        <v>Project Name 1</v>
      </c>
      <c r="F3847" t="str">
        <f>July!$O$11</f>
        <v>Project Number 1</v>
      </c>
      <c r="G3847" s="161">
        <f>July!$O$26</f>
        <v>0</v>
      </c>
      <c r="H3847" s="192">
        <f t="shared" si="120"/>
        <v>0</v>
      </c>
      <c r="J3847" s="189">
        <f>July!$P$26</f>
        <v>0</v>
      </c>
      <c r="K3847" s="188">
        <f>July!$Q$26</f>
        <v>0</v>
      </c>
      <c r="L3847" s="192">
        <f t="shared" si="121"/>
        <v>0</v>
      </c>
    </row>
    <row r="3848" spans="1:12" x14ac:dyDescent="0.2">
      <c r="A3848" s="44">
        <f>July!$A$27</f>
        <v>45853</v>
      </c>
      <c r="B3848" t="str">
        <f>December!$A$1</f>
        <v>Name Surname</v>
      </c>
      <c r="C3848" t="str">
        <f>December!$A$3</f>
        <v>Role</v>
      </c>
      <c r="D3848" t="str">
        <f>December!$A$4</f>
        <v>Vienna</v>
      </c>
      <c r="E3848" t="str">
        <f>July!$O$10</f>
        <v>Project Name 1</v>
      </c>
      <c r="F3848" t="str">
        <f>July!$O$11</f>
        <v>Project Number 1</v>
      </c>
      <c r="G3848" s="161">
        <f>July!$O$27</f>
        <v>0</v>
      </c>
      <c r="H3848" s="192">
        <f t="shared" si="120"/>
        <v>0</v>
      </c>
      <c r="J3848" s="189">
        <f>July!$P$27</f>
        <v>0</v>
      </c>
      <c r="K3848" s="188">
        <f>July!$Q$27</f>
        <v>0</v>
      </c>
      <c r="L3848" s="192">
        <f t="shared" si="121"/>
        <v>0</v>
      </c>
    </row>
    <row r="3849" spans="1:12" x14ac:dyDescent="0.2">
      <c r="A3849" s="44">
        <f>July!$A$28</f>
        <v>45854</v>
      </c>
      <c r="B3849" t="str">
        <f>December!$A$1</f>
        <v>Name Surname</v>
      </c>
      <c r="C3849" t="str">
        <f>December!$A$3</f>
        <v>Role</v>
      </c>
      <c r="D3849" t="str">
        <f>December!$A$4</f>
        <v>Vienna</v>
      </c>
      <c r="E3849" t="str">
        <f>July!$O$10</f>
        <v>Project Name 1</v>
      </c>
      <c r="F3849" t="str">
        <f>July!$O$11</f>
        <v>Project Number 1</v>
      </c>
      <c r="G3849" s="161">
        <f>July!$O$28</f>
        <v>0</v>
      </c>
      <c r="H3849" s="192">
        <f t="shared" si="120"/>
        <v>0</v>
      </c>
      <c r="J3849" s="189">
        <f>July!$P$28</f>
        <v>0</v>
      </c>
      <c r="K3849" s="188">
        <f>July!$Q$28</f>
        <v>0</v>
      </c>
      <c r="L3849" s="192">
        <f t="shared" si="121"/>
        <v>0</v>
      </c>
    </row>
    <row r="3850" spans="1:12" x14ac:dyDescent="0.2">
      <c r="A3850" s="44">
        <f>July!$A$29</f>
        <v>45855</v>
      </c>
      <c r="B3850" t="str">
        <f>December!$A$1</f>
        <v>Name Surname</v>
      </c>
      <c r="C3850" t="str">
        <f>December!$A$3</f>
        <v>Role</v>
      </c>
      <c r="D3850" t="str">
        <f>December!$A$4</f>
        <v>Vienna</v>
      </c>
      <c r="E3850" t="str">
        <f>July!$O$10</f>
        <v>Project Name 1</v>
      </c>
      <c r="F3850" t="str">
        <f>July!$O$11</f>
        <v>Project Number 1</v>
      </c>
      <c r="G3850" s="161">
        <f>July!$O$29</f>
        <v>0</v>
      </c>
      <c r="H3850" s="192">
        <f t="shared" si="120"/>
        <v>0</v>
      </c>
      <c r="J3850" s="189">
        <f>July!$P$29</f>
        <v>0</v>
      </c>
      <c r="K3850" s="188">
        <f>July!$Q$29</f>
        <v>0</v>
      </c>
      <c r="L3850" s="192">
        <f t="shared" si="121"/>
        <v>0</v>
      </c>
    </row>
    <row r="3851" spans="1:12" x14ac:dyDescent="0.2">
      <c r="A3851" s="44">
        <f>July!$A$30</f>
        <v>45856</v>
      </c>
      <c r="B3851" t="str">
        <f>December!$A$1</f>
        <v>Name Surname</v>
      </c>
      <c r="C3851" t="str">
        <f>December!$A$3</f>
        <v>Role</v>
      </c>
      <c r="D3851" t="str">
        <f>December!$A$4</f>
        <v>Vienna</v>
      </c>
      <c r="E3851" t="str">
        <f>July!$O$10</f>
        <v>Project Name 1</v>
      </c>
      <c r="F3851" t="str">
        <f>July!$O$11</f>
        <v>Project Number 1</v>
      </c>
      <c r="G3851" s="161">
        <f>July!$O$30</f>
        <v>0</v>
      </c>
      <c r="H3851" s="192">
        <f t="shared" si="120"/>
        <v>0</v>
      </c>
      <c r="J3851" s="189">
        <f>July!$P$30</f>
        <v>0</v>
      </c>
      <c r="K3851" s="188">
        <f>July!$Q$30</f>
        <v>0</v>
      </c>
      <c r="L3851" s="192">
        <f t="shared" si="121"/>
        <v>0</v>
      </c>
    </row>
    <row r="3852" spans="1:12" x14ac:dyDescent="0.2">
      <c r="A3852" s="44">
        <f>July!$A$31</f>
        <v>45857</v>
      </c>
      <c r="B3852" t="str">
        <f>December!$A$1</f>
        <v>Name Surname</v>
      </c>
      <c r="C3852" t="str">
        <f>December!$A$3</f>
        <v>Role</v>
      </c>
      <c r="D3852" t="str">
        <f>December!$A$4</f>
        <v>Vienna</v>
      </c>
      <c r="E3852" t="str">
        <f>July!$O$10</f>
        <v>Project Name 1</v>
      </c>
      <c r="F3852" t="str">
        <f>July!$O$11</f>
        <v>Project Number 1</v>
      </c>
      <c r="G3852" s="161">
        <f>July!$O$31</f>
        <v>0</v>
      </c>
      <c r="H3852" s="192">
        <f t="shared" si="120"/>
        <v>0</v>
      </c>
      <c r="J3852" s="189">
        <f>July!$P$31</f>
        <v>0</v>
      </c>
      <c r="K3852" s="188">
        <f>July!$Q$31</f>
        <v>0</v>
      </c>
      <c r="L3852" s="192">
        <f t="shared" si="121"/>
        <v>0</v>
      </c>
    </row>
    <row r="3853" spans="1:12" x14ac:dyDescent="0.2">
      <c r="A3853" s="44">
        <f>July!$A$32</f>
        <v>45858</v>
      </c>
      <c r="B3853" t="str">
        <f>December!$A$1</f>
        <v>Name Surname</v>
      </c>
      <c r="C3853" t="str">
        <f>December!$A$3</f>
        <v>Role</v>
      </c>
      <c r="D3853" t="str">
        <f>December!$A$4</f>
        <v>Vienna</v>
      </c>
      <c r="E3853" t="str">
        <f>July!$O$10</f>
        <v>Project Name 1</v>
      </c>
      <c r="F3853" t="str">
        <f>July!$O$11</f>
        <v>Project Number 1</v>
      </c>
      <c r="G3853" s="161">
        <f>July!$O$32</f>
        <v>0</v>
      </c>
      <c r="H3853" s="192">
        <f t="shared" si="120"/>
        <v>0</v>
      </c>
      <c r="J3853" s="189">
        <f>July!$P$32</f>
        <v>0</v>
      </c>
      <c r="K3853" s="188">
        <f>July!$Q$32</f>
        <v>0</v>
      </c>
      <c r="L3853" s="192">
        <f t="shared" si="121"/>
        <v>0</v>
      </c>
    </row>
    <row r="3854" spans="1:12" x14ac:dyDescent="0.2">
      <c r="A3854" s="44">
        <f>July!$A$33</f>
        <v>45859</v>
      </c>
      <c r="B3854" t="str">
        <f>December!$A$1</f>
        <v>Name Surname</v>
      </c>
      <c r="C3854" t="str">
        <f>December!$A$3</f>
        <v>Role</v>
      </c>
      <c r="D3854" t="str">
        <f>December!$A$4</f>
        <v>Vienna</v>
      </c>
      <c r="E3854" t="str">
        <f>July!$O$10</f>
        <v>Project Name 1</v>
      </c>
      <c r="F3854" t="str">
        <f>July!$O$11</f>
        <v>Project Number 1</v>
      </c>
      <c r="G3854" s="161">
        <f>July!$O$33</f>
        <v>0</v>
      </c>
      <c r="H3854" s="192">
        <f t="shared" si="120"/>
        <v>0</v>
      </c>
      <c r="J3854" s="189">
        <f>July!$P$33</f>
        <v>0</v>
      </c>
      <c r="K3854" s="188">
        <f>July!$Q$33</f>
        <v>0</v>
      </c>
      <c r="L3854" s="192">
        <f t="shared" si="121"/>
        <v>0</v>
      </c>
    </row>
    <row r="3855" spans="1:12" x14ac:dyDescent="0.2">
      <c r="A3855" s="44">
        <f>July!$A$34</f>
        <v>45860</v>
      </c>
      <c r="B3855" t="str">
        <f>December!$A$1</f>
        <v>Name Surname</v>
      </c>
      <c r="C3855" t="str">
        <f>December!$A$3</f>
        <v>Role</v>
      </c>
      <c r="D3855" t="str">
        <f>December!$A$4</f>
        <v>Vienna</v>
      </c>
      <c r="E3855" t="str">
        <f>July!$O$10</f>
        <v>Project Name 1</v>
      </c>
      <c r="F3855" t="str">
        <f>July!$O$11</f>
        <v>Project Number 1</v>
      </c>
      <c r="G3855" s="161">
        <f>July!$O$34</f>
        <v>0</v>
      </c>
      <c r="H3855" s="192">
        <f t="shared" si="120"/>
        <v>0</v>
      </c>
      <c r="J3855" s="189">
        <f>July!$P$34</f>
        <v>0</v>
      </c>
      <c r="K3855" s="188">
        <f>July!$Q$34</f>
        <v>0</v>
      </c>
      <c r="L3855" s="192">
        <f t="shared" si="121"/>
        <v>0</v>
      </c>
    </row>
    <row r="3856" spans="1:12" x14ac:dyDescent="0.2">
      <c r="A3856" s="44">
        <f>July!$A$35</f>
        <v>45861</v>
      </c>
      <c r="B3856" t="str">
        <f>December!$A$1</f>
        <v>Name Surname</v>
      </c>
      <c r="C3856" t="str">
        <f>December!$A$3</f>
        <v>Role</v>
      </c>
      <c r="D3856" t="str">
        <f>December!$A$4</f>
        <v>Vienna</v>
      </c>
      <c r="E3856" t="str">
        <f>July!$O$10</f>
        <v>Project Name 1</v>
      </c>
      <c r="F3856" t="str">
        <f>July!$O$11</f>
        <v>Project Number 1</v>
      </c>
      <c r="G3856" s="161">
        <f>July!$O$35</f>
        <v>0</v>
      </c>
      <c r="H3856" s="192">
        <f t="shared" si="120"/>
        <v>0</v>
      </c>
      <c r="J3856" s="189">
        <f>July!$P$35</f>
        <v>0</v>
      </c>
      <c r="K3856" s="188">
        <f>July!$Q$35</f>
        <v>0</v>
      </c>
      <c r="L3856" s="192">
        <f t="shared" si="121"/>
        <v>0</v>
      </c>
    </row>
    <row r="3857" spans="1:12" x14ac:dyDescent="0.2">
      <c r="A3857" s="44">
        <f>July!$A$36</f>
        <v>45862</v>
      </c>
      <c r="B3857" t="str">
        <f>December!$A$1</f>
        <v>Name Surname</v>
      </c>
      <c r="C3857" t="str">
        <f>December!$A$3</f>
        <v>Role</v>
      </c>
      <c r="D3857" t="str">
        <f>December!$A$4</f>
        <v>Vienna</v>
      </c>
      <c r="E3857" t="str">
        <f>July!$O$10</f>
        <v>Project Name 1</v>
      </c>
      <c r="F3857" t="str">
        <f>July!$O$11</f>
        <v>Project Number 1</v>
      </c>
      <c r="G3857" s="161">
        <f>July!$O$36</f>
        <v>0</v>
      </c>
      <c r="H3857" s="192">
        <f t="shared" si="120"/>
        <v>0</v>
      </c>
      <c r="J3857" s="189">
        <f>July!$P$36</f>
        <v>0</v>
      </c>
      <c r="K3857" s="188">
        <f>July!$Q$36</f>
        <v>0</v>
      </c>
      <c r="L3857" s="192">
        <f t="shared" si="121"/>
        <v>0</v>
      </c>
    </row>
    <row r="3858" spans="1:12" x14ac:dyDescent="0.2">
      <c r="A3858" s="44">
        <f>July!$A$37</f>
        <v>45863</v>
      </c>
      <c r="B3858" t="str">
        <f>December!$A$1</f>
        <v>Name Surname</v>
      </c>
      <c r="C3858" t="str">
        <f>December!$A$3</f>
        <v>Role</v>
      </c>
      <c r="D3858" t="str">
        <f>December!$A$4</f>
        <v>Vienna</v>
      </c>
      <c r="E3858" t="str">
        <f>July!$O$10</f>
        <v>Project Name 1</v>
      </c>
      <c r="F3858" t="str">
        <f>July!$O$11</f>
        <v>Project Number 1</v>
      </c>
      <c r="G3858" s="161">
        <f>July!$O$37</f>
        <v>0</v>
      </c>
      <c r="H3858" s="192">
        <f t="shared" si="120"/>
        <v>0</v>
      </c>
      <c r="J3858" s="189">
        <f>July!$P$37</f>
        <v>0</v>
      </c>
      <c r="K3858" s="188">
        <f>July!$Q$37</f>
        <v>0</v>
      </c>
      <c r="L3858" s="192">
        <f t="shared" si="121"/>
        <v>0</v>
      </c>
    </row>
    <row r="3859" spans="1:12" x14ac:dyDescent="0.2">
      <c r="A3859" s="44">
        <f>July!$A$38</f>
        <v>45864</v>
      </c>
      <c r="B3859" t="str">
        <f>December!$A$1</f>
        <v>Name Surname</v>
      </c>
      <c r="C3859" t="str">
        <f>December!$A$3</f>
        <v>Role</v>
      </c>
      <c r="D3859" t="str">
        <f>December!$A$4</f>
        <v>Vienna</v>
      </c>
      <c r="E3859" t="str">
        <f>July!$O$10</f>
        <v>Project Name 1</v>
      </c>
      <c r="F3859" t="str">
        <f>July!$O$11</f>
        <v>Project Number 1</v>
      </c>
      <c r="G3859" s="161">
        <f>July!$O$38</f>
        <v>0</v>
      </c>
      <c r="H3859" s="192">
        <f t="shared" si="120"/>
        <v>0</v>
      </c>
      <c r="J3859" s="189">
        <f>July!$P$38</f>
        <v>0</v>
      </c>
      <c r="K3859" s="188">
        <f>July!$Q$38</f>
        <v>0</v>
      </c>
      <c r="L3859" s="192">
        <f t="shared" si="121"/>
        <v>0</v>
      </c>
    </row>
    <row r="3860" spans="1:12" x14ac:dyDescent="0.2">
      <c r="A3860" s="44">
        <f>July!$A$39</f>
        <v>45865</v>
      </c>
      <c r="B3860" t="str">
        <f>December!$A$1</f>
        <v>Name Surname</v>
      </c>
      <c r="C3860" t="str">
        <f>December!$A$3</f>
        <v>Role</v>
      </c>
      <c r="D3860" t="str">
        <f>December!$A$4</f>
        <v>Vienna</v>
      </c>
      <c r="E3860" t="str">
        <f>July!$O$10</f>
        <v>Project Name 1</v>
      </c>
      <c r="F3860" t="str">
        <f>July!$O$11</f>
        <v>Project Number 1</v>
      </c>
      <c r="G3860" s="161">
        <f>July!$O$39</f>
        <v>0</v>
      </c>
      <c r="H3860" s="192">
        <f t="shared" si="120"/>
        <v>0</v>
      </c>
      <c r="J3860" s="189">
        <f>July!$P$39</f>
        <v>0</v>
      </c>
      <c r="K3860" s="188">
        <f>July!$Q$39</f>
        <v>0</v>
      </c>
      <c r="L3860" s="192">
        <f t="shared" si="121"/>
        <v>0</v>
      </c>
    </row>
    <row r="3861" spans="1:12" x14ac:dyDescent="0.2">
      <c r="A3861" s="44">
        <f>July!$A$40</f>
        <v>45866</v>
      </c>
      <c r="B3861" t="str">
        <f>December!$A$1</f>
        <v>Name Surname</v>
      </c>
      <c r="C3861" t="str">
        <f>December!$A$3</f>
        <v>Role</v>
      </c>
      <c r="D3861" t="str">
        <f>December!$A$4</f>
        <v>Vienna</v>
      </c>
      <c r="E3861" t="str">
        <f>July!$O$10</f>
        <v>Project Name 1</v>
      </c>
      <c r="F3861" t="str">
        <f>July!$O$11</f>
        <v>Project Number 1</v>
      </c>
      <c r="G3861" s="161">
        <f>July!$O$40</f>
        <v>0</v>
      </c>
      <c r="H3861" s="192">
        <f t="shared" si="120"/>
        <v>0</v>
      </c>
      <c r="J3861" s="189">
        <f>July!$P$40</f>
        <v>0</v>
      </c>
      <c r="K3861" s="188">
        <f>July!$Q$40</f>
        <v>0</v>
      </c>
      <c r="L3861" s="192">
        <f t="shared" si="121"/>
        <v>0</v>
      </c>
    </row>
    <row r="3862" spans="1:12" x14ac:dyDescent="0.2">
      <c r="A3862" s="44">
        <f>July!$A$41</f>
        <v>45867</v>
      </c>
      <c r="B3862" t="str">
        <f>December!$A$1</f>
        <v>Name Surname</v>
      </c>
      <c r="C3862" t="str">
        <f>December!$A$3</f>
        <v>Role</v>
      </c>
      <c r="D3862" t="str">
        <f>December!$A$4</f>
        <v>Vienna</v>
      </c>
      <c r="E3862" t="str">
        <f>July!$O$10</f>
        <v>Project Name 1</v>
      </c>
      <c r="F3862" t="str">
        <f>July!$O$11</f>
        <v>Project Number 1</v>
      </c>
      <c r="G3862" s="161">
        <f>July!$O$41</f>
        <v>0</v>
      </c>
      <c r="H3862" s="192">
        <f t="shared" si="120"/>
        <v>0</v>
      </c>
      <c r="J3862" s="189">
        <f>July!$P$41</f>
        <v>0</v>
      </c>
      <c r="K3862" s="188">
        <f>July!$Q$41</f>
        <v>0</v>
      </c>
      <c r="L3862" s="192">
        <f t="shared" si="121"/>
        <v>0</v>
      </c>
    </row>
    <row r="3863" spans="1:12" x14ac:dyDescent="0.2">
      <c r="A3863" s="44">
        <f>July!$A$42</f>
        <v>45868</v>
      </c>
      <c r="B3863" t="str">
        <f>December!$A$1</f>
        <v>Name Surname</v>
      </c>
      <c r="C3863" t="str">
        <f>December!$A$3</f>
        <v>Role</v>
      </c>
      <c r="D3863" t="str">
        <f>December!$A$4</f>
        <v>Vienna</v>
      </c>
      <c r="E3863" t="str">
        <f>July!$O$10</f>
        <v>Project Name 1</v>
      </c>
      <c r="F3863" t="str">
        <f>July!$O$11</f>
        <v>Project Number 1</v>
      </c>
      <c r="G3863" s="161">
        <f>July!$O$42</f>
        <v>0</v>
      </c>
      <c r="H3863" s="192">
        <f t="shared" si="120"/>
        <v>0</v>
      </c>
      <c r="J3863" s="189">
        <f>July!$P$42</f>
        <v>0</v>
      </c>
      <c r="K3863" s="188">
        <f>July!$Q$42</f>
        <v>0</v>
      </c>
      <c r="L3863" s="192">
        <f t="shared" si="121"/>
        <v>0</v>
      </c>
    </row>
    <row r="3864" spans="1:12" x14ac:dyDescent="0.2">
      <c r="A3864" s="44">
        <f>July!$A$43</f>
        <v>45869</v>
      </c>
      <c r="B3864" t="str">
        <f>December!$A$1</f>
        <v>Name Surname</v>
      </c>
      <c r="C3864" t="str">
        <f>December!$A$3</f>
        <v>Role</v>
      </c>
      <c r="D3864" t="str">
        <f>December!$A$4</f>
        <v>Vienna</v>
      </c>
      <c r="E3864" t="str">
        <f>July!$O$10</f>
        <v>Project Name 1</v>
      </c>
      <c r="F3864" t="str">
        <f>July!$O$11</f>
        <v>Project Number 1</v>
      </c>
      <c r="G3864" s="161">
        <f>July!$O$43</f>
        <v>0</v>
      </c>
      <c r="H3864" s="192">
        <f t="shared" si="120"/>
        <v>0</v>
      </c>
      <c r="J3864" s="189">
        <f>July!$P$43</f>
        <v>0</v>
      </c>
      <c r="K3864" s="188">
        <f>July!$Q$43</f>
        <v>0</v>
      </c>
      <c r="L3864" s="192">
        <f t="shared" si="121"/>
        <v>0</v>
      </c>
    </row>
    <row r="3865" spans="1:12" x14ac:dyDescent="0.2">
      <c r="A3865" s="44">
        <f>July!A$13</f>
        <v>45839</v>
      </c>
      <c r="B3865" t="str">
        <f>December!$A$1</f>
        <v>Name Surname</v>
      </c>
      <c r="C3865" t="str">
        <f>December!$A$3</f>
        <v>Role</v>
      </c>
      <c r="D3865" t="str">
        <f>December!$A$4</f>
        <v>Vienna</v>
      </c>
      <c r="E3865" t="str">
        <f>July!$R$10</f>
        <v>Project Name 2</v>
      </c>
      <c r="F3865" t="str">
        <f>July!$R$11</f>
        <v>Project Number 2</v>
      </c>
      <c r="G3865" s="161">
        <f>July!$R$13</f>
        <v>0</v>
      </c>
      <c r="H3865" s="192">
        <f t="shared" si="120"/>
        <v>0</v>
      </c>
      <c r="J3865" s="189">
        <f>July!$S$13</f>
        <v>0</v>
      </c>
      <c r="K3865" s="188">
        <f>July!$T$13</f>
        <v>0</v>
      </c>
      <c r="L3865" s="192">
        <f t="shared" si="121"/>
        <v>0</v>
      </c>
    </row>
    <row r="3866" spans="1:12" x14ac:dyDescent="0.2">
      <c r="A3866" s="44">
        <f>July!$A$14</f>
        <v>45840</v>
      </c>
      <c r="B3866" t="str">
        <f>December!$A$1</f>
        <v>Name Surname</v>
      </c>
      <c r="C3866" t="str">
        <f>December!$A$3</f>
        <v>Role</v>
      </c>
      <c r="D3866" t="str">
        <f>December!$A$4</f>
        <v>Vienna</v>
      </c>
      <c r="E3866" t="str">
        <f>July!$R$10</f>
        <v>Project Name 2</v>
      </c>
      <c r="F3866" t="str">
        <f>July!$R$11</f>
        <v>Project Number 2</v>
      </c>
      <c r="G3866" s="161">
        <f>July!$R$14</f>
        <v>0</v>
      </c>
      <c r="H3866" s="192">
        <f t="shared" si="120"/>
        <v>0</v>
      </c>
      <c r="J3866" s="189">
        <f>July!$S$14</f>
        <v>0</v>
      </c>
      <c r="K3866" s="188">
        <f>July!$T$14</f>
        <v>0</v>
      </c>
      <c r="L3866" s="192">
        <f t="shared" si="121"/>
        <v>0</v>
      </c>
    </row>
    <row r="3867" spans="1:12" x14ac:dyDescent="0.2">
      <c r="A3867" s="44">
        <f>July!$A$15</f>
        <v>45841</v>
      </c>
      <c r="B3867" t="str">
        <f>December!$A$1</f>
        <v>Name Surname</v>
      </c>
      <c r="C3867" t="str">
        <f>December!$A$3</f>
        <v>Role</v>
      </c>
      <c r="D3867" t="str">
        <f>December!$A$4</f>
        <v>Vienna</v>
      </c>
      <c r="E3867" t="str">
        <f>July!$R$10</f>
        <v>Project Name 2</v>
      </c>
      <c r="F3867" t="str">
        <f>July!$R$11</f>
        <v>Project Number 2</v>
      </c>
      <c r="G3867" s="161">
        <f>July!$R$15</f>
        <v>0</v>
      </c>
      <c r="H3867" s="192">
        <f t="shared" si="120"/>
        <v>0</v>
      </c>
      <c r="J3867" s="189">
        <f>July!$S$15</f>
        <v>0</v>
      </c>
      <c r="K3867" s="188">
        <f>July!$T$15</f>
        <v>0</v>
      </c>
      <c r="L3867" s="192">
        <f t="shared" si="121"/>
        <v>0</v>
      </c>
    </row>
    <row r="3868" spans="1:12" x14ac:dyDescent="0.2">
      <c r="A3868" s="44">
        <f>July!$A$16</f>
        <v>45842</v>
      </c>
      <c r="B3868" t="str">
        <f>December!$A$1</f>
        <v>Name Surname</v>
      </c>
      <c r="C3868" t="str">
        <f>December!$A$3</f>
        <v>Role</v>
      </c>
      <c r="D3868" t="str">
        <f>December!$A$4</f>
        <v>Vienna</v>
      </c>
      <c r="E3868" t="str">
        <f>July!$R$10</f>
        <v>Project Name 2</v>
      </c>
      <c r="F3868" t="str">
        <f>July!$R$11</f>
        <v>Project Number 2</v>
      </c>
      <c r="G3868" s="161">
        <f>July!$R$16</f>
        <v>0</v>
      </c>
      <c r="H3868" s="192">
        <f t="shared" si="120"/>
        <v>0</v>
      </c>
      <c r="J3868" s="189">
        <f>July!$S$16</f>
        <v>0</v>
      </c>
      <c r="K3868" s="188">
        <f>July!$T$16</f>
        <v>0</v>
      </c>
      <c r="L3868" s="192">
        <f t="shared" si="121"/>
        <v>0</v>
      </c>
    </row>
    <row r="3869" spans="1:12" x14ac:dyDescent="0.2">
      <c r="A3869" s="44">
        <f>July!$A$17</f>
        <v>45843</v>
      </c>
      <c r="B3869" t="str">
        <f>December!$A$1</f>
        <v>Name Surname</v>
      </c>
      <c r="C3869" t="str">
        <f>December!$A$3</f>
        <v>Role</v>
      </c>
      <c r="D3869" t="str">
        <f>December!$A$4</f>
        <v>Vienna</v>
      </c>
      <c r="E3869" t="str">
        <f>July!$R$10</f>
        <v>Project Name 2</v>
      </c>
      <c r="F3869" t="str">
        <f>July!$R$11</f>
        <v>Project Number 2</v>
      </c>
      <c r="G3869" s="161">
        <f>July!$R$17</f>
        <v>0</v>
      </c>
      <c r="H3869" s="192">
        <f t="shared" si="120"/>
        <v>0</v>
      </c>
      <c r="J3869" s="189">
        <f>July!$S$17</f>
        <v>0</v>
      </c>
      <c r="K3869" s="188">
        <f>July!$T$17</f>
        <v>0</v>
      </c>
      <c r="L3869" s="192">
        <f t="shared" si="121"/>
        <v>0</v>
      </c>
    </row>
    <row r="3870" spans="1:12" x14ac:dyDescent="0.2">
      <c r="A3870" s="44">
        <f>July!$A$18</f>
        <v>45844</v>
      </c>
      <c r="B3870" t="str">
        <f>December!$A$1</f>
        <v>Name Surname</v>
      </c>
      <c r="C3870" t="str">
        <f>December!$A$3</f>
        <v>Role</v>
      </c>
      <c r="D3870" t="str">
        <f>December!$A$4</f>
        <v>Vienna</v>
      </c>
      <c r="E3870" t="str">
        <f>July!$R$10</f>
        <v>Project Name 2</v>
      </c>
      <c r="F3870" t="str">
        <f>July!$R$11</f>
        <v>Project Number 2</v>
      </c>
      <c r="G3870" s="161">
        <f>July!$R$18</f>
        <v>0</v>
      </c>
      <c r="H3870" s="192">
        <f t="shared" si="120"/>
        <v>0</v>
      </c>
      <c r="J3870" s="189">
        <f>July!$S$18</f>
        <v>0</v>
      </c>
      <c r="K3870" s="188">
        <f>July!$T$18</f>
        <v>0</v>
      </c>
      <c r="L3870" s="192">
        <f t="shared" si="121"/>
        <v>0</v>
      </c>
    </row>
    <row r="3871" spans="1:12" x14ac:dyDescent="0.2">
      <c r="A3871" s="44">
        <f>July!$A$19</f>
        <v>45845</v>
      </c>
      <c r="B3871" t="str">
        <f>December!$A$1</f>
        <v>Name Surname</v>
      </c>
      <c r="C3871" t="str">
        <f>December!$A$3</f>
        <v>Role</v>
      </c>
      <c r="D3871" t="str">
        <f>December!$A$4</f>
        <v>Vienna</v>
      </c>
      <c r="E3871" t="str">
        <f>July!$R$10</f>
        <v>Project Name 2</v>
      </c>
      <c r="F3871" t="str">
        <f>July!$R$11</f>
        <v>Project Number 2</v>
      </c>
      <c r="G3871" s="161">
        <f>July!$R$19</f>
        <v>0</v>
      </c>
      <c r="H3871" s="192">
        <f t="shared" si="120"/>
        <v>0</v>
      </c>
      <c r="J3871" s="189">
        <f>July!$S$19</f>
        <v>0</v>
      </c>
      <c r="K3871" s="188">
        <f>July!$T$19</f>
        <v>0</v>
      </c>
      <c r="L3871" s="192">
        <f t="shared" si="121"/>
        <v>0</v>
      </c>
    </row>
    <row r="3872" spans="1:12" x14ac:dyDescent="0.2">
      <c r="A3872" s="44">
        <f>July!$A$20</f>
        <v>45846</v>
      </c>
      <c r="B3872" t="str">
        <f>December!$A$1</f>
        <v>Name Surname</v>
      </c>
      <c r="C3872" t="str">
        <f>December!$A$3</f>
        <v>Role</v>
      </c>
      <c r="D3872" t="str">
        <f>December!$A$4</f>
        <v>Vienna</v>
      </c>
      <c r="E3872" t="str">
        <f>July!$R$10</f>
        <v>Project Name 2</v>
      </c>
      <c r="F3872" t="str">
        <f>July!$R$11</f>
        <v>Project Number 2</v>
      </c>
      <c r="G3872" s="161">
        <f>July!$R$20</f>
        <v>0</v>
      </c>
      <c r="H3872" s="192">
        <f t="shared" si="120"/>
        <v>0</v>
      </c>
      <c r="J3872" s="189">
        <f>July!$S$20</f>
        <v>0</v>
      </c>
      <c r="K3872" s="188">
        <f>July!$T$20</f>
        <v>0</v>
      </c>
      <c r="L3872" s="192">
        <f t="shared" si="121"/>
        <v>0</v>
      </c>
    </row>
    <row r="3873" spans="1:12" x14ac:dyDescent="0.2">
      <c r="A3873" s="44">
        <f>July!$A$21</f>
        <v>45847</v>
      </c>
      <c r="B3873" t="str">
        <f>December!$A$1</f>
        <v>Name Surname</v>
      </c>
      <c r="C3873" t="str">
        <f>December!$A$3</f>
        <v>Role</v>
      </c>
      <c r="D3873" t="str">
        <f>December!$A$4</f>
        <v>Vienna</v>
      </c>
      <c r="E3873" t="str">
        <f>July!$R$10</f>
        <v>Project Name 2</v>
      </c>
      <c r="F3873" t="str">
        <f>July!$R$11</f>
        <v>Project Number 2</v>
      </c>
      <c r="G3873" s="161">
        <f>July!$R$21</f>
        <v>0</v>
      </c>
      <c r="H3873" s="192">
        <f t="shared" si="120"/>
        <v>0</v>
      </c>
      <c r="J3873" s="189">
        <f>July!$S$21</f>
        <v>0</v>
      </c>
      <c r="K3873" s="188">
        <f>July!$T$21</f>
        <v>0</v>
      </c>
      <c r="L3873" s="192">
        <f t="shared" si="121"/>
        <v>0</v>
      </c>
    </row>
    <row r="3874" spans="1:12" x14ac:dyDescent="0.2">
      <c r="A3874" s="44">
        <f>July!$A$22</f>
        <v>45848</v>
      </c>
      <c r="B3874" t="str">
        <f>December!$A$1</f>
        <v>Name Surname</v>
      </c>
      <c r="C3874" t="str">
        <f>December!$A$3</f>
        <v>Role</v>
      </c>
      <c r="D3874" t="str">
        <f>December!$A$4</f>
        <v>Vienna</v>
      </c>
      <c r="E3874" t="str">
        <f>July!$R$10</f>
        <v>Project Name 2</v>
      </c>
      <c r="F3874" t="str">
        <f>July!$R$11</f>
        <v>Project Number 2</v>
      </c>
      <c r="G3874" s="161">
        <f>July!$R$22</f>
        <v>0</v>
      </c>
      <c r="H3874" s="192">
        <f t="shared" si="120"/>
        <v>0</v>
      </c>
      <c r="J3874" s="189">
        <f>July!$S$22</f>
        <v>0</v>
      </c>
      <c r="K3874" s="188">
        <f>July!$T$22</f>
        <v>0</v>
      </c>
      <c r="L3874" s="192">
        <f t="shared" si="121"/>
        <v>0</v>
      </c>
    </row>
    <row r="3875" spans="1:12" x14ac:dyDescent="0.2">
      <c r="A3875" s="44">
        <f>July!$A$23</f>
        <v>45849</v>
      </c>
      <c r="B3875" t="str">
        <f>December!$A$1</f>
        <v>Name Surname</v>
      </c>
      <c r="C3875" t="str">
        <f>December!$A$3</f>
        <v>Role</v>
      </c>
      <c r="D3875" t="str">
        <f>December!$A$4</f>
        <v>Vienna</v>
      </c>
      <c r="E3875" t="str">
        <f>July!$R$10</f>
        <v>Project Name 2</v>
      </c>
      <c r="F3875" t="str">
        <f>July!$R$11</f>
        <v>Project Number 2</v>
      </c>
      <c r="G3875" s="161">
        <f>July!$R$23</f>
        <v>0</v>
      </c>
      <c r="H3875" s="192">
        <f t="shared" si="120"/>
        <v>0</v>
      </c>
      <c r="J3875" s="189">
        <f>July!$S$23</f>
        <v>0</v>
      </c>
      <c r="K3875" s="188">
        <f>July!$T$23</f>
        <v>0</v>
      </c>
      <c r="L3875" s="192">
        <f t="shared" si="121"/>
        <v>0</v>
      </c>
    </row>
    <row r="3876" spans="1:12" x14ac:dyDescent="0.2">
      <c r="A3876" s="44">
        <f>July!$A$24</f>
        <v>45850</v>
      </c>
      <c r="B3876" t="str">
        <f>December!$A$1</f>
        <v>Name Surname</v>
      </c>
      <c r="C3876" t="str">
        <f>December!$A$3</f>
        <v>Role</v>
      </c>
      <c r="D3876" t="str">
        <f>December!$A$4</f>
        <v>Vienna</v>
      </c>
      <c r="E3876" t="str">
        <f>July!$R$10</f>
        <v>Project Name 2</v>
      </c>
      <c r="F3876" t="str">
        <f>July!$R$11</f>
        <v>Project Number 2</v>
      </c>
      <c r="G3876" s="161">
        <f>July!$R$24</f>
        <v>0</v>
      </c>
      <c r="H3876" s="192">
        <f t="shared" si="120"/>
        <v>0</v>
      </c>
      <c r="J3876" s="189">
        <f>July!$S$24</f>
        <v>0</v>
      </c>
      <c r="K3876" s="188">
        <f>July!$T$24</f>
        <v>0</v>
      </c>
      <c r="L3876" s="192">
        <f t="shared" si="121"/>
        <v>0</v>
      </c>
    </row>
    <row r="3877" spans="1:12" x14ac:dyDescent="0.2">
      <c r="A3877" s="44">
        <f>July!$A$25</f>
        <v>45851</v>
      </c>
      <c r="B3877" t="str">
        <f>December!$A$1</f>
        <v>Name Surname</v>
      </c>
      <c r="C3877" t="str">
        <f>December!$A$3</f>
        <v>Role</v>
      </c>
      <c r="D3877" t="str">
        <f>December!$A$4</f>
        <v>Vienna</v>
      </c>
      <c r="E3877" t="str">
        <f>July!$R$10</f>
        <v>Project Name 2</v>
      </c>
      <c r="F3877" t="str">
        <f>July!$R$11</f>
        <v>Project Number 2</v>
      </c>
      <c r="G3877" s="161">
        <f>July!$R$25</f>
        <v>0</v>
      </c>
      <c r="H3877" s="192">
        <f t="shared" si="120"/>
        <v>0</v>
      </c>
      <c r="J3877" s="189">
        <f>July!$S$25</f>
        <v>0</v>
      </c>
      <c r="K3877" s="188">
        <f>July!$T$25</f>
        <v>0</v>
      </c>
      <c r="L3877" s="192">
        <f t="shared" si="121"/>
        <v>0</v>
      </c>
    </row>
    <row r="3878" spans="1:12" x14ac:dyDescent="0.2">
      <c r="A3878" s="44">
        <f>July!$A$26</f>
        <v>45852</v>
      </c>
      <c r="B3878" t="str">
        <f>December!$A$1</f>
        <v>Name Surname</v>
      </c>
      <c r="C3878" t="str">
        <f>December!$A$3</f>
        <v>Role</v>
      </c>
      <c r="D3878" t="str">
        <f>December!$A$4</f>
        <v>Vienna</v>
      </c>
      <c r="E3878" t="str">
        <f>July!$R$10</f>
        <v>Project Name 2</v>
      </c>
      <c r="F3878" t="str">
        <f>July!$R$11</f>
        <v>Project Number 2</v>
      </c>
      <c r="G3878" s="161">
        <f>July!$R$26</f>
        <v>0</v>
      </c>
      <c r="H3878" s="192">
        <f t="shared" si="120"/>
        <v>0</v>
      </c>
      <c r="J3878" s="189">
        <f>July!$S$26</f>
        <v>0</v>
      </c>
      <c r="K3878" s="188">
        <f>July!$T$26</f>
        <v>0</v>
      </c>
      <c r="L3878" s="192">
        <f t="shared" si="121"/>
        <v>0</v>
      </c>
    </row>
    <row r="3879" spans="1:12" x14ac:dyDescent="0.2">
      <c r="A3879" s="44">
        <f>July!$A$27</f>
        <v>45853</v>
      </c>
      <c r="B3879" t="str">
        <f>December!$A$1</f>
        <v>Name Surname</v>
      </c>
      <c r="C3879" t="str">
        <f>December!$A$3</f>
        <v>Role</v>
      </c>
      <c r="D3879" t="str">
        <f>December!$A$4</f>
        <v>Vienna</v>
      </c>
      <c r="E3879" t="str">
        <f>July!$R$10</f>
        <v>Project Name 2</v>
      </c>
      <c r="F3879" t="str">
        <f>July!$R$11</f>
        <v>Project Number 2</v>
      </c>
      <c r="G3879" s="161">
        <f>July!$R$27</f>
        <v>0</v>
      </c>
      <c r="H3879" s="192">
        <f t="shared" si="120"/>
        <v>0</v>
      </c>
      <c r="J3879" s="189">
        <f>July!$S$27</f>
        <v>0</v>
      </c>
      <c r="K3879" s="188">
        <f>July!$T$27</f>
        <v>0</v>
      </c>
      <c r="L3879" s="192">
        <f t="shared" si="121"/>
        <v>0</v>
      </c>
    </row>
    <row r="3880" spans="1:12" x14ac:dyDescent="0.2">
      <c r="A3880" s="44">
        <f>July!$A$28</f>
        <v>45854</v>
      </c>
      <c r="B3880" t="str">
        <f>December!$A$1</f>
        <v>Name Surname</v>
      </c>
      <c r="C3880" t="str">
        <f>December!$A$3</f>
        <v>Role</v>
      </c>
      <c r="D3880" t="str">
        <f>December!$A$4</f>
        <v>Vienna</v>
      </c>
      <c r="E3880" t="str">
        <f>July!$R$10</f>
        <v>Project Name 2</v>
      </c>
      <c r="F3880" t="str">
        <f>July!$R$11</f>
        <v>Project Number 2</v>
      </c>
      <c r="G3880" s="161">
        <f>July!$R$28</f>
        <v>0</v>
      </c>
      <c r="H3880" s="192">
        <f t="shared" si="120"/>
        <v>0</v>
      </c>
      <c r="J3880" s="189">
        <f>July!$S$28</f>
        <v>0</v>
      </c>
      <c r="K3880" s="188">
        <f>July!$T$28</f>
        <v>0</v>
      </c>
      <c r="L3880" s="192">
        <f t="shared" si="121"/>
        <v>0</v>
      </c>
    </row>
    <row r="3881" spans="1:12" x14ac:dyDescent="0.2">
      <c r="A3881" s="44">
        <f>July!$A$29</f>
        <v>45855</v>
      </c>
      <c r="B3881" t="str">
        <f>December!$A$1</f>
        <v>Name Surname</v>
      </c>
      <c r="C3881" t="str">
        <f>December!$A$3</f>
        <v>Role</v>
      </c>
      <c r="D3881" t="str">
        <f>December!$A$4</f>
        <v>Vienna</v>
      </c>
      <c r="E3881" t="str">
        <f>July!$R$10</f>
        <v>Project Name 2</v>
      </c>
      <c r="F3881" t="str">
        <f>July!$R$11</f>
        <v>Project Number 2</v>
      </c>
      <c r="G3881" s="161">
        <f>July!$R$29</f>
        <v>0</v>
      </c>
      <c r="H3881" s="192">
        <f t="shared" si="120"/>
        <v>0</v>
      </c>
      <c r="J3881" s="189">
        <f>July!$S$29</f>
        <v>0</v>
      </c>
      <c r="K3881" s="188">
        <f>July!$T$29</f>
        <v>0</v>
      </c>
      <c r="L3881" s="192">
        <f t="shared" si="121"/>
        <v>0</v>
      </c>
    </row>
    <row r="3882" spans="1:12" x14ac:dyDescent="0.2">
      <c r="A3882" s="44">
        <f>July!$A$30</f>
        <v>45856</v>
      </c>
      <c r="B3882" t="str">
        <f>December!$A$1</f>
        <v>Name Surname</v>
      </c>
      <c r="C3882" t="str">
        <f>December!$A$3</f>
        <v>Role</v>
      </c>
      <c r="D3882" t="str">
        <f>December!$A$4</f>
        <v>Vienna</v>
      </c>
      <c r="E3882" t="str">
        <f>July!$R$10</f>
        <v>Project Name 2</v>
      </c>
      <c r="F3882" t="str">
        <f>July!$R$11</f>
        <v>Project Number 2</v>
      </c>
      <c r="G3882" s="161">
        <f>July!$R$30</f>
        <v>0</v>
      </c>
      <c r="H3882" s="192">
        <f t="shared" si="120"/>
        <v>0</v>
      </c>
      <c r="J3882" s="189">
        <f>July!$S$30</f>
        <v>0</v>
      </c>
      <c r="K3882" s="188">
        <f>July!$T$30</f>
        <v>0</v>
      </c>
      <c r="L3882" s="192">
        <f t="shared" si="121"/>
        <v>0</v>
      </c>
    </row>
    <row r="3883" spans="1:12" x14ac:dyDescent="0.2">
      <c r="A3883" s="44">
        <f>July!$A$31</f>
        <v>45857</v>
      </c>
      <c r="B3883" t="str">
        <f>December!$A$1</f>
        <v>Name Surname</v>
      </c>
      <c r="C3883" t="str">
        <f>December!$A$3</f>
        <v>Role</v>
      </c>
      <c r="D3883" t="str">
        <f>December!$A$4</f>
        <v>Vienna</v>
      </c>
      <c r="E3883" t="str">
        <f>July!$R$10</f>
        <v>Project Name 2</v>
      </c>
      <c r="F3883" t="str">
        <f>July!$R$11</f>
        <v>Project Number 2</v>
      </c>
      <c r="G3883" s="161">
        <f>July!$R$31</f>
        <v>0</v>
      </c>
      <c r="H3883" s="192">
        <f t="shared" si="120"/>
        <v>0</v>
      </c>
      <c r="J3883" s="189">
        <f>July!$S$31</f>
        <v>0</v>
      </c>
      <c r="K3883" s="188">
        <f>July!$T$31</f>
        <v>0</v>
      </c>
      <c r="L3883" s="192">
        <f t="shared" si="121"/>
        <v>0</v>
      </c>
    </row>
    <row r="3884" spans="1:12" x14ac:dyDescent="0.2">
      <c r="A3884" s="44">
        <f>July!$A$32</f>
        <v>45858</v>
      </c>
      <c r="B3884" t="str">
        <f>December!$A$1</f>
        <v>Name Surname</v>
      </c>
      <c r="C3884" t="str">
        <f>December!$A$3</f>
        <v>Role</v>
      </c>
      <c r="D3884" t="str">
        <f>December!$A$4</f>
        <v>Vienna</v>
      </c>
      <c r="E3884" t="str">
        <f>July!$R$10</f>
        <v>Project Name 2</v>
      </c>
      <c r="F3884" t="str">
        <f>July!$R$11</f>
        <v>Project Number 2</v>
      </c>
      <c r="G3884" s="161">
        <f>July!$R$32</f>
        <v>0</v>
      </c>
      <c r="H3884" s="192">
        <f t="shared" si="120"/>
        <v>0</v>
      </c>
      <c r="J3884" s="189">
        <f>July!$S$32</f>
        <v>0</v>
      </c>
      <c r="K3884" s="188">
        <f>July!$T$32</f>
        <v>0</v>
      </c>
      <c r="L3884" s="192">
        <f t="shared" si="121"/>
        <v>0</v>
      </c>
    </row>
    <row r="3885" spans="1:12" x14ac:dyDescent="0.2">
      <c r="A3885" s="44">
        <f>July!$A$33</f>
        <v>45859</v>
      </c>
      <c r="B3885" t="str">
        <f>December!$A$1</f>
        <v>Name Surname</v>
      </c>
      <c r="C3885" t="str">
        <f>December!$A$3</f>
        <v>Role</v>
      </c>
      <c r="D3885" t="str">
        <f>December!$A$4</f>
        <v>Vienna</v>
      </c>
      <c r="E3885" t="str">
        <f>July!$R$10</f>
        <v>Project Name 2</v>
      </c>
      <c r="F3885" t="str">
        <f>July!$R$11</f>
        <v>Project Number 2</v>
      </c>
      <c r="G3885" s="161">
        <f>July!$R$33</f>
        <v>0</v>
      </c>
      <c r="H3885" s="192">
        <f t="shared" si="120"/>
        <v>0</v>
      </c>
      <c r="J3885" s="189">
        <f>July!$S$33</f>
        <v>0</v>
      </c>
      <c r="K3885" s="188">
        <f>July!$T$33</f>
        <v>0</v>
      </c>
      <c r="L3885" s="192">
        <f t="shared" si="121"/>
        <v>0</v>
      </c>
    </row>
    <row r="3886" spans="1:12" x14ac:dyDescent="0.2">
      <c r="A3886" s="44">
        <f>July!$A$34</f>
        <v>45860</v>
      </c>
      <c r="B3886" t="str">
        <f>December!$A$1</f>
        <v>Name Surname</v>
      </c>
      <c r="C3886" t="str">
        <f>December!$A$3</f>
        <v>Role</v>
      </c>
      <c r="D3886" t="str">
        <f>December!$A$4</f>
        <v>Vienna</v>
      </c>
      <c r="E3886" t="str">
        <f>July!$R$10</f>
        <v>Project Name 2</v>
      </c>
      <c r="F3886" t="str">
        <f>July!$R$11</f>
        <v>Project Number 2</v>
      </c>
      <c r="G3886" s="161">
        <f>July!$R$34</f>
        <v>0</v>
      </c>
      <c r="H3886" s="192">
        <f t="shared" si="120"/>
        <v>0</v>
      </c>
      <c r="J3886" s="189">
        <f>July!$S$34</f>
        <v>0</v>
      </c>
      <c r="K3886" s="188">
        <f>July!$T$34</f>
        <v>0</v>
      </c>
      <c r="L3886" s="192">
        <f t="shared" si="121"/>
        <v>0</v>
      </c>
    </row>
    <row r="3887" spans="1:12" x14ac:dyDescent="0.2">
      <c r="A3887" s="44">
        <f>July!$A$35</f>
        <v>45861</v>
      </c>
      <c r="B3887" t="str">
        <f>December!$A$1</f>
        <v>Name Surname</v>
      </c>
      <c r="C3887" t="str">
        <f>December!$A$3</f>
        <v>Role</v>
      </c>
      <c r="D3887" t="str">
        <f>December!$A$4</f>
        <v>Vienna</v>
      </c>
      <c r="E3887" t="str">
        <f>July!$R$10</f>
        <v>Project Name 2</v>
      </c>
      <c r="F3887" t="str">
        <f>July!$R$11</f>
        <v>Project Number 2</v>
      </c>
      <c r="G3887" s="161">
        <f>July!$R$35</f>
        <v>0</v>
      </c>
      <c r="H3887" s="192">
        <f t="shared" si="120"/>
        <v>0</v>
      </c>
      <c r="J3887" s="189">
        <f>July!$S$35</f>
        <v>0</v>
      </c>
      <c r="K3887" s="188">
        <f>July!$T$35</f>
        <v>0</v>
      </c>
      <c r="L3887" s="192">
        <f t="shared" si="121"/>
        <v>0</v>
      </c>
    </row>
    <row r="3888" spans="1:12" x14ac:dyDescent="0.2">
      <c r="A3888" s="44">
        <f>July!$A$36</f>
        <v>45862</v>
      </c>
      <c r="B3888" t="str">
        <f>December!$A$1</f>
        <v>Name Surname</v>
      </c>
      <c r="C3888" t="str">
        <f>December!$A$3</f>
        <v>Role</v>
      </c>
      <c r="D3888" t="str">
        <f>December!$A$4</f>
        <v>Vienna</v>
      </c>
      <c r="E3888" t="str">
        <f>July!$R$10</f>
        <v>Project Name 2</v>
      </c>
      <c r="F3888" t="str">
        <f>July!$R$11</f>
        <v>Project Number 2</v>
      </c>
      <c r="G3888" s="161">
        <f>July!$R$36</f>
        <v>0</v>
      </c>
      <c r="H3888" s="192">
        <f t="shared" si="120"/>
        <v>0</v>
      </c>
      <c r="J3888" s="189">
        <f>July!$S$36</f>
        <v>0</v>
      </c>
      <c r="K3888" s="188">
        <f>July!$T$36</f>
        <v>0</v>
      </c>
      <c r="L3888" s="192">
        <f t="shared" si="121"/>
        <v>0</v>
      </c>
    </row>
    <row r="3889" spans="1:12" x14ac:dyDescent="0.2">
      <c r="A3889" s="44">
        <f>July!$A$37</f>
        <v>45863</v>
      </c>
      <c r="B3889" t="str">
        <f>December!$A$1</f>
        <v>Name Surname</v>
      </c>
      <c r="C3889" t="str">
        <f>December!$A$3</f>
        <v>Role</v>
      </c>
      <c r="D3889" t="str">
        <f>December!$A$4</f>
        <v>Vienna</v>
      </c>
      <c r="E3889" t="str">
        <f>July!$R$10</f>
        <v>Project Name 2</v>
      </c>
      <c r="F3889" t="str">
        <f>July!$R$11</f>
        <v>Project Number 2</v>
      </c>
      <c r="G3889" s="161">
        <f>July!$R$37</f>
        <v>0</v>
      </c>
      <c r="H3889" s="192">
        <f t="shared" si="120"/>
        <v>0</v>
      </c>
      <c r="J3889" s="189">
        <f>July!$S$37</f>
        <v>0</v>
      </c>
      <c r="K3889" s="188">
        <f>July!$T$37</f>
        <v>0</v>
      </c>
      <c r="L3889" s="192">
        <f t="shared" si="121"/>
        <v>0</v>
      </c>
    </row>
    <row r="3890" spans="1:12" x14ac:dyDescent="0.2">
      <c r="A3890" s="44">
        <f>July!$A$38</f>
        <v>45864</v>
      </c>
      <c r="B3890" t="str">
        <f>December!$A$1</f>
        <v>Name Surname</v>
      </c>
      <c r="C3890" t="str">
        <f>December!$A$3</f>
        <v>Role</v>
      </c>
      <c r="D3890" t="str">
        <f>December!$A$4</f>
        <v>Vienna</v>
      </c>
      <c r="E3890" t="str">
        <f>July!$R$10</f>
        <v>Project Name 2</v>
      </c>
      <c r="F3890" t="str">
        <f>July!$R$11</f>
        <v>Project Number 2</v>
      </c>
      <c r="G3890" s="161">
        <f>July!$R$38</f>
        <v>0</v>
      </c>
      <c r="H3890" s="192">
        <f t="shared" si="120"/>
        <v>0</v>
      </c>
      <c r="J3890" s="189">
        <f>July!$S$38</f>
        <v>0</v>
      </c>
      <c r="K3890" s="188">
        <f>July!$T$38</f>
        <v>0</v>
      </c>
      <c r="L3890" s="192">
        <f t="shared" si="121"/>
        <v>0</v>
      </c>
    </row>
    <row r="3891" spans="1:12" x14ac:dyDescent="0.2">
      <c r="A3891" s="44">
        <f>July!$A$39</f>
        <v>45865</v>
      </c>
      <c r="B3891" t="str">
        <f>December!$A$1</f>
        <v>Name Surname</v>
      </c>
      <c r="C3891" t="str">
        <f>December!$A$3</f>
        <v>Role</v>
      </c>
      <c r="D3891" t="str">
        <f>December!$A$4</f>
        <v>Vienna</v>
      </c>
      <c r="E3891" t="str">
        <f>July!$R$10</f>
        <v>Project Name 2</v>
      </c>
      <c r="F3891" t="str">
        <f>July!$R$11</f>
        <v>Project Number 2</v>
      </c>
      <c r="G3891" s="161">
        <f>July!$R$39</f>
        <v>0</v>
      </c>
      <c r="H3891" s="192">
        <f t="shared" si="120"/>
        <v>0</v>
      </c>
      <c r="J3891" s="189">
        <f>July!$S$39</f>
        <v>0</v>
      </c>
      <c r="K3891" s="188">
        <f>July!$T$39</f>
        <v>0</v>
      </c>
      <c r="L3891" s="192">
        <f t="shared" si="121"/>
        <v>0</v>
      </c>
    </row>
    <row r="3892" spans="1:12" x14ac:dyDescent="0.2">
      <c r="A3892" s="44">
        <f>July!$A$40</f>
        <v>45866</v>
      </c>
      <c r="B3892" t="str">
        <f>December!$A$1</f>
        <v>Name Surname</v>
      </c>
      <c r="C3892" t="str">
        <f>December!$A$3</f>
        <v>Role</v>
      </c>
      <c r="D3892" t="str">
        <f>December!$A$4</f>
        <v>Vienna</v>
      </c>
      <c r="E3892" t="str">
        <f>July!$R$10</f>
        <v>Project Name 2</v>
      </c>
      <c r="F3892" t="str">
        <f>July!$R$11</f>
        <v>Project Number 2</v>
      </c>
      <c r="G3892" s="161">
        <f>July!$R$40</f>
        <v>0</v>
      </c>
      <c r="H3892" s="192">
        <f t="shared" si="120"/>
        <v>0</v>
      </c>
      <c r="J3892" s="189">
        <f>July!$S$40</f>
        <v>0</v>
      </c>
      <c r="K3892" s="188">
        <f>July!$T$40</f>
        <v>0</v>
      </c>
      <c r="L3892" s="192">
        <f t="shared" si="121"/>
        <v>0</v>
      </c>
    </row>
    <row r="3893" spans="1:12" x14ac:dyDescent="0.2">
      <c r="A3893" s="44">
        <f>July!$A$41</f>
        <v>45867</v>
      </c>
      <c r="B3893" t="str">
        <f>December!$A$1</f>
        <v>Name Surname</v>
      </c>
      <c r="C3893" t="str">
        <f>December!$A$3</f>
        <v>Role</v>
      </c>
      <c r="D3893" t="str">
        <f>December!$A$4</f>
        <v>Vienna</v>
      </c>
      <c r="E3893" t="str">
        <f>July!$R$10</f>
        <v>Project Name 2</v>
      </c>
      <c r="F3893" t="str">
        <f>July!$R$11</f>
        <v>Project Number 2</v>
      </c>
      <c r="G3893" s="161">
        <f>July!$R$41</f>
        <v>0</v>
      </c>
      <c r="H3893" s="192">
        <f t="shared" si="120"/>
        <v>0</v>
      </c>
      <c r="J3893" s="189">
        <f>July!$S$41</f>
        <v>0</v>
      </c>
      <c r="K3893" s="188">
        <f>July!$T$41</f>
        <v>0</v>
      </c>
      <c r="L3893" s="192">
        <f t="shared" si="121"/>
        <v>0</v>
      </c>
    </row>
    <row r="3894" spans="1:12" x14ac:dyDescent="0.2">
      <c r="A3894" s="44">
        <f>July!$A$42</f>
        <v>45868</v>
      </c>
      <c r="B3894" t="str">
        <f>December!$A$1</f>
        <v>Name Surname</v>
      </c>
      <c r="C3894" t="str">
        <f>December!$A$3</f>
        <v>Role</v>
      </c>
      <c r="D3894" t="str">
        <f>December!$A$4</f>
        <v>Vienna</v>
      </c>
      <c r="E3894" t="str">
        <f>July!$R$10</f>
        <v>Project Name 2</v>
      </c>
      <c r="F3894" t="str">
        <f>July!$R$11</f>
        <v>Project Number 2</v>
      </c>
      <c r="G3894" s="161">
        <f>July!$R$42</f>
        <v>0</v>
      </c>
      <c r="H3894" s="192">
        <f t="shared" si="120"/>
        <v>0</v>
      </c>
      <c r="J3894" s="189">
        <f>July!$S$42</f>
        <v>0</v>
      </c>
      <c r="K3894" s="188">
        <f>July!$T$42</f>
        <v>0</v>
      </c>
      <c r="L3894" s="192">
        <f t="shared" si="121"/>
        <v>0</v>
      </c>
    </row>
    <row r="3895" spans="1:12" x14ac:dyDescent="0.2">
      <c r="A3895" s="44">
        <f>July!$A$43</f>
        <v>45869</v>
      </c>
      <c r="B3895" t="str">
        <f>December!$A$1</f>
        <v>Name Surname</v>
      </c>
      <c r="C3895" t="str">
        <f>December!$A$3</f>
        <v>Role</v>
      </c>
      <c r="D3895" t="str">
        <f>December!$A$4</f>
        <v>Vienna</v>
      </c>
      <c r="E3895" t="str">
        <f>July!$R$10</f>
        <v>Project Name 2</v>
      </c>
      <c r="F3895" t="str">
        <f>July!$R$11</f>
        <v>Project Number 2</v>
      </c>
      <c r="G3895" s="161">
        <f>July!$R$43</f>
        <v>0</v>
      </c>
      <c r="H3895" s="192">
        <f t="shared" si="120"/>
        <v>0</v>
      </c>
      <c r="J3895" s="189">
        <f>July!$S$43</f>
        <v>0</v>
      </c>
      <c r="K3895" s="188">
        <f>July!$T$43</f>
        <v>0</v>
      </c>
      <c r="L3895" s="192">
        <f t="shared" si="121"/>
        <v>0</v>
      </c>
    </row>
    <row r="3896" spans="1:12" x14ac:dyDescent="0.2">
      <c r="A3896" s="44">
        <f>July!A$13</f>
        <v>45839</v>
      </c>
      <c r="B3896" t="str">
        <f>December!$A$1</f>
        <v>Name Surname</v>
      </c>
      <c r="C3896" t="str">
        <f>December!$A$3</f>
        <v>Role</v>
      </c>
      <c r="D3896" t="str">
        <f>December!$A$4</f>
        <v>Vienna</v>
      </c>
      <c r="E3896" t="str">
        <f>July!$U$10</f>
        <v>Project Name 3</v>
      </c>
      <c r="F3896" t="str">
        <f>July!$U$11</f>
        <v>Project Number 3</v>
      </c>
      <c r="G3896" s="161">
        <f>July!$U$13</f>
        <v>0</v>
      </c>
      <c r="H3896" s="192">
        <f t="shared" si="120"/>
        <v>0</v>
      </c>
      <c r="J3896" s="189">
        <f>July!$V$13</f>
        <v>0</v>
      </c>
      <c r="K3896" s="188">
        <f>July!$W$13</f>
        <v>0</v>
      </c>
      <c r="L3896" s="192">
        <f t="shared" si="121"/>
        <v>0</v>
      </c>
    </row>
    <row r="3897" spans="1:12" x14ac:dyDescent="0.2">
      <c r="A3897" s="44">
        <f>July!$A$14</f>
        <v>45840</v>
      </c>
      <c r="B3897" t="str">
        <f>December!$A$1</f>
        <v>Name Surname</v>
      </c>
      <c r="C3897" t="str">
        <f>December!$A$3</f>
        <v>Role</v>
      </c>
      <c r="D3897" t="str">
        <f>December!$A$4</f>
        <v>Vienna</v>
      </c>
      <c r="E3897" t="str">
        <f>July!$U$10</f>
        <v>Project Name 3</v>
      </c>
      <c r="F3897" t="str">
        <f>July!$U$11</f>
        <v>Project Number 3</v>
      </c>
      <c r="G3897" s="161">
        <f>July!$U$14</f>
        <v>0</v>
      </c>
      <c r="H3897" s="192">
        <f t="shared" si="120"/>
        <v>0</v>
      </c>
      <c r="J3897" s="189">
        <f>July!$V$14</f>
        <v>0</v>
      </c>
      <c r="K3897" s="188">
        <f>July!$W$14</f>
        <v>0</v>
      </c>
      <c r="L3897" s="192">
        <f t="shared" si="121"/>
        <v>0</v>
      </c>
    </row>
    <row r="3898" spans="1:12" x14ac:dyDescent="0.2">
      <c r="A3898" s="44">
        <f>July!$A$15</f>
        <v>45841</v>
      </c>
      <c r="B3898" t="str">
        <f>December!$A$1</f>
        <v>Name Surname</v>
      </c>
      <c r="C3898" t="str">
        <f>December!$A$3</f>
        <v>Role</v>
      </c>
      <c r="D3898" t="str">
        <f>December!$A$4</f>
        <v>Vienna</v>
      </c>
      <c r="E3898" t="str">
        <f>July!$U$10</f>
        <v>Project Name 3</v>
      </c>
      <c r="F3898" t="str">
        <f>July!$U$11</f>
        <v>Project Number 3</v>
      </c>
      <c r="G3898" s="161">
        <f>July!$U$15</f>
        <v>0</v>
      </c>
      <c r="H3898" s="192">
        <f t="shared" si="120"/>
        <v>0</v>
      </c>
      <c r="J3898" s="189">
        <f>July!$V$15</f>
        <v>0</v>
      </c>
      <c r="K3898" s="188">
        <f>July!$W$15</f>
        <v>0</v>
      </c>
      <c r="L3898" s="192">
        <f t="shared" si="121"/>
        <v>0</v>
      </c>
    </row>
    <row r="3899" spans="1:12" x14ac:dyDescent="0.2">
      <c r="A3899" s="44">
        <f>July!$A$16</f>
        <v>45842</v>
      </c>
      <c r="B3899" t="str">
        <f>December!$A$1</f>
        <v>Name Surname</v>
      </c>
      <c r="C3899" t="str">
        <f>December!$A$3</f>
        <v>Role</v>
      </c>
      <c r="D3899" t="str">
        <f>December!$A$4</f>
        <v>Vienna</v>
      </c>
      <c r="E3899" t="str">
        <f>July!$U$10</f>
        <v>Project Name 3</v>
      </c>
      <c r="F3899" t="str">
        <f>July!$U$11</f>
        <v>Project Number 3</v>
      </c>
      <c r="G3899" s="161">
        <f>July!$U$16</f>
        <v>0</v>
      </c>
      <c r="H3899" s="192">
        <f t="shared" si="120"/>
        <v>0</v>
      </c>
      <c r="J3899" s="189">
        <f>July!$V$16</f>
        <v>0</v>
      </c>
      <c r="K3899" s="188">
        <f>July!$W$16</f>
        <v>0</v>
      </c>
      <c r="L3899" s="192">
        <f t="shared" si="121"/>
        <v>0</v>
      </c>
    </row>
    <row r="3900" spans="1:12" x14ac:dyDescent="0.2">
      <c r="A3900" s="44">
        <f>July!$A$17</f>
        <v>45843</v>
      </c>
      <c r="B3900" t="str">
        <f>December!$A$1</f>
        <v>Name Surname</v>
      </c>
      <c r="C3900" t="str">
        <f>December!$A$3</f>
        <v>Role</v>
      </c>
      <c r="D3900" t="str">
        <f>December!$A$4</f>
        <v>Vienna</v>
      </c>
      <c r="E3900" t="str">
        <f>July!$U$10</f>
        <v>Project Name 3</v>
      </c>
      <c r="F3900" t="str">
        <f>July!$U$11</f>
        <v>Project Number 3</v>
      </c>
      <c r="G3900" s="161">
        <f>July!$U$17</f>
        <v>0</v>
      </c>
      <c r="H3900" s="192">
        <f t="shared" si="120"/>
        <v>0</v>
      </c>
      <c r="J3900" s="189">
        <f>July!$V$17</f>
        <v>0</v>
      </c>
      <c r="K3900" s="188">
        <f>July!$W$17</f>
        <v>0</v>
      </c>
      <c r="L3900" s="192">
        <f t="shared" si="121"/>
        <v>0</v>
      </c>
    </row>
    <row r="3901" spans="1:12" x14ac:dyDescent="0.2">
      <c r="A3901" s="44">
        <f>July!$A$18</f>
        <v>45844</v>
      </c>
      <c r="B3901" t="str">
        <f>December!$A$1</f>
        <v>Name Surname</v>
      </c>
      <c r="C3901" t="str">
        <f>December!$A$3</f>
        <v>Role</v>
      </c>
      <c r="D3901" t="str">
        <f>December!$A$4</f>
        <v>Vienna</v>
      </c>
      <c r="E3901" t="str">
        <f>July!$U$10</f>
        <v>Project Name 3</v>
      </c>
      <c r="F3901" t="str">
        <f>July!$U$11</f>
        <v>Project Number 3</v>
      </c>
      <c r="G3901" s="161">
        <f>July!$U$18</f>
        <v>0</v>
      </c>
      <c r="H3901" s="192">
        <f t="shared" si="120"/>
        <v>0</v>
      </c>
      <c r="J3901" s="189">
        <f>July!$V$18</f>
        <v>0</v>
      </c>
      <c r="K3901" s="188">
        <f>July!$W$18</f>
        <v>0</v>
      </c>
      <c r="L3901" s="192">
        <f t="shared" si="121"/>
        <v>0</v>
      </c>
    </row>
    <row r="3902" spans="1:12" x14ac:dyDescent="0.2">
      <c r="A3902" s="44">
        <f>July!$A$19</f>
        <v>45845</v>
      </c>
      <c r="B3902" t="str">
        <f>December!$A$1</f>
        <v>Name Surname</v>
      </c>
      <c r="C3902" t="str">
        <f>December!$A$3</f>
        <v>Role</v>
      </c>
      <c r="D3902" t="str">
        <f>December!$A$4</f>
        <v>Vienna</v>
      </c>
      <c r="E3902" t="str">
        <f>July!$U$10</f>
        <v>Project Name 3</v>
      </c>
      <c r="F3902" t="str">
        <f>July!$U$11</f>
        <v>Project Number 3</v>
      </c>
      <c r="G3902" s="161">
        <f>July!$U$19</f>
        <v>0</v>
      </c>
      <c r="H3902" s="192">
        <f t="shared" si="120"/>
        <v>0</v>
      </c>
      <c r="J3902" s="189">
        <f>July!$V$19</f>
        <v>0</v>
      </c>
      <c r="K3902" s="188">
        <f>July!$W$19</f>
        <v>0</v>
      </c>
      <c r="L3902" s="192">
        <f t="shared" si="121"/>
        <v>0</v>
      </c>
    </row>
    <row r="3903" spans="1:12" x14ac:dyDescent="0.2">
      <c r="A3903" s="44">
        <f>July!$A$20</f>
        <v>45846</v>
      </c>
      <c r="B3903" t="str">
        <f>December!$A$1</f>
        <v>Name Surname</v>
      </c>
      <c r="C3903" t="str">
        <f>December!$A$3</f>
        <v>Role</v>
      </c>
      <c r="D3903" t="str">
        <f>December!$A$4</f>
        <v>Vienna</v>
      </c>
      <c r="E3903" t="str">
        <f>July!$U$10</f>
        <v>Project Name 3</v>
      </c>
      <c r="F3903" t="str">
        <f>July!$U$11</f>
        <v>Project Number 3</v>
      </c>
      <c r="G3903" s="161">
        <f>July!$U$20</f>
        <v>0</v>
      </c>
      <c r="H3903" s="192">
        <f t="shared" si="120"/>
        <v>0</v>
      </c>
      <c r="J3903" s="189">
        <f>July!$V$20</f>
        <v>0</v>
      </c>
      <c r="K3903" s="188">
        <f>July!$W$20</f>
        <v>0</v>
      </c>
      <c r="L3903" s="192">
        <f t="shared" si="121"/>
        <v>0</v>
      </c>
    </row>
    <row r="3904" spans="1:12" x14ac:dyDescent="0.2">
      <c r="A3904" s="44">
        <f>July!$A$21</f>
        <v>45847</v>
      </c>
      <c r="B3904" t="str">
        <f>December!$A$1</f>
        <v>Name Surname</v>
      </c>
      <c r="C3904" t="str">
        <f>December!$A$3</f>
        <v>Role</v>
      </c>
      <c r="D3904" t="str">
        <f>December!$A$4</f>
        <v>Vienna</v>
      </c>
      <c r="E3904" t="str">
        <f>July!$U$10</f>
        <v>Project Name 3</v>
      </c>
      <c r="F3904" t="str">
        <f>July!$U$11</f>
        <v>Project Number 3</v>
      </c>
      <c r="G3904" s="161">
        <f>July!$U$21</f>
        <v>0</v>
      </c>
      <c r="H3904" s="192">
        <f t="shared" si="120"/>
        <v>0</v>
      </c>
      <c r="J3904" s="189">
        <f>July!$V$21</f>
        <v>0</v>
      </c>
      <c r="K3904" s="188">
        <f>July!$W$21</f>
        <v>0</v>
      </c>
      <c r="L3904" s="192">
        <f t="shared" si="121"/>
        <v>0</v>
      </c>
    </row>
    <row r="3905" spans="1:12" x14ac:dyDescent="0.2">
      <c r="A3905" s="44">
        <f>July!$A$22</f>
        <v>45848</v>
      </c>
      <c r="B3905" t="str">
        <f>December!$A$1</f>
        <v>Name Surname</v>
      </c>
      <c r="C3905" t="str">
        <f>December!$A$3</f>
        <v>Role</v>
      </c>
      <c r="D3905" t="str">
        <f>December!$A$4</f>
        <v>Vienna</v>
      </c>
      <c r="E3905" t="str">
        <f>July!$U$10</f>
        <v>Project Name 3</v>
      </c>
      <c r="F3905" t="str">
        <f>July!$U$11</f>
        <v>Project Number 3</v>
      </c>
      <c r="G3905" s="161">
        <f>July!$U$22</f>
        <v>0</v>
      </c>
      <c r="H3905" s="192">
        <f t="shared" si="120"/>
        <v>0</v>
      </c>
      <c r="J3905" s="189">
        <f>July!$V$22</f>
        <v>0</v>
      </c>
      <c r="K3905" s="188">
        <f>July!$W$22</f>
        <v>0</v>
      </c>
      <c r="L3905" s="192">
        <f t="shared" si="121"/>
        <v>0</v>
      </c>
    </row>
    <row r="3906" spans="1:12" x14ac:dyDescent="0.2">
      <c r="A3906" s="44">
        <f>July!$A$23</f>
        <v>45849</v>
      </c>
      <c r="B3906" t="str">
        <f>December!$A$1</f>
        <v>Name Surname</v>
      </c>
      <c r="C3906" t="str">
        <f>December!$A$3</f>
        <v>Role</v>
      </c>
      <c r="D3906" t="str">
        <f>December!$A$4</f>
        <v>Vienna</v>
      </c>
      <c r="E3906" t="str">
        <f>July!$U$10</f>
        <v>Project Name 3</v>
      </c>
      <c r="F3906" t="str">
        <f>July!$U$11</f>
        <v>Project Number 3</v>
      </c>
      <c r="G3906" s="161">
        <f>July!$U$23</f>
        <v>0</v>
      </c>
      <c r="H3906" s="192">
        <f t="shared" si="120"/>
        <v>0</v>
      </c>
      <c r="J3906" s="189">
        <f>July!$V$23</f>
        <v>0</v>
      </c>
      <c r="K3906" s="188">
        <f>July!$W$23</f>
        <v>0</v>
      </c>
      <c r="L3906" s="192">
        <f t="shared" si="121"/>
        <v>0</v>
      </c>
    </row>
    <row r="3907" spans="1:12" x14ac:dyDescent="0.2">
      <c r="A3907" s="44">
        <f>July!$A$24</f>
        <v>45850</v>
      </c>
      <c r="B3907" t="str">
        <f>December!$A$1</f>
        <v>Name Surname</v>
      </c>
      <c r="C3907" t="str">
        <f>December!$A$3</f>
        <v>Role</v>
      </c>
      <c r="D3907" t="str">
        <f>December!$A$4</f>
        <v>Vienna</v>
      </c>
      <c r="E3907" t="str">
        <f>July!$U$10</f>
        <v>Project Name 3</v>
      </c>
      <c r="F3907" t="str">
        <f>July!$U$11</f>
        <v>Project Number 3</v>
      </c>
      <c r="G3907" s="161">
        <f>July!$U$24</f>
        <v>0</v>
      </c>
      <c r="H3907" s="192">
        <f t="shared" ref="H3907:H3970" si="122">CONVERT(G3907, "day", "hr")</f>
        <v>0</v>
      </c>
      <c r="J3907" s="189">
        <f>July!$V$24</f>
        <v>0</v>
      </c>
      <c r="K3907" s="188">
        <f>July!$W$24</f>
        <v>0</v>
      </c>
      <c r="L3907" s="192">
        <f t="shared" ref="L3907:L3970" si="123">CONVERT(K3907, "day", "hr")</f>
        <v>0</v>
      </c>
    </row>
    <row r="3908" spans="1:12" x14ac:dyDescent="0.2">
      <c r="A3908" s="44">
        <f>July!$A$25</f>
        <v>45851</v>
      </c>
      <c r="B3908" t="str">
        <f>December!$A$1</f>
        <v>Name Surname</v>
      </c>
      <c r="C3908" t="str">
        <f>December!$A$3</f>
        <v>Role</v>
      </c>
      <c r="D3908" t="str">
        <f>December!$A$4</f>
        <v>Vienna</v>
      </c>
      <c r="E3908" t="str">
        <f>July!$U$10</f>
        <v>Project Name 3</v>
      </c>
      <c r="F3908" t="str">
        <f>July!$U$11</f>
        <v>Project Number 3</v>
      </c>
      <c r="G3908" s="161">
        <f>July!$U$25</f>
        <v>0</v>
      </c>
      <c r="H3908" s="192">
        <f t="shared" si="122"/>
        <v>0</v>
      </c>
      <c r="J3908" s="189">
        <f>July!$V$25</f>
        <v>0</v>
      </c>
      <c r="K3908" s="188">
        <f>July!$W$25</f>
        <v>0</v>
      </c>
      <c r="L3908" s="192">
        <f t="shared" si="123"/>
        <v>0</v>
      </c>
    </row>
    <row r="3909" spans="1:12" x14ac:dyDescent="0.2">
      <c r="A3909" s="44">
        <f>July!$A$26</f>
        <v>45852</v>
      </c>
      <c r="B3909" t="str">
        <f>December!$A$1</f>
        <v>Name Surname</v>
      </c>
      <c r="C3909" t="str">
        <f>December!$A$3</f>
        <v>Role</v>
      </c>
      <c r="D3909" t="str">
        <f>December!$A$4</f>
        <v>Vienna</v>
      </c>
      <c r="E3909" t="str">
        <f>July!$U$10</f>
        <v>Project Name 3</v>
      </c>
      <c r="F3909" t="str">
        <f>July!$U$11</f>
        <v>Project Number 3</v>
      </c>
      <c r="G3909" s="161">
        <f>July!$U$26</f>
        <v>0</v>
      </c>
      <c r="H3909" s="192">
        <f t="shared" si="122"/>
        <v>0</v>
      </c>
      <c r="J3909" s="189">
        <f>July!$V$26</f>
        <v>0</v>
      </c>
      <c r="K3909" s="188">
        <f>July!$W$26</f>
        <v>0</v>
      </c>
      <c r="L3909" s="192">
        <f t="shared" si="123"/>
        <v>0</v>
      </c>
    </row>
    <row r="3910" spans="1:12" x14ac:dyDescent="0.2">
      <c r="A3910" s="44">
        <f>July!$A$27</f>
        <v>45853</v>
      </c>
      <c r="B3910" t="str">
        <f>December!$A$1</f>
        <v>Name Surname</v>
      </c>
      <c r="C3910" t="str">
        <f>December!$A$3</f>
        <v>Role</v>
      </c>
      <c r="D3910" t="str">
        <f>December!$A$4</f>
        <v>Vienna</v>
      </c>
      <c r="E3910" t="str">
        <f>July!$U$10</f>
        <v>Project Name 3</v>
      </c>
      <c r="F3910" t="str">
        <f>July!$U$11</f>
        <v>Project Number 3</v>
      </c>
      <c r="G3910" s="161">
        <f>July!$U$27</f>
        <v>0</v>
      </c>
      <c r="H3910" s="192">
        <f t="shared" si="122"/>
        <v>0</v>
      </c>
      <c r="J3910" s="189">
        <f>July!$V$27</f>
        <v>0</v>
      </c>
      <c r="K3910" s="188">
        <f>July!$W$27</f>
        <v>0</v>
      </c>
      <c r="L3910" s="192">
        <f t="shared" si="123"/>
        <v>0</v>
      </c>
    </row>
    <row r="3911" spans="1:12" x14ac:dyDescent="0.2">
      <c r="A3911" s="44">
        <f>July!$A$28</f>
        <v>45854</v>
      </c>
      <c r="B3911" t="str">
        <f>December!$A$1</f>
        <v>Name Surname</v>
      </c>
      <c r="C3911" t="str">
        <f>December!$A$3</f>
        <v>Role</v>
      </c>
      <c r="D3911" t="str">
        <f>December!$A$4</f>
        <v>Vienna</v>
      </c>
      <c r="E3911" t="str">
        <f>July!$U$10</f>
        <v>Project Name 3</v>
      </c>
      <c r="F3911" t="str">
        <f>July!$U$11</f>
        <v>Project Number 3</v>
      </c>
      <c r="G3911" s="161">
        <f>July!$U$28</f>
        <v>0</v>
      </c>
      <c r="H3911" s="192">
        <f t="shared" si="122"/>
        <v>0</v>
      </c>
      <c r="J3911" s="189">
        <f>July!$V$28</f>
        <v>0</v>
      </c>
      <c r="K3911" s="188">
        <f>July!$W$28</f>
        <v>0</v>
      </c>
      <c r="L3911" s="192">
        <f t="shared" si="123"/>
        <v>0</v>
      </c>
    </row>
    <row r="3912" spans="1:12" x14ac:dyDescent="0.2">
      <c r="A3912" s="44">
        <f>July!$A$29</f>
        <v>45855</v>
      </c>
      <c r="B3912" t="str">
        <f>December!$A$1</f>
        <v>Name Surname</v>
      </c>
      <c r="C3912" t="str">
        <f>December!$A$3</f>
        <v>Role</v>
      </c>
      <c r="D3912" t="str">
        <f>December!$A$4</f>
        <v>Vienna</v>
      </c>
      <c r="E3912" t="str">
        <f>July!$U$10</f>
        <v>Project Name 3</v>
      </c>
      <c r="F3912" t="str">
        <f>July!$U$11</f>
        <v>Project Number 3</v>
      </c>
      <c r="G3912" s="161">
        <f>July!$U$29</f>
        <v>0</v>
      </c>
      <c r="H3912" s="192">
        <f t="shared" si="122"/>
        <v>0</v>
      </c>
      <c r="J3912" s="189">
        <f>July!$V$29</f>
        <v>0</v>
      </c>
      <c r="K3912" s="188">
        <f>July!$W$29</f>
        <v>0</v>
      </c>
      <c r="L3912" s="192">
        <f t="shared" si="123"/>
        <v>0</v>
      </c>
    </row>
    <row r="3913" spans="1:12" x14ac:dyDescent="0.2">
      <c r="A3913" s="44">
        <f>July!$A$30</f>
        <v>45856</v>
      </c>
      <c r="B3913" t="str">
        <f>December!$A$1</f>
        <v>Name Surname</v>
      </c>
      <c r="C3913" t="str">
        <f>December!$A$3</f>
        <v>Role</v>
      </c>
      <c r="D3913" t="str">
        <f>December!$A$4</f>
        <v>Vienna</v>
      </c>
      <c r="E3913" t="str">
        <f>July!$U$10</f>
        <v>Project Name 3</v>
      </c>
      <c r="F3913" t="str">
        <f>July!$U$11</f>
        <v>Project Number 3</v>
      </c>
      <c r="G3913" s="161">
        <f>July!$U$30</f>
        <v>0</v>
      </c>
      <c r="H3913" s="192">
        <f t="shared" si="122"/>
        <v>0</v>
      </c>
      <c r="J3913" s="189">
        <f>July!$V$30</f>
        <v>0</v>
      </c>
      <c r="K3913" s="188">
        <f>July!$W$30</f>
        <v>0</v>
      </c>
      <c r="L3913" s="192">
        <f t="shared" si="123"/>
        <v>0</v>
      </c>
    </row>
    <row r="3914" spans="1:12" x14ac:dyDescent="0.2">
      <c r="A3914" s="44">
        <f>July!$A$31</f>
        <v>45857</v>
      </c>
      <c r="B3914" t="str">
        <f>December!$A$1</f>
        <v>Name Surname</v>
      </c>
      <c r="C3914" t="str">
        <f>December!$A$3</f>
        <v>Role</v>
      </c>
      <c r="D3914" t="str">
        <f>December!$A$4</f>
        <v>Vienna</v>
      </c>
      <c r="E3914" t="str">
        <f>July!$U$10</f>
        <v>Project Name 3</v>
      </c>
      <c r="F3914" t="str">
        <f>July!$U$11</f>
        <v>Project Number 3</v>
      </c>
      <c r="G3914" s="161">
        <f>July!$U$31</f>
        <v>0</v>
      </c>
      <c r="H3914" s="192">
        <f t="shared" si="122"/>
        <v>0</v>
      </c>
      <c r="J3914" s="189">
        <f>July!$V$31</f>
        <v>0</v>
      </c>
      <c r="K3914" s="188">
        <f>July!$W$31</f>
        <v>0</v>
      </c>
      <c r="L3914" s="192">
        <f t="shared" si="123"/>
        <v>0</v>
      </c>
    </row>
    <row r="3915" spans="1:12" x14ac:dyDescent="0.2">
      <c r="A3915" s="44">
        <f>July!$A$32</f>
        <v>45858</v>
      </c>
      <c r="B3915" t="str">
        <f>December!$A$1</f>
        <v>Name Surname</v>
      </c>
      <c r="C3915" t="str">
        <f>December!$A$3</f>
        <v>Role</v>
      </c>
      <c r="D3915" t="str">
        <f>December!$A$4</f>
        <v>Vienna</v>
      </c>
      <c r="E3915" t="str">
        <f>July!$U$10</f>
        <v>Project Name 3</v>
      </c>
      <c r="F3915" t="str">
        <f>July!$U$11</f>
        <v>Project Number 3</v>
      </c>
      <c r="G3915" s="161">
        <f>July!$U$32</f>
        <v>0</v>
      </c>
      <c r="H3915" s="192">
        <f t="shared" si="122"/>
        <v>0</v>
      </c>
      <c r="J3915" s="189">
        <f>July!$V$32</f>
        <v>0</v>
      </c>
      <c r="K3915" s="188">
        <f>July!$W$32</f>
        <v>0</v>
      </c>
      <c r="L3915" s="192">
        <f t="shared" si="123"/>
        <v>0</v>
      </c>
    </row>
    <row r="3916" spans="1:12" x14ac:dyDescent="0.2">
      <c r="A3916" s="44">
        <f>July!$A$33</f>
        <v>45859</v>
      </c>
      <c r="B3916" t="str">
        <f>December!$A$1</f>
        <v>Name Surname</v>
      </c>
      <c r="C3916" t="str">
        <f>December!$A$3</f>
        <v>Role</v>
      </c>
      <c r="D3916" t="str">
        <f>December!$A$4</f>
        <v>Vienna</v>
      </c>
      <c r="E3916" t="str">
        <f>July!$U$10</f>
        <v>Project Name 3</v>
      </c>
      <c r="F3916" t="str">
        <f>July!$U$11</f>
        <v>Project Number 3</v>
      </c>
      <c r="G3916" s="161">
        <f>July!$U$33</f>
        <v>0</v>
      </c>
      <c r="H3916" s="192">
        <f t="shared" si="122"/>
        <v>0</v>
      </c>
      <c r="J3916" s="189">
        <f>July!$V$33</f>
        <v>0</v>
      </c>
      <c r="K3916" s="188">
        <f>July!$W$33</f>
        <v>0</v>
      </c>
      <c r="L3916" s="192">
        <f t="shared" si="123"/>
        <v>0</v>
      </c>
    </row>
    <row r="3917" spans="1:12" x14ac:dyDescent="0.2">
      <c r="A3917" s="44">
        <f>July!$A$34</f>
        <v>45860</v>
      </c>
      <c r="B3917" t="str">
        <f>December!$A$1</f>
        <v>Name Surname</v>
      </c>
      <c r="C3917" t="str">
        <f>December!$A$3</f>
        <v>Role</v>
      </c>
      <c r="D3917" t="str">
        <f>December!$A$4</f>
        <v>Vienna</v>
      </c>
      <c r="E3917" t="str">
        <f>July!$U$10</f>
        <v>Project Name 3</v>
      </c>
      <c r="F3917" t="str">
        <f>July!$U$11</f>
        <v>Project Number 3</v>
      </c>
      <c r="G3917" s="161">
        <f>July!$U$34</f>
        <v>0</v>
      </c>
      <c r="H3917" s="192">
        <f t="shared" si="122"/>
        <v>0</v>
      </c>
      <c r="J3917" s="189">
        <f>July!$V$34</f>
        <v>0</v>
      </c>
      <c r="K3917" s="188">
        <f>July!$W$34</f>
        <v>0</v>
      </c>
      <c r="L3917" s="192">
        <f t="shared" si="123"/>
        <v>0</v>
      </c>
    </row>
    <row r="3918" spans="1:12" x14ac:dyDescent="0.2">
      <c r="A3918" s="44">
        <f>July!$A$35</f>
        <v>45861</v>
      </c>
      <c r="B3918" t="str">
        <f>December!$A$1</f>
        <v>Name Surname</v>
      </c>
      <c r="C3918" t="str">
        <f>December!$A$3</f>
        <v>Role</v>
      </c>
      <c r="D3918" t="str">
        <f>December!$A$4</f>
        <v>Vienna</v>
      </c>
      <c r="E3918" t="str">
        <f>July!$U$10</f>
        <v>Project Name 3</v>
      </c>
      <c r="F3918" t="str">
        <f>July!$U$11</f>
        <v>Project Number 3</v>
      </c>
      <c r="G3918" s="161">
        <f>July!$U$35</f>
        <v>0</v>
      </c>
      <c r="H3918" s="192">
        <f t="shared" si="122"/>
        <v>0</v>
      </c>
      <c r="J3918" s="189">
        <f>July!$V$35</f>
        <v>0</v>
      </c>
      <c r="K3918" s="188">
        <f>July!$W$35</f>
        <v>0</v>
      </c>
      <c r="L3918" s="192">
        <f t="shared" si="123"/>
        <v>0</v>
      </c>
    </row>
    <row r="3919" spans="1:12" x14ac:dyDescent="0.2">
      <c r="A3919" s="44">
        <f>July!$A$36</f>
        <v>45862</v>
      </c>
      <c r="B3919" t="str">
        <f>December!$A$1</f>
        <v>Name Surname</v>
      </c>
      <c r="C3919" t="str">
        <f>December!$A$3</f>
        <v>Role</v>
      </c>
      <c r="D3919" t="str">
        <f>December!$A$4</f>
        <v>Vienna</v>
      </c>
      <c r="E3919" t="str">
        <f>July!$U$10</f>
        <v>Project Name 3</v>
      </c>
      <c r="F3919" t="str">
        <f>July!$U$11</f>
        <v>Project Number 3</v>
      </c>
      <c r="G3919" s="161">
        <f>July!$U$36</f>
        <v>0</v>
      </c>
      <c r="H3919" s="192">
        <f t="shared" si="122"/>
        <v>0</v>
      </c>
      <c r="J3919" s="189">
        <f>July!$V$36</f>
        <v>0</v>
      </c>
      <c r="K3919" s="188">
        <f>July!$W$36</f>
        <v>0</v>
      </c>
      <c r="L3919" s="192">
        <f t="shared" si="123"/>
        <v>0</v>
      </c>
    </row>
    <row r="3920" spans="1:12" x14ac:dyDescent="0.2">
      <c r="A3920" s="44">
        <f>July!$A$37</f>
        <v>45863</v>
      </c>
      <c r="B3920" t="str">
        <f>December!$A$1</f>
        <v>Name Surname</v>
      </c>
      <c r="C3920" t="str">
        <f>December!$A$3</f>
        <v>Role</v>
      </c>
      <c r="D3920" t="str">
        <f>December!$A$4</f>
        <v>Vienna</v>
      </c>
      <c r="E3920" t="str">
        <f>July!$U$10</f>
        <v>Project Name 3</v>
      </c>
      <c r="F3920" t="str">
        <f>July!$U$11</f>
        <v>Project Number 3</v>
      </c>
      <c r="G3920" s="161">
        <f>July!$U$37</f>
        <v>0</v>
      </c>
      <c r="H3920" s="192">
        <f t="shared" si="122"/>
        <v>0</v>
      </c>
      <c r="J3920" s="189">
        <f>July!$V$37</f>
        <v>0</v>
      </c>
      <c r="K3920" s="188">
        <f>July!$W$37</f>
        <v>0</v>
      </c>
      <c r="L3920" s="192">
        <f t="shared" si="123"/>
        <v>0</v>
      </c>
    </row>
    <row r="3921" spans="1:12" x14ac:dyDescent="0.2">
      <c r="A3921" s="44">
        <f>July!$A$38</f>
        <v>45864</v>
      </c>
      <c r="B3921" t="str">
        <f>December!$A$1</f>
        <v>Name Surname</v>
      </c>
      <c r="C3921" t="str">
        <f>December!$A$3</f>
        <v>Role</v>
      </c>
      <c r="D3921" t="str">
        <f>December!$A$4</f>
        <v>Vienna</v>
      </c>
      <c r="E3921" t="str">
        <f>July!$U$10</f>
        <v>Project Name 3</v>
      </c>
      <c r="F3921" t="str">
        <f>July!$U$11</f>
        <v>Project Number 3</v>
      </c>
      <c r="G3921" s="161">
        <f>July!$U$38</f>
        <v>0</v>
      </c>
      <c r="H3921" s="192">
        <f t="shared" si="122"/>
        <v>0</v>
      </c>
      <c r="J3921" s="189">
        <f>July!$V$38</f>
        <v>0</v>
      </c>
      <c r="K3921" s="188">
        <f>July!$W$38</f>
        <v>0</v>
      </c>
      <c r="L3921" s="192">
        <f t="shared" si="123"/>
        <v>0</v>
      </c>
    </row>
    <row r="3922" spans="1:12" x14ac:dyDescent="0.2">
      <c r="A3922" s="44">
        <f>July!$A$39</f>
        <v>45865</v>
      </c>
      <c r="B3922" t="str">
        <f>December!$A$1</f>
        <v>Name Surname</v>
      </c>
      <c r="C3922" t="str">
        <f>December!$A$3</f>
        <v>Role</v>
      </c>
      <c r="D3922" t="str">
        <f>December!$A$4</f>
        <v>Vienna</v>
      </c>
      <c r="E3922" t="str">
        <f>July!$U$10</f>
        <v>Project Name 3</v>
      </c>
      <c r="F3922" t="str">
        <f>July!$U$11</f>
        <v>Project Number 3</v>
      </c>
      <c r="G3922" s="161">
        <f>July!$U$39</f>
        <v>0</v>
      </c>
      <c r="H3922" s="192">
        <f t="shared" si="122"/>
        <v>0</v>
      </c>
      <c r="J3922" s="189">
        <f>July!$V$39</f>
        <v>0</v>
      </c>
      <c r="K3922" s="188">
        <f>July!$W$39</f>
        <v>0</v>
      </c>
      <c r="L3922" s="192">
        <f t="shared" si="123"/>
        <v>0</v>
      </c>
    </row>
    <row r="3923" spans="1:12" x14ac:dyDescent="0.2">
      <c r="A3923" s="44">
        <f>July!$A$40</f>
        <v>45866</v>
      </c>
      <c r="B3923" t="str">
        <f>December!$A$1</f>
        <v>Name Surname</v>
      </c>
      <c r="C3923" t="str">
        <f>December!$A$3</f>
        <v>Role</v>
      </c>
      <c r="D3923" t="str">
        <f>December!$A$4</f>
        <v>Vienna</v>
      </c>
      <c r="E3923" t="str">
        <f>July!$U$10</f>
        <v>Project Name 3</v>
      </c>
      <c r="F3923" t="str">
        <f>July!$U$11</f>
        <v>Project Number 3</v>
      </c>
      <c r="G3923" s="161">
        <f>July!$U$40</f>
        <v>0</v>
      </c>
      <c r="H3923" s="192">
        <f t="shared" si="122"/>
        <v>0</v>
      </c>
      <c r="J3923" s="189">
        <f>July!$V$40</f>
        <v>0</v>
      </c>
      <c r="K3923" s="188">
        <f>July!$W$40</f>
        <v>0</v>
      </c>
      <c r="L3923" s="192">
        <f t="shared" si="123"/>
        <v>0</v>
      </c>
    </row>
    <row r="3924" spans="1:12" x14ac:dyDescent="0.2">
      <c r="A3924" s="44">
        <f>July!$A$41</f>
        <v>45867</v>
      </c>
      <c r="B3924" t="str">
        <f>December!$A$1</f>
        <v>Name Surname</v>
      </c>
      <c r="C3924" t="str">
        <f>December!$A$3</f>
        <v>Role</v>
      </c>
      <c r="D3924" t="str">
        <f>December!$A$4</f>
        <v>Vienna</v>
      </c>
      <c r="E3924" t="str">
        <f>July!$U$10</f>
        <v>Project Name 3</v>
      </c>
      <c r="F3924" t="str">
        <f>July!$U$11</f>
        <v>Project Number 3</v>
      </c>
      <c r="G3924" s="161">
        <f>July!$U$41</f>
        <v>0</v>
      </c>
      <c r="H3924" s="192">
        <f t="shared" si="122"/>
        <v>0</v>
      </c>
      <c r="J3924" s="189">
        <f>July!$V$41</f>
        <v>0</v>
      </c>
      <c r="K3924" s="188">
        <f>July!$W$41</f>
        <v>0</v>
      </c>
      <c r="L3924" s="192">
        <f t="shared" si="123"/>
        <v>0</v>
      </c>
    </row>
    <row r="3925" spans="1:12" x14ac:dyDescent="0.2">
      <c r="A3925" s="44">
        <f>July!$A$42</f>
        <v>45868</v>
      </c>
      <c r="B3925" t="str">
        <f>December!$A$1</f>
        <v>Name Surname</v>
      </c>
      <c r="C3925" t="str">
        <f>December!$A$3</f>
        <v>Role</v>
      </c>
      <c r="D3925" t="str">
        <f>December!$A$4</f>
        <v>Vienna</v>
      </c>
      <c r="E3925" t="str">
        <f>July!$U$10</f>
        <v>Project Name 3</v>
      </c>
      <c r="F3925" t="str">
        <f>July!$U$11</f>
        <v>Project Number 3</v>
      </c>
      <c r="G3925" s="161">
        <f>July!$U$42</f>
        <v>0</v>
      </c>
      <c r="H3925" s="192">
        <f t="shared" si="122"/>
        <v>0</v>
      </c>
      <c r="J3925" s="189">
        <f>July!$V$42</f>
        <v>0</v>
      </c>
      <c r="K3925" s="188">
        <f>July!$W$42</f>
        <v>0</v>
      </c>
      <c r="L3925" s="192">
        <f t="shared" si="123"/>
        <v>0</v>
      </c>
    </row>
    <row r="3926" spans="1:12" x14ac:dyDescent="0.2">
      <c r="A3926" s="44">
        <f>July!$A$43</f>
        <v>45869</v>
      </c>
      <c r="B3926" t="str">
        <f>December!$A$1</f>
        <v>Name Surname</v>
      </c>
      <c r="C3926" t="str">
        <f>December!$A$3</f>
        <v>Role</v>
      </c>
      <c r="D3926" t="str">
        <f>December!$A$4</f>
        <v>Vienna</v>
      </c>
      <c r="E3926" t="str">
        <f>July!$U$10</f>
        <v>Project Name 3</v>
      </c>
      <c r="F3926" t="str">
        <f>July!$U$11</f>
        <v>Project Number 3</v>
      </c>
      <c r="G3926" s="161">
        <f>July!$U$43</f>
        <v>0</v>
      </c>
      <c r="H3926" s="192">
        <f t="shared" si="122"/>
        <v>0</v>
      </c>
      <c r="J3926" s="189">
        <f>July!$V$43</f>
        <v>0</v>
      </c>
      <c r="K3926" s="188">
        <f>July!$W$43</f>
        <v>0</v>
      </c>
      <c r="L3926" s="192">
        <f t="shared" si="123"/>
        <v>0</v>
      </c>
    </row>
    <row r="3927" spans="1:12" x14ac:dyDescent="0.2">
      <c r="A3927" s="44">
        <f>July!A$13</f>
        <v>45839</v>
      </c>
      <c r="B3927" t="str">
        <f>December!$A$1</f>
        <v>Name Surname</v>
      </c>
      <c r="C3927" t="str">
        <f>December!$A$3</f>
        <v>Role</v>
      </c>
      <c r="D3927" t="str">
        <f>December!$A$4</f>
        <v>Vienna</v>
      </c>
      <c r="E3927" t="str">
        <f>July!$X$10</f>
        <v>Project Name 4</v>
      </c>
      <c r="F3927" t="str">
        <f>July!$X$11</f>
        <v>Project Number 4</v>
      </c>
      <c r="G3927" s="161">
        <f>July!$X$13</f>
        <v>0</v>
      </c>
      <c r="H3927" s="192">
        <f t="shared" si="122"/>
        <v>0</v>
      </c>
      <c r="J3927" s="189">
        <f>July!$Y$13</f>
        <v>0</v>
      </c>
      <c r="K3927" s="188">
        <f>July!$Z$13</f>
        <v>0</v>
      </c>
      <c r="L3927" s="192">
        <f t="shared" si="123"/>
        <v>0</v>
      </c>
    </row>
    <row r="3928" spans="1:12" x14ac:dyDescent="0.2">
      <c r="A3928" s="44">
        <f>July!$A$14</f>
        <v>45840</v>
      </c>
      <c r="B3928" t="str">
        <f>December!$A$1</f>
        <v>Name Surname</v>
      </c>
      <c r="C3928" t="str">
        <f>December!$A$3</f>
        <v>Role</v>
      </c>
      <c r="D3928" t="str">
        <f>December!$A$4</f>
        <v>Vienna</v>
      </c>
      <c r="E3928" t="str">
        <f>July!$X$10</f>
        <v>Project Name 4</v>
      </c>
      <c r="F3928" t="str">
        <f>July!$X$11</f>
        <v>Project Number 4</v>
      </c>
      <c r="G3928" s="161">
        <f>July!$X$14</f>
        <v>0</v>
      </c>
      <c r="H3928" s="192">
        <f t="shared" si="122"/>
        <v>0</v>
      </c>
      <c r="J3928" s="189">
        <f>July!$Y$14</f>
        <v>0</v>
      </c>
      <c r="K3928" s="188">
        <f>July!$Z$14</f>
        <v>0</v>
      </c>
      <c r="L3928" s="192">
        <f t="shared" si="123"/>
        <v>0</v>
      </c>
    </row>
    <row r="3929" spans="1:12" x14ac:dyDescent="0.2">
      <c r="A3929" s="44">
        <f>July!$A$15</f>
        <v>45841</v>
      </c>
      <c r="B3929" t="str">
        <f>December!$A$1</f>
        <v>Name Surname</v>
      </c>
      <c r="C3929" t="str">
        <f>December!$A$3</f>
        <v>Role</v>
      </c>
      <c r="D3929" t="str">
        <f>December!$A$4</f>
        <v>Vienna</v>
      </c>
      <c r="E3929" t="str">
        <f>July!$X$10</f>
        <v>Project Name 4</v>
      </c>
      <c r="F3929" t="str">
        <f>July!$X$11</f>
        <v>Project Number 4</v>
      </c>
      <c r="G3929" s="161">
        <f>July!$X$15</f>
        <v>0</v>
      </c>
      <c r="H3929" s="192">
        <f t="shared" si="122"/>
        <v>0</v>
      </c>
      <c r="J3929" s="189">
        <f>July!$Y$15</f>
        <v>0</v>
      </c>
      <c r="K3929" s="188">
        <f>July!$Z$15</f>
        <v>0</v>
      </c>
      <c r="L3929" s="192">
        <f t="shared" si="123"/>
        <v>0</v>
      </c>
    </row>
    <row r="3930" spans="1:12" x14ac:dyDescent="0.2">
      <c r="A3930" s="44">
        <f>July!$A$16</f>
        <v>45842</v>
      </c>
      <c r="B3930" t="str">
        <f>December!$A$1</f>
        <v>Name Surname</v>
      </c>
      <c r="C3930" t="str">
        <f>December!$A$3</f>
        <v>Role</v>
      </c>
      <c r="D3930" t="str">
        <f>December!$A$4</f>
        <v>Vienna</v>
      </c>
      <c r="E3930" t="str">
        <f>July!$X$10</f>
        <v>Project Name 4</v>
      </c>
      <c r="F3930" t="str">
        <f>July!$X$11</f>
        <v>Project Number 4</v>
      </c>
      <c r="G3930" s="161">
        <f>July!$X$16</f>
        <v>0</v>
      </c>
      <c r="H3930" s="192">
        <f t="shared" si="122"/>
        <v>0</v>
      </c>
      <c r="J3930" s="189">
        <f>July!$Y$16</f>
        <v>0</v>
      </c>
      <c r="K3930" s="188">
        <f>July!$Z$16</f>
        <v>0</v>
      </c>
      <c r="L3930" s="192">
        <f t="shared" si="123"/>
        <v>0</v>
      </c>
    </row>
    <row r="3931" spans="1:12" x14ac:dyDescent="0.2">
      <c r="A3931" s="44">
        <f>July!$A$17</f>
        <v>45843</v>
      </c>
      <c r="B3931" t="str">
        <f>December!$A$1</f>
        <v>Name Surname</v>
      </c>
      <c r="C3931" t="str">
        <f>December!$A$3</f>
        <v>Role</v>
      </c>
      <c r="D3931" t="str">
        <f>December!$A$4</f>
        <v>Vienna</v>
      </c>
      <c r="E3931" t="str">
        <f>July!$X$10</f>
        <v>Project Name 4</v>
      </c>
      <c r="F3931" t="str">
        <f>July!$X$11</f>
        <v>Project Number 4</v>
      </c>
      <c r="G3931" s="161">
        <f>July!$X$17</f>
        <v>0</v>
      </c>
      <c r="H3931" s="192">
        <f t="shared" si="122"/>
        <v>0</v>
      </c>
      <c r="J3931" s="189">
        <f>July!$Y$17</f>
        <v>0</v>
      </c>
      <c r="K3931" s="188">
        <f>July!$Z$17</f>
        <v>0</v>
      </c>
      <c r="L3931" s="192">
        <f t="shared" si="123"/>
        <v>0</v>
      </c>
    </row>
    <row r="3932" spans="1:12" x14ac:dyDescent="0.2">
      <c r="A3932" s="44">
        <f>July!$A$18</f>
        <v>45844</v>
      </c>
      <c r="B3932" t="str">
        <f>December!$A$1</f>
        <v>Name Surname</v>
      </c>
      <c r="C3932" t="str">
        <f>December!$A$3</f>
        <v>Role</v>
      </c>
      <c r="D3932" t="str">
        <f>December!$A$4</f>
        <v>Vienna</v>
      </c>
      <c r="E3932" t="str">
        <f>July!$X$10</f>
        <v>Project Name 4</v>
      </c>
      <c r="F3932" t="str">
        <f>July!$X$11</f>
        <v>Project Number 4</v>
      </c>
      <c r="G3932" s="161">
        <f>July!$X$18</f>
        <v>0</v>
      </c>
      <c r="H3932" s="192">
        <f t="shared" si="122"/>
        <v>0</v>
      </c>
      <c r="J3932" s="189">
        <f>July!$Y$18</f>
        <v>0</v>
      </c>
      <c r="K3932" s="188">
        <f>July!$Z$18</f>
        <v>0</v>
      </c>
      <c r="L3932" s="192">
        <f t="shared" si="123"/>
        <v>0</v>
      </c>
    </row>
    <row r="3933" spans="1:12" x14ac:dyDescent="0.2">
      <c r="A3933" s="44">
        <f>July!$A$19</f>
        <v>45845</v>
      </c>
      <c r="B3933" t="str">
        <f>December!$A$1</f>
        <v>Name Surname</v>
      </c>
      <c r="C3933" t="str">
        <f>December!$A$3</f>
        <v>Role</v>
      </c>
      <c r="D3933" t="str">
        <f>December!$A$4</f>
        <v>Vienna</v>
      </c>
      <c r="E3933" t="str">
        <f>July!$X$10</f>
        <v>Project Name 4</v>
      </c>
      <c r="F3933" t="str">
        <f>July!$X$11</f>
        <v>Project Number 4</v>
      </c>
      <c r="G3933" s="161">
        <f>July!$X$19</f>
        <v>0</v>
      </c>
      <c r="H3933" s="192">
        <f t="shared" si="122"/>
        <v>0</v>
      </c>
      <c r="J3933" s="189">
        <f>July!$Y$19</f>
        <v>0</v>
      </c>
      <c r="K3933" s="188">
        <f>July!$Z$19</f>
        <v>0</v>
      </c>
      <c r="L3933" s="192">
        <f t="shared" si="123"/>
        <v>0</v>
      </c>
    </row>
    <row r="3934" spans="1:12" x14ac:dyDescent="0.2">
      <c r="A3934" s="44">
        <f>July!$A$20</f>
        <v>45846</v>
      </c>
      <c r="B3934" t="str">
        <f>December!$A$1</f>
        <v>Name Surname</v>
      </c>
      <c r="C3934" t="str">
        <f>December!$A$3</f>
        <v>Role</v>
      </c>
      <c r="D3934" t="str">
        <f>December!$A$4</f>
        <v>Vienna</v>
      </c>
      <c r="E3934" t="str">
        <f>July!$X$10</f>
        <v>Project Name 4</v>
      </c>
      <c r="F3934" t="str">
        <f>July!$X$11</f>
        <v>Project Number 4</v>
      </c>
      <c r="G3934" s="161">
        <f>July!$X$20</f>
        <v>0</v>
      </c>
      <c r="H3934" s="192">
        <f t="shared" si="122"/>
        <v>0</v>
      </c>
      <c r="J3934" s="189">
        <f>July!$Y$20</f>
        <v>0</v>
      </c>
      <c r="K3934" s="188">
        <f>July!$Z$20</f>
        <v>0</v>
      </c>
      <c r="L3934" s="192">
        <f t="shared" si="123"/>
        <v>0</v>
      </c>
    </row>
    <row r="3935" spans="1:12" x14ac:dyDescent="0.2">
      <c r="A3935" s="44">
        <f>July!$A$21</f>
        <v>45847</v>
      </c>
      <c r="B3935" t="str">
        <f>December!$A$1</f>
        <v>Name Surname</v>
      </c>
      <c r="C3935" t="str">
        <f>December!$A$3</f>
        <v>Role</v>
      </c>
      <c r="D3935" t="str">
        <f>December!$A$4</f>
        <v>Vienna</v>
      </c>
      <c r="E3935" t="str">
        <f>July!$X$10</f>
        <v>Project Name 4</v>
      </c>
      <c r="F3935" t="str">
        <f>July!$X$11</f>
        <v>Project Number 4</v>
      </c>
      <c r="G3935" s="161">
        <f>July!$X$21</f>
        <v>0</v>
      </c>
      <c r="H3935" s="192">
        <f t="shared" si="122"/>
        <v>0</v>
      </c>
      <c r="J3935" s="189">
        <f>July!$Y$21</f>
        <v>0</v>
      </c>
      <c r="K3935" s="188">
        <f>July!$Z$21</f>
        <v>0</v>
      </c>
      <c r="L3935" s="192">
        <f t="shared" si="123"/>
        <v>0</v>
      </c>
    </row>
    <row r="3936" spans="1:12" x14ac:dyDescent="0.2">
      <c r="A3936" s="44">
        <f>July!$A$22</f>
        <v>45848</v>
      </c>
      <c r="B3936" t="str">
        <f>December!$A$1</f>
        <v>Name Surname</v>
      </c>
      <c r="C3936" t="str">
        <f>December!$A$3</f>
        <v>Role</v>
      </c>
      <c r="D3936" t="str">
        <f>December!$A$4</f>
        <v>Vienna</v>
      </c>
      <c r="E3936" t="str">
        <f>July!$X$10</f>
        <v>Project Name 4</v>
      </c>
      <c r="F3936" t="str">
        <f>July!$X$11</f>
        <v>Project Number 4</v>
      </c>
      <c r="G3936" s="161">
        <f>July!$X$22</f>
        <v>0</v>
      </c>
      <c r="H3936" s="192">
        <f t="shared" si="122"/>
        <v>0</v>
      </c>
      <c r="J3936" s="189">
        <f>July!$Y$22</f>
        <v>0</v>
      </c>
      <c r="K3936" s="188">
        <f>July!$Z$22</f>
        <v>0</v>
      </c>
      <c r="L3936" s="192">
        <f t="shared" si="123"/>
        <v>0</v>
      </c>
    </row>
    <row r="3937" spans="1:12" x14ac:dyDescent="0.2">
      <c r="A3937" s="44">
        <f>July!$A$23</f>
        <v>45849</v>
      </c>
      <c r="B3937" t="str">
        <f>December!$A$1</f>
        <v>Name Surname</v>
      </c>
      <c r="C3937" t="str">
        <f>December!$A$3</f>
        <v>Role</v>
      </c>
      <c r="D3937" t="str">
        <f>December!$A$4</f>
        <v>Vienna</v>
      </c>
      <c r="E3937" t="str">
        <f>July!$X$10</f>
        <v>Project Name 4</v>
      </c>
      <c r="F3937" t="str">
        <f>July!$X$11</f>
        <v>Project Number 4</v>
      </c>
      <c r="G3937" s="161">
        <f>July!$X$23</f>
        <v>0</v>
      </c>
      <c r="H3937" s="192">
        <f t="shared" si="122"/>
        <v>0</v>
      </c>
      <c r="J3937" s="189">
        <f>July!$Y$23</f>
        <v>0</v>
      </c>
      <c r="K3937" s="188">
        <f>July!$Z$23</f>
        <v>0</v>
      </c>
      <c r="L3937" s="192">
        <f t="shared" si="123"/>
        <v>0</v>
      </c>
    </row>
    <row r="3938" spans="1:12" x14ac:dyDescent="0.2">
      <c r="A3938" s="44">
        <f>July!$A$24</f>
        <v>45850</v>
      </c>
      <c r="B3938" t="str">
        <f>December!$A$1</f>
        <v>Name Surname</v>
      </c>
      <c r="C3938" t="str">
        <f>December!$A$3</f>
        <v>Role</v>
      </c>
      <c r="D3938" t="str">
        <f>December!$A$4</f>
        <v>Vienna</v>
      </c>
      <c r="E3938" t="str">
        <f>July!$X$10</f>
        <v>Project Name 4</v>
      </c>
      <c r="F3938" t="str">
        <f>July!$X$11</f>
        <v>Project Number 4</v>
      </c>
      <c r="G3938" s="161">
        <f>July!$X$24</f>
        <v>0</v>
      </c>
      <c r="H3938" s="192">
        <f t="shared" si="122"/>
        <v>0</v>
      </c>
      <c r="J3938" s="189">
        <f>July!$Y$24</f>
        <v>0</v>
      </c>
      <c r="K3938" s="188">
        <f>July!$Z$24</f>
        <v>0</v>
      </c>
      <c r="L3938" s="192">
        <f t="shared" si="123"/>
        <v>0</v>
      </c>
    </row>
    <row r="3939" spans="1:12" x14ac:dyDescent="0.2">
      <c r="A3939" s="44">
        <f>July!$A$25</f>
        <v>45851</v>
      </c>
      <c r="B3939" t="str">
        <f>December!$A$1</f>
        <v>Name Surname</v>
      </c>
      <c r="C3939" t="str">
        <f>December!$A$3</f>
        <v>Role</v>
      </c>
      <c r="D3939" t="str">
        <f>December!$A$4</f>
        <v>Vienna</v>
      </c>
      <c r="E3939" t="str">
        <f>July!$X$10</f>
        <v>Project Name 4</v>
      </c>
      <c r="F3939" t="str">
        <f>July!$X$11</f>
        <v>Project Number 4</v>
      </c>
      <c r="G3939" s="161">
        <f>July!$X$25</f>
        <v>0</v>
      </c>
      <c r="H3939" s="192">
        <f t="shared" si="122"/>
        <v>0</v>
      </c>
      <c r="J3939" s="189">
        <f>July!$Y$25</f>
        <v>0</v>
      </c>
      <c r="K3939" s="188">
        <f>July!$Z$25</f>
        <v>0</v>
      </c>
      <c r="L3939" s="192">
        <f t="shared" si="123"/>
        <v>0</v>
      </c>
    </row>
    <row r="3940" spans="1:12" x14ac:dyDescent="0.2">
      <c r="A3940" s="44">
        <f>July!$A$26</f>
        <v>45852</v>
      </c>
      <c r="B3940" t="str">
        <f>December!$A$1</f>
        <v>Name Surname</v>
      </c>
      <c r="C3940" t="str">
        <f>December!$A$3</f>
        <v>Role</v>
      </c>
      <c r="D3940" t="str">
        <f>December!$A$4</f>
        <v>Vienna</v>
      </c>
      <c r="E3940" t="str">
        <f>July!$X$10</f>
        <v>Project Name 4</v>
      </c>
      <c r="F3940" t="str">
        <f>July!$X$11</f>
        <v>Project Number 4</v>
      </c>
      <c r="G3940" s="161">
        <f>July!$X$26</f>
        <v>0</v>
      </c>
      <c r="H3940" s="192">
        <f t="shared" si="122"/>
        <v>0</v>
      </c>
      <c r="J3940" s="189">
        <f>July!$Y$26</f>
        <v>0</v>
      </c>
      <c r="K3940" s="188">
        <f>July!$Z$26</f>
        <v>0</v>
      </c>
      <c r="L3940" s="192">
        <f t="shared" si="123"/>
        <v>0</v>
      </c>
    </row>
    <row r="3941" spans="1:12" x14ac:dyDescent="0.2">
      <c r="A3941" s="44">
        <f>July!$A$27</f>
        <v>45853</v>
      </c>
      <c r="B3941" t="str">
        <f>December!$A$1</f>
        <v>Name Surname</v>
      </c>
      <c r="C3941" t="str">
        <f>December!$A$3</f>
        <v>Role</v>
      </c>
      <c r="D3941" t="str">
        <f>December!$A$4</f>
        <v>Vienna</v>
      </c>
      <c r="E3941" t="str">
        <f>July!$X$10</f>
        <v>Project Name 4</v>
      </c>
      <c r="F3941" t="str">
        <f>July!$X$11</f>
        <v>Project Number 4</v>
      </c>
      <c r="G3941" s="161">
        <f>July!$X$27</f>
        <v>0</v>
      </c>
      <c r="H3941" s="192">
        <f t="shared" si="122"/>
        <v>0</v>
      </c>
      <c r="J3941" s="189">
        <f>July!$Y$27</f>
        <v>0</v>
      </c>
      <c r="K3941" s="188">
        <f>July!$Z$27</f>
        <v>0</v>
      </c>
      <c r="L3941" s="192">
        <f t="shared" si="123"/>
        <v>0</v>
      </c>
    </row>
    <row r="3942" spans="1:12" x14ac:dyDescent="0.2">
      <c r="A3942" s="44">
        <f>July!$A$28</f>
        <v>45854</v>
      </c>
      <c r="B3942" t="str">
        <f>December!$A$1</f>
        <v>Name Surname</v>
      </c>
      <c r="C3942" t="str">
        <f>December!$A$3</f>
        <v>Role</v>
      </c>
      <c r="D3942" t="str">
        <f>December!$A$4</f>
        <v>Vienna</v>
      </c>
      <c r="E3942" t="str">
        <f>July!$X$10</f>
        <v>Project Name 4</v>
      </c>
      <c r="F3942" t="str">
        <f>July!$X$11</f>
        <v>Project Number 4</v>
      </c>
      <c r="G3942" s="161">
        <f>July!$X$28</f>
        <v>0</v>
      </c>
      <c r="H3942" s="192">
        <f t="shared" si="122"/>
        <v>0</v>
      </c>
      <c r="J3942" s="189">
        <f>July!$Y$28</f>
        <v>0</v>
      </c>
      <c r="K3942" s="188">
        <f>July!$Z$28</f>
        <v>0</v>
      </c>
      <c r="L3942" s="192">
        <f t="shared" si="123"/>
        <v>0</v>
      </c>
    </row>
    <row r="3943" spans="1:12" x14ac:dyDescent="0.2">
      <c r="A3943" s="44">
        <f>July!$A$29</f>
        <v>45855</v>
      </c>
      <c r="B3943" t="str">
        <f>December!$A$1</f>
        <v>Name Surname</v>
      </c>
      <c r="C3943" t="str">
        <f>December!$A$3</f>
        <v>Role</v>
      </c>
      <c r="D3943" t="str">
        <f>December!$A$4</f>
        <v>Vienna</v>
      </c>
      <c r="E3943" t="str">
        <f>July!$X$10</f>
        <v>Project Name 4</v>
      </c>
      <c r="F3943" t="str">
        <f>July!$X$11</f>
        <v>Project Number 4</v>
      </c>
      <c r="G3943" s="161">
        <f>July!$X$29</f>
        <v>0</v>
      </c>
      <c r="H3943" s="192">
        <f t="shared" si="122"/>
        <v>0</v>
      </c>
      <c r="J3943" s="189">
        <f>July!$Y$29</f>
        <v>0</v>
      </c>
      <c r="K3943" s="188">
        <f>July!$Z$29</f>
        <v>0</v>
      </c>
      <c r="L3943" s="192">
        <f t="shared" si="123"/>
        <v>0</v>
      </c>
    </row>
    <row r="3944" spans="1:12" x14ac:dyDescent="0.2">
      <c r="A3944" s="44">
        <f>July!$A$30</f>
        <v>45856</v>
      </c>
      <c r="B3944" t="str">
        <f>December!$A$1</f>
        <v>Name Surname</v>
      </c>
      <c r="C3944" t="str">
        <f>December!$A$3</f>
        <v>Role</v>
      </c>
      <c r="D3944" t="str">
        <f>December!$A$4</f>
        <v>Vienna</v>
      </c>
      <c r="E3944" t="str">
        <f>July!$X$10</f>
        <v>Project Name 4</v>
      </c>
      <c r="F3944" t="str">
        <f>July!$X$11</f>
        <v>Project Number 4</v>
      </c>
      <c r="G3944" s="161">
        <f>July!$X$30</f>
        <v>0</v>
      </c>
      <c r="H3944" s="192">
        <f t="shared" si="122"/>
        <v>0</v>
      </c>
      <c r="J3944" s="189">
        <f>July!$Y$30</f>
        <v>0</v>
      </c>
      <c r="K3944" s="188">
        <f>July!$Z$30</f>
        <v>0</v>
      </c>
      <c r="L3944" s="192">
        <f t="shared" si="123"/>
        <v>0</v>
      </c>
    </row>
    <row r="3945" spans="1:12" x14ac:dyDescent="0.2">
      <c r="A3945" s="44">
        <f>July!$A$31</f>
        <v>45857</v>
      </c>
      <c r="B3945" t="str">
        <f>December!$A$1</f>
        <v>Name Surname</v>
      </c>
      <c r="C3945" t="str">
        <f>December!$A$3</f>
        <v>Role</v>
      </c>
      <c r="D3945" t="str">
        <f>December!$A$4</f>
        <v>Vienna</v>
      </c>
      <c r="E3945" t="str">
        <f>July!$X$10</f>
        <v>Project Name 4</v>
      </c>
      <c r="F3945" t="str">
        <f>July!$X$11</f>
        <v>Project Number 4</v>
      </c>
      <c r="G3945" s="161">
        <f>July!$X$31</f>
        <v>0</v>
      </c>
      <c r="H3945" s="192">
        <f t="shared" si="122"/>
        <v>0</v>
      </c>
      <c r="J3945" s="189">
        <f>July!$Y$31</f>
        <v>0</v>
      </c>
      <c r="K3945" s="188">
        <f>July!$Z$31</f>
        <v>0</v>
      </c>
      <c r="L3945" s="192">
        <f t="shared" si="123"/>
        <v>0</v>
      </c>
    </row>
    <row r="3946" spans="1:12" x14ac:dyDescent="0.2">
      <c r="A3946" s="44">
        <f>July!$A$32</f>
        <v>45858</v>
      </c>
      <c r="B3946" t="str">
        <f>December!$A$1</f>
        <v>Name Surname</v>
      </c>
      <c r="C3946" t="str">
        <f>December!$A$3</f>
        <v>Role</v>
      </c>
      <c r="D3946" t="str">
        <f>December!$A$4</f>
        <v>Vienna</v>
      </c>
      <c r="E3946" t="str">
        <f>July!$X$10</f>
        <v>Project Name 4</v>
      </c>
      <c r="F3946" t="str">
        <f>July!$X$11</f>
        <v>Project Number 4</v>
      </c>
      <c r="G3946" s="161">
        <f>July!$X$32</f>
        <v>0</v>
      </c>
      <c r="H3946" s="192">
        <f t="shared" si="122"/>
        <v>0</v>
      </c>
      <c r="J3946" s="189">
        <f>July!$Y$32</f>
        <v>0</v>
      </c>
      <c r="K3946" s="188">
        <f>July!$Z$32</f>
        <v>0</v>
      </c>
      <c r="L3946" s="192">
        <f t="shared" si="123"/>
        <v>0</v>
      </c>
    </row>
    <row r="3947" spans="1:12" x14ac:dyDescent="0.2">
      <c r="A3947" s="44">
        <f>July!$A$33</f>
        <v>45859</v>
      </c>
      <c r="B3947" t="str">
        <f>December!$A$1</f>
        <v>Name Surname</v>
      </c>
      <c r="C3947" t="str">
        <f>December!$A$3</f>
        <v>Role</v>
      </c>
      <c r="D3947" t="str">
        <f>December!$A$4</f>
        <v>Vienna</v>
      </c>
      <c r="E3947" t="str">
        <f>July!$X$10</f>
        <v>Project Name 4</v>
      </c>
      <c r="F3947" t="str">
        <f>July!$X$11</f>
        <v>Project Number 4</v>
      </c>
      <c r="G3947" s="161">
        <f>July!$X$33</f>
        <v>0</v>
      </c>
      <c r="H3947" s="192">
        <f t="shared" si="122"/>
        <v>0</v>
      </c>
      <c r="J3947" s="189">
        <f>July!$Y$33</f>
        <v>0</v>
      </c>
      <c r="K3947" s="188">
        <f>July!$Z$33</f>
        <v>0</v>
      </c>
      <c r="L3947" s="192">
        <f t="shared" si="123"/>
        <v>0</v>
      </c>
    </row>
    <row r="3948" spans="1:12" x14ac:dyDescent="0.2">
      <c r="A3948" s="44">
        <f>July!$A$34</f>
        <v>45860</v>
      </c>
      <c r="B3948" t="str">
        <f>December!$A$1</f>
        <v>Name Surname</v>
      </c>
      <c r="C3948" t="str">
        <f>December!$A$3</f>
        <v>Role</v>
      </c>
      <c r="D3948" t="str">
        <f>December!$A$4</f>
        <v>Vienna</v>
      </c>
      <c r="E3948" t="str">
        <f>July!$X$10</f>
        <v>Project Name 4</v>
      </c>
      <c r="F3948" t="str">
        <f>July!$X$11</f>
        <v>Project Number 4</v>
      </c>
      <c r="G3948" s="161">
        <f>July!$X$34</f>
        <v>0</v>
      </c>
      <c r="H3948" s="192">
        <f t="shared" si="122"/>
        <v>0</v>
      </c>
      <c r="J3948" s="189">
        <f>July!$Y$34</f>
        <v>0</v>
      </c>
      <c r="K3948" s="188">
        <f>July!$Z$34</f>
        <v>0</v>
      </c>
      <c r="L3948" s="192">
        <f t="shared" si="123"/>
        <v>0</v>
      </c>
    </row>
    <row r="3949" spans="1:12" x14ac:dyDescent="0.2">
      <c r="A3949" s="44">
        <f>July!$A$35</f>
        <v>45861</v>
      </c>
      <c r="B3949" t="str">
        <f>December!$A$1</f>
        <v>Name Surname</v>
      </c>
      <c r="C3949" t="str">
        <f>December!$A$3</f>
        <v>Role</v>
      </c>
      <c r="D3949" t="str">
        <f>December!$A$4</f>
        <v>Vienna</v>
      </c>
      <c r="E3949" t="str">
        <f>July!$X$10</f>
        <v>Project Name 4</v>
      </c>
      <c r="F3949" t="str">
        <f>July!$X$11</f>
        <v>Project Number 4</v>
      </c>
      <c r="G3949" s="161">
        <f>July!$X$35</f>
        <v>0</v>
      </c>
      <c r="H3949" s="192">
        <f t="shared" si="122"/>
        <v>0</v>
      </c>
      <c r="J3949" s="189">
        <f>July!$Y$35</f>
        <v>0</v>
      </c>
      <c r="K3949" s="188">
        <f>July!$Z$35</f>
        <v>0</v>
      </c>
      <c r="L3949" s="192">
        <f t="shared" si="123"/>
        <v>0</v>
      </c>
    </row>
    <row r="3950" spans="1:12" x14ac:dyDescent="0.2">
      <c r="A3950" s="44">
        <f>July!$A$36</f>
        <v>45862</v>
      </c>
      <c r="B3950" t="str">
        <f>December!$A$1</f>
        <v>Name Surname</v>
      </c>
      <c r="C3950" t="str">
        <f>December!$A$3</f>
        <v>Role</v>
      </c>
      <c r="D3950" t="str">
        <f>December!$A$4</f>
        <v>Vienna</v>
      </c>
      <c r="E3950" t="str">
        <f>July!$X$10</f>
        <v>Project Name 4</v>
      </c>
      <c r="F3950" t="str">
        <f>July!$X$11</f>
        <v>Project Number 4</v>
      </c>
      <c r="G3950" s="161">
        <f>July!$X$36</f>
        <v>0</v>
      </c>
      <c r="H3950" s="192">
        <f t="shared" si="122"/>
        <v>0</v>
      </c>
      <c r="J3950" s="189">
        <f>July!$Y$36</f>
        <v>0</v>
      </c>
      <c r="K3950" s="188">
        <f>July!$Z$36</f>
        <v>0</v>
      </c>
      <c r="L3950" s="192">
        <f t="shared" si="123"/>
        <v>0</v>
      </c>
    </row>
    <row r="3951" spans="1:12" x14ac:dyDescent="0.2">
      <c r="A3951" s="44">
        <f>July!$A$37</f>
        <v>45863</v>
      </c>
      <c r="B3951" t="str">
        <f>December!$A$1</f>
        <v>Name Surname</v>
      </c>
      <c r="C3951" t="str">
        <f>December!$A$3</f>
        <v>Role</v>
      </c>
      <c r="D3951" t="str">
        <f>December!$A$4</f>
        <v>Vienna</v>
      </c>
      <c r="E3951" t="str">
        <f>July!$X$10</f>
        <v>Project Name 4</v>
      </c>
      <c r="F3951" t="str">
        <f>July!$X$11</f>
        <v>Project Number 4</v>
      </c>
      <c r="G3951" s="161">
        <f>July!$X$37</f>
        <v>0</v>
      </c>
      <c r="H3951" s="192">
        <f t="shared" si="122"/>
        <v>0</v>
      </c>
      <c r="J3951" s="189">
        <f>July!$Y$37</f>
        <v>0</v>
      </c>
      <c r="K3951" s="188">
        <f>July!$Z$37</f>
        <v>0</v>
      </c>
      <c r="L3951" s="192">
        <f t="shared" si="123"/>
        <v>0</v>
      </c>
    </row>
    <row r="3952" spans="1:12" x14ac:dyDescent="0.2">
      <c r="A3952" s="44">
        <f>July!$A$38</f>
        <v>45864</v>
      </c>
      <c r="B3952" t="str">
        <f>December!$A$1</f>
        <v>Name Surname</v>
      </c>
      <c r="C3952" t="str">
        <f>December!$A$3</f>
        <v>Role</v>
      </c>
      <c r="D3952" t="str">
        <f>December!$A$4</f>
        <v>Vienna</v>
      </c>
      <c r="E3952" t="str">
        <f>July!$X$10</f>
        <v>Project Name 4</v>
      </c>
      <c r="F3952" t="str">
        <f>July!$X$11</f>
        <v>Project Number 4</v>
      </c>
      <c r="G3952" s="161">
        <f>July!$X$38</f>
        <v>0</v>
      </c>
      <c r="H3952" s="192">
        <f t="shared" si="122"/>
        <v>0</v>
      </c>
      <c r="J3952" s="189">
        <f>July!$Y$38</f>
        <v>0</v>
      </c>
      <c r="K3952" s="188">
        <f>July!$Z$38</f>
        <v>0</v>
      </c>
      <c r="L3952" s="192">
        <f t="shared" si="123"/>
        <v>0</v>
      </c>
    </row>
    <row r="3953" spans="1:12" x14ac:dyDescent="0.2">
      <c r="A3953" s="44">
        <f>July!$A$39</f>
        <v>45865</v>
      </c>
      <c r="B3953" t="str">
        <f>December!$A$1</f>
        <v>Name Surname</v>
      </c>
      <c r="C3953" t="str">
        <f>December!$A$3</f>
        <v>Role</v>
      </c>
      <c r="D3953" t="str">
        <f>December!$A$4</f>
        <v>Vienna</v>
      </c>
      <c r="E3953" t="str">
        <f>July!$X$10</f>
        <v>Project Name 4</v>
      </c>
      <c r="F3953" t="str">
        <f>July!$X$11</f>
        <v>Project Number 4</v>
      </c>
      <c r="G3953" s="161">
        <f>July!$X$39</f>
        <v>0</v>
      </c>
      <c r="H3953" s="192">
        <f t="shared" si="122"/>
        <v>0</v>
      </c>
      <c r="J3953" s="189">
        <f>July!$Y$39</f>
        <v>0</v>
      </c>
      <c r="K3953" s="188">
        <f>July!$Z$39</f>
        <v>0</v>
      </c>
      <c r="L3953" s="192">
        <f t="shared" si="123"/>
        <v>0</v>
      </c>
    </row>
    <row r="3954" spans="1:12" x14ac:dyDescent="0.2">
      <c r="A3954" s="44">
        <f>July!$A$40</f>
        <v>45866</v>
      </c>
      <c r="B3954" t="str">
        <f>December!$A$1</f>
        <v>Name Surname</v>
      </c>
      <c r="C3954" t="str">
        <f>December!$A$3</f>
        <v>Role</v>
      </c>
      <c r="D3954" t="str">
        <f>December!$A$4</f>
        <v>Vienna</v>
      </c>
      <c r="E3954" t="str">
        <f>July!$X$10</f>
        <v>Project Name 4</v>
      </c>
      <c r="F3954" t="str">
        <f>July!$X$11</f>
        <v>Project Number 4</v>
      </c>
      <c r="G3954" s="161">
        <f>July!$X$40</f>
        <v>0</v>
      </c>
      <c r="H3954" s="192">
        <f t="shared" si="122"/>
        <v>0</v>
      </c>
      <c r="J3954" s="189">
        <f>July!$Y$40</f>
        <v>0</v>
      </c>
      <c r="K3954" s="188">
        <f>July!$Z$40</f>
        <v>0</v>
      </c>
      <c r="L3954" s="192">
        <f t="shared" si="123"/>
        <v>0</v>
      </c>
    </row>
    <row r="3955" spans="1:12" x14ac:dyDescent="0.2">
      <c r="A3955" s="44">
        <f>July!$A$41</f>
        <v>45867</v>
      </c>
      <c r="B3955" t="str">
        <f>December!$A$1</f>
        <v>Name Surname</v>
      </c>
      <c r="C3955" t="str">
        <f>December!$A$3</f>
        <v>Role</v>
      </c>
      <c r="D3955" t="str">
        <f>December!$A$4</f>
        <v>Vienna</v>
      </c>
      <c r="E3955" t="str">
        <f>July!$X$10</f>
        <v>Project Name 4</v>
      </c>
      <c r="F3955" t="str">
        <f>July!$X$11</f>
        <v>Project Number 4</v>
      </c>
      <c r="G3955" s="161">
        <f>July!$X$41</f>
        <v>0</v>
      </c>
      <c r="H3955" s="192">
        <f t="shared" si="122"/>
        <v>0</v>
      </c>
      <c r="J3955" s="189">
        <f>July!$Y$41</f>
        <v>0</v>
      </c>
      <c r="K3955" s="188">
        <f>July!$Z$41</f>
        <v>0</v>
      </c>
      <c r="L3955" s="192">
        <f t="shared" si="123"/>
        <v>0</v>
      </c>
    </row>
    <row r="3956" spans="1:12" x14ac:dyDescent="0.2">
      <c r="A3956" s="44">
        <f>July!$A$42</f>
        <v>45868</v>
      </c>
      <c r="B3956" t="str">
        <f>December!$A$1</f>
        <v>Name Surname</v>
      </c>
      <c r="C3956" t="str">
        <f>December!$A$3</f>
        <v>Role</v>
      </c>
      <c r="D3956" t="str">
        <f>December!$A$4</f>
        <v>Vienna</v>
      </c>
      <c r="E3956" t="str">
        <f>July!$X$10</f>
        <v>Project Name 4</v>
      </c>
      <c r="F3956" t="str">
        <f>July!$X$11</f>
        <v>Project Number 4</v>
      </c>
      <c r="G3956" s="161">
        <f>July!$X$42</f>
        <v>0</v>
      </c>
      <c r="H3956" s="192">
        <f t="shared" si="122"/>
        <v>0</v>
      </c>
      <c r="J3956" s="189">
        <f>July!$Y$42</f>
        <v>0</v>
      </c>
      <c r="K3956" s="188">
        <f>July!$Z$42</f>
        <v>0</v>
      </c>
      <c r="L3956" s="192">
        <f t="shared" si="123"/>
        <v>0</v>
      </c>
    </row>
    <row r="3957" spans="1:12" x14ac:dyDescent="0.2">
      <c r="A3957" s="44">
        <f>July!$A$43</f>
        <v>45869</v>
      </c>
      <c r="B3957" t="str">
        <f>December!$A$1</f>
        <v>Name Surname</v>
      </c>
      <c r="C3957" t="str">
        <f>December!$A$3</f>
        <v>Role</v>
      </c>
      <c r="D3957" t="str">
        <f>December!$A$4</f>
        <v>Vienna</v>
      </c>
      <c r="E3957" t="str">
        <f>July!$X$10</f>
        <v>Project Name 4</v>
      </c>
      <c r="F3957" t="str">
        <f>July!$X$11</f>
        <v>Project Number 4</v>
      </c>
      <c r="G3957" s="161">
        <f>July!$X$43</f>
        <v>0</v>
      </c>
      <c r="H3957" s="192">
        <f t="shared" si="122"/>
        <v>0</v>
      </c>
      <c r="J3957" s="189">
        <f>July!$Y$43</f>
        <v>0</v>
      </c>
      <c r="K3957" s="188">
        <f>July!$Z$43</f>
        <v>0</v>
      </c>
      <c r="L3957" s="192">
        <f t="shared" si="123"/>
        <v>0</v>
      </c>
    </row>
    <row r="3958" spans="1:12" x14ac:dyDescent="0.2">
      <c r="A3958" s="44">
        <f>July!A$13</f>
        <v>45839</v>
      </c>
      <c r="B3958" t="str">
        <f>December!$A$1</f>
        <v>Name Surname</v>
      </c>
      <c r="C3958" t="str">
        <f>December!$A$3</f>
        <v>Role</v>
      </c>
      <c r="D3958" t="str">
        <f>December!$A$4</f>
        <v>Vienna</v>
      </c>
      <c r="E3958" t="str">
        <f>July!$AA$10</f>
        <v>Project Name 5</v>
      </c>
      <c r="F3958" t="str">
        <f>July!$AA$11</f>
        <v>Project Number 5</v>
      </c>
      <c r="G3958" s="161">
        <f>July!$AA$13</f>
        <v>0</v>
      </c>
      <c r="H3958" s="192">
        <f t="shared" si="122"/>
        <v>0</v>
      </c>
      <c r="J3958" s="189">
        <f>July!$AB$13</f>
        <v>0</v>
      </c>
      <c r="K3958" s="188">
        <f>July!$AC$13</f>
        <v>0</v>
      </c>
      <c r="L3958" s="192">
        <f t="shared" si="123"/>
        <v>0</v>
      </c>
    </row>
    <row r="3959" spans="1:12" x14ac:dyDescent="0.2">
      <c r="A3959" s="44">
        <f>July!$A$14</f>
        <v>45840</v>
      </c>
      <c r="B3959" t="str">
        <f>December!$A$1</f>
        <v>Name Surname</v>
      </c>
      <c r="C3959" t="str">
        <f>December!$A$3</f>
        <v>Role</v>
      </c>
      <c r="D3959" t="str">
        <f>December!$A$4</f>
        <v>Vienna</v>
      </c>
      <c r="E3959" t="str">
        <f>July!$AA$10</f>
        <v>Project Name 5</v>
      </c>
      <c r="F3959" t="str">
        <f>July!$AA$11</f>
        <v>Project Number 5</v>
      </c>
      <c r="G3959" s="161">
        <f>July!$AA$14</f>
        <v>0</v>
      </c>
      <c r="H3959" s="192">
        <f t="shared" si="122"/>
        <v>0</v>
      </c>
      <c r="J3959" s="189">
        <f>July!$AB$14</f>
        <v>0</v>
      </c>
      <c r="K3959" s="188">
        <f>July!$AC$14</f>
        <v>0</v>
      </c>
      <c r="L3959" s="192">
        <f t="shared" si="123"/>
        <v>0</v>
      </c>
    </row>
    <row r="3960" spans="1:12" x14ac:dyDescent="0.2">
      <c r="A3960" s="44">
        <f>July!$A$15</f>
        <v>45841</v>
      </c>
      <c r="B3960" t="str">
        <f>December!$A$1</f>
        <v>Name Surname</v>
      </c>
      <c r="C3960" t="str">
        <f>December!$A$3</f>
        <v>Role</v>
      </c>
      <c r="D3960" t="str">
        <f>December!$A$4</f>
        <v>Vienna</v>
      </c>
      <c r="E3960" t="str">
        <f>July!$AA$10</f>
        <v>Project Name 5</v>
      </c>
      <c r="F3960" t="str">
        <f>July!$AA$11</f>
        <v>Project Number 5</v>
      </c>
      <c r="G3960" s="161">
        <f>July!$AA$15</f>
        <v>0</v>
      </c>
      <c r="H3960" s="192">
        <f t="shared" si="122"/>
        <v>0</v>
      </c>
      <c r="J3960" s="189">
        <f>July!$AB$15</f>
        <v>0</v>
      </c>
      <c r="K3960" s="188">
        <f>July!$AC$15</f>
        <v>0</v>
      </c>
      <c r="L3960" s="192">
        <f t="shared" si="123"/>
        <v>0</v>
      </c>
    </row>
    <row r="3961" spans="1:12" x14ac:dyDescent="0.2">
      <c r="A3961" s="44">
        <f>July!$A$16</f>
        <v>45842</v>
      </c>
      <c r="B3961" t="str">
        <f>December!$A$1</f>
        <v>Name Surname</v>
      </c>
      <c r="C3961" t="str">
        <f>December!$A$3</f>
        <v>Role</v>
      </c>
      <c r="D3961" t="str">
        <f>December!$A$4</f>
        <v>Vienna</v>
      </c>
      <c r="E3961" t="str">
        <f>July!$AA$10</f>
        <v>Project Name 5</v>
      </c>
      <c r="F3961" t="str">
        <f>July!$AA$11</f>
        <v>Project Number 5</v>
      </c>
      <c r="G3961" s="161">
        <f>July!$AA$16</f>
        <v>0</v>
      </c>
      <c r="H3961" s="192">
        <f t="shared" si="122"/>
        <v>0</v>
      </c>
      <c r="J3961" s="189">
        <f>July!$AB$16</f>
        <v>0</v>
      </c>
      <c r="K3961" s="188">
        <f>July!$AC$16</f>
        <v>0</v>
      </c>
      <c r="L3961" s="192">
        <f t="shared" si="123"/>
        <v>0</v>
      </c>
    </row>
    <row r="3962" spans="1:12" x14ac:dyDescent="0.2">
      <c r="A3962" s="44">
        <f>July!$A$17</f>
        <v>45843</v>
      </c>
      <c r="B3962" t="str">
        <f>December!$A$1</f>
        <v>Name Surname</v>
      </c>
      <c r="C3962" t="str">
        <f>December!$A$3</f>
        <v>Role</v>
      </c>
      <c r="D3962" t="str">
        <f>December!$A$4</f>
        <v>Vienna</v>
      </c>
      <c r="E3962" t="str">
        <f>July!$AA$10</f>
        <v>Project Name 5</v>
      </c>
      <c r="F3962" t="str">
        <f>July!$AA$11</f>
        <v>Project Number 5</v>
      </c>
      <c r="G3962" s="161">
        <f>July!$AA$17</f>
        <v>0</v>
      </c>
      <c r="H3962" s="192">
        <f t="shared" si="122"/>
        <v>0</v>
      </c>
      <c r="J3962" s="189">
        <f>July!$AB$17</f>
        <v>0</v>
      </c>
      <c r="K3962" s="188">
        <f>July!$AC$17</f>
        <v>0</v>
      </c>
      <c r="L3962" s="192">
        <f t="shared" si="123"/>
        <v>0</v>
      </c>
    </row>
    <row r="3963" spans="1:12" x14ac:dyDescent="0.2">
      <c r="A3963" s="44">
        <f>July!$A$18</f>
        <v>45844</v>
      </c>
      <c r="B3963" t="str">
        <f>December!$A$1</f>
        <v>Name Surname</v>
      </c>
      <c r="C3963" t="str">
        <f>December!$A$3</f>
        <v>Role</v>
      </c>
      <c r="D3963" t="str">
        <f>December!$A$4</f>
        <v>Vienna</v>
      </c>
      <c r="E3963" t="str">
        <f>July!$AA$10</f>
        <v>Project Name 5</v>
      </c>
      <c r="F3963" t="str">
        <f>July!$AA$11</f>
        <v>Project Number 5</v>
      </c>
      <c r="G3963" s="161">
        <f>July!$AA$18</f>
        <v>0</v>
      </c>
      <c r="H3963" s="192">
        <f t="shared" si="122"/>
        <v>0</v>
      </c>
      <c r="J3963" s="189">
        <f>July!$AB$18</f>
        <v>0</v>
      </c>
      <c r="K3963" s="188">
        <f>July!$AC$18</f>
        <v>0</v>
      </c>
      <c r="L3963" s="192">
        <f t="shared" si="123"/>
        <v>0</v>
      </c>
    </row>
    <row r="3964" spans="1:12" x14ac:dyDescent="0.2">
      <c r="A3964" s="44">
        <f>July!$A$19</f>
        <v>45845</v>
      </c>
      <c r="B3964" t="str">
        <f>December!$A$1</f>
        <v>Name Surname</v>
      </c>
      <c r="C3964" t="str">
        <f>December!$A$3</f>
        <v>Role</v>
      </c>
      <c r="D3964" t="str">
        <f>December!$A$4</f>
        <v>Vienna</v>
      </c>
      <c r="E3964" t="str">
        <f>July!$AA$10</f>
        <v>Project Name 5</v>
      </c>
      <c r="F3964" t="str">
        <f>July!$AA$11</f>
        <v>Project Number 5</v>
      </c>
      <c r="G3964" s="161">
        <f>July!$AA$19</f>
        <v>0</v>
      </c>
      <c r="H3964" s="192">
        <f t="shared" si="122"/>
        <v>0</v>
      </c>
      <c r="J3964" s="189">
        <f>July!$AB$19</f>
        <v>0</v>
      </c>
      <c r="K3964" s="188">
        <f>July!$AC$19</f>
        <v>0</v>
      </c>
      <c r="L3964" s="192">
        <f t="shared" si="123"/>
        <v>0</v>
      </c>
    </row>
    <row r="3965" spans="1:12" x14ac:dyDescent="0.2">
      <c r="A3965" s="44">
        <f>July!$A$20</f>
        <v>45846</v>
      </c>
      <c r="B3965" t="str">
        <f>December!$A$1</f>
        <v>Name Surname</v>
      </c>
      <c r="C3965" t="str">
        <f>December!$A$3</f>
        <v>Role</v>
      </c>
      <c r="D3965" t="str">
        <f>December!$A$4</f>
        <v>Vienna</v>
      </c>
      <c r="E3965" t="str">
        <f>July!$AA$10</f>
        <v>Project Name 5</v>
      </c>
      <c r="F3965" t="str">
        <f>July!$AA$11</f>
        <v>Project Number 5</v>
      </c>
      <c r="G3965" s="161">
        <f>July!$AA$20</f>
        <v>0</v>
      </c>
      <c r="H3965" s="192">
        <f t="shared" si="122"/>
        <v>0</v>
      </c>
      <c r="J3965" s="189">
        <f>July!$AB$20</f>
        <v>0</v>
      </c>
      <c r="K3965" s="188">
        <f>July!$AC$20</f>
        <v>0</v>
      </c>
      <c r="L3965" s="192">
        <f t="shared" si="123"/>
        <v>0</v>
      </c>
    </row>
    <row r="3966" spans="1:12" x14ac:dyDescent="0.2">
      <c r="A3966" s="44">
        <f>July!$A$21</f>
        <v>45847</v>
      </c>
      <c r="B3966" t="str">
        <f>December!$A$1</f>
        <v>Name Surname</v>
      </c>
      <c r="C3966" t="str">
        <f>December!$A$3</f>
        <v>Role</v>
      </c>
      <c r="D3966" t="str">
        <f>December!$A$4</f>
        <v>Vienna</v>
      </c>
      <c r="E3966" t="str">
        <f>July!$AA$10</f>
        <v>Project Name 5</v>
      </c>
      <c r="F3966" t="str">
        <f>July!$AA$11</f>
        <v>Project Number 5</v>
      </c>
      <c r="G3966" s="161">
        <f>July!$AA$21</f>
        <v>0</v>
      </c>
      <c r="H3966" s="192">
        <f t="shared" si="122"/>
        <v>0</v>
      </c>
      <c r="J3966" s="189">
        <f>July!$AB$21</f>
        <v>0</v>
      </c>
      <c r="K3966" s="188">
        <f>July!$AC$21</f>
        <v>0</v>
      </c>
      <c r="L3966" s="192">
        <f t="shared" si="123"/>
        <v>0</v>
      </c>
    </row>
    <row r="3967" spans="1:12" x14ac:dyDescent="0.2">
      <c r="A3967" s="44">
        <f>July!$A$22</f>
        <v>45848</v>
      </c>
      <c r="B3967" t="str">
        <f>December!$A$1</f>
        <v>Name Surname</v>
      </c>
      <c r="C3967" t="str">
        <f>December!$A$3</f>
        <v>Role</v>
      </c>
      <c r="D3967" t="str">
        <f>December!$A$4</f>
        <v>Vienna</v>
      </c>
      <c r="E3967" t="str">
        <f>July!$AA$10</f>
        <v>Project Name 5</v>
      </c>
      <c r="F3967" t="str">
        <f>July!$AA$11</f>
        <v>Project Number 5</v>
      </c>
      <c r="G3967" s="161">
        <f>July!$AA$22</f>
        <v>0</v>
      </c>
      <c r="H3967" s="192">
        <f t="shared" si="122"/>
        <v>0</v>
      </c>
      <c r="J3967" s="189">
        <f>July!$AB$22</f>
        <v>0</v>
      </c>
      <c r="K3967" s="188">
        <f>July!$AC$22</f>
        <v>0</v>
      </c>
      <c r="L3967" s="192">
        <f t="shared" si="123"/>
        <v>0</v>
      </c>
    </row>
    <row r="3968" spans="1:12" x14ac:dyDescent="0.2">
      <c r="A3968" s="44">
        <f>July!$A$23</f>
        <v>45849</v>
      </c>
      <c r="B3968" t="str">
        <f>December!$A$1</f>
        <v>Name Surname</v>
      </c>
      <c r="C3968" t="str">
        <f>December!$A$3</f>
        <v>Role</v>
      </c>
      <c r="D3968" t="str">
        <f>December!$A$4</f>
        <v>Vienna</v>
      </c>
      <c r="E3968" t="str">
        <f>July!$AA$10</f>
        <v>Project Name 5</v>
      </c>
      <c r="F3968" t="str">
        <f>July!$AA$11</f>
        <v>Project Number 5</v>
      </c>
      <c r="G3968" s="161">
        <f>July!$AA$23</f>
        <v>0</v>
      </c>
      <c r="H3968" s="192">
        <f t="shared" si="122"/>
        <v>0</v>
      </c>
      <c r="J3968" s="189">
        <f>July!$AB$23</f>
        <v>0</v>
      </c>
      <c r="K3968" s="188">
        <f>July!$AC$23</f>
        <v>0</v>
      </c>
      <c r="L3968" s="192">
        <f t="shared" si="123"/>
        <v>0</v>
      </c>
    </row>
    <row r="3969" spans="1:12" x14ac:dyDescent="0.2">
      <c r="A3969" s="44">
        <f>July!$A$24</f>
        <v>45850</v>
      </c>
      <c r="B3969" t="str">
        <f>December!$A$1</f>
        <v>Name Surname</v>
      </c>
      <c r="C3969" t="str">
        <f>December!$A$3</f>
        <v>Role</v>
      </c>
      <c r="D3969" t="str">
        <f>December!$A$4</f>
        <v>Vienna</v>
      </c>
      <c r="E3969" t="str">
        <f>July!$AA$10</f>
        <v>Project Name 5</v>
      </c>
      <c r="F3969" t="str">
        <f>July!$AA$11</f>
        <v>Project Number 5</v>
      </c>
      <c r="G3969" s="161">
        <f>July!$AA$24</f>
        <v>0</v>
      </c>
      <c r="H3969" s="192">
        <f t="shared" si="122"/>
        <v>0</v>
      </c>
      <c r="J3969" s="189">
        <f>July!$AB$24</f>
        <v>0</v>
      </c>
      <c r="K3969" s="188">
        <f>July!$AC$24</f>
        <v>0</v>
      </c>
      <c r="L3969" s="192">
        <f t="shared" si="123"/>
        <v>0</v>
      </c>
    </row>
    <row r="3970" spans="1:12" x14ac:dyDescent="0.2">
      <c r="A3970" s="44">
        <f>July!$A$25</f>
        <v>45851</v>
      </c>
      <c r="B3970" t="str">
        <f>December!$A$1</f>
        <v>Name Surname</v>
      </c>
      <c r="C3970" t="str">
        <f>December!$A$3</f>
        <v>Role</v>
      </c>
      <c r="D3970" t="str">
        <f>December!$A$4</f>
        <v>Vienna</v>
      </c>
      <c r="E3970" t="str">
        <f>July!$AA$10</f>
        <v>Project Name 5</v>
      </c>
      <c r="F3970" t="str">
        <f>July!$AA$11</f>
        <v>Project Number 5</v>
      </c>
      <c r="G3970" s="161">
        <f>July!$AA$25</f>
        <v>0</v>
      </c>
      <c r="H3970" s="192">
        <f t="shared" si="122"/>
        <v>0</v>
      </c>
      <c r="J3970" s="189">
        <f>July!$AB$25</f>
        <v>0</v>
      </c>
      <c r="K3970" s="188">
        <f>July!$AC$25</f>
        <v>0</v>
      </c>
      <c r="L3970" s="192">
        <f t="shared" si="123"/>
        <v>0</v>
      </c>
    </row>
    <row r="3971" spans="1:12" x14ac:dyDescent="0.2">
      <c r="A3971" s="44">
        <f>July!$A$26</f>
        <v>45852</v>
      </c>
      <c r="B3971" t="str">
        <f>December!$A$1</f>
        <v>Name Surname</v>
      </c>
      <c r="C3971" t="str">
        <f>December!$A$3</f>
        <v>Role</v>
      </c>
      <c r="D3971" t="str">
        <f>December!$A$4</f>
        <v>Vienna</v>
      </c>
      <c r="E3971" t="str">
        <f>July!$AA$10</f>
        <v>Project Name 5</v>
      </c>
      <c r="F3971" t="str">
        <f>July!$AA$11</f>
        <v>Project Number 5</v>
      </c>
      <c r="G3971" s="161">
        <f>July!$AA$26</f>
        <v>0</v>
      </c>
      <c r="H3971" s="192">
        <f t="shared" ref="H3971:H4034" si="124">CONVERT(G3971, "day", "hr")</f>
        <v>0</v>
      </c>
      <c r="J3971" s="189">
        <f>July!$AB$26</f>
        <v>0</v>
      </c>
      <c r="K3971" s="188">
        <f>July!$AC$26</f>
        <v>0</v>
      </c>
      <c r="L3971" s="192">
        <f t="shared" ref="L3971:L4034" si="125">CONVERT(K3971, "day", "hr")</f>
        <v>0</v>
      </c>
    </row>
    <row r="3972" spans="1:12" x14ac:dyDescent="0.2">
      <c r="A3972" s="44">
        <f>July!$A$27</f>
        <v>45853</v>
      </c>
      <c r="B3972" t="str">
        <f>December!$A$1</f>
        <v>Name Surname</v>
      </c>
      <c r="C3972" t="str">
        <f>December!$A$3</f>
        <v>Role</v>
      </c>
      <c r="D3972" t="str">
        <f>December!$A$4</f>
        <v>Vienna</v>
      </c>
      <c r="E3972" t="str">
        <f>July!$AA$10</f>
        <v>Project Name 5</v>
      </c>
      <c r="F3972" t="str">
        <f>July!$AA$11</f>
        <v>Project Number 5</v>
      </c>
      <c r="G3972" s="161">
        <f>July!$AA$27</f>
        <v>0</v>
      </c>
      <c r="H3972" s="192">
        <f t="shared" si="124"/>
        <v>0</v>
      </c>
      <c r="J3972" s="189">
        <f>July!$AB$27</f>
        <v>0</v>
      </c>
      <c r="K3972" s="188">
        <f>July!$AC$27</f>
        <v>0</v>
      </c>
      <c r="L3972" s="192">
        <f t="shared" si="125"/>
        <v>0</v>
      </c>
    </row>
    <row r="3973" spans="1:12" x14ac:dyDescent="0.2">
      <c r="A3973" s="44">
        <f>July!$A$28</f>
        <v>45854</v>
      </c>
      <c r="B3973" t="str">
        <f>December!$A$1</f>
        <v>Name Surname</v>
      </c>
      <c r="C3973" t="str">
        <f>December!$A$3</f>
        <v>Role</v>
      </c>
      <c r="D3973" t="str">
        <f>December!$A$4</f>
        <v>Vienna</v>
      </c>
      <c r="E3973" t="str">
        <f>July!$AA$10</f>
        <v>Project Name 5</v>
      </c>
      <c r="F3973" t="str">
        <f>July!$AA$11</f>
        <v>Project Number 5</v>
      </c>
      <c r="G3973" s="161">
        <f>July!$AA$28</f>
        <v>0</v>
      </c>
      <c r="H3973" s="192">
        <f t="shared" si="124"/>
        <v>0</v>
      </c>
      <c r="J3973" s="189">
        <f>July!$AB$28</f>
        <v>0</v>
      </c>
      <c r="K3973" s="188">
        <f>July!$AC$28</f>
        <v>0</v>
      </c>
      <c r="L3973" s="192">
        <f t="shared" si="125"/>
        <v>0</v>
      </c>
    </row>
    <row r="3974" spans="1:12" x14ac:dyDescent="0.2">
      <c r="A3974" s="44">
        <f>July!$A$29</f>
        <v>45855</v>
      </c>
      <c r="B3974" t="str">
        <f>December!$A$1</f>
        <v>Name Surname</v>
      </c>
      <c r="C3974" t="str">
        <f>December!$A$3</f>
        <v>Role</v>
      </c>
      <c r="D3974" t="str">
        <f>December!$A$4</f>
        <v>Vienna</v>
      </c>
      <c r="E3974" t="str">
        <f>July!$AA$10</f>
        <v>Project Name 5</v>
      </c>
      <c r="F3974" t="str">
        <f>July!$AA$11</f>
        <v>Project Number 5</v>
      </c>
      <c r="G3974" s="161">
        <f>July!$AA$29</f>
        <v>0</v>
      </c>
      <c r="H3974" s="192">
        <f t="shared" si="124"/>
        <v>0</v>
      </c>
      <c r="J3974" s="189">
        <f>July!$AB$29</f>
        <v>0</v>
      </c>
      <c r="K3974" s="188">
        <f>July!$AC$29</f>
        <v>0</v>
      </c>
      <c r="L3974" s="192">
        <f t="shared" si="125"/>
        <v>0</v>
      </c>
    </row>
    <row r="3975" spans="1:12" x14ac:dyDescent="0.2">
      <c r="A3975" s="44">
        <f>July!$A$30</f>
        <v>45856</v>
      </c>
      <c r="B3975" t="str">
        <f>December!$A$1</f>
        <v>Name Surname</v>
      </c>
      <c r="C3975" t="str">
        <f>December!$A$3</f>
        <v>Role</v>
      </c>
      <c r="D3975" t="str">
        <f>December!$A$4</f>
        <v>Vienna</v>
      </c>
      <c r="E3975" t="str">
        <f>July!$AA$10</f>
        <v>Project Name 5</v>
      </c>
      <c r="F3975" t="str">
        <f>July!$AA$11</f>
        <v>Project Number 5</v>
      </c>
      <c r="G3975" s="161">
        <f>July!$AA$30</f>
        <v>0</v>
      </c>
      <c r="H3975" s="192">
        <f t="shared" si="124"/>
        <v>0</v>
      </c>
      <c r="J3975" s="189">
        <f>July!$AB$30</f>
        <v>0</v>
      </c>
      <c r="K3975" s="188">
        <f>July!$AC$30</f>
        <v>0</v>
      </c>
      <c r="L3975" s="192">
        <f t="shared" si="125"/>
        <v>0</v>
      </c>
    </row>
    <row r="3976" spans="1:12" x14ac:dyDescent="0.2">
      <c r="A3976" s="44">
        <f>July!$A$31</f>
        <v>45857</v>
      </c>
      <c r="B3976" t="str">
        <f>December!$A$1</f>
        <v>Name Surname</v>
      </c>
      <c r="C3976" t="str">
        <f>December!$A$3</f>
        <v>Role</v>
      </c>
      <c r="D3976" t="str">
        <f>December!$A$4</f>
        <v>Vienna</v>
      </c>
      <c r="E3976" t="str">
        <f>July!$AA$10</f>
        <v>Project Name 5</v>
      </c>
      <c r="F3976" t="str">
        <f>July!$AA$11</f>
        <v>Project Number 5</v>
      </c>
      <c r="G3976" s="161">
        <f>July!$AA$31</f>
        <v>0</v>
      </c>
      <c r="H3976" s="192">
        <f t="shared" si="124"/>
        <v>0</v>
      </c>
      <c r="J3976" s="189">
        <f>July!$AB$31</f>
        <v>0</v>
      </c>
      <c r="K3976" s="188">
        <f>July!$AC$31</f>
        <v>0</v>
      </c>
      <c r="L3976" s="192">
        <f t="shared" si="125"/>
        <v>0</v>
      </c>
    </row>
    <row r="3977" spans="1:12" x14ac:dyDescent="0.2">
      <c r="A3977" s="44">
        <f>July!$A$32</f>
        <v>45858</v>
      </c>
      <c r="B3977" t="str">
        <f>December!$A$1</f>
        <v>Name Surname</v>
      </c>
      <c r="C3977" t="str">
        <f>December!$A$3</f>
        <v>Role</v>
      </c>
      <c r="D3977" t="str">
        <f>December!$A$4</f>
        <v>Vienna</v>
      </c>
      <c r="E3977" t="str">
        <f>July!$AA$10</f>
        <v>Project Name 5</v>
      </c>
      <c r="F3977" t="str">
        <f>July!$AA$11</f>
        <v>Project Number 5</v>
      </c>
      <c r="G3977" s="161">
        <f>July!$AA$32</f>
        <v>0</v>
      </c>
      <c r="H3977" s="192">
        <f t="shared" si="124"/>
        <v>0</v>
      </c>
      <c r="J3977" s="189">
        <f>July!$AB$32</f>
        <v>0</v>
      </c>
      <c r="K3977" s="188">
        <f>July!$AC$32</f>
        <v>0</v>
      </c>
      <c r="L3977" s="192">
        <f t="shared" si="125"/>
        <v>0</v>
      </c>
    </row>
    <row r="3978" spans="1:12" x14ac:dyDescent="0.2">
      <c r="A3978" s="44">
        <f>July!$A$33</f>
        <v>45859</v>
      </c>
      <c r="B3978" t="str">
        <f>December!$A$1</f>
        <v>Name Surname</v>
      </c>
      <c r="C3978" t="str">
        <f>December!$A$3</f>
        <v>Role</v>
      </c>
      <c r="D3978" t="str">
        <f>December!$A$4</f>
        <v>Vienna</v>
      </c>
      <c r="E3978" t="str">
        <f>July!$AA$10</f>
        <v>Project Name 5</v>
      </c>
      <c r="F3978" t="str">
        <f>July!$AA$11</f>
        <v>Project Number 5</v>
      </c>
      <c r="G3978" s="161">
        <f>July!$AA$33</f>
        <v>0</v>
      </c>
      <c r="H3978" s="192">
        <f t="shared" si="124"/>
        <v>0</v>
      </c>
      <c r="J3978" s="189">
        <f>July!$AB$33</f>
        <v>0</v>
      </c>
      <c r="K3978" s="188">
        <f>July!$AC$33</f>
        <v>0</v>
      </c>
      <c r="L3978" s="192">
        <f t="shared" si="125"/>
        <v>0</v>
      </c>
    </row>
    <row r="3979" spans="1:12" x14ac:dyDescent="0.2">
      <c r="A3979" s="44">
        <f>July!$A$34</f>
        <v>45860</v>
      </c>
      <c r="B3979" t="str">
        <f>December!$A$1</f>
        <v>Name Surname</v>
      </c>
      <c r="C3979" t="str">
        <f>December!$A$3</f>
        <v>Role</v>
      </c>
      <c r="D3979" t="str">
        <f>December!$A$4</f>
        <v>Vienna</v>
      </c>
      <c r="E3979" t="str">
        <f>July!$AA$10</f>
        <v>Project Name 5</v>
      </c>
      <c r="F3979" t="str">
        <f>July!$AA$11</f>
        <v>Project Number 5</v>
      </c>
      <c r="G3979" s="161">
        <f>July!$AA$34</f>
        <v>0</v>
      </c>
      <c r="H3979" s="192">
        <f t="shared" si="124"/>
        <v>0</v>
      </c>
      <c r="J3979" s="189">
        <f>July!$AB$34</f>
        <v>0</v>
      </c>
      <c r="K3979" s="188">
        <f>July!$AC$34</f>
        <v>0</v>
      </c>
      <c r="L3979" s="192">
        <f t="shared" si="125"/>
        <v>0</v>
      </c>
    </row>
    <row r="3980" spans="1:12" x14ac:dyDescent="0.2">
      <c r="A3980" s="44">
        <f>July!$A$35</f>
        <v>45861</v>
      </c>
      <c r="B3980" t="str">
        <f>December!$A$1</f>
        <v>Name Surname</v>
      </c>
      <c r="C3980" t="str">
        <f>December!$A$3</f>
        <v>Role</v>
      </c>
      <c r="D3980" t="str">
        <f>December!$A$4</f>
        <v>Vienna</v>
      </c>
      <c r="E3980" t="str">
        <f>July!$AA$10</f>
        <v>Project Name 5</v>
      </c>
      <c r="F3980" t="str">
        <f>July!$AA$11</f>
        <v>Project Number 5</v>
      </c>
      <c r="G3980" s="161">
        <f>July!$AA$35</f>
        <v>0</v>
      </c>
      <c r="H3980" s="192">
        <f t="shared" si="124"/>
        <v>0</v>
      </c>
      <c r="J3980" s="189">
        <f>July!$AB$35</f>
        <v>0</v>
      </c>
      <c r="K3980" s="188">
        <f>July!$AC$35</f>
        <v>0</v>
      </c>
      <c r="L3980" s="192">
        <f t="shared" si="125"/>
        <v>0</v>
      </c>
    </row>
    <row r="3981" spans="1:12" x14ac:dyDescent="0.2">
      <c r="A3981" s="44">
        <f>July!$A$36</f>
        <v>45862</v>
      </c>
      <c r="B3981" t="str">
        <f>December!$A$1</f>
        <v>Name Surname</v>
      </c>
      <c r="C3981" t="str">
        <f>December!$A$3</f>
        <v>Role</v>
      </c>
      <c r="D3981" t="str">
        <f>December!$A$4</f>
        <v>Vienna</v>
      </c>
      <c r="E3981" t="str">
        <f>July!$AA$10</f>
        <v>Project Name 5</v>
      </c>
      <c r="F3981" t="str">
        <f>July!$AA$11</f>
        <v>Project Number 5</v>
      </c>
      <c r="G3981" s="161">
        <f>July!$AA$36</f>
        <v>0</v>
      </c>
      <c r="H3981" s="192">
        <f t="shared" si="124"/>
        <v>0</v>
      </c>
      <c r="J3981" s="189">
        <f>July!$AB$36</f>
        <v>0</v>
      </c>
      <c r="K3981" s="188">
        <f>July!$AC$36</f>
        <v>0</v>
      </c>
      <c r="L3981" s="192">
        <f t="shared" si="125"/>
        <v>0</v>
      </c>
    </row>
    <row r="3982" spans="1:12" x14ac:dyDescent="0.2">
      <c r="A3982" s="44">
        <f>July!$A$37</f>
        <v>45863</v>
      </c>
      <c r="B3982" t="str">
        <f>December!$A$1</f>
        <v>Name Surname</v>
      </c>
      <c r="C3982" t="str">
        <f>December!$A$3</f>
        <v>Role</v>
      </c>
      <c r="D3982" t="str">
        <f>December!$A$4</f>
        <v>Vienna</v>
      </c>
      <c r="E3982" t="str">
        <f>July!$AA$10</f>
        <v>Project Name 5</v>
      </c>
      <c r="F3982" t="str">
        <f>July!$AA$11</f>
        <v>Project Number 5</v>
      </c>
      <c r="G3982" s="161">
        <f>July!$AA$37</f>
        <v>0</v>
      </c>
      <c r="H3982" s="192">
        <f t="shared" si="124"/>
        <v>0</v>
      </c>
      <c r="J3982" s="189">
        <f>July!$AB$37</f>
        <v>0</v>
      </c>
      <c r="K3982" s="188">
        <f>July!$AC$37</f>
        <v>0</v>
      </c>
      <c r="L3982" s="192">
        <f t="shared" si="125"/>
        <v>0</v>
      </c>
    </row>
    <row r="3983" spans="1:12" x14ac:dyDescent="0.2">
      <c r="A3983" s="44">
        <f>July!$A$38</f>
        <v>45864</v>
      </c>
      <c r="B3983" t="str">
        <f>December!$A$1</f>
        <v>Name Surname</v>
      </c>
      <c r="C3983" t="str">
        <f>December!$A$3</f>
        <v>Role</v>
      </c>
      <c r="D3983" t="str">
        <f>December!$A$4</f>
        <v>Vienna</v>
      </c>
      <c r="E3983" t="str">
        <f>July!$AA$10</f>
        <v>Project Name 5</v>
      </c>
      <c r="F3983" t="str">
        <f>July!$AA$11</f>
        <v>Project Number 5</v>
      </c>
      <c r="G3983" s="161">
        <f>July!$AA$38</f>
        <v>0</v>
      </c>
      <c r="H3983" s="192">
        <f t="shared" si="124"/>
        <v>0</v>
      </c>
      <c r="J3983" s="189">
        <f>July!$AB$38</f>
        <v>0</v>
      </c>
      <c r="K3983" s="188">
        <f>July!$AC$38</f>
        <v>0</v>
      </c>
      <c r="L3983" s="192">
        <f t="shared" si="125"/>
        <v>0</v>
      </c>
    </row>
    <row r="3984" spans="1:12" x14ac:dyDescent="0.2">
      <c r="A3984" s="44">
        <f>July!$A$39</f>
        <v>45865</v>
      </c>
      <c r="B3984" t="str">
        <f>December!$A$1</f>
        <v>Name Surname</v>
      </c>
      <c r="C3984" t="str">
        <f>December!$A$3</f>
        <v>Role</v>
      </c>
      <c r="D3984" t="str">
        <f>December!$A$4</f>
        <v>Vienna</v>
      </c>
      <c r="E3984" t="str">
        <f>July!$AA$10</f>
        <v>Project Name 5</v>
      </c>
      <c r="F3984" t="str">
        <f>July!$AA$11</f>
        <v>Project Number 5</v>
      </c>
      <c r="G3984" s="161">
        <f>July!$AA$39</f>
        <v>0</v>
      </c>
      <c r="H3984" s="192">
        <f t="shared" si="124"/>
        <v>0</v>
      </c>
      <c r="J3984" s="189">
        <f>July!$AB$39</f>
        <v>0</v>
      </c>
      <c r="K3984" s="188">
        <f>July!$AC$39</f>
        <v>0</v>
      </c>
      <c r="L3984" s="192">
        <f t="shared" si="125"/>
        <v>0</v>
      </c>
    </row>
    <row r="3985" spans="1:12" x14ac:dyDescent="0.2">
      <c r="A3985" s="44">
        <f>July!$A$40</f>
        <v>45866</v>
      </c>
      <c r="B3985" t="str">
        <f>December!$A$1</f>
        <v>Name Surname</v>
      </c>
      <c r="C3985" t="str">
        <f>December!$A$3</f>
        <v>Role</v>
      </c>
      <c r="D3985" t="str">
        <f>December!$A$4</f>
        <v>Vienna</v>
      </c>
      <c r="E3985" t="str">
        <f>July!$AA$10</f>
        <v>Project Name 5</v>
      </c>
      <c r="F3985" t="str">
        <f>July!$AA$11</f>
        <v>Project Number 5</v>
      </c>
      <c r="G3985" s="161">
        <f>July!$AA$40</f>
        <v>0</v>
      </c>
      <c r="H3985" s="192">
        <f t="shared" si="124"/>
        <v>0</v>
      </c>
      <c r="J3985" s="189">
        <f>July!$AB$40</f>
        <v>0</v>
      </c>
      <c r="K3985" s="188">
        <f>July!$AC$40</f>
        <v>0</v>
      </c>
      <c r="L3985" s="192">
        <f t="shared" si="125"/>
        <v>0</v>
      </c>
    </row>
    <row r="3986" spans="1:12" x14ac:dyDescent="0.2">
      <c r="A3986" s="44">
        <f>July!$A$41</f>
        <v>45867</v>
      </c>
      <c r="B3986" t="str">
        <f>December!$A$1</f>
        <v>Name Surname</v>
      </c>
      <c r="C3986" t="str">
        <f>December!$A$3</f>
        <v>Role</v>
      </c>
      <c r="D3986" t="str">
        <f>December!$A$4</f>
        <v>Vienna</v>
      </c>
      <c r="E3986" t="str">
        <f>July!$AA$10</f>
        <v>Project Name 5</v>
      </c>
      <c r="F3986" t="str">
        <f>July!$AA$11</f>
        <v>Project Number 5</v>
      </c>
      <c r="G3986" s="161">
        <f>July!$AA$41</f>
        <v>0</v>
      </c>
      <c r="H3986" s="192">
        <f t="shared" si="124"/>
        <v>0</v>
      </c>
      <c r="J3986" s="189">
        <f>July!$AB$41</f>
        <v>0</v>
      </c>
      <c r="K3986" s="188">
        <f>July!$AC$41</f>
        <v>0</v>
      </c>
      <c r="L3986" s="192">
        <f t="shared" si="125"/>
        <v>0</v>
      </c>
    </row>
    <row r="3987" spans="1:12" x14ac:dyDescent="0.2">
      <c r="A3987" s="44">
        <f>July!$A$42</f>
        <v>45868</v>
      </c>
      <c r="B3987" t="str">
        <f>December!$A$1</f>
        <v>Name Surname</v>
      </c>
      <c r="C3987" t="str">
        <f>December!$A$3</f>
        <v>Role</v>
      </c>
      <c r="D3987" t="str">
        <f>December!$A$4</f>
        <v>Vienna</v>
      </c>
      <c r="E3987" t="str">
        <f>July!$AA$10</f>
        <v>Project Name 5</v>
      </c>
      <c r="F3987" t="str">
        <f>July!$AA$11</f>
        <v>Project Number 5</v>
      </c>
      <c r="G3987" s="161">
        <f>July!$AA$42</f>
        <v>0</v>
      </c>
      <c r="H3987" s="192">
        <f t="shared" si="124"/>
        <v>0</v>
      </c>
      <c r="J3987" s="189">
        <f>July!$AB$42</f>
        <v>0</v>
      </c>
      <c r="K3987" s="188">
        <f>July!$AC$42</f>
        <v>0</v>
      </c>
      <c r="L3987" s="192">
        <f t="shared" si="125"/>
        <v>0</v>
      </c>
    </row>
    <row r="3988" spans="1:12" x14ac:dyDescent="0.2">
      <c r="A3988" s="44">
        <f>July!$A$43</f>
        <v>45869</v>
      </c>
      <c r="B3988" t="str">
        <f>December!$A$1</f>
        <v>Name Surname</v>
      </c>
      <c r="C3988" t="str">
        <f>December!$A$3</f>
        <v>Role</v>
      </c>
      <c r="D3988" t="str">
        <f>December!$A$4</f>
        <v>Vienna</v>
      </c>
      <c r="E3988" t="str">
        <f>July!$AA$10</f>
        <v>Project Name 5</v>
      </c>
      <c r="F3988" t="str">
        <f>July!$AA$11</f>
        <v>Project Number 5</v>
      </c>
      <c r="G3988" s="161">
        <f>July!$AA$43</f>
        <v>0</v>
      </c>
      <c r="H3988" s="192">
        <f t="shared" si="124"/>
        <v>0</v>
      </c>
      <c r="J3988" s="189">
        <f>July!$AB$43</f>
        <v>0</v>
      </c>
      <c r="K3988" s="188">
        <f>July!$AC$43</f>
        <v>0</v>
      </c>
      <c r="L3988" s="192">
        <f t="shared" si="125"/>
        <v>0</v>
      </c>
    </row>
    <row r="3989" spans="1:12" x14ac:dyDescent="0.2">
      <c r="A3989" s="44">
        <f>July!A$13</f>
        <v>45839</v>
      </c>
      <c r="B3989" t="str">
        <f>December!$A$1</f>
        <v>Name Surname</v>
      </c>
      <c r="C3989" t="str">
        <f>December!$A$3</f>
        <v>Role</v>
      </c>
      <c r="D3989" t="str">
        <f>December!$A$4</f>
        <v>Vienna</v>
      </c>
      <c r="E3989" t="str">
        <f>July!$AD$10</f>
        <v>Project Name 6</v>
      </c>
      <c r="F3989" t="str">
        <f>July!$AD$11</f>
        <v>Project Number 6</v>
      </c>
      <c r="G3989" s="161">
        <f>July!$AD$13</f>
        <v>0</v>
      </c>
      <c r="H3989" s="192">
        <f t="shared" si="124"/>
        <v>0</v>
      </c>
      <c r="J3989" s="189">
        <f>July!$AE$13</f>
        <v>0</v>
      </c>
      <c r="K3989" s="188">
        <f>July!$AF$13</f>
        <v>0</v>
      </c>
      <c r="L3989" s="192">
        <f t="shared" si="125"/>
        <v>0</v>
      </c>
    </row>
    <row r="3990" spans="1:12" x14ac:dyDescent="0.2">
      <c r="A3990" s="44">
        <f>July!$A$14</f>
        <v>45840</v>
      </c>
      <c r="B3990" t="str">
        <f>December!$A$1</f>
        <v>Name Surname</v>
      </c>
      <c r="C3990" t="str">
        <f>December!$A$3</f>
        <v>Role</v>
      </c>
      <c r="D3990" t="str">
        <f>December!$A$4</f>
        <v>Vienna</v>
      </c>
      <c r="E3990" t="str">
        <f>July!$AD$10</f>
        <v>Project Name 6</v>
      </c>
      <c r="F3990" t="str">
        <f>July!$AD$11</f>
        <v>Project Number 6</v>
      </c>
      <c r="G3990" s="161">
        <f>July!$AD$14</f>
        <v>0</v>
      </c>
      <c r="H3990" s="192">
        <f t="shared" si="124"/>
        <v>0</v>
      </c>
      <c r="J3990" s="189">
        <f>July!$AE$14</f>
        <v>0</v>
      </c>
      <c r="K3990" s="188">
        <f>July!$AF$14</f>
        <v>0</v>
      </c>
      <c r="L3990" s="192">
        <f t="shared" si="125"/>
        <v>0</v>
      </c>
    </row>
    <row r="3991" spans="1:12" x14ac:dyDescent="0.2">
      <c r="A3991" s="44">
        <f>July!$A$15</f>
        <v>45841</v>
      </c>
      <c r="B3991" t="str">
        <f>December!$A$1</f>
        <v>Name Surname</v>
      </c>
      <c r="C3991" t="str">
        <f>December!$A$3</f>
        <v>Role</v>
      </c>
      <c r="D3991" t="str">
        <f>December!$A$4</f>
        <v>Vienna</v>
      </c>
      <c r="E3991" t="str">
        <f>July!$AD$10</f>
        <v>Project Name 6</v>
      </c>
      <c r="F3991" t="str">
        <f>July!$AD$11</f>
        <v>Project Number 6</v>
      </c>
      <c r="G3991" s="161">
        <f>July!$AD$15</f>
        <v>0</v>
      </c>
      <c r="H3991" s="192">
        <f t="shared" si="124"/>
        <v>0</v>
      </c>
      <c r="J3991" s="189">
        <f>July!$AE$15</f>
        <v>0</v>
      </c>
      <c r="K3991" s="188">
        <f>July!$AF$15</f>
        <v>0</v>
      </c>
      <c r="L3991" s="192">
        <f t="shared" si="125"/>
        <v>0</v>
      </c>
    </row>
    <row r="3992" spans="1:12" x14ac:dyDescent="0.2">
      <c r="A3992" s="44">
        <f>July!$A$16</f>
        <v>45842</v>
      </c>
      <c r="B3992" t="str">
        <f>December!$A$1</f>
        <v>Name Surname</v>
      </c>
      <c r="C3992" t="str">
        <f>December!$A$3</f>
        <v>Role</v>
      </c>
      <c r="D3992" t="str">
        <f>December!$A$4</f>
        <v>Vienna</v>
      </c>
      <c r="E3992" t="str">
        <f>July!$AD$10</f>
        <v>Project Name 6</v>
      </c>
      <c r="F3992" t="str">
        <f>July!$AD$11</f>
        <v>Project Number 6</v>
      </c>
      <c r="G3992" s="161">
        <f>July!$AD$16</f>
        <v>0</v>
      </c>
      <c r="H3992" s="192">
        <f t="shared" si="124"/>
        <v>0</v>
      </c>
      <c r="J3992" s="189">
        <f>July!$AE$16</f>
        <v>0</v>
      </c>
      <c r="K3992" s="188">
        <f>July!$AF$16</f>
        <v>0</v>
      </c>
      <c r="L3992" s="192">
        <f t="shared" si="125"/>
        <v>0</v>
      </c>
    </row>
    <row r="3993" spans="1:12" x14ac:dyDescent="0.2">
      <c r="A3993" s="44">
        <f>July!$A$17</f>
        <v>45843</v>
      </c>
      <c r="B3993" t="str">
        <f>December!$A$1</f>
        <v>Name Surname</v>
      </c>
      <c r="C3993" t="str">
        <f>December!$A$3</f>
        <v>Role</v>
      </c>
      <c r="D3993" t="str">
        <f>December!$A$4</f>
        <v>Vienna</v>
      </c>
      <c r="E3993" t="str">
        <f>July!$AD$10</f>
        <v>Project Name 6</v>
      </c>
      <c r="F3993" t="str">
        <f>July!$AD$11</f>
        <v>Project Number 6</v>
      </c>
      <c r="G3993" s="161">
        <f>July!$AD$17</f>
        <v>0</v>
      </c>
      <c r="H3993" s="192">
        <f t="shared" si="124"/>
        <v>0</v>
      </c>
      <c r="J3993" s="189">
        <f>July!$AE$17</f>
        <v>0</v>
      </c>
      <c r="K3993" s="188">
        <f>July!$AF$17</f>
        <v>0</v>
      </c>
      <c r="L3993" s="192">
        <f t="shared" si="125"/>
        <v>0</v>
      </c>
    </row>
    <row r="3994" spans="1:12" x14ac:dyDescent="0.2">
      <c r="A3994" s="44">
        <f>July!$A$18</f>
        <v>45844</v>
      </c>
      <c r="B3994" t="str">
        <f>December!$A$1</f>
        <v>Name Surname</v>
      </c>
      <c r="C3994" t="str">
        <f>December!$A$3</f>
        <v>Role</v>
      </c>
      <c r="D3994" t="str">
        <f>December!$A$4</f>
        <v>Vienna</v>
      </c>
      <c r="E3994" t="str">
        <f>July!$AD$10</f>
        <v>Project Name 6</v>
      </c>
      <c r="F3994" t="str">
        <f>July!$AD$11</f>
        <v>Project Number 6</v>
      </c>
      <c r="G3994" s="161">
        <f>July!$AD$18</f>
        <v>0</v>
      </c>
      <c r="H3994" s="192">
        <f t="shared" si="124"/>
        <v>0</v>
      </c>
      <c r="J3994" s="189">
        <f>July!$AE$18</f>
        <v>0</v>
      </c>
      <c r="K3994" s="188">
        <f>July!$AF$18</f>
        <v>0</v>
      </c>
      <c r="L3994" s="192">
        <f t="shared" si="125"/>
        <v>0</v>
      </c>
    </row>
    <row r="3995" spans="1:12" x14ac:dyDescent="0.2">
      <c r="A3995" s="44">
        <f>July!$A$19</f>
        <v>45845</v>
      </c>
      <c r="B3995" t="str">
        <f>December!$A$1</f>
        <v>Name Surname</v>
      </c>
      <c r="C3995" t="str">
        <f>December!$A$3</f>
        <v>Role</v>
      </c>
      <c r="D3995" t="str">
        <f>December!$A$4</f>
        <v>Vienna</v>
      </c>
      <c r="E3995" t="str">
        <f>July!$AD$10</f>
        <v>Project Name 6</v>
      </c>
      <c r="F3995" t="str">
        <f>July!$AD$11</f>
        <v>Project Number 6</v>
      </c>
      <c r="G3995" s="161">
        <f>July!$AD$19</f>
        <v>0</v>
      </c>
      <c r="H3995" s="192">
        <f t="shared" si="124"/>
        <v>0</v>
      </c>
      <c r="J3995" s="189">
        <f>July!$AE$19</f>
        <v>0</v>
      </c>
      <c r="K3995" s="188">
        <f>July!$AF$19</f>
        <v>0</v>
      </c>
      <c r="L3995" s="192">
        <f t="shared" si="125"/>
        <v>0</v>
      </c>
    </row>
    <row r="3996" spans="1:12" x14ac:dyDescent="0.2">
      <c r="A3996" s="44">
        <f>July!$A$20</f>
        <v>45846</v>
      </c>
      <c r="B3996" t="str">
        <f>December!$A$1</f>
        <v>Name Surname</v>
      </c>
      <c r="C3996" t="str">
        <f>December!$A$3</f>
        <v>Role</v>
      </c>
      <c r="D3996" t="str">
        <f>December!$A$4</f>
        <v>Vienna</v>
      </c>
      <c r="E3996" t="str">
        <f>July!$AD$10</f>
        <v>Project Name 6</v>
      </c>
      <c r="F3996" t="str">
        <f>July!$AD$11</f>
        <v>Project Number 6</v>
      </c>
      <c r="G3996" s="161">
        <f>July!$AD$20</f>
        <v>0</v>
      </c>
      <c r="H3996" s="192">
        <f t="shared" si="124"/>
        <v>0</v>
      </c>
      <c r="J3996" s="189">
        <f>July!$AE$20</f>
        <v>0</v>
      </c>
      <c r="K3996" s="188">
        <f>July!$AF$20</f>
        <v>0</v>
      </c>
      <c r="L3996" s="192">
        <f t="shared" si="125"/>
        <v>0</v>
      </c>
    </row>
    <row r="3997" spans="1:12" x14ac:dyDescent="0.2">
      <c r="A3997" s="44">
        <f>July!$A$21</f>
        <v>45847</v>
      </c>
      <c r="B3997" t="str">
        <f>December!$A$1</f>
        <v>Name Surname</v>
      </c>
      <c r="C3997" t="str">
        <f>December!$A$3</f>
        <v>Role</v>
      </c>
      <c r="D3997" t="str">
        <f>December!$A$4</f>
        <v>Vienna</v>
      </c>
      <c r="E3997" t="str">
        <f>July!$AD$10</f>
        <v>Project Name 6</v>
      </c>
      <c r="F3997" t="str">
        <f>July!$AD$11</f>
        <v>Project Number 6</v>
      </c>
      <c r="G3997" s="161">
        <f>July!$AD$21</f>
        <v>0</v>
      </c>
      <c r="H3997" s="192">
        <f t="shared" si="124"/>
        <v>0</v>
      </c>
      <c r="J3997" s="189">
        <f>July!$AE$21</f>
        <v>0</v>
      </c>
      <c r="K3997" s="188">
        <f>July!$AF$21</f>
        <v>0</v>
      </c>
      <c r="L3997" s="192">
        <f t="shared" si="125"/>
        <v>0</v>
      </c>
    </row>
    <row r="3998" spans="1:12" x14ac:dyDescent="0.2">
      <c r="A3998" s="44">
        <f>July!$A$22</f>
        <v>45848</v>
      </c>
      <c r="B3998" t="str">
        <f>December!$A$1</f>
        <v>Name Surname</v>
      </c>
      <c r="C3998" t="str">
        <f>December!$A$3</f>
        <v>Role</v>
      </c>
      <c r="D3998" t="str">
        <f>December!$A$4</f>
        <v>Vienna</v>
      </c>
      <c r="E3998" t="str">
        <f>July!$AD$10</f>
        <v>Project Name 6</v>
      </c>
      <c r="F3998" t="str">
        <f>July!$AD$11</f>
        <v>Project Number 6</v>
      </c>
      <c r="G3998" s="161">
        <f>July!$AD$22</f>
        <v>0</v>
      </c>
      <c r="H3998" s="192">
        <f t="shared" si="124"/>
        <v>0</v>
      </c>
      <c r="J3998" s="189">
        <f>July!$AE$22</f>
        <v>0</v>
      </c>
      <c r="K3998" s="188">
        <f>July!$AF$22</f>
        <v>0</v>
      </c>
      <c r="L3998" s="192">
        <f t="shared" si="125"/>
        <v>0</v>
      </c>
    </row>
    <row r="3999" spans="1:12" x14ac:dyDescent="0.2">
      <c r="A3999" s="44">
        <f>July!$A$23</f>
        <v>45849</v>
      </c>
      <c r="B3999" t="str">
        <f>December!$A$1</f>
        <v>Name Surname</v>
      </c>
      <c r="C3999" t="str">
        <f>December!$A$3</f>
        <v>Role</v>
      </c>
      <c r="D3999" t="str">
        <f>December!$A$4</f>
        <v>Vienna</v>
      </c>
      <c r="E3999" t="str">
        <f>July!$AD$10</f>
        <v>Project Name 6</v>
      </c>
      <c r="F3999" t="str">
        <f>July!$AD$11</f>
        <v>Project Number 6</v>
      </c>
      <c r="G3999" s="161">
        <f>July!$AD$23</f>
        <v>0</v>
      </c>
      <c r="H3999" s="192">
        <f t="shared" si="124"/>
        <v>0</v>
      </c>
      <c r="J3999" s="189">
        <f>July!$AE$23</f>
        <v>0</v>
      </c>
      <c r="K3999" s="188">
        <f>July!$AF$23</f>
        <v>0</v>
      </c>
      <c r="L3999" s="192">
        <f t="shared" si="125"/>
        <v>0</v>
      </c>
    </row>
    <row r="4000" spans="1:12" x14ac:dyDescent="0.2">
      <c r="A4000" s="44">
        <f>July!$A$24</f>
        <v>45850</v>
      </c>
      <c r="B4000" t="str">
        <f>December!$A$1</f>
        <v>Name Surname</v>
      </c>
      <c r="C4000" t="str">
        <f>December!$A$3</f>
        <v>Role</v>
      </c>
      <c r="D4000" t="str">
        <f>December!$A$4</f>
        <v>Vienna</v>
      </c>
      <c r="E4000" t="str">
        <f>July!$AD$10</f>
        <v>Project Name 6</v>
      </c>
      <c r="F4000" t="str">
        <f>July!$AD$11</f>
        <v>Project Number 6</v>
      </c>
      <c r="G4000" s="161">
        <f>July!$AD$24</f>
        <v>0</v>
      </c>
      <c r="H4000" s="192">
        <f t="shared" si="124"/>
        <v>0</v>
      </c>
      <c r="J4000" s="189">
        <f>July!$AE$24</f>
        <v>0</v>
      </c>
      <c r="K4000" s="188">
        <f>July!$AF$24</f>
        <v>0</v>
      </c>
      <c r="L4000" s="192">
        <f t="shared" si="125"/>
        <v>0</v>
      </c>
    </row>
    <row r="4001" spans="1:12" x14ac:dyDescent="0.2">
      <c r="A4001" s="44">
        <f>July!$A$25</f>
        <v>45851</v>
      </c>
      <c r="B4001" t="str">
        <f>December!$A$1</f>
        <v>Name Surname</v>
      </c>
      <c r="C4001" t="str">
        <f>December!$A$3</f>
        <v>Role</v>
      </c>
      <c r="D4001" t="str">
        <f>December!$A$4</f>
        <v>Vienna</v>
      </c>
      <c r="E4001" t="str">
        <f>July!$AD$10</f>
        <v>Project Name 6</v>
      </c>
      <c r="F4001" t="str">
        <f>July!$AD$11</f>
        <v>Project Number 6</v>
      </c>
      <c r="G4001" s="161">
        <f>July!$AD$25</f>
        <v>0</v>
      </c>
      <c r="H4001" s="192">
        <f t="shared" si="124"/>
        <v>0</v>
      </c>
      <c r="J4001" s="189">
        <f>July!$AE$25</f>
        <v>0</v>
      </c>
      <c r="K4001" s="188">
        <f>July!$AF$25</f>
        <v>0</v>
      </c>
      <c r="L4001" s="192">
        <f t="shared" si="125"/>
        <v>0</v>
      </c>
    </row>
    <row r="4002" spans="1:12" x14ac:dyDescent="0.2">
      <c r="A4002" s="44">
        <f>July!$A$26</f>
        <v>45852</v>
      </c>
      <c r="B4002" t="str">
        <f>December!$A$1</f>
        <v>Name Surname</v>
      </c>
      <c r="C4002" t="str">
        <f>December!$A$3</f>
        <v>Role</v>
      </c>
      <c r="D4002" t="str">
        <f>December!$A$4</f>
        <v>Vienna</v>
      </c>
      <c r="E4002" t="str">
        <f>July!$AD$10</f>
        <v>Project Name 6</v>
      </c>
      <c r="F4002" t="str">
        <f>July!$AD$11</f>
        <v>Project Number 6</v>
      </c>
      <c r="G4002" s="161">
        <f>July!$AD$26</f>
        <v>0</v>
      </c>
      <c r="H4002" s="192">
        <f t="shared" si="124"/>
        <v>0</v>
      </c>
      <c r="J4002" s="189">
        <f>July!$AE$26</f>
        <v>0</v>
      </c>
      <c r="K4002" s="188">
        <f>July!$AF$26</f>
        <v>0</v>
      </c>
      <c r="L4002" s="192">
        <f t="shared" si="125"/>
        <v>0</v>
      </c>
    </row>
    <row r="4003" spans="1:12" x14ac:dyDescent="0.2">
      <c r="A4003" s="44">
        <f>July!$A$27</f>
        <v>45853</v>
      </c>
      <c r="B4003" t="str">
        <f>December!$A$1</f>
        <v>Name Surname</v>
      </c>
      <c r="C4003" t="str">
        <f>December!$A$3</f>
        <v>Role</v>
      </c>
      <c r="D4003" t="str">
        <f>December!$A$4</f>
        <v>Vienna</v>
      </c>
      <c r="E4003" t="str">
        <f>July!$AD$10</f>
        <v>Project Name 6</v>
      </c>
      <c r="F4003" t="str">
        <f>July!$AD$11</f>
        <v>Project Number 6</v>
      </c>
      <c r="G4003" s="161">
        <f>July!$AD$27</f>
        <v>0</v>
      </c>
      <c r="H4003" s="192">
        <f t="shared" si="124"/>
        <v>0</v>
      </c>
      <c r="J4003" s="189">
        <f>July!$AE$27</f>
        <v>0</v>
      </c>
      <c r="K4003" s="188">
        <f>July!$AF$27</f>
        <v>0</v>
      </c>
      <c r="L4003" s="192">
        <f t="shared" si="125"/>
        <v>0</v>
      </c>
    </row>
    <row r="4004" spans="1:12" x14ac:dyDescent="0.2">
      <c r="A4004" s="44">
        <f>July!$A$28</f>
        <v>45854</v>
      </c>
      <c r="B4004" t="str">
        <f>December!$A$1</f>
        <v>Name Surname</v>
      </c>
      <c r="C4004" t="str">
        <f>December!$A$3</f>
        <v>Role</v>
      </c>
      <c r="D4004" t="str">
        <f>December!$A$4</f>
        <v>Vienna</v>
      </c>
      <c r="E4004" t="str">
        <f>July!$AD$10</f>
        <v>Project Name 6</v>
      </c>
      <c r="F4004" t="str">
        <f>July!$AD$11</f>
        <v>Project Number 6</v>
      </c>
      <c r="G4004" s="161">
        <f>July!$AD$28</f>
        <v>0</v>
      </c>
      <c r="H4004" s="192">
        <f t="shared" si="124"/>
        <v>0</v>
      </c>
      <c r="J4004" s="189">
        <f>July!$AE$28</f>
        <v>0</v>
      </c>
      <c r="K4004" s="188">
        <f>July!$AF$28</f>
        <v>0</v>
      </c>
      <c r="L4004" s="192">
        <f t="shared" si="125"/>
        <v>0</v>
      </c>
    </row>
    <row r="4005" spans="1:12" x14ac:dyDescent="0.2">
      <c r="A4005" s="44">
        <f>July!$A$29</f>
        <v>45855</v>
      </c>
      <c r="B4005" t="str">
        <f>December!$A$1</f>
        <v>Name Surname</v>
      </c>
      <c r="C4005" t="str">
        <f>December!$A$3</f>
        <v>Role</v>
      </c>
      <c r="D4005" t="str">
        <f>December!$A$4</f>
        <v>Vienna</v>
      </c>
      <c r="E4005" t="str">
        <f>July!$AD$10</f>
        <v>Project Name 6</v>
      </c>
      <c r="F4005" t="str">
        <f>July!$AD$11</f>
        <v>Project Number 6</v>
      </c>
      <c r="G4005" s="161">
        <f>July!$AD$29</f>
        <v>0</v>
      </c>
      <c r="H4005" s="192">
        <f t="shared" si="124"/>
        <v>0</v>
      </c>
      <c r="J4005" s="189">
        <f>July!$AE$29</f>
        <v>0</v>
      </c>
      <c r="K4005" s="188">
        <f>July!$AF$29</f>
        <v>0</v>
      </c>
      <c r="L4005" s="192">
        <f t="shared" si="125"/>
        <v>0</v>
      </c>
    </row>
    <row r="4006" spans="1:12" x14ac:dyDescent="0.2">
      <c r="A4006" s="44">
        <f>July!$A$30</f>
        <v>45856</v>
      </c>
      <c r="B4006" t="str">
        <f>December!$A$1</f>
        <v>Name Surname</v>
      </c>
      <c r="C4006" t="str">
        <f>December!$A$3</f>
        <v>Role</v>
      </c>
      <c r="D4006" t="str">
        <f>December!$A$4</f>
        <v>Vienna</v>
      </c>
      <c r="E4006" t="str">
        <f>July!$AD$10</f>
        <v>Project Name 6</v>
      </c>
      <c r="F4006" t="str">
        <f>July!$AD$11</f>
        <v>Project Number 6</v>
      </c>
      <c r="G4006" s="161">
        <f>July!$AD$30</f>
        <v>0</v>
      </c>
      <c r="H4006" s="192">
        <f t="shared" si="124"/>
        <v>0</v>
      </c>
      <c r="J4006" s="189">
        <f>July!$AE$30</f>
        <v>0</v>
      </c>
      <c r="K4006" s="188">
        <f>July!$AF$30</f>
        <v>0</v>
      </c>
      <c r="L4006" s="192">
        <f t="shared" si="125"/>
        <v>0</v>
      </c>
    </row>
    <row r="4007" spans="1:12" x14ac:dyDescent="0.2">
      <c r="A4007" s="44">
        <f>July!$A$31</f>
        <v>45857</v>
      </c>
      <c r="B4007" t="str">
        <f>December!$A$1</f>
        <v>Name Surname</v>
      </c>
      <c r="C4007" t="str">
        <f>December!$A$3</f>
        <v>Role</v>
      </c>
      <c r="D4007" t="str">
        <f>December!$A$4</f>
        <v>Vienna</v>
      </c>
      <c r="E4007" t="str">
        <f>July!$AD$10</f>
        <v>Project Name 6</v>
      </c>
      <c r="F4007" t="str">
        <f>July!$AD$11</f>
        <v>Project Number 6</v>
      </c>
      <c r="G4007" s="161">
        <f>July!$AD$31</f>
        <v>0</v>
      </c>
      <c r="H4007" s="192">
        <f t="shared" si="124"/>
        <v>0</v>
      </c>
      <c r="J4007" s="189">
        <f>July!$AE$31</f>
        <v>0</v>
      </c>
      <c r="K4007" s="188">
        <f>July!$AF$31</f>
        <v>0</v>
      </c>
      <c r="L4007" s="192">
        <f t="shared" si="125"/>
        <v>0</v>
      </c>
    </row>
    <row r="4008" spans="1:12" x14ac:dyDescent="0.2">
      <c r="A4008" s="44">
        <f>July!$A$32</f>
        <v>45858</v>
      </c>
      <c r="B4008" t="str">
        <f>December!$A$1</f>
        <v>Name Surname</v>
      </c>
      <c r="C4008" t="str">
        <f>December!$A$3</f>
        <v>Role</v>
      </c>
      <c r="D4008" t="str">
        <f>December!$A$4</f>
        <v>Vienna</v>
      </c>
      <c r="E4008" t="str">
        <f>July!$AD$10</f>
        <v>Project Name 6</v>
      </c>
      <c r="F4008" t="str">
        <f>July!$AD$11</f>
        <v>Project Number 6</v>
      </c>
      <c r="G4008" s="161">
        <f>July!$AD$32</f>
        <v>0</v>
      </c>
      <c r="H4008" s="192">
        <f t="shared" si="124"/>
        <v>0</v>
      </c>
      <c r="J4008" s="189">
        <f>July!$AE$32</f>
        <v>0</v>
      </c>
      <c r="K4008" s="188">
        <f>July!$AF$32</f>
        <v>0</v>
      </c>
      <c r="L4008" s="192">
        <f t="shared" si="125"/>
        <v>0</v>
      </c>
    </row>
    <row r="4009" spans="1:12" x14ac:dyDescent="0.2">
      <c r="A4009" s="44">
        <f>July!$A$33</f>
        <v>45859</v>
      </c>
      <c r="B4009" t="str">
        <f>December!$A$1</f>
        <v>Name Surname</v>
      </c>
      <c r="C4009" t="str">
        <f>December!$A$3</f>
        <v>Role</v>
      </c>
      <c r="D4009" t="str">
        <f>December!$A$4</f>
        <v>Vienna</v>
      </c>
      <c r="E4009" t="str">
        <f>July!$AD$10</f>
        <v>Project Name 6</v>
      </c>
      <c r="F4009" t="str">
        <f>July!$AD$11</f>
        <v>Project Number 6</v>
      </c>
      <c r="G4009" s="161">
        <f>July!$AD$33</f>
        <v>0</v>
      </c>
      <c r="H4009" s="192">
        <f t="shared" si="124"/>
        <v>0</v>
      </c>
      <c r="J4009" s="189">
        <f>July!$AE$33</f>
        <v>0</v>
      </c>
      <c r="K4009" s="188">
        <f>July!$AF$33</f>
        <v>0</v>
      </c>
      <c r="L4009" s="192">
        <f t="shared" si="125"/>
        <v>0</v>
      </c>
    </row>
    <row r="4010" spans="1:12" x14ac:dyDescent="0.2">
      <c r="A4010" s="44">
        <f>July!$A$34</f>
        <v>45860</v>
      </c>
      <c r="B4010" t="str">
        <f>December!$A$1</f>
        <v>Name Surname</v>
      </c>
      <c r="C4010" t="str">
        <f>December!$A$3</f>
        <v>Role</v>
      </c>
      <c r="D4010" t="str">
        <f>December!$A$4</f>
        <v>Vienna</v>
      </c>
      <c r="E4010" t="str">
        <f>July!$AD$10</f>
        <v>Project Name 6</v>
      </c>
      <c r="F4010" t="str">
        <f>July!$AD$11</f>
        <v>Project Number 6</v>
      </c>
      <c r="G4010" s="161">
        <f>July!$AD$34</f>
        <v>0</v>
      </c>
      <c r="H4010" s="192">
        <f t="shared" si="124"/>
        <v>0</v>
      </c>
      <c r="J4010" s="189">
        <f>July!$AE$34</f>
        <v>0</v>
      </c>
      <c r="K4010" s="188">
        <f>July!$AF$34</f>
        <v>0</v>
      </c>
      <c r="L4010" s="192">
        <f t="shared" si="125"/>
        <v>0</v>
      </c>
    </row>
    <row r="4011" spans="1:12" x14ac:dyDescent="0.2">
      <c r="A4011" s="44">
        <f>July!$A$35</f>
        <v>45861</v>
      </c>
      <c r="B4011" t="str">
        <f>December!$A$1</f>
        <v>Name Surname</v>
      </c>
      <c r="C4011" t="str">
        <f>December!$A$3</f>
        <v>Role</v>
      </c>
      <c r="D4011" t="str">
        <f>December!$A$4</f>
        <v>Vienna</v>
      </c>
      <c r="E4011" t="str">
        <f>July!$AD$10</f>
        <v>Project Name 6</v>
      </c>
      <c r="F4011" t="str">
        <f>July!$AD$11</f>
        <v>Project Number 6</v>
      </c>
      <c r="G4011" s="161">
        <f>July!$AD$35</f>
        <v>0</v>
      </c>
      <c r="H4011" s="192">
        <f t="shared" si="124"/>
        <v>0</v>
      </c>
      <c r="J4011" s="189">
        <f>July!$AE$35</f>
        <v>0</v>
      </c>
      <c r="K4011" s="188">
        <f>July!$AF$35</f>
        <v>0</v>
      </c>
      <c r="L4011" s="192">
        <f t="shared" si="125"/>
        <v>0</v>
      </c>
    </row>
    <row r="4012" spans="1:12" x14ac:dyDescent="0.2">
      <c r="A4012" s="44">
        <f>July!$A$36</f>
        <v>45862</v>
      </c>
      <c r="B4012" t="str">
        <f>December!$A$1</f>
        <v>Name Surname</v>
      </c>
      <c r="C4012" t="str">
        <f>December!$A$3</f>
        <v>Role</v>
      </c>
      <c r="D4012" t="str">
        <f>December!$A$4</f>
        <v>Vienna</v>
      </c>
      <c r="E4012" t="str">
        <f>July!$AD$10</f>
        <v>Project Name 6</v>
      </c>
      <c r="F4012" t="str">
        <f>July!$AD$11</f>
        <v>Project Number 6</v>
      </c>
      <c r="G4012" s="161">
        <f>July!$AD$36</f>
        <v>0</v>
      </c>
      <c r="H4012" s="192">
        <f t="shared" si="124"/>
        <v>0</v>
      </c>
      <c r="J4012" s="189">
        <f>July!$AE$36</f>
        <v>0</v>
      </c>
      <c r="K4012" s="188">
        <f>July!$AF$36</f>
        <v>0</v>
      </c>
      <c r="L4012" s="192">
        <f t="shared" si="125"/>
        <v>0</v>
      </c>
    </row>
    <row r="4013" spans="1:12" x14ac:dyDescent="0.2">
      <c r="A4013" s="44">
        <f>July!$A$37</f>
        <v>45863</v>
      </c>
      <c r="B4013" t="str">
        <f>December!$A$1</f>
        <v>Name Surname</v>
      </c>
      <c r="C4013" t="str">
        <f>December!$A$3</f>
        <v>Role</v>
      </c>
      <c r="D4013" t="str">
        <f>December!$A$4</f>
        <v>Vienna</v>
      </c>
      <c r="E4013" t="str">
        <f>July!$AD$10</f>
        <v>Project Name 6</v>
      </c>
      <c r="F4013" t="str">
        <f>July!$AD$11</f>
        <v>Project Number 6</v>
      </c>
      <c r="G4013" s="161">
        <f>July!$AD$37</f>
        <v>0</v>
      </c>
      <c r="H4013" s="192">
        <f t="shared" si="124"/>
        <v>0</v>
      </c>
      <c r="J4013" s="189">
        <f>July!$AE$37</f>
        <v>0</v>
      </c>
      <c r="K4013" s="188">
        <f>July!$AF$37</f>
        <v>0</v>
      </c>
      <c r="L4013" s="192">
        <f t="shared" si="125"/>
        <v>0</v>
      </c>
    </row>
    <row r="4014" spans="1:12" x14ac:dyDescent="0.2">
      <c r="A4014" s="44">
        <f>July!$A$38</f>
        <v>45864</v>
      </c>
      <c r="B4014" t="str">
        <f>December!$A$1</f>
        <v>Name Surname</v>
      </c>
      <c r="C4014" t="str">
        <f>December!$A$3</f>
        <v>Role</v>
      </c>
      <c r="D4014" t="str">
        <f>December!$A$4</f>
        <v>Vienna</v>
      </c>
      <c r="E4014" t="str">
        <f>July!$AD$10</f>
        <v>Project Name 6</v>
      </c>
      <c r="F4014" t="str">
        <f>July!$AD$11</f>
        <v>Project Number 6</v>
      </c>
      <c r="G4014" s="161">
        <f>July!$AD$38</f>
        <v>0</v>
      </c>
      <c r="H4014" s="192">
        <f t="shared" si="124"/>
        <v>0</v>
      </c>
      <c r="J4014" s="189">
        <f>July!$AE$38</f>
        <v>0</v>
      </c>
      <c r="K4014" s="188">
        <f>July!$AF$38</f>
        <v>0</v>
      </c>
      <c r="L4014" s="192">
        <f t="shared" si="125"/>
        <v>0</v>
      </c>
    </row>
    <row r="4015" spans="1:12" x14ac:dyDescent="0.2">
      <c r="A4015" s="44">
        <f>July!$A$39</f>
        <v>45865</v>
      </c>
      <c r="B4015" t="str">
        <f>December!$A$1</f>
        <v>Name Surname</v>
      </c>
      <c r="C4015" t="str">
        <f>December!$A$3</f>
        <v>Role</v>
      </c>
      <c r="D4015" t="str">
        <f>December!$A$4</f>
        <v>Vienna</v>
      </c>
      <c r="E4015" t="str">
        <f>July!$AD$10</f>
        <v>Project Name 6</v>
      </c>
      <c r="F4015" t="str">
        <f>July!$AD$11</f>
        <v>Project Number 6</v>
      </c>
      <c r="G4015" s="161">
        <f>July!$AD$39</f>
        <v>0</v>
      </c>
      <c r="H4015" s="192">
        <f t="shared" si="124"/>
        <v>0</v>
      </c>
      <c r="J4015" s="189">
        <f>July!$AE$39</f>
        <v>0</v>
      </c>
      <c r="K4015" s="188">
        <f>July!$AF$39</f>
        <v>0</v>
      </c>
      <c r="L4015" s="192">
        <f t="shared" si="125"/>
        <v>0</v>
      </c>
    </row>
    <row r="4016" spans="1:12" x14ac:dyDescent="0.2">
      <c r="A4016" s="44">
        <f>July!$A$40</f>
        <v>45866</v>
      </c>
      <c r="B4016" t="str">
        <f>December!$A$1</f>
        <v>Name Surname</v>
      </c>
      <c r="C4016" t="str">
        <f>December!$A$3</f>
        <v>Role</v>
      </c>
      <c r="D4016" t="str">
        <f>December!$A$4</f>
        <v>Vienna</v>
      </c>
      <c r="E4016" t="str">
        <f>July!$AD$10</f>
        <v>Project Name 6</v>
      </c>
      <c r="F4016" t="str">
        <f>July!$AD$11</f>
        <v>Project Number 6</v>
      </c>
      <c r="G4016" s="161">
        <f>July!$AD$40</f>
        <v>0</v>
      </c>
      <c r="H4016" s="192">
        <f t="shared" si="124"/>
        <v>0</v>
      </c>
      <c r="J4016" s="189">
        <f>July!$AE$40</f>
        <v>0</v>
      </c>
      <c r="K4016" s="188">
        <f>July!$AF$40</f>
        <v>0</v>
      </c>
      <c r="L4016" s="192">
        <f t="shared" si="125"/>
        <v>0</v>
      </c>
    </row>
    <row r="4017" spans="1:12" x14ac:dyDescent="0.2">
      <c r="A4017" s="44">
        <f>July!$A$41</f>
        <v>45867</v>
      </c>
      <c r="B4017" t="str">
        <f>December!$A$1</f>
        <v>Name Surname</v>
      </c>
      <c r="C4017" t="str">
        <f>December!$A$3</f>
        <v>Role</v>
      </c>
      <c r="D4017" t="str">
        <f>December!$A$4</f>
        <v>Vienna</v>
      </c>
      <c r="E4017" t="str">
        <f>July!$AD$10</f>
        <v>Project Name 6</v>
      </c>
      <c r="F4017" t="str">
        <f>July!$AD$11</f>
        <v>Project Number 6</v>
      </c>
      <c r="G4017" s="161">
        <f>July!$AD$41</f>
        <v>0</v>
      </c>
      <c r="H4017" s="192">
        <f t="shared" si="124"/>
        <v>0</v>
      </c>
      <c r="J4017" s="189">
        <f>July!$AE$41</f>
        <v>0</v>
      </c>
      <c r="K4017" s="188">
        <f>July!$AF$41</f>
        <v>0</v>
      </c>
      <c r="L4017" s="192">
        <f t="shared" si="125"/>
        <v>0</v>
      </c>
    </row>
    <row r="4018" spans="1:12" x14ac:dyDescent="0.2">
      <c r="A4018" s="44">
        <f>July!$A$42</f>
        <v>45868</v>
      </c>
      <c r="B4018" t="str">
        <f>December!$A$1</f>
        <v>Name Surname</v>
      </c>
      <c r="C4018" t="str">
        <f>December!$A$3</f>
        <v>Role</v>
      </c>
      <c r="D4018" t="str">
        <f>December!$A$4</f>
        <v>Vienna</v>
      </c>
      <c r="E4018" t="str">
        <f>July!$AD$10</f>
        <v>Project Name 6</v>
      </c>
      <c r="F4018" t="str">
        <f>July!$AD$11</f>
        <v>Project Number 6</v>
      </c>
      <c r="G4018" s="161">
        <f>July!$AD$42</f>
        <v>0</v>
      </c>
      <c r="H4018" s="192">
        <f t="shared" si="124"/>
        <v>0</v>
      </c>
      <c r="J4018" s="189">
        <f>July!$AE$42</f>
        <v>0</v>
      </c>
      <c r="K4018" s="188">
        <f>July!$AF$42</f>
        <v>0</v>
      </c>
      <c r="L4018" s="192">
        <f t="shared" si="125"/>
        <v>0</v>
      </c>
    </row>
    <row r="4019" spans="1:12" x14ac:dyDescent="0.2">
      <c r="A4019" s="44">
        <f>July!$A$43</f>
        <v>45869</v>
      </c>
      <c r="B4019" t="str">
        <f>December!$A$1</f>
        <v>Name Surname</v>
      </c>
      <c r="C4019" t="str">
        <f>December!$A$3</f>
        <v>Role</v>
      </c>
      <c r="D4019" t="str">
        <f>December!$A$4</f>
        <v>Vienna</v>
      </c>
      <c r="E4019" t="str">
        <f>July!$AD$10</f>
        <v>Project Name 6</v>
      </c>
      <c r="F4019" t="str">
        <f>July!$AD$11</f>
        <v>Project Number 6</v>
      </c>
      <c r="G4019" s="161">
        <f>July!$AD$43</f>
        <v>0</v>
      </c>
      <c r="H4019" s="192">
        <f t="shared" si="124"/>
        <v>0</v>
      </c>
      <c r="J4019" s="189">
        <f>July!$AE$43</f>
        <v>0</v>
      </c>
      <c r="K4019" s="188">
        <f>July!$AF$43</f>
        <v>0</v>
      </c>
      <c r="L4019" s="192">
        <f t="shared" si="125"/>
        <v>0</v>
      </c>
    </row>
    <row r="4020" spans="1:12" x14ac:dyDescent="0.2">
      <c r="A4020" s="44">
        <f>July!A$13</f>
        <v>45839</v>
      </c>
      <c r="B4020" t="str">
        <f>December!$A$1</f>
        <v>Name Surname</v>
      </c>
      <c r="C4020" t="str">
        <f>December!$A$3</f>
        <v>Role</v>
      </c>
      <c r="D4020" t="str">
        <f>December!$A$4</f>
        <v>Vienna</v>
      </c>
      <c r="E4020" t="str">
        <f>July!$AG$10</f>
        <v>Project Name 7</v>
      </c>
      <c r="F4020" t="str">
        <f>July!$AG$11</f>
        <v>Project Number 7</v>
      </c>
      <c r="G4020" s="161">
        <f>July!$AG$13</f>
        <v>0</v>
      </c>
      <c r="H4020" s="192">
        <f t="shared" si="124"/>
        <v>0</v>
      </c>
      <c r="J4020" s="189">
        <f>July!$AH$13</f>
        <v>0</v>
      </c>
      <c r="K4020" s="188">
        <f>July!$AI$13</f>
        <v>0</v>
      </c>
      <c r="L4020" s="192">
        <f t="shared" si="125"/>
        <v>0</v>
      </c>
    </row>
    <row r="4021" spans="1:12" x14ac:dyDescent="0.2">
      <c r="A4021" s="44">
        <f>July!$A$14</f>
        <v>45840</v>
      </c>
      <c r="B4021" t="str">
        <f>December!$A$1</f>
        <v>Name Surname</v>
      </c>
      <c r="C4021" t="str">
        <f>December!$A$3</f>
        <v>Role</v>
      </c>
      <c r="D4021" t="str">
        <f>December!$A$4</f>
        <v>Vienna</v>
      </c>
      <c r="E4021" t="str">
        <f>July!$AG$10</f>
        <v>Project Name 7</v>
      </c>
      <c r="F4021" t="str">
        <f>July!$AG$11</f>
        <v>Project Number 7</v>
      </c>
      <c r="G4021" s="161">
        <f>July!$AG$14</f>
        <v>0</v>
      </c>
      <c r="H4021" s="192">
        <f t="shared" si="124"/>
        <v>0</v>
      </c>
      <c r="J4021" s="189">
        <f>July!$AH$14</f>
        <v>0</v>
      </c>
      <c r="K4021" s="188">
        <f>July!$AI$14</f>
        <v>0</v>
      </c>
      <c r="L4021" s="192">
        <f t="shared" si="125"/>
        <v>0</v>
      </c>
    </row>
    <row r="4022" spans="1:12" x14ac:dyDescent="0.2">
      <c r="A4022" s="44">
        <f>July!$A$15</f>
        <v>45841</v>
      </c>
      <c r="B4022" t="str">
        <f>December!$A$1</f>
        <v>Name Surname</v>
      </c>
      <c r="C4022" t="str">
        <f>December!$A$3</f>
        <v>Role</v>
      </c>
      <c r="D4022" t="str">
        <f>December!$A$4</f>
        <v>Vienna</v>
      </c>
      <c r="E4022" t="str">
        <f>July!$AG$10</f>
        <v>Project Name 7</v>
      </c>
      <c r="F4022" t="str">
        <f>July!$AG$11</f>
        <v>Project Number 7</v>
      </c>
      <c r="G4022" s="161">
        <f>July!$AG$15</f>
        <v>0</v>
      </c>
      <c r="H4022" s="192">
        <f t="shared" si="124"/>
        <v>0</v>
      </c>
      <c r="J4022" s="189">
        <f>July!$AH$15</f>
        <v>0</v>
      </c>
      <c r="K4022" s="188">
        <f>July!$AI$15</f>
        <v>0</v>
      </c>
      <c r="L4022" s="192">
        <f t="shared" si="125"/>
        <v>0</v>
      </c>
    </row>
    <row r="4023" spans="1:12" x14ac:dyDescent="0.2">
      <c r="A4023" s="44">
        <f>July!$A$16</f>
        <v>45842</v>
      </c>
      <c r="B4023" t="str">
        <f>December!$A$1</f>
        <v>Name Surname</v>
      </c>
      <c r="C4023" t="str">
        <f>December!$A$3</f>
        <v>Role</v>
      </c>
      <c r="D4023" t="str">
        <f>December!$A$4</f>
        <v>Vienna</v>
      </c>
      <c r="E4023" t="str">
        <f>July!$AG$10</f>
        <v>Project Name 7</v>
      </c>
      <c r="F4023" t="str">
        <f>July!$AG$11</f>
        <v>Project Number 7</v>
      </c>
      <c r="G4023" s="161">
        <f>July!$AG$16</f>
        <v>0</v>
      </c>
      <c r="H4023" s="192">
        <f t="shared" si="124"/>
        <v>0</v>
      </c>
      <c r="J4023" s="189">
        <f>July!$AH$16</f>
        <v>0</v>
      </c>
      <c r="K4023" s="188">
        <f>July!$AI$16</f>
        <v>0</v>
      </c>
      <c r="L4023" s="192">
        <f t="shared" si="125"/>
        <v>0</v>
      </c>
    </row>
    <row r="4024" spans="1:12" x14ac:dyDescent="0.2">
      <c r="A4024" s="44">
        <f>July!$A$17</f>
        <v>45843</v>
      </c>
      <c r="B4024" t="str">
        <f>December!$A$1</f>
        <v>Name Surname</v>
      </c>
      <c r="C4024" t="str">
        <f>December!$A$3</f>
        <v>Role</v>
      </c>
      <c r="D4024" t="str">
        <f>December!$A$4</f>
        <v>Vienna</v>
      </c>
      <c r="E4024" t="str">
        <f>July!$AG$10</f>
        <v>Project Name 7</v>
      </c>
      <c r="F4024" t="str">
        <f>July!$AG$11</f>
        <v>Project Number 7</v>
      </c>
      <c r="G4024" s="161">
        <f>July!$AG$17</f>
        <v>0</v>
      </c>
      <c r="H4024" s="192">
        <f t="shared" si="124"/>
        <v>0</v>
      </c>
      <c r="J4024" s="189">
        <f>July!$AH$17</f>
        <v>0</v>
      </c>
      <c r="K4024" s="188">
        <f>July!$AI$17</f>
        <v>0</v>
      </c>
      <c r="L4024" s="192">
        <f t="shared" si="125"/>
        <v>0</v>
      </c>
    </row>
    <row r="4025" spans="1:12" x14ac:dyDescent="0.2">
      <c r="A4025" s="44">
        <f>July!$A$18</f>
        <v>45844</v>
      </c>
      <c r="B4025" t="str">
        <f>December!$A$1</f>
        <v>Name Surname</v>
      </c>
      <c r="C4025" t="str">
        <f>December!$A$3</f>
        <v>Role</v>
      </c>
      <c r="D4025" t="str">
        <f>December!$A$4</f>
        <v>Vienna</v>
      </c>
      <c r="E4025" t="str">
        <f>July!$AG$10</f>
        <v>Project Name 7</v>
      </c>
      <c r="F4025" t="str">
        <f>July!$AG$11</f>
        <v>Project Number 7</v>
      </c>
      <c r="G4025" s="161">
        <f>July!$AG$18</f>
        <v>0</v>
      </c>
      <c r="H4025" s="192">
        <f t="shared" si="124"/>
        <v>0</v>
      </c>
      <c r="J4025" s="189">
        <f>July!$AH$18</f>
        <v>0</v>
      </c>
      <c r="K4025" s="188">
        <f>July!$AI$18</f>
        <v>0</v>
      </c>
      <c r="L4025" s="192">
        <f t="shared" si="125"/>
        <v>0</v>
      </c>
    </row>
    <row r="4026" spans="1:12" x14ac:dyDescent="0.2">
      <c r="A4026" s="44">
        <f>July!$A$19</f>
        <v>45845</v>
      </c>
      <c r="B4026" t="str">
        <f>December!$A$1</f>
        <v>Name Surname</v>
      </c>
      <c r="C4026" t="str">
        <f>December!$A$3</f>
        <v>Role</v>
      </c>
      <c r="D4026" t="str">
        <f>December!$A$4</f>
        <v>Vienna</v>
      </c>
      <c r="E4026" t="str">
        <f>July!$AG$10</f>
        <v>Project Name 7</v>
      </c>
      <c r="F4026" t="str">
        <f>July!$AG$11</f>
        <v>Project Number 7</v>
      </c>
      <c r="G4026" s="161">
        <f>July!$AG$19</f>
        <v>0</v>
      </c>
      <c r="H4026" s="192">
        <f t="shared" si="124"/>
        <v>0</v>
      </c>
      <c r="J4026" s="189">
        <f>July!$AH$19</f>
        <v>0</v>
      </c>
      <c r="K4026" s="188">
        <f>July!$AI$19</f>
        <v>0</v>
      </c>
      <c r="L4026" s="192">
        <f t="shared" si="125"/>
        <v>0</v>
      </c>
    </row>
    <row r="4027" spans="1:12" x14ac:dyDescent="0.2">
      <c r="A4027" s="44">
        <f>July!$A$20</f>
        <v>45846</v>
      </c>
      <c r="B4027" t="str">
        <f>December!$A$1</f>
        <v>Name Surname</v>
      </c>
      <c r="C4027" t="str">
        <f>December!$A$3</f>
        <v>Role</v>
      </c>
      <c r="D4027" t="str">
        <f>December!$A$4</f>
        <v>Vienna</v>
      </c>
      <c r="E4027" t="str">
        <f>July!$AG$10</f>
        <v>Project Name 7</v>
      </c>
      <c r="F4027" t="str">
        <f>July!$AG$11</f>
        <v>Project Number 7</v>
      </c>
      <c r="G4027" s="161">
        <f>July!$AG$20</f>
        <v>0</v>
      </c>
      <c r="H4027" s="192">
        <f t="shared" si="124"/>
        <v>0</v>
      </c>
      <c r="J4027" s="189">
        <f>July!$AH$20</f>
        <v>0</v>
      </c>
      <c r="K4027" s="188">
        <f>July!$AI$20</f>
        <v>0</v>
      </c>
      <c r="L4027" s="192">
        <f t="shared" si="125"/>
        <v>0</v>
      </c>
    </row>
    <row r="4028" spans="1:12" x14ac:dyDescent="0.2">
      <c r="A4028" s="44">
        <f>July!$A$21</f>
        <v>45847</v>
      </c>
      <c r="B4028" t="str">
        <f>December!$A$1</f>
        <v>Name Surname</v>
      </c>
      <c r="C4028" t="str">
        <f>December!$A$3</f>
        <v>Role</v>
      </c>
      <c r="D4028" t="str">
        <f>December!$A$4</f>
        <v>Vienna</v>
      </c>
      <c r="E4028" t="str">
        <f>July!$AG$10</f>
        <v>Project Name 7</v>
      </c>
      <c r="F4028" t="str">
        <f>July!$AG$11</f>
        <v>Project Number 7</v>
      </c>
      <c r="G4028" s="161">
        <f>July!$AG$21</f>
        <v>0</v>
      </c>
      <c r="H4028" s="192">
        <f t="shared" si="124"/>
        <v>0</v>
      </c>
      <c r="J4028" s="189">
        <f>July!$AH$21</f>
        <v>0</v>
      </c>
      <c r="K4028" s="188">
        <f>July!$AI$21</f>
        <v>0</v>
      </c>
      <c r="L4028" s="192">
        <f t="shared" si="125"/>
        <v>0</v>
      </c>
    </row>
    <row r="4029" spans="1:12" x14ac:dyDescent="0.2">
      <c r="A4029" s="44">
        <f>July!$A$22</f>
        <v>45848</v>
      </c>
      <c r="B4029" t="str">
        <f>December!$A$1</f>
        <v>Name Surname</v>
      </c>
      <c r="C4029" t="str">
        <f>December!$A$3</f>
        <v>Role</v>
      </c>
      <c r="D4029" t="str">
        <f>December!$A$4</f>
        <v>Vienna</v>
      </c>
      <c r="E4029" t="str">
        <f>July!$AG$10</f>
        <v>Project Name 7</v>
      </c>
      <c r="F4029" t="str">
        <f>July!$AG$11</f>
        <v>Project Number 7</v>
      </c>
      <c r="G4029" s="161">
        <f>July!$AG$22</f>
        <v>0</v>
      </c>
      <c r="H4029" s="192">
        <f t="shared" si="124"/>
        <v>0</v>
      </c>
      <c r="J4029" s="189">
        <f>July!$AH$22</f>
        <v>0</v>
      </c>
      <c r="K4029" s="188">
        <f>July!$AI$22</f>
        <v>0</v>
      </c>
      <c r="L4029" s="192">
        <f t="shared" si="125"/>
        <v>0</v>
      </c>
    </row>
    <row r="4030" spans="1:12" x14ac:dyDescent="0.2">
      <c r="A4030" s="44">
        <f>July!$A$23</f>
        <v>45849</v>
      </c>
      <c r="B4030" t="str">
        <f>December!$A$1</f>
        <v>Name Surname</v>
      </c>
      <c r="C4030" t="str">
        <f>December!$A$3</f>
        <v>Role</v>
      </c>
      <c r="D4030" t="str">
        <f>December!$A$4</f>
        <v>Vienna</v>
      </c>
      <c r="E4030" t="str">
        <f>July!$AG$10</f>
        <v>Project Name 7</v>
      </c>
      <c r="F4030" t="str">
        <f>July!$AG$11</f>
        <v>Project Number 7</v>
      </c>
      <c r="G4030" s="161">
        <f>July!$AG$23</f>
        <v>0</v>
      </c>
      <c r="H4030" s="192">
        <f t="shared" si="124"/>
        <v>0</v>
      </c>
      <c r="J4030" s="189">
        <f>July!$AH$23</f>
        <v>0</v>
      </c>
      <c r="K4030" s="188">
        <f>July!$AI$23</f>
        <v>0</v>
      </c>
      <c r="L4030" s="192">
        <f t="shared" si="125"/>
        <v>0</v>
      </c>
    </row>
    <row r="4031" spans="1:12" x14ac:dyDescent="0.2">
      <c r="A4031" s="44">
        <f>July!$A$24</f>
        <v>45850</v>
      </c>
      <c r="B4031" t="str">
        <f>December!$A$1</f>
        <v>Name Surname</v>
      </c>
      <c r="C4031" t="str">
        <f>December!$A$3</f>
        <v>Role</v>
      </c>
      <c r="D4031" t="str">
        <f>December!$A$4</f>
        <v>Vienna</v>
      </c>
      <c r="E4031" t="str">
        <f>July!$AG$10</f>
        <v>Project Name 7</v>
      </c>
      <c r="F4031" t="str">
        <f>July!$AG$11</f>
        <v>Project Number 7</v>
      </c>
      <c r="G4031" s="161">
        <f>July!$AG$24</f>
        <v>0</v>
      </c>
      <c r="H4031" s="192">
        <f t="shared" si="124"/>
        <v>0</v>
      </c>
      <c r="J4031" s="189">
        <f>July!$AH$24</f>
        <v>0</v>
      </c>
      <c r="K4031" s="188">
        <f>July!$AI$24</f>
        <v>0</v>
      </c>
      <c r="L4031" s="192">
        <f t="shared" si="125"/>
        <v>0</v>
      </c>
    </row>
    <row r="4032" spans="1:12" x14ac:dyDescent="0.2">
      <c r="A4032" s="44">
        <f>July!$A$25</f>
        <v>45851</v>
      </c>
      <c r="B4032" t="str">
        <f>December!$A$1</f>
        <v>Name Surname</v>
      </c>
      <c r="C4032" t="str">
        <f>December!$A$3</f>
        <v>Role</v>
      </c>
      <c r="D4032" t="str">
        <f>December!$A$4</f>
        <v>Vienna</v>
      </c>
      <c r="E4032" t="str">
        <f>July!$AG$10</f>
        <v>Project Name 7</v>
      </c>
      <c r="F4032" t="str">
        <f>July!$AG$11</f>
        <v>Project Number 7</v>
      </c>
      <c r="G4032" s="161">
        <f>July!$AG$25</f>
        <v>0</v>
      </c>
      <c r="H4032" s="192">
        <f t="shared" si="124"/>
        <v>0</v>
      </c>
      <c r="J4032" s="189">
        <f>July!$AH$25</f>
        <v>0</v>
      </c>
      <c r="K4032" s="188">
        <f>July!$AI$25</f>
        <v>0</v>
      </c>
      <c r="L4032" s="192">
        <f t="shared" si="125"/>
        <v>0</v>
      </c>
    </row>
    <row r="4033" spans="1:12" x14ac:dyDescent="0.2">
      <c r="A4033" s="44">
        <f>July!$A$26</f>
        <v>45852</v>
      </c>
      <c r="B4033" t="str">
        <f>December!$A$1</f>
        <v>Name Surname</v>
      </c>
      <c r="C4033" t="str">
        <f>December!$A$3</f>
        <v>Role</v>
      </c>
      <c r="D4033" t="str">
        <f>December!$A$4</f>
        <v>Vienna</v>
      </c>
      <c r="E4033" t="str">
        <f>July!$AG$10</f>
        <v>Project Name 7</v>
      </c>
      <c r="F4033" t="str">
        <f>July!$AG$11</f>
        <v>Project Number 7</v>
      </c>
      <c r="G4033" s="161">
        <f>July!$AG$26</f>
        <v>0</v>
      </c>
      <c r="H4033" s="192">
        <f t="shared" si="124"/>
        <v>0</v>
      </c>
      <c r="J4033" s="189">
        <f>July!$AH$26</f>
        <v>0</v>
      </c>
      <c r="K4033" s="188">
        <f>July!$AI$26</f>
        <v>0</v>
      </c>
      <c r="L4033" s="192">
        <f t="shared" si="125"/>
        <v>0</v>
      </c>
    </row>
    <row r="4034" spans="1:12" x14ac:dyDescent="0.2">
      <c r="A4034" s="44">
        <f>July!$A$27</f>
        <v>45853</v>
      </c>
      <c r="B4034" t="str">
        <f>December!$A$1</f>
        <v>Name Surname</v>
      </c>
      <c r="C4034" t="str">
        <f>December!$A$3</f>
        <v>Role</v>
      </c>
      <c r="D4034" t="str">
        <f>December!$A$4</f>
        <v>Vienna</v>
      </c>
      <c r="E4034" t="str">
        <f>July!$AG$10</f>
        <v>Project Name 7</v>
      </c>
      <c r="F4034" t="str">
        <f>July!$AG$11</f>
        <v>Project Number 7</v>
      </c>
      <c r="G4034" s="161">
        <f>July!$AG$27</f>
        <v>0</v>
      </c>
      <c r="H4034" s="192">
        <f t="shared" si="124"/>
        <v>0</v>
      </c>
      <c r="J4034" s="189">
        <f>July!$AH$27</f>
        <v>0</v>
      </c>
      <c r="K4034" s="188">
        <f>July!$AI$27</f>
        <v>0</v>
      </c>
      <c r="L4034" s="192">
        <f t="shared" si="125"/>
        <v>0</v>
      </c>
    </row>
    <row r="4035" spans="1:12" x14ac:dyDescent="0.2">
      <c r="A4035" s="44">
        <f>July!$A$28</f>
        <v>45854</v>
      </c>
      <c r="B4035" t="str">
        <f>December!$A$1</f>
        <v>Name Surname</v>
      </c>
      <c r="C4035" t="str">
        <f>December!$A$3</f>
        <v>Role</v>
      </c>
      <c r="D4035" t="str">
        <f>December!$A$4</f>
        <v>Vienna</v>
      </c>
      <c r="E4035" t="str">
        <f>July!$AG$10</f>
        <v>Project Name 7</v>
      </c>
      <c r="F4035" t="str">
        <f>July!$AG$11</f>
        <v>Project Number 7</v>
      </c>
      <c r="G4035" s="161">
        <f>July!$AG$28</f>
        <v>0</v>
      </c>
      <c r="H4035" s="192">
        <f t="shared" ref="H4035:H4098" si="126">CONVERT(G4035, "day", "hr")</f>
        <v>0</v>
      </c>
      <c r="J4035" s="189">
        <f>July!$AH$28</f>
        <v>0</v>
      </c>
      <c r="K4035" s="188">
        <f>July!$AI$28</f>
        <v>0</v>
      </c>
      <c r="L4035" s="192">
        <f t="shared" ref="L4035:L4098" si="127">CONVERT(K4035, "day", "hr")</f>
        <v>0</v>
      </c>
    </row>
    <row r="4036" spans="1:12" x14ac:dyDescent="0.2">
      <c r="A4036" s="44">
        <f>July!$A$29</f>
        <v>45855</v>
      </c>
      <c r="B4036" t="str">
        <f>December!$A$1</f>
        <v>Name Surname</v>
      </c>
      <c r="C4036" t="str">
        <f>December!$A$3</f>
        <v>Role</v>
      </c>
      <c r="D4036" t="str">
        <f>December!$A$4</f>
        <v>Vienna</v>
      </c>
      <c r="E4036" t="str">
        <f>July!$AG$10</f>
        <v>Project Name 7</v>
      </c>
      <c r="F4036" t="str">
        <f>July!$AG$11</f>
        <v>Project Number 7</v>
      </c>
      <c r="G4036" s="161">
        <f>July!$AG$29</f>
        <v>0</v>
      </c>
      <c r="H4036" s="192">
        <f t="shared" si="126"/>
        <v>0</v>
      </c>
      <c r="J4036" s="189">
        <f>July!$AH$29</f>
        <v>0</v>
      </c>
      <c r="K4036" s="188">
        <f>July!$AI$29</f>
        <v>0</v>
      </c>
      <c r="L4036" s="192">
        <f t="shared" si="127"/>
        <v>0</v>
      </c>
    </row>
    <row r="4037" spans="1:12" x14ac:dyDescent="0.2">
      <c r="A4037" s="44">
        <f>July!$A$30</f>
        <v>45856</v>
      </c>
      <c r="B4037" t="str">
        <f>December!$A$1</f>
        <v>Name Surname</v>
      </c>
      <c r="C4037" t="str">
        <f>December!$A$3</f>
        <v>Role</v>
      </c>
      <c r="D4037" t="str">
        <f>December!$A$4</f>
        <v>Vienna</v>
      </c>
      <c r="E4037" t="str">
        <f>July!$AG$10</f>
        <v>Project Name 7</v>
      </c>
      <c r="F4037" t="str">
        <f>July!$AG$11</f>
        <v>Project Number 7</v>
      </c>
      <c r="G4037" s="161">
        <f>July!$AG$30</f>
        <v>0</v>
      </c>
      <c r="H4037" s="192">
        <f t="shared" si="126"/>
        <v>0</v>
      </c>
      <c r="J4037" s="189">
        <f>July!$AH$30</f>
        <v>0</v>
      </c>
      <c r="K4037" s="188">
        <f>July!$AI$30</f>
        <v>0</v>
      </c>
      <c r="L4037" s="192">
        <f t="shared" si="127"/>
        <v>0</v>
      </c>
    </row>
    <row r="4038" spans="1:12" x14ac:dyDescent="0.2">
      <c r="A4038" s="44">
        <f>July!$A$31</f>
        <v>45857</v>
      </c>
      <c r="B4038" t="str">
        <f>December!$A$1</f>
        <v>Name Surname</v>
      </c>
      <c r="C4038" t="str">
        <f>December!$A$3</f>
        <v>Role</v>
      </c>
      <c r="D4038" t="str">
        <f>December!$A$4</f>
        <v>Vienna</v>
      </c>
      <c r="E4038" t="str">
        <f>July!$AG$10</f>
        <v>Project Name 7</v>
      </c>
      <c r="F4038" t="str">
        <f>July!$AG$11</f>
        <v>Project Number 7</v>
      </c>
      <c r="G4038" s="161">
        <f>July!$AG$31</f>
        <v>0</v>
      </c>
      <c r="H4038" s="192">
        <f t="shared" si="126"/>
        <v>0</v>
      </c>
      <c r="J4038" s="189">
        <f>July!$AH$31</f>
        <v>0</v>
      </c>
      <c r="K4038" s="188">
        <f>July!$AI$31</f>
        <v>0</v>
      </c>
      <c r="L4038" s="192">
        <f t="shared" si="127"/>
        <v>0</v>
      </c>
    </row>
    <row r="4039" spans="1:12" x14ac:dyDescent="0.2">
      <c r="A4039" s="44">
        <f>July!$A$32</f>
        <v>45858</v>
      </c>
      <c r="B4039" t="str">
        <f>December!$A$1</f>
        <v>Name Surname</v>
      </c>
      <c r="C4039" t="str">
        <f>December!$A$3</f>
        <v>Role</v>
      </c>
      <c r="D4039" t="str">
        <f>December!$A$4</f>
        <v>Vienna</v>
      </c>
      <c r="E4039" t="str">
        <f>July!$AG$10</f>
        <v>Project Name 7</v>
      </c>
      <c r="F4039" t="str">
        <f>July!$AG$11</f>
        <v>Project Number 7</v>
      </c>
      <c r="G4039" s="161">
        <f>July!$AG$32</f>
        <v>0</v>
      </c>
      <c r="H4039" s="192">
        <f t="shared" si="126"/>
        <v>0</v>
      </c>
      <c r="J4039" s="189">
        <f>July!$AH$32</f>
        <v>0</v>
      </c>
      <c r="K4039" s="188">
        <f>July!$AI$32</f>
        <v>0</v>
      </c>
      <c r="L4039" s="192">
        <f t="shared" si="127"/>
        <v>0</v>
      </c>
    </row>
    <row r="4040" spans="1:12" x14ac:dyDescent="0.2">
      <c r="A4040" s="44">
        <f>July!$A$33</f>
        <v>45859</v>
      </c>
      <c r="B4040" t="str">
        <f>December!$A$1</f>
        <v>Name Surname</v>
      </c>
      <c r="C4040" t="str">
        <f>December!$A$3</f>
        <v>Role</v>
      </c>
      <c r="D4040" t="str">
        <f>December!$A$4</f>
        <v>Vienna</v>
      </c>
      <c r="E4040" t="str">
        <f>July!$AG$10</f>
        <v>Project Name 7</v>
      </c>
      <c r="F4040" t="str">
        <f>July!$AG$11</f>
        <v>Project Number 7</v>
      </c>
      <c r="G4040" s="161">
        <f>July!$AG$33</f>
        <v>0</v>
      </c>
      <c r="H4040" s="192">
        <f t="shared" si="126"/>
        <v>0</v>
      </c>
      <c r="J4040" s="189">
        <f>July!$AH$33</f>
        <v>0</v>
      </c>
      <c r="K4040" s="188">
        <f>July!$AI$33</f>
        <v>0</v>
      </c>
      <c r="L4040" s="192">
        <f t="shared" si="127"/>
        <v>0</v>
      </c>
    </row>
    <row r="4041" spans="1:12" x14ac:dyDescent="0.2">
      <c r="A4041" s="44">
        <f>July!$A$34</f>
        <v>45860</v>
      </c>
      <c r="B4041" t="str">
        <f>December!$A$1</f>
        <v>Name Surname</v>
      </c>
      <c r="C4041" t="str">
        <f>December!$A$3</f>
        <v>Role</v>
      </c>
      <c r="D4041" t="str">
        <f>December!$A$4</f>
        <v>Vienna</v>
      </c>
      <c r="E4041" t="str">
        <f>July!$AG$10</f>
        <v>Project Name 7</v>
      </c>
      <c r="F4041" t="str">
        <f>July!$AG$11</f>
        <v>Project Number 7</v>
      </c>
      <c r="G4041" s="161">
        <f>July!$AG$34</f>
        <v>0</v>
      </c>
      <c r="H4041" s="192">
        <f t="shared" si="126"/>
        <v>0</v>
      </c>
      <c r="J4041" s="189">
        <f>July!$AH$34</f>
        <v>0</v>
      </c>
      <c r="K4041" s="188">
        <f>July!$AI$34</f>
        <v>0</v>
      </c>
      <c r="L4041" s="192">
        <f t="shared" si="127"/>
        <v>0</v>
      </c>
    </row>
    <row r="4042" spans="1:12" x14ac:dyDescent="0.2">
      <c r="A4042" s="44">
        <f>July!$A$35</f>
        <v>45861</v>
      </c>
      <c r="B4042" t="str">
        <f>December!$A$1</f>
        <v>Name Surname</v>
      </c>
      <c r="C4042" t="str">
        <f>December!$A$3</f>
        <v>Role</v>
      </c>
      <c r="D4042" t="str">
        <f>December!$A$4</f>
        <v>Vienna</v>
      </c>
      <c r="E4042" t="str">
        <f>July!$AG$10</f>
        <v>Project Name 7</v>
      </c>
      <c r="F4042" t="str">
        <f>July!$AG$11</f>
        <v>Project Number 7</v>
      </c>
      <c r="G4042" s="161">
        <f>July!$AG$35</f>
        <v>0</v>
      </c>
      <c r="H4042" s="192">
        <f t="shared" si="126"/>
        <v>0</v>
      </c>
      <c r="J4042" s="189">
        <f>July!$AH$35</f>
        <v>0</v>
      </c>
      <c r="K4042" s="188">
        <f>July!$AI$35</f>
        <v>0</v>
      </c>
      <c r="L4042" s="192">
        <f t="shared" si="127"/>
        <v>0</v>
      </c>
    </row>
    <row r="4043" spans="1:12" x14ac:dyDescent="0.2">
      <c r="A4043" s="44">
        <f>July!$A$36</f>
        <v>45862</v>
      </c>
      <c r="B4043" t="str">
        <f>December!$A$1</f>
        <v>Name Surname</v>
      </c>
      <c r="C4043" t="str">
        <f>December!$A$3</f>
        <v>Role</v>
      </c>
      <c r="D4043" t="str">
        <f>December!$A$4</f>
        <v>Vienna</v>
      </c>
      <c r="E4043" t="str">
        <f>July!$AG$10</f>
        <v>Project Name 7</v>
      </c>
      <c r="F4043" t="str">
        <f>July!$AG$11</f>
        <v>Project Number 7</v>
      </c>
      <c r="G4043" s="161">
        <f>July!$AG$36</f>
        <v>0</v>
      </c>
      <c r="H4043" s="192">
        <f t="shared" si="126"/>
        <v>0</v>
      </c>
      <c r="J4043" s="189">
        <f>July!$AH$36</f>
        <v>0</v>
      </c>
      <c r="K4043" s="188">
        <f>July!$AI$36</f>
        <v>0</v>
      </c>
      <c r="L4043" s="192">
        <f t="shared" si="127"/>
        <v>0</v>
      </c>
    </row>
    <row r="4044" spans="1:12" x14ac:dyDescent="0.2">
      <c r="A4044" s="44">
        <f>July!$A$37</f>
        <v>45863</v>
      </c>
      <c r="B4044" t="str">
        <f>December!$A$1</f>
        <v>Name Surname</v>
      </c>
      <c r="C4044" t="str">
        <f>December!$A$3</f>
        <v>Role</v>
      </c>
      <c r="D4044" t="str">
        <f>December!$A$4</f>
        <v>Vienna</v>
      </c>
      <c r="E4044" t="str">
        <f>July!$AG$10</f>
        <v>Project Name 7</v>
      </c>
      <c r="F4044" t="str">
        <f>July!$AG$11</f>
        <v>Project Number 7</v>
      </c>
      <c r="G4044" s="161">
        <f>July!$AG$37</f>
        <v>0</v>
      </c>
      <c r="H4044" s="192">
        <f t="shared" si="126"/>
        <v>0</v>
      </c>
      <c r="J4044" s="189">
        <f>July!$AH$37</f>
        <v>0</v>
      </c>
      <c r="K4044" s="188">
        <f>July!$AI$37</f>
        <v>0</v>
      </c>
      <c r="L4044" s="192">
        <f t="shared" si="127"/>
        <v>0</v>
      </c>
    </row>
    <row r="4045" spans="1:12" x14ac:dyDescent="0.2">
      <c r="A4045" s="44">
        <f>July!$A$38</f>
        <v>45864</v>
      </c>
      <c r="B4045" t="str">
        <f>December!$A$1</f>
        <v>Name Surname</v>
      </c>
      <c r="C4045" t="str">
        <f>December!$A$3</f>
        <v>Role</v>
      </c>
      <c r="D4045" t="str">
        <f>December!$A$4</f>
        <v>Vienna</v>
      </c>
      <c r="E4045" t="str">
        <f>July!$AG$10</f>
        <v>Project Name 7</v>
      </c>
      <c r="F4045" t="str">
        <f>July!$AG$11</f>
        <v>Project Number 7</v>
      </c>
      <c r="G4045" s="161">
        <f>July!$AG$38</f>
        <v>0</v>
      </c>
      <c r="H4045" s="192">
        <f t="shared" si="126"/>
        <v>0</v>
      </c>
      <c r="J4045" s="189">
        <f>July!$AH$38</f>
        <v>0</v>
      </c>
      <c r="K4045" s="188">
        <f>July!$AI$38</f>
        <v>0</v>
      </c>
      <c r="L4045" s="192">
        <f t="shared" si="127"/>
        <v>0</v>
      </c>
    </row>
    <row r="4046" spans="1:12" x14ac:dyDescent="0.2">
      <c r="A4046" s="44">
        <f>July!$A$39</f>
        <v>45865</v>
      </c>
      <c r="B4046" t="str">
        <f>December!$A$1</f>
        <v>Name Surname</v>
      </c>
      <c r="C4046" t="str">
        <f>December!$A$3</f>
        <v>Role</v>
      </c>
      <c r="D4046" t="str">
        <f>December!$A$4</f>
        <v>Vienna</v>
      </c>
      <c r="E4046" t="str">
        <f>July!$AG$10</f>
        <v>Project Name 7</v>
      </c>
      <c r="F4046" t="str">
        <f>July!$AG$11</f>
        <v>Project Number 7</v>
      </c>
      <c r="G4046" s="161">
        <f>July!$AG$39</f>
        <v>0</v>
      </c>
      <c r="H4046" s="192">
        <f t="shared" si="126"/>
        <v>0</v>
      </c>
      <c r="J4046" s="189">
        <f>July!$AH$39</f>
        <v>0</v>
      </c>
      <c r="K4046" s="188">
        <f>July!$AI$39</f>
        <v>0</v>
      </c>
      <c r="L4046" s="192">
        <f t="shared" si="127"/>
        <v>0</v>
      </c>
    </row>
    <row r="4047" spans="1:12" x14ac:dyDescent="0.2">
      <c r="A4047" s="44">
        <f>July!$A$40</f>
        <v>45866</v>
      </c>
      <c r="B4047" t="str">
        <f>December!$A$1</f>
        <v>Name Surname</v>
      </c>
      <c r="C4047" t="str">
        <f>December!$A$3</f>
        <v>Role</v>
      </c>
      <c r="D4047" t="str">
        <f>December!$A$4</f>
        <v>Vienna</v>
      </c>
      <c r="E4047" t="str">
        <f>July!$AG$10</f>
        <v>Project Name 7</v>
      </c>
      <c r="F4047" t="str">
        <f>July!$AG$11</f>
        <v>Project Number 7</v>
      </c>
      <c r="G4047" s="161">
        <f>July!$AG$40</f>
        <v>0</v>
      </c>
      <c r="H4047" s="192">
        <f t="shared" si="126"/>
        <v>0</v>
      </c>
      <c r="J4047" s="189">
        <f>July!$AH$40</f>
        <v>0</v>
      </c>
      <c r="K4047" s="188">
        <f>July!$AI$40</f>
        <v>0</v>
      </c>
      <c r="L4047" s="192">
        <f t="shared" si="127"/>
        <v>0</v>
      </c>
    </row>
    <row r="4048" spans="1:12" x14ac:dyDescent="0.2">
      <c r="A4048" s="44">
        <f>July!$A$41</f>
        <v>45867</v>
      </c>
      <c r="B4048" t="str">
        <f>December!$A$1</f>
        <v>Name Surname</v>
      </c>
      <c r="C4048" t="str">
        <f>December!$A$3</f>
        <v>Role</v>
      </c>
      <c r="D4048" t="str">
        <f>December!$A$4</f>
        <v>Vienna</v>
      </c>
      <c r="E4048" t="str">
        <f>July!$AG$10</f>
        <v>Project Name 7</v>
      </c>
      <c r="F4048" t="str">
        <f>July!$AG$11</f>
        <v>Project Number 7</v>
      </c>
      <c r="G4048" s="161">
        <f>July!$AG$41</f>
        <v>0</v>
      </c>
      <c r="H4048" s="192">
        <f t="shared" si="126"/>
        <v>0</v>
      </c>
      <c r="J4048" s="189">
        <f>July!$AH$41</f>
        <v>0</v>
      </c>
      <c r="K4048" s="188">
        <f>July!$AI$41</f>
        <v>0</v>
      </c>
      <c r="L4048" s="192">
        <f t="shared" si="127"/>
        <v>0</v>
      </c>
    </row>
    <row r="4049" spans="1:12" x14ac:dyDescent="0.2">
      <c r="A4049" s="44">
        <f>July!$A$42</f>
        <v>45868</v>
      </c>
      <c r="B4049" t="str">
        <f>December!$A$1</f>
        <v>Name Surname</v>
      </c>
      <c r="C4049" t="str">
        <f>December!$A$3</f>
        <v>Role</v>
      </c>
      <c r="D4049" t="str">
        <f>December!$A$4</f>
        <v>Vienna</v>
      </c>
      <c r="E4049" t="str">
        <f>July!$AG$10</f>
        <v>Project Name 7</v>
      </c>
      <c r="F4049" t="str">
        <f>July!$AG$11</f>
        <v>Project Number 7</v>
      </c>
      <c r="G4049" s="161">
        <f>July!$AG$42</f>
        <v>0</v>
      </c>
      <c r="H4049" s="192">
        <f t="shared" si="126"/>
        <v>0</v>
      </c>
      <c r="J4049" s="189">
        <f>July!$AH$42</f>
        <v>0</v>
      </c>
      <c r="K4049" s="188">
        <f>July!$AI$42</f>
        <v>0</v>
      </c>
      <c r="L4049" s="192">
        <f t="shared" si="127"/>
        <v>0</v>
      </c>
    </row>
    <row r="4050" spans="1:12" x14ac:dyDescent="0.2">
      <c r="A4050" s="44">
        <f>July!$A$43</f>
        <v>45869</v>
      </c>
      <c r="B4050" t="str">
        <f>December!$A$1</f>
        <v>Name Surname</v>
      </c>
      <c r="C4050" t="str">
        <f>December!$A$3</f>
        <v>Role</v>
      </c>
      <c r="D4050" t="str">
        <f>December!$A$4</f>
        <v>Vienna</v>
      </c>
      <c r="E4050" t="str">
        <f>July!$AG$10</f>
        <v>Project Name 7</v>
      </c>
      <c r="F4050" t="str">
        <f>July!$AG$11</f>
        <v>Project Number 7</v>
      </c>
      <c r="G4050" s="161">
        <f>July!$AG$43</f>
        <v>0</v>
      </c>
      <c r="H4050" s="192">
        <f t="shared" si="126"/>
        <v>0</v>
      </c>
      <c r="J4050" s="189">
        <f>July!$AH$43</f>
        <v>0</v>
      </c>
      <c r="K4050" s="188">
        <f>July!$AI$43</f>
        <v>0</v>
      </c>
      <c r="L4050" s="192">
        <f t="shared" si="127"/>
        <v>0</v>
      </c>
    </row>
    <row r="4051" spans="1:12" x14ac:dyDescent="0.2">
      <c r="A4051" s="44">
        <f>July!A$13</f>
        <v>45839</v>
      </c>
      <c r="B4051" t="str">
        <f>December!$A$1</f>
        <v>Name Surname</v>
      </c>
      <c r="C4051" t="str">
        <f>December!$A$3</f>
        <v>Role</v>
      </c>
      <c r="D4051" t="str">
        <f>December!$A$4</f>
        <v>Vienna</v>
      </c>
      <c r="E4051" t="str">
        <f>July!$AJ$10</f>
        <v>Project Name 8</v>
      </c>
      <c r="F4051" t="str">
        <f>July!$AJ$11</f>
        <v>Project Number 8</v>
      </c>
      <c r="G4051" s="161">
        <f>July!$AJ$13</f>
        <v>0</v>
      </c>
      <c r="H4051" s="192">
        <f t="shared" si="126"/>
        <v>0</v>
      </c>
      <c r="J4051" s="189">
        <f>July!$AK$13</f>
        <v>0</v>
      </c>
      <c r="K4051" s="188">
        <f>July!$AL$13</f>
        <v>0</v>
      </c>
      <c r="L4051" s="192">
        <f t="shared" si="127"/>
        <v>0</v>
      </c>
    </row>
    <row r="4052" spans="1:12" x14ac:dyDescent="0.2">
      <c r="A4052" s="44">
        <f>July!$A$14</f>
        <v>45840</v>
      </c>
      <c r="B4052" t="str">
        <f>December!$A$1</f>
        <v>Name Surname</v>
      </c>
      <c r="C4052" t="str">
        <f>December!$A$3</f>
        <v>Role</v>
      </c>
      <c r="D4052" t="str">
        <f>December!$A$4</f>
        <v>Vienna</v>
      </c>
      <c r="E4052" t="str">
        <f>July!$AJ$10</f>
        <v>Project Name 8</v>
      </c>
      <c r="F4052" t="str">
        <f>July!$AJ$11</f>
        <v>Project Number 8</v>
      </c>
      <c r="G4052" s="161">
        <f>July!$AJ$14</f>
        <v>0</v>
      </c>
      <c r="H4052" s="192">
        <f t="shared" si="126"/>
        <v>0</v>
      </c>
      <c r="J4052" s="189">
        <f>July!$AK$14</f>
        <v>0</v>
      </c>
      <c r="K4052" s="188">
        <f>July!$AL$14</f>
        <v>0</v>
      </c>
      <c r="L4052" s="192">
        <f t="shared" si="127"/>
        <v>0</v>
      </c>
    </row>
    <row r="4053" spans="1:12" x14ac:dyDescent="0.2">
      <c r="A4053" s="44">
        <f>July!$A$15</f>
        <v>45841</v>
      </c>
      <c r="B4053" t="str">
        <f>December!$A$1</f>
        <v>Name Surname</v>
      </c>
      <c r="C4053" t="str">
        <f>December!$A$3</f>
        <v>Role</v>
      </c>
      <c r="D4053" t="str">
        <f>December!$A$4</f>
        <v>Vienna</v>
      </c>
      <c r="E4053" t="str">
        <f>July!$AJ$10</f>
        <v>Project Name 8</v>
      </c>
      <c r="F4053" t="str">
        <f>July!$AJ$11</f>
        <v>Project Number 8</v>
      </c>
      <c r="G4053" s="161">
        <f>July!$AJ$15</f>
        <v>0</v>
      </c>
      <c r="H4053" s="192">
        <f t="shared" si="126"/>
        <v>0</v>
      </c>
      <c r="J4053" s="189">
        <f>July!$AK$15</f>
        <v>0</v>
      </c>
      <c r="K4053" s="188">
        <f>July!$AL$15</f>
        <v>0</v>
      </c>
      <c r="L4053" s="192">
        <f t="shared" si="127"/>
        <v>0</v>
      </c>
    </row>
    <row r="4054" spans="1:12" x14ac:dyDescent="0.2">
      <c r="A4054" s="44">
        <f>July!$A$16</f>
        <v>45842</v>
      </c>
      <c r="B4054" t="str">
        <f>December!$A$1</f>
        <v>Name Surname</v>
      </c>
      <c r="C4054" t="str">
        <f>December!$A$3</f>
        <v>Role</v>
      </c>
      <c r="D4054" t="str">
        <f>December!$A$4</f>
        <v>Vienna</v>
      </c>
      <c r="E4054" t="str">
        <f>July!$AJ$10</f>
        <v>Project Name 8</v>
      </c>
      <c r="F4054" t="str">
        <f>July!$AJ$11</f>
        <v>Project Number 8</v>
      </c>
      <c r="G4054" s="161">
        <f>July!$AJ$16</f>
        <v>0</v>
      </c>
      <c r="H4054" s="192">
        <f t="shared" si="126"/>
        <v>0</v>
      </c>
      <c r="J4054" s="189">
        <f>July!$AK$16</f>
        <v>0</v>
      </c>
      <c r="K4054" s="188">
        <f>July!$AL$16</f>
        <v>0</v>
      </c>
      <c r="L4054" s="192">
        <f t="shared" si="127"/>
        <v>0</v>
      </c>
    </row>
    <row r="4055" spans="1:12" x14ac:dyDescent="0.2">
      <c r="A4055" s="44">
        <f>July!$A$17</f>
        <v>45843</v>
      </c>
      <c r="B4055" t="str">
        <f>December!$A$1</f>
        <v>Name Surname</v>
      </c>
      <c r="C4055" t="str">
        <f>December!$A$3</f>
        <v>Role</v>
      </c>
      <c r="D4055" t="str">
        <f>December!$A$4</f>
        <v>Vienna</v>
      </c>
      <c r="E4055" t="str">
        <f>July!$AJ$10</f>
        <v>Project Name 8</v>
      </c>
      <c r="F4055" t="str">
        <f>July!$AJ$11</f>
        <v>Project Number 8</v>
      </c>
      <c r="G4055" s="161">
        <f>July!$AJ$17</f>
        <v>0</v>
      </c>
      <c r="H4055" s="192">
        <f t="shared" si="126"/>
        <v>0</v>
      </c>
      <c r="J4055" s="189">
        <f>July!$AK$17</f>
        <v>0</v>
      </c>
      <c r="K4055" s="188">
        <f>July!$AL$17</f>
        <v>0</v>
      </c>
      <c r="L4055" s="192">
        <f t="shared" si="127"/>
        <v>0</v>
      </c>
    </row>
    <row r="4056" spans="1:12" x14ac:dyDescent="0.2">
      <c r="A4056" s="44">
        <f>July!$A$18</f>
        <v>45844</v>
      </c>
      <c r="B4056" t="str">
        <f>December!$A$1</f>
        <v>Name Surname</v>
      </c>
      <c r="C4056" t="str">
        <f>December!$A$3</f>
        <v>Role</v>
      </c>
      <c r="D4056" t="str">
        <f>December!$A$4</f>
        <v>Vienna</v>
      </c>
      <c r="E4056" t="str">
        <f>July!$AJ$10</f>
        <v>Project Name 8</v>
      </c>
      <c r="F4056" t="str">
        <f>July!$AJ$11</f>
        <v>Project Number 8</v>
      </c>
      <c r="G4056" s="161">
        <f>July!$AJ$18</f>
        <v>0</v>
      </c>
      <c r="H4056" s="192">
        <f t="shared" si="126"/>
        <v>0</v>
      </c>
      <c r="J4056" s="189">
        <f>July!$AK$18</f>
        <v>0</v>
      </c>
      <c r="K4056" s="188">
        <f>July!$AL$18</f>
        <v>0</v>
      </c>
      <c r="L4056" s="192">
        <f t="shared" si="127"/>
        <v>0</v>
      </c>
    </row>
    <row r="4057" spans="1:12" x14ac:dyDescent="0.2">
      <c r="A4057" s="44">
        <f>July!$A$19</f>
        <v>45845</v>
      </c>
      <c r="B4057" t="str">
        <f>December!$A$1</f>
        <v>Name Surname</v>
      </c>
      <c r="C4057" t="str">
        <f>December!$A$3</f>
        <v>Role</v>
      </c>
      <c r="D4057" t="str">
        <f>December!$A$4</f>
        <v>Vienna</v>
      </c>
      <c r="E4057" t="str">
        <f>July!$AJ$10</f>
        <v>Project Name 8</v>
      </c>
      <c r="F4057" t="str">
        <f>July!$AJ$11</f>
        <v>Project Number 8</v>
      </c>
      <c r="G4057" s="161">
        <f>July!$AJ$19</f>
        <v>0</v>
      </c>
      <c r="H4057" s="192">
        <f t="shared" si="126"/>
        <v>0</v>
      </c>
      <c r="J4057" s="189">
        <f>July!$AK$19</f>
        <v>0</v>
      </c>
      <c r="K4057" s="188">
        <f>July!$AL$19</f>
        <v>0</v>
      </c>
      <c r="L4057" s="192">
        <f t="shared" si="127"/>
        <v>0</v>
      </c>
    </row>
    <row r="4058" spans="1:12" x14ac:dyDescent="0.2">
      <c r="A4058" s="44">
        <f>July!$A$20</f>
        <v>45846</v>
      </c>
      <c r="B4058" t="str">
        <f>December!$A$1</f>
        <v>Name Surname</v>
      </c>
      <c r="C4058" t="str">
        <f>December!$A$3</f>
        <v>Role</v>
      </c>
      <c r="D4058" t="str">
        <f>December!$A$4</f>
        <v>Vienna</v>
      </c>
      <c r="E4058" t="str">
        <f>July!$AJ$10</f>
        <v>Project Name 8</v>
      </c>
      <c r="F4058" t="str">
        <f>July!$AJ$11</f>
        <v>Project Number 8</v>
      </c>
      <c r="G4058" s="161">
        <f>July!$AJ$20</f>
        <v>0</v>
      </c>
      <c r="H4058" s="192">
        <f t="shared" si="126"/>
        <v>0</v>
      </c>
      <c r="J4058" s="189">
        <f>July!$AK$20</f>
        <v>0</v>
      </c>
      <c r="K4058" s="188">
        <f>July!$AL$20</f>
        <v>0</v>
      </c>
      <c r="L4058" s="192">
        <f t="shared" si="127"/>
        <v>0</v>
      </c>
    </row>
    <row r="4059" spans="1:12" x14ac:dyDescent="0.2">
      <c r="A4059" s="44">
        <f>July!$A$21</f>
        <v>45847</v>
      </c>
      <c r="B4059" t="str">
        <f>December!$A$1</f>
        <v>Name Surname</v>
      </c>
      <c r="C4059" t="str">
        <f>December!$A$3</f>
        <v>Role</v>
      </c>
      <c r="D4059" t="str">
        <f>December!$A$4</f>
        <v>Vienna</v>
      </c>
      <c r="E4059" t="str">
        <f>July!$AJ$10</f>
        <v>Project Name 8</v>
      </c>
      <c r="F4059" t="str">
        <f>July!$AJ$11</f>
        <v>Project Number 8</v>
      </c>
      <c r="G4059" s="161">
        <f>July!$AJ$21</f>
        <v>0</v>
      </c>
      <c r="H4059" s="192">
        <f t="shared" si="126"/>
        <v>0</v>
      </c>
      <c r="J4059" s="189">
        <f>July!$AK$21</f>
        <v>0</v>
      </c>
      <c r="K4059" s="188">
        <f>July!$AL$21</f>
        <v>0</v>
      </c>
      <c r="L4059" s="192">
        <f t="shared" si="127"/>
        <v>0</v>
      </c>
    </row>
    <row r="4060" spans="1:12" x14ac:dyDescent="0.2">
      <c r="A4060" s="44">
        <f>July!$A$22</f>
        <v>45848</v>
      </c>
      <c r="B4060" t="str">
        <f>December!$A$1</f>
        <v>Name Surname</v>
      </c>
      <c r="C4060" t="str">
        <f>December!$A$3</f>
        <v>Role</v>
      </c>
      <c r="D4060" t="str">
        <f>December!$A$4</f>
        <v>Vienna</v>
      </c>
      <c r="E4060" t="str">
        <f>July!$AJ$10</f>
        <v>Project Name 8</v>
      </c>
      <c r="F4060" t="str">
        <f>July!$AJ$11</f>
        <v>Project Number 8</v>
      </c>
      <c r="G4060" s="161">
        <f>July!$AJ$22</f>
        <v>0</v>
      </c>
      <c r="H4060" s="192">
        <f t="shared" si="126"/>
        <v>0</v>
      </c>
      <c r="J4060" s="189">
        <f>July!$AK$22</f>
        <v>0</v>
      </c>
      <c r="K4060" s="188">
        <f>July!$AL$22</f>
        <v>0</v>
      </c>
      <c r="L4060" s="192">
        <f t="shared" si="127"/>
        <v>0</v>
      </c>
    </row>
    <row r="4061" spans="1:12" x14ac:dyDescent="0.2">
      <c r="A4061" s="44">
        <f>July!$A$23</f>
        <v>45849</v>
      </c>
      <c r="B4061" t="str">
        <f>December!$A$1</f>
        <v>Name Surname</v>
      </c>
      <c r="C4061" t="str">
        <f>December!$A$3</f>
        <v>Role</v>
      </c>
      <c r="D4061" t="str">
        <f>December!$A$4</f>
        <v>Vienna</v>
      </c>
      <c r="E4061" t="str">
        <f>July!$AJ$10</f>
        <v>Project Name 8</v>
      </c>
      <c r="F4061" t="str">
        <f>July!$AJ$11</f>
        <v>Project Number 8</v>
      </c>
      <c r="G4061" s="161">
        <f>July!$AJ$23</f>
        <v>0</v>
      </c>
      <c r="H4061" s="192">
        <f t="shared" si="126"/>
        <v>0</v>
      </c>
      <c r="J4061" s="189">
        <f>July!$AK$23</f>
        <v>0</v>
      </c>
      <c r="K4061" s="188">
        <f>July!$AL$23</f>
        <v>0</v>
      </c>
      <c r="L4061" s="192">
        <f t="shared" si="127"/>
        <v>0</v>
      </c>
    </row>
    <row r="4062" spans="1:12" x14ac:dyDescent="0.2">
      <c r="A4062" s="44">
        <f>July!$A$24</f>
        <v>45850</v>
      </c>
      <c r="B4062" t="str">
        <f>December!$A$1</f>
        <v>Name Surname</v>
      </c>
      <c r="C4062" t="str">
        <f>December!$A$3</f>
        <v>Role</v>
      </c>
      <c r="D4062" t="str">
        <f>December!$A$4</f>
        <v>Vienna</v>
      </c>
      <c r="E4062" t="str">
        <f>July!$AJ$10</f>
        <v>Project Name 8</v>
      </c>
      <c r="F4062" t="str">
        <f>July!$AJ$11</f>
        <v>Project Number 8</v>
      </c>
      <c r="G4062" s="161">
        <f>July!$AJ$24</f>
        <v>0</v>
      </c>
      <c r="H4062" s="192">
        <f t="shared" si="126"/>
        <v>0</v>
      </c>
      <c r="J4062" s="189">
        <f>July!$AK$24</f>
        <v>0</v>
      </c>
      <c r="K4062" s="188">
        <f>July!$AL$24</f>
        <v>0</v>
      </c>
      <c r="L4062" s="192">
        <f t="shared" si="127"/>
        <v>0</v>
      </c>
    </row>
    <row r="4063" spans="1:12" x14ac:dyDescent="0.2">
      <c r="A4063" s="44">
        <f>July!$A$25</f>
        <v>45851</v>
      </c>
      <c r="B4063" t="str">
        <f>December!$A$1</f>
        <v>Name Surname</v>
      </c>
      <c r="C4063" t="str">
        <f>December!$A$3</f>
        <v>Role</v>
      </c>
      <c r="D4063" t="str">
        <f>December!$A$4</f>
        <v>Vienna</v>
      </c>
      <c r="E4063" t="str">
        <f>July!$AJ$10</f>
        <v>Project Name 8</v>
      </c>
      <c r="F4063" t="str">
        <f>July!$AJ$11</f>
        <v>Project Number 8</v>
      </c>
      <c r="G4063" s="161">
        <f>July!$AJ$25</f>
        <v>0</v>
      </c>
      <c r="H4063" s="192">
        <f t="shared" si="126"/>
        <v>0</v>
      </c>
      <c r="J4063" s="189">
        <f>July!$AK$25</f>
        <v>0</v>
      </c>
      <c r="K4063" s="188">
        <f>July!$AL$25</f>
        <v>0</v>
      </c>
      <c r="L4063" s="192">
        <f t="shared" si="127"/>
        <v>0</v>
      </c>
    </row>
    <row r="4064" spans="1:12" x14ac:dyDescent="0.2">
      <c r="A4064" s="44">
        <f>July!$A$26</f>
        <v>45852</v>
      </c>
      <c r="B4064" t="str">
        <f>December!$A$1</f>
        <v>Name Surname</v>
      </c>
      <c r="C4064" t="str">
        <f>December!$A$3</f>
        <v>Role</v>
      </c>
      <c r="D4064" t="str">
        <f>December!$A$4</f>
        <v>Vienna</v>
      </c>
      <c r="E4064" t="str">
        <f>July!$AJ$10</f>
        <v>Project Name 8</v>
      </c>
      <c r="F4064" t="str">
        <f>July!$AJ$11</f>
        <v>Project Number 8</v>
      </c>
      <c r="G4064" s="161">
        <f>July!$AJ$26</f>
        <v>0</v>
      </c>
      <c r="H4064" s="192">
        <f t="shared" si="126"/>
        <v>0</v>
      </c>
      <c r="J4064" s="189">
        <f>July!$AK$26</f>
        <v>0</v>
      </c>
      <c r="K4064" s="188">
        <f>July!$AL$26</f>
        <v>0</v>
      </c>
      <c r="L4064" s="192">
        <f t="shared" si="127"/>
        <v>0</v>
      </c>
    </row>
    <row r="4065" spans="1:12" x14ac:dyDescent="0.2">
      <c r="A4065" s="44">
        <f>July!$A$27</f>
        <v>45853</v>
      </c>
      <c r="B4065" t="str">
        <f>December!$A$1</f>
        <v>Name Surname</v>
      </c>
      <c r="C4065" t="str">
        <f>December!$A$3</f>
        <v>Role</v>
      </c>
      <c r="D4065" t="str">
        <f>December!$A$4</f>
        <v>Vienna</v>
      </c>
      <c r="E4065" t="str">
        <f>July!$AJ$10</f>
        <v>Project Name 8</v>
      </c>
      <c r="F4065" t="str">
        <f>July!$AJ$11</f>
        <v>Project Number 8</v>
      </c>
      <c r="G4065" s="161">
        <f>July!$AJ$27</f>
        <v>0</v>
      </c>
      <c r="H4065" s="192">
        <f t="shared" si="126"/>
        <v>0</v>
      </c>
      <c r="J4065" s="189">
        <f>July!$AK$27</f>
        <v>0</v>
      </c>
      <c r="K4065" s="188">
        <f>July!$AL$27</f>
        <v>0</v>
      </c>
      <c r="L4065" s="192">
        <f t="shared" si="127"/>
        <v>0</v>
      </c>
    </row>
    <row r="4066" spans="1:12" x14ac:dyDescent="0.2">
      <c r="A4066" s="44">
        <f>July!$A$28</f>
        <v>45854</v>
      </c>
      <c r="B4066" t="str">
        <f>December!$A$1</f>
        <v>Name Surname</v>
      </c>
      <c r="C4066" t="str">
        <f>December!$A$3</f>
        <v>Role</v>
      </c>
      <c r="D4066" t="str">
        <f>December!$A$4</f>
        <v>Vienna</v>
      </c>
      <c r="E4066" t="str">
        <f>July!$AJ$10</f>
        <v>Project Name 8</v>
      </c>
      <c r="F4066" t="str">
        <f>July!$AJ$11</f>
        <v>Project Number 8</v>
      </c>
      <c r="G4066" s="161">
        <f>July!$AJ$28</f>
        <v>0</v>
      </c>
      <c r="H4066" s="192">
        <f t="shared" si="126"/>
        <v>0</v>
      </c>
      <c r="J4066" s="189">
        <f>July!$AK$28</f>
        <v>0</v>
      </c>
      <c r="K4066" s="188">
        <f>July!$AL$28</f>
        <v>0</v>
      </c>
      <c r="L4066" s="192">
        <f t="shared" si="127"/>
        <v>0</v>
      </c>
    </row>
    <row r="4067" spans="1:12" x14ac:dyDescent="0.2">
      <c r="A4067" s="44">
        <f>July!$A$29</f>
        <v>45855</v>
      </c>
      <c r="B4067" t="str">
        <f>December!$A$1</f>
        <v>Name Surname</v>
      </c>
      <c r="C4067" t="str">
        <f>December!$A$3</f>
        <v>Role</v>
      </c>
      <c r="D4067" t="str">
        <f>December!$A$4</f>
        <v>Vienna</v>
      </c>
      <c r="E4067" t="str">
        <f>July!$AJ$10</f>
        <v>Project Name 8</v>
      </c>
      <c r="F4067" t="str">
        <f>July!$AJ$11</f>
        <v>Project Number 8</v>
      </c>
      <c r="G4067" s="161">
        <f>July!$AJ$29</f>
        <v>0</v>
      </c>
      <c r="H4067" s="192">
        <f t="shared" si="126"/>
        <v>0</v>
      </c>
      <c r="J4067" s="189">
        <f>July!$AK$29</f>
        <v>0</v>
      </c>
      <c r="K4067" s="188">
        <f>July!$AL$29</f>
        <v>0</v>
      </c>
      <c r="L4067" s="192">
        <f t="shared" si="127"/>
        <v>0</v>
      </c>
    </row>
    <row r="4068" spans="1:12" x14ac:dyDescent="0.2">
      <c r="A4068" s="44">
        <f>July!$A$30</f>
        <v>45856</v>
      </c>
      <c r="B4068" t="str">
        <f>December!$A$1</f>
        <v>Name Surname</v>
      </c>
      <c r="C4068" t="str">
        <f>December!$A$3</f>
        <v>Role</v>
      </c>
      <c r="D4068" t="str">
        <f>December!$A$4</f>
        <v>Vienna</v>
      </c>
      <c r="E4068" t="str">
        <f>July!$AJ$10</f>
        <v>Project Name 8</v>
      </c>
      <c r="F4068" t="str">
        <f>July!$AJ$11</f>
        <v>Project Number 8</v>
      </c>
      <c r="G4068" s="161">
        <f>July!$AJ$30</f>
        <v>0</v>
      </c>
      <c r="H4068" s="192">
        <f t="shared" si="126"/>
        <v>0</v>
      </c>
      <c r="J4068" s="189">
        <f>July!$AK$30</f>
        <v>0</v>
      </c>
      <c r="K4068" s="188">
        <f>July!$AL$30</f>
        <v>0</v>
      </c>
      <c r="L4068" s="192">
        <f t="shared" si="127"/>
        <v>0</v>
      </c>
    </row>
    <row r="4069" spans="1:12" x14ac:dyDescent="0.2">
      <c r="A4069" s="44">
        <f>July!$A$31</f>
        <v>45857</v>
      </c>
      <c r="B4069" t="str">
        <f>December!$A$1</f>
        <v>Name Surname</v>
      </c>
      <c r="C4069" t="str">
        <f>December!$A$3</f>
        <v>Role</v>
      </c>
      <c r="D4069" t="str">
        <f>December!$A$4</f>
        <v>Vienna</v>
      </c>
      <c r="E4069" t="str">
        <f>July!$AJ$10</f>
        <v>Project Name 8</v>
      </c>
      <c r="F4069" t="str">
        <f>July!$AJ$11</f>
        <v>Project Number 8</v>
      </c>
      <c r="G4069" s="161">
        <f>July!$AJ$31</f>
        <v>0</v>
      </c>
      <c r="H4069" s="192">
        <f t="shared" si="126"/>
        <v>0</v>
      </c>
      <c r="J4069" s="189">
        <f>July!$AK$31</f>
        <v>0</v>
      </c>
      <c r="K4069" s="188">
        <f>July!$AL$31</f>
        <v>0</v>
      </c>
      <c r="L4069" s="192">
        <f t="shared" si="127"/>
        <v>0</v>
      </c>
    </row>
    <row r="4070" spans="1:12" x14ac:dyDescent="0.2">
      <c r="A4070" s="44">
        <f>July!$A$32</f>
        <v>45858</v>
      </c>
      <c r="B4070" t="str">
        <f>December!$A$1</f>
        <v>Name Surname</v>
      </c>
      <c r="C4070" t="str">
        <f>December!$A$3</f>
        <v>Role</v>
      </c>
      <c r="D4070" t="str">
        <f>December!$A$4</f>
        <v>Vienna</v>
      </c>
      <c r="E4070" t="str">
        <f>July!$AJ$10</f>
        <v>Project Name 8</v>
      </c>
      <c r="F4070" t="str">
        <f>July!$AJ$11</f>
        <v>Project Number 8</v>
      </c>
      <c r="G4070" s="161">
        <f>July!$AJ$32</f>
        <v>0</v>
      </c>
      <c r="H4070" s="192">
        <f t="shared" si="126"/>
        <v>0</v>
      </c>
      <c r="J4070" s="189">
        <f>July!$AK$32</f>
        <v>0</v>
      </c>
      <c r="K4070" s="188">
        <f>July!$AL$32</f>
        <v>0</v>
      </c>
      <c r="L4070" s="192">
        <f t="shared" si="127"/>
        <v>0</v>
      </c>
    </row>
    <row r="4071" spans="1:12" x14ac:dyDescent="0.2">
      <c r="A4071" s="44">
        <f>July!$A$33</f>
        <v>45859</v>
      </c>
      <c r="B4071" t="str">
        <f>December!$A$1</f>
        <v>Name Surname</v>
      </c>
      <c r="C4071" t="str">
        <f>December!$A$3</f>
        <v>Role</v>
      </c>
      <c r="D4071" t="str">
        <f>December!$A$4</f>
        <v>Vienna</v>
      </c>
      <c r="E4071" t="str">
        <f>July!$AJ$10</f>
        <v>Project Name 8</v>
      </c>
      <c r="F4071" t="str">
        <f>July!$AJ$11</f>
        <v>Project Number 8</v>
      </c>
      <c r="G4071" s="161">
        <f>July!$AJ$33</f>
        <v>0</v>
      </c>
      <c r="H4071" s="192">
        <f t="shared" si="126"/>
        <v>0</v>
      </c>
      <c r="J4071" s="189">
        <f>July!$AK$33</f>
        <v>0</v>
      </c>
      <c r="K4071" s="188">
        <f>July!$AL$33</f>
        <v>0</v>
      </c>
      <c r="L4071" s="192">
        <f t="shared" si="127"/>
        <v>0</v>
      </c>
    </row>
    <row r="4072" spans="1:12" x14ac:dyDescent="0.2">
      <c r="A4072" s="44">
        <f>July!$A$34</f>
        <v>45860</v>
      </c>
      <c r="B4072" t="str">
        <f>December!$A$1</f>
        <v>Name Surname</v>
      </c>
      <c r="C4072" t="str">
        <f>December!$A$3</f>
        <v>Role</v>
      </c>
      <c r="D4072" t="str">
        <f>December!$A$4</f>
        <v>Vienna</v>
      </c>
      <c r="E4072" t="str">
        <f>July!$AJ$10</f>
        <v>Project Name 8</v>
      </c>
      <c r="F4072" t="str">
        <f>July!$AJ$11</f>
        <v>Project Number 8</v>
      </c>
      <c r="G4072" s="161">
        <f>July!$AJ$34</f>
        <v>0</v>
      </c>
      <c r="H4072" s="192">
        <f t="shared" si="126"/>
        <v>0</v>
      </c>
      <c r="J4072" s="189">
        <f>July!$AK$34</f>
        <v>0</v>
      </c>
      <c r="K4072" s="188">
        <f>July!$AL$34</f>
        <v>0</v>
      </c>
      <c r="L4072" s="192">
        <f t="shared" si="127"/>
        <v>0</v>
      </c>
    </row>
    <row r="4073" spans="1:12" x14ac:dyDescent="0.2">
      <c r="A4073" s="44">
        <f>July!$A$35</f>
        <v>45861</v>
      </c>
      <c r="B4073" t="str">
        <f>December!$A$1</f>
        <v>Name Surname</v>
      </c>
      <c r="C4073" t="str">
        <f>December!$A$3</f>
        <v>Role</v>
      </c>
      <c r="D4073" t="str">
        <f>December!$A$4</f>
        <v>Vienna</v>
      </c>
      <c r="E4073" t="str">
        <f>July!$AJ$10</f>
        <v>Project Name 8</v>
      </c>
      <c r="F4073" t="str">
        <f>July!$AJ$11</f>
        <v>Project Number 8</v>
      </c>
      <c r="G4073" s="161">
        <f>July!$AJ$35</f>
        <v>0</v>
      </c>
      <c r="H4073" s="192">
        <f t="shared" si="126"/>
        <v>0</v>
      </c>
      <c r="J4073" s="189">
        <f>July!$AK$35</f>
        <v>0</v>
      </c>
      <c r="K4073" s="188">
        <f>July!$AL$35</f>
        <v>0</v>
      </c>
      <c r="L4073" s="192">
        <f t="shared" si="127"/>
        <v>0</v>
      </c>
    </row>
    <row r="4074" spans="1:12" x14ac:dyDescent="0.2">
      <c r="A4074" s="44">
        <f>July!$A$36</f>
        <v>45862</v>
      </c>
      <c r="B4074" t="str">
        <f>December!$A$1</f>
        <v>Name Surname</v>
      </c>
      <c r="C4074" t="str">
        <f>December!$A$3</f>
        <v>Role</v>
      </c>
      <c r="D4074" t="str">
        <f>December!$A$4</f>
        <v>Vienna</v>
      </c>
      <c r="E4074" t="str">
        <f>July!$AJ$10</f>
        <v>Project Name 8</v>
      </c>
      <c r="F4074" t="str">
        <f>July!$AJ$11</f>
        <v>Project Number 8</v>
      </c>
      <c r="G4074" s="161">
        <f>July!$AJ$36</f>
        <v>0</v>
      </c>
      <c r="H4074" s="192">
        <f t="shared" si="126"/>
        <v>0</v>
      </c>
      <c r="J4074" s="189">
        <f>July!$AK$36</f>
        <v>0</v>
      </c>
      <c r="K4074" s="188">
        <f>July!$AL$36</f>
        <v>0</v>
      </c>
      <c r="L4074" s="192">
        <f t="shared" si="127"/>
        <v>0</v>
      </c>
    </row>
    <row r="4075" spans="1:12" x14ac:dyDescent="0.2">
      <c r="A4075" s="44">
        <f>July!$A$37</f>
        <v>45863</v>
      </c>
      <c r="B4075" t="str">
        <f>December!$A$1</f>
        <v>Name Surname</v>
      </c>
      <c r="C4075" t="str">
        <f>December!$A$3</f>
        <v>Role</v>
      </c>
      <c r="D4075" t="str">
        <f>December!$A$4</f>
        <v>Vienna</v>
      </c>
      <c r="E4075" t="str">
        <f>July!$AJ$10</f>
        <v>Project Name 8</v>
      </c>
      <c r="F4075" t="str">
        <f>July!$AJ$11</f>
        <v>Project Number 8</v>
      </c>
      <c r="G4075" s="161">
        <f>July!$AJ$37</f>
        <v>0</v>
      </c>
      <c r="H4075" s="192">
        <f t="shared" si="126"/>
        <v>0</v>
      </c>
      <c r="J4075" s="189">
        <f>July!$AK$37</f>
        <v>0</v>
      </c>
      <c r="K4075" s="188">
        <f>July!$AL$37</f>
        <v>0</v>
      </c>
      <c r="L4075" s="192">
        <f t="shared" si="127"/>
        <v>0</v>
      </c>
    </row>
    <row r="4076" spans="1:12" x14ac:dyDescent="0.2">
      <c r="A4076" s="44">
        <f>July!$A$38</f>
        <v>45864</v>
      </c>
      <c r="B4076" t="str">
        <f>December!$A$1</f>
        <v>Name Surname</v>
      </c>
      <c r="C4076" t="str">
        <f>December!$A$3</f>
        <v>Role</v>
      </c>
      <c r="D4076" t="str">
        <f>December!$A$4</f>
        <v>Vienna</v>
      </c>
      <c r="E4076" t="str">
        <f>July!$AJ$10</f>
        <v>Project Name 8</v>
      </c>
      <c r="F4076" t="str">
        <f>July!$AJ$11</f>
        <v>Project Number 8</v>
      </c>
      <c r="G4076" s="161">
        <f>July!$AJ$38</f>
        <v>0</v>
      </c>
      <c r="H4076" s="192">
        <f t="shared" si="126"/>
        <v>0</v>
      </c>
      <c r="J4076" s="189">
        <f>July!$AK$38</f>
        <v>0</v>
      </c>
      <c r="K4076" s="188">
        <f>July!$AL$38</f>
        <v>0</v>
      </c>
      <c r="L4076" s="192">
        <f t="shared" si="127"/>
        <v>0</v>
      </c>
    </row>
    <row r="4077" spans="1:12" x14ac:dyDescent="0.2">
      <c r="A4077" s="44">
        <f>July!$A$39</f>
        <v>45865</v>
      </c>
      <c r="B4077" t="str">
        <f>December!$A$1</f>
        <v>Name Surname</v>
      </c>
      <c r="C4077" t="str">
        <f>December!$A$3</f>
        <v>Role</v>
      </c>
      <c r="D4077" t="str">
        <f>December!$A$4</f>
        <v>Vienna</v>
      </c>
      <c r="E4077" t="str">
        <f>July!$AJ$10</f>
        <v>Project Name 8</v>
      </c>
      <c r="F4077" t="str">
        <f>July!$AJ$11</f>
        <v>Project Number 8</v>
      </c>
      <c r="G4077" s="161">
        <f>July!$AJ$39</f>
        <v>0</v>
      </c>
      <c r="H4077" s="192">
        <f t="shared" si="126"/>
        <v>0</v>
      </c>
      <c r="J4077" s="189">
        <f>July!$AK$39</f>
        <v>0</v>
      </c>
      <c r="K4077" s="188">
        <f>July!$AL$39</f>
        <v>0</v>
      </c>
      <c r="L4077" s="192">
        <f t="shared" si="127"/>
        <v>0</v>
      </c>
    </row>
    <row r="4078" spans="1:12" x14ac:dyDescent="0.2">
      <c r="A4078" s="44">
        <f>July!$A$40</f>
        <v>45866</v>
      </c>
      <c r="B4078" t="str">
        <f>December!$A$1</f>
        <v>Name Surname</v>
      </c>
      <c r="C4078" t="str">
        <f>December!$A$3</f>
        <v>Role</v>
      </c>
      <c r="D4078" t="str">
        <f>December!$A$4</f>
        <v>Vienna</v>
      </c>
      <c r="E4078" t="str">
        <f>July!$AJ$10</f>
        <v>Project Name 8</v>
      </c>
      <c r="F4078" t="str">
        <f>July!$AJ$11</f>
        <v>Project Number 8</v>
      </c>
      <c r="G4078" s="161">
        <f>July!$AJ$40</f>
        <v>0</v>
      </c>
      <c r="H4078" s="192">
        <f t="shared" si="126"/>
        <v>0</v>
      </c>
      <c r="J4078" s="189">
        <f>July!$AK$40</f>
        <v>0</v>
      </c>
      <c r="K4078" s="188">
        <f>July!$AL$40</f>
        <v>0</v>
      </c>
      <c r="L4078" s="192">
        <f t="shared" si="127"/>
        <v>0</v>
      </c>
    </row>
    <row r="4079" spans="1:12" x14ac:dyDescent="0.2">
      <c r="A4079" s="44">
        <f>July!$A$41</f>
        <v>45867</v>
      </c>
      <c r="B4079" t="str">
        <f>December!$A$1</f>
        <v>Name Surname</v>
      </c>
      <c r="C4079" t="str">
        <f>December!$A$3</f>
        <v>Role</v>
      </c>
      <c r="D4079" t="str">
        <f>December!$A$4</f>
        <v>Vienna</v>
      </c>
      <c r="E4079" t="str">
        <f>July!$AJ$10</f>
        <v>Project Name 8</v>
      </c>
      <c r="F4079" t="str">
        <f>July!$AJ$11</f>
        <v>Project Number 8</v>
      </c>
      <c r="G4079" s="161">
        <f>July!$AJ$41</f>
        <v>0</v>
      </c>
      <c r="H4079" s="192">
        <f t="shared" si="126"/>
        <v>0</v>
      </c>
      <c r="J4079" s="189">
        <f>July!$AK$41</f>
        <v>0</v>
      </c>
      <c r="K4079" s="188">
        <f>July!$AL$41</f>
        <v>0</v>
      </c>
      <c r="L4079" s="192">
        <f t="shared" si="127"/>
        <v>0</v>
      </c>
    </row>
    <row r="4080" spans="1:12" x14ac:dyDescent="0.2">
      <c r="A4080" s="44">
        <f>July!$A$42</f>
        <v>45868</v>
      </c>
      <c r="B4080" t="str">
        <f>December!$A$1</f>
        <v>Name Surname</v>
      </c>
      <c r="C4080" t="str">
        <f>December!$A$3</f>
        <v>Role</v>
      </c>
      <c r="D4080" t="str">
        <f>December!$A$4</f>
        <v>Vienna</v>
      </c>
      <c r="E4080" t="str">
        <f>July!$AJ$10</f>
        <v>Project Name 8</v>
      </c>
      <c r="F4080" t="str">
        <f>July!$AJ$11</f>
        <v>Project Number 8</v>
      </c>
      <c r="G4080" s="161">
        <f>July!$AJ$42</f>
        <v>0</v>
      </c>
      <c r="H4080" s="192">
        <f t="shared" si="126"/>
        <v>0</v>
      </c>
      <c r="J4080" s="189">
        <f>July!$AK$42</f>
        <v>0</v>
      </c>
      <c r="K4080" s="188">
        <f>July!$AL$42</f>
        <v>0</v>
      </c>
      <c r="L4080" s="192">
        <f t="shared" si="127"/>
        <v>0</v>
      </c>
    </row>
    <row r="4081" spans="1:12" x14ac:dyDescent="0.2">
      <c r="A4081" s="44">
        <f>July!$A$43</f>
        <v>45869</v>
      </c>
      <c r="B4081" t="str">
        <f>December!$A$1</f>
        <v>Name Surname</v>
      </c>
      <c r="C4081" t="str">
        <f>December!$A$3</f>
        <v>Role</v>
      </c>
      <c r="D4081" t="str">
        <f>December!$A$4</f>
        <v>Vienna</v>
      </c>
      <c r="E4081" t="str">
        <f>July!$AJ$10</f>
        <v>Project Name 8</v>
      </c>
      <c r="F4081" t="str">
        <f>July!$AJ$11</f>
        <v>Project Number 8</v>
      </c>
      <c r="G4081" s="161">
        <f>July!$AJ$43</f>
        <v>0</v>
      </c>
      <c r="H4081" s="192">
        <f t="shared" si="126"/>
        <v>0</v>
      </c>
      <c r="J4081" s="189">
        <f>July!$AK$43</f>
        <v>0</v>
      </c>
      <c r="K4081" s="188">
        <f>July!$AL$43</f>
        <v>0</v>
      </c>
      <c r="L4081" s="192">
        <f t="shared" si="127"/>
        <v>0</v>
      </c>
    </row>
    <row r="4082" spans="1:12" x14ac:dyDescent="0.2">
      <c r="A4082" s="44">
        <f>July!A$13</f>
        <v>45839</v>
      </c>
      <c r="B4082" t="str">
        <f>December!$A$1</f>
        <v>Name Surname</v>
      </c>
      <c r="C4082" t="str">
        <f>December!$A$3</f>
        <v>Role</v>
      </c>
      <c r="D4082" t="str">
        <f>December!$A$4</f>
        <v>Vienna</v>
      </c>
      <c r="E4082" t="str">
        <f>July!$AM$10</f>
        <v>Project Name 9</v>
      </c>
      <c r="F4082" t="str">
        <f>July!$AM$11</f>
        <v>Project Number 9</v>
      </c>
      <c r="G4082" s="161">
        <f>July!$AM$13</f>
        <v>0</v>
      </c>
      <c r="H4082" s="192">
        <f t="shared" si="126"/>
        <v>0</v>
      </c>
      <c r="J4082" s="189">
        <f>July!$AN$13</f>
        <v>0</v>
      </c>
      <c r="K4082" s="188">
        <f>July!$AO$13</f>
        <v>0</v>
      </c>
      <c r="L4082" s="192">
        <f t="shared" si="127"/>
        <v>0</v>
      </c>
    </row>
    <row r="4083" spans="1:12" x14ac:dyDescent="0.2">
      <c r="A4083" s="44">
        <f>July!$A$14</f>
        <v>45840</v>
      </c>
      <c r="B4083" t="str">
        <f>December!$A$1</f>
        <v>Name Surname</v>
      </c>
      <c r="C4083" t="str">
        <f>December!$A$3</f>
        <v>Role</v>
      </c>
      <c r="D4083" t="str">
        <f>December!$A$4</f>
        <v>Vienna</v>
      </c>
      <c r="E4083" t="str">
        <f>July!$AM$10</f>
        <v>Project Name 9</v>
      </c>
      <c r="F4083" t="str">
        <f>July!$AM$11</f>
        <v>Project Number 9</v>
      </c>
      <c r="G4083" s="161">
        <f>July!$AM$14</f>
        <v>0</v>
      </c>
      <c r="H4083" s="192">
        <f t="shared" si="126"/>
        <v>0</v>
      </c>
      <c r="J4083" s="189">
        <f>July!$AN$14</f>
        <v>0</v>
      </c>
      <c r="K4083" s="188">
        <f>July!$AO$14</f>
        <v>0</v>
      </c>
      <c r="L4083" s="192">
        <f t="shared" si="127"/>
        <v>0</v>
      </c>
    </row>
    <row r="4084" spans="1:12" x14ac:dyDescent="0.2">
      <c r="A4084" s="44">
        <f>July!$A$15</f>
        <v>45841</v>
      </c>
      <c r="B4084" t="str">
        <f>December!$A$1</f>
        <v>Name Surname</v>
      </c>
      <c r="C4084" t="str">
        <f>December!$A$3</f>
        <v>Role</v>
      </c>
      <c r="D4084" t="str">
        <f>December!$A$4</f>
        <v>Vienna</v>
      </c>
      <c r="E4084" t="str">
        <f>July!$AM$10</f>
        <v>Project Name 9</v>
      </c>
      <c r="F4084" t="str">
        <f>July!$AM$11</f>
        <v>Project Number 9</v>
      </c>
      <c r="G4084" s="161">
        <f>July!$AM$15</f>
        <v>0</v>
      </c>
      <c r="H4084" s="192">
        <f t="shared" si="126"/>
        <v>0</v>
      </c>
      <c r="J4084" s="189">
        <f>July!$AN$15</f>
        <v>0</v>
      </c>
      <c r="K4084" s="188">
        <f>July!$AO$15</f>
        <v>0</v>
      </c>
      <c r="L4084" s="192">
        <f t="shared" si="127"/>
        <v>0</v>
      </c>
    </row>
    <row r="4085" spans="1:12" x14ac:dyDescent="0.2">
      <c r="A4085" s="44">
        <f>July!$A$16</f>
        <v>45842</v>
      </c>
      <c r="B4085" t="str">
        <f>December!$A$1</f>
        <v>Name Surname</v>
      </c>
      <c r="C4085" t="str">
        <f>December!$A$3</f>
        <v>Role</v>
      </c>
      <c r="D4085" t="str">
        <f>December!$A$4</f>
        <v>Vienna</v>
      </c>
      <c r="E4085" t="str">
        <f>July!$AM$10</f>
        <v>Project Name 9</v>
      </c>
      <c r="F4085" t="str">
        <f>July!$AM$11</f>
        <v>Project Number 9</v>
      </c>
      <c r="G4085" s="161">
        <f>July!$AM$16</f>
        <v>0</v>
      </c>
      <c r="H4085" s="192">
        <f t="shared" si="126"/>
        <v>0</v>
      </c>
      <c r="J4085" s="189">
        <f>July!$AN$16</f>
        <v>0</v>
      </c>
      <c r="K4085" s="188">
        <f>July!$AO$16</f>
        <v>0</v>
      </c>
      <c r="L4085" s="192">
        <f t="shared" si="127"/>
        <v>0</v>
      </c>
    </row>
    <row r="4086" spans="1:12" x14ac:dyDescent="0.2">
      <c r="A4086" s="44">
        <f>July!$A$17</f>
        <v>45843</v>
      </c>
      <c r="B4086" t="str">
        <f>December!$A$1</f>
        <v>Name Surname</v>
      </c>
      <c r="C4086" t="str">
        <f>December!$A$3</f>
        <v>Role</v>
      </c>
      <c r="D4086" t="str">
        <f>December!$A$4</f>
        <v>Vienna</v>
      </c>
      <c r="E4086" t="str">
        <f>July!$AM$10</f>
        <v>Project Name 9</v>
      </c>
      <c r="F4086" t="str">
        <f>July!$AM$11</f>
        <v>Project Number 9</v>
      </c>
      <c r="G4086" s="161">
        <f>July!$AM$17</f>
        <v>0</v>
      </c>
      <c r="H4086" s="192">
        <f t="shared" si="126"/>
        <v>0</v>
      </c>
      <c r="J4086" s="189">
        <f>July!$AN$17</f>
        <v>0</v>
      </c>
      <c r="K4086" s="188">
        <f>July!$AO$17</f>
        <v>0</v>
      </c>
      <c r="L4086" s="192">
        <f t="shared" si="127"/>
        <v>0</v>
      </c>
    </row>
    <row r="4087" spans="1:12" x14ac:dyDescent="0.2">
      <c r="A4087" s="44">
        <f>July!$A$18</f>
        <v>45844</v>
      </c>
      <c r="B4087" t="str">
        <f>December!$A$1</f>
        <v>Name Surname</v>
      </c>
      <c r="C4087" t="str">
        <f>December!$A$3</f>
        <v>Role</v>
      </c>
      <c r="D4087" t="str">
        <f>December!$A$4</f>
        <v>Vienna</v>
      </c>
      <c r="E4087" t="str">
        <f>July!$AM$10</f>
        <v>Project Name 9</v>
      </c>
      <c r="F4087" t="str">
        <f>July!$AM$11</f>
        <v>Project Number 9</v>
      </c>
      <c r="G4087" s="161">
        <f>July!$AM$18</f>
        <v>0</v>
      </c>
      <c r="H4087" s="192">
        <f t="shared" si="126"/>
        <v>0</v>
      </c>
      <c r="J4087" s="189">
        <f>July!$AN$18</f>
        <v>0</v>
      </c>
      <c r="K4087" s="188">
        <f>July!$AO$18</f>
        <v>0</v>
      </c>
      <c r="L4087" s="192">
        <f t="shared" si="127"/>
        <v>0</v>
      </c>
    </row>
    <row r="4088" spans="1:12" x14ac:dyDescent="0.2">
      <c r="A4088" s="44">
        <f>July!$A$19</f>
        <v>45845</v>
      </c>
      <c r="B4088" t="str">
        <f>December!$A$1</f>
        <v>Name Surname</v>
      </c>
      <c r="C4088" t="str">
        <f>December!$A$3</f>
        <v>Role</v>
      </c>
      <c r="D4088" t="str">
        <f>December!$A$4</f>
        <v>Vienna</v>
      </c>
      <c r="E4088" t="str">
        <f>July!$AM$10</f>
        <v>Project Name 9</v>
      </c>
      <c r="F4088" t="str">
        <f>July!$AM$11</f>
        <v>Project Number 9</v>
      </c>
      <c r="G4088" s="161">
        <f>July!$AM$19</f>
        <v>0</v>
      </c>
      <c r="H4088" s="192">
        <f t="shared" si="126"/>
        <v>0</v>
      </c>
      <c r="J4088" s="189">
        <f>July!$AN$19</f>
        <v>0</v>
      </c>
      <c r="K4088" s="188">
        <f>July!$AO$19</f>
        <v>0</v>
      </c>
      <c r="L4088" s="192">
        <f t="shared" si="127"/>
        <v>0</v>
      </c>
    </row>
    <row r="4089" spans="1:12" x14ac:dyDescent="0.2">
      <c r="A4089" s="44">
        <f>July!$A$20</f>
        <v>45846</v>
      </c>
      <c r="B4089" t="str">
        <f>December!$A$1</f>
        <v>Name Surname</v>
      </c>
      <c r="C4089" t="str">
        <f>December!$A$3</f>
        <v>Role</v>
      </c>
      <c r="D4089" t="str">
        <f>December!$A$4</f>
        <v>Vienna</v>
      </c>
      <c r="E4089" t="str">
        <f>July!$AM$10</f>
        <v>Project Name 9</v>
      </c>
      <c r="F4089" t="str">
        <f>July!$AM$11</f>
        <v>Project Number 9</v>
      </c>
      <c r="G4089" s="161">
        <f>July!$AM$20</f>
        <v>0</v>
      </c>
      <c r="H4089" s="192">
        <f t="shared" si="126"/>
        <v>0</v>
      </c>
      <c r="J4089" s="189">
        <f>July!$AN$20</f>
        <v>0</v>
      </c>
      <c r="K4089" s="188">
        <f>July!$AO$20</f>
        <v>0</v>
      </c>
      <c r="L4089" s="192">
        <f t="shared" si="127"/>
        <v>0</v>
      </c>
    </row>
    <row r="4090" spans="1:12" x14ac:dyDescent="0.2">
      <c r="A4090" s="44">
        <f>July!$A$21</f>
        <v>45847</v>
      </c>
      <c r="B4090" t="str">
        <f>December!$A$1</f>
        <v>Name Surname</v>
      </c>
      <c r="C4090" t="str">
        <f>December!$A$3</f>
        <v>Role</v>
      </c>
      <c r="D4090" t="str">
        <f>December!$A$4</f>
        <v>Vienna</v>
      </c>
      <c r="E4090" t="str">
        <f>July!$AM$10</f>
        <v>Project Name 9</v>
      </c>
      <c r="F4090" t="str">
        <f>July!$AM$11</f>
        <v>Project Number 9</v>
      </c>
      <c r="G4090" s="161">
        <f>July!$AM$21</f>
        <v>0</v>
      </c>
      <c r="H4090" s="192">
        <f t="shared" si="126"/>
        <v>0</v>
      </c>
      <c r="J4090" s="189">
        <f>July!$AN$21</f>
        <v>0</v>
      </c>
      <c r="K4090" s="188">
        <f>July!$AO$21</f>
        <v>0</v>
      </c>
      <c r="L4090" s="192">
        <f t="shared" si="127"/>
        <v>0</v>
      </c>
    </row>
    <row r="4091" spans="1:12" x14ac:dyDescent="0.2">
      <c r="A4091" s="44">
        <f>July!$A$22</f>
        <v>45848</v>
      </c>
      <c r="B4091" t="str">
        <f>December!$A$1</f>
        <v>Name Surname</v>
      </c>
      <c r="C4091" t="str">
        <f>December!$A$3</f>
        <v>Role</v>
      </c>
      <c r="D4091" t="str">
        <f>December!$A$4</f>
        <v>Vienna</v>
      </c>
      <c r="E4091" t="str">
        <f>July!$AM$10</f>
        <v>Project Name 9</v>
      </c>
      <c r="F4091" t="str">
        <f>July!$AM$11</f>
        <v>Project Number 9</v>
      </c>
      <c r="G4091" s="161">
        <f>July!$AM$22</f>
        <v>0</v>
      </c>
      <c r="H4091" s="192">
        <f t="shared" si="126"/>
        <v>0</v>
      </c>
      <c r="J4091" s="189">
        <f>July!$AN$22</f>
        <v>0</v>
      </c>
      <c r="K4091" s="188">
        <f>July!$AO$22</f>
        <v>0</v>
      </c>
      <c r="L4091" s="192">
        <f t="shared" si="127"/>
        <v>0</v>
      </c>
    </row>
    <row r="4092" spans="1:12" x14ac:dyDescent="0.2">
      <c r="A4092" s="44">
        <f>July!$A$23</f>
        <v>45849</v>
      </c>
      <c r="B4092" t="str">
        <f>December!$A$1</f>
        <v>Name Surname</v>
      </c>
      <c r="C4092" t="str">
        <f>December!$A$3</f>
        <v>Role</v>
      </c>
      <c r="D4092" t="str">
        <f>December!$A$4</f>
        <v>Vienna</v>
      </c>
      <c r="E4092" t="str">
        <f>July!$AM$10</f>
        <v>Project Name 9</v>
      </c>
      <c r="F4092" t="str">
        <f>July!$AM$11</f>
        <v>Project Number 9</v>
      </c>
      <c r="G4092" s="161">
        <f>July!$AM$23</f>
        <v>0</v>
      </c>
      <c r="H4092" s="192">
        <f t="shared" si="126"/>
        <v>0</v>
      </c>
      <c r="J4092" s="189">
        <f>July!$AN$23</f>
        <v>0</v>
      </c>
      <c r="K4092" s="188">
        <f>July!$AO$23</f>
        <v>0</v>
      </c>
      <c r="L4092" s="192">
        <f t="shared" si="127"/>
        <v>0</v>
      </c>
    </row>
    <row r="4093" spans="1:12" x14ac:dyDescent="0.2">
      <c r="A4093" s="44">
        <f>July!$A$24</f>
        <v>45850</v>
      </c>
      <c r="B4093" t="str">
        <f>December!$A$1</f>
        <v>Name Surname</v>
      </c>
      <c r="C4093" t="str">
        <f>December!$A$3</f>
        <v>Role</v>
      </c>
      <c r="D4093" t="str">
        <f>December!$A$4</f>
        <v>Vienna</v>
      </c>
      <c r="E4093" t="str">
        <f>July!$AM$10</f>
        <v>Project Name 9</v>
      </c>
      <c r="F4093" t="str">
        <f>July!$AM$11</f>
        <v>Project Number 9</v>
      </c>
      <c r="G4093" s="161">
        <f>July!$AM$24</f>
        <v>0</v>
      </c>
      <c r="H4093" s="192">
        <f t="shared" si="126"/>
        <v>0</v>
      </c>
      <c r="J4093" s="189">
        <f>July!$AN$24</f>
        <v>0</v>
      </c>
      <c r="K4093" s="188">
        <f>July!$AO$24</f>
        <v>0</v>
      </c>
      <c r="L4093" s="192">
        <f t="shared" si="127"/>
        <v>0</v>
      </c>
    </row>
    <row r="4094" spans="1:12" x14ac:dyDescent="0.2">
      <c r="A4094" s="44">
        <f>July!$A$25</f>
        <v>45851</v>
      </c>
      <c r="B4094" t="str">
        <f>December!$A$1</f>
        <v>Name Surname</v>
      </c>
      <c r="C4094" t="str">
        <f>December!$A$3</f>
        <v>Role</v>
      </c>
      <c r="D4094" t="str">
        <f>December!$A$4</f>
        <v>Vienna</v>
      </c>
      <c r="E4094" t="str">
        <f>July!$AM$10</f>
        <v>Project Name 9</v>
      </c>
      <c r="F4094" t="str">
        <f>July!$AM$11</f>
        <v>Project Number 9</v>
      </c>
      <c r="G4094" s="161">
        <f>July!$AM$25</f>
        <v>0</v>
      </c>
      <c r="H4094" s="192">
        <f t="shared" si="126"/>
        <v>0</v>
      </c>
      <c r="J4094" s="189">
        <f>July!$AN$25</f>
        <v>0</v>
      </c>
      <c r="K4094" s="188">
        <f>July!$AO$25</f>
        <v>0</v>
      </c>
      <c r="L4094" s="192">
        <f t="shared" si="127"/>
        <v>0</v>
      </c>
    </row>
    <row r="4095" spans="1:12" x14ac:dyDescent="0.2">
      <c r="A4095" s="44">
        <f>July!$A$26</f>
        <v>45852</v>
      </c>
      <c r="B4095" t="str">
        <f>December!$A$1</f>
        <v>Name Surname</v>
      </c>
      <c r="C4095" t="str">
        <f>December!$A$3</f>
        <v>Role</v>
      </c>
      <c r="D4095" t="str">
        <f>December!$A$4</f>
        <v>Vienna</v>
      </c>
      <c r="E4095" t="str">
        <f>July!$AM$10</f>
        <v>Project Name 9</v>
      </c>
      <c r="F4095" t="str">
        <f>July!$AM$11</f>
        <v>Project Number 9</v>
      </c>
      <c r="G4095" s="161">
        <f>July!$AM$26</f>
        <v>0</v>
      </c>
      <c r="H4095" s="192">
        <f t="shared" si="126"/>
        <v>0</v>
      </c>
      <c r="J4095" s="189">
        <f>July!$AN$26</f>
        <v>0</v>
      </c>
      <c r="K4095" s="188">
        <f>July!$AO$26</f>
        <v>0</v>
      </c>
      <c r="L4095" s="192">
        <f t="shared" si="127"/>
        <v>0</v>
      </c>
    </row>
    <row r="4096" spans="1:12" x14ac:dyDescent="0.2">
      <c r="A4096" s="44">
        <f>July!$A$27</f>
        <v>45853</v>
      </c>
      <c r="B4096" t="str">
        <f>December!$A$1</f>
        <v>Name Surname</v>
      </c>
      <c r="C4096" t="str">
        <f>December!$A$3</f>
        <v>Role</v>
      </c>
      <c r="D4096" t="str">
        <f>December!$A$4</f>
        <v>Vienna</v>
      </c>
      <c r="E4096" t="str">
        <f>July!$AM$10</f>
        <v>Project Name 9</v>
      </c>
      <c r="F4096" t="str">
        <f>July!$AM$11</f>
        <v>Project Number 9</v>
      </c>
      <c r="G4096" s="161">
        <f>July!$AM$27</f>
        <v>0</v>
      </c>
      <c r="H4096" s="192">
        <f t="shared" si="126"/>
        <v>0</v>
      </c>
      <c r="J4096" s="189">
        <f>July!$AN$27</f>
        <v>0</v>
      </c>
      <c r="K4096" s="188">
        <f>July!$AO$27</f>
        <v>0</v>
      </c>
      <c r="L4096" s="192">
        <f t="shared" si="127"/>
        <v>0</v>
      </c>
    </row>
    <row r="4097" spans="1:12" x14ac:dyDescent="0.2">
      <c r="A4097" s="44">
        <f>July!$A$28</f>
        <v>45854</v>
      </c>
      <c r="B4097" t="str">
        <f>December!$A$1</f>
        <v>Name Surname</v>
      </c>
      <c r="C4097" t="str">
        <f>December!$A$3</f>
        <v>Role</v>
      </c>
      <c r="D4097" t="str">
        <f>December!$A$4</f>
        <v>Vienna</v>
      </c>
      <c r="E4097" t="str">
        <f>July!$AM$10</f>
        <v>Project Name 9</v>
      </c>
      <c r="F4097" t="str">
        <f>July!$AM$11</f>
        <v>Project Number 9</v>
      </c>
      <c r="G4097" s="161">
        <f>July!$AM$28</f>
        <v>0</v>
      </c>
      <c r="H4097" s="192">
        <f t="shared" si="126"/>
        <v>0</v>
      </c>
      <c r="J4097" s="189">
        <f>July!$AN$28</f>
        <v>0</v>
      </c>
      <c r="K4097" s="188">
        <f>July!$AO$28</f>
        <v>0</v>
      </c>
      <c r="L4097" s="192">
        <f t="shared" si="127"/>
        <v>0</v>
      </c>
    </row>
    <row r="4098" spans="1:12" x14ac:dyDescent="0.2">
      <c r="A4098" s="44">
        <f>July!$A$29</f>
        <v>45855</v>
      </c>
      <c r="B4098" t="str">
        <f>December!$A$1</f>
        <v>Name Surname</v>
      </c>
      <c r="C4098" t="str">
        <f>December!$A$3</f>
        <v>Role</v>
      </c>
      <c r="D4098" t="str">
        <f>December!$A$4</f>
        <v>Vienna</v>
      </c>
      <c r="E4098" t="str">
        <f>July!$AM$10</f>
        <v>Project Name 9</v>
      </c>
      <c r="F4098" t="str">
        <f>July!$AM$11</f>
        <v>Project Number 9</v>
      </c>
      <c r="G4098" s="161">
        <f>July!$AM$29</f>
        <v>0</v>
      </c>
      <c r="H4098" s="192">
        <f t="shared" si="126"/>
        <v>0</v>
      </c>
      <c r="J4098" s="189">
        <f>July!$AN$29</f>
        <v>0</v>
      </c>
      <c r="K4098" s="188">
        <f>July!$AO$29</f>
        <v>0</v>
      </c>
      <c r="L4098" s="192">
        <f t="shared" si="127"/>
        <v>0</v>
      </c>
    </row>
    <row r="4099" spans="1:12" x14ac:dyDescent="0.2">
      <c r="A4099" s="44">
        <f>July!$A$30</f>
        <v>45856</v>
      </c>
      <c r="B4099" t="str">
        <f>December!$A$1</f>
        <v>Name Surname</v>
      </c>
      <c r="C4099" t="str">
        <f>December!$A$3</f>
        <v>Role</v>
      </c>
      <c r="D4099" t="str">
        <f>December!$A$4</f>
        <v>Vienna</v>
      </c>
      <c r="E4099" t="str">
        <f>July!$AM$10</f>
        <v>Project Name 9</v>
      </c>
      <c r="F4099" t="str">
        <f>July!$AM$11</f>
        <v>Project Number 9</v>
      </c>
      <c r="G4099" s="161">
        <f>July!$AM$30</f>
        <v>0</v>
      </c>
      <c r="H4099" s="192">
        <f t="shared" ref="H4099:H4162" si="128">CONVERT(G4099, "day", "hr")</f>
        <v>0</v>
      </c>
      <c r="J4099" s="189">
        <f>July!$AN$30</f>
        <v>0</v>
      </c>
      <c r="K4099" s="188">
        <f>July!$AO$30</f>
        <v>0</v>
      </c>
      <c r="L4099" s="192">
        <f t="shared" ref="L4099:L4162" si="129">CONVERT(K4099, "day", "hr")</f>
        <v>0</v>
      </c>
    </row>
    <row r="4100" spans="1:12" x14ac:dyDescent="0.2">
      <c r="A4100" s="44">
        <f>July!$A$31</f>
        <v>45857</v>
      </c>
      <c r="B4100" t="str">
        <f>December!$A$1</f>
        <v>Name Surname</v>
      </c>
      <c r="C4100" t="str">
        <f>December!$A$3</f>
        <v>Role</v>
      </c>
      <c r="D4100" t="str">
        <f>December!$A$4</f>
        <v>Vienna</v>
      </c>
      <c r="E4100" t="str">
        <f>July!$AM$10</f>
        <v>Project Name 9</v>
      </c>
      <c r="F4100" t="str">
        <f>July!$AM$11</f>
        <v>Project Number 9</v>
      </c>
      <c r="G4100" s="161">
        <f>July!$AM$31</f>
        <v>0</v>
      </c>
      <c r="H4100" s="192">
        <f t="shared" si="128"/>
        <v>0</v>
      </c>
      <c r="J4100" s="189">
        <f>July!$AN$31</f>
        <v>0</v>
      </c>
      <c r="K4100" s="188">
        <f>July!$AO$31</f>
        <v>0</v>
      </c>
      <c r="L4100" s="192">
        <f t="shared" si="129"/>
        <v>0</v>
      </c>
    </row>
    <row r="4101" spans="1:12" x14ac:dyDescent="0.2">
      <c r="A4101" s="44">
        <f>July!$A$32</f>
        <v>45858</v>
      </c>
      <c r="B4101" t="str">
        <f>December!$A$1</f>
        <v>Name Surname</v>
      </c>
      <c r="C4101" t="str">
        <f>December!$A$3</f>
        <v>Role</v>
      </c>
      <c r="D4101" t="str">
        <f>December!$A$4</f>
        <v>Vienna</v>
      </c>
      <c r="E4101" t="str">
        <f>July!$AM$10</f>
        <v>Project Name 9</v>
      </c>
      <c r="F4101" t="str">
        <f>July!$AM$11</f>
        <v>Project Number 9</v>
      </c>
      <c r="G4101" s="161">
        <f>July!$AM$32</f>
        <v>0</v>
      </c>
      <c r="H4101" s="192">
        <f t="shared" si="128"/>
        <v>0</v>
      </c>
      <c r="J4101" s="189">
        <f>July!$AN$32</f>
        <v>0</v>
      </c>
      <c r="K4101" s="188">
        <f>July!$AO$32</f>
        <v>0</v>
      </c>
      <c r="L4101" s="192">
        <f t="shared" si="129"/>
        <v>0</v>
      </c>
    </row>
    <row r="4102" spans="1:12" x14ac:dyDescent="0.2">
      <c r="A4102" s="44">
        <f>July!$A$33</f>
        <v>45859</v>
      </c>
      <c r="B4102" t="str">
        <f>December!$A$1</f>
        <v>Name Surname</v>
      </c>
      <c r="C4102" t="str">
        <f>December!$A$3</f>
        <v>Role</v>
      </c>
      <c r="D4102" t="str">
        <f>December!$A$4</f>
        <v>Vienna</v>
      </c>
      <c r="E4102" t="str">
        <f>July!$AM$10</f>
        <v>Project Name 9</v>
      </c>
      <c r="F4102" t="str">
        <f>July!$AM$11</f>
        <v>Project Number 9</v>
      </c>
      <c r="G4102" s="161">
        <f>July!$AM$33</f>
        <v>0</v>
      </c>
      <c r="H4102" s="192">
        <f t="shared" si="128"/>
        <v>0</v>
      </c>
      <c r="J4102" s="189">
        <f>July!$AN$33</f>
        <v>0</v>
      </c>
      <c r="K4102" s="188">
        <f>July!$AO$33</f>
        <v>0</v>
      </c>
      <c r="L4102" s="192">
        <f t="shared" si="129"/>
        <v>0</v>
      </c>
    </row>
    <row r="4103" spans="1:12" x14ac:dyDescent="0.2">
      <c r="A4103" s="44">
        <f>July!$A$34</f>
        <v>45860</v>
      </c>
      <c r="B4103" t="str">
        <f>December!$A$1</f>
        <v>Name Surname</v>
      </c>
      <c r="C4103" t="str">
        <f>December!$A$3</f>
        <v>Role</v>
      </c>
      <c r="D4103" t="str">
        <f>December!$A$4</f>
        <v>Vienna</v>
      </c>
      <c r="E4103" t="str">
        <f>July!$AM$10</f>
        <v>Project Name 9</v>
      </c>
      <c r="F4103" t="str">
        <f>July!$AM$11</f>
        <v>Project Number 9</v>
      </c>
      <c r="G4103" s="161">
        <f>July!$AM$34</f>
        <v>0</v>
      </c>
      <c r="H4103" s="192">
        <f t="shared" si="128"/>
        <v>0</v>
      </c>
      <c r="J4103" s="189">
        <f>July!$AN$34</f>
        <v>0</v>
      </c>
      <c r="K4103" s="188">
        <f>July!$AO$34</f>
        <v>0</v>
      </c>
      <c r="L4103" s="192">
        <f t="shared" si="129"/>
        <v>0</v>
      </c>
    </row>
    <row r="4104" spans="1:12" x14ac:dyDescent="0.2">
      <c r="A4104" s="44">
        <f>July!$A$35</f>
        <v>45861</v>
      </c>
      <c r="B4104" t="str">
        <f>December!$A$1</f>
        <v>Name Surname</v>
      </c>
      <c r="C4104" t="str">
        <f>December!$A$3</f>
        <v>Role</v>
      </c>
      <c r="D4104" t="str">
        <f>December!$A$4</f>
        <v>Vienna</v>
      </c>
      <c r="E4104" t="str">
        <f>July!$AM$10</f>
        <v>Project Name 9</v>
      </c>
      <c r="F4104" t="str">
        <f>July!$AM$11</f>
        <v>Project Number 9</v>
      </c>
      <c r="G4104" s="161">
        <f>July!$AM$35</f>
        <v>0</v>
      </c>
      <c r="H4104" s="192">
        <f t="shared" si="128"/>
        <v>0</v>
      </c>
      <c r="J4104" s="189">
        <f>July!$AN$35</f>
        <v>0</v>
      </c>
      <c r="K4104" s="188">
        <f>July!$AO$35</f>
        <v>0</v>
      </c>
      <c r="L4104" s="192">
        <f t="shared" si="129"/>
        <v>0</v>
      </c>
    </row>
    <row r="4105" spans="1:12" x14ac:dyDescent="0.2">
      <c r="A4105" s="44">
        <f>July!$A$36</f>
        <v>45862</v>
      </c>
      <c r="B4105" t="str">
        <f>December!$A$1</f>
        <v>Name Surname</v>
      </c>
      <c r="C4105" t="str">
        <f>December!$A$3</f>
        <v>Role</v>
      </c>
      <c r="D4105" t="str">
        <f>December!$A$4</f>
        <v>Vienna</v>
      </c>
      <c r="E4105" t="str">
        <f>July!$AM$10</f>
        <v>Project Name 9</v>
      </c>
      <c r="F4105" t="str">
        <f>July!$AM$11</f>
        <v>Project Number 9</v>
      </c>
      <c r="G4105" s="161">
        <f>July!$AM$36</f>
        <v>0</v>
      </c>
      <c r="H4105" s="192">
        <f t="shared" si="128"/>
        <v>0</v>
      </c>
      <c r="J4105" s="189">
        <f>July!$AN$36</f>
        <v>0</v>
      </c>
      <c r="K4105" s="188">
        <f>July!$AO$36</f>
        <v>0</v>
      </c>
      <c r="L4105" s="192">
        <f t="shared" si="129"/>
        <v>0</v>
      </c>
    </row>
    <row r="4106" spans="1:12" x14ac:dyDescent="0.2">
      <c r="A4106" s="44">
        <f>July!$A$37</f>
        <v>45863</v>
      </c>
      <c r="B4106" t="str">
        <f>December!$A$1</f>
        <v>Name Surname</v>
      </c>
      <c r="C4106" t="str">
        <f>December!$A$3</f>
        <v>Role</v>
      </c>
      <c r="D4106" t="str">
        <f>December!$A$4</f>
        <v>Vienna</v>
      </c>
      <c r="E4106" t="str">
        <f>July!$AM$10</f>
        <v>Project Name 9</v>
      </c>
      <c r="F4106" t="str">
        <f>July!$AM$11</f>
        <v>Project Number 9</v>
      </c>
      <c r="G4106" s="161">
        <f>July!$AM$37</f>
        <v>0</v>
      </c>
      <c r="H4106" s="192">
        <f t="shared" si="128"/>
        <v>0</v>
      </c>
      <c r="J4106" s="189">
        <f>July!$AN$37</f>
        <v>0</v>
      </c>
      <c r="K4106" s="188">
        <f>July!$AO$37</f>
        <v>0</v>
      </c>
      <c r="L4106" s="192">
        <f t="shared" si="129"/>
        <v>0</v>
      </c>
    </row>
    <row r="4107" spans="1:12" x14ac:dyDescent="0.2">
      <c r="A4107" s="44">
        <f>July!$A$38</f>
        <v>45864</v>
      </c>
      <c r="B4107" t="str">
        <f>December!$A$1</f>
        <v>Name Surname</v>
      </c>
      <c r="C4107" t="str">
        <f>December!$A$3</f>
        <v>Role</v>
      </c>
      <c r="D4107" t="str">
        <f>December!$A$4</f>
        <v>Vienna</v>
      </c>
      <c r="E4107" t="str">
        <f>July!$AM$10</f>
        <v>Project Name 9</v>
      </c>
      <c r="F4107" t="str">
        <f>July!$AM$11</f>
        <v>Project Number 9</v>
      </c>
      <c r="G4107" s="161">
        <f>July!$AM$38</f>
        <v>0</v>
      </c>
      <c r="H4107" s="192">
        <f t="shared" si="128"/>
        <v>0</v>
      </c>
      <c r="J4107" s="189">
        <f>July!$AN$38</f>
        <v>0</v>
      </c>
      <c r="K4107" s="188">
        <f>July!$AO$38</f>
        <v>0</v>
      </c>
      <c r="L4107" s="192">
        <f t="shared" si="129"/>
        <v>0</v>
      </c>
    </row>
    <row r="4108" spans="1:12" x14ac:dyDescent="0.2">
      <c r="A4108" s="44">
        <f>July!$A$39</f>
        <v>45865</v>
      </c>
      <c r="B4108" t="str">
        <f>December!$A$1</f>
        <v>Name Surname</v>
      </c>
      <c r="C4108" t="str">
        <f>December!$A$3</f>
        <v>Role</v>
      </c>
      <c r="D4108" t="str">
        <f>December!$A$4</f>
        <v>Vienna</v>
      </c>
      <c r="E4108" t="str">
        <f>July!$AM$10</f>
        <v>Project Name 9</v>
      </c>
      <c r="F4108" t="str">
        <f>July!$AM$11</f>
        <v>Project Number 9</v>
      </c>
      <c r="G4108" s="161">
        <f>July!$AM$39</f>
        <v>0</v>
      </c>
      <c r="H4108" s="192">
        <f t="shared" si="128"/>
        <v>0</v>
      </c>
      <c r="J4108" s="189">
        <f>July!$AN$39</f>
        <v>0</v>
      </c>
      <c r="K4108" s="188">
        <f>July!$AO$39</f>
        <v>0</v>
      </c>
      <c r="L4108" s="192">
        <f t="shared" si="129"/>
        <v>0</v>
      </c>
    </row>
    <row r="4109" spans="1:12" x14ac:dyDescent="0.2">
      <c r="A4109" s="44">
        <f>July!$A$40</f>
        <v>45866</v>
      </c>
      <c r="B4109" t="str">
        <f>December!$A$1</f>
        <v>Name Surname</v>
      </c>
      <c r="C4109" t="str">
        <f>December!$A$3</f>
        <v>Role</v>
      </c>
      <c r="D4109" t="str">
        <f>December!$A$4</f>
        <v>Vienna</v>
      </c>
      <c r="E4109" t="str">
        <f>July!$AM$10</f>
        <v>Project Name 9</v>
      </c>
      <c r="F4109" t="str">
        <f>July!$AM$11</f>
        <v>Project Number 9</v>
      </c>
      <c r="G4109" s="161">
        <f>July!$AM$40</f>
        <v>0</v>
      </c>
      <c r="H4109" s="192">
        <f t="shared" si="128"/>
        <v>0</v>
      </c>
      <c r="J4109" s="189">
        <f>July!$AN$40</f>
        <v>0</v>
      </c>
      <c r="K4109" s="188">
        <f>July!$AO$40</f>
        <v>0</v>
      </c>
      <c r="L4109" s="192">
        <f t="shared" si="129"/>
        <v>0</v>
      </c>
    </row>
    <row r="4110" spans="1:12" x14ac:dyDescent="0.2">
      <c r="A4110" s="44">
        <f>July!$A$41</f>
        <v>45867</v>
      </c>
      <c r="B4110" t="str">
        <f>December!$A$1</f>
        <v>Name Surname</v>
      </c>
      <c r="C4110" t="str">
        <f>December!$A$3</f>
        <v>Role</v>
      </c>
      <c r="D4110" t="str">
        <f>December!$A$4</f>
        <v>Vienna</v>
      </c>
      <c r="E4110" t="str">
        <f>July!$AM$10</f>
        <v>Project Name 9</v>
      </c>
      <c r="F4110" t="str">
        <f>July!$AM$11</f>
        <v>Project Number 9</v>
      </c>
      <c r="G4110" s="161">
        <f>July!$AM$41</f>
        <v>0</v>
      </c>
      <c r="H4110" s="192">
        <f t="shared" si="128"/>
        <v>0</v>
      </c>
      <c r="J4110" s="189">
        <f>July!$AN$41</f>
        <v>0</v>
      </c>
      <c r="K4110" s="188">
        <f>July!$AO$41</f>
        <v>0</v>
      </c>
      <c r="L4110" s="192">
        <f t="shared" si="129"/>
        <v>0</v>
      </c>
    </row>
    <row r="4111" spans="1:12" x14ac:dyDescent="0.2">
      <c r="A4111" s="44">
        <f>July!$A$42</f>
        <v>45868</v>
      </c>
      <c r="B4111" t="str">
        <f>December!$A$1</f>
        <v>Name Surname</v>
      </c>
      <c r="C4111" t="str">
        <f>December!$A$3</f>
        <v>Role</v>
      </c>
      <c r="D4111" t="str">
        <f>December!$A$4</f>
        <v>Vienna</v>
      </c>
      <c r="E4111" t="str">
        <f>July!$AM$10</f>
        <v>Project Name 9</v>
      </c>
      <c r="F4111" t="str">
        <f>July!$AM$11</f>
        <v>Project Number 9</v>
      </c>
      <c r="G4111" s="161">
        <f>July!$AM$42</f>
        <v>0</v>
      </c>
      <c r="H4111" s="192">
        <f t="shared" si="128"/>
        <v>0</v>
      </c>
      <c r="J4111" s="189">
        <f>July!$AN$42</f>
        <v>0</v>
      </c>
      <c r="K4111" s="188">
        <f>July!$AO$42</f>
        <v>0</v>
      </c>
      <c r="L4111" s="192">
        <f t="shared" si="129"/>
        <v>0</v>
      </c>
    </row>
    <row r="4112" spans="1:12" x14ac:dyDescent="0.2">
      <c r="A4112" s="44">
        <f>July!$A$43</f>
        <v>45869</v>
      </c>
      <c r="B4112" t="str">
        <f>December!$A$1</f>
        <v>Name Surname</v>
      </c>
      <c r="C4112" t="str">
        <f>December!$A$3</f>
        <v>Role</v>
      </c>
      <c r="D4112" t="str">
        <f>December!$A$4</f>
        <v>Vienna</v>
      </c>
      <c r="E4112" t="str">
        <f>July!$AM$10</f>
        <v>Project Name 9</v>
      </c>
      <c r="F4112" t="str">
        <f>July!$AM$11</f>
        <v>Project Number 9</v>
      </c>
      <c r="G4112" s="161">
        <f>July!$AM$43</f>
        <v>0</v>
      </c>
      <c r="H4112" s="192">
        <f t="shared" si="128"/>
        <v>0</v>
      </c>
      <c r="J4112" s="189">
        <f>July!$AN$43</f>
        <v>0</v>
      </c>
      <c r="K4112" s="188">
        <f>July!$AO$43</f>
        <v>0</v>
      </c>
      <c r="L4112" s="192">
        <f t="shared" si="129"/>
        <v>0</v>
      </c>
    </row>
    <row r="4113" spans="1:12" x14ac:dyDescent="0.2">
      <c r="A4113" s="44">
        <f>July!A$13</f>
        <v>45839</v>
      </c>
      <c r="B4113" t="str">
        <f>December!$A$1</f>
        <v>Name Surname</v>
      </c>
      <c r="C4113" t="str">
        <f>December!$A$3</f>
        <v>Role</v>
      </c>
      <c r="D4113" t="str">
        <f>December!$A$4</f>
        <v>Vienna</v>
      </c>
      <c r="E4113" t="str">
        <f>July!$AP$10</f>
        <v>Project Name 10</v>
      </c>
      <c r="F4113" t="str">
        <f>July!$AP$11</f>
        <v>Project Number 10</v>
      </c>
      <c r="G4113" s="161">
        <f>July!$AP$13</f>
        <v>0</v>
      </c>
      <c r="H4113" s="192">
        <f t="shared" si="128"/>
        <v>0</v>
      </c>
      <c r="J4113" s="189">
        <f>July!$AQ$13</f>
        <v>0</v>
      </c>
      <c r="K4113" s="188">
        <f>July!$AR$13</f>
        <v>0</v>
      </c>
      <c r="L4113" s="192">
        <f t="shared" si="129"/>
        <v>0</v>
      </c>
    </row>
    <row r="4114" spans="1:12" x14ac:dyDescent="0.2">
      <c r="A4114" s="44">
        <f>July!$A$14</f>
        <v>45840</v>
      </c>
      <c r="B4114" t="str">
        <f>December!$A$1</f>
        <v>Name Surname</v>
      </c>
      <c r="C4114" t="str">
        <f>December!$A$3</f>
        <v>Role</v>
      </c>
      <c r="D4114" t="str">
        <f>December!$A$4</f>
        <v>Vienna</v>
      </c>
      <c r="E4114" t="str">
        <f>July!$AP$10</f>
        <v>Project Name 10</v>
      </c>
      <c r="F4114" t="str">
        <f>July!$AP$11</f>
        <v>Project Number 10</v>
      </c>
      <c r="G4114" s="161">
        <f>July!$AP$14</f>
        <v>0</v>
      </c>
      <c r="H4114" s="192">
        <f t="shared" si="128"/>
        <v>0</v>
      </c>
      <c r="J4114" s="189">
        <f>July!$AQ$14</f>
        <v>0</v>
      </c>
      <c r="K4114" s="188">
        <f>July!$AR$14</f>
        <v>0</v>
      </c>
      <c r="L4114" s="192">
        <f t="shared" si="129"/>
        <v>0</v>
      </c>
    </row>
    <row r="4115" spans="1:12" x14ac:dyDescent="0.2">
      <c r="A4115" s="44">
        <f>July!$A$15</f>
        <v>45841</v>
      </c>
      <c r="B4115" t="str">
        <f>December!$A$1</f>
        <v>Name Surname</v>
      </c>
      <c r="C4115" t="str">
        <f>December!$A$3</f>
        <v>Role</v>
      </c>
      <c r="D4115" t="str">
        <f>December!$A$4</f>
        <v>Vienna</v>
      </c>
      <c r="E4115" t="str">
        <f>July!$AP$10</f>
        <v>Project Name 10</v>
      </c>
      <c r="F4115" t="str">
        <f>July!$AP$11</f>
        <v>Project Number 10</v>
      </c>
      <c r="G4115" s="161">
        <f>July!$AP$15</f>
        <v>0</v>
      </c>
      <c r="H4115" s="192">
        <f t="shared" si="128"/>
        <v>0</v>
      </c>
      <c r="J4115" s="189">
        <f>July!$AQ$15</f>
        <v>0</v>
      </c>
      <c r="K4115" s="188">
        <f>July!$AR$15</f>
        <v>0</v>
      </c>
      <c r="L4115" s="192">
        <f t="shared" si="129"/>
        <v>0</v>
      </c>
    </row>
    <row r="4116" spans="1:12" x14ac:dyDescent="0.2">
      <c r="A4116" s="44">
        <f>July!$A$16</f>
        <v>45842</v>
      </c>
      <c r="B4116" t="str">
        <f>December!$A$1</f>
        <v>Name Surname</v>
      </c>
      <c r="C4116" t="str">
        <f>December!$A$3</f>
        <v>Role</v>
      </c>
      <c r="D4116" t="str">
        <f>December!$A$4</f>
        <v>Vienna</v>
      </c>
      <c r="E4116" t="str">
        <f>July!$AP$10</f>
        <v>Project Name 10</v>
      </c>
      <c r="F4116" t="str">
        <f>July!$AP$11</f>
        <v>Project Number 10</v>
      </c>
      <c r="G4116" s="161">
        <f>July!$AP$16</f>
        <v>0</v>
      </c>
      <c r="H4116" s="192">
        <f t="shared" si="128"/>
        <v>0</v>
      </c>
      <c r="J4116" s="189">
        <f>July!$AQ$16</f>
        <v>0</v>
      </c>
      <c r="K4116" s="188">
        <f>July!$AR$16</f>
        <v>0</v>
      </c>
      <c r="L4116" s="192">
        <f t="shared" si="129"/>
        <v>0</v>
      </c>
    </row>
    <row r="4117" spans="1:12" x14ac:dyDescent="0.2">
      <c r="A4117" s="44">
        <f>July!$A$17</f>
        <v>45843</v>
      </c>
      <c r="B4117" t="str">
        <f>December!$A$1</f>
        <v>Name Surname</v>
      </c>
      <c r="C4117" t="str">
        <f>December!$A$3</f>
        <v>Role</v>
      </c>
      <c r="D4117" t="str">
        <f>December!$A$4</f>
        <v>Vienna</v>
      </c>
      <c r="E4117" t="str">
        <f>July!$AP$10</f>
        <v>Project Name 10</v>
      </c>
      <c r="F4117" t="str">
        <f>July!$AP$11</f>
        <v>Project Number 10</v>
      </c>
      <c r="G4117" s="161">
        <f>July!$AP$17</f>
        <v>0</v>
      </c>
      <c r="H4117" s="192">
        <f t="shared" si="128"/>
        <v>0</v>
      </c>
      <c r="J4117" s="189">
        <f>July!$AQ$17</f>
        <v>0</v>
      </c>
      <c r="K4117" s="188">
        <f>July!$AR$17</f>
        <v>0</v>
      </c>
      <c r="L4117" s="192">
        <f t="shared" si="129"/>
        <v>0</v>
      </c>
    </row>
    <row r="4118" spans="1:12" x14ac:dyDescent="0.2">
      <c r="A4118" s="44">
        <f>July!$A$18</f>
        <v>45844</v>
      </c>
      <c r="B4118" t="str">
        <f>December!$A$1</f>
        <v>Name Surname</v>
      </c>
      <c r="C4118" t="str">
        <f>December!$A$3</f>
        <v>Role</v>
      </c>
      <c r="D4118" t="str">
        <f>December!$A$4</f>
        <v>Vienna</v>
      </c>
      <c r="E4118" t="str">
        <f>July!$AP$10</f>
        <v>Project Name 10</v>
      </c>
      <c r="F4118" t="str">
        <f>July!$AP$11</f>
        <v>Project Number 10</v>
      </c>
      <c r="G4118" s="161">
        <f>July!$AP$18</f>
        <v>0</v>
      </c>
      <c r="H4118" s="192">
        <f t="shared" si="128"/>
        <v>0</v>
      </c>
      <c r="J4118" s="189">
        <f>July!$AQ$18</f>
        <v>0</v>
      </c>
      <c r="K4118" s="188">
        <f>July!$AR$18</f>
        <v>0</v>
      </c>
      <c r="L4118" s="192">
        <f t="shared" si="129"/>
        <v>0</v>
      </c>
    </row>
    <row r="4119" spans="1:12" x14ac:dyDescent="0.2">
      <c r="A4119" s="44">
        <f>July!$A$19</f>
        <v>45845</v>
      </c>
      <c r="B4119" t="str">
        <f>December!$A$1</f>
        <v>Name Surname</v>
      </c>
      <c r="C4119" t="str">
        <f>December!$A$3</f>
        <v>Role</v>
      </c>
      <c r="D4119" t="str">
        <f>December!$A$4</f>
        <v>Vienna</v>
      </c>
      <c r="E4119" t="str">
        <f>July!$AP$10</f>
        <v>Project Name 10</v>
      </c>
      <c r="F4119" t="str">
        <f>July!$AP$11</f>
        <v>Project Number 10</v>
      </c>
      <c r="G4119" s="161">
        <f>July!$AP$19</f>
        <v>0</v>
      </c>
      <c r="H4119" s="192">
        <f t="shared" si="128"/>
        <v>0</v>
      </c>
      <c r="J4119" s="189">
        <f>July!$AQ$19</f>
        <v>0</v>
      </c>
      <c r="K4119" s="188">
        <f>July!$AR$19</f>
        <v>0</v>
      </c>
      <c r="L4119" s="192">
        <f t="shared" si="129"/>
        <v>0</v>
      </c>
    </row>
    <row r="4120" spans="1:12" x14ac:dyDescent="0.2">
      <c r="A4120" s="44">
        <f>July!$A$20</f>
        <v>45846</v>
      </c>
      <c r="B4120" t="str">
        <f>December!$A$1</f>
        <v>Name Surname</v>
      </c>
      <c r="C4120" t="str">
        <f>December!$A$3</f>
        <v>Role</v>
      </c>
      <c r="D4120" t="str">
        <f>December!$A$4</f>
        <v>Vienna</v>
      </c>
      <c r="E4120" t="str">
        <f>July!$AP$10</f>
        <v>Project Name 10</v>
      </c>
      <c r="F4120" t="str">
        <f>July!$AP$11</f>
        <v>Project Number 10</v>
      </c>
      <c r="G4120" s="161">
        <f>July!$AP$20</f>
        <v>0</v>
      </c>
      <c r="H4120" s="192">
        <f t="shared" si="128"/>
        <v>0</v>
      </c>
      <c r="J4120" s="189">
        <f>July!$AQ$20</f>
        <v>0</v>
      </c>
      <c r="K4120" s="188">
        <f>July!$AR$20</f>
        <v>0</v>
      </c>
      <c r="L4120" s="192">
        <f t="shared" si="129"/>
        <v>0</v>
      </c>
    </row>
    <row r="4121" spans="1:12" x14ac:dyDescent="0.2">
      <c r="A4121" s="44">
        <f>July!$A$21</f>
        <v>45847</v>
      </c>
      <c r="B4121" t="str">
        <f>December!$A$1</f>
        <v>Name Surname</v>
      </c>
      <c r="C4121" t="str">
        <f>December!$A$3</f>
        <v>Role</v>
      </c>
      <c r="D4121" t="str">
        <f>December!$A$4</f>
        <v>Vienna</v>
      </c>
      <c r="E4121" t="str">
        <f>July!$AP$10</f>
        <v>Project Name 10</v>
      </c>
      <c r="F4121" t="str">
        <f>July!$AP$11</f>
        <v>Project Number 10</v>
      </c>
      <c r="G4121" s="161">
        <f>July!$AP$21</f>
        <v>0</v>
      </c>
      <c r="H4121" s="192">
        <f t="shared" si="128"/>
        <v>0</v>
      </c>
      <c r="J4121" s="189">
        <f>July!$AQ$21</f>
        <v>0</v>
      </c>
      <c r="K4121" s="188">
        <f>July!$AR$21</f>
        <v>0</v>
      </c>
      <c r="L4121" s="192">
        <f t="shared" si="129"/>
        <v>0</v>
      </c>
    </row>
    <row r="4122" spans="1:12" x14ac:dyDescent="0.2">
      <c r="A4122" s="44">
        <f>July!$A$22</f>
        <v>45848</v>
      </c>
      <c r="B4122" t="str">
        <f>December!$A$1</f>
        <v>Name Surname</v>
      </c>
      <c r="C4122" t="str">
        <f>December!$A$3</f>
        <v>Role</v>
      </c>
      <c r="D4122" t="str">
        <f>December!$A$4</f>
        <v>Vienna</v>
      </c>
      <c r="E4122" t="str">
        <f>July!$AP$10</f>
        <v>Project Name 10</v>
      </c>
      <c r="F4122" t="str">
        <f>July!$AP$11</f>
        <v>Project Number 10</v>
      </c>
      <c r="G4122" s="161">
        <f>July!$AP$22</f>
        <v>0</v>
      </c>
      <c r="H4122" s="192">
        <f t="shared" si="128"/>
        <v>0</v>
      </c>
      <c r="J4122" s="189">
        <f>July!$AQ$22</f>
        <v>0</v>
      </c>
      <c r="K4122" s="188">
        <f>July!$AR$22</f>
        <v>0</v>
      </c>
      <c r="L4122" s="192">
        <f t="shared" si="129"/>
        <v>0</v>
      </c>
    </row>
    <row r="4123" spans="1:12" x14ac:dyDescent="0.2">
      <c r="A4123" s="44">
        <f>July!$A$23</f>
        <v>45849</v>
      </c>
      <c r="B4123" t="str">
        <f>December!$A$1</f>
        <v>Name Surname</v>
      </c>
      <c r="C4123" t="str">
        <f>December!$A$3</f>
        <v>Role</v>
      </c>
      <c r="D4123" t="str">
        <f>December!$A$4</f>
        <v>Vienna</v>
      </c>
      <c r="E4123" t="str">
        <f>July!$AP$10</f>
        <v>Project Name 10</v>
      </c>
      <c r="F4123" t="str">
        <f>July!$AP$11</f>
        <v>Project Number 10</v>
      </c>
      <c r="G4123" s="161">
        <f>July!$AP$23</f>
        <v>0</v>
      </c>
      <c r="H4123" s="192">
        <f t="shared" si="128"/>
        <v>0</v>
      </c>
      <c r="J4123" s="189">
        <f>July!$AQ$23</f>
        <v>0</v>
      </c>
      <c r="K4123" s="188">
        <f>July!$AR$23</f>
        <v>0</v>
      </c>
      <c r="L4123" s="192">
        <f t="shared" si="129"/>
        <v>0</v>
      </c>
    </row>
    <row r="4124" spans="1:12" x14ac:dyDescent="0.2">
      <c r="A4124" s="44">
        <f>July!$A$24</f>
        <v>45850</v>
      </c>
      <c r="B4124" t="str">
        <f>December!$A$1</f>
        <v>Name Surname</v>
      </c>
      <c r="C4124" t="str">
        <f>December!$A$3</f>
        <v>Role</v>
      </c>
      <c r="D4124" t="str">
        <f>December!$A$4</f>
        <v>Vienna</v>
      </c>
      <c r="E4124" t="str">
        <f>July!$AP$10</f>
        <v>Project Name 10</v>
      </c>
      <c r="F4124" t="str">
        <f>July!$AP$11</f>
        <v>Project Number 10</v>
      </c>
      <c r="G4124" s="161">
        <f>July!$AP$24</f>
        <v>0</v>
      </c>
      <c r="H4124" s="192">
        <f t="shared" si="128"/>
        <v>0</v>
      </c>
      <c r="J4124" s="189">
        <f>July!$AQ$24</f>
        <v>0</v>
      </c>
      <c r="K4124" s="188">
        <f>July!$AR$24</f>
        <v>0</v>
      </c>
      <c r="L4124" s="192">
        <f t="shared" si="129"/>
        <v>0</v>
      </c>
    </row>
    <row r="4125" spans="1:12" x14ac:dyDescent="0.2">
      <c r="A4125" s="44">
        <f>July!$A$25</f>
        <v>45851</v>
      </c>
      <c r="B4125" t="str">
        <f>December!$A$1</f>
        <v>Name Surname</v>
      </c>
      <c r="C4125" t="str">
        <f>December!$A$3</f>
        <v>Role</v>
      </c>
      <c r="D4125" t="str">
        <f>December!$A$4</f>
        <v>Vienna</v>
      </c>
      <c r="E4125" t="str">
        <f>July!$AP$10</f>
        <v>Project Name 10</v>
      </c>
      <c r="F4125" t="str">
        <f>July!$AP$11</f>
        <v>Project Number 10</v>
      </c>
      <c r="G4125" s="161">
        <f>July!$AP$25</f>
        <v>0</v>
      </c>
      <c r="H4125" s="192">
        <f t="shared" si="128"/>
        <v>0</v>
      </c>
      <c r="J4125" s="189">
        <f>July!$AQ$25</f>
        <v>0</v>
      </c>
      <c r="K4125" s="188">
        <f>July!$AR$25</f>
        <v>0</v>
      </c>
      <c r="L4125" s="192">
        <f t="shared" si="129"/>
        <v>0</v>
      </c>
    </row>
    <row r="4126" spans="1:12" x14ac:dyDescent="0.2">
      <c r="A4126" s="44">
        <f>July!$A$26</f>
        <v>45852</v>
      </c>
      <c r="B4126" t="str">
        <f>December!$A$1</f>
        <v>Name Surname</v>
      </c>
      <c r="C4126" t="str">
        <f>December!$A$3</f>
        <v>Role</v>
      </c>
      <c r="D4126" t="str">
        <f>December!$A$4</f>
        <v>Vienna</v>
      </c>
      <c r="E4126" t="str">
        <f>July!$AP$10</f>
        <v>Project Name 10</v>
      </c>
      <c r="F4126" t="str">
        <f>July!$AP$11</f>
        <v>Project Number 10</v>
      </c>
      <c r="G4126" s="161">
        <f>July!$AP$26</f>
        <v>0</v>
      </c>
      <c r="H4126" s="192">
        <f t="shared" si="128"/>
        <v>0</v>
      </c>
      <c r="J4126" s="189">
        <f>July!$AQ$26</f>
        <v>0</v>
      </c>
      <c r="K4126" s="188">
        <f>July!$AR$26</f>
        <v>0</v>
      </c>
      <c r="L4126" s="192">
        <f t="shared" si="129"/>
        <v>0</v>
      </c>
    </row>
    <row r="4127" spans="1:12" x14ac:dyDescent="0.2">
      <c r="A4127" s="44">
        <f>July!$A$27</f>
        <v>45853</v>
      </c>
      <c r="B4127" t="str">
        <f>December!$A$1</f>
        <v>Name Surname</v>
      </c>
      <c r="C4127" t="str">
        <f>December!$A$3</f>
        <v>Role</v>
      </c>
      <c r="D4127" t="str">
        <f>December!$A$4</f>
        <v>Vienna</v>
      </c>
      <c r="E4127" t="str">
        <f>July!$AP$10</f>
        <v>Project Name 10</v>
      </c>
      <c r="F4127" t="str">
        <f>July!$AP$11</f>
        <v>Project Number 10</v>
      </c>
      <c r="G4127" s="161">
        <f>July!$AP$27</f>
        <v>0</v>
      </c>
      <c r="H4127" s="192">
        <f t="shared" si="128"/>
        <v>0</v>
      </c>
      <c r="J4127" s="189">
        <f>July!$AQ$27</f>
        <v>0</v>
      </c>
      <c r="K4127" s="188">
        <f>July!$AR$27</f>
        <v>0</v>
      </c>
      <c r="L4127" s="192">
        <f t="shared" si="129"/>
        <v>0</v>
      </c>
    </row>
    <row r="4128" spans="1:12" x14ac:dyDescent="0.2">
      <c r="A4128" s="44">
        <f>July!$A$28</f>
        <v>45854</v>
      </c>
      <c r="B4128" t="str">
        <f>December!$A$1</f>
        <v>Name Surname</v>
      </c>
      <c r="C4128" t="str">
        <f>December!$A$3</f>
        <v>Role</v>
      </c>
      <c r="D4128" t="str">
        <f>December!$A$4</f>
        <v>Vienna</v>
      </c>
      <c r="E4128" t="str">
        <f>July!$AP$10</f>
        <v>Project Name 10</v>
      </c>
      <c r="F4128" t="str">
        <f>July!$AP$11</f>
        <v>Project Number 10</v>
      </c>
      <c r="G4128" s="161">
        <f>July!$AP$28</f>
        <v>0</v>
      </c>
      <c r="H4128" s="192">
        <f t="shared" si="128"/>
        <v>0</v>
      </c>
      <c r="J4128" s="189">
        <f>July!$AQ$28</f>
        <v>0</v>
      </c>
      <c r="K4128" s="188">
        <f>July!$AR$28</f>
        <v>0</v>
      </c>
      <c r="L4128" s="192">
        <f t="shared" si="129"/>
        <v>0</v>
      </c>
    </row>
    <row r="4129" spans="1:12" x14ac:dyDescent="0.2">
      <c r="A4129" s="44">
        <f>July!$A$29</f>
        <v>45855</v>
      </c>
      <c r="B4129" t="str">
        <f>December!$A$1</f>
        <v>Name Surname</v>
      </c>
      <c r="C4129" t="str">
        <f>December!$A$3</f>
        <v>Role</v>
      </c>
      <c r="D4129" t="str">
        <f>December!$A$4</f>
        <v>Vienna</v>
      </c>
      <c r="E4129" t="str">
        <f>July!$AP$10</f>
        <v>Project Name 10</v>
      </c>
      <c r="F4129" t="str">
        <f>July!$AP$11</f>
        <v>Project Number 10</v>
      </c>
      <c r="G4129" s="161">
        <f>July!$AP$29</f>
        <v>0</v>
      </c>
      <c r="H4129" s="192">
        <f t="shared" si="128"/>
        <v>0</v>
      </c>
      <c r="J4129" s="189">
        <f>July!$AQ$29</f>
        <v>0</v>
      </c>
      <c r="K4129" s="188">
        <f>July!$AR$29</f>
        <v>0</v>
      </c>
      <c r="L4129" s="192">
        <f t="shared" si="129"/>
        <v>0</v>
      </c>
    </row>
    <row r="4130" spans="1:12" x14ac:dyDescent="0.2">
      <c r="A4130" s="44">
        <f>July!$A$30</f>
        <v>45856</v>
      </c>
      <c r="B4130" t="str">
        <f>December!$A$1</f>
        <v>Name Surname</v>
      </c>
      <c r="C4130" t="str">
        <f>December!$A$3</f>
        <v>Role</v>
      </c>
      <c r="D4130" t="str">
        <f>December!$A$4</f>
        <v>Vienna</v>
      </c>
      <c r="E4130" t="str">
        <f>July!$AP$10</f>
        <v>Project Name 10</v>
      </c>
      <c r="F4130" t="str">
        <f>July!$AP$11</f>
        <v>Project Number 10</v>
      </c>
      <c r="G4130" s="161">
        <f>July!$AP$30</f>
        <v>0</v>
      </c>
      <c r="H4130" s="192">
        <f t="shared" si="128"/>
        <v>0</v>
      </c>
      <c r="J4130" s="189">
        <f>July!$AQ$30</f>
        <v>0</v>
      </c>
      <c r="K4130" s="188">
        <f>July!$AR$30</f>
        <v>0</v>
      </c>
      <c r="L4130" s="192">
        <f t="shared" si="129"/>
        <v>0</v>
      </c>
    </row>
    <row r="4131" spans="1:12" x14ac:dyDescent="0.2">
      <c r="A4131" s="44">
        <f>July!$A$31</f>
        <v>45857</v>
      </c>
      <c r="B4131" t="str">
        <f>December!$A$1</f>
        <v>Name Surname</v>
      </c>
      <c r="C4131" t="str">
        <f>December!$A$3</f>
        <v>Role</v>
      </c>
      <c r="D4131" t="str">
        <f>December!$A$4</f>
        <v>Vienna</v>
      </c>
      <c r="E4131" t="str">
        <f>July!$AP$10</f>
        <v>Project Name 10</v>
      </c>
      <c r="F4131" t="str">
        <f>July!$AP$11</f>
        <v>Project Number 10</v>
      </c>
      <c r="G4131" s="161">
        <f>July!$AP$31</f>
        <v>0</v>
      </c>
      <c r="H4131" s="192">
        <f t="shared" si="128"/>
        <v>0</v>
      </c>
      <c r="J4131" s="189">
        <f>July!$AQ$31</f>
        <v>0</v>
      </c>
      <c r="K4131" s="188">
        <f>July!$AR$31</f>
        <v>0</v>
      </c>
      <c r="L4131" s="192">
        <f t="shared" si="129"/>
        <v>0</v>
      </c>
    </row>
    <row r="4132" spans="1:12" x14ac:dyDescent="0.2">
      <c r="A4132" s="44">
        <f>July!$A$32</f>
        <v>45858</v>
      </c>
      <c r="B4132" t="str">
        <f>December!$A$1</f>
        <v>Name Surname</v>
      </c>
      <c r="C4132" t="str">
        <f>December!$A$3</f>
        <v>Role</v>
      </c>
      <c r="D4132" t="str">
        <f>December!$A$4</f>
        <v>Vienna</v>
      </c>
      <c r="E4132" t="str">
        <f>July!$AP$10</f>
        <v>Project Name 10</v>
      </c>
      <c r="F4132" t="str">
        <f>July!$AP$11</f>
        <v>Project Number 10</v>
      </c>
      <c r="G4132" s="161">
        <f>July!$AP$32</f>
        <v>0</v>
      </c>
      <c r="H4132" s="192">
        <f t="shared" si="128"/>
        <v>0</v>
      </c>
      <c r="J4132" s="189">
        <f>July!$AQ$32</f>
        <v>0</v>
      </c>
      <c r="K4132" s="188">
        <f>July!$AR$32</f>
        <v>0</v>
      </c>
      <c r="L4132" s="192">
        <f t="shared" si="129"/>
        <v>0</v>
      </c>
    </row>
    <row r="4133" spans="1:12" x14ac:dyDescent="0.2">
      <c r="A4133" s="44">
        <f>July!$A$33</f>
        <v>45859</v>
      </c>
      <c r="B4133" t="str">
        <f>December!$A$1</f>
        <v>Name Surname</v>
      </c>
      <c r="C4133" t="str">
        <f>December!$A$3</f>
        <v>Role</v>
      </c>
      <c r="D4133" t="str">
        <f>December!$A$4</f>
        <v>Vienna</v>
      </c>
      <c r="E4133" t="str">
        <f>July!$AP$10</f>
        <v>Project Name 10</v>
      </c>
      <c r="F4133" t="str">
        <f>July!$AP$11</f>
        <v>Project Number 10</v>
      </c>
      <c r="G4133" s="161">
        <f>July!$AP$33</f>
        <v>0</v>
      </c>
      <c r="H4133" s="192">
        <f t="shared" si="128"/>
        <v>0</v>
      </c>
      <c r="J4133" s="189">
        <f>July!$AQ$33</f>
        <v>0</v>
      </c>
      <c r="K4133" s="188">
        <f>July!$AR$33</f>
        <v>0</v>
      </c>
      <c r="L4133" s="192">
        <f t="shared" si="129"/>
        <v>0</v>
      </c>
    </row>
    <row r="4134" spans="1:12" x14ac:dyDescent="0.2">
      <c r="A4134" s="44">
        <f>July!$A$34</f>
        <v>45860</v>
      </c>
      <c r="B4134" t="str">
        <f>December!$A$1</f>
        <v>Name Surname</v>
      </c>
      <c r="C4134" t="str">
        <f>December!$A$3</f>
        <v>Role</v>
      </c>
      <c r="D4134" t="str">
        <f>December!$A$4</f>
        <v>Vienna</v>
      </c>
      <c r="E4134" t="str">
        <f>July!$AP$10</f>
        <v>Project Name 10</v>
      </c>
      <c r="F4134" t="str">
        <f>July!$AP$11</f>
        <v>Project Number 10</v>
      </c>
      <c r="G4134" s="161">
        <f>July!$AP$34</f>
        <v>0</v>
      </c>
      <c r="H4134" s="192">
        <f t="shared" si="128"/>
        <v>0</v>
      </c>
      <c r="J4134" s="189">
        <f>July!$AQ$34</f>
        <v>0</v>
      </c>
      <c r="K4134" s="188">
        <f>July!$AR$34</f>
        <v>0</v>
      </c>
      <c r="L4134" s="192">
        <f t="shared" si="129"/>
        <v>0</v>
      </c>
    </row>
    <row r="4135" spans="1:12" x14ac:dyDescent="0.2">
      <c r="A4135" s="44">
        <f>July!$A$35</f>
        <v>45861</v>
      </c>
      <c r="B4135" t="str">
        <f>December!$A$1</f>
        <v>Name Surname</v>
      </c>
      <c r="C4135" t="str">
        <f>December!$A$3</f>
        <v>Role</v>
      </c>
      <c r="D4135" t="str">
        <f>December!$A$4</f>
        <v>Vienna</v>
      </c>
      <c r="E4135" t="str">
        <f>July!$AP$10</f>
        <v>Project Name 10</v>
      </c>
      <c r="F4135" t="str">
        <f>July!$AP$11</f>
        <v>Project Number 10</v>
      </c>
      <c r="G4135" s="161">
        <f>July!$AP$35</f>
        <v>0</v>
      </c>
      <c r="H4135" s="192">
        <f t="shared" si="128"/>
        <v>0</v>
      </c>
      <c r="J4135" s="189">
        <f>July!$AQ$35</f>
        <v>0</v>
      </c>
      <c r="K4135" s="188">
        <f>July!$AR$35</f>
        <v>0</v>
      </c>
      <c r="L4135" s="192">
        <f t="shared" si="129"/>
        <v>0</v>
      </c>
    </row>
    <row r="4136" spans="1:12" x14ac:dyDescent="0.2">
      <c r="A4136" s="44">
        <f>July!$A$36</f>
        <v>45862</v>
      </c>
      <c r="B4136" t="str">
        <f>December!$A$1</f>
        <v>Name Surname</v>
      </c>
      <c r="C4136" t="str">
        <f>December!$A$3</f>
        <v>Role</v>
      </c>
      <c r="D4136" t="str">
        <f>December!$A$4</f>
        <v>Vienna</v>
      </c>
      <c r="E4136" t="str">
        <f>July!$AP$10</f>
        <v>Project Name 10</v>
      </c>
      <c r="F4136" t="str">
        <f>July!$AP$11</f>
        <v>Project Number 10</v>
      </c>
      <c r="G4136" s="161">
        <f>July!$AP$36</f>
        <v>0</v>
      </c>
      <c r="H4136" s="192">
        <f t="shared" si="128"/>
        <v>0</v>
      </c>
      <c r="J4136" s="189">
        <f>July!$AQ$36</f>
        <v>0</v>
      </c>
      <c r="K4136" s="188">
        <f>July!$AR$36</f>
        <v>0</v>
      </c>
      <c r="L4136" s="192">
        <f t="shared" si="129"/>
        <v>0</v>
      </c>
    </row>
    <row r="4137" spans="1:12" x14ac:dyDescent="0.2">
      <c r="A4137" s="44">
        <f>July!$A$37</f>
        <v>45863</v>
      </c>
      <c r="B4137" t="str">
        <f>December!$A$1</f>
        <v>Name Surname</v>
      </c>
      <c r="C4137" t="str">
        <f>December!$A$3</f>
        <v>Role</v>
      </c>
      <c r="D4137" t="str">
        <f>December!$A$4</f>
        <v>Vienna</v>
      </c>
      <c r="E4137" t="str">
        <f>July!$AP$10</f>
        <v>Project Name 10</v>
      </c>
      <c r="F4137" t="str">
        <f>July!$AP$11</f>
        <v>Project Number 10</v>
      </c>
      <c r="G4137" s="161">
        <f>July!$AP$37</f>
        <v>0</v>
      </c>
      <c r="H4137" s="192">
        <f t="shared" si="128"/>
        <v>0</v>
      </c>
      <c r="J4137" s="189">
        <f>July!$AQ$37</f>
        <v>0</v>
      </c>
      <c r="K4137" s="188">
        <f>July!$AR$37</f>
        <v>0</v>
      </c>
      <c r="L4137" s="192">
        <f t="shared" si="129"/>
        <v>0</v>
      </c>
    </row>
    <row r="4138" spans="1:12" x14ac:dyDescent="0.2">
      <c r="A4138" s="44">
        <f>July!$A$38</f>
        <v>45864</v>
      </c>
      <c r="B4138" t="str">
        <f>December!$A$1</f>
        <v>Name Surname</v>
      </c>
      <c r="C4138" t="str">
        <f>December!$A$3</f>
        <v>Role</v>
      </c>
      <c r="D4138" t="str">
        <f>December!$A$4</f>
        <v>Vienna</v>
      </c>
      <c r="E4138" t="str">
        <f>July!$AP$10</f>
        <v>Project Name 10</v>
      </c>
      <c r="F4138" t="str">
        <f>July!$AP$11</f>
        <v>Project Number 10</v>
      </c>
      <c r="G4138" s="161">
        <f>July!$AP$38</f>
        <v>0</v>
      </c>
      <c r="H4138" s="192">
        <f t="shared" si="128"/>
        <v>0</v>
      </c>
      <c r="J4138" s="189">
        <f>July!$AQ$38</f>
        <v>0</v>
      </c>
      <c r="K4138" s="188">
        <f>July!$AR$38</f>
        <v>0</v>
      </c>
      <c r="L4138" s="192">
        <f t="shared" si="129"/>
        <v>0</v>
      </c>
    </row>
    <row r="4139" spans="1:12" x14ac:dyDescent="0.2">
      <c r="A4139" s="44">
        <f>July!$A$39</f>
        <v>45865</v>
      </c>
      <c r="B4139" t="str">
        <f>December!$A$1</f>
        <v>Name Surname</v>
      </c>
      <c r="C4139" t="str">
        <f>December!$A$3</f>
        <v>Role</v>
      </c>
      <c r="D4139" t="str">
        <f>December!$A$4</f>
        <v>Vienna</v>
      </c>
      <c r="E4139" t="str">
        <f>July!$AP$10</f>
        <v>Project Name 10</v>
      </c>
      <c r="F4139" t="str">
        <f>July!$AP$11</f>
        <v>Project Number 10</v>
      </c>
      <c r="G4139" s="161">
        <f>July!$AP$39</f>
        <v>0</v>
      </c>
      <c r="H4139" s="192">
        <f t="shared" si="128"/>
        <v>0</v>
      </c>
      <c r="J4139" s="189">
        <f>July!$AQ$39</f>
        <v>0</v>
      </c>
      <c r="K4139" s="188">
        <f>July!$AR$39</f>
        <v>0</v>
      </c>
      <c r="L4139" s="192">
        <f t="shared" si="129"/>
        <v>0</v>
      </c>
    </row>
    <row r="4140" spans="1:12" x14ac:dyDescent="0.2">
      <c r="A4140" s="44">
        <f>July!$A$40</f>
        <v>45866</v>
      </c>
      <c r="B4140" t="str">
        <f>December!$A$1</f>
        <v>Name Surname</v>
      </c>
      <c r="C4140" t="str">
        <f>December!$A$3</f>
        <v>Role</v>
      </c>
      <c r="D4140" t="str">
        <f>December!$A$4</f>
        <v>Vienna</v>
      </c>
      <c r="E4140" t="str">
        <f>July!$AP$10</f>
        <v>Project Name 10</v>
      </c>
      <c r="F4140" t="str">
        <f>July!$AP$11</f>
        <v>Project Number 10</v>
      </c>
      <c r="G4140" s="161">
        <f>July!$AP$40</f>
        <v>0</v>
      </c>
      <c r="H4140" s="192">
        <f t="shared" si="128"/>
        <v>0</v>
      </c>
      <c r="J4140" s="189">
        <f>July!$AQ$40</f>
        <v>0</v>
      </c>
      <c r="K4140" s="188">
        <f>July!$AR$40</f>
        <v>0</v>
      </c>
      <c r="L4140" s="192">
        <f t="shared" si="129"/>
        <v>0</v>
      </c>
    </row>
    <row r="4141" spans="1:12" x14ac:dyDescent="0.2">
      <c r="A4141" s="44">
        <f>July!$A$41</f>
        <v>45867</v>
      </c>
      <c r="B4141" t="str">
        <f>December!$A$1</f>
        <v>Name Surname</v>
      </c>
      <c r="C4141" t="str">
        <f>December!$A$3</f>
        <v>Role</v>
      </c>
      <c r="D4141" t="str">
        <f>December!$A$4</f>
        <v>Vienna</v>
      </c>
      <c r="E4141" t="str">
        <f>July!$AP$10</f>
        <v>Project Name 10</v>
      </c>
      <c r="F4141" t="str">
        <f>July!$AP$11</f>
        <v>Project Number 10</v>
      </c>
      <c r="G4141" s="161">
        <f>July!$AP$41</f>
        <v>0</v>
      </c>
      <c r="H4141" s="192">
        <f t="shared" si="128"/>
        <v>0</v>
      </c>
      <c r="J4141" s="189">
        <f>July!$AQ$41</f>
        <v>0</v>
      </c>
      <c r="K4141" s="188">
        <f>July!$AR$41</f>
        <v>0</v>
      </c>
      <c r="L4141" s="192">
        <f t="shared" si="129"/>
        <v>0</v>
      </c>
    </row>
    <row r="4142" spans="1:12" x14ac:dyDescent="0.2">
      <c r="A4142" s="44">
        <f>July!$A$42</f>
        <v>45868</v>
      </c>
      <c r="B4142" t="str">
        <f>December!$A$1</f>
        <v>Name Surname</v>
      </c>
      <c r="C4142" t="str">
        <f>December!$A$3</f>
        <v>Role</v>
      </c>
      <c r="D4142" t="str">
        <f>December!$A$4</f>
        <v>Vienna</v>
      </c>
      <c r="E4142" t="str">
        <f>July!$AP$10</f>
        <v>Project Name 10</v>
      </c>
      <c r="F4142" t="str">
        <f>July!$AP$11</f>
        <v>Project Number 10</v>
      </c>
      <c r="G4142" s="161">
        <f>July!$AP$42</f>
        <v>0</v>
      </c>
      <c r="H4142" s="192">
        <f t="shared" si="128"/>
        <v>0</v>
      </c>
      <c r="J4142" s="189">
        <f>July!$AQ$42</f>
        <v>0</v>
      </c>
      <c r="K4142" s="188">
        <f>July!$AR$42</f>
        <v>0</v>
      </c>
      <c r="L4142" s="192">
        <f t="shared" si="129"/>
        <v>0</v>
      </c>
    </row>
    <row r="4143" spans="1:12" x14ac:dyDescent="0.2">
      <c r="A4143" s="44">
        <f>July!$A$43</f>
        <v>45869</v>
      </c>
      <c r="B4143" t="str">
        <f>December!$A$1</f>
        <v>Name Surname</v>
      </c>
      <c r="C4143" t="str">
        <f>December!$A$3</f>
        <v>Role</v>
      </c>
      <c r="D4143" t="str">
        <f>December!$A$4</f>
        <v>Vienna</v>
      </c>
      <c r="E4143" t="str">
        <f>July!$AP$10</f>
        <v>Project Name 10</v>
      </c>
      <c r="F4143" t="str">
        <f>July!$AP$11</f>
        <v>Project Number 10</v>
      </c>
      <c r="G4143" s="161">
        <f>July!$AP$43</f>
        <v>0</v>
      </c>
      <c r="H4143" s="192">
        <f t="shared" si="128"/>
        <v>0</v>
      </c>
      <c r="J4143" s="189">
        <f>July!$AQ$43</f>
        <v>0</v>
      </c>
      <c r="K4143" s="188">
        <f>July!$AR$43</f>
        <v>0</v>
      </c>
      <c r="L4143" s="192">
        <f t="shared" si="129"/>
        <v>0</v>
      </c>
    </row>
    <row r="4144" spans="1:12" x14ac:dyDescent="0.2">
      <c r="A4144" s="44">
        <f>July!A$13</f>
        <v>45839</v>
      </c>
      <c r="B4144" t="str">
        <f>December!$A$1</f>
        <v>Name Surname</v>
      </c>
      <c r="C4144" t="str">
        <f>December!$A$3</f>
        <v>Role</v>
      </c>
      <c r="D4144" t="str">
        <f>December!$A$4</f>
        <v>Vienna</v>
      </c>
      <c r="E4144" t="str">
        <f>July!$AS$10</f>
        <v>Project Name 11</v>
      </c>
      <c r="F4144" t="str">
        <f>July!$AS$11</f>
        <v>Project Number 11</v>
      </c>
      <c r="G4144" s="161">
        <f>July!$AS$13</f>
        <v>0</v>
      </c>
      <c r="H4144" s="192">
        <f t="shared" si="128"/>
        <v>0</v>
      </c>
      <c r="J4144" s="189">
        <f>July!$AT$13</f>
        <v>0</v>
      </c>
      <c r="K4144" s="188">
        <f>July!$AU$13</f>
        <v>0</v>
      </c>
      <c r="L4144" s="192">
        <f t="shared" si="129"/>
        <v>0</v>
      </c>
    </row>
    <row r="4145" spans="1:12" x14ac:dyDescent="0.2">
      <c r="A4145" s="44">
        <f>July!$A$14</f>
        <v>45840</v>
      </c>
      <c r="B4145" t="str">
        <f>December!$A$1</f>
        <v>Name Surname</v>
      </c>
      <c r="C4145" t="str">
        <f>December!$A$3</f>
        <v>Role</v>
      </c>
      <c r="D4145" t="str">
        <f>December!$A$4</f>
        <v>Vienna</v>
      </c>
      <c r="E4145" t="str">
        <f>July!$AS$10</f>
        <v>Project Name 11</v>
      </c>
      <c r="F4145" t="str">
        <f>July!$AS$11</f>
        <v>Project Number 11</v>
      </c>
      <c r="G4145" s="161">
        <f>July!$AS$14</f>
        <v>0</v>
      </c>
      <c r="H4145" s="192">
        <f t="shared" si="128"/>
        <v>0</v>
      </c>
      <c r="J4145" s="189">
        <f>July!$AT$14</f>
        <v>0</v>
      </c>
      <c r="K4145" s="188">
        <f>July!$AU$14</f>
        <v>0</v>
      </c>
      <c r="L4145" s="192">
        <f t="shared" si="129"/>
        <v>0</v>
      </c>
    </row>
    <row r="4146" spans="1:12" x14ac:dyDescent="0.2">
      <c r="A4146" s="44">
        <f>July!$A$15</f>
        <v>45841</v>
      </c>
      <c r="B4146" t="str">
        <f>December!$A$1</f>
        <v>Name Surname</v>
      </c>
      <c r="C4146" t="str">
        <f>December!$A$3</f>
        <v>Role</v>
      </c>
      <c r="D4146" t="str">
        <f>December!$A$4</f>
        <v>Vienna</v>
      </c>
      <c r="E4146" t="str">
        <f>July!$AS$10</f>
        <v>Project Name 11</v>
      </c>
      <c r="F4146" t="str">
        <f>July!$AS$11</f>
        <v>Project Number 11</v>
      </c>
      <c r="G4146" s="161">
        <f>July!$AS$15</f>
        <v>0</v>
      </c>
      <c r="H4146" s="192">
        <f t="shared" si="128"/>
        <v>0</v>
      </c>
      <c r="J4146" s="189">
        <f>July!$AT$15</f>
        <v>0</v>
      </c>
      <c r="K4146" s="188">
        <f>July!$AU$15</f>
        <v>0</v>
      </c>
      <c r="L4146" s="192">
        <f t="shared" si="129"/>
        <v>0</v>
      </c>
    </row>
    <row r="4147" spans="1:12" x14ac:dyDescent="0.2">
      <c r="A4147" s="44">
        <f>July!$A$16</f>
        <v>45842</v>
      </c>
      <c r="B4147" t="str">
        <f>December!$A$1</f>
        <v>Name Surname</v>
      </c>
      <c r="C4147" t="str">
        <f>December!$A$3</f>
        <v>Role</v>
      </c>
      <c r="D4147" t="str">
        <f>December!$A$4</f>
        <v>Vienna</v>
      </c>
      <c r="E4147" t="str">
        <f>July!$AS$10</f>
        <v>Project Name 11</v>
      </c>
      <c r="F4147" t="str">
        <f>July!$AS$11</f>
        <v>Project Number 11</v>
      </c>
      <c r="G4147" s="161">
        <f>July!$AS$16</f>
        <v>0</v>
      </c>
      <c r="H4147" s="192">
        <f t="shared" si="128"/>
        <v>0</v>
      </c>
      <c r="J4147" s="189">
        <f>July!$AT$16</f>
        <v>0</v>
      </c>
      <c r="K4147" s="188">
        <f>July!$AU$16</f>
        <v>0</v>
      </c>
      <c r="L4147" s="192">
        <f t="shared" si="129"/>
        <v>0</v>
      </c>
    </row>
    <row r="4148" spans="1:12" x14ac:dyDescent="0.2">
      <c r="A4148" s="44">
        <f>July!$A$17</f>
        <v>45843</v>
      </c>
      <c r="B4148" t="str">
        <f>December!$A$1</f>
        <v>Name Surname</v>
      </c>
      <c r="C4148" t="str">
        <f>December!$A$3</f>
        <v>Role</v>
      </c>
      <c r="D4148" t="str">
        <f>December!$A$4</f>
        <v>Vienna</v>
      </c>
      <c r="E4148" t="str">
        <f>July!$AS$10</f>
        <v>Project Name 11</v>
      </c>
      <c r="F4148" t="str">
        <f>July!$AS$11</f>
        <v>Project Number 11</v>
      </c>
      <c r="G4148" s="161">
        <f>July!$AS$17</f>
        <v>0</v>
      </c>
      <c r="H4148" s="192">
        <f t="shared" si="128"/>
        <v>0</v>
      </c>
      <c r="J4148" s="189">
        <f>July!$AT$17</f>
        <v>0</v>
      </c>
      <c r="K4148" s="188">
        <f>July!$AU$17</f>
        <v>0</v>
      </c>
      <c r="L4148" s="192">
        <f t="shared" si="129"/>
        <v>0</v>
      </c>
    </row>
    <row r="4149" spans="1:12" x14ac:dyDescent="0.2">
      <c r="A4149" s="44">
        <f>July!$A$18</f>
        <v>45844</v>
      </c>
      <c r="B4149" t="str">
        <f>December!$A$1</f>
        <v>Name Surname</v>
      </c>
      <c r="C4149" t="str">
        <f>December!$A$3</f>
        <v>Role</v>
      </c>
      <c r="D4149" t="str">
        <f>December!$A$4</f>
        <v>Vienna</v>
      </c>
      <c r="E4149" t="str">
        <f>July!$AS$10</f>
        <v>Project Name 11</v>
      </c>
      <c r="F4149" t="str">
        <f>July!$AS$11</f>
        <v>Project Number 11</v>
      </c>
      <c r="G4149" s="161">
        <f>July!$AS$18</f>
        <v>0</v>
      </c>
      <c r="H4149" s="192">
        <f t="shared" si="128"/>
        <v>0</v>
      </c>
      <c r="J4149" s="189">
        <f>July!$AT$18</f>
        <v>0</v>
      </c>
      <c r="K4149" s="188">
        <f>July!$AU$18</f>
        <v>0</v>
      </c>
      <c r="L4149" s="192">
        <f t="shared" si="129"/>
        <v>0</v>
      </c>
    </row>
    <row r="4150" spans="1:12" x14ac:dyDescent="0.2">
      <c r="A4150" s="44">
        <f>July!$A$19</f>
        <v>45845</v>
      </c>
      <c r="B4150" t="str">
        <f>December!$A$1</f>
        <v>Name Surname</v>
      </c>
      <c r="C4150" t="str">
        <f>December!$A$3</f>
        <v>Role</v>
      </c>
      <c r="D4150" t="str">
        <f>December!$A$4</f>
        <v>Vienna</v>
      </c>
      <c r="E4150" t="str">
        <f>July!$AS$10</f>
        <v>Project Name 11</v>
      </c>
      <c r="F4150" t="str">
        <f>July!$AS$11</f>
        <v>Project Number 11</v>
      </c>
      <c r="G4150" s="161">
        <f>July!$AS$19</f>
        <v>0</v>
      </c>
      <c r="H4150" s="192">
        <f t="shared" si="128"/>
        <v>0</v>
      </c>
      <c r="J4150" s="189">
        <f>July!$AT$19</f>
        <v>0</v>
      </c>
      <c r="K4150" s="188">
        <f>July!$AU$19</f>
        <v>0</v>
      </c>
      <c r="L4150" s="192">
        <f t="shared" si="129"/>
        <v>0</v>
      </c>
    </row>
    <row r="4151" spans="1:12" x14ac:dyDescent="0.2">
      <c r="A4151" s="44">
        <f>July!$A$20</f>
        <v>45846</v>
      </c>
      <c r="B4151" t="str">
        <f>December!$A$1</f>
        <v>Name Surname</v>
      </c>
      <c r="C4151" t="str">
        <f>December!$A$3</f>
        <v>Role</v>
      </c>
      <c r="D4151" t="str">
        <f>December!$A$4</f>
        <v>Vienna</v>
      </c>
      <c r="E4151" t="str">
        <f>July!$AS$10</f>
        <v>Project Name 11</v>
      </c>
      <c r="F4151" t="str">
        <f>July!$AS$11</f>
        <v>Project Number 11</v>
      </c>
      <c r="G4151" s="161">
        <f>July!$AS$20</f>
        <v>0</v>
      </c>
      <c r="H4151" s="192">
        <f t="shared" si="128"/>
        <v>0</v>
      </c>
      <c r="J4151" s="189">
        <f>July!$AT$20</f>
        <v>0</v>
      </c>
      <c r="K4151" s="188">
        <f>July!$AU$20</f>
        <v>0</v>
      </c>
      <c r="L4151" s="192">
        <f t="shared" si="129"/>
        <v>0</v>
      </c>
    </row>
    <row r="4152" spans="1:12" x14ac:dyDescent="0.2">
      <c r="A4152" s="44">
        <f>July!$A$21</f>
        <v>45847</v>
      </c>
      <c r="B4152" t="str">
        <f>December!$A$1</f>
        <v>Name Surname</v>
      </c>
      <c r="C4152" t="str">
        <f>December!$A$3</f>
        <v>Role</v>
      </c>
      <c r="D4152" t="str">
        <f>December!$A$4</f>
        <v>Vienna</v>
      </c>
      <c r="E4152" t="str">
        <f>July!$AS$10</f>
        <v>Project Name 11</v>
      </c>
      <c r="F4152" t="str">
        <f>July!$AS$11</f>
        <v>Project Number 11</v>
      </c>
      <c r="G4152" s="161">
        <f>July!$AS$21</f>
        <v>0</v>
      </c>
      <c r="H4152" s="192">
        <f t="shared" si="128"/>
        <v>0</v>
      </c>
      <c r="J4152" s="189">
        <f>July!$AT$21</f>
        <v>0</v>
      </c>
      <c r="K4152" s="188">
        <f>July!$AU$21</f>
        <v>0</v>
      </c>
      <c r="L4152" s="192">
        <f t="shared" si="129"/>
        <v>0</v>
      </c>
    </row>
    <row r="4153" spans="1:12" x14ac:dyDescent="0.2">
      <c r="A4153" s="44">
        <f>July!$A$22</f>
        <v>45848</v>
      </c>
      <c r="B4153" t="str">
        <f>December!$A$1</f>
        <v>Name Surname</v>
      </c>
      <c r="C4153" t="str">
        <f>December!$A$3</f>
        <v>Role</v>
      </c>
      <c r="D4153" t="str">
        <f>December!$A$4</f>
        <v>Vienna</v>
      </c>
      <c r="E4153" t="str">
        <f>July!$AS$10</f>
        <v>Project Name 11</v>
      </c>
      <c r="F4153" t="str">
        <f>July!$AS$11</f>
        <v>Project Number 11</v>
      </c>
      <c r="G4153" s="161">
        <f>July!$AS$22</f>
        <v>0</v>
      </c>
      <c r="H4153" s="192">
        <f t="shared" si="128"/>
        <v>0</v>
      </c>
      <c r="J4153" s="189">
        <f>July!$AT$22</f>
        <v>0</v>
      </c>
      <c r="K4153" s="188">
        <f>July!$AU$22</f>
        <v>0</v>
      </c>
      <c r="L4153" s="192">
        <f t="shared" si="129"/>
        <v>0</v>
      </c>
    </row>
    <row r="4154" spans="1:12" x14ac:dyDescent="0.2">
      <c r="A4154" s="44">
        <f>July!$A$23</f>
        <v>45849</v>
      </c>
      <c r="B4154" t="str">
        <f>December!$A$1</f>
        <v>Name Surname</v>
      </c>
      <c r="C4154" t="str">
        <f>December!$A$3</f>
        <v>Role</v>
      </c>
      <c r="D4154" t="str">
        <f>December!$A$4</f>
        <v>Vienna</v>
      </c>
      <c r="E4154" t="str">
        <f>July!$AS$10</f>
        <v>Project Name 11</v>
      </c>
      <c r="F4154" t="str">
        <f>July!$AS$11</f>
        <v>Project Number 11</v>
      </c>
      <c r="G4154" s="161">
        <f>July!$AS$23</f>
        <v>0</v>
      </c>
      <c r="H4154" s="192">
        <f t="shared" si="128"/>
        <v>0</v>
      </c>
      <c r="J4154" s="189">
        <f>July!$AT$23</f>
        <v>0</v>
      </c>
      <c r="K4154" s="188">
        <f>July!$AU$23</f>
        <v>0</v>
      </c>
      <c r="L4154" s="192">
        <f t="shared" si="129"/>
        <v>0</v>
      </c>
    </row>
    <row r="4155" spans="1:12" x14ac:dyDescent="0.2">
      <c r="A4155" s="44">
        <f>July!$A$24</f>
        <v>45850</v>
      </c>
      <c r="B4155" t="str">
        <f>December!$A$1</f>
        <v>Name Surname</v>
      </c>
      <c r="C4155" t="str">
        <f>December!$A$3</f>
        <v>Role</v>
      </c>
      <c r="D4155" t="str">
        <f>December!$A$4</f>
        <v>Vienna</v>
      </c>
      <c r="E4155" t="str">
        <f>July!$AS$10</f>
        <v>Project Name 11</v>
      </c>
      <c r="F4155" t="str">
        <f>July!$AS$11</f>
        <v>Project Number 11</v>
      </c>
      <c r="G4155" s="161">
        <f>July!$AS$24</f>
        <v>0</v>
      </c>
      <c r="H4155" s="192">
        <f t="shared" si="128"/>
        <v>0</v>
      </c>
      <c r="J4155" s="189">
        <f>July!$AT$24</f>
        <v>0</v>
      </c>
      <c r="K4155" s="188">
        <f>July!$AU$24</f>
        <v>0</v>
      </c>
      <c r="L4155" s="192">
        <f t="shared" si="129"/>
        <v>0</v>
      </c>
    </row>
    <row r="4156" spans="1:12" x14ac:dyDescent="0.2">
      <c r="A4156" s="44">
        <f>July!$A$25</f>
        <v>45851</v>
      </c>
      <c r="B4156" t="str">
        <f>December!$A$1</f>
        <v>Name Surname</v>
      </c>
      <c r="C4156" t="str">
        <f>December!$A$3</f>
        <v>Role</v>
      </c>
      <c r="D4156" t="str">
        <f>December!$A$4</f>
        <v>Vienna</v>
      </c>
      <c r="E4156" t="str">
        <f>July!$AS$10</f>
        <v>Project Name 11</v>
      </c>
      <c r="F4156" t="str">
        <f>July!$AS$11</f>
        <v>Project Number 11</v>
      </c>
      <c r="G4156" s="161">
        <f>July!$AS$25</f>
        <v>0</v>
      </c>
      <c r="H4156" s="192">
        <f t="shared" si="128"/>
        <v>0</v>
      </c>
      <c r="J4156" s="189">
        <f>July!$AT$25</f>
        <v>0</v>
      </c>
      <c r="K4156" s="188">
        <f>July!$AU$25</f>
        <v>0</v>
      </c>
      <c r="L4156" s="192">
        <f t="shared" si="129"/>
        <v>0</v>
      </c>
    </row>
    <row r="4157" spans="1:12" x14ac:dyDescent="0.2">
      <c r="A4157" s="44">
        <f>July!$A$26</f>
        <v>45852</v>
      </c>
      <c r="B4157" t="str">
        <f>December!$A$1</f>
        <v>Name Surname</v>
      </c>
      <c r="C4157" t="str">
        <f>December!$A$3</f>
        <v>Role</v>
      </c>
      <c r="D4157" t="str">
        <f>December!$A$4</f>
        <v>Vienna</v>
      </c>
      <c r="E4157" t="str">
        <f>July!$AS$10</f>
        <v>Project Name 11</v>
      </c>
      <c r="F4157" t="str">
        <f>July!$AS$11</f>
        <v>Project Number 11</v>
      </c>
      <c r="G4157" s="161">
        <f>July!$AS$26</f>
        <v>0</v>
      </c>
      <c r="H4157" s="192">
        <f t="shared" si="128"/>
        <v>0</v>
      </c>
      <c r="J4157" s="189">
        <f>July!$AT$26</f>
        <v>0</v>
      </c>
      <c r="K4157" s="188">
        <f>July!$AU$26</f>
        <v>0</v>
      </c>
      <c r="L4157" s="192">
        <f t="shared" si="129"/>
        <v>0</v>
      </c>
    </row>
    <row r="4158" spans="1:12" x14ac:dyDescent="0.2">
      <c r="A4158" s="44">
        <f>July!$A$27</f>
        <v>45853</v>
      </c>
      <c r="B4158" t="str">
        <f>December!$A$1</f>
        <v>Name Surname</v>
      </c>
      <c r="C4158" t="str">
        <f>December!$A$3</f>
        <v>Role</v>
      </c>
      <c r="D4158" t="str">
        <f>December!$A$4</f>
        <v>Vienna</v>
      </c>
      <c r="E4158" t="str">
        <f>July!$AS$10</f>
        <v>Project Name 11</v>
      </c>
      <c r="F4158" t="str">
        <f>July!$AS$11</f>
        <v>Project Number 11</v>
      </c>
      <c r="G4158" s="161">
        <f>July!$AS$27</f>
        <v>0</v>
      </c>
      <c r="H4158" s="192">
        <f t="shared" si="128"/>
        <v>0</v>
      </c>
      <c r="J4158" s="189">
        <f>July!$AT$27</f>
        <v>0</v>
      </c>
      <c r="K4158" s="188">
        <f>July!$AU$27</f>
        <v>0</v>
      </c>
      <c r="L4158" s="192">
        <f t="shared" si="129"/>
        <v>0</v>
      </c>
    </row>
    <row r="4159" spans="1:12" x14ac:dyDescent="0.2">
      <c r="A4159" s="44">
        <f>July!$A$28</f>
        <v>45854</v>
      </c>
      <c r="B4159" t="str">
        <f>December!$A$1</f>
        <v>Name Surname</v>
      </c>
      <c r="C4159" t="str">
        <f>December!$A$3</f>
        <v>Role</v>
      </c>
      <c r="D4159" t="str">
        <f>December!$A$4</f>
        <v>Vienna</v>
      </c>
      <c r="E4159" t="str">
        <f>July!$AS$10</f>
        <v>Project Name 11</v>
      </c>
      <c r="F4159" t="str">
        <f>July!$AS$11</f>
        <v>Project Number 11</v>
      </c>
      <c r="G4159" s="161">
        <f>July!$AS$28</f>
        <v>0</v>
      </c>
      <c r="H4159" s="192">
        <f t="shared" si="128"/>
        <v>0</v>
      </c>
      <c r="J4159" s="189">
        <f>July!$AT$28</f>
        <v>0</v>
      </c>
      <c r="K4159" s="188">
        <f>July!$AU$28</f>
        <v>0</v>
      </c>
      <c r="L4159" s="192">
        <f t="shared" si="129"/>
        <v>0</v>
      </c>
    </row>
    <row r="4160" spans="1:12" x14ac:dyDescent="0.2">
      <c r="A4160" s="44">
        <f>July!$A$29</f>
        <v>45855</v>
      </c>
      <c r="B4160" t="str">
        <f>December!$A$1</f>
        <v>Name Surname</v>
      </c>
      <c r="C4160" t="str">
        <f>December!$A$3</f>
        <v>Role</v>
      </c>
      <c r="D4160" t="str">
        <f>December!$A$4</f>
        <v>Vienna</v>
      </c>
      <c r="E4160" t="str">
        <f>July!$AS$10</f>
        <v>Project Name 11</v>
      </c>
      <c r="F4160" t="str">
        <f>July!$AS$11</f>
        <v>Project Number 11</v>
      </c>
      <c r="G4160" s="161">
        <f>July!$AS$29</f>
        <v>0</v>
      </c>
      <c r="H4160" s="192">
        <f t="shared" si="128"/>
        <v>0</v>
      </c>
      <c r="J4160" s="189">
        <f>July!$AT$29</f>
        <v>0</v>
      </c>
      <c r="K4160" s="188">
        <f>July!$AU$29</f>
        <v>0</v>
      </c>
      <c r="L4160" s="192">
        <f t="shared" si="129"/>
        <v>0</v>
      </c>
    </row>
    <row r="4161" spans="1:12" x14ac:dyDescent="0.2">
      <c r="A4161" s="44">
        <f>July!$A$30</f>
        <v>45856</v>
      </c>
      <c r="B4161" t="str">
        <f>December!$A$1</f>
        <v>Name Surname</v>
      </c>
      <c r="C4161" t="str">
        <f>December!$A$3</f>
        <v>Role</v>
      </c>
      <c r="D4161" t="str">
        <f>December!$A$4</f>
        <v>Vienna</v>
      </c>
      <c r="E4161" t="str">
        <f>July!$AS$10</f>
        <v>Project Name 11</v>
      </c>
      <c r="F4161" t="str">
        <f>July!$AS$11</f>
        <v>Project Number 11</v>
      </c>
      <c r="G4161" s="161">
        <f>July!$AS$30</f>
        <v>0</v>
      </c>
      <c r="H4161" s="192">
        <f t="shared" si="128"/>
        <v>0</v>
      </c>
      <c r="J4161" s="189">
        <f>July!$AT$30</f>
        <v>0</v>
      </c>
      <c r="K4161" s="188">
        <f>July!$AU$30</f>
        <v>0</v>
      </c>
      <c r="L4161" s="192">
        <f t="shared" si="129"/>
        <v>0</v>
      </c>
    </row>
    <row r="4162" spans="1:12" x14ac:dyDescent="0.2">
      <c r="A4162" s="44">
        <f>July!$A$31</f>
        <v>45857</v>
      </c>
      <c r="B4162" t="str">
        <f>December!$A$1</f>
        <v>Name Surname</v>
      </c>
      <c r="C4162" t="str">
        <f>December!$A$3</f>
        <v>Role</v>
      </c>
      <c r="D4162" t="str">
        <f>December!$A$4</f>
        <v>Vienna</v>
      </c>
      <c r="E4162" t="str">
        <f>July!$AS$10</f>
        <v>Project Name 11</v>
      </c>
      <c r="F4162" t="str">
        <f>July!$AS$11</f>
        <v>Project Number 11</v>
      </c>
      <c r="G4162" s="161">
        <f>July!$AS$31</f>
        <v>0</v>
      </c>
      <c r="H4162" s="192">
        <f t="shared" si="128"/>
        <v>0</v>
      </c>
      <c r="J4162" s="189">
        <f>July!$AT$31</f>
        <v>0</v>
      </c>
      <c r="K4162" s="188">
        <f>July!$AU$31</f>
        <v>0</v>
      </c>
      <c r="L4162" s="192">
        <f t="shared" si="129"/>
        <v>0</v>
      </c>
    </row>
    <row r="4163" spans="1:12" x14ac:dyDescent="0.2">
      <c r="A4163" s="44">
        <f>July!$A$32</f>
        <v>45858</v>
      </c>
      <c r="B4163" t="str">
        <f>December!$A$1</f>
        <v>Name Surname</v>
      </c>
      <c r="C4163" t="str">
        <f>December!$A$3</f>
        <v>Role</v>
      </c>
      <c r="D4163" t="str">
        <f>December!$A$4</f>
        <v>Vienna</v>
      </c>
      <c r="E4163" t="str">
        <f>July!$AS$10</f>
        <v>Project Name 11</v>
      </c>
      <c r="F4163" t="str">
        <f>July!$AS$11</f>
        <v>Project Number 11</v>
      </c>
      <c r="G4163" s="161">
        <f>July!$AS$32</f>
        <v>0</v>
      </c>
      <c r="H4163" s="192">
        <f t="shared" ref="H4163:H4226" si="130">CONVERT(G4163, "day", "hr")</f>
        <v>0</v>
      </c>
      <c r="J4163" s="189">
        <f>July!$AT$32</f>
        <v>0</v>
      </c>
      <c r="K4163" s="188">
        <f>July!$AU$32</f>
        <v>0</v>
      </c>
      <c r="L4163" s="192">
        <f t="shared" ref="L4163:L4226" si="131">CONVERT(K4163, "day", "hr")</f>
        <v>0</v>
      </c>
    </row>
    <row r="4164" spans="1:12" x14ac:dyDescent="0.2">
      <c r="A4164" s="44">
        <f>July!$A$33</f>
        <v>45859</v>
      </c>
      <c r="B4164" t="str">
        <f>December!$A$1</f>
        <v>Name Surname</v>
      </c>
      <c r="C4164" t="str">
        <f>December!$A$3</f>
        <v>Role</v>
      </c>
      <c r="D4164" t="str">
        <f>December!$A$4</f>
        <v>Vienna</v>
      </c>
      <c r="E4164" t="str">
        <f>July!$AS$10</f>
        <v>Project Name 11</v>
      </c>
      <c r="F4164" t="str">
        <f>July!$AS$11</f>
        <v>Project Number 11</v>
      </c>
      <c r="G4164" s="161">
        <f>July!$AS$33</f>
        <v>0</v>
      </c>
      <c r="H4164" s="192">
        <f t="shared" si="130"/>
        <v>0</v>
      </c>
      <c r="J4164" s="189">
        <f>July!$AT$33</f>
        <v>0</v>
      </c>
      <c r="K4164" s="188">
        <f>July!$AU$33</f>
        <v>0</v>
      </c>
      <c r="L4164" s="192">
        <f t="shared" si="131"/>
        <v>0</v>
      </c>
    </row>
    <row r="4165" spans="1:12" x14ac:dyDescent="0.2">
      <c r="A4165" s="44">
        <f>July!$A$34</f>
        <v>45860</v>
      </c>
      <c r="B4165" t="str">
        <f>December!$A$1</f>
        <v>Name Surname</v>
      </c>
      <c r="C4165" t="str">
        <f>December!$A$3</f>
        <v>Role</v>
      </c>
      <c r="D4165" t="str">
        <f>December!$A$4</f>
        <v>Vienna</v>
      </c>
      <c r="E4165" t="str">
        <f>July!$AS$10</f>
        <v>Project Name 11</v>
      </c>
      <c r="F4165" t="str">
        <f>July!$AS$11</f>
        <v>Project Number 11</v>
      </c>
      <c r="G4165" s="161">
        <f>July!$AS$34</f>
        <v>0</v>
      </c>
      <c r="H4165" s="192">
        <f t="shared" si="130"/>
        <v>0</v>
      </c>
      <c r="J4165" s="189">
        <f>July!$AT$34</f>
        <v>0</v>
      </c>
      <c r="K4165" s="188">
        <f>July!$AU$34</f>
        <v>0</v>
      </c>
      <c r="L4165" s="192">
        <f t="shared" si="131"/>
        <v>0</v>
      </c>
    </row>
    <row r="4166" spans="1:12" x14ac:dyDescent="0.2">
      <c r="A4166" s="44">
        <f>July!$A$35</f>
        <v>45861</v>
      </c>
      <c r="B4166" t="str">
        <f>December!$A$1</f>
        <v>Name Surname</v>
      </c>
      <c r="C4166" t="str">
        <f>December!$A$3</f>
        <v>Role</v>
      </c>
      <c r="D4166" t="str">
        <f>December!$A$4</f>
        <v>Vienna</v>
      </c>
      <c r="E4166" t="str">
        <f>July!$AS$10</f>
        <v>Project Name 11</v>
      </c>
      <c r="F4166" t="str">
        <f>July!$AS$11</f>
        <v>Project Number 11</v>
      </c>
      <c r="G4166" s="161">
        <f>July!$AS$35</f>
        <v>0</v>
      </c>
      <c r="H4166" s="192">
        <f t="shared" si="130"/>
        <v>0</v>
      </c>
      <c r="J4166" s="189">
        <f>July!$AT$35</f>
        <v>0</v>
      </c>
      <c r="K4166" s="188">
        <f>July!$AU$35</f>
        <v>0</v>
      </c>
      <c r="L4166" s="192">
        <f t="shared" si="131"/>
        <v>0</v>
      </c>
    </row>
    <row r="4167" spans="1:12" x14ac:dyDescent="0.2">
      <c r="A4167" s="44">
        <f>July!$A$36</f>
        <v>45862</v>
      </c>
      <c r="B4167" t="str">
        <f>December!$A$1</f>
        <v>Name Surname</v>
      </c>
      <c r="C4167" t="str">
        <f>December!$A$3</f>
        <v>Role</v>
      </c>
      <c r="D4167" t="str">
        <f>December!$A$4</f>
        <v>Vienna</v>
      </c>
      <c r="E4167" t="str">
        <f>July!$AS$10</f>
        <v>Project Name 11</v>
      </c>
      <c r="F4167" t="str">
        <f>July!$AS$11</f>
        <v>Project Number 11</v>
      </c>
      <c r="G4167" s="161">
        <f>July!$AS$36</f>
        <v>0</v>
      </c>
      <c r="H4167" s="192">
        <f t="shared" si="130"/>
        <v>0</v>
      </c>
      <c r="J4167" s="189">
        <f>July!$AT$36</f>
        <v>0</v>
      </c>
      <c r="K4167" s="188">
        <f>July!$AU$36</f>
        <v>0</v>
      </c>
      <c r="L4167" s="192">
        <f t="shared" si="131"/>
        <v>0</v>
      </c>
    </row>
    <row r="4168" spans="1:12" x14ac:dyDescent="0.2">
      <c r="A4168" s="44">
        <f>July!$A$37</f>
        <v>45863</v>
      </c>
      <c r="B4168" t="str">
        <f>December!$A$1</f>
        <v>Name Surname</v>
      </c>
      <c r="C4168" t="str">
        <f>December!$A$3</f>
        <v>Role</v>
      </c>
      <c r="D4168" t="str">
        <f>December!$A$4</f>
        <v>Vienna</v>
      </c>
      <c r="E4168" t="str">
        <f>July!$AS$10</f>
        <v>Project Name 11</v>
      </c>
      <c r="F4168" t="str">
        <f>July!$AS$11</f>
        <v>Project Number 11</v>
      </c>
      <c r="G4168" s="161">
        <f>July!$AS$37</f>
        <v>0</v>
      </c>
      <c r="H4168" s="192">
        <f t="shared" si="130"/>
        <v>0</v>
      </c>
      <c r="J4168" s="189">
        <f>July!$AT$37</f>
        <v>0</v>
      </c>
      <c r="K4168" s="188">
        <f>July!$AU$37</f>
        <v>0</v>
      </c>
      <c r="L4168" s="192">
        <f t="shared" si="131"/>
        <v>0</v>
      </c>
    </row>
    <row r="4169" spans="1:12" x14ac:dyDescent="0.2">
      <c r="A4169" s="44">
        <f>July!$A$38</f>
        <v>45864</v>
      </c>
      <c r="B4169" t="str">
        <f>December!$A$1</f>
        <v>Name Surname</v>
      </c>
      <c r="C4169" t="str">
        <f>December!$A$3</f>
        <v>Role</v>
      </c>
      <c r="D4169" t="str">
        <f>December!$A$4</f>
        <v>Vienna</v>
      </c>
      <c r="E4169" t="str">
        <f>July!$AS$10</f>
        <v>Project Name 11</v>
      </c>
      <c r="F4169" t="str">
        <f>July!$AS$11</f>
        <v>Project Number 11</v>
      </c>
      <c r="G4169" s="161">
        <f>July!$AS$38</f>
        <v>0</v>
      </c>
      <c r="H4169" s="192">
        <f t="shared" si="130"/>
        <v>0</v>
      </c>
      <c r="J4169" s="189">
        <f>July!$AT$38</f>
        <v>0</v>
      </c>
      <c r="K4169" s="188">
        <f>July!$AU$38</f>
        <v>0</v>
      </c>
      <c r="L4169" s="192">
        <f t="shared" si="131"/>
        <v>0</v>
      </c>
    </row>
    <row r="4170" spans="1:12" x14ac:dyDescent="0.2">
      <c r="A4170" s="44">
        <f>July!$A$39</f>
        <v>45865</v>
      </c>
      <c r="B4170" t="str">
        <f>December!$A$1</f>
        <v>Name Surname</v>
      </c>
      <c r="C4170" t="str">
        <f>December!$A$3</f>
        <v>Role</v>
      </c>
      <c r="D4170" t="str">
        <f>December!$A$4</f>
        <v>Vienna</v>
      </c>
      <c r="E4170" t="str">
        <f>July!$AS$10</f>
        <v>Project Name 11</v>
      </c>
      <c r="F4170" t="str">
        <f>July!$AS$11</f>
        <v>Project Number 11</v>
      </c>
      <c r="G4170" s="161">
        <f>July!$AS$39</f>
        <v>0</v>
      </c>
      <c r="H4170" s="192">
        <f t="shared" si="130"/>
        <v>0</v>
      </c>
      <c r="J4170" s="189">
        <f>July!$AT$39</f>
        <v>0</v>
      </c>
      <c r="K4170" s="188">
        <f>July!$AU$39</f>
        <v>0</v>
      </c>
      <c r="L4170" s="192">
        <f t="shared" si="131"/>
        <v>0</v>
      </c>
    </row>
    <row r="4171" spans="1:12" x14ac:dyDescent="0.2">
      <c r="A4171" s="44">
        <f>July!$A$40</f>
        <v>45866</v>
      </c>
      <c r="B4171" t="str">
        <f>December!$A$1</f>
        <v>Name Surname</v>
      </c>
      <c r="C4171" t="str">
        <f>December!$A$3</f>
        <v>Role</v>
      </c>
      <c r="D4171" t="str">
        <f>December!$A$4</f>
        <v>Vienna</v>
      </c>
      <c r="E4171" t="str">
        <f>July!$AS$10</f>
        <v>Project Name 11</v>
      </c>
      <c r="F4171" t="str">
        <f>July!$AS$11</f>
        <v>Project Number 11</v>
      </c>
      <c r="G4171" s="161">
        <f>July!$AS$40</f>
        <v>0</v>
      </c>
      <c r="H4171" s="192">
        <f t="shared" si="130"/>
        <v>0</v>
      </c>
      <c r="J4171" s="189">
        <f>July!$AT$40</f>
        <v>0</v>
      </c>
      <c r="K4171" s="188">
        <f>July!$AU$40</f>
        <v>0</v>
      </c>
      <c r="L4171" s="192">
        <f t="shared" si="131"/>
        <v>0</v>
      </c>
    </row>
    <row r="4172" spans="1:12" x14ac:dyDescent="0.2">
      <c r="A4172" s="44">
        <f>July!$A$41</f>
        <v>45867</v>
      </c>
      <c r="B4172" t="str">
        <f>December!$A$1</f>
        <v>Name Surname</v>
      </c>
      <c r="C4172" t="str">
        <f>December!$A$3</f>
        <v>Role</v>
      </c>
      <c r="D4172" t="str">
        <f>December!$A$4</f>
        <v>Vienna</v>
      </c>
      <c r="E4172" t="str">
        <f>July!$AS$10</f>
        <v>Project Name 11</v>
      </c>
      <c r="F4172" t="str">
        <f>July!$AS$11</f>
        <v>Project Number 11</v>
      </c>
      <c r="G4172" s="161">
        <f>July!$AS$41</f>
        <v>0</v>
      </c>
      <c r="H4172" s="192">
        <f t="shared" si="130"/>
        <v>0</v>
      </c>
      <c r="J4172" s="189">
        <f>July!$AT$41</f>
        <v>0</v>
      </c>
      <c r="K4172" s="188">
        <f>July!$AU$41</f>
        <v>0</v>
      </c>
      <c r="L4172" s="192">
        <f t="shared" si="131"/>
        <v>0</v>
      </c>
    </row>
    <row r="4173" spans="1:12" x14ac:dyDescent="0.2">
      <c r="A4173" s="44">
        <f>July!$A$42</f>
        <v>45868</v>
      </c>
      <c r="B4173" t="str">
        <f>December!$A$1</f>
        <v>Name Surname</v>
      </c>
      <c r="C4173" t="str">
        <f>December!$A$3</f>
        <v>Role</v>
      </c>
      <c r="D4173" t="str">
        <f>December!$A$4</f>
        <v>Vienna</v>
      </c>
      <c r="E4173" t="str">
        <f>July!$AS$10</f>
        <v>Project Name 11</v>
      </c>
      <c r="F4173" t="str">
        <f>July!$AS$11</f>
        <v>Project Number 11</v>
      </c>
      <c r="G4173" s="161">
        <f>July!$AS$42</f>
        <v>0</v>
      </c>
      <c r="H4173" s="192">
        <f t="shared" si="130"/>
        <v>0</v>
      </c>
      <c r="J4173" s="189">
        <f>July!$AT$42</f>
        <v>0</v>
      </c>
      <c r="K4173" s="188">
        <f>July!$AU$42</f>
        <v>0</v>
      </c>
      <c r="L4173" s="192">
        <f t="shared" si="131"/>
        <v>0</v>
      </c>
    </row>
    <row r="4174" spans="1:12" x14ac:dyDescent="0.2">
      <c r="A4174" s="44">
        <f>July!$A$43</f>
        <v>45869</v>
      </c>
      <c r="B4174" t="str">
        <f>December!$A$1</f>
        <v>Name Surname</v>
      </c>
      <c r="C4174" t="str">
        <f>December!$A$3</f>
        <v>Role</v>
      </c>
      <c r="D4174" t="str">
        <f>December!$A$4</f>
        <v>Vienna</v>
      </c>
      <c r="E4174" t="str">
        <f>July!$AS$10</f>
        <v>Project Name 11</v>
      </c>
      <c r="F4174" t="str">
        <f>July!$AS$11</f>
        <v>Project Number 11</v>
      </c>
      <c r="G4174" s="161">
        <f>July!$AS$43</f>
        <v>0</v>
      </c>
      <c r="H4174" s="192">
        <f t="shared" si="130"/>
        <v>0</v>
      </c>
      <c r="J4174" s="189">
        <f>July!$AT$43</f>
        <v>0</v>
      </c>
      <c r="K4174" s="188">
        <f>July!$AU$43</f>
        <v>0</v>
      </c>
      <c r="L4174" s="192">
        <f t="shared" si="131"/>
        <v>0</v>
      </c>
    </row>
    <row r="4175" spans="1:12" x14ac:dyDescent="0.2">
      <c r="A4175" s="44">
        <f>July!A$13</f>
        <v>45839</v>
      </c>
      <c r="B4175" t="str">
        <f>December!$A$1</f>
        <v>Name Surname</v>
      </c>
      <c r="C4175" t="str">
        <f>December!$A$3</f>
        <v>Role</v>
      </c>
      <c r="D4175" t="str">
        <f>December!$A$4</f>
        <v>Vienna</v>
      </c>
      <c r="E4175" t="str">
        <f>July!$AV$10</f>
        <v>Project Name 12</v>
      </c>
      <c r="F4175" t="str">
        <f>July!$AV$11</f>
        <v>Project Number 12</v>
      </c>
      <c r="G4175" s="161">
        <f>July!$AV$13</f>
        <v>0</v>
      </c>
      <c r="H4175" s="192">
        <f t="shared" si="130"/>
        <v>0</v>
      </c>
      <c r="J4175" s="189">
        <f>July!$AW$13</f>
        <v>0</v>
      </c>
      <c r="K4175" s="188">
        <f>July!$AX$13</f>
        <v>0</v>
      </c>
      <c r="L4175" s="192">
        <f t="shared" si="131"/>
        <v>0</v>
      </c>
    </row>
    <row r="4176" spans="1:12" x14ac:dyDescent="0.2">
      <c r="A4176" s="44">
        <f>July!$A$14</f>
        <v>45840</v>
      </c>
      <c r="B4176" t="str">
        <f>December!$A$1</f>
        <v>Name Surname</v>
      </c>
      <c r="C4176" t="str">
        <f>December!$A$3</f>
        <v>Role</v>
      </c>
      <c r="D4176" t="str">
        <f>December!$A$4</f>
        <v>Vienna</v>
      </c>
      <c r="E4176" t="str">
        <f>July!$AV$10</f>
        <v>Project Name 12</v>
      </c>
      <c r="F4176" t="str">
        <f>July!$AV$11</f>
        <v>Project Number 12</v>
      </c>
      <c r="G4176" s="161">
        <f>July!$AV$14</f>
        <v>0</v>
      </c>
      <c r="H4176" s="192">
        <f t="shared" si="130"/>
        <v>0</v>
      </c>
      <c r="J4176" s="189">
        <f>July!$AW$14</f>
        <v>0</v>
      </c>
      <c r="K4176" s="188">
        <f>July!$AX$14</f>
        <v>0</v>
      </c>
      <c r="L4176" s="192">
        <f t="shared" si="131"/>
        <v>0</v>
      </c>
    </row>
    <row r="4177" spans="1:12" x14ac:dyDescent="0.2">
      <c r="A4177" s="44">
        <f>July!$A$15</f>
        <v>45841</v>
      </c>
      <c r="B4177" t="str">
        <f>December!$A$1</f>
        <v>Name Surname</v>
      </c>
      <c r="C4177" t="str">
        <f>December!$A$3</f>
        <v>Role</v>
      </c>
      <c r="D4177" t="str">
        <f>December!$A$4</f>
        <v>Vienna</v>
      </c>
      <c r="E4177" t="str">
        <f>July!$AV$10</f>
        <v>Project Name 12</v>
      </c>
      <c r="F4177" t="str">
        <f>July!$AV$11</f>
        <v>Project Number 12</v>
      </c>
      <c r="G4177" s="161">
        <f>July!$AV$15</f>
        <v>0</v>
      </c>
      <c r="H4177" s="192">
        <f t="shared" si="130"/>
        <v>0</v>
      </c>
      <c r="J4177" s="189">
        <f>July!$AW$15</f>
        <v>0</v>
      </c>
      <c r="K4177" s="188">
        <f>July!$AX$15</f>
        <v>0</v>
      </c>
      <c r="L4177" s="192">
        <f t="shared" si="131"/>
        <v>0</v>
      </c>
    </row>
    <row r="4178" spans="1:12" x14ac:dyDescent="0.2">
      <c r="A4178" s="44">
        <f>July!$A$16</f>
        <v>45842</v>
      </c>
      <c r="B4178" t="str">
        <f>December!$A$1</f>
        <v>Name Surname</v>
      </c>
      <c r="C4178" t="str">
        <f>December!$A$3</f>
        <v>Role</v>
      </c>
      <c r="D4178" t="str">
        <f>December!$A$4</f>
        <v>Vienna</v>
      </c>
      <c r="E4178" t="str">
        <f>July!$AV$10</f>
        <v>Project Name 12</v>
      </c>
      <c r="F4178" t="str">
        <f>July!$AV$11</f>
        <v>Project Number 12</v>
      </c>
      <c r="G4178" s="161">
        <f>July!$AV$16</f>
        <v>0</v>
      </c>
      <c r="H4178" s="192">
        <f t="shared" si="130"/>
        <v>0</v>
      </c>
      <c r="J4178" s="189">
        <f>July!$AW$16</f>
        <v>0</v>
      </c>
      <c r="K4178" s="188">
        <f>July!$AX$16</f>
        <v>0</v>
      </c>
      <c r="L4178" s="192">
        <f t="shared" si="131"/>
        <v>0</v>
      </c>
    </row>
    <row r="4179" spans="1:12" x14ac:dyDescent="0.2">
      <c r="A4179" s="44">
        <f>July!$A$17</f>
        <v>45843</v>
      </c>
      <c r="B4179" t="str">
        <f>December!$A$1</f>
        <v>Name Surname</v>
      </c>
      <c r="C4179" t="str">
        <f>December!$A$3</f>
        <v>Role</v>
      </c>
      <c r="D4179" t="str">
        <f>December!$A$4</f>
        <v>Vienna</v>
      </c>
      <c r="E4179" t="str">
        <f>July!$AV$10</f>
        <v>Project Name 12</v>
      </c>
      <c r="F4179" t="str">
        <f>July!$AV$11</f>
        <v>Project Number 12</v>
      </c>
      <c r="G4179" s="161">
        <f>July!$AV$17</f>
        <v>0</v>
      </c>
      <c r="H4179" s="192">
        <f t="shared" si="130"/>
        <v>0</v>
      </c>
      <c r="J4179" s="189">
        <f>July!$AW$17</f>
        <v>0</v>
      </c>
      <c r="K4179" s="188">
        <f>July!$AX$17</f>
        <v>0</v>
      </c>
      <c r="L4179" s="192">
        <f t="shared" si="131"/>
        <v>0</v>
      </c>
    </row>
    <row r="4180" spans="1:12" x14ac:dyDescent="0.2">
      <c r="A4180" s="44">
        <f>July!$A$18</f>
        <v>45844</v>
      </c>
      <c r="B4180" t="str">
        <f>December!$A$1</f>
        <v>Name Surname</v>
      </c>
      <c r="C4180" t="str">
        <f>December!$A$3</f>
        <v>Role</v>
      </c>
      <c r="D4180" t="str">
        <f>December!$A$4</f>
        <v>Vienna</v>
      </c>
      <c r="E4180" t="str">
        <f>July!$AV$10</f>
        <v>Project Name 12</v>
      </c>
      <c r="F4180" t="str">
        <f>July!$AV$11</f>
        <v>Project Number 12</v>
      </c>
      <c r="G4180" s="161">
        <f>July!$AV$18</f>
        <v>0</v>
      </c>
      <c r="H4180" s="192">
        <f t="shared" si="130"/>
        <v>0</v>
      </c>
      <c r="J4180" s="189">
        <f>July!$AW$18</f>
        <v>0</v>
      </c>
      <c r="K4180" s="188">
        <f>July!$AX$18</f>
        <v>0</v>
      </c>
      <c r="L4180" s="192">
        <f t="shared" si="131"/>
        <v>0</v>
      </c>
    </row>
    <row r="4181" spans="1:12" x14ac:dyDescent="0.2">
      <c r="A4181" s="44">
        <f>July!$A$19</f>
        <v>45845</v>
      </c>
      <c r="B4181" t="str">
        <f>December!$A$1</f>
        <v>Name Surname</v>
      </c>
      <c r="C4181" t="str">
        <f>December!$A$3</f>
        <v>Role</v>
      </c>
      <c r="D4181" t="str">
        <f>December!$A$4</f>
        <v>Vienna</v>
      </c>
      <c r="E4181" t="str">
        <f>July!$AV$10</f>
        <v>Project Name 12</v>
      </c>
      <c r="F4181" t="str">
        <f>July!$AV$11</f>
        <v>Project Number 12</v>
      </c>
      <c r="G4181" s="161">
        <f>July!$AV$19</f>
        <v>0</v>
      </c>
      <c r="H4181" s="192">
        <f t="shared" si="130"/>
        <v>0</v>
      </c>
      <c r="J4181" s="189">
        <f>July!$AW$19</f>
        <v>0</v>
      </c>
      <c r="K4181" s="188">
        <f>July!$AX$19</f>
        <v>0</v>
      </c>
      <c r="L4181" s="192">
        <f t="shared" si="131"/>
        <v>0</v>
      </c>
    </row>
    <row r="4182" spans="1:12" x14ac:dyDescent="0.2">
      <c r="A4182" s="44">
        <f>July!$A$20</f>
        <v>45846</v>
      </c>
      <c r="B4182" t="str">
        <f>December!$A$1</f>
        <v>Name Surname</v>
      </c>
      <c r="C4182" t="str">
        <f>December!$A$3</f>
        <v>Role</v>
      </c>
      <c r="D4182" t="str">
        <f>December!$A$4</f>
        <v>Vienna</v>
      </c>
      <c r="E4182" t="str">
        <f>July!$AV$10</f>
        <v>Project Name 12</v>
      </c>
      <c r="F4182" t="str">
        <f>July!$AV$11</f>
        <v>Project Number 12</v>
      </c>
      <c r="G4182" s="161">
        <f>July!$AV$20</f>
        <v>0</v>
      </c>
      <c r="H4182" s="192">
        <f t="shared" si="130"/>
        <v>0</v>
      </c>
      <c r="J4182" s="189">
        <f>July!$AW$20</f>
        <v>0</v>
      </c>
      <c r="K4182" s="188">
        <f>July!$AX$20</f>
        <v>0</v>
      </c>
      <c r="L4182" s="192">
        <f t="shared" si="131"/>
        <v>0</v>
      </c>
    </row>
    <row r="4183" spans="1:12" x14ac:dyDescent="0.2">
      <c r="A4183" s="44">
        <f>July!$A$21</f>
        <v>45847</v>
      </c>
      <c r="B4183" t="str">
        <f>December!$A$1</f>
        <v>Name Surname</v>
      </c>
      <c r="C4183" t="str">
        <f>December!$A$3</f>
        <v>Role</v>
      </c>
      <c r="D4183" t="str">
        <f>December!$A$4</f>
        <v>Vienna</v>
      </c>
      <c r="E4183" t="str">
        <f>July!$AV$10</f>
        <v>Project Name 12</v>
      </c>
      <c r="F4183" t="str">
        <f>July!$AV$11</f>
        <v>Project Number 12</v>
      </c>
      <c r="G4183" s="161">
        <f>July!$AV$21</f>
        <v>0</v>
      </c>
      <c r="H4183" s="192">
        <f t="shared" si="130"/>
        <v>0</v>
      </c>
      <c r="J4183" s="189">
        <f>July!$AW$21</f>
        <v>0</v>
      </c>
      <c r="K4183" s="188">
        <f>July!$AX$21</f>
        <v>0</v>
      </c>
      <c r="L4183" s="192">
        <f t="shared" si="131"/>
        <v>0</v>
      </c>
    </row>
    <row r="4184" spans="1:12" x14ac:dyDescent="0.2">
      <c r="A4184" s="44">
        <f>July!$A$22</f>
        <v>45848</v>
      </c>
      <c r="B4184" t="str">
        <f>December!$A$1</f>
        <v>Name Surname</v>
      </c>
      <c r="C4184" t="str">
        <f>December!$A$3</f>
        <v>Role</v>
      </c>
      <c r="D4184" t="str">
        <f>December!$A$4</f>
        <v>Vienna</v>
      </c>
      <c r="E4184" t="str">
        <f>July!$AV$10</f>
        <v>Project Name 12</v>
      </c>
      <c r="F4184" t="str">
        <f>July!$AV$11</f>
        <v>Project Number 12</v>
      </c>
      <c r="G4184" s="161">
        <f>July!$AV$22</f>
        <v>0</v>
      </c>
      <c r="H4184" s="192">
        <f t="shared" si="130"/>
        <v>0</v>
      </c>
      <c r="J4184" s="189">
        <f>July!$AW$22</f>
        <v>0</v>
      </c>
      <c r="K4184" s="188">
        <f>July!$AX$22</f>
        <v>0</v>
      </c>
      <c r="L4184" s="192">
        <f t="shared" si="131"/>
        <v>0</v>
      </c>
    </row>
    <row r="4185" spans="1:12" x14ac:dyDescent="0.2">
      <c r="A4185" s="44">
        <f>July!$A$23</f>
        <v>45849</v>
      </c>
      <c r="B4185" t="str">
        <f>December!$A$1</f>
        <v>Name Surname</v>
      </c>
      <c r="C4185" t="str">
        <f>December!$A$3</f>
        <v>Role</v>
      </c>
      <c r="D4185" t="str">
        <f>December!$A$4</f>
        <v>Vienna</v>
      </c>
      <c r="E4185" t="str">
        <f>July!$AV$10</f>
        <v>Project Name 12</v>
      </c>
      <c r="F4185" t="str">
        <f>July!$AV$11</f>
        <v>Project Number 12</v>
      </c>
      <c r="G4185" s="161">
        <f>July!$AV$23</f>
        <v>0</v>
      </c>
      <c r="H4185" s="192">
        <f t="shared" si="130"/>
        <v>0</v>
      </c>
      <c r="J4185" s="189">
        <f>July!$AW$23</f>
        <v>0</v>
      </c>
      <c r="K4185" s="188">
        <f>July!$AX$23</f>
        <v>0</v>
      </c>
      <c r="L4185" s="192">
        <f t="shared" si="131"/>
        <v>0</v>
      </c>
    </row>
    <row r="4186" spans="1:12" x14ac:dyDescent="0.2">
      <c r="A4186" s="44">
        <f>July!$A$24</f>
        <v>45850</v>
      </c>
      <c r="B4186" t="str">
        <f>December!$A$1</f>
        <v>Name Surname</v>
      </c>
      <c r="C4186" t="str">
        <f>December!$A$3</f>
        <v>Role</v>
      </c>
      <c r="D4186" t="str">
        <f>December!$A$4</f>
        <v>Vienna</v>
      </c>
      <c r="E4186" t="str">
        <f>July!$AV$10</f>
        <v>Project Name 12</v>
      </c>
      <c r="F4186" t="str">
        <f>July!$AV$11</f>
        <v>Project Number 12</v>
      </c>
      <c r="G4186" s="161">
        <f>July!$AV$24</f>
        <v>0</v>
      </c>
      <c r="H4186" s="192">
        <f t="shared" si="130"/>
        <v>0</v>
      </c>
      <c r="J4186" s="189">
        <f>July!$AW$24</f>
        <v>0</v>
      </c>
      <c r="K4186" s="188">
        <f>July!$AX$24</f>
        <v>0</v>
      </c>
      <c r="L4186" s="192">
        <f t="shared" si="131"/>
        <v>0</v>
      </c>
    </row>
    <row r="4187" spans="1:12" x14ac:dyDescent="0.2">
      <c r="A4187" s="44">
        <f>July!$A$25</f>
        <v>45851</v>
      </c>
      <c r="B4187" t="str">
        <f>December!$A$1</f>
        <v>Name Surname</v>
      </c>
      <c r="C4187" t="str">
        <f>December!$A$3</f>
        <v>Role</v>
      </c>
      <c r="D4187" t="str">
        <f>December!$A$4</f>
        <v>Vienna</v>
      </c>
      <c r="E4187" t="str">
        <f>July!$AV$10</f>
        <v>Project Name 12</v>
      </c>
      <c r="F4187" t="str">
        <f>July!$AV$11</f>
        <v>Project Number 12</v>
      </c>
      <c r="G4187" s="161">
        <f>July!$AV$25</f>
        <v>0</v>
      </c>
      <c r="H4187" s="192">
        <f t="shared" si="130"/>
        <v>0</v>
      </c>
      <c r="J4187" s="189">
        <f>July!$AW$25</f>
        <v>0</v>
      </c>
      <c r="K4187" s="188">
        <f>July!$AX$25</f>
        <v>0</v>
      </c>
      <c r="L4187" s="192">
        <f t="shared" si="131"/>
        <v>0</v>
      </c>
    </row>
    <row r="4188" spans="1:12" x14ac:dyDescent="0.2">
      <c r="A4188" s="44">
        <f>July!$A$26</f>
        <v>45852</v>
      </c>
      <c r="B4188" t="str">
        <f>December!$A$1</f>
        <v>Name Surname</v>
      </c>
      <c r="C4188" t="str">
        <f>December!$A$3</f>
        <v>Role</v>
      </c>
      <c r="D4188" t="str">
        <f>December!$A$4</f>
        <v>Vienna</v>
      </c>
      <c r="E4188" t="str">
        <f>July!$AV$10</f>
        <v>Project Name 12</v>
      </c>
      <c r="F4188" t="str">
        <f>July!$AV$11</f>
        <v>Project Number 12</v>
      </c>
      <c r="G4188" s="161">
        <f>July!$AV$26</f>
        <v>0</v>
      </c>
      <c r="H4188" s="192">
        <f t="shared" si="130"/>
        <v>0</v>
      </c>
      <c r="J4188" s="189">
        <f>July!$AW$26</f>
        <v>0</v>
      </c>
      <c r="K4188" s="188">
        <f>July!$AX$26</f>
        <v>0</v>
      </c>
      <c r="L4188" s="192">
        <f t="shared" si="131"/>
        <v>0</v>
      </c>
    </row>
    <row r="4189" spans="1:12" x14ac:dyDescent="0.2">
      <c r="A4189" s="44">
        <f>July!$A$27</f>
        <v>45853</v>
      </c>
      <c r="B4189" t="str">
        <f>December!$A$1</f>
        <v>Name Surname</v>
      </c>
      <c r="C4189" t="str">
        <f>December!$A$3</f>
        <v>Role</v>
      </c>
      <c r="D4189" t="str">
        <f>December!$A$4</f>
        <v>Vienna</v>
      </c>
      <c r="E4189" t="str">
        <f>July!$AV$10</f>
        <v>Project Name 12</v>
      </c>
      <c r="F4189" t="str">
        <f>July!$AV$11</f>
        <v>Project Number 12</v>
      </c>
      <c r="G4189" s="161">
        <f>July!$AV$27</f>
        <v>0</v>
      </c>
      <c r="H4189" s="192">
        <f t="shared" si="130"/>
        <v>0</v>
      </c>
      <c r="J4189" s="189">
        <f>July!$AW$27</f>
        <v>0</v>
      </c>
      <c r="K4189" s="188">
        <f>July!$AX$27</f>
        <v>0</v>
      </c>
      <c r="L4189" s="192">
        <f t="shared" si="131"/>
        <v>0</v>
      </c>
    </row>
    <row r="4190" spans="1:12" x14ac:dyDescent="0.2">
      <c r="A4190" s="44">
        <f>July!$A$28</f>
        <v>45854</v>
      </c>
      <c r="B4190" t="str">
        <f>December!$A$1</f>
        <v>Name Surname</v>
      </c>
      <c r="C4190" t="str">
        <f>December!$A$3</f>
        <v>Role</v>
      </c>
      <c r="D4190" t="str">
        <f>December!$A$4</f>
        <v>Vienna</v>
      </c>
      <c r="E4190" t="str">
        <f>July!$AV$10</f>
        <v>Project Name 12</v>
      </c>
      <c r="F4190" t="str">
        <f>July!$AV$11</f>
        <v>Project Number 12</v>
      </c>
      <c r="G4190" s="161">
        <f>July!$AV$28</f>
        <v>0</v>
      </c>
      <c r="H4190" s="192">
        <f t="shared" si="130"/>
        <v>0</v>
      </c>
      <c r="J4190" s="189">
        <f>July!$AW$28</f>
        <v>0</v>
      </c>
      <c r="K4190" s="188">
        <f>July!$AX$28</f>
        <v>0</v>
      </c>
      <c r="L4190" s="192">
        <f t="shared" si="131"/>
        <v>0</v>
      </c>
    </row>
    <row r="4191" spans="1:12" x14ac:dyDescent="0.2">
      <c r="A4191" s="44">
        <f>July!$A$29</f>
        <v>45855</v>
      </c>
      <c r="B4191" t="str">
        <f>December!$A$1</f>
        <v>Name Surname</v>
      </c>
      <c r="C4191" t="str">
        <f>December!$A$3</f>
        <v>Role</v>
      </c>
      <c r="D4191" t="str">
        <f>December!$A$4</f>
        <v>Vienna</v>
      </c>
      <c r="E4191" t="str">
        <f>July!$AV$10</f>
        <v>Project Name 12</v>
      </c>
      <c r="F4191" t="str">
        <f>July!$AV$11</f>
        <v>Project Number 12</v>
      </c>
      <c r="G4191" s="161">
        <f>July!$AV$29</f>
        <v>0</v>
      </c>
      <c r="H4191" s="192">
        <f t="shared" si="130"/>
        <v>0</v>
      </c>
      <c r="J4191" s="189">
        <f>July!$AW$29</f>
        <v>0</v>
      </c>
      <c r="K4191" s="188">
        <f>July!$AX$29</f>
        <v>0</v>
      </c>
      <c r="L4191" s="192">
        <f t="shared" si="131"/>
        <v>0</v>
      </c>
    </row>
    <row r="4192" spans="1:12" x14ac:dyDescent="0.2">
      <c r="A4192" s="44">
        <f>July!$A$30</f>
        <v>45856</v>
      </c>
      <c r="B4192" t="str">
        <f>December!$A$1</f>
        <v>Name Surname</v>
      </c>
      <c r="C4192" t="str">
        <f>December!$A$3</f>
        <v>Role</v>
      </c>
      <c r="D4192" t="str">
        <f>December!$A$4</f>
        <v>Vienna</v>
      </c>
      <c r="E4192" t="str">
        <f>July!$AV$10</f>
        <v>Project Name 12</v>
      </c>
      <c r="F4192" t="str">
        <f>July!$AV$11</f>
        <v>Project Number 12</v>
      </c>
      <c r="G4192" s="161">
        <f>July!$AV$30</f>
        <v>0</v>
      </c>
      <c r="H4192" s="192">
        <f t="shared" si="130"/>
        <v>0</v>
      </c>
      <c r="J4192" s="189">
        <f>July!$AW$30</f>
        <v>0</v>
      </c>
      <c r="K4192" s="188">
        <f>July!$AX$30</f>
        <v>0</v>
      </c>
      <c r="L4192" s="192">
        <f t="shared" si="131"/>
        <v>0</v>
      </c>
    </row>
    <row r="4193" spans="1:12" x14ac:dyDescent="0.2">
      <c r="A4193" s="44">
        <f>July!$A$31</f>
        <v>45857</v>
      </c>
      <c r="B4193" t="str">
        <f>December!$A$1</f>
        <v>Name Surname</v>
      </c>
      <c r="C4193" t="str">
        <f>December!$A$3</f>
        <v>Role</v>
      </c>
      <c r="D4193" t="str">
        <f>December!$A$4</f>
        <v>Vienna</v>
      </c>
      <c r="E4193" t="str">
        <f>July!$AV$10</f>
        <v>Project Name 12</v>
      </c>
      <c r="F4193" t="str">
        <f>July!$AV$11</f>
        <v>Project Number 12</v>
      </c>
      <c r="G4193" s="161">
        <f>July!$AV$31</f>
        <v>0</v>
      </c>
      <c r="H4193" s="192">
        <f t="shared" si="130"/>
        <v>0</v>
      </c>
      <c r="J4193" s="189">
        <f>July!$AW$31</f>
        <v>0</v>
      </c>
      <c r="K4193" s="188">
        <f>July!$AX$31</f>
        <v>0</v>
      </c>
      <c r="L4193" s="192">
        <f t="shared" si="131"/>
        <v>0</v>
      </c>
    </row>
    <row r="4194" spans="1:12" x14ac:dyDescent="0.2">
      <c r="A4194" s="44">
        <f>July!$A$32</f>
        <v>45858</v>
      </c>
      <c r="B4194" t="str">
        <f>December!$A$1</f>
        <v>Name Surname</v>
      </c>
      <c r="C4194" t="str">
        <f>December!$A$3</f>
        <v>Role</v>
      </c>
      <c r="D4194" t="str">
        <f>December!$A$4</f>
        <v>Vienna</v>
      </c>
      <c r="E4194" t="str">
        <f>July!$AV$10</f>
        <v>Project Name 12</v>
      </c>
      <c r="F4194" t="str">
        <f>July!$AV$11</f>
        <v>Project Number 12</v>
      </c>
      <c r="G4194" s="161">
        <f>July!$AV$32</f>
        <v>0</v>
      </c>
      <c r="H4194" s="192">
        <f t="shared" si="130"/>
        <v>0</v>
      </c>
      <c r="J4194" s="189">
        <f>July!$AW$32</f>
        <v>0</v>
      </c>
      <c r="K4194" s="188">
        <f>July!$AX$32</f>
        <v>0</v>
      </c>
      <c r="L4194" s="192">
        <f t="shared" si="131"/>
        <v>0</v>
      </c>
    </row>
    <row r="4195" spans="1:12" x14ac:dyDescent="0.2">
      <c r="A4195" s="44">
        <f>July!$A$33</f>
        <v>45859</v>
      </c>
      <c r="B4195" t="str">
        <f>December!$A$1</f>
        <v>Name Surname</v>
      </c>
      <c r="C4195" t="str">
        <f>December!$A$3</f>
        <v>Role</v>
      </c>
      <c r="D4195" t="str">
        <f>December!$A$4</f>
        <v>Vienna</v>
      </c>
      <c r="E4195" t="str">
        <f>July!$AV$10</f>
        <v>Project Name 12</v>
      </c>
      <c r="F4195" t="str">
        <f>July!$AV$11</f>
        <v>Project Number 12</v>
      </c>
      <c r="G4195" s="161">
        <f>July!$AV$33</f>
        <v>0</v>
      </c>
      <c r="H4195" s="192">
        <f t="shared" si="130"/>
        <v>0</v>
      </c>
      <c r="J4195" s="189">
        <f>July!$AW$33</f>
        <v>0</v>
      </c>
      <c r="K4195" s="188">
        <f>July!$AX$33</f>
        <v>0</v>
      </c>
      <c r="L4195" s="192">
        <f t="shared" si="131"/>
        <v>0</v>
      </c>
    </row>
    <row r="4196" spans="1:12" x14ac:dyDescent="0.2">
      <c r="A4196" s="44">
        <f>July!$A$34</f>
        <v>45860</v>
      </c>
      <c r="B4196" t="str">
        <f>December!$A$1</f>
        <v>Name Surname</v>
      </c>
      <c r="C4196" t="str">
        <f>December!$A$3</f>
        <v>Role</v>
      </c>
      <c r="D4196" t="str">
        <f>December!$A$4</f>
        <v>Vienna</v>
      </c>
      <c r="E4196" t="str">
        <f>July!$AV$10</f>
        <v>Project Name 12</v>
      </c>
      <c r="F4196" t="str">
        <f>July!$AV$11</f>
        <v>Project Number 12</v>
      </c>
      <c r="G4196" s="161">
        <f>July!$AV$34</f>
        <v>0</v>
      </c>
      <c r="H4196" s="192">
        <f t="shared" si="130"/>
        <v>0</v>
      </c>
      <c r="J4196" s="189">
        <f>July!$AW$34</f>
        <v>0</v>
      </c>
      <c r="K4196" s="188">
        <f>July!$AX$34</f>
        <v>0</v>
      </c>
      <c r="L4196" s="192">
        <f t="shared" si="131"/>
        <v>0</v>
      </c>
    </row>
    <row r="4197" spans="1:12" x14ac:dyDescent="0.2">
      <c r="A4197" s="44">
        <f>July!$A$35</f>
        <v>45861</v>
      </c>
      <c r="B4197" t="str">
        <f>December!$A$1</f>
        <v>Name Surname</v>
      </c>
      <c r="C4197" t="str">
        <f>December!$A$3</f>
        <v>Role</v>
      </c>
      <c r="D4197" t="str">
        <f>December!$A$4</f>
        <v>Vienna</v>
      </c>
      <c r="E4197" t="str">
        <f>July!$AV$10</f>
        <v>Project Name 12</v>
      </c>
      <c r="F4197" t="str">
        <f>July!$AV$11</f>
        <v>Project Number 12</v>
      </c>
      <c r="G4197" s="161">
        <f>July!$AV$35</f>
        <v>0</v>
      </c>
      <c r="H4197" s="192">
        <f t="shared" si="130"/>
        <v>0</v>
      </c>
      <c r="J4197" s="189">
        <f>July!$AW$35</f>
        <v>0</v>
      </c>
      <c r="K4197" s="188">
        <f>July!$AX$35</f>
        <v>0</v>
      </c>
      <c r="L4197" s="192">
        <f t="shared" si="131"/>
        <v>0</v>
      </c>
    </row>
    <row r="4198" spans="1:12" x14ac:dyDescent="0.2">
      <c r="A4198" s="44">
        <f>July!$A$36</f>
        <v>45862</v>
      </c>
      <c r="B4198" t="str">
        <f>December!$A$1</f>
        <v>Name Surname</v>
      </c>
      <c r="C4198" t="str">
        <f>December!$A$3</f>
        <v>Role</v>
      </c>
      <c r="D4198" t="str">
        <f>December!$A$4</f>
        <v>Vienna</v>
      </c>
      <c r="E4198" t="str">
        <f>July!$AV$10</f>
        <v>Project Name 12</v>
      </c>
      <c r="F4198" t="str">
        <f>July!$AV$11</f>
        <v>Project Number 12</v>
      </c>
      <c r="G4198" s="161">
        <f>July!$AV$36</f>
        <v>0</v>
      </c>
      <c r="H4198" s="192">
        <f t="shared" si="130"/>
        <v>0</v>
      </c>
      <c r="J4198" s="189">
        <f>July!$AW$36</f>
        <v>0</v>
      </c>
      <c r="K4198" s="188">
        <f>July!$AX$36</f>
        <v>0</v>
      </c>
      <c r="L4198" s="192">
        <f t="shared" si="131"/>
        <v>0</v>
      </c>
    </row>
    <row r="4199" spans="1:12" x14ac:dyDescent="0.2">
      <c r="A4199" s="44">
        <f>July!$A$37</f>
        <v>45863</v>
      </c>
      <c r="B4199" t="str">
        <f>December!$A$1</f>
        <v>Name Surname</v>
      </c>
      <c r="C4199" t="str">
        <f>December!$A$3</f>
        <v>Role</v>
      </c>
      <c r="D4199" t="str">
        <f>December!$A$4</f>
        <v>Vienna</v>
      </c>
      <c r="E4199" t="str">
        <f>July!$AV$10</f>
        <v>Project Name 12</v>
      </c>
      <c r="F4199" t="str">
        <f>July!$AV$11</f>
        <v>Project Number 12</v>
      </c>
      <c r="G4199" s="161">
        <f>July!$AV$37</f>
        <v>0</v>
      </c>
      <c r="H4199" s="192">
        <f t="shared" si="130"/>
        <v>0</v>
      </c>
      <c r="J4199" s="189">
        <f>July!$AW$37</f>
        <v>0</v>
      </c>
      <c r="K4199" s="188">
        <f>July!$AX$37</f>
        <v>0</v>
      </c>
      <c r="L4199" s="192">
        <f t="shared" si="131"/>
        <v>0</v>
      </c>
    </row>
    <row r="4200" spans="1:12" x14ac:dyDescent="0.2">
      <c r="A4200" s="44">
        <f>July!$A$38</f>
        <v>45864</v>
      </c>
      <c r="B4200" t="str">
        <f>December!$A$1</f>
        <v>Name Surname</v>
      </c>
      <c r="C4200" t="str">
        <f>December!$A$3</f>
        <v>Role</v>
      </c>
      <c r="D4200" t="str">
        <f>December!$A$4</f>
        <v>Vienna</v>
      </c>
      <c r="E4200" t="str">
        <f>July!$AV$10</f>
        <v>Project Name 12</v>
      </c>
      <c r="F4200" t="str">
        <f>July!$AV$11</f>
        <v>Project Number 12</v>
      </c>
      <c r="G4200" s="161">
        <f>July!$AV$38</f>
        <v>0</v>
      </c>
      <c r="H4200" s="192">
        <f t="shared" si="130"/>
        <v>0</v>
      </c>
      <c r="J4200" s="189">
        <f>July!$AW$38</f>
        <v>0</v>
      </c>
      <c r="K4200" s="188">
        <f>July!$AX$38</f>
        <v>0</v>
      </c>
      <c r="L4200" s="192">
        <f t="shared" si="131"/>
        <v>0</v>
      </c>
    </row>
    <row r="4201" spans="1:12" x14ac:dyDescent="0.2">
      <c r="A4201" s="44">
        <f>July!$A$39</f>
        <v>45865</v>
      </c>
      <c r="B4201" t="str">
        <f>December!$A$1</f>
        <v>Name Surname</v>
      </c>
      <c r="C4201" t="str">
        <f>December!$A$3</f>
        <v>Role</v>
      </c>
      <c r="D4201" t="str">
        <f>December!$A$4</f>
        <v>Vienna</v>
      </c>
      <c r="E4201" t="str">
        <f>July!$AV$10</f>
        <v>Project Name 12</v>
      </c>
      <c r="F4201" t="str">
        <f>July!$AV$11</f>
        <v>Project Number 12</v>
      </c>
      <c r="G4201" s="161">
        <f>July!$AV$39</f>
        <v>0</v>
      </c>
      <c r="H4201" s="192">
        <f t="shared" si="130"/>
        <v>0</v>
      </c>
      <c r="J4201" s="189">
        <f>July!$AW$39</f>
        <v>0</v>
      </c>
      <c r="K4201" s="188">
        <f>July!$AX$39</f>
        <v>0</v>
      </c>
      <c r="L4201" s="192">
        <f t="shared" si="131"/>
        <v>0</v>
      </c>
    </row>
    <row r="4202" spans="1:12" x14ac:dyDescent="0.2">
      <c r="A4202" s="44">
        <f>July!$A$40</f>
        <v>45866</v>
      </c>
      <c r="B4202" t="str">
        <f>December!$A$1</f>
        <v>Name Surname</v>
      </c>
      <c r="C4202" t="str">
        <f>December!$A$3</f>
        <v>Role</v>
      </c>
      <c r="D4202" t="str">
        <f>December!$A$4</f>
        <v>Vienna</v>
      </c>
      <c r="E4202" t="str">
        <f>July!$AV$10</f>
        <v>Project Name 12</v>
      </c>
      <c r="F4202" t="str">
        <f>July!$AV$11</f>
        <v>Project Number 12</v>
      </c>
      <c r="G4202" s="161">
        <f>July!$AV$40</f>
        <v>0</v>
      </c>
      <c r="H4202" s="192">
        <f t="shared" si="130"/>
        <v>0</v>
      </c>
      <c r="J4202" s="189">
        <f>July!$AW$40</f>
        <v>0</v>
      </c>
      <c r="K4202" s="188">
        <f>July!$AX$40</f>
        <v>0</v>
      </c>
      <c r="L4202" s="192">
        <f t="shared" si="131"/>
        <v>0</v>
      </c>
    </row>
    <row r="4203" spans="1:12" x14ac:dyDescent="0.2">
      <c r="A4203" s="44">
        <f>July!$A$41</f>
        <v>45867</v>
      </c>
      <c r="B4203" t="str">
        <f>December!$A$1</f>
        <v>Name Surname</v>
      </c>
      <c r="C4203" t="str">
        <f>December!$A$3</f>
        <v>Role</v>
      </c>
      <c r="D4203" t="str">
        <f>December!$A$4</f>
        <v>Vienna</v>
      </c>
      <c r="E4203" t="str">
        <f>July!$AV$10</f>
        <v>Project Name 12</v>
      </c>
      <c r="F4203" t="str">
        <f>July!$AV$11</f>
        <v>Project Number 12</v>
      </c>
      <c r="G4203" s="161">
        <f>July!$AV$41</f>
        <v>0</v>
      </c>
      <c r="H4203" s="192">
        <f t="shared" si="130"/>
        <v>0</v>
      </c>
      <c r="J4203" s="189">
        <f>July!$AW$41</f>
        <v>0</v>
      </c>
      <c r="K4203" s="188">
        <f>July!$AX$41</f>
        <v>0</v>
      </c>
      <c r="L4203" s="192">
        <f t="shared" si="131"/>
        <v>0</v>
      </c>
    </row>
    <row r="4204" spans="1:12" x14ac:dyDescent="0.2">
      <c r="A4204" s="44">
        <f>July!$A$42</f>
        <v>45868</v>
      </c>
      <c r="B4204" t="str">
        <f>December!$A$1</f>
        <v>Name Surname</v>
      </c>
      <c r="C4204" t="str">
        <f>December!$A$3</f>
        <v>Role</v>
      </c>
      <c r="D4204" t="str">
        <f>December!$A$4</f>
        <v>Vienna</v>
      </c>
      <c r="E4204" t="str">
        <f>July!$AV$10</f>
        <v>Project Name 12</v>
      </c>
      <c r="F4204" t="str">
        <f>July!$AV$11</f>
        <v>Project Number 12</v>
      </c>
      <c r="G4204" s="161">
        <f>July!$AV$42</f>
        <v>0</v>
      </c>
      <c r="H4204" s="192">
        <f t="shared" si="130"/>
        <v>0</v>
      </c>
      <c r="J4204" s="189">
        <f>July!$AW$42</f>
        <v>0</v>
      </c>
      <c r="K4204" s="188">
        <f>July!$AX$42</f>
        <v>0</v>
      </c>
      <c r="L4204" s="192">
        <f t="shared" si="131"/>
        <v>0</v>
      </c>
    </row>
    <row r="4205" spans="1:12" x14ac:dyDescent="0.2">
      <c r="A4205" s="44">
        <f>July!$A$43</f>
        <v>45869</v>
      </c>
      <c r="B4205" t="str">
        <f>December!$A$1</f>
        <v>Name Surname</v>
      </c>
      <c r="C4205" t="str">
        <f>December!$A$3</f>
        <v>Role</v>
      </c>
      <c r="D4205" t="str">
        <f>December!$A$4</f>
        <v>Vienna</v>
      </c>
      <c r="E4205" t="str">
        <f>July!$AV$10</f>
        <v>Project Name 12</v>
      </c>
      <c r="F4205" t="str">
        <f>July!$AV$11</f>
        <v>Project Number 12</v>
      </c>
      <c r="G4205" s="161">
        <f>July!$AV$43</f>
        <v>0</v>
      </c>
      <c r="H4205" s="192">
        <f t="shared" si="130"/>
        <v>0</v>
      </c>
      <c r="J4205" s="189">
        <f>July!$AW$43</f>
        <v>0</v>
      </c>
      <c r="K4205" s="188">
        <f>July!$AX$43</f>
        <v>0</v>
      </c>
      <c r="L4205" s="192">
        <f t="shared" si="131"/>
        <v>0</v>
      </c>
    </row>
    <row r="4206" spans="1:12" x14ac:dyDescent="0.2">
      <c r="A4206" s="44">
        <f>July!A$13</f>
        <v>45839</v>
      </c>
      <c r="B4206" t="str">
        <f>December!$A$1</f>
        <v>Name Surname</v>
      </c>
      <c r="C4206" t="str">
        <f>December!$A$3</f>
        <v>Role</v>
      </c>
      <c r="D4206" t="str">
        <f>December!$A$4</f>
        <v>Vienna</v>
      </c>
      <c r="E4206" t="str">
        <f>July!$AY$10</f>
        <v>Project Name 13</v>
      </c>
      <c r="F4206" t="str">
        <f>July!$AY$11</f>
        <v>Project Number 13</v>
      </c>
      <c r="G4206" s="161">
        <f>July!$AY$13</f>
        <v>0</v>
      </c>
      <c r="H4206" s="192">
        <f t="shared" si="130"/>
        <v>0</v>
      </c>
      <c r="J4206" s="189">
        <f>July!$AZ$13</f>
        <v>0</v>
      </c>
      <c r="K4206" s="188">
        <f>July!$BA$13</f>
        <v>0</v>
      </c>
      <c r="L4206" s="192">
        <f t="shared" si="131"/>
        <v>0</v>
      </c>
    </row>
    <row r="4207" spans="1:12" x14ac:dyDescent="0.2">
      <c r="A4207" s="44">
        <f>July!$A$14</f>
        <v>45840</v>
      </c>
      <c r="B4207" t="str">
        <f>December!$A$1</f>
        <v>Name Surname</v>
      </c>
      <c r="C4207" t="str">
        <f>December!$A$3</f>
        <v>Role</v>
      </c>
      <c r="D4207" t="str">
        <f>December!$A$4</f>
        <v>Vienna</v>
      </c>
      <c r="E4207" t="str">
        <f>July!$AY$10</f>
        <v>Project Name 13</v>
      </c>
      <c r="F4207" t="str">
        <f>July!$AY$11</f>
        <v>Project Number 13</v>
      </c>
      <c r="G4207" s="161">
        <f>July!$AY$14</f>
        <v>0</v>
      </c>
      <c r="H4207" s="192">
        <f t="shared" si="130"/>
        <v>0</v>
      </c>
      <c r="J4207" s="189">
        <f>July!$AZ$14</f>
        <v>0</v>
      </c>
      <c r="K4207" s="188">
        <f>July!$BA$14</f>
        <v>0</v>
      </c>
      <c r="L4207" s="192">
        <f t="shared" si="131"/>
        <v>0</v>
      </c>
    </row>
    <row r="4208" spans="1:12" x14ac:dyDescent="0.2">
      <c r="A4208" s="44">
        <f>July!$A$15</f>
        <v>45841</v>
      </c>
      <c r="B4208" t="str">
        <f>December!$A$1</f>
        <v>Name Surname</v>
      </c>
      <c r="C4208" t="str">
        <f>December!$A$3</f>
        <v>Role</v>
      </c>
      <c r="D4208" t="str">
        <f>December!$A$4</f>
        <v>Vienna</v>
      </c>
      <c r="E4208" t="str">
        <f>July!$AY$10</f>
        <v>Project Name 13</v>
      </c>
      <c r="F4208" t="str">
        <f>July!$AY$11</f>
        <v>Project Number 13</v>
      </c>
      <c r="G4208" s="161">
        <f>July!$AY$15</f>
        <v>0</v>
      </c>
      <c r="H4208" s="192">
        <f t="shared" si="130"/>
        <v>0</v>
      </c>
      <c r="J4208" s="189">
        <f>July!$AZ$15</f>
        <v>0</v>
      </c>
      <c r="K4208" s="188">
        <f>July!$BA$15</f>
        <v>0</v>
      </c>
      <c r="L4208" s="192">
        <f t="shared" si="131"/>
        <v>0</v>
      </c>
    </row>
    <row r="4209" spans="1:12" x14ac:dyDescent="0.2">
      <c r="A4209" s="44">
        <f>July!$A$16</f>
        <v>45842</v>
      </c>
      <c r="B4209" t="str">
        <f>December!$A$1</f>
        <v>Name Surname</v>
      </c>
      <c r="C4209" t="str">
        <f>December!$A$3</f>
        <v>Role</v>
      </c>
      <c r="D4209" t="str">
        <f>December!$A$4</f>
        <v>Vienna</v>
      </c>
      <c r="E4209" t="str">
        <f>July!$AY$10</f>
        <v>Project Name 13</v>
      </c>
      <c r="F4209" t="str">
        <f>July!$AY$11</f>
        <v>Project Number 13</v>
      </c>
      <c r="G4209" s="161">
        <f>July!$AY$16</f>
        <v>0</v>
      </c>
      <c r="H4209" s="192">
        <f t="shared" si="130"/>
        <v>0</v>
      </c>
      <c r="J4209" s="189">
        <f>July!$AZ$16</f>
        <v>0</v>
      </c>
      <c r="K4209" s="188">
        <f>July!$BA$16</f>
        <v>0</v>
      </c>
      <c r="L4209" s="192">
        <f t="shared" si="131"/>
        <v>0</v>
      </c>
    </row>
    <row r="4210" spans="1:12" x14ac:dyDescent="0.2">
      <c r="A4210" s="44">
        <f>July!$A$17</f>
        <v>45843</v>
      </c>
      <c r="B4210" t="str">
        <f>December!$A$1</f>
        <v>Name Surname</v>
      </c>
      <c r="C4210" t="str">
        <f>December!$A$3</f>
        <v>Role</v>
      </c>
      <c r="D4210" t="str">
        <f>December!$A$4</f>
        <v>Vienna</v>
      </c>
      <c r="E4210" t="str">
        <f>July!$AY$10</f>
        <v>Project Name 13</v>
      </c>
      <c r="F4210" t="str">
        <f>July!$AY$11</f>
        <v>Project Number 13</v>
      </c>
      <c r="G4210" s="161">
        <f>July!$AY$17</f>
        <v>0</v>
      </c>
      <c r="H4210" s="192">
        <f t="shared" si="130"/>
        <v>0</v>
      </c>
      <c r="J4210" s="189">
        <f>July!$AZ$17</f>
        <v>0</v>
      </c>
      <c r="K4210" s="188">
        <f>July!$BA$17</f>
        <v>0</v>
      </c>
      <c r="L4210" s="192">
        <f t="shared" si="131"/>
        <v>0</v>
      </c>
    </row>
    <row r="4211" spans="1:12" x14ac:dyDescent="0.2">
      <c r="A4211" s="44">
        <f>July!$A$18</f>
        <v>45844</v>
      </c>
      <c r="B4211" t="str">
        <f>December!$A$1</f>
        <v>Name Surname</v>
      </c>
      <c r="C4211" t="str">
        <f>December!$A$3</f>
        <v>Role</v>
      </c>
      <c r="D4211" t="str">
        <f>December!$A$4</f>
        <v>Vienna</v>
      </c>
      <c r="E4211" t="str">
        <f>July!$AY$10</f>
        <v>Project Name 13</v>
      </c>
      <c r="F4211" t="str">
        <f>July!$AY$11</f>
        <v>Project Number 13</v>
      </c>
      <c r="G4211" s="161">
        <f>July!$AY$18</f>
        <v>0</v>
      </c>
      <c r="H4211" s="192">
        <f t="shared" si="130"/>
        <v>0</v>
      </c>
      <c r="J4211" s="189">
        <f>July!$AZ$18</f>
        <v>0</v>
      </c>
      <c r="K4211" s="188">
        <f>July!$BA$18</f>
        <v>0</v>
      </c>
      <c r="L4211" s="192">
        <f t="shared" si="131"/>
        <v>0</v>
      </c>
    </row>
    <row r="4212" spans="1:12" x14ac:dyDescent="0.2">
      <c r="A4212" s="44">
        <f>July!$A$19</f>
        <v>45845</v>
      </c>
      <c r="B4212" t="str">
        <f>December!$A$1</f>
        <v>Name Surname</v>
      </c>
      <c r="C4212" t="str">
        <f>December!$A$3</f>
        <v>Role</v>
      </c>
      <c r="D4212" t="str">
        <f>December!$A$4</f>
        <v>Vienna</v>
      </c>
      <c r="E4212" t="str">
        <f>July!$AY$10</f>
        <v>Project Name 13</v>
      </c>
      <c r="F4212" t="str">
        <f>July!$AY$11</f>
        <v>Project Number 13</v>
      </c>
      <c r="G4212" s="161">
        <f>July!$AY$19</f>
        <v>0</v>
      </c>
      <c r="H4212" s="192">
        <f t="shared" si="130"/>
        <v>0</v>
      </c>
      <c r="J4212" s="189">
        <f>July!$AZ$19</f>
        <v>0</v>
      </c>
      <c r="K4212" s="188">
        <f>July!$BA$19</f>
        <v>0</v>
      </c>
      <c r="L4212" s="192">
        <f t="shared" si="131"/>
        <v>0</v>
      </c>
    </row>
    <row r="4213" spans="1:12" x14ac:dyDescent="0.2">
      <c r="A4213" s="44">
        <f>July!$A$20</f>
        <v>45846</v>
      </c>
      <c r="B4213" t="str">
        <f>December!$A$1</f>
        <v>Name Surname</v>
      </c>
      <c r="C4213" t="str">
        <f>December!$A$3</f>
        <v>Role</v>
      </c>
      <c r="D4213" t="str">
        <f>December!$A$4</f>
        <v>Vienna</v>
      </c>
      <c r="E4213" t="str">
        <f>July!$AY$10</f>
        <v>Project Name 13</v>
      </c>
      <c r="F4213" t="str">
        <f>July!$AY$11</f>
        <v>Project Number 13</v>
      </c>
      <c r="G4213" s="161">
        <f>July!$AY$20</f>
        <v>0</v>
      </c>
      <c r="H4213" s="192">
        <f t="shared" si="130"/>
        <v>0</v>
      </c>
      <c r="J4213" s="189">
        <f>July!$AZ$20</f>
        <v>0</v>
      </c>
      <c r="K4213" s="188">
        <f>July!$BA$20</f>
        <v>0</v>
      </c>
      <c r="L4213" s="192">
        <f t="shared" si="131"/>
        <v>0</v>
      </c>
    </row>
    <row r="4214" spans="1:12" x14ac:dyDescent="0.2">
      <c r="A4214" s="44">
        <f>July!$A$21</f>
        <v>45847</v>
      </c>
      <c r="B4214" t="str">
        <f>December!$A$1</f>
        <v>Name Surname</v>
      </c>
      <c r="C4214" t="str">
        <f>December!$A$3</f>
        <v>Role</v>
      </c>
      <c r="D4214" t="str">
        <f>December!$A$4</f>
        <v>Vienna</v>
      </c>
      <c r="E4214" t="str">
        <f>July!$AY$10</f>
        <v>Project Name 13</v>
      </c>
      <c r="F4214" t="str">
        <f>July!$AY$11</f>
        <v>Project Number 13</v>
      </c>
      <c r="G4214" s="161">
        <f>July!$AY$21</f>
        <v>0</v>
      </c>
      <c r="H4214" s="192">
        <f t="shared" si="130"/>
        <v>0</v>
      </c>
      <c r="J4214" s="189">
        <f>July!$AZ$21</f>
        <v>0</v>
      </c>
      <c r="K4214" s="188">
        <f>July!$BA$21</f>
        <v>0</v>
      </c>
      <c r="L4214" s="192">
        <f t="shared" si="131"/>
        <v>0</v>
      </c>
    </row>
    <row r="4215" spans="1:12" x14ac:dyDescent="0.2">
      <c r="A4215" s="44">
        <f>July!$A$22</f>
        <v>45848</v>
      </c>
      <c r="B4215" t="str">
        <f>December!$A$1</f>
        <v>Name Surname</v>
      </c>
      <c r="C4215" t="str">
        <f>December!$A$3</f>
        <v>Role</v>
      </c>
      <c r="D4215" t="str">
        <f>December!$A$4</f>
        <v>Vienna</v>
      </c>
      <c r="E4215" t="str">
        <f>July!$AY$10</f>
        <v>Project Name 13</v>
      </c>
      <c r="F4215" t="str">
        <f>July!$AY$11</f>
        <v>Project Number 13</v>
      </c>
      <c r="G4215" s="161">
        <f>July!$AY$22</f>
        <v>0</v>
      </c>
      <c r="H4215" s="192">
        <f t="shared" si="130"/>
        <v>0</v>
      </c>
      <c r="J4215" s="189">
        <f>July!$AZ$22</f>
        <v>0</v>
      </c>
      <c r="K4215" s="188">
        <f>July!$BA$22</f>
        <v>0</v>
      </c>
      <c r="L4215" s="192">
        <f t="shared" si="131"/>
        <v>0</v>
      </c>
    </row>
    <row r="4216" spans="1:12" x14ac:dyDescent="0.2">
      <c r="A4216" s="44">
        <f>July!$A$23</f>
        <v>45849</v>
      </c>
      <c r="B4216" t="str">
        <f>December!$A$1</f>
        <v>Name Surname</v>
      </c>
      <c r="C4216" t="str">
        <f>December!$A$3</f>
        <v>Role</v>
      </c>
      <c r="D4216" t="str">
        <f>December!$A$4</f>
        <v>Vienna</v>
      </c>
      <c r="E4216" t="str">
        <f>July!$AY$10</f>
        <v>Project Name 13</v>
      </c>
      <c r="F4216" t="str">
        <f>July!$AY$11</f>
        <v>Project Number 13</v>
      </c>
      <c r="G4216" s="161">
        <f>July!$AY$23</f>
        <v>0</v>
      </c>
      <c r="H4216" s="192">
        <f t="shared" si="130"/>
        <v>0</v>
      </c>
      <c r="J4216" s="189">
        <f>July!$AZ$23</f>
        <v>0</v>
      </c>
      <c r="K4216" s="188">
        <f>July!$BA$23</f>
        <v>0</v>
      </c>
      <c r="L4216" s="192">
        <f t="shared" si="131"/>
        <v>0</v>
      </c>
    </row>
    <row r="4217" spans="1:12" x14ac:dyDescent="0.2">
      <c r="A4217" s="44">
        <f>July!$A$24</f>
        <v>45850</v>
      </c>
      <c r="B4217" t="str">
        <f>December!$A$1</f>
        <v>Name Surname</v>
      </c>
      <c r="C4217" t="str">
        <f>December!$A$3</f>
        <v>Role</v>
      </c>
      <c r="D4217" t="str">
        <f>December!$A$4</f>
        <v>Vienna</v>
      </c>
      <c r="E4217" t="str">
        <f>July!$AY$10</f>
        <v>Project Name 13</v>
      </c>
      <c r="F4217" t="str">
        <f>July!$AY$11</f>
        <v>Project Number 13</v>
      </c>
      <c r="G4217" s="161">
        <f>July!$AY$24</f>
        <v>0</v>
      </c>
      <c r="H4217" s="192">
        <f t="shared" si="130"/>
        <v>0</v>
      </c>
      <c r="J4217" s="189">
        <f>July!$AZ$24</f>
        <v>0</v>
      </c>
      <c r="K4217" s="188">
        <f>July!$BA$24</f>
        <v>0</v>
      </c>
      <c r="L4217" s="192">
        <f t="shared" si="131"/>
        <v>0</v>
      </c>
    </row>
    <row r="4218" spans="1:12" x14ac:dyDescent="0.2">
      <c r="A4218" s="44">
        <f>July!$A$25</f>
        <v>45851</v>
      </c>
      <c r="B4218" t="str">
        <f>December!$A$1</f>
        <v>Name Surname</v>
      </c>
      <c r="C4218" t="str">
        <f>December!$A$3</f>
        <v>Role</v>
      </c>
      <c r="D4218" t="str">
        <f>December!$A$4</f>
        <v>Vienna</v>
      </c>
      <c r="E4218" t="str">
        <f>July!$AY$10</f>
        <v>Project Name 13</v>
      </c>
      <c r="F4218" t="str">
        <f>July!$AY$11</f>
        <v>Project Number 13</v>
      </c>
      <c r="G4218" s="161">
        <f>July!$AY$25</f>
        <v>0</v>
      </c>
      <c r="H4218" s="192">
        <f t="shared" si="130"/>
        <v>0</v>
      </c>
      <c r="J4218" s="189">
        <f>July!$AZ$25</f>
        <v>0</v>
      </c>
      <c r="K4218" s="188">
        <f>July!$BA$25</f>
        <v>0</v>
      </c>
      <c r="L4218" s="192">
        <f t="shared" si="131"/>
        <v>0</v>
      </c>
    </row>
    <row r="4219" spans="1:12" x14ac:dyDescent="0.2">
      <c r="A4219" s="44">
        <f>July!$A$26</f>
        <v>45852</v>
      </c>
      <c r="B4219" t="str">
        <f>December!$A$1</f>
        <v>Name Surname</v>
      </c>
      <c r="C4219" t="str">
        <f>December!$A$3</f>
        <v>Role</v>
      </c>
      <c r="D4219" t="str">
        <f>December!$A$4</f>
        <v>Vienna</v>
      </c>
      <c r="E4219" t="str">
        <f>July!$AY$10</f>
        <v>Project Name 13</v>
      </c>
      <c r="F4219" t="str">
        <f>July!$AY$11</f>
        <v>Project Number 13</v>
      </c>
      <c r="G4219" s="161">
        <f>July!$AY$26</f>
        <v>0</v>
      </c>
      <c r="H4219" s="192">
        <f t="shared" si="130"/>
        <v>0</v>
      </c>
      <c r="J4219" s="189">
        <f>July!$AZ$26</f>
        <v>0</v>
      </c>
      <c r="K4219" s="188">
        <f>July!$BA$26</f>
        <v>0</v>
      </c>
      <c r="L4219" s="192">
        <f t="shared" si="131"/>
        <v>0</v>
      </c>
    </row>
    <row r="4220" spans="1:12" x14ac:dyDescent="0.2">
      <c r="A4220" s="44">
        <f>July!$A$27</f>
        <v>45853</v>
      </c>
      <c r="B4220" t="str">
        <f>December!$A$1</f>
        <v>Name Surname</v>
      </c>
      <c r="C4220" t="str">
        <f>December!$A$3</f>
        <v>Role</v>
      </c>
      <c r="D4220" t="str">
        <f>December!$A$4</f>
        <v>Vienna</v>
      </c>
      <c r="E4220" t="str">
        <f>July!$AY$10</f>
        <v>Project Name 13</v>
      </c>
      <c r="F4220" t="str">
        <f>July!$AY$11</f>
        <v>Project Number 13</v>
      </c>
      <c r="G4220" s="161">
        <f>July!$AY$27</f>
        <v>0</v>
      </c>
      <c r="H4220" s="192">
        <f t="shared" si="130"/>
        <v>0</v>
      </c>
      <c r="J4220" s="189">
        <f>July!$AZ$27</f>
        <v>0</v>
      </c>
      <c r="K4220" s="188">
        <f>July!$BA$27</f>
        <v>0</v>
      </c>
      <c r="L4220" s="192">
        <f t="shared" si="131"/>
        <v>0</v>
      </c>
    </row>
    <row r="4221" spans="1:12" x14ac:dyDescent="0.2">
      <c r="A4221" s="44">
        <f>July!$A$28</f>
        <v>45854</v>
      </c>
      <c r="B4221" t="str">
        <f>December!$A$1</f>
        <v>Name Surname</v>
      </c>
      <c r="C4221" t="str">
        <f>December!$A$3</f>
        <v>Role</v>
      </c>
      <c r="D4221" t="str">
        <f>December!$A$4</f>
        <v>Vienna</v>
      </c>
      <c r="E4221" t="str">
        <f>July!$AY$10</f>
        <v>Project Name 13</v>
      </c>
      <c r="F4221" t="str">
        <f>July!$AY$11</f>
        <v>Project Number 13</v>
      </c>
      <c r="G4221" s="161">
        <f>July!$AY$28</f>
        <v>0</v>
      </c>
      <c r="H4221" s="192">
        <f t="shared" si="130"/>
        <v>0</v>
      </c>
      <c r="J4221" s="189">
        <f>July!$AZ$28</f>
        <v>0</v>
      </c>
      <c r="K4221" s="188">
        <f>July!$BA$28</f>
        <v>0</v>
      </c>
      <c r="L4221" s="192">
        <f t="shared" si="131"/>
        <v>0</v>
      </c>
    </row>
    <row r="4222" spans="1:12" x14ac:dyDescent="0.2">
      <c r="A4222" s="44">
        <f>July!$A$29</f>
        <v>45855</v>
      </c>
      <c r="B4222" t="str">
        <f>December!$A$1</f>
        <v>Name Surname</v>
      </c>
      <c r="C4222" t="str">
        <f>December!$A$3</f>
        <v>Role</v>
      </c>
      <c r="D4222" t="str">
        <f>December!$A$4</f>
        <v>Vienna</v>
      </c>
      <c r="E4222" t="str">
        <f>July!$AY$10</f>
        <v>Project Name 13</v>
      </c>
      <c r="F4222" t="str">
        <f>July!$AY$11</f>
        <v>Project Number 13</v>
      </c>
      <c r="G4222" s="161">
        <f>July!$AY$29</f>
        <v>0</v>
      </c>
      <c r="H4222" s="192">
        <f t="shared" si="130"/>
        <v>0</v>
      </c>
      <c r="J4222" s="189">
        <f>July!$AZ$29</f>
        <v>0</v>
      </c>
      <c r="K4222" s="188">
        <f>July!$BA$29</f>
        <v>0</v>
      </c>
      <c r="L4222" s="192">
        <f t="shared" si="131"/>
        <v>0</v>
      </c>
    </row>
    <row r="4223" spans="1:12" x14ac:dyDescent="0.2">
      <c r="A4223" s="44">
        <f>July!$A$30</f>
        <v>45856</v>
      </c>
      <c r="B4223" t="str">
        <f>December!$A$1</f>
        <v>Name Surname</v>
      </c>
      <c r="C4223" t="str">
        <f>December!$A$3</f>
        <v>Role</v>
      </c>
      <c r="D4223" t="str">
        <f>December!$A$4</f>
        <v>Vienna</v>
      </c>
      <c r="E4223" t="str">
        <f>July!$AY$10</f>
        <v>Project Name 13</v>
      </c>
      <c r="F4223" t="str">
        <f>July!$AY$11</f>
        <v>Project Number 13</v>
      </c>
      <c r="G4223" s="161">
        <f>July!$AY$30</f>
        <v>0</v>
      </c>
      <c r="H4223" s="192">
        <f t="shared" si="130"/>
        <v>0</v>
      </c>
      <c r="J4223" s="189">
        <f>July!$AZ$30</f>
        <v>0</v>
      </c>
      <c r="K4223" s="188">
        <f>July!$BA$30</f>
        <v>0</v>
      </c>
      <c r="L4223" s="192">
        <f t="shared" si="131"/>
        <v>0</v>
      </c>
    </row>
    <row r="4224" spans="1:12" x14ac:dyDescent="0.2">
      <c r="A4224" s="44">
        <f>July!$A$31</f>
        <v>45857</v>
      </c>
      <c r="B4224" t="str">
        <f>December!$A$1</f>
        <v>Name Surname</v>
      </c>
      <c r="C4224" t="str">
        <f>December!$A$3</f>
        <v>Role</v>
      </c>
      <c r="D4224" t="str">
        <f>December!$A$4</f>
        <v>Vienna</v>
      </c>
      <c r="E4224" t="str">
        <f>July!$AY$10</f>
        <v>Project Name 13</v>
      </c>
      <c r="F4224" t="str">
        <f>July!$AY$11</f>
        <v>Project Number 13</v>
      </c>
      <c r="G4224" s="161">
        <f>July!$AY$31</f>
        <v>0</v>
      </c>
      <c r="H4224" s="192">
        <f t="shared" si="130"/>
        <v>0</v>
      </c>
      <c r="J4224" s="189">
        <f>July!$AZ$31</f>
        <v>0</v>
      </c>
      <c r="K4224" s="188">
        <f>July!$BA$31</f>
        <v>0</v>
      </c>
      <c r="L4224" s="192">
        <f t="shared" si="131"/>
        <v>0</v>
      </c>
    </row>
    <row r="4225" spans="1:12" x14ac:dyDescent="0.2">
      <c r="A4225" s="44">
        <f>July!$A$32</f>
        <v>45858</v>
      </c>
      <c r="B4225" t="str">
        <f>December!$A$1</f>
        <v>Name Surname</v>
      </c>
      <c r="C4225" t="str">
        <f>December!$A$3</f>
        <v>Role</v>
      </c>
      <c r="D4225" t="str">
        <f>December!$A$4</f>
        <v>Vienna</v>
      </c>
      <c r="E4225" t="str">
        <f>July!$AY$10</f>
        <v>Project Name 13</v>
      </c>
      <c r="F4225" t="str">
        <f>July!$AY$11</f>
        <v>Project Number 13</v>
      </c>
      <c r="G4225" s="161">
        <f>July!$AY$32</f>
        <v>0</v>
      </c>
      <c r="H4225" s="192">
        <f t="shared" si="130"/>
        <v>0</v>
      </c>
      <c r="J4225" s="189">
        <f>July!$AZ$32</f>
        <v>0</v>
      </c>
      <c r="K4225" s="188">
        <f>July!$BA$32</f>
        <v>0</v>
      </c>
      <c r="L4225" s="192">
        <f t="shared" si="131"/>
        <v>0</v>
      </c>
    </row>
    <row r="4226" spans="1:12" x14ac:dyDescent="0.2">
      <c r="A4226" s="44">
        <f>July!$A$33</f>
        <v>45859</v>
      </c>
      <c r="B4226" t="str">
        <f>December!$A$1</f>
        <v>Name Surname</v>
      </c>
      <c r="C4226" t="str">
        <f>December!$A$3</f>
        <v>Role</v>
      </c>
      <c r="D4226" t="str">
        <f>December!$A$4</f>
        <v>Vienna</v>
      </c>
      <c r="E4226" t="str">
        <f>July!$AY$10</f>
        <v>Project Name 13</v>
      </c>
      <c r="F4226" t="str">
        <f>July!$AY$11</f>
        <v>Project Number 13</v>
      </c>
      <c r="G4226" s="161">
        <f>July!$AY$33</f>
        <v>0</v>
      </c>
      <c r="H4226" s="192">
        <f t="shared" si="130"/>
        <v>0</v>
      </c>
      <c r="J4226" s="189">
        <f>July!$AZ$33</f>
        <v>0</v>
      </c>
      <c r="K4226" s="188">
        <f>July!$BA$33</f>
        <v>0</v>
      </c>
      <c r="L4226" s="192">
        <f t="shared" si="131"/>
        <v>0</v>
      </c>
    </row>
    <row r="4227" spans="1:12" x14ac:dyDescent="0.2">
      <c r="A4227" s="44">
        <f>July!$A$34</f>
        <v>45860</v>
      </c>
      <c r="B4227" t="str">
        <f>December!$A$1</f>
        <v>Name Surname</v>
      </c>
      <c r="C4227" t="str">
        <f>December!$A$3</f>
        <v>Role</v>
      </c>
      <c r="D4227" t="str">
        <f>December!$A$4</f>
        <v>Vienna</v>
      </c>
      <c r="E4227" t="str">
        <f>July!$AY$10</f>
        <v>Project Name 13</v>
      </c>
      <c r="F4227" t="str">
        <f>July!$AY$11</f>
        <v>Project Number 13</v>
      </c>
      <c r="G4227" s="161">
        <f>July!$AY$34</f>
        <v>0</v>
      </c>
      <c r="H4227" s="192">
        <f t="shared" ref="H4227:H4290" si="132">CONVERT(G4227, "day", "hr")</f>
        <v>0</v>
      </c>
      <c r="J4227" s="189">
        <f>July!$AZ$34</f>
        <v>0</v>
      </c>
      <c r="K4227" s="188">
        <f>July!$BA$34</f>
        <v>0</v>
      </c>
      <c r="L4227" s="192">
        <f t="shared" ref="L4227:L4290" si="133">CONVERT(K4227, "day", "hr")</f>
        <v>0</v>
      </c>
    </row>
    <row r="4228" spans="1:12" x14ac:dyDescent="0.2">
      <c r="A4228" s="44">
        <f>July!$A$35</f>
        <v>45861</v>
      </c>
      <c r="B4228" t="str">
        <f>December!$A$1</f>
        <v>Name Surname</v>
      </c>
      <c r="C4228" t="str">
        <f>December!$A$3</f>
        <v>Role</v>
      </c>
      <c r="D4228" t="str">
        <f>December!$A$4</f>
        <v>Vienna</v>
      </c>
      <c r="E4228" t="str">
        <f>July!$AY$10</f>
        <v>Project Name 13</v>
      </c>
      <c r="F4228" t="str">
        <f>July!$AY$11</f>
        <v>Project Number 13</v>
      </c>
      <c r="G4228" s="161">
        <f>July!$AY$35</f>
        <v>0</v>
      </c>
      <c r="H4228" s="192">
        <f t="shared" si="132"/>
        <v>0</v>
      </c>
      <c r="J4228" s="189">
        <f>July!$AZ$35</f>
        <v>0</v>
      </c>
      <c r="K4228" s="188">
        <f>July!$BA$35</f>
        <v>0</v>
      </c>
      <c r="L4228" s="192">
        <f t="shared" si="133"/>
        <v>0</v>
      </c>
    </row>
    <row r="4229" spans="1:12" x14ac:dyDescent="0.2">
      <c r="A4229" s="44">
        <f>July!$A$36</f>
        <v>45862</v>
      </c>
      <c r="B4229" t="str">
        <f>December!$A$1</f>
        <v>Name Surname</v>
      </c>
      <c r="C4229" t="str">
        <f>December!$A$3</f>
        <v>Role</v>
      </c>
      <c r="D4229" t="str">
        <f>December!$A$4</f>
        <v>Vienna</v>
      </c>
      <c r="E4229" t="str">
        <f>July!$AY$10</f>
        <v>Project Name 13</v>
      </c>
      <c r="F4229" t="str">
        <f>July!$AY$11</f>
        <v>Project Number 13</v>
      </c>
      <c r="G4229" s="161">
        <f>July!$AY$36</f>
        <v>0</v>
      </c>
      <c r="H4229" s="192">
        <f t="shared" si="132"/>
        <v>0</v>
      </c>
      <c r="J4229" s="189">
        <f>July!$AZ$36</f>
        <v>0</v>
      </c>
      <c r="K4229" s="188">
        <f>July!$BA$36</f>
        <v>0</v>
      </c>
      <c r="L4229" s="192">
        <f t="shared" si="133"/>
        <v>0</v>
      </c>
    </row>
    <row r="4230" spans="1:12" x14ac:dyDescent="0.2">
      <c r="A4230" s="44">
        <f>July!$A$37</f>
        <v>45863</v>
      </c>
      <c r="B4230" t="str">
        <f>December!$A$1</f>
        <v>Name Surname</v>
      </c>
      <c r="C4230" t="str">
        <f>December!$A$3</f>
        <v>Role</v>
      </c>
      <c r="D4230" t="str">
        <f>December!$A$4</f>
        <v>Vienna</v>
      </c>
      <c r="E4230" t="str">
        <f>July!$AY$10</f>
        <v>Project Name 13</v>
      </c>
      <c r="F4230" t="str">
        <f>July!$AY$11</f>
        <v>Project Number 13</v>
      </c>
      <c r="G4230" s="161">
        <f>July!$AY$37</f>
        <v>0</v>
      </c>
      <c r="H4230" s="192">
        <f t="shared" si="132"/>
        <v>0</v>
      </c>
      <c r="J4230" s="189">
        <f>July!$AZ$37</f>
        <v>0</v>
      </c>
      <c r="K4230" s="188">
        <f>July!$BA$37</f>
        <v>0</v>
      </c>
      <c r="L4230" s="192">
        <f t="shared" si="133"/>
        <v>0</v>
      </c>
    </row>
    <row r="4231" spans="1:12" x14ac:dyDescent="0.2">
      <c r="A4231" s="44">
        <f>July!$A$38</f>
        <v>45864</v>
      </c>
      <c r="B4231" t="str">
        <f>December!$A$1</f>
        <v>Name Surname</v>
      </c>
      <c r="C4231" t="str">
        <f>December!$A$3</f>
        <v>Role</v>
      </c>
      <c r="D4231" t="str">
        <f>December!$A$4</f>
        <v>Vienna</v>
      </c>
      <c r="E4231" t="str">
        <f>July!$AY$10</f>
        <v>Project Name 13</v>
      </c>
      <c r="F4231" t="str">
        <f>July!$AY$11</f>
        <v>Project Number 13</v>
      </c>
      <c r="G4231" s="161">
        <f>July!$AY$38</f>
        <v>0</v>
      </c>
      <c r="H4231" s="192">
        <f t="shared" si="132"/>
        <v>0</v>
      </c>
      <c r="J4231" s="189">
        <f>July!$AZ$38</f>
        <v>0</v>
      </c>
      <c r="K4231" s="188">
        <f>July!$BA$38</f>
        <v>0</v>
      </c>
      <c r="L4231" s="192">
        <f t="shared" si="133"/>
        <v>0</v>
      </c>
    </row>
    <row r="4232" spans="1:12" x14ac:dyDescent="0.2">
      <c r="A4232" s="44">
        <f>July!$A$39</f>
        <v>45865</v>
      </c>
      <c r="B4232" t="str">
        <f>December!$A$1</f>
        <v>Name Surname</v>
      </c>
      <c r="C4232" t="str">
        <f>December!$A$3</f>
        <v>Role</v>
      </c>
      <c r="D4232" t="str">
        <f>December!$A$4</f>
        <v>Vienna</v>
      </c>
      <c r="E4232" t="str">
        <f>July!$AY$10</f>
        <v>Project Name 13</v>
      </c>
      <c r="F4232" t="str">
        <f>July!$AY$11</f>
        <v>Project Number 13</v>
      </c>
      <c r="G4232" s="161">
        <f>July!$AY$39</f>
        <v>0</v>
      </c>
      <c r="H4232" s="192">
        <f t="shared" si="132"/>
        <v>0</v>
      </c>
      <c r="J4232" s="189">
        <f>July!$AZ$39</f>
        <v>0</v>
      </c>
      <c r="K4232" s="188">
        <f>July!$BA$39</f>
        <v>0</v>
      </c>
      <c r="L4232" s="192">
        <f t="shared" si="133"/>
        <v>0</v>
      </c>
    </row>
    <row r="4233" spans="1:12" x14ac:dyDescent="0.2">
      <c r="A4233" s="44">
        <f>July!$A$40</f>
        <v>45866</v>
      </c>
      <c r="B4233" t="str">
        <f>December!$A$1</f>
        <v>Name Surname</v>
      </c>
      <c r="C4233" t="str">
        <f>December!$A$3</f>
        <v>Role</v>
      </c>
      <c r="D4233" t="str">
        <f>December!$A$4</f>
        <v>Vienna</v>
      </c>
      <c r="E4233" t="str">
        <f>July!$AY$10</f>
        <v>Project Name 13</v>
      </c>
      <c r="F4233" t="str">
        <f>July!$AY$11</f>
        <v>Project Number 13</v>
      </c>
      <c r="G4233" s="161">
        <f>July!$AY$40</f>
        <v>0</v>
      </c>
      <c r="H4233" s="192">
        <f t="shared" si="132"/>
        <v>0</v>
      </c>
      <c r="J4233" s="189">
        <f>July!$AZ$40</f>
        <v>0</v>
      </c>
      <c r="K4233" s="188">
        <f>July!$BA$40</f>
        <v>0</v>
      </c>
      <c r="L4233" s="192">
        <f t="shared" si="133"/>
        <v>0</v>
      </c>
    </row>
    <row r="4234" spans="1:12" x14ac:dyDescent="0.2">
      <c r="A4234" s="44">
        <f>July!$A$41</f>
        <v>45867</v>
      </c>
      <c r="B4234" t="str">
        <f>December!$A$1</f>
        <v>Name Surname</v>
      </c>
      <c r="C4234" t="str">
        <f>December!$A$3</f>
        <v>Role</v>
      </c>
      <c r="D4234" t="str">
        <f>December!$A$4</f>
        <v>Vienna</v>
      </c>
      <c r="E4234" t="str">
        <f>July!$AY$10</f>
        <v>Project Name 13</v>
      </c>
      <c r="F4234" t="str">
        <f>July!$AY$11</f>
        <v>Project Number 13</v>
      </c>
      <c r="G4234" s="161">
        <f>July!$AY$41</f>
        <v>0</v>
      </c>
      <c r="H4234" s="192">
        <f t="shared" si="132"/>
        <v>0</v>
      </c>
      <c r="J4234" s="189">
        <f>July!$AZ$41</f>
        <v>0</v>
      </c>
      <c r="K4234" s="188">
        <f>July!$BA$41</f>
        <v>0</v>
      </c>
      <c r="L4234" s="192">
        <f t="shared" si="133"/>
        <v>0</v>
      </c>
    </row>
    <row r="4235" spans="1:12" x14ac:dyDescent="0.2">
      <c r="A4235" s="44">
        <f>July!$A$42</f>
        <v>45868</v>
      </c>
      <c r="B4235" t="str">
        <f>December!$A$1</f>
        <v>Name Surname</v>
      </c>
      <c r="C4235" t="str">
        <f>December!$A$3</f>
        <v>Role</v>
      </c>
      <c r="D4235" t="str">
        <f>December!$A$4</f>
        <v>Vienna</v>
      </c>
      <c r="E4235" t="str">
        <f>July!$AY$10</f>
        <v>Project Name 13</v>
      </c>
      <c r="F4235" t="str">
        <f>July!$AY$11</f>
        <v>Project Number 13</v>
      </c>
      <c r="G4235" s="161">
        <f>July!$AY$42</f>
        <v>0</v>
      </c>
      <c r="H4235" s="192">
        <f t="shared" si="132"/>
        <v>0</v>
      </c>
      <c r="J4235" s="189">
        <f>July!$AZ$42</f>
        <v>0</v>
      </c>
      <c r="K4235" s="188">
        <f>July!$BA$42</f>
        <v>0</v>
      </c>
      <c r="L4235" s="192">
        <f t="shared" si="133"/>
        <v>0</v>
      </c>
    </row>
    <row r="4236" spans="1:12" x14ac:dyDescent="0.2">
      <c r="A4236" s="44">
        <f>July!$A$43</f>
        <v>45869</v>
      </c>
      <c r="B4236" t="str">
        <f>December!$A$1</f>
        <v>Name Surname</v>
      </c>
      <c r="C4236" t="str">
        <f>December!$A$3</f>
        <v>Role</v>
      </c>
      <c r="D4236" t="str">
        <f>December!$A$4</f>
        <v>Vienna</v>
      </c>
      <c r="E4236" t="str">
        <f>July!$AY$10</f>
        <v>Project Name 13</v>
      </c>
      <c r="F4236" t="str">
        <f>July!$AY$11</f>
        <v>Project Number 13</v>
      </c>
      <c r="G4236" s="161">
        <f>July!$AY$43</f>
        <v>0</v>
      </c>
      <c r="H4236" s="192">
        <f t="shared" si="132"/>
        <v>0</v>
      </c>
      <c r="J4236" s="189">
        <f>July!$AZ$43</f>
        <v>0</v>
      </c>
      <c r="K4236" s="188">
        <f>July!$BA$43</f>
        <v>0</v>
      </c>
      <c r="L4236" s="192">
        <f t="shared" si="133"/>
        <v>0</v>
      </c>
    </row>
    <row r="4237" spans="1:12" x14ac:dyDescent="0.2">
      <c r="A4237" s="44">
        <f>July!A$13</f>
        <v>45839</v>
      </c>
      <c r="B4237" t="str">
        <f>December!$A$1</f>
        <v>Name Surname</v>
      </c>
      <c r="C4237" t="str">
        <f>December!$A$3</f>
        <v>Role</v>
      </c>
      <c r="D4237" t="str">
        <f>December!$A$4</f>
        <v>Vienna</v>
      </c>
      <c r="E4237" t="str">
        <f>July!$BB$10</f>
        <v>Project Name 14</v>
      </c>
      <c r="F4237" t="str">
        <f>July!$BB$11</f>
        <v>Project Number 14</v>
      </c>
      <c r="G4237" s="161">
        <f>July!$BB$13</f>
        <v>0</v>
      </c>
      <c r="H4237" s="192">
        <f t="shared" si="132"/>
        <v>0</v>
      </c>
      <c r="J4237" s="189">
        <f>July!$BC$13</f>
        <v>0</v>
      </c>
      <c r="K4237" s="188">
        <f>July!$BD$13</f>
        <v>0</v>
      </c>
      <c r="L4237" s="192">
        <f t="shared" si="133"/>
        <v>0</v>
      </c>
    </row>
    <row r="4238" spans="1:12" x14ac:dyDescent="0.2">
      <c r="A4238" s="44">
        <f>July!$A$14</f>
        <v>45840</v>
      </c>
      <c r="B4238" t="str">
        <f>December!$A$1</f>
        <v>Name Surname</v>
      </c>
      <c r="C4238" t="str">
        <f>December!$A$3</f>
        <v>Role</v>
      </c>
      <c r="D4238" t="str">
        <f>December!$A$4</f>
        <v>Vienna</v>
      </c>
      <c r="E4238" t="str">
        <f>July!$BB$10</f>
        <v>Project Name 14</v>
      </c>
      <c r="F4238" t="str">
        <f>July!$BB$11</f>
        <v>Project Number 14</v>
      </c>
      <c r="G4238" s="161">
        <f>July!$BB$14</f>
        <v>0</v>
      </c>
      <c r="H4238" s="192">
        <f t="shared" si="132"/>
        <v>0</v>
      </c>
      <c r="J4238" s="189">
        <f>July!$BC$14</f>
        <v>0</v>
      </c>
      <c r="K4238" s="188">
        <f>July!$BD$14</f>
        <v>0</v>
      </c>
      <c r="L4238" s="192">
        <f t="shared" si="133"/>
        <v>0</v>
      </c>
    </row>
    <row r="4239" spans="1:12" x14ac:dyDescent="0.2">
      <c r="A4239" s="44">
        <f>July!$A$15</f>
        <v>45841</v>
      </c>
      <c r="B4239" t="str">
        <f>December!$A$1</f>
        <v>Name Surname</v>
      </c>
      <c r="C4239" t="str">
        <f>December!$A$3</f>
        <v>Role</v>
      </c>
      <c r="D4239" t="str">
        <f>December!$A$4</f>
        <v>Vienna</v>
      </c>
      <c r="E4239" t="str">
        <f>July!$BB$10</f>
        <v>Project Name 14</v>
      </c>
      <c r="F4239" t="str">
        <f>July!$BB$11</f>
        <v>Project Number 14</v>
      </c>
      <c r="G4239" s="161">
        <f>July!$BB$15</f>
        <v>0</v>
      </c>
      <c r="H4239" s="192">
        <f t="shared" si="132"/>
        <v>0</v>
      </c>
      <c r="J4239" s="189">
        <f>July!$BC$15</f>
        <v>0</v>
      </c>
      <c r="K4239" s="188">
        <f>July!$BD$15</f>
        <v>0</v>
      </c>
      <c r="L4239" s="192">
        <f t="shared" si="133"/>
        <v>0</v>
      </c>
    </row>
    <row r="4240" spans="1:12" x14ac:dyDescent="0.2">
      <c r="A4240" s="44">
        <f>July!$A$16</f>
        <v>45842</v>
      </c>
      <c r="B4240" t="str">
        <f>December!$A$1</f>
        <v>Name Surname</v>
      </c>
      <c r="C4240" t="str">
        <f>December!$A$3</f>
        <v>Role</v>
      </c>
      <c r="D4240" t="str">
        <f>December!$A$4</f>
        <v>Vienna</v>
      </c>
      <c r="E4240" t="str">
        <f>July!$BB$10</f>
        <v>Project Name 14</v>
      </c>
      <c r="F4240" t="str">
        <f>July!$BB$11</f>
        <v>Project Number 14</v>
      </c>
      <c r="G4240" s="161">
        <f>July!$BB$16</f>
        <v>0</v>
      </c>
      <c r="H4240" s="192">
        <f t="shared" si="132"/>
        <v>0</v>
      </c>
      <c r="J4240" s="189">
        <f>July!$BC$16</f>
        <v>0</v>
      </c>
      <c r="K4240" s="188">
        <f>July!$BD$16</f>
        <v>0</v>
      </c>
      <c r="L4240" s="192">
        <f t="shared" si="133"/>
        <v>0</v>
      </c>
    </row>
    <row r="4241" spans="1:12" x14ac:dyDescent="0.2">
      <c r="A4241" s="44">
        <f>July!$A$17</f>
        <v>45843</v>
      </c>
      <c r="B4241" t="str">
        <f>December!$A$1</f>
        <v>Name Surname</v>
      </c>
      <c r="C4241" t="str">
        <f>December!$A$3</f>
        <v>Role</v>
      </c>
      <c r="D4241" t="str">
        <f>December!$A$4</f>
        <v>Vienna</v>
      </c>
      <c r="E4241" t="str">
        <f>July!$BB$10</f>
        <v>Project Name 14</v>
      </c>
      <c r="F4241" t="str">
        <f>July!$BB$11</f>
        <v>Project Number 14</v>
      </c>
      <c r="G4241" s="161">
        <f>July!$BB$17</f>
        <v>0</v>
      </c>
      <c r="H4241" s="192">
        <f t="shared" si="132"/>
        <v>0</v>
      </c>
      <c r="J4241" s="189">
        <f>July!$BC$17</f>
        <v>0</v>
      </c>
      <c r="K4241" s="188">
        <f>July!$BD$17</f>
        <v>0</v>
      </c>
      <c r="L4241" s="192">
        <f t="shared" si="133"/>
        <v>0</v>
      </c>
    </row>
    <row r="4242" spans="1:12" x14ac:dyDescent="0.2">
      <c r="A4242" s="44">
        <f>July!$A$18</f>
        <v>45844</v>
      </c>
      <c r="B4242" t="str">
        <f>December!$A$1</f>
        <v>Name Surname</v>
      </c>
      <c r="C4242" t="str">
        <f>December!$A$3</f>
        <v>Role</v>
      </c>
      <c r="D4242" t="str">
        <f>December!$A$4</f>
        <v>Vienna</v>
      </c>
      <c r="E4242" t="str">
        <f>July!$BB$10</f>
        <v>Project Name 14</v>
      </c>
      <c r="F4242" t="str">
        <f>July!$BB$11</f>
        <v>Project Number 14</v>
      </c>
      <c r="G4242" s="161">
        <f>July!$BB$18</f>
        <v>0</v>
      </c>
      <c r="H4242" s="192">
        <f t="shared" si="132"/>
        <v>0</v>
      </c>
      <c r="J4242" s="189">
        <f>July!$BC$18</f>
        <v>0</v>
      </c>
      <c r="K4242" s="188">
        <f>July!$BD$18</f>
        <v>0</v>
      </c>
      <c r="L4242" s="192">
        <f t="shared" si="133"/>
        <v>0</v>
      </c>
    </row>
    <row r="4243" spans="1:12" x14ac:dyDescent="0.2">
      <c r="A4243" s="44">
        <f>July!$A$19</f>
        <v>45845</v>
      </c>
      <c r="B4243" t="str">
        <f>December!$A$1</f>
        <v>Name Surname</v>
      </c>
      <c r="C4243" t="str">
        <f>December!$A$3</f>
        <v>Role</v>
      </c>
      <c r="D4243" t="str">
        <f>December!$A$4</f>
        <v>Vienna</v>
      </c>
      <c r="E4243" t="str">
        <f>July!$BB$10</f>
        <v>Project Name 14</v>
      </c>
      <c r="F4243" t="str">
        <f>July!$BB$11</f>
        <v>Project Number 14</v>
      </c>
      <c r="G4243" s="161">
        <f>July!$BB$19</f>
        <v>0</v>
      </c>
      <c r="H4243" s="192">
        <f t="shared" si="132"/>
        <v>0</v>
      </c>
      <c r="J4243" s="189">
        <f>July!$BC$19</f>
        <v>0</v>
      </c>
      <c r="K4243" s="188">
        <f>July!$BD$19</f>
        <v>0</v>
      </c>
      <c r="L4243" s="192">
        <f t="shared" si="133"/>
        <v>0</v>
      </c>
    </row>
    <row r="4244" spans="1:12" x14ac:dyDescent="0.2">
      <c r="A4244" s="44">
        <f>July!$A$20</f>
        <v>45846</v>
      </c>
      <c r="B4244" t="str">
        <f>December!$A$1</f>
        <v>Name Surname</v>
      </c>
      <c r="C4244" t="str">
        <f>December!$A$3</f>
        <v>Role</v>
      </c>
      <c r="D4244" t="str">
        <f>December!$A$4</f>
        <v>Vienna</v>
      </c>
      <c r="E4244" t="str">
        <f>July!$BB$10</f>
        <v>Project Name 14</v>
      </c>
      <c r="F4244" t="str">
        <f>July!$BB$11</f>
        <v>Project Number 14</v>
      </c>
      <c r="G4244" s="161">
        <f>July!$BB$20</f>
        <v>0</v>
      </c>
      <c r="H4244" s="192">
        <f t="shared" si="132"/>
        <v>0</v>
      </c>
      <c r="J4244" s="189">
        <f>July!$BC$20</f>
        <v>0</v>
      </c>
      <c r="K4244" s="188">
        <f>July!$BD$20</f>
        <v>0</v>
      </c>
      <c r="L4244" s="192">
        <f t="shared" si="133"/>
        <v>0</v>
      </c>
    </row>
    <row r="4245" spans="1:12" x14ac:dyDescent="0.2">
      <c r="A4245" s="44">
        <f>July!$A$21</f>
        <v>45847</v>
      </c>
      <c r="B4245" t="str">
        <f>December!$A$1</f>
        <v>Name Surname</v>
      </c>
      <c r="C4245" t="str">
        <f>December!$A$3</f>
        <v>Role</v>
      </c>
      <c r="D4245" t="str">
        <f>December!$A$4</f>
        <v>Vienna</v>
      </c>
      <c r="E4245" t="str">
        <f>July!$BB$10</f>
        <v>Project Name 14</v>
      </c>
      <c r="F4245" t="str">
        <f>July!$BB$11</f>
        <v>Project Number 14</v>
      </c>
      <c r="G4245" s="161">
        <f>July!$BB$21</f>
        <v>0</v>
      </c>
      <c r="H4245" s="192">
        <f t="shared" si="132"/>
        <v>0</v>
      </c>
      <c r="J4245" s="189">
        <f>July!$BC$21</f>
        <v>0</v>
      </c>
      <c r="K4245" s="188">
        <f>July!$BD$21</f>
        <v>0</v>
      </c>
      <c r="L4245" s="192">
        <f t="shared" si="133"/>
        <v>0</v>
      </c>
    </row>
    <row r="4246" spans="1:12" x14ac:dyDescent="0.2">
      <c r="A4246" s="44">
        <f>July!$A$22</f>
        <v>45848</v>
      </c>
      <c r="B4246" t="str">
        <f>December!$A$1</f>
        <v>Name Surname</v>
      </c>
      <c r="C4246" t="str">
        <f>December!$A$3</f>
        <v>Role</v>
      </c>
      <c r="D4246" t="str">
        <f>December!$A$4</f>
        <v>Vienna</v>
      </c>
      <c r="E4246" t="str">
        <f>July!$BB$10</f>
        <v>Project Name 14</v>
      </c>
      <c r="F4246" t="str">
        <f>July!$BB$11</f>
        <v>Project Number 14</v>
      </c>
      <c r="G4246" s="161">
        <f>July!$BB$22</f>
        <v>0</v>
      </c>
      <c r="H4246" s="192">
        <f t="shared" si="132"/>
        <v>0</v>
      </c>
      <c r="J4246" s="189">
        <f>July!$BC$22</f>
        <v>0</v>
      </c>
      <c r="K4246" s="188">
        <f>July!$BD$22</f>
        <v>0</v>
      </c>
      <c r="L4246" s="192">
        <f t="shared" si="133"/>
        <v>0</v>
      </c>
    </row>
    <row r="4247" spans="1:12" x14ac:dyDescent="0.2">
      <c r="A4247" s="44">
        <f>July!$A$23</f>
        <v>45849</v>
      </c>
      <c r="B4247" t="str">
        <f>December!$A$1</f>
        <v>Name Surname</v>
      </c>
      <c r="C4247" t="str">
        <f>December!$A$3</f>
        <v>Role</v>
      </c>
      <c r="D4247" t="str">
        <f>December!$A$4</f>
        <v>Vienna</v>
      </c>
      <c r="E4247" t="str">
        <f>July!$BB$10</f>
        <v>Project Name 14</v>
      </c>
      <c r="F4247" t="str">
        <f>July!$BB$11</f>
        <v>Project Number 14</v>
      </c>
      <c r="G4247" s="161">
        <f>July!$BB$23</f>
        <v>0</v>
      </c>
      <c r="H4247" s="192">
        <f t="shared" si="132"/>
        <v>0</v>
      </c>
      <c r="J4247" s="189">
        <f>July!$BC$23</f>
        <v>0</v>
      </c>
      <c r="K4247" s="188">
        <f>July!$BD$23</f>
        <v>0</v>
      </c>
      <c r="L4247" s="192">
        <f t="shared" si="133"/>
        <v>0</v>
      </c>
    </row>
    <row r="4248" spans="1:12" x14ac:dyDescent="0.2">
      <c r="A4248" s="44">
        <f>July!$A$24</f>
        <v>45850</v>
      </c>
      <c r="B4248" t="str">
        <f>December!$A$1</f>
        <v>Name Surname</v>
      </c>
      <c r="C4248" t="str">
        <f>December!$A$3</f>
        <v>Role</v>
      </c>
      <c r="D4248" t="str">
        <f>December!$A$4</f>
        <v>Vienna</v>
      </c>
      <c r="E4248" t="str">
        <f>July!$BB$10</f>
        <v>Project Name 14</v>
      </c>
      <c r="F4248" t="str">
        <f>July!$BB$11</f>
        <v>Project Number 14</v>
      </c>
      <c r="G4248" s="161">
        <f>July!$BB$24</f>
        <v>0</v>
      </c>
      <c r="H4248" s="192">
        <f t="shared" si="132"/>
        <v>0</v>
      </c>
      <c r="J4248" s="189">
        <f>July!$BC$24</f>
        <v>0</v>
      </c>
      <c r="K4248" s="188">
        <f>July!$BD$24</f>
        <v>0</v>
      </c>
      <c r="L4248" s="192">
        <f t="shared" si="133"/>
        <v>0</v>
      </c>
    </row>
    <row r="4249" spans="1:12" x14ac:dyDescent="0.2">
      <c r="A4249" s="44">
        <f>July!$A$25</f>
        <v>45851</v>
      </c>
      <c r="B4249" t="str">
        <f>December!$A$1</f>
        <v>Name Surname</v>
      </c>
      <c r="C4249" t="str">
        <f>December!$A$3</f>
        <v>Role</v>
      </c>
      <c r="D4249" t="str">
        <f>December!$A$4</f>
        <v>Vienna</v>
      </c>
      <c r="E4249" t="str">
        <f>July!$BB$10</f>
        <v>Project Name 14</v>
      </c>
      <c r="F4249" t="str">
        <f>July!$BB$11</f>
        <v>Project Number 14</v>
      </c>
      <c r="G4249" s="161">
        <f>July!$BB$25</f>
        <v>0</v>
      </c>
      <c r="H4249" s="192">
        <f t="shared" si="132"/>
        <v>0</v>
      </c>
      <c r="J4249" s="189">
        <f>July!$BC$25</f>
        <v>0</v>
      </c>
      <c r="K4249" s="188">
        <f>July!$BD$25</f>
        <v>0</v>
      </c>
      <c r="L4249" s="192">
        <f t="shared" si="133"/>
        <v>0</v>
      </c>
    </row>
    <row r="4250" spans="1:12" x14ac:dyDescent="0.2">
      <c r="A4250" s="44">
        <f>July!$A$26</f>
        <v>45852</v>
      </c>
      <c r="B4250" t="str">
        <f>December!$A$1</f>
        <v>Name Surname</v>
      </c>
      <c r="C4250" t="str">
        <f>December!$A$3</f>
        <v>Role</v>
      </c>
      <c r="D4250" t="str">
        <f>December!$A$4</f>
        <v>Vienna</v>
      </c>
      <c r="E4250" t="str">
        <f>July!$BB$10</f>
        <v>Project Name 14</v>
      </c>
      <c r="F4250" t="str">
        <f>July!$BB$11</f>
        <v>Project Number 14</v>
      </c>
      <c r="G4250" s="161">
        <f>July!$BB$26</f>
        <v>0</v>
      </c>
      <c r="H4250" s="192">
        <f t="shared" si="132"/>
        <v>0</v>
      </c>
      <c r="J4250" s="189">
        <f>July!$BC$26</f>
        <v>0</v>
      </c>
      <c r="K4250" s="188">
        <f>July!$BD$26</f>
        <v>0</v>
      </c>
      <c r="L4250" s="192">
        <f t="shared" si="133"/>
        <v>0</v>
      </c>
    </row>
    <row r="4251" spans="1:12" x14ac:dyDescent="0.2">
      <c r="A4251" s="44">
        <f>July!$A$27</f>
        <v>45853</v>
      </c>
      <c r="B4251" t="str">
        <f>December!$A$1</f>
        <v>Name Surname</v>
      </c>
      <c r="C4251" t="str">
        <f>December!$A$3</f>
        <v>Role</v>
      </c>
      <c r="D4251" t="str">
        <f>December!$A$4</f>
        <v>Vienna</v>
      </c>
      <c r="E4251" t="str">
        <f>July!$BB$10</f>
        <v>Project Name 14</v>
      </c>
      <c r="F4251" t="str">
        <f>July!$BB$11</f>
        <v>Project Number 14</v>
      </c>
      <c r="G4251" s="161">
        <f>July!$BB$27</f>
        <v>0</v>
      </c>
      <c r="H4251" s="192">
        <f t="shared" si="132"/>
        <v>0</v>
      </c>
      <c r="J4251" s="189">
        <f>July!$BC$27</f>
        <v>0</v>
      </c>
      <c r="K4251" s="188">
        <f>July!$BD$27</f>
        <v>0</v>
      </c>
      <c r="L4251" s="192">
        <f t="shared" si="133"/>
        <v>0</v>
      </c>
    </row>
    <row r="4252" spans="1:12" x14ac:dyDescent="0.2">
      <c r="A4252" s="44">
        <f>July!$A$28</f>
        <v>45854</v>
      </c>
      <c r="B4252" t="str">
        <f>December!$A$1</f>
        <v>Name Surname</v>
      </c>
      <c r="C4252" t="str">
        <f>December!$A$3</f>
        <v>Role</v>
      </c>
      <c r="D4252" t="str">
        <f>December!$A$4</f>
        <v>Vienna</v>
      </c>
      <c r="E4252" t="str">
        <f>July!$BB$10</f>
        <v>Project Name 14</v>
      </c>
      <c r="F4252" t="str">
        <f>July!$BB$11</f>
        <v>Project Number 14</v>
      </c>
      <c r="G4252" s="161">
        <f>July!$BB$28</f>
        <v>0</v>
      </c>
      <c r="H4252" s="192">
        <f t="shared" si="132"/>
        <v>0</v>
      </c>
      <c r="J4252" s="189">
        <f>July!$BC$28</f>
        <v>0</v>
      </c>
      <c r="K4252" s="188">
        <f>July!$BD$28</f>
        <v>0</v>
      </c>
      <c r="L4252" s="192">
        <f t="shared" si="133"/>
        <v>0</v>
      </c>
    </row>
    <row r="4253" spans="1:12" x14ac:dyDescent="0.2">
      <c r="A4253" s="44">
        <f>July!$A$29</f>
        <v>45855</v>
      </c>
      <c r="B4253" t="str">
        <f>December!$A$1</f>
        <v>Name Surname</v>
      </c>
      <c r="C4253" t="str">
        <f>December!$A$3</f>
        <v>Role</v>
      </c>
      <c r="D4253" t="str">
        <f>December!$A$4</f>
        <v>Vienna</v>
      </c>
      <c r="E4253" t="str">
        <f>July!$BB$10</f>
        <v>Project Name 14</v>
      </c>
      <c r="F4253" t="str">
        <f>July!$BB$11</f>
        <v>Project Number 14</v>
      </c>
      <c r="G4253" s="161">
        <f>July!$BB$29</f>
        <v>0</v>
      </c>
      <c r="H4253" s="192">
        <f t="shared" si="132"/>
        <v>0</v>
      </c>
      <c r="J4253" s="189">
        <f>July!$BC$29</f>
        <v>0</v>
      </c>
      <c r="K4253" s="188">
        <f>July!$BD$29</f>
        <v>0</v>
      </c>
      <c r="L4253" s="192">
        <f t="shared" si="133"/>
        <v>0</v>
      </c>
    </row>
    <row r="4254" spans="1:12" x14ac:dyDescent="0.2">
      <c r="A4254" s="44">
        <f>July!$A$30</f>
        <v>45856</v>
      </c>
      <c r="B4254" t="str">
        <f>December!$A$1</f>
        <v>Name Surname</v>
      </c>
      <c r="C4254" t="str">
        <f>December!$A$3</f>
        <v>Role</v>
      </c>
      <c r="D4254" t="str">
        <f>December!$A$4</f>
        <v>Vienna</v>
      </c>
      <c r="E4254" t="str">
        <f>July!$BB$10</f>
        <v>Project Name 14</v>
      </c>
      <c r="F4254" t="str">
        <f>July!$BB$11</f>
        <v>Project Number 14</v>
      </c>
      <c r="G4254" s="161">
        <f>July!$BB$30</f>
        <v>0</v>
      </c>
      <c r="H4254" s="192">
        <f t="shared" si="132"/>
        <v>0</v>
      </c>
      <c r="J4254" s="189">
        <f>July!$BC$30</f>
        <v>0</v>
      </c>
      <c r="K4254" s="188">
        <f>July!$BD$30</f>
        <v>0</v>
      </c>
      <c r="L4254" s="192">
        <f t="shared" si="133"/>
        <v>0</v>
      </c>
    </row>
    <row r="4255" spans="1:12" x14ac:dyDescent="0.2">
      <c r="A4255" s="44">
        <f>July!$A$31</f>
        <v>45857</v>
      </c>
      <c r="B4255" t="str">
        <f>December!$A$1</f>
        <v>Name Surname</v>
      </c>
      <c r="C4255" t="str">
        <f>December!$A$3</f>
        <v>Role</v>
      </c>
      <c r="D4255" t="str">
        <f>December!$A$4</f>
        <v>Vienna</v>
      </c>
      <c r="E4255" t="str">
        <f>July!$BB$10</f>
        <v>Project Name 14</v>
      </c>
      <c r="F4255" t="str">
        <f>July!$BB$11</f>
        <v>Project Number 14</v>
      </c>
      <c r="G4255" s="161">
        <f>July!$BB$31</f>
        <v>0</v>
      </c>
      <c r="H4255" s="192">
        <f t="shared" si="132"/>
        <v>0</v>
      </c>
      <c r="J4255" s="189">
        <f>July!$BC$31</f>
        <v>0</v>
      </c>
      <c r="K4255" s="188">
        <f>July!$BD$31</f>
        <v>0</v>
      </c>
      <c r="L4255" s="192">
        <f t="shared" si="133"/>
        <v>0</v>
      </c>
    </row>
    <row r="4256" spans="1:12" x14ac:dyDescent="0.2">
      <c r="A4256" s="44">
        <f>July!$A$32</f>
        <v>45858</v>
      </c>
      <c r="B4256" t="str">
        <f>December!$A$1</f>
        <v>Name Surname</v>
      </c>
      <c r="C4256" t="str">
        <f>December!$A$3</f>
        <v>Role</v>
      </c>
      <c r="D4256" t="str">
        <f>December!$A$4</f>
        <v>Vienna</v>
      </c>
      <c r="E4256" t="str">
        <f>July!$BB$10</f>
        <v>Project Name 14</v>
      </c>
      <c r="F4256" t="str">
        <f>July!$BB$11</f>
        <v>Project Number 14</v>
      </c>
      <c r="G4256" s="161">
        <f>July!$BB$32</f>
        <v>0</v>
      </c>
      <c r="H4256" s="192">
        <f t="shared" si="132"/>
        <v>0</v>
      </c>
      <c r="J4256" s="189">
        <f>July!$BC$32</f>
        <v>0</v>
      </c>
      <c r="K4256" s="188">
        <f>July!$BD$32</f>
        <v>0</v>
      </c>
      <c r="L4256" s="192">
        <f t="shared" si="133"/>
        <v>0</v>
      </c>
    </row>
    <row r="4257" spans="1:12" x14ac:dyDescent="0.2">
      <c r="A4257" s="44">
        <f>July!$A$33</f>
        <v>45859</v>
      </c>
      <c r="B4257" t="str">
        <f>December!$A$1</f>
        <v>Name Surname</v>
      </c>
      <c r="C4257" t="str">
        <f>December!$A$3</f>
        <v>Role</v>
      </c>
      <c r="D4257" t="str">
        <f>December!$A$4</f>
        <v>Vienna</v>
      </c>
      <c r="E4257" t="str">
        <f>July!$BB$10</f>
        <v>Project Name 14</v>
      </c>
      <c r="F4257" t="str">
        <f>July!$BB$11</f>
        <v>Project Number 14</v>
      </c>
      <c r="G4257" s="161">
        <f>July!$BB$33</f>
        <v>0</v>
      </c>
      <c r="H4257" s="192">
        <f t="shared" si="132"/>
        <v>0</v>
      </c>
      <c r="J4257" s="189">
        <f>July!$BC$33</f>
        <v>0</v>
      </c>
      <c r="K4257" s="188">
        <f>July!$BD$33</f>
        <v>0</v>
      </c>
      <c r="L4257" s="192">
        <f t="shared" si="133"/>
        <v>0</v>
      </c>
    </row>
    <row r="4258" spans="1:12" x14ac:dyDescent="0.2">
      <c r="A4258" s="44">
        <f>July!$A$34</f>
        <v>45860</v>
      </c>
      <c r="B4258" t="str">
        <f>December!$A$1</f>
        <v>Name Surname</v>
      </c>
      <c r="C4258" t="str">
        <f>December!$A$3</f>
        <v>Role</v>
      </c>
      <c r="D4258" t="str">
        <f>December!$A$4</f>
        <v>Vienna</v>
      </c>
      <c r="E4258" t="str">
        <f>July!$BB$10</f>
        <v>Project Name 14</v>
      </c>
      <c r="F4258" t="str">
        <f>July!$BB$11</f>
        <v>Project Number 14</v>
      </c>
      <c r="G4258" s="161">
        <f>July!$BB$34</f>
        <v>0</v>
      </c>
      <c r="H4258" s="192">
        <f t="shared" si="132"/>
        <v>0</v>
      </c>
      <c r="J4258" s="189">
        <f>July!$BC$34</f>
        <v>0</v>
      </c>
      <c r="K4258" s="188">
        <f>July!$BD$34</f>
        <v>0</v>
      </c>
      <c r="L4258" s="192">
        <f t="shared" si="133"/>
        <v>0</v>
      </c>
    </row>
    <row r="4259" spans="1:12" x14ac:dyDescent="0.2">
      <c r="A4259" s="44">
        <f>July!$A$35</f>
        <v>45861</v>
      </c>
      <c r="B4259" t="str">
        <f>December!$A$1</f>
        <v>Name Surname</v>
      </c>
      <c r="C4259" t="str">
        <f>December!$A$3</f>
        <v>Role</v>
      </c>
      <c r="D4259" t="str">
        <f>December!$A$4</f>
        <v>Vienna</v>
      </c>
      <c r="E4259" t="str">
        <f>July!$BB$10</f>
        <v>Project Name 14</v>
      </c>
      <c r="F4259" t="str">
        <f>July!$BB$11</f>
        <v>Project Number 14</v>
      </c>
      <c r="G4259" s="161">
        <f>July!$BB$35</f>
        <v>0</v>
      </c>
      <c r="H4259" s="192">
        <f t="shared" si="132"/>
        <v>0</v>
      </c>
      <c r="J4259" s="189">
        <f>July!$BC$35</f>
        <v>0</v>
      </c>
      <c r="K4259" s="188">
        <f>July!$BD$35</f>
        <v>0</v>
      </c>
      <c r="L4259" s="192">
        <f t="shared" si="133"/>
        <v>0</v>
      </c>
    </row>
    <row r="4260" spans="1:12" x14ac:dyDescent="0.2">
      <c r="A4260" s="44">
        <f>July!$A$36</f>
        <v>45862</v>
      </c>
      <c r="B4260" t="str">
        <f>December!$A$1</f>
        <v>Name Surname</v>
      </c>
      <c r="C4260" t="str">
        <f>December!$A$3</f>
        <v>Role</v>
      </c>
      <c r="D4260" t="str">
        <f>December!$A$4</f>
        <v>Vienna</v>
      </c>
      <c r="E4260" t="str">
        <f>July!$BB$10</f>
        <v>Project Name 14</v>
      </c>
      <c r="F4260" t="str">
        <f>July!$BB$11</f>
        <v>Project Number 14</v>
      </c>
      <c r="G4260" s="161">
        <f>July!$BB$36</f>
        <v>0</v>
      </c>
      <c r="H4260" s="192">
        <f t="shared" si="132"/>
        <v>0</v>
      </c>
      <c r="J4260" s="189">
        <f>July!$BC$36</f>
        <v>0</v>
      </c>
      <c r="K4260" s="188">
        <f>July!$BD$36</f>
        <v>0</v>
      </c>
      <c r="L4260" s="192">
        <f t="shared" si="133"/>
        <v>0</v>
      </c>
    </row>
    <row r="4261" spans="1:12" x14ac:dyDescent="0.2">
      <c r="A4261" s="44">
        <f>July!$A$37</f>
        <v>45863</v>
      </c>
      <c r="B4261" t="str">
        <f>December!$A$1</f>
        <v>Name Surname</v>
      </c>
      <c r="C4261" t="str">
        <f>December!$A$3</f>
        <v>Role</v>
      </c>
      <c r="D4261" t="str">
        <f>December!$A$4</f>
        <v>Vienna</v>
      </c>
      <c r="E4261" t="str">
        <f>July!$BB$10</f>
        <v>Project Name 14</v>
      </c>
      <c r="F4261" t="str">
        <f>July!$BB$11</f>
        <v>Project Number 14</v>
      </c>
      <c r="G4261" s="161">
        <f>July!$BB$37</f>
        <v>0</v>
      </c>
      <c r="H4261" s="192">
        <f t="shared" si="132"/>
        <v>0</v>
      </c>
      <c r="J4261" s="189">
        <f>July!$BC$37</f>
        <v>0</v>
      </c>
      <c r="K4261" s="188">
        <f>July!$BD$37</f>
        <v>0</v>
      </c>
      <c r="L4261" s="192">
        <f t="shared" si="133"/>
        <v>0</v>
      </c>
    </row>
    <row r="4262" spans="1:12" x14ac:dyDescent="0.2">
      <c r="A4262" s="44">
        <f>July!$A$38</f>
        <v>45864</v>
      </c>
      <c r="B4262" t="str">
        <f>December!$A$1</f>
        <v>Name Surname</v>
      </c>
      <c r="C4262" t="str">
        <f>December!$A$3</f>
        <v>Role</v>
      </c>
      <c r="D4262" t="str">
        <f>December!$A$4</f>
        <v>Vienna</v>
      </c>
      <c r="E4262" t="str">
        <f>July!$BB$10</f>
        <v>Project Name 14</v>
      </c>
      <c r="F4262" t="str">
        <f>July!$BB$11</f>
        <v>Project Number 14</v>
      </c>
      <c r="G4262" s="161">
        <f>July!$BB$38</f>
        <v>0</v>
      </c>
      <c r="H4262" s="192">
        <f t="shared" si="132"/>
        <v>0</v>
      </c>
      <c r="J4262" s="189">
        <f>July!$BC$38</f>
        <v>0</v>
      </c>
      <c r="K4262" s="188">
        <f>July!$BD$38</f>
        <v>0</v>
      </c>
      <c r="L4262" s="192">
        <f t="shared" si="133"/>
        <v>0</v>
      </c>
    </row>
    <row r="4263" spans="1:12" x14ac:dyDescent="0.2">
      <c r="A4263" s="44">
        <f>July!$A$39</f>
        <v>45865</v>
      </c>
      <c r="B4263" t="str">
        <f>December!$A$1</f>
        <v>Name Surname</v>
      </c>
      <c r="C4263" t="str">
        <f>December!$A$3</f>
        <v>Role</v>
      </c>
      <c r="D4263" t="str">
        <f>December!$A$4</f>
        <v>Vienna</v>
      </c>
      <c r="E4263" t="str">
        <f>July!$BB$10</f>
        <v>Project Name 14</v>
      </c>
      <c r="F4263" t="str">
        <f>July!$BB$11</f>
        <v>Project Number 14</v>
      </c>
      <c r="G4263" s="161">
        <f>July!$BB$39</f>
        <v>0</v>
      </c>
      <c r="H4263" s="192">
        <f t="shared" si="132"/>
        <v>0</v>
      </c>
      <c r="J4263" s="189">
        <f>July!$BC$39</f>
        <v>0</v>
      </c>
      <c r="K4263" s="188">
        <f>July!$BD$39</f>
        <v>0</v>
      </c>
      <c r="L4263" s="192">
        <f t="shared" si="133"/>
        <v>0</v>
      </c>
    </row>
    <row r="4264" spans="1:12" x14ac:dyDescent="0.2">
      <c r="A4264" s="44">
        <f>July!$A$40</f>
        <v>45866</v>
      </c>
      <c r="B4264" t="str">
        <f>December!$A$1</f>
        <v>Name Surname</v>
      </c>
      <c r="C4264" t="str">
        <f>December!$A$3</f>
        <v>Role</v>
      </c>
      <c r="D4264" t="str">
        <f>December!$A$4</f>
        <v>Vienna</v>
      </c>
      <c r="E4264" t="str">
        <f>July!$BB$10</f>
        <v>Project Name 14</v>
      </c>
      <c r="F4264" t="str">
        <f>July!$BB$11</f>
        <v>Project Number 14</v>
      </c>
      <c r="G4264" s="161">
        <f>July!$BB$40</f>
        <v>0</v>
      </c>
      <c r="H4264" s="192">
        <f t="shared" si="132"/>
        <v>0</v>
      </c>
      <c r="J4264" s="189">
        <f>July!$BC$40</f>
        <v>0</v>
      </c>
      <c r="K4264" s="188">
        <f>July!$BD$40</f>
        <v>0</v>
      </c>
      <c r="L4264" s="192">
        <f t="shared" si="133"/>
        <v>0</v>
      </c>
    </row>
    <row r="4265" spans="1:12" x14ac:dyDescent="0.2">
      <c r="A4265" s="44">
        <f>July!$A$41</f>
        <v>45867</v>
      </c>
      <c r="B4265" t="str">
        <f>December!$A$1</f>
        <v>Name Surname</v>
      </c>
      <c r="C4265" t="str">
        <f>December!$A$3</f>
        <v>Role</v>
      </c>
      <c r="D4265" t="str">
        <f>December!$A$4</f>
        <v>Vienna</v>
      </c>
      <c r="E4265" t="str">
        <f>July!$BB$10</f>
        <v>Project Name 14</v>
      </c>
      <c r="F4265" t="str">
        <f>July!$BB$11</f>
        <v>Project Number 14</v>
      </c>
      <c r="G4265" s="161">
        <f>July!$BB$41</f>
        <v>0</v>
      </c>
      <c r="H4265" s="192">
        <f t="shared" si="132"/>
        <v>0</v>
      </c>
      <c r="J4265" s="189">
        <f>July!$BC$41</f>
        <v>0</v>
      </c>
      <c r="K4265" s="188">
        <f>July!$BD$41</f>
        <v>0</v>
      </c>
      <c r="L4265" s="192">
        <f t="shared" si="133"/>
        <v>0</v>
      </c>
    </row>
    <row r="4266" spans="1:12" x14ac:dyDescent="0.2">
      <c r="A4266" s="44">
        <f>July!$A$42</f>
        <v>45868</v>
      </c>
      <c r="B4266" t="str">
        <f>December!$A$1</f>
        <v>Name Surname</v>
      </c>
      <c r="C4266" t="str">
        <f>December!$A$3</f>
        <v>Role</v>
      </c>
      <c r="D4266" t="str">
        <f>December!$A$4</f>
        <v>Vienna</v>
      </c>
      <c r="E4266" t="str">
        <f>July!$BB$10</f>
        <v>Project Name 14</v>
      </c>
      <c r="F4266" t="str">
        <f>July!$BB$11</f>
        <v>Project Number 14</v>
      </c>
      <c r="G4266" s="161">
        <f>July!$BB$42</f>
        <v>0</v>
      </c>
      <c r="H4266" s="192">
        <f t="shared" si="132"/>
        <v>0</v>
      </c>
      <c r="J4266" s="189">
        <f>July!$BC$42</f>
        <v>0</v>
      </c>
      <c r="K4266" s="188">
        <f>July!$BD$42</f>
        <v>0</v>
      </c>
      <c r="L4266" s="192">
        <f t="shared" si="133"/>
        <v>0</v>
      </c>
    </row>
    <row r="4267" spans="1:12" x14ac:dyDescent="0.2">
      <c r="A4267" s="44">
        <f>July!$A$43</f>
        <v>45869</v>
      </c>
      <c r="B4267" t="str">
        <f>December!$A$1</f>
        <v>Name Surname</v>
      </c>
      <c r="C4267" t="str">
        <f>December!$A$3</f>
        <v>Role</v>
      </c>
      <c r="D4267" t="str">
        <f>December!$A$4</f>
        <v>Vienna</v>
      </c>
      <c r="E4267" t="str">
        <f>July!$BB$10</f>
        <v>Project Name 14</v>
      </c>
      <c r="F4267" t="str">
        <f>July!$BB$11</f>
        <v>Project Number 14</v>
      </c>
      <c r="G4267" s="161">
        <f>July!$BB$43</f>
        <v>0</v>
      </c>
      <c r="H4267" s="192">
        <f t="shared" si="132"/>
        <v>0</v>
      </c>
      <c r="J4267" s="189">
        <f>July!$BC$43</f>
        <v>0</v>
      </c>
      <c r="K4267" s="188">
        <f>July!$BD$43</f>
        <v>0</v>
      </c>
      <c r="L4267" s="192">
        <f t="shared" si="133"/>
        <v>0</v>
      </c>
    </row>
    <row r="4268" spans="1:12" x14ac:dyDescent="0.2">
      <c r="A4268" s="44">
        <f>July!A$13</f>
        <v>45839</v>
      </c>
      <c r="B4268" t="str">
        <f>December!$A$1</f>
        <v>Name Surname</v>
      </c>
      <c r="C4268" t="str">
        <f>December!$A$3</f>
        <v>Role</v>
      </c>
      <c r="D4268" t="str">
        <f>December!$A$4</f>
        <v>Vienna</v>
      </c>
      <c r="E4268" t="str">
        <f>July!$BE$10</f>
        <v>Project Name 15</v>
      </c>
      <c r="F4268" t="str">
        <f>July!$BE$11</f>
        <v>Project Number 15</v>
      </c>
      <c r="G4268" s="161">
        <f>July!$BE$13</f>
        <v>0</v>
      </c>
      <c r="H4268" s="192">
        <f t="shared" si="132"/>
        <v>0</v>
      </c>
      <c r="J4268" s="189">
        <f>July!$BF$13</f>
        <v>0</v>
      </c>
      <c r="K4268" s="188">
        <f>July!$BG$13</f>
        <v>0</v>
      </c>
      <c r="L4268" s="192">
        <f t="shared" si="133"/>
        <v>0</v>
      </c>
    </row>
    <row r="4269" spans="1:12" x14ac:dyDescent="0.2">
      <c r="A4269" s="44">
        <f>July!$A$14</f>
        <v>45840</v>
      </c>
      <c r="B4269" t="str">
        <f>December!$A$1</f>
        <v>Name Surname</v>
      </c>
      <c r="C4269" t="str">
        <f>December!$A$3</f>
        <v>Role</v>
      </c>
      <c r="D4269" t="str">
        <f>December!$A$4</f>
        <v>Vienna</v>
      </c>
      <c r="E4269" t="str">
        <f>July!$BE$10</f>
        <v>Project Name 15</v>
      </c>
      <c r="F4269" t="str">
        <f>July!$BE$11</f>
        <v>Project Number 15</v>
      </c>
      <c r="G4269" s="161">
        <f>July!$BE$14</f>
        <v>0</v>
      </c>
      <c r="H4269" s="192">
        <f t="shared" si="132"/>
        <v>0</v>
      </c>
      <c r="J4269" s="189">
        <f>July!$BF$14</f>
        <v>0</v>
      </c>
      <c r="K4269" s="188">
        <f>July!$BG$14</f>
        <v>0</v>
      </c>
      <c r="L4269" s="192">
        <f t="shared" si="133"/>
        <v>0</v>
      </c>
    </row>
    <row r="4270" spans="1:12" x14ac:dyDescent="0.2">
      <c r="A4270" s="44">
        <f>July!$A$15</f>
        <v>45841</v>
      </c>
      <c r="B4270" t="str">
        <f>December!$A$1</f>
        <v>Name Surname</v>
      </c>
      <c r="C4270" t="str">
        <f>December!$A$3</f>
        <v>Role</v>
      </c>
      <c r="D4270" t="str">
        <f>December!$A$4</f>
        <v>Vienna</v>
      </c>
      <c r="E4270" t="str">
        <f>July!$BE$10</f>
        <v>Project Name 15</v>
      </c>
      <c r="F4270" t="str">
        <f>July!$BE$11</f>
        <v>Project Number 15</v>
      </c>
      <c r="G4270" s="161">
        <f>July!$BE$15</f>
        <v>0</v>
      </c>
      <c r="H4270" s="192">
        <f t="shared" si="132"/>
        <v>0</v>
      </c>
      <c r="J4270" s="189">
        <f>July!$BF$15</f>
        <v>0</v>
      </c>
      <c r="K4270" s="188">
        <f>July!$BG$15</f>
        <v>0</v>
      </c>
      <c r="L4270" s="192">
        <f t="shared" si="133"/>
        <v>0</v>
      </c>
    </row>
    <row r="4271" spans="1:12" x14ac:dyDescent="0.2">
      <c r="A4271" s="44">
        <f>July!$A$16</f>
        <v>45842</v>
      </c>
      <c r="B4271" t="str">
        <f>December!$A$1</f>
        <v>Name Surname</v>
      </c>
      <c r="C4271" t="str">
        <f>December!$A$3</f>
        <v>Role</v>
      </c>
      <c r="D4271" t="str">
        <f>December!$A$4</f>
        <v>Vienna</v>
      </c>
      <c r="E4271" t="str">
        <f>July!$BE$10</f>
        <v>Project Name 15</v>
      </c>
      <c r="F4271" t="str">
        <f>July!$BE$11</f>
        <v>Project Number 15</v>
      </c>
      <c r="G4271" s="161">
        <f>July!$BE$16</f>
        <v>0</v>
      </c>
      <c r="H4271" s="192">
        <f t="shared" si="132"/>
        <v>0</v>
      </c>
      <c r="J4271" s="189">
        <f>July!$BF$16</f>
        <v>0</v>
      </c>
      <c r="K4271" s="188">
        <f>July!$BG$16</f>
        <v>0</v>
      </c>
      <c r="L4271" s="192">
        <f t="shared" si="133"/>
        <v>0</v>
      </c>
    </row>
    <row r="4272" spans="1:12" x14ac:dyDescent="0.2">
      <c r="A4272" s="44">
        <f>July!$A$17</f>
        <v>45843</v>
      </c>
      <c r="B4272" t="str">
        <f>December!$A$1</f>
        <v>Name Surname</v>
      </c>
      <c r="C4272" t="str">
        <f>December!$A$3</f>
        <v>Role</v>
      </c>
      <c r="D4272" t="str">
        <f>December!$A$4</f>
        <v>Vienna</v>
      </c>
      <c r="E4272" t="str">
        <f>July!$BE$10</f>
        <v>Project Name 15</v>
      </c>
      <c r="F4272" t="str">
        <f>July!$BE$11</f>
        <v>Project Number 15</v>
      </c>
      <c r="G4272" s="161">
        <f>July!$BE$17</f>
        <v>0</v>
      </c>
      <c r="H4272" s="192">
        <f t="shared" si="132"/>
        <v>0</v>
      </c>
      <c r="J4272" s="189">
        <f>July!$BF$17</f>
        <v>0</v>
      </c>
      <c r="K4272" s="188">
        <f>July!$BG$17</f>
        <v>0</v>
      </c>
      <c r="L4272" s="192">
        <f t="shared" si="133"/>
        <v>0</v>
      </c>
    </row>
    <row r="4273" spans="1:12" x14ac:dyDescent="0.2">
      <c r="A4273" s="44">
        <f>July!$A$18</f>
        <v>45844</v>
      </c>
      <c r="B4273" t="str">
        <f>December!$A$1</f>
        <v>Name Surname</v>
      </c>
      <c r="C4273" t="str">
        <f>December!$A$3</f>
        <v>Role</v>
      </c>
      <c r="D4273" t="str">
        <f>December!$A$4</f>
        <v>Vienna</v>
      </c>
      <c r="E4273" t="str">
        <f>July!$BE$10</f>
        <v>Project Name 15</v>
      </c>
      <c r="F4273" t="str">
        <f>July!$BE$11</f>
        <v>Project Number 15</v>
      </c>
      <c r="G4273" s="161">
        <f>July!$BE$18</f>
        <v>0</v>
      </c>
      <c r="H4273" s="192">
        <f t="shared" si="132"/>
        <v>0</v>
      </c>
      <c r="J4273" s="189">
        <f>July!$BF$18</f>
        <v>0</v>
      </c>
      <c r="K4273" s="188">
        <f>July!$BG$18</f>
        <v>0</v>
      </c>
      <c r="L4273" s="192">
        <f t="shared" si="133"/>
        <v>0</v>
      </c>
    </row>
    <row r="4274" spans="1:12" x14ac:dyDescent="0.2">
      <c r="A4274" s="44">
        <f>July!$A$19</f>
        <v>45845</v>
      </c>
      <c r="B4274" t="str">
        <f>December!$A$1</f>
        <v>Name Surname</v>
      </c>
      <c r="C4274" t="str">
        <f>December!$A$3</f>
        <v>Role</v>
      </c>
      <c r="D4274" t="str">
        <f>December!$A$4</f>
        <v>Vienna</v>
      </c>
      <c r="E4274" t="str">
        <f>July!$BE$10</f>
        <v>Project Name 15</v>
      </c>
      <c r="F4274" t="str">
        <f>July!$BE$11</f>
        <v>Project Number 15</v>
      </c>
      <c r="G4274" s="161">
        <f>July!$BE$19</f>
        <v>0</v>
      </c>
      <c r="H4274" s="192">
        <f t="shared" si="132"/>
        <v>0</v>
      </c>
      <c r="J4274" s="189">
        <f>July!$BF$19</f>
        <v>0</v>
      </c>
      <c r="K4274" s="188">
        <f>July!$BG$19</f>
        <v>0</v>
      </c>
      <c r="L4274" s="192">
        <f t="shared" si="133"/>
        <v>0</v>
      </c>
    </row>
    <row r="4275" spans="1:12" x14ac:dyDescent="0.2">
      <c r="A4275" s="44">
        <f>July!$A$20</f>
        <v>45846</v>
      </c>
      <c r="B4275" t="str">
        <f>December!$A$1</f>
        <v>Name Surname</v>
      </c>
      <c r="C4275" t="str">
        <f>December!$A$3</f>
        <v>Role</v>
      </c>
      <c r="D4275" t="str">
        <f>December!$A$4</f>
        <v>Vienna</v>
      </c>
      <c r="E4275" t="str">
        <f>July!$BE$10</f>
        <v>Project Name 15</v>
      </c>
      <c r="F4275" t="str">
        <f>July!$BE$11</f>
        <v>Project Number 15</v>
      </c>
      <c r="G4275" s="161">
        <f>July!$BE$20</f>
        <v>0</v>
      </c>
      <c r="H4275" s="192">
        <f t="shared" si="132"/>
        <v>0</v>
      </c>
      <c r="J4275" s="189">
        <f>July!$BF$20</f>
        <v>0</v>
      </c>
      <c r="K4275" s="188">
        <f>July!$BG$20</f>
        <v>0</v>
      </c>
      <c r="L4275" s="192">
        <f t="shared" si="133"/>
        <v>0</v>
      </c>
    </row>
    <row r="4276" spans="1:12" x14ac:dyDescent="0.2">
      <c r="A4276" s="44">
        <f>July!$A$21</f>
        <v>45847</v>
      </c>
      <c r="B4276" t="str">
        <f>December!$A$1</f>
        <v>Name Surname</v>
      </c>
      <c r="C4276" t="str">
        <f>December!$A$3</f>
        <v>Role</v>
      </c>
      <c r="D4276" t="str">
        <f>December!$A$4</f>
        <v>Vienna</v>
      </c>
      <c r="E4276" t="str">
        <f>July!$BE$10</f>
        <v>Project Name 15</v>
      </c>
      <c r="F4276" t="str">
        <f>July!$BE$11</f>
        <v>Project Number 15</v>
      </c>
      <c r="G4276" s="161">
        <f>July!$BE$21</f>
        <v>0</v>
      </c>
      <c r="H4276" s="192">
        <f t="shared" si="132"/>
        <v>0</v>
      </c>
      <c r="J4276" s="189">
        <f>July!$BF$21</f>
        <v>0</v>
      </c>
      <c r="K4276" s="188">
        <f>July!$BG$21</f>
        <v>0</v>
      </c>
      <c r="L4276" s="192">
        <f t="shared" si="133"/>
        <v>0</v>
      </c>
    </row>
    <row r="4277" spans="1:12" x14ac:dyDescent="0.2">
      <c r="A4277" s="44">
        <f>July!$A$22</f>
        <v>45848</v>
      </c>
      <c r="B4277" t="str">
        <f>December!$A$1</f>
        <v>Name Surname</v>
      </c>
      <c r="C4277" t="str">
        <f>December!$A$3</f>
        <v>Role</v>
      </c>
      <c r="D4277" t="str">
        <f>December!$A$4</f>
        <v>Vienna</v>
      </c>
      <c r="E4277" t="str">
        <f>July!$BE$10</f>
        <v>Project Name 15</v>
      </c>
      <c r="F4277" t="str">
        <f>July!$BE$11</f>
        <v>Project Number 15</v>
      </c>
      <c r="G4277" s="161">
        <f>July!$BE$22</f>
        <v>0</v>
      </c>
      <c r="H4277" s="192">
        <f t="shared" si="132"/>
        <v>0</v>
      </c>
      <c r="J4277" s="189">
        <f>July!$BF$22</f>
        <v>0</v>
      </c>
      <c r="K4277" s="188">
        <f>July!$BG$22</f>
        <v>0</v>
      </c>
      <c r="L4277" s="192">
        <f t="shared" si="133"/>
        <v>0</v>
      </c>
    </row>
    <row r="4278" spans="1:12" x14ac:dyDescent="0.2">
      <c r="A4278" s="44">
        <f>July!$A$23</f>
        <v>45849</v>
      </c>
      <c r="B4278" t="str">
        <f>December!$A$1</f>
        <v>Name Surname</v>
      </c>
      <c r="C4278" t="str">
        <f>December!$A$3</f>
        <v>Role</v>
      </c>
      <c r="D4278" t="str">
        <f>December!$A$4</f>
        <v>Vienna</v>
      </c>
      <c r="E4278" t="str">
        <f>July!$BE$10</f>
        <v>Project Name 15</v>
      </c>
      <c r="F4278" t="str">
        <f>July!$BE$11</f>
        <v>Project Number 15</v>
      </c>
      <c r="G4278" s="161">
        <f>July!$BE$23</f>
        <v>0</v>
      </c>
      <c r="H4278" s="192">
        <f t="shared" si="132"/>
        <v>0</v>
      </c>
      <c r="J4278" s="189">
        <f>July!$BF$23</f>
        <v>0</v>
      </c>
      <c r="K4278" s="188">
        <f>July!$BG$23</f>
        <v>0</v>
      </c>
      <c r="L4278" s="192">
        <f t="shared" si="133"/>
        <v>0</v>
      </c>
    </row>
    <row r="4279" spans="1:12" x14ac:dyDescent="0.2">
      <c r="A4279" s="44">
        <f>July!$A$24</f>
        <v>45850</v>
      </c>
      <c r="B4279" t="str">
        <f>December!$A$1</f>
        <v>Name Surname</v>
      </c>
      <c r="C4279" t="str">
        <f>December!$A$3</f>
        <v>Role</v>
      </c>
      <c r="D4279" t="str">
        <f>December!$A$4</f>
        <v>Vienna</v>
      </c>
      <c r="E4279" t="str">
        <f>July!$BE$10</f>
        <v>Project Name 15</v>
      </c>
      <c r="F4279" t="str">
        <f>July!$BE$11</f>
        <v>Project Number 15</v>
      </c>
      <c r="G4279" s="161">
        <f>July!$BE$24</f>
        <v>0</v>
      </c>
      <c r="H4279" s="192">
        <f t="shared" si="132"/>
        <v>0</v>
      </c>
      <c r="J4279" s="189">
        <f>July!$BF$24</f>
        <v>0</v>
      </c>
      <c r="K4279" s="188">
        <f>July!$BG$24</f>
        <v>0</v>
      </c>
      <c r="L4279" s="192">
        <f t="shared" si="133"/>
        <v>0</v>
      </c>
    </row>
    <row r="4280" spans="1:12" x14ac:dyDescent="0.2">
      <c r="A4280" s="44">
        <f>July!$A$25</f>
        <v>45851</v>
      </c>
      <c r="B4280" t="str">
        <f>December!$A$1</f>
        <v>Name Surname</v>
      </c>
      <c r="C4280" t="str">
        <f>December!$A$3</f>
        <v>Role</v>
      </c>
      <c r="D4280" t="str">
        <f>December!$A$4</f>
        <v>Vienna</v>
      </c>
      <c r="E4280" t="str">
        <f>July!$BE$10</f>
        <v>Project Name 15</v>
      </c>
      <c r="F4280" t="str">
        <f>July!$BE$11</f>
        <v>Project Number 15</v>
      </c>
      <c r="G4280" s="161">
        <f>July!$BE$25</f>
        <v>0</v>
      </c>
      <c r="H4280" s="192">
        <f t="shared" si="132"/>
        <v>0</v>
      </c>
      <c r="J4280" s="189">
        <f>July!$BF$25</f>
        <v>0</v>
      </c>
      <c r="K4280" s="188">
        <f>July!$BG$25</f>
        <v>0</v>
      </c>
      <c r="L4280" s="192">
        <f t="shared" si="133"/>
        <v>0</v>
      </c>
    </row>
    <row r="4281" spans="1:12" x14ac:dyDescent="0.2">
      <c r="A4281" s="44">
        <f>July!$A$26</f>
        <v>45852</v>
      </c>
      <c r="B4281" t="str">
        <f>December!$A$1</f>
        <v>Name Surname</v>
      </c>
      <c r="C4281" t="str">
        <f>December!$A$3</f>
        <v>Role</v>
      </c>
      <c r="D4281" t="str">
        <f>December!$A$4</f>
        <v>Vienna</v>
      </c>
      <c r="E4281" t="str">
        <f>July!$BE$10</f>
        <v>Project Name 15</v>
      </c>
      <c r="F4281" t="str">
        <f>July!$BE$11</f>
        <v>Project Number 15</v>
      </c>
      <c r="G4281" s="161">
        <f>July!$BE$26</f>
        <v>0</v>
      </c>
      <c r="H4281" s="192">
        <f t="shared" si="132"/>
        <v>0</v>
      </c>
      <c r="J4281" s="189">
        <f>July!$BF$26</f>
        <v>0</v>
      </c>
      <c r="K4281" s="188">
        <f>July!$BG$26</f>
        <v>0</v>
      </c>
      <c r="L4281" s="192">
        <f t="shared" si="133"/>
        <v>0</v>
      </c>
    </row>
    <row r="4282" spans="1:12" x14ac:dyDescent="0.2">
      <c r="A4282" s="44">
        <f>July!$A$27</f>
        <v>45853</v>
      </c>
      <c r="B4282" t="str">
        <f>December!$A$1</f>
        <v>Name Surname</v>
      </c>
      <c r="C4282" t="str">
        <f>December!$A$3</f>
        <v>Role</v>
      </c>
      <c r="D4282" t="str">
        <f>December!$A$4</f>
        <v>Vienna</v>
      </c>
      <c r="E4282" t="str">
        <f>July!$BE$10</f>
        <v>Project Name 15</v>
      </c>
      <c r="F4282" t="str">
        <f>July!$BE$11</f>
        <v>Project Number 15</v>
      </c>
      <c r="G4282" s="161">
        <f>July!$BE$27</f>
        <v>0</v>
      </c>
      <c r="H4282" s="192">
        <f t="shared" si="132"/>
        <v>0</v>
      </c>
      <c r="J4282" s="189">
        <f>July!$BF$27</f>
        <v>0</v>
      </c>
      <c r="K4282" s="188">
        <f>July!$BG$27</f>
        <v>0</v>
      </c>
      <c r="L4282" s="192">
        <f t="shared" si="133"/>
        <v>0</v>
      </c>
    </row>
    <row r="4283" spans="1:12" x14ac:dyDescent="0.2">
      <c r="A4283" s="44">
        <f>July!$A$28</f>
        <v>45854</v>
      </c>
      <c r="B4283" t="str">
        <f>December!$A$1</f>
        <v>Name Surname</v>
      </c>
      <c r="C4283" t="str">
        <f>December!$A$3</f>
        <v>Role</v>
      </c>
      <c r="D4283" t="str">
        <f>December!$A$4</f>
        <v>Vienna</v>
      </c>
      <c r="E4283" t="str">
        <f>July!$BE$10</f>
        <v>Project Name 15</v>
      </c>
      <c r="F4283" t="str">
        <f>July!$BE$11</f>
        <v>Project Number 15</v>
      </c>
      <c r="G4283" s="161">
        <f>July!$BE$28</f>
        <v>0</v>
      </c>
      <c r="H4283" s="192">
        <f t="shared" si="132"/>
        <v>0</v>
      </c>
      <c r="J4283" s="189">
        <f>July!$BF$28</f>
        <v>0</v>
      </c>
      <c r="K4283" s="188">
        <f>July!$BG$28</f>
        <v>0</v>
      </c>
      <c r="L4283" s="192">
        <f t="shared" si="133"/>
        <v>0</v>
      </c>
    </row>
    <row r="4284" spans="1:12" x14ac:dyDescent="0.2">
      <c r="A4284" s="44">
        <f>July!$A$29</f>
        <v>45855</v>
      </c>
      <c r="B4284" t="str">
        <f>December!$A$1</f>
        <v>Name Surname</v>
      </c>
      <c r="C4284" t="str">
        <f>December!$A$3</f>
        <v>Role</v>
      </c>
      <c r="D4284" t="str">
        <f>December!$A$4</f>
        <v>Vienna</v>
      </c>
      <c r="E4284" t="str">
        <f>July!$BE$10</f>
        <v>Project Name 15</v>
      </c>
      <c r="F4284" t="str">
        <f>July!$BE$11</f>
        <v>Project Number 15</v>
      </c>
      <c r="G4284" s="161">
        <f>July!$BE$29</f>
        <v>0</v>
      </c>
      <c r="H4284" s="192">
        <f t="shared" si="132"/>
        <v>0</v>
      </c>
      <c r="J4284" s="189">
        <f>July!$BF$29</f>
        <v>0</v>
      </c>
      <c r="K4284" s="188">
        <f>July!$BG$29</f>
        <v>0</v>
      </c>
      <c r="L4284" s="192">
        <f t="shared" si="133"/>
        <v>0</v>
      </c>
    </row>
    <row r="4285" spans="1:12" x14ac:dyDescent="0.2">
      <c r="A4285" s="44">
        <f>July!$A$30</f>
        <v>45856</v>
      </c>
      <c r="B4285" t="str">
        <f>December!$A$1</f>
        <v>Name Surname</v>
      </c>
      <c r="C4285" t="str">
        <f>December!$A$3</f>
        <v>Role</v>
      </c>
      <c r="D4285" t="str">
        <f>December!$A$4</f>
        <v>Vienna</v>
      </c>
      <c r="E4285" t="str">
        <f>July!$BE$10</f>
        <v>Project Name 15</v>
      </c>
      <c r="F4285" t="str">
        <f>July!$BE$11</f>
        <v>Project Number 15</v>
      </c>
      <c r="G4285" s="161">
        <f>July!$BE$30</f>
        <v>0</v>
      </c>
      <c r="H4285" s="192">
        <f t="shared" si="132"/>
        <v>0</v>
      </c>
      <c r="J4285" s="189">
        <f>July!$BF$30</f>
        <v>0</v>
      </c>
      <c r="K4285" s="188">
        <f>July!$BG$30</f>
        <v>0</v>
      </c>
      <c r="L4285" s="192">
        <f t="shared" si="133"/>
        <v>0</v>
      </c>
    </row>
    <row r="4286" spans="1:12" x14ac:dyDescent="0.2">
      <c r="A4286" s="44">
        <f>July!$A$31</f>
        <v>45857</v>
      </c>
      <c r="B4286" t="str">
        <f>December!$A$1</f>
        <v>Name Surname</v>
      </c>
      <c r="C4286" t="str">
        <f>December!$A$3</f>
        <v>Role</v>
      </c>
      <c r="D4286" t="str">
        <f>December!$A$4</f>
        <v>Vienna</v>
      </c>
      <c r="E4286" t="str">
        <f>July!$BE$10</f>
        <v>Project Name 15</v>
      </c>
      <c r="F4286" t="str">
        <f>July!$BE$11</f>
        <v>Project Number 15</v>
      </c>
      <c r="G4286" s="161">
        <f>July!$BE$31</f>
        <v>0</v>
      </c>
      <c r="H4286" s="192">
        <f t="shared" si="132"/>
        <v>0</v>
      </c>
      <c r="J4286" s="189">
        <f>July!$BF$31</f>
        <v>0</v>
      </c>
      <c r="K4286" s="188">
        <f>July!$BG$31</f>
        <v>0</v>
      </c>
      <c r="L4286" s="192">
        <f t="shared" si="133"/>
        <v>0</v>
      </c>
    </row>
    <row r="4287" spans="1:12" x14ac:dyDescent="0.2">
      <c r="A4287" s="44">
        <f>July!$A$32</f>
        <v>45858</v>
      </c>
      <c r="B4287" t="str">
        <f>December!$A$1</f>
        <v>Name Surname</v>
      </c>
      <c r="C4287" t="str">
        <f>December!$A$3</f>
        <v>Role</v>
      </c>
      <c r="D4287" t="str">
        <f>December!$A$4</f>
        <v>Vienna</v>
      </c>
      <c r="E4287" t="str">
        <f>July!$BE$10</f>
        <v>Project Name 15</v>
      </c>
      <c r="F4287" t="str">
        <f>July!$BE$11</f>
        <v>Project Number 15</v>
      </c>
      <c r="G4287" s="161">
        <f>July!$BE$32</f>
        <v>0</v>
      </c>
      <c r="H4287" s="192">
        <f t="shared" si="132"/>
        <v>0</v>
      </c>
      <c r="J4287" s="189">
        <f>July!$BF$32</f>
        <v>0</v>
      </c>
      <c r="K4287" s="188">
        <f>July!$BG$32</f>
        <v>0</v>
      </c>
      <c r="L4287" s="192">
        <f t="shared" si="133"/>
        <v>0</v>
      </c>
    </row>
    <row r="4288" spans="1:12" x14ac:dyDescent="0.2">
      <c r="A4288" s="44">
        <f>July!$A$33</f>
        <v>45859</v>
      </c>
      <c r="B4288" t="str">
        <f>December!$A$1</f>
        <v>Name Surname</v>
      </c>
      <c r="C4288" t="str">
        <f>December!$A$3</f>
        <v>Role</v>
      </c>
      <c r="D4288" t="str">
        <f>December!$A$4</f>
        <v>Vienna</v>
      </c>
      <c r="E4288" t="str">
        <f>July!$BE$10</f>
        <v>Project Name 15</v>
      </c>
      <c r="F4288" t="str">
        <f>July!$BE$11</f>
        <v>Project Number 15</v>
      </c>
      <c r="G4288" s="161">
        <f>July!$BE$33</f>
        <v>0</v>
      </c>
      <c r="H4288" s="192">
        <f t="shared" si="132"/>
        <v>0</v>
      </c>
      <c r="J4288" s="189">
        <f>July!$BF$33</f>
        <v>0</v>
      </c>
      <c r="K4288" s="188">
        <f>July!$BG$33</f>
        <v>0</v>
      </c>
      <c r="L4288" s="192">
        <f t="shared" si="133"/>
        <v>0</v>
      </c>
    </row>
    <row r="4289" spans="1:12" x14ac:dyDescent="0.2">
      <c r="A4289" s="44">
        <f>July!$A$34</f>
        <v>45860</v>
      </c>
      <c r="B4289" t="str">
        <f>December!$A$1</f>
        <v>Name Surname</v>
      </c>
      <c r="C4289" t="str">
        <f>December!$A$3</f>
        <v>Role</v>
      </c>
      <c r="D4289" t="str">
        <f>December!$A$4</f>
        <v>Vienna</v>
      </c>
      <c r="E4289" t="str">
        <f>July!$BE$10</f>
        <v>Project Name 15</v>
      </c>
      <c r="F4289" t="str">
        <f>July!$BE$11</f>
        <v>Project Number 15</v>
      </c>
      <c r="G4289" s="161">
        <f>July!$BE$34</f>
        <v>0</v>
      </c>
      <c r="H4289" s="192">
        <f t="shared" si="132"/>
        <v>0</v>
      </c>
      <c r="J4289" s="189">
        <f>July!$BF$34</f>
        <v>0</v>
      </c>
      <c r="K4289" s="188">
        <f>July!$BG$34</f>
        <v>0</v>
      </c>
      <c r="L4289" s="192">
        <f t="shared" si="133"/>
        <v>0</v>
      </c>
    </row>
    <row r="4290" spans="1:12" x14ac:dyDescent="0.2">
      <c r="A4290" s="44">
        <f>July!$A$35</f>
        <v>45861</v>
      </c>
      <c r="B4290" t="str">
        <f>December!$A$1</f>
        <v>Name Surname</v>
      </c>
      <c r="C4290" t="str">
        <f>December!$A$3</f>
        <v>Role</v>
      </c>
      <c r="D4290" t="str">
        <f>December!$A$4</f>
        <v>Vienna</v>
      </c>
      <c r="E4290" t="str">
        <f>July!$BE$10</f>
        <v>Project Name 15</v>
      </c>
      <c r="F4290" t="str">
        <f>July!$BE$11</f>
        <v>Project Number 15</v>
      </c>
      <c r="G4290" s="161">
        <f>July!$BE$35</f>
        <v>0</v>
      </c>
      <c r="H4290" s="192">
        <f t="shared" si="132"/>
        <v>0</v>
      </c>
      <c r="J4290" s="189">
        <f>July!$BF$35</f>
        <v>0</v>
      </c>
      <c r="K4290" s="188">
        <f>July!$BG$35</f>
        <v>0</v>
      </c>
      <c r="L4290" s="192">
        <f t="shared" si="133"/>
        <v>0</v>
      </c>
    </row>
    <row r="4291" spans="1:12" x14ac:dyDescent="0.2">
      <c r="A4291" s="44">
        <f>July!$A$36</f>
        <v>45862</v>
      </c>
      <c r="B4291" t="str">
        <f>December!$A$1</f>
        <v>Name Surname</v>
      </c>
      <c r="C4291" t="str">
        <f>December!$A$3</f>
        <v>Role</v>
      </c>
      <c r="D4291" t="str">
        <f>December!$A$4</f>
        <v>Vienna</v>
      </c>
      <c r="E4291" t="str">
        <f>July!$BE$10</f>
        <v>Project Name 15</v>
      </c>
      <c r="F4291" t="str">
        <f>July!$BE$11</f>
        <v>Project Number 15</v>
      </c>
      <c r="G4291" s="161">
        <f>July!$BE$36</f>
        <v>0</v>
      </c>
      <c r="H4291" s="192">
        <f t="shared" ref="H4291:H4354" si="134">CONVERT(G4291, "day", "hr")</f>
        <v>0</v>
      </c>
      <c r="J4291" s="189">
        <f>July!$BF$36</f>
        <v>0</v>
      </c>
      <c r="K4291" s="188">
        <f>July!$BG$36</f>
        <v>0</v>
      </c>
      <c r="L4291" s="192">
        <f t="shared" ref="L4291:L4354" si="135">CONVERT(K4291, "day", "hr")</f>
        <v>0</v>
      </c>
    </row>
    <row r="4292" spans="1:12" x14ac:dyDescent="0.2">
      <c r="A4292" s="44">
        <f>July!$A$37</f>
        <v>45863</v>
      </c>
      <c r="B4292" t="str">
        <f>December!$A$1</f>
        <v>Name Surname</v>
      </c>
      <c r="C4292" t="str">
        <f>December!$A$3</f>
        <v>Role</v>
      </c>
      <c r="D4292" t="str">
        <f>December!$A$4</f>
        <v>Vienna</v>
      </c>
      <c r="E4292" t="str">
        <f>July!$BE$10</f>
        <v>Project Name 15</v>
      </c>
      <c r="F4292" t="str">
        <f>July!$BE$11</f>
        <v>Project Number 15</v>
      </c>
      <c r="G4292" s="161">
        <f>July!$BE$37</f>
        <v>0</v>
      </c>
      <c r="H4292" s="192">
        <f t="shared" si="134"/>
        <v>0</v>
      </c>
      <c r="J4292" s="189">
        <f>July!$BF$37</f>
        <v>0</v>
      </c>
      <c r="K4292" s="188">
        <f>July!$BG$37</f>
        <v>0</v>
      </c>
      <c r="L4292" s="192">
        <f t="shared" si="135"/>
        <v>0</v>
      </c>
    </row>
    <row r="4293" spans="1:12" x14ac:dyDescent="0.2">
      <c r="A4293" s="44">
        <f>July!$A$38</f>
        <v>45864</v>
      </c>
      <c r="B4293" t="str">
        <f>December!$A$1</f>
        <v>Name Surname</v>
      </c>
      <c r="C4293" t="str">
        <f>December!$A$3</f>
        <v>Role</v>
      </c>
      <c r="D4293" t="str">
        <f>December!$A$4</f>
        <v>Vienna</v>
      </c>
      <c r="E4293" t="str">
        <f>July!$BE$10</f>
        <v>Project Name 15</v>
      </c>
      <c r="F4293" t="str">
        <f>July!$BE$11</f>
        <v>Project Number 15</v>
      </c>
      <c r="G4293" s="161">
        <f>July!$BE$38</f>
        <v>0</v>
      </c>
      <c r="H4293" s="192">
        <f t="shared" si="134"/>
        <v>0</v>
      </c>
      <c r="J4293" s="189">
        <f>July!$BF$38</f>
        <v>0</v>
      </c>
      <c r="K4293" s="188">
        <f>July!$BG$38</f>
        <v>0</v>
      </c>
      <c r="L4293" s="192">
        <f t="shared" si="135"/>
        <v>0</v>
      </c>
    </row>
    <row r="4294" spans="1:12" x14ac:dyDescent="0.2">
      <c r="A4294" s="44">
        <f>July!$A$39</f>
        <v>45865</v>
      </c>
      <c r="B4294" t="str">
        <f>December!$A$1</f>
        <v>Name Surname</v>
      </c>
      <c r="C4294" t="str">
        <f>December!$A$3</f>
        <v>Role</v>
      </c>
      <c r="D4294" t="str">
        <f>December!$A$4</f>
        <v>Vienna</v>
      </c>
      <c r="E4294" t="str">
        <f>July!$BE$10</f>
        <v>Project Name 15</v>
      </c>
      <c r="F4294" t="str">
        <f>July!$BE$11</f>
        <v>Project Number 15</v>
      </c>
      <c r="G4294" s="161">
        <f>July!$BE$39</f>
        <v>0</v>
      </c>
      <c r="H4294" s="192">
        <f t="shared" si="134"/>
        <v>0</v>
      </c>
      <c r="J4294" s="189">
        <f>July!$BF$39</f>
        <v>0</v>
      </c>
      <c r="K4294" s="188">
        <f>July!$BG$39</f>
        <v>0</v>
      </c>
      <c r="L4294" s="192">
        <f t="shared" si="135"/>
        <v>0</v>
      </c>
    </row>
    <row r="4295" spans="1:12" x14ac:dyDescent="0.2">
      <c r="A4295" s="44">
        <f>July!$A$40</f>
        <v>45866</v>
      </c>
      <c r="B4295" t="str">
        <f>December!$A$1</f>
        <v>Name Surname</v>
      </c>
      <c r="C4295" t="str">
        <f>December!$A$3</f>
        <v>Role</v>
      </c>
      <c r="D4295" t="str">
        <f>December!$A$4</f>
        <v>Vienna</v>
      </c>
      <c r="E4295" t="str">
        <f>July!$BE$10</f>
        <v>Project Name 15</v>
      </c>
      <c r="F4295" t="str">
        <f>July!$BE$11</f>
        <v>Project Number 15</v>
      </c>
      <c r="G4295" s="161">
        <f>July!$BE$40</f>
        <v>0</v>
      </c>
      <c r="H4295" s="192">
        <f t="shared" si="134"/>
        <v>0</v>
      </c>
      <c r="J4295" s="189">
        <f>July!$BF$40</f>
        <v>0</v>
      </c>
      <c r="K4295" s="188">
        <f>July!$BG$40</f>
        <v>0</v>
      </c>
      <c r="L4295" s="192">
        <f t="shared" si="135"/>
        <v>0</v>
      </c>
    </row>
    <row r="4296" spans="1:12" x14ac:dyDescent="0.2">
      <c r="A4296" s="44">
        <f>July!$A$41</f>
        <v>45867</v>
      </c>
      <c r="B4296" t="str">
        <f>December!$A$1</f>
        <v>Name Surname</v>
      </c>
      <c r="C4296" t="str">
        <f>December!$A$3</f>
        <v>Role</v>
      </c>
      <c r="D4296" t="str">
        <f>December!$A$4</f>
        <v>Vienna</v>
      </c>
      <c r="E4296" t="str">
        <f>July!$BE$10</f>
        <v>Project Name 15</v>
      </c>
      <c r="F4296" t="str">
        <f>July!$BE$11</f>
        <v>Project Number 15</v>
      </c>
      <c r="G4296" s="161">
        <f>July!$BE$41</f>
        <v>0</v>
      </c>
      <c r="H4296" s="192">
        <f t="shared" si="134"/>
        <v>0</v>
      </c>
      <c r="J4296" s="189">
        <f>July!$BF$41</f>
        <v>0</v>
      </c>
      <c r="K4296" s="188">
        <f>July!$BG$41</f>
        <v>0</v>
      </c>
      <c r="L4296" s="192">
        <f t="shared" si="135"/>
        <v>0</v>
      </c>
    </row>
    <row r="4297" spans="1:12" x14ac:dyDescent="0.2">
      <c r="A4297" s="44">
        <f>July!$A$42</f>
        <v>45868</v>
      </c>
      <c r="B4297" t="str">
        <f>December!$A$1</f>
        <v>Name Surname</v>
      </c>
      <c r="C4297" t="str">
        <f>December!$A$3</f>
        <v>Role</v>
      </c>
      <c r="D4297" t="str">
        <f>December!$A$4</f>
        <v>Vienna</v>
      </c>
      <c r="E4297" t="str">
        <f>July!$BE$10</f>
        <v>Project Name 15</v>
      </c>
      <c r="F4297" t="str">
        <f>July!$BE$11</f>
        <v>Project Number 15</v>
      </c>
      <c r="G4297" s="161">
        <f>July!$BE$42</f>
        <v>0</v>
      </c>
      <c r="H4297" s="192">
        <f t="shared" si="134"/>
        <v>0</v>
      </c>
      <c r="J4297" s="189">
        <f>July!$BF$42</f>
        <v>0</v>
      </c>
      <c r="K4297" s="188">
        <f>July!$BG$42</f>
        <v>0</v>
      </c>
      <c r="L4297" s="192">
        <f t="shared" si="135"/>
        <v>0</v>
      </c>
    </row>
    <row r="4298" spans="1:12" x14ac:dyDescent="0.2">
      <c r="A4298" s="44">
        <f>July!$A$43</f>
        <v>45869</v>
      </c>
      <c r="B4298" t="str">
        <f>December!$A$1</f>
        <v>Name Surname</v>
      </c>
      <c r="C4298" t="str">
        <f>December!$A$3</f>
        <v>Role</v>
      </c>
      <c r="D4298" t="str">
        <f>December!$A$4</f>
        <v>Vienna</v>
      </c>
      <c r="E4298" t="str">
        <f>July!$BE$10</f>
        <v>Project Name 15</v>
      </c>
      <c r="F4298" t="str">
        <f>July!$BE$11</f>
        <v>Project Number 15</v>
      </c>
      <c r="G4298" s="161">
        <f>July!$BE$43</f>
        <v>0</v>
      </c>
      <c r="H4298" s="192">
        <f t="shared" si="134"/>
        <v>0</v>
      </c>
      <c r="J4298" s="189">
        <f>July!$BF$43</f>
        <v>0</v>
      </c>
      <c r="K4298" s="188">
        <f>July!$BG$43</f>
        <v>0</v>
      </c>
      <c r="L4298" s="192">
        <f t="shared" si="135"/>
        <v>0</v>
      </c>
    </row>
    <row r="4299" spans="1:12" x14ac:dyDescent="0.2">
      <c r="A4299" s="44">
        <f>July!A$13</f>
        <v>45839</v>
      </c>
      <c r="B4299" t="str">
        <f>December!$A$1</f>
        <v>Name Surname</v>
      </c>
      <c r="C4299" t="str">
        <f>December!$A$3</f>
        <v>Role</v>
      </c>
      <c r="D4299" t="str">
        <f>December!$A$4</f>
        <v>Vienna</v>
      </c>
      <c r="E4299" t="str">
        <f>July!$BH$10</f>
        <v>Project Name 16</v>
      </c>
      <c r="F4299" t="str">
        <f>July!$BH$11</f>
        <v>Project Number 16</v>
      </c>
      <c r="G4299" s="161">
        <f>July!$BH$13</f>
        <v>0</v>
      </c>
      <c r="H4299" s="192">
        <f t="shared" si="134"/>
        <v>0</v>
      </c>
      <c r="J4299" s="189">
        <f>July!$BI$13</f>
        <v>0</v>
      </c>
      <c r="K4299" s="188">
        <f>July!$BJ$13</f>
        <v>0</v>
      </c>
      <c r="L4299" s="192">
        <f t="shared" si="135"/>
        <v>0</v>
      </c>
    </row>
    <row r="4300" spans="1:12" x14ac:dyDescent="0.2">
      <c r="A4300" s="44">
        <f>July!$A$14</f>
        <v>45840</v>
      </c>
      <c r="B4300" t="str">
        <f>December!$A$1</f>
        <v>Name Surname</v>
      </c>
      <c r="C4300" t="str">
        <f>December!$A$3</f>
        <v>Role</v>
      </c>
      <c r="D4300" t="str">
        <f>December!$A$4</f>
        <v>Vienna</v>
      </c>
      <c r="E4300" t="str">
        <f>July!$BH$10</f>
        <v>Project Name 16</v>
      </c>
      <c r="F4300" t="str">
        <f>July!$BH$11</f>
        <v>Project Number 16</v>
      </c>
      <c r="G4300" s="161">
        <f>July!$BH$14</f>
        <v>0</v>
      </c>
      <c r="H4300" s="192">
        <f t="shared" si="134"/>
        <v>0</v>
      </c>
      <c r="J4300" s="189">
        <f>July!$BI$14</f>
        <v>0</v>
      </c>
      <c r="K4300" s="188">
        <f>July!$BJ$14</f>
        <v>0</v>
      </c>
      <c r="L4300" s="192">
        <f t="shared" si="135"/>
        <v>0</v>
      </c>
    </row>
    <row r="4301" spans="1:12" x14ac:dyDescent="0.2">
      <c r="A4301" s="44">
        <f>July!$A$15</f>
        <v>45841</v>
      </c>
      <c r="B4301" t="str">
        <f>December!$A$1</f>
        <v>Name Surname</v>
      </c>
      <c r="C4301" t="str">
        <f>December!$A$3</f>
        <v>Role</v>
      </c>
      <c r="D4301" t="str">
        <f>December!$A$4</f>
        <v>Vienna</v>
      </c>
      <c r="E4301" t="str">
        <f>July!$BH$10</f>
        <v>Project Name 16</v>
      </c>
      <c r="F4301" t="str">
        <f>July!$BH$11</f>
        <v>Project Number 16</v>
      </c>
      <c r="G4301" s="161">
        <f>July!$BH$15</f>
        <v>0</v>
      </c>
      <c r="H4301" s="192">
        <f t="shared" si="134"/>
        <v>0</v>
      </c>
      <c r="J4301" s="189">
        <f>July!$BI$15</f>
        <v>0</v>
      </c>
      <c r="K4301" s="188">
        <f>July!$BJ$15</f>
        <v>0</v>
      </c>
      <c r="L4301" s="192">
        <f t="shared" si="135"/>
        <v>0</v>
      </c>
    </row>
    <row r="4302" spans="1:12" x14ac:dyDescent="0.2">
      <c r="A4302" s="44">
        <f>July!$A$16</f>
        <v>45842</v>
      </c>
      <c r="B4302" t="str">
        <f>December!$A$1</f>
        <v>Name Surname</v>
      </c>
      <c r="C4302" t="str">
        <f>December!$A$3</f>
        <v>Role</v>
      </c>
      <c r="D4302" t="str">
        <f>December!$A$4</f>
        <v>Vienna</v>
      </c>
      <c r="E4302" t="str">
        <f>July!$BH$10</f>
        <v>Project Name 16</v>
      </c>
      <c r="F4302" t="str">
        <f>July!$BH$11</f>
        <v>Project Number 16</v>
      </c>
      <c r="G4302" s="161">
        <f>July!$BH$16</f>
        <v>0</v>
      </c>
      <c r="H4302" s="192">
        <f t="shared" si="134"/>
        <v>0</v>
      </c>
      <c r="J4302" s="189">
        <f>July!$BI$16</f>
        <v>0</v>
      </c>
      <c r="K4302" s="188">
        <f>July!$BJ$16</f>
        <v>0</v>
      </c>
      <c r="L4302" s="192">
        <f t="shared" si="135"/>
        <v>0</v>
      </c>
    </row>
    <row r="4303" spans="1:12" x14ac:dyDescent="0.2">
      <c r="A4303" s="44">
        <f>July!$A$17</f>
        <v>45843</v>
      </c>
      <c r="B4303" t="str">
        <f>December!$A$1</f>
        <v>Name Surname</v>
      </c>
      <c r="C4303" t="str">
        <f>December!$A$3</f>
        <v>Role</v>
      </c>
      <c r="D4303" t="str">
        <f>December!$A$4</f>
        <v>Vienna</v>
      </c>
      <c r="E4303" t="str">
        <f>July!$BH$10</f>
        <v>Project Name 16</v>
      </c>
      <c r="F4303" t="str">
        <f>July!$BH$11</f>
        <v>Project Number 16</v>
      </c>
      <c r="G4303" s="161">
        <f>July!$BH$17</f>
        <v>0</v>
      </c>
      <c r="H4303" s="192">
        <f t="shared" si="134"/>
        <v>0</v>
      </c>
      <c r="J4303" s="189">
        <f>July!$BI$17</f>
        <v>0</v>
      </c>
      <c r="K4303" s="188">
        <f>July!$BJ$17</f>
        <v>0</v>
      </c>
      <c r="L4303" s="192">
        <f t="shared" si="135"/>
        <v>0</v>
      </c>
    </row>
    <row r="4304" spans="1:12" x14ac:dyDescent="0.2">
      <c r="A4304" s="44">
        <f>July!$A$18</f>
        <v>45844</v>
      </c>
      <c r="B4304" t="str">
        <f>December!$A$1</f>
        <v>Name Surname</v>
      </c>
      <c r="C4304" t="str">
        <f>December!$A$3</f>
        <v>Role</v>
      </c>
      <c r="D4304" t="str">
        <f>December!$A$4</f>
        <v>Vienna</v>
      </c>
      <c r="E4304" t="str">
        <f>July!$BH$10</f>
        <v>Project Name 16</v>
      </c>
      <c r="F4304" t="str">
        <f>July!$BH$11</f>
        <v>Project Number 16</v>
      </c>
      <c r="G4304" s="161">
        <f>July!$BH$18</f>
        <v>0</v>
      </c>
      <c r="H4304" s="192">
        <f t="shared" si="134"/>
        <v>0</v>
      </c>
      <c r="J4304" s="189">
        <f>July!$BI$18</f>
        <v>0</v>
      </c>
      <c r="K4304" s="188">
        <f>July!$BJ$18</f>
        <v>0</v>
      </c>
      <c r="L4304" s="192">
        <f t="shared" si="135"/>
        <v>0</v>
      </c>
    </row>
    <row r="4305" spans="1:12" x14ac:dyDescent="0.2">
      <c r="A4305" s="44">
        <f>July!$A$19</f>
        <v>45845</v>
      </c>
      <c r="B4305" t="str">
        <f>December!$A$1</f>
        <v>Name Surname</v>
      </c>
      <c r="C4305" t="str">
        <f>December!$A$3</f>
        <v>Role</v>
      </c>
      <c r="D4305" t="str">
        <f>December!$A$4</f>
        <v>Vienna</v>
      </c>
      <c r="E4305" t="str">
        <f>July!$BH$10</f>
        <v>Project Name 16</v>
      </c>
      <c r="F4305" t="str">
        <f>July!$BH$11</f>
        <v>Project Number 16</v>
      </c>
      <c r="G4305" s="161">
        <f>July!$BH$19</f>
        <v>0</v>
      </c>
      <c r="H4305" s="192">
        <f t="shared" si="134"/>
        <v>0</v>
      </c>
      <c r="J4305" s="189">
        <f>July!$BI$19</f>
        <v>0</v>
      </c>
      <c r="K4305" s="188">
        <f>July!$BJ$19</f>
        <v>0</v>
      </c>
      <c r="L4305" s="192">
        <f t="shared" si="135"/>
        <v>0</v>
      </c>
    </row>
    <row r="4306" spans="1:12" x14ac:dyDescent="0.2">
      <c r="A4306" s="44">
        <f>July!$A$20</f>
        <v>45846</v>
      </c>
      <c r="B4306" t="str">
        <f>December!$A$1</f>
        <v>Name Surname</v>
      </c>
      <c r="C4306" t="str">
        <f>December!$A$3</f>
        <v>Role</v>
      </c>
      <c r="D4306" t="str">
        <f>December!$A$4</f>
        <v>Vienna</v>
      </c>
      <c r="E4306" t="str">
        <f>July!$BH$10</f>
        <v>Project Name 16</v>
      </c>
      <c r="F4306" t="str">
        <f>July!$BH$11</f>
        <v>Project Number 16</v>
      </c>
      <c r="G4306" s="161">
        <f>July!$BH$20</f>
        <v>0</v>
      </c>
      <c r="H4306" s="192">
        <f t="shared" si="134"/>
        <v>0</v>
      </c>
      <c r="J4306" s="189">
        <f>July!$BI$20</f>
        <v>0</v>
      </c>
      <c r="K4306" s="188">
        <f>July!$BJ$20</f>
        <v>0</v>
      </c>
      <c r="L4306" s="192">
        <f t="shared" si="135"/>
        <v>0</v>
      </c>
    </row>
    <row r="4307" spans="1:12" x14ac:dyDescent="0.2">
      <c r="A4307" s="44">
        <f>July!$A$21</f>
        <v>45847</v>
      </c>
      <c r="B4307" t="str">
        <f>December!$A$1</f>
        <v>Name Surname</v>
      </c>
      <c r="C4307" t="str">
        <f>December!$A$3</f>
        <v>Role</v>
      </c>
      <c r="D4307" t="str">
        <f>December!$A$4</f>
        <v>Vienna</v>
      </c>
      <c r="E4307" t="str">
        <f>July!$BH$10</f>
        <v>Project Name 16</v>
      </c>
      <c r="F4307" t="str">
        <f>July!$BH$11</f>
        <v>Project Number 16</v>
      </c>
      <c r="G4307" s="161">
        <f>July!$BH$21</f>
        <v>0</v>
      </c>
      <c r="H4307" s="192">
        <f t="shared" si="134"/>
        <v>0</v>
      </c>
      <c r="J4307" s="189">
        <f>July!$BI$21</f>
        <v>0</v>
      </c>
      <c r="K4307" s="188">
        <f>July!$BJ$21</f>
        <v>0</v>
      </c>
      <c r="L4307" s="192">
        <f t="shared" si="135"/>
        <v>0</v>
      </c>
    </row>
    <row r="4308" spans="1:12" x14ac:dyDescent="0.2">
      <c r="A4308" s="44">
        <f>July!$A$22</f>
        <v>45848</v>
      </c>
      <c r="B4308" t="str">
        <f>December!$A$1</f>
        <v>Name Surname</v>
      </c>
      <c r="C4308" t="str">
        <f>December!$A$3</f>
        <v>Role</v>
      </c>
      <c r="D4308" t="str">
        <f>December!$A$4</f>
        <v>Vienna</v>
      </c>
      <c r="E4308" t="str">
        <f>July!$BH$10</f>
        <v>Project Name 16</v>
      </c>
      <c r="F4308" t="str">
        <f>July!$BH$11</f>
        <v>Project Number 16</v>
      </c>
      <c r="G4308" s="161">
        <f>July!$BH$22</f>
        <v>0</v>
      </c>
      <c r="H4308" s="192">
        <f t="shared" si="134"/>
        <v>0</v>
      </c>
      <c r="J4308" s="189">
        <f>July!$BI$22</f>
        <v>0</v>
      </c>
      <c r="K4308" s="188">
        <f>July!$BJ$22</f>
        <v>0</v>
      </c>
      <c r="L4308" s="192">
        <f t="shared" si="135"/>
        <v>0</v>
      </c>
    </row>
    <row r="4309" spans="1:12" x14ac:dyDescent="0.2">
      <c r="A4309" s="44">
        <f>July!$A$23</f>
        <v>45849</v>
      </c>
      <c r="B4309" t="str">
        <f>December!$A$1</f>
        <v>Name Surname</v>
      </c>
      <c r="C4309" t="str">
        <f>December!$A$3</f>
        <v>Role</v>
      </c>
      <c r="D4309" t="str">
        <f>December!$A$4</f>
        <v>Vienna</v>
      </c>
      <c r="E4309" t="str">
        <f>July!$BH$10</f>
        <v>Project Name 16</v>
      </c>
      <c r="F4309" t="str">
        <f>July!$BH$11</f>
        <v>Project Number 16</v>
      </c>
      <c r="G4309" s="161">
        <f>July!$BH$23</f>
        <v>0</v>
      </c>
      <c r="H4309" s="192">
        <f t="shared" si="134"/>
        <v>0</v>
      </c>
      <c r="J4309" s="189">
        <f>July!$BI$23</f>
        <v>0</v>
      </c>
      <c r="K4309" s="188">
        <f>July!$BJ$23</f>
        <v>0</v>
      </c>
      <c r="L4309" s="192">
        <f t="shared" si="135"/>
        <v>0</v>
      </c>
    </row>
    <row r="4310" spans="1:12" x14ac:dyDescent="0.2">
      <c r="A4310" s="44">
        <f>July!$A$24</f>
        <v>45850</v>
      </c>
      <c r="B4310" t="str">
        <f>December!$A$1</f>
        <v>Name Surname</v>
      </c>
      <c r="C4310" t="str">
        <f>December!$A$3</f>
        <v>Role</v>
      </c>
      <c r="D4310" t="str">
        <f>December!$A$4</f>
        <v>Vienna</v>
      </c>
      <c r="E4310" t="str">
        <f>July!$BH$10</f>
        <v>Project Name 16</v>
      </c>
      <c r="F4310" t="str">
        <f>July!$BH$11</f>
        <v>Project Number 16</v>
      </c>
      <c r="G4310" s="161">
        <f>July!$BH$24</f>
        <v>0</v>
      </c>
      <c r="H4310" s="192">
        <f t="shared" si="134"/>
        <v>0</v>
      </c>
      <c r="J4310" s="189">
        <f>July!$BI$24</f>
        <v>0</v>
      </c>
      <c r="K4310" s="188">
        <f>July!$BJ$24</f>
        <v>0</v>
      </c>
      <c r="L4310" s="192">
        <f t="shared" si="135"/>
        <v>0</v>
      </c>
    </row>
    <row r="4311" spans="1:12" x14ac:dyDescent="0.2">
      <c r="A4311" s="44">
        <f>July!$A$25</f>
        <v>45851</v>
      </c>
      <c r="B4311" t="str">
        <f>December!$A$1</f>
        <v>Name Surname</v>
      </c>
      <c r="C4311" t="str">
        <f>December!$A$3</f>
        <v>Role</v>
      </c>
      <c r="D4311" t="str">
        <f>December!$A$4</f>
        <v>Vienna</v>
      </c>
      <c r="E4311" t="str">
        <f>July!$BH$10</f>
        <v>Project Name 16</v>
      </c>
      <c r="F4311" t="str">
        <f>July!$BH$11</f>
        <v>Project Number 16</v>
      </c>
      <c r="G4311" s="161">
        <f>July!$BH$25</f>
        <v>0</v>
      </c>
      <c r="H4311" s="192">
        <f t="shared" si="134"/>
        <v>0</v>
      </c>
      <c r="J4311" s="189">
        <f>July!$BI$25</f>
        <v>0</v>
      </c>
      <c r="K4311" s="188">
        <f>July!$BJ$25</f>
        <v>0</v>
      </c>
      <c r="L4311" s="192">
        <f t="shared" si="135"/>
        <v>0</v>
      </c>
    </row>
    <row r="4312" spans="1:12" x14ac:dyDescent="0.2">
      <c r="A4312" s="44">
        <f>July!$A$26</f>
        <v>45852</v>
      </c>
      <c r="B4312" t="str">
        <f>December!$A$1</f>
        <v>Name Surname</v>
      </c>
      <c r="C4312" t="str">
        <f>December!$A$3</f>
        <v>Role</v>
      </c>
      <c r="D4312" t="str">
        <f>December!$A$4</f>
        <v>Vienna</v>
      </c>
      <c r="E4312" t="str">
        <f>July!$BH$10</f>
        <v>Project Name 16</v>
      </c>
      <c r="F4312" t="str">
        <f>July!$BH$11</f>
        <v>Project Number 16</v>
      </c>
      <c r="G4312" s="161">
        <f>July!$BH$26</f>
        <v>0</v>
      </c>
      <c r="H4312" s="192">
        <f t="shared" si="134"/>
        <v>0</v>
      </c>
      <c r="J4312" s="189">
        <f>July!$BI$26</f>
        <v>0</v>
      </c>
      <c r="K4312" s="188">
        <f>July!$BJ$26</f>
        <v>0</v>
      </c>
      <c r="L4312" s="192">
        <f t="shared" si="135"/>
        <v>0</v>
      </c>
    </row>
    <row r="4313" spans="1:12" x14ac:dyDescent="0.2">
      <c r="A4313" s="44">
        <f>July!$A$27</f>
        <v>45853</v>
      </c>
      <c r="B4313" t="str">
        <f>December!$A$1</f>
        <v>Name Surname</v>
      </c>
      <c r="C4313" t="str">
        <f>December!$A$3</f>
        <v>Role</v>
      </c>
      <c r="D4313" t="str">
        <f>December!$A$4</f>
        <v>Vienna</v>
      </c>
      <c r="E4313" t="str">
        <f>July!$BH$10</f>
        <v>Project Name 16</v>
      </c>
      <c r="F4313" t="str">
        <f>July!$BH$11</f>
        <v>Project Number 16</v>
      </c>
      <c r="G4313" s="161">
        <f>July!$BH$27</f>
        <v>0</v>
      </c>
      <c r="H4313" s="192">
        <f t="shared" si="134"/>
        <v>0</v>
      </c>
      <c r="J4313" s="189">
        <f>July!$BI$27</f>
        <v>0</v>
      </c>
      <c r="K4313" s="188">
        <f>July!$BJ$27</f>
        <v>0</v>
      </c>
      <c r="L4313" s="192">
        <f t="shared" si="135"/>
        <v>0</v>
      </c>
    </row>
    <row r="4314" spans="1:12" x14ac:dyDescent="0.2">
      <c r="A4314" s="44">
        <f>July!$A$28</f>
        <v>45854</v>
      </c>
      <c r="B4314" t="str">
        <f>December!$A$1</f>
        <v>Name Surname</v>
      </c>
      <c r="C4314" t="str">
        <f>December!$A$3</f>
        <v>Role</v>
      </c>
      <c r="D4314" t="str">
        <f>December!$A$4</f>
        <v>Vienna</v>
      </c>
      <c r="E4314" t="str">
        <f>July!$BH$10</f>
        <v>Project Name 16</v>
      </c>
      <c r="F4314" t="str">
        <f>July!$BH$11</f>
        <v>Project Number 16</v>
      </c>
      <c r="G4314" s="161">
        <f>July!$BH$28</f>
        <v>0</v>
      </c>
      <c r="H4314" s="192">
        <f t="shared" si="134"/>
        <v>0</v>
      </c>
      <c r="J4314" s="189">
        <f>July!$BI$28</f>
        <v>0</v>
      </c>
      <c r="K4314" s="188">
        <f>July!$BJ$28</f>
        <v>0</v>
      </c>
      <c r="L4314" s="192">
        <f t="shared" si="135"/>
        <v>0</v>
      </c>
    </row>
    <row r="4315" spans="1:12" x14ac:dyDescent="0.2">
      <c r="A4315" s="44">
        <f>July!$A$29</f>
        <v>45855</v>
      </c>
      <c r="B4315" t="str">
        <f>December!$A$1</f>
        <v>Name Surname</v>
      </c>
      <c r="C4315" t="str">
        <f>December!$A$3</f>
        <v>Role</v>
      </c>
      <c r="D4315" t="str">
        <f>December!$A$4</f>
        <v>Vienna</v>
      </c>
      <c r="E4315" t="str">
        <f>July!$BH$10</f>
        <v>Project Name 16</v>
      </c>
      <c r="F4315" t="str">
        <f>July!$BH$11</f>
        <v>Project Number 16</v>
      </c>
      <c r="G4315" s="161">
        <f>July!$BH$29</f>
        <v>0</v>
      </c>
      <c r="H4315" s="192">
        <f t="shared" si="134"/>
        <v>0</v>
      </c>
      <c r="J4315" s="189">
        <f>July!$BI$29</f>
        <v>0</v>
      </c>
      <c r="K4315" s="188">
        <f>July!$BJ$29</f>
        <v>0</v>
      </c>
      <c r="L4315" s="192">
        <f t="shared" si="135"/>
        <v>0</v>
      </c>
    </row>
    <row r="4316" spans="1:12" x14ac:dyDescent="0.2">
      <c r="A4316" s="44">
        <f>July!$A$30</f>
        <v>45856</v>
      </c>
      <c r="B4316" t="str">
        <f>December!$A$1</f>
        <v>Name Surname</v>
      </c>
      <c r="C4316" t="str">
        <f>December!$A$3</f>
        <v>Role</v>
      </c>
      <c r="D4316" t="str">
        <f>December!$A$4</f>
        <v>Vienna</v>
      </c>
      <c r="E4316" t="str">
        <f>July!$BH$10</f>
        <v>Project Name 16</v>
      </c>
      <c r="F4316" t="str">
        <f>July!$BH$11</f>
        <v>Project Number 16</v>
      </c>
      <c r="G4316" s="161">
        <f>July!$BH$30</f>
        <v>0</v>
      </c>
      <c r="H4316" s="192">
        <f t="shared" si="134"/>
        <v>0</v>
      </c>
      <c r="J4316" s="189">
        <f>July!$BI$30</f>
        <v>0</v>
      </c>
      <c r="K4316" s="188">
        <f>July!$BJ$30</f>
        <v>0</v>
      </c>
      <c r="L4316" s="192">
        <f t="shared" si="135"/>
        <v>0</v>
      </c>
    </row>
    <row r="4317" spans="1:12" x14ac:dyDescent="0.2">
      <c r="A4317" s="44">
        <f>July!$A$31</f>
        <v>45857</v>
      </c>
      <c r="B4317" t="str">
        <f>December!$A$1</f>
        <v>Name Surname</v>
      </c>
      <c r="C4317" t="str">
        <f>December!$A$3</f>
        <v>Role</v>
      </c>
      <c r="D4317" t="str">
        <f>December!$A$4</f>
        <v>Vienna</v>
      </c>
      <c r="E4317" t="str">
        <f>July!$BH$10</f>
        <v>Project Name 16</v>
      </c>
      <c r="F4317" t="str">
        <f>July!$BH$11</f>
        <v>Project Number 16</v>
      </c>
      <c r="G4317" s="161">
        <f>July!$BH$31</f>
        <v>0</v>
      </c>
      <c r="H4317" s="192">
        <f t="shared" si="134"/>
        <v>0</v>
      </c>
      <c r="J4317" s="189">
        <f>July!$BI$31</f>
        <v>0</v>
      </c>
      <c r="K4317" s="188">
        <f>July!$BJ$31</f>
        <v>0</v>
      </c>
      <c r="L4317" s="192">
        <f t="shared" si="135"/>
        <v>0</v>
      </c>
    </row>
    <row r="4318" spans="1:12" x14ac:dyDescent="0.2">
      <c r="A4318" s="44">
        <f>July!$A$32</f>
        <v>45858</v>
      </c>
      <c r="B4318" t="str">
        <f>December!$A$1</f>
        <v>Name Surname</v>
      </c>
      <c r="C4318" t="str">
        <f>December!$A$3</f>
        <v>Role</v>
      </c>
      <c r="D4318" t="str">
        <f>December!$A$4</f>
        <v>Vienna</v>
      </c>
      <c r="E4318" t="str">
        <f>July!$BH$10</f>
        <v>Project Name 16</v>
      </c>
      <c r="F4318" t="str">
        <f>July!$BH$11</f>
        <v>Project Number 16</v>
      </c>
      <c r="G4318" s="161">
        <f>July!$BH$32</f>
        <v>0</v>
      </c>
      <c r="H4318" s="192">
        <f t="shared" si="134"/>
        <v>0</v>
      </c>
      <c r="J4318" s="189">
        <f>July!$BI$32</f>
        <v>0</v>
      </c>
      <c r="K4318" s="188">
        <f>July!$BJ$32</f>
        <v>0</v>
      </c>
      <c r="L4318" s="192">
        <f t="shared" si="135"/>
        <v>0</v>
      </c>
    </row>
    <row r="4319" spans="1:12" x14ac:dyDescent="0.2">
      <c r="A4319" s="44">
        <f>July!$A$33</f>
        <v>45859</v>
      </c>
      <c r="B4319" t="str">
        <f>December!$A$1</f>
        <v>Name Surname</v>
      </c>
      <c r="C4319" t="str">
        <f>December!$A$3</f>
        <v>Role</v>
      </c>
      <c r="D4319" t="str">
        <f>December!$A$4</f>
        <v>Vienna</v>
      </c>
      <c r="E4319" t="str">
        <f>July!$BH$10</f>
        <v>Project Name 16</v>
      </c>
      <c r="F4319" t="str">
        <f>July!$BH$11</f>
        <v>Project Number 16</v>
      </c>
      <c r="G4319" s="161">
        <f>July!$BH$33</f>
        <v>0</v>
      </c>
      <c r="H4319" s="192">
        <f t="shared" si="134"/>
        <v>0</v>
      </c>
      <c r="J4319" s="189">
        <f>July!$BI$33</f>
        <v>0</v>
      </c>
      <c r="K4319" s="188">
        <f>July!$BJ$33</f>
        <v>0</v>
      </c>
      <c r="L4319" s="192">
        <f t="shared" si="135"/>
        <v>0</v>
      </c>
    </row>
    <row r="4320" spans="1:12" x14ac:dyDescent="0.2">
      <c r="A4320" s="44">
        <f>July!$A$34</f>
        <v>45860</v>
      </c>
      <c r="B4320" t="str">
        <f>December!$A$1</f>
        <v>Name Surname</v>
      </c>
      <c r="C4320" t="str">
        <f>December!$A$3</f>
        <v>Role</v>
      </c>
      <c r="D4320" t="str">
        <f>December!$A$4</f>
        <v>Vienna</v>
      </c>
      <c r="E4320" t="str">
        <f>July!$BH$10</f>
        <v>Project Name 16</v>
      </c>
      <c r="F4320" t="str">
        <f>July!$BH$11</f>
        <v>Project Number 16</v>
      </c>
      <c r="G4320" s="161">
        <f>July!$BH$34</f>
        <v>0</v>
      </c>
      <c r="H4320" s="192">
        <f t="shared" si="134"/>
        <v>0</v>
      </c>
      <c r="J4320" s="189">
        <f>July!$BI$34</f>
        <v>0</v>
      </c>
      <c r="K4320" s="188">
        <f>July!$BJ$34</f>
        <v>0</v>
      </c>
      <c r="L4320" s="192">
        <f t="shared" si="135"/>
        <v>0</v>
      </c>
    </row>
    <row r="4321" spans="1:12" x14ac:dyDescent="0.2">
      <c r="A4321" s="44">
        <f>July!$A$35</f>
        <v>45861</v>
      </c>
      <c r="B4321" t="str">
        <f>December!$A$1</f>
        <v>Name Surname</v>
      </c>
      <c r="C4321" t="str">
        <f>December!$A$3</f>
        <v>Role</v>
      </c>
      <c r="D4321" t="str">
        <f>December!$A$4</f>
        <v>Vienna</v>
      </c>
      <c r="E4321" t="str">
        <f>July!$BH$10</f>
        <v>Project Name 16</v>
      </c>
      <c r="F4321" t="str">
        <f>July!$BH$11</f>
        <v>Project Number 16</v>
      </c>
      <c r="G4321" s="161">
        <f>July!$BH$35</f>
        <v>0</v>
      </c>
      <c r="H4321" s="192">
        <f t="shared" si="134"/>
        <v>0</v>
      </c>
      <c r="J4321" s="189">
        <f>July!$BI$35</f>
        <v>0</v>
      </c>
      <c r="K4321" s="188">
        <f>July!$BJ$35</f>
        <v>0</v>
      </c>
      <c r="L4321" s="192">
        <f t="shared" si="135"/>
        <v>0</v>
      </c>
    </row>
    <row r="4322" spans="1:12" x14ac:dyDescent="0.2">
      <c r="A4322" s="44">
        <f>July!$A$36</f>
        <v>45862</v>
      </c>
      <c r="B4322" t="str">
        <f>December!$A$1</f>
        <v>Name Surname</v>
      </c>
      <c r="C4322" t="str">
        <f>December!$A$3</f>
        <v>Role</v>
      </c>
      <c r="D4322" t="str">
        <f>December!$A$4</f>
        <v>Vienna</v>
      </c>
      <c r="E4322" t="str">
        <f>July!$BH$10</f>
        <v>Project Name 16</v>
      </c>
      <c r="F4322" t="str">
        <f>July!$BH$11</f>
        <v>Project Number 16</v>
      </c>
      <c r="G4322" s="161">
        <f>July!$BH$36</f>
        <v>0</v>
      </c>
      <c r="H4322" s="192">
        <f t="shared" si="134"/>
        <v>0</v>
      </c>
      <c r="J4322" s="189">
        <f>July!$BI$36</f>
        <v>0</v>
      </c>
      <c r="K4322" s="188">
        <f>July!$BJ$36</f>
        <v>0</v>
      </c>
      <c r="L4322" s="192">
        <f t="shared" si="135"/>
        <v>0</v>
      </c>
    </row>
    <row r="4323" spans="1:12" x14ac:dyDescent="0.2">
      <c r="A4323" s="44">
        <f>July!$A$37</f>
        <v>45863</v>
      </c>
      <c r="B4323" t="str">
        <f>December!$A$1</f>
        <v>Name Surname</v>
      </c>
      <c r="C4323" t="str">
        <f>December!$A$3</f>
        <v>Role</v>
      </c>
      <c r="D4323" t="str">
        <f>December!$A$4</f>
        <v>Vienna</v>
      </c>
      <c r="E4323" t="str">
        <f>July!$BH$10</f>
        <v>Project Name 16</v>
      </c>
      <c r="F4323" t="str">
        <f>July!$BH$11</f>
        <v>Project Number 16</v>
      </c>
      <c r="G4323" s="161">
        <f>July!$BH$37</f>
        <v>0</v>
      </c>
      <c r="H4323" s="192">
        <f t="shared" si="134"/>
        <v>0</v>
      </c>
      <c r="J4323" s="189">
        <f>July!$BI$37</f>
        <v>0</v>
      </c>
      <c r="K4323" s="188">
        <f>July!$BJ$37</f>
        <v>0</v>
      </c>
      <c r="L4323" s="192">
        <f t="shared" si="135"/>
        <v>0</v>
      </c>
    </row>
    <row r="4324" spans="1:12" x14ac:dyDescent="0.2">
      <c r="A4324" s="44">
        <f>July!$A$38</f>
        <v>45864</v>
      </c>
      <c r="B4324" t="str">
        <f>December!$A$1</f>
        <v>Name Surname</v>
      </c>
      <c r="C4324" t="str">
        <f>December!$A$3</f>
        <v>Role</v>
      </c>
      <c r="D4324" t="str">
        <f>December!$A$4</f>
        <v>Vienna</v>
      </c>
      <c r="E4324" t="str">
        <f>July!$BH$10</f>
        <v>Project Name 16</v>
      </c>
      <c r="F4324" t="str">
        <f>July!$BH$11</f>
        <v>Project Number 16</v>
      </c>
      <c r="G4324" s="161">
        <f>July!$BH$38</f>
        <v>0</v>
      </c>
      <c r="H4324" s="192">
        <f t="shared" si="134"/>
        <v>0</v>
      </c>
      <c r="J4324" s="189">
        <f>July!$BI$38</f>
        <v>0</v>
      </c>
      <c r="K4324" s="188">
        <f>July!$BJ$38</f>
        <v>0</v>
      </c>
      <c r="L4324" s="192">
        <f t="shared" si="135"/>
        <v>0</v>
      </c>
    </row>
    <row r="4325" spans="1:12" x14ac:dyDescent="0.2">
      <c r="A4325" s="44">
        <f>July!$A$39</f>
        <v>45865</v>
      </c>
      <c r="B4325" t="str">
        <f>December!$A$1</f>
        <v>Name Surname</v>
      </c>
      <c r="C4325" t="str">
        <f>December!$A$3</f>
        <v>Role</v>
      </c>
      <c r="D4325" t="str">
        <f>December!$A$4</f>
        <v>Vienna</v>
      </c>
      <c r="E4325" t="str">
        <f>July!$BH$10</f>
        <v>Project Name 16</v>
      </c>
      <c r="F4325" t="str">
        <f>July!$BH$11</f>
        <v>Project Number 16</v>
      </c>
      <c r="G4325" s="161">
        <f>July!$BH$39</f>
        <v>0</v>
      </c>
      <c r="H4325" s="192">
        <f t="shared" si="134"/>
        <v>0</v>
      </c>
      <c r="J4325" s="189">
        <f>July!$BI$39</f>
        <v>0</v>
      </c>
      <c r="K4325" s="188">
        <f>July!$BJ$39</f>
        <v>0</v>
      </c>
      <c r="L4325" s="192">
        <f t="shared" si="135"/>
        <v>0</v>
      </c>
    </row>
    <row r="4326" spans="1:12" x14ac:dyDescent="0.2">
      <c r="A4326" s="44">
        <f>July!$A$40</f>
        <v>45866</v>
      </c>
      <c r="B4326" t="str">
        <f>December!$A$1</f>
        <v>Name Surname</v>
      </c>
      <c r="C4326" t="str">
        <f>December!$A$3</f>
        <v>Role</v>
      </c>
      <c r="D4326" t="str">
        <f>December!$A$4</f>
        <v>Vienna</v>
      </c>
      <c r="E4326" t="str">
        <f>July!$BH$10</f>
        <v>Project Name 16</v>
      </c>
      <c r="F4326" t="str">
        <f>July!$BH$11</f>
        <v>Project Number 16</v>
      </c>
      <c r="G4326" s="161">
        <f>July!$BH$40</f>
        <v>0</v>
      </c>
      <c r="H4326" s="192">
        <f t="shared" si="134"/>
        <v>0</v>
      </c>
      <c r="J4326" s="189">
        <f>July!$BI$40</f>
        <v>0</v>
      </c>
      <c r="K4326" s="188">
        <f>July!$BJ$40</f>
        <v>0</v>
      </c>
      <c r="L4326" s="192">
        <f t="shared" si="135"/>
        <v>0</v>
      </c>
    </row>
    <row r="4327" spans="1:12" x14ac:dyDescent="0.2">
      <c r="A4327" s="44">
        <f>July!$A$41</f>
        <v>45867</v>
      </c>
      <c r="B4327" t="str">
        <f>December!$A$1</f>
        <v>Name Surname</v>
      </c>
      <c r="C4327" t="str">
        <f>December!$A$3</f>
        <v>Role</v>
      </c>
      <c r="D4327" t="str">
        <f>December!$A$4</f>
        <v>Vienna</v>
      </c>
      <c r="E4327" t="str">
        <f>July!$BH$10</f>
        <v>Project Name 16</v>
      </c>
      <c r="F4327" t="str">
        <f>July!$BH$11</f>
        <v>Project Number 16</v>
      </c>
      <c r="G4327" s="161">
        <f>July!$BH$41</f>
        <v>0</v>
      </c>
      <c r="H4327" s="192">
        <f t="shared" si="134"/>
        <v>0</v>
      </c>
      <c r="J4327" s="189">
        <f>July!$BI$41</f>
        <v>0</v>
      </c>
      <c r="K4327" s="188">
        <f>July!$BJ$41</f>
        <v>0</v>
      </c>
      <c r="L4327" s="192">
        <f t="shared" si="135"/>
        <v>0</v>
      </c>
    </row>
    <row r="4328" spans="1:12" x14ac:dyDescent="0.2">
      <c r="A4328" s="44">
        <f>July!$A$42</f>
        <v>45868</v>
      </c>
      <c r="B4328" t="str">
        <f>December!$A$1</f>
        <v>Name Surname</v>
      </c>
      <c r="C4328" t="str">
        <f>December!$A$3</f>
        <v>Role</v>
      </c>
      <c r="D4328" t="str">
        <f>December!$A$4</f>
        <v>Vienna</v>
      </c>
      <c r="E4328" t="str">
        <f>July!$BH$10</f>
        <v>Project Name 16</v>
      </c>
      <c r="F4328" t="str">
        <f>July!$BH$11</f>
        <v>Project Number 16</v>
      </c>
      <c r="G4328" s="161">
        <f>July!$BH$42</f>
        <v>0</v>
      </c>
      <c r="H4328" s="192">
        <f t="shared" si="134"/>
        <v>0</v>
      </c>
      <c r="J4328" s="189">
        <f>July!$BI$42</f>
        <v>0</v>
      </c>
      <c r="K4328" s="188">
        <f>July!$BJ$42</f>
        <v>0</v>
      </c>
      <c r="L4328" s="192">
        <f t="shared" si="135"/>
        <v>0</v>
      </c>
    </row>
    <row r="4329" spans="1:12" x14ac:dyDescent="0.2">
      <c r="A4329" s="44">
        <f>July!$A$43</f>
        <v>45869</v>
      </c>
      <c r="B4329" t="str">
        <f>December!$A$1</f>
        <v>Name Surname</v>
      </c>
      <c r="C4329" t="str">
        <f>December!$A$3</f>
        <v>Role</v>
      </c>
      <c r="D4329" t="str">
        <f>December!$A$4</f>
        <v>Vienna</v>
      </c>
      <c r="E4329" t="str">
        <f>July!$BH$10</f>
        <v>Project Name 16</v>
      </c>
      <c r="F4329" t="str">
        <f>July!$BH$11</f>
        <v>Project Number 16</v>
      </c>
      <c r="G4329" s="161">
        <f>July!$BH$43</f>
        <v>0</v>
      </c>
      <c r="H4329" s="192">
        <f t="shared" si="134"/>
        <v>0</v>
      </c>
      <c r="J4329" s="189">
        <f>July!$BI$43</f>
        <v>0</v>
      </c>
      <c r="K4329" s="188">
        <f>July!$BJ$43</f>
        <v>0</v>
      </c>
      <c r="L4329" s="192">
        <f t="shared" si="135"/>
        <v>0</v>
      </c>
    </row>
    <row r="4330" spans="1:12" x14ac:dyDescent="0.2">
      <c r="A4330" s="44">
        <f>July!A$13</f>
        <v>45839</v>
      </c>
      <c r="B4330" t="str">
        <f>December!$A$1</f>
        <v>Name Surname</v>
      </c>
      <c r="C4330" t="str">
        <f>December!$A$3</f>
        <v>Role</v>
      </c>
      <c r="D4330" t="str">
        <f>December!$A$4</f>
        <v>Vienna</v>
      </c>
      <c r="E4330" t="str">
        <f>July!$BK$10</f>
        <v>Project Name 17</v>
      </c>
      <c r="F4330" t="str">
        <f>July!$BK$11</f>
        <v>Project Number 17</v>
      </c>
      <c r="G4330" s="161">
        <f>July!$BK$13</f>
        <v>0</v>
      </c>
      <c r="H4330" s="192">
        <f t="shared" si="134"/>
        <v>0</v>
      </c>
      <c r="J4330" s="189">
        <f>July!$BL$13</f>
        <v>0</v>
      </c>
      <c r="K4330" s="188">
        <f>July!$BM$13</f>
        <v>0</v>
      </c>
      <c r="L4330" s="192">
        <f t="shared" si="135"/>
        <v>0</v>
      </c>
    </row>
    <row r="4331" spans="1:12" x14ac:dyDescent="0.2">
      <c r="A4331" s="44">
        <f>July!$A$14</f>
        <v>45840</v>
      </c>
      <c r="B4331" t="str">
        <f>December!$A$1</f>
        <v>Name Surname</v>
      </c>
      <c r="C4331" t="str">
        <f>December!$A$3</f>
        <v>Role</v>
      </c>
      <c r="D4331" t="str">
        <f>December!$A$4</f>
        <v>Vienna</v>
      </c>
      <c r="E4331" t="str">
        <f>July!$BK$10</f>
        <v>Project Name 17</v>
      </c>
      <c r="F4331" t="str">
        <f>July!$BK$11</f>
        <v>Project Number 17</v>
      </c>
      <c r="G4331" s="161">
        <f>July!$BK$14</f>
        <v>0</v>
      </c>
      <c r="H4331" s="192">
        <f t="shared" si="134"/>
        <v>0</v>
      </c>
      <c r="J4331" s="189">
        <f>July!$BL$14</f>
        <v>0</v>
      </c>
      <c r="K4331" s="188">
        <f>July!$BM$14</f>
        <v>0</v>
      </c>
      <c r="L4331" s="192">
        <f t="shared" si="135"/>
        <v>0</v>
      </c>
    </row>
    <row r="4332" spans="1:12" x14ac:dyDescent="0.2">
      <c r="A4332" s="44">
        <f>July!$A$15</f>
        <v>45841</v>
      </c>
      <c r="B4332" t="str">
        <f>December!$A$1</f>
        <v>Name Surname</v>
      </c>
      <c r="C4332" t="str">
        <f>December!$A$3</f>
        <v>Role</v>
      </c>
      <c r="D4332" t="str">
        <f>December!$A$4</f>
        <v>Vienna</v>
      </c>
      <c r="E4332" t="str">
        <f>July!$BK$10</f>
        <v>Project Name 17</v>
      </c>
      <c r="F4332" t="str">
        <f>July!$BK$11</f>
        <v>Project Number 17</v>
      </c>
      <c r="G4332" s="161">
        <f>July!$BK$15</f>
        <v>0</v>
      </c>
      <c r="H4332" s="192">
        <f t="shared" si="134"/>
        <v>0</v>
      </c>
      <c r="J4332" s="189">
        <f>July!$BL$15</f>
        <v>0</v>
      </c>
      <c r="K4332" s="188">
        <f>July!$BM$15</f>
        <v>0</v>
      </c>
      <c r="L4332" s="192">
        <f t="shared" si="135"/>
        <v>0</v>
      </c>
    </row>
    <row r="4333" spans="1:12" x14ac:dyDescent="0.2">
      <c r="A4333" s="44">
        <f>July!$A$16</f>
        <v>45842</v>
      </c>
      <c r="B4333" t="str">
        <f>December!$A$1</f>
        <v>Name Surname</v>
      </c>
      <c r="C4333" t="str">
        <f>December!$A$3</f>
        <v>Role</v>
      </c>
      <c r="D4333" t="str">
        <f>December!$A$4</f>
        <v>Vienna</v>
      </c>
      <c r="E4333" t="str">
        <f>July!$BK$10</f>
        <v>Project Name 17</v>
      </c>
      <c r="F4333" t="str">
        <f>July!$BK$11</f>
        <v>Project Number 17</v>
      </c>
      <c r="G4333" s="161">
        <f>July!$BK$16</f>
        <v>0</v>
      </c>
      <c r="H4333" s="192">
        <f t="shared" si="134"/>
        <v>0</v>
      </c>
      <c r="J4333" s="189">
        <f>July!$BL$16</f>
        <v>0</v>
      </c>
      <c r="K4333" s="188">
        <f>July!$BM$16</f>
        <v>0</v>
      </c>
      <c r="L4333" s="192">
        <f t="shared" si="135"/>
        <v>0</v>
      </c>
    </row>
    <row r="4334" spans="1:12" x14ac:dyDescent="0.2">
      <c r="A4334" s="44">
        <f>July!$A$17</f>
        <v>45843</v>
      </c>
      <c r="B4334" t="str">
        <f>December!$A$1</f>
        <v>Name Surname</v>
      </c>
      <c r="C4334" t="str">
        <f>December!$A$3</f>
        <v>Role</v>
      </c>
      <c r="D4334" t="str">
        <f>December!$A$4</f>
        <v>Vienna</v>
      </c>
      <c r="E4334" t="str">
        <f>July!$BK$10</f>
        <v>Project Name 17</v>
      </c>
      <c r="F4334" t="str">
        <f>July!$BK$11</f>
        <v>Project Number 17</v>
      </c>
      <c r="G4334" s="161">
        <f>July!$BK$17</f>
        <v>0</v>
      </c>
      <c r="H4334" s="192">
        <f t="shared" si="134"/>
        <v>0</v>
      </c>
      <c r="J4334" s="189">
        <f>July!$BL$17</f>
        <v>0</v>
      </c>
      <c r="K4334" s="188">
        <f>July!$BM$17</f>
        <v>0</v>
      </c>
      <c r="L4334" s="192">
        <f t="shared" si="135"/>
        <v>0</v>
      </c>
    </row>
    <row r="4335" spans="1:12" x14ac:dyDescent="0.2">
      <c r="A4335" s="44">
        <f>July!$A$18</f>
        <v>45844</v>
      </c>
      <c r="B4335" t="str">
        <f>December!$A$1</f>
        <v>Name Surname</v>
      </c>
      <c r="C4335" t="str">
        <f>December!$A$3</f>
        <v>Role</v>
      </c>
      <c r="D4335" t="str">
        <f>December!$A$4</f>
        <v>Vienna</v>
      </c>
      <c r="E4335" t="str">
        <f>July!$BK$10</f>
        <v>Project Name 17</v>
      </c>
      <c r="F4335" t="str">
        <f>July!$BK$11</f>
        <v>Project Number 17</v>
      </c>
      <c r="G4335" s="161">
        <f>July!$BK$18</f>
        <v>0</v>
      </c>
      <c r="H4335" s="192">
        <f t="shared" si="134"/>
        <v>0</v>
      </c>
      <c r="J4335" s="189">
        <f>July!$BL$18</f>
        <v>0</v>
      </c>
      <c r="K4335" s="188">
        <f>July!$BM$18</f>
        <v>0</v>
      </c>
      <c r="L4335" s="192">
        <f t="shared" si="135"/>
        <v>0</v>
      </c>
    </row>
    <row r="4336" spans="1:12" x14ac:dyDescent="0.2">
      <c r="A4336" s="44">
        <f>July!$A$19</f>
        <v>45845</v>
      </c>
      <c r="B4336" t="str">
        <f>December!$A$1</f>
        <v>Name Surname</v>
      </c>
      <c r="C4336" t="str">
        <f>December!$A$3</f>
        <v>Role</v>
      </c>
      <c r="D4336" t="str">
        <f>December!$A$4</f>
        <v>Vienna</v>
      </c>
      <c r="E4336" t="str">
        <f>July!$BK$10</f>
        <v>Project Name 17</v>
      </c>
      <c r="F4336" t="str">
        <f>July!$BK$11</f>
        <v>Project Number 17</v>
      </c>
      <c r="G4336" s="161">
        <f>July!$BK$19</f>
        <v>0</v>
      </c>
      <c r="H4336" s="192">
        <f t="shared" si="134"/>
        <v>0</v>
      </c>
      <c r="J4336" s="189">
        <f>July!$BL$19</f>
        <v>0</v>
      </c>
      <c r="K4336" s="188">
        <f>July!$BM$19</f>
        <v>0</v>
      </c>
      <c r="L4336" s="192">
        <f t="shared" si="135"/>
        <v>0</v>
      </c>
    </row>
    <row r="4337" spans="1:12" x14ac:dyDescent="0.2">
      <c r="A4337" s="44">
        <f>July!$A$20</f>
        <v>45846</v>
      </c>
      <c r="B4337" t="str">
        <f>December!$A$1</f>
        <v>Name Surname</v>
      </c>
      <c r="C4337" t="str">
        <f>December!$A$3</f>
        <v>Role</v>
      </c>
      <c r="D4337" t="str">
        <f>December!$A$4</f>
        <v>Vienna</v>
      </c>
      <c r="E4337" t="str">
        <f>July!$BK$10</f>
        <v>Project Name 17</v>
      </c>
      <c r="F4337" t="str">
        <f>July!$BK$11</f>
        <v>Project Number 17</v>
      </c>
      <c r="G4337" s="161">
        <f>July!$BK$20</f>
        <v>0</v>
      </c>
      <c r="H4337" s="192">
        <f t="shared" si="134"/>
        <v>0</v>
      </c>
      <c r="J4337" s="189">
        <f>July!$BL$20</f>
        <v>0</v>
      </c>
      <c r="K4337" s="188">
        <f>July!$BM$20</f>
        <v>0</v>
      </c>
      <c r="L4337" s="192">
        <f t="shared" si="135"/>
        <v>0</v>
      </c>
    </row>
    <row r="4338" spans="1:12" x14ac:dyDescent="0.2">
      <c r="A4338" s="44">
        <f>July!$A$21</f>
        <v>45847</v>
      </c>
      <c r="B4338" t="str">
        <f>December!$A$1</f>
        <v>Name Surname</v>
      </c>
      <c r="C4338" t="str">
        <f>December!$A$3</f>
        <v>Role</v>
      </c>
      <c r="D4338" t="str">
        <f>December!$A$4</f>
        <v>Vienna</v>
      </c>
      <c r="E4338" t="str">
        <f>July!$BK$10</f>
        <v>Project Name 17</v>
      </c>
      <c r="F4338" t="str">
        <f>July!$BK$11</f>
        <v>Project Number 17</v>
      </c>
      <c r="G4338" s="161">
        <f>July!$BK$21</f>
        <v>0</v>
      </c>
      <c r="H4338" s="192">
        <f t="shared" si="134"/>
        <v>0</v>
      </c>
      <c r="J4338" s="189">
        <f>July!$BL$21</f>
        <v>0</v>
      </c>
      <c r="K4338" s="188">
        <f>July!$BM$21</f>
        <v>0</v>
      </c>
      <c r="L4338" s="192">
        <f t="shared" si="135"/>
        <v>0</v>
      </c>
    </row>
    <row r="4339" spans="1:12" x14ac:dyDescent="0.2">
      <c r="A4339" s="44">
        <f>July!$A$22</f>
        <v>45848</v>
      </c>
      <c r="B4339" t="str">
        <f>December!$A$1</f>
        <v>Name Surname</v>
      </c>
      <c r="C4339" t="str">
        <f>December!$A$3</f>
        <v>Role</v>
      </c>
      <c r="D4339" t="str">
        <f>December!$A$4</f>
        <v>Vienna</v>
      </c>
      <c r="E4339" t="str">
        <f>July!$BK$10</f>
        <v>Project Name 17</v>
      </c>
      <c r="F4339" t="str">
        <f>July!$BK$11</f>
        <v>Project Number 17</v>
      </c>
      <c r="G4339" s="161">
        <f>July!$BK$22</f>
        <v>0</v>
      </c>
      <c r="H4339" s="192">
        <f t="shared" si="134"/>
        <v>0</v>
      </c>
      <c r="J4339" s="189">
        <f>July!$BL$22</f>
        <v>0</v>
      </c>
      <c r="K4339" s="188">
        <f>July!$BM$22</f>
        <v>0</v>
      </c>
      <c r="L4339" s="192">
        <f t="shared" si="135"/>
        <v>0</v>
      </c>
    </row>
    <row r="4340" spans="1:12" x14ac:dyDescent="0.2">
      <c r="A4340" s="44">
        <f>July!$A$23</f>
        <v>45849</v>
      </c>
      <c r="B4340" t="str">
        <f>December!$A$1</f>
        <v>Name Surname</v>
      </c>
      <c r="C4340" t="str">
        <f>December!$A$3</f>
        <v>Role</v>
      </c>
      <c r="D4340" t="str">
        <f>December!$A$4</f>
        <v>Vienna</v>
      </c>
      <c r="E4340" t="str">
        <f>July!$BK$10</f>
        <v>Project Name 17</v>
      </c>
      <c r="F4340" t="str">
        <f>July!$BK$11</f>
        <v>Project Number 17</v>
      </c>
      <c r="G4340" s="161">
        <f>July!$BK$23</f>
        <v>0</v>
      </c>
      <c r="H4340" s="192">
        <f t="shared" si="134"/>
        <v>0</v>
      </c>
      <c r="J4340" s="189">
        <f>July!$BL$23</f>
        <v>0</v>
      </c>
      <c r="K4340" s="188">
        <f>July!$BM$23</f>
        <v>0</v>
      </c>
      <c r="L4340" s="192">
        <f t="shared" si="135"/>
        <v>0</v>
      </c>
    </row>
    <row r="4341" spans="1:12" x14ac:dyDescent="0.2">
      <c r="A4341" s="44">
        <f>July!$A$24</f>
        <v>45850</v>
      </c>
      <c r="B4341" t="str">
        <f>December!$A$1</f>
        <v>Name Surname</v>
      </c>
      <c r="C4341" t="str">
        <f>December!$A$3</f>
        <v>Role</v>
      </c>
      <c r="D4341" t="str">
        <f>December!$A$4</f>
        <v>Vienna</v>
      </c>
      <c r="E4341" t="str">
        <f>July!$BK$10</f>
        <v>Project Name 17</v>
      </c>
      <c r="F4341" t="str">
        <f>July!$BK$11</f>
        <v>Project Number 17</v>
      </c>
      <c r="G4341" s="161">
        <f>July!$BK$24</f>
        <v>0</v>
      </c>
      <c r="H4341" s="192">
        <f t="shared" si="134"/>
        <v>0</v>
      </c>
      <c r="J4341" s="189">
        <f>July!$BL$24</f>
        <v>0</v>
      </c>
      <c r="K4341" s="188">
        <f>July!$BM$24</f>
        <v>0</v>
      </c>
      <c r="L4341" s="192">
        <f t="shared" si="135"/>
        <v>0</v>
      </c>
    </row>
    <row r="4342" spans="1:12" x14ac:dyDescent="0.2">
      <c r="A4342" s="44">
        <f>July!$A$25</f>
        <v>45851</v>
      </c>
      <c r="B4342" t="str">
        <f>December!$A$1</f>
        <v>Name Surname</v>
      </c>
      <c r="C4342" t="str">
        <f>December!$A$3</f>
        <v>Role</v>
      </c>
      <c r="D4342" t="str">
        <f>December!$A$4</f>
        <v>Vienna</v>
      </c>
      <c r="E4342" t="str">
        <f>July!$BK$10</f>
        <v>Project Name 17</v>
      </c>
      <c r="F4342" t="str">
        <f>July!$BK$11</f>
        <v>Project Number 17</v>
      </c>
      <c r="G4342" s="161">
        <f>July!$BK$25</f>
        <v>0</v>
      </c>
      <c r="H4342" s="192">
        <f t="shared" si="134"/>
        <v>0</v>
      </c>
      <c r="J4342" s="189">
        <f>July!$BL$25</f>
        <v>0</v>
      </c>
      <c r="K4342" s="188">
        <f>July!$BM$25</f>
        <v>0</v>
      </c>
      <c r="L4342" s="192">
        <f t="shared" si="135"/>
        <v>0</v>
      </c>
    </row>
    <row r="4343" spans="1:12" x14ac:dyDescent="0.2">
      <c r="A4343" s="44">
        <f>July!$A$26</f>
        <v>45852</v>
      </c>
      <c r="B4343" t="str">
        <f>December!$A$1</f>
        <v>Name Surname</v>
      </c>
      <c r="C4343" t="str">
        <f>December!$A$3</f>
        <v>Role</v>
      </c>
      <c r="D4343" t="str">
        <f>December!$A$4</f>
        <v>Vienna</v>
      </c>
      <c r="E4343" t="str">
        <f>July!$BK$10</f>
        <v>Project Name 17</v>
      </c>
      <c r="F4343" t="str">
        <f>July!$BK$11</f>
        <v>Project Number 17</v>
      </c>
      <c r="G4343" s="161">
        <f>July!$BK$26</f>
        <v>0</v>
      </c>
      <c r="H4343" s="192">
        <f t="shared" si="134"/>
        <v>0</v>
      </c>
      <c r="J4343" s="189">
        <f>July!$BL$26</f>
        <v>0</v>
      </c>
      <c r="K4343" s="188">
        <f>July!$BM$26</f>
        <v>0</v>
      </c>
      <c r="L4343" s="192">
        <f t="shared" si="135"/>
        <v>0</v>
      </c>
    </row>
    <row r="4344" spans="1:12" x14ac:dyDescent="0.2">
      <c r="A4344" s="44">
        <f>July!$A$27</f>
        <v>45853</v>
      </c>
      <c r="B4344" t="str">
        <f>December!$A$1</f>
        <v>Name Surname</v>
      </c>
      <c r="C4344" t="str">
        <f>December!$A$3</f>
        <v>Role</v>
      </c>
      <c r="D4344" t="str">
        <f>December!$A$4</f>
        <v>Vienna</v>
      </c>
      <c r="E4344" t="str">
        <f>July!$BK$10</f>
        <v>Project Name 17</v>
      </c>
      <c r="F4344" t="str">
        <f>July!$BK$11</f>
        <v>Project Number 17</v>
      </c>
      <c r="G4344" s="161">
        <f>July!$BK$27</f>
        <v>0</v>
      </c>
      <c r="H4344" s="192">
        <f t="shared" si="134"/>
        <v>0</v>
      </c>
      <c r="J4344" s="189">
        <f>July!$BL$27</f>
        <v>0</v>
      </c>
      <c r="K4344" s="188">
        <f>July!$BM$27</f>
        <v>0</v>
      </c>
      <c r="L4344" s="192">
        <f t="shared" si="135"/>
        <v>0</v>
      </c>
    </row>
    <row r="4345" spans="1:12" x14ac:dyDescent="0.2">
      <c r="A4345" s="44">
        <f>July!$A$28</f>
        <v>45854</v>
      </c>
      <c r="B4345" t="str">
        <f>December!$A$1</f>
        <v>Name Surname</v>
      </c>
      <c r="C4345" t="str">
        <f>December!$A$3</f>
        <v>Role</v>
      </c>
      <c r="D4345" t="str">
        <f>December!$A$4</f>
        <v>Vienna</v>
      </c>
      <c r="E4345" t="str">
        <f>July!$BK$10</f>
        <v>Project Name 17</v>
      </c>
      <c r="F4345" t="str">
        <f>July!$BK$11</f>
        <v>Project Number 17</v>
      </c>
      <c r="G4345" s="161">
        <f>July!$BK$28</f>
        <v>0</v>
      </c>
      <c r="H4345" s="192">
        <f t="shared" si="134"/>
        <v>0</v>
      </c>
      <c r="J4345" s="189">
        <f>July!$BL$28</f>
        <v>0</v>
      </c>
      <c r="K4345" s="188">
        <f>July!$BM$28</f>
        <v>0</v>
      </c>
      <c r="L4345" s="192">
        <f t="shared" si="135"/>
        <v>0</v>
      </c>
    </row>
    <row r="4346" spans="1:12" x14ac:dyDescent="0.2">
      <c r="A4346" s="44">
        <f>July!$A$29</f>
        <v>45855</v>
      </c>
      <c r="B4346" t="str">
        <f>December!$A$1</f>
        <v>Name Surname</v>
      </c>
      <c r="C4346" t="str">
        <f>December!$A$3</f>
        <v>Role</v>
      </c>
      <c r="D4346" t="str">
        <f>December!$A$4</f>
        <v>Vienna</v>
      </c>
      <c r="E4346" t="str">
        <f>July!$BK$10</f>
        <v>Project Name 17</v>
      </c>
      <c r="F4346" t="str">
        <f>July!$BK$11</f>
        <v>Project Number 17</v>
      </c>
      <c r="G4346" s="161">
        <f>July!$BK$29</f>
        <v>0</v>
      </c>
      <c r="H4346" s="192">
        <f t="shared" si="134"/>
        <v>0</v>
      </c>
      <c r="J4346" s="189">
        <f>July!$BL$29</f>
        <v>0</v>
      </c>
      <c r="K4346" s="188">
        <f>July!$BM$29</f>
        <v>0</v>
      </c>
      <c r="L4346" s="192">
        <f t="shared" si="135"/>
        <v>0</v>
      </c>
    </row>
    <row r="4347" spans="1:12" x14ac:dyDescent="0.2">
      <c r="A4347" s="44">
        <f>July!$A$30</f>
        <v>45856</v>
      </c>
      <c r="B4347" t="str">
        <f>December!$A$1</f>
        <v>Name Surname</v>
      </c>
      <c r="C4347" t="str">
        <f>December!$A$3</f>
        <v>Role</v>
      </c>
      <c r="D4347" t="str">
        <f>December!$A$4</f>
        <v>Vienna</v>
      </c>
      <c r="E4347" t="str">
        <f>July!$BK$10</f>
        <v>Project Name 17</v>
      </c>
      <c r="F4347" t="str">
        <f>July!$BK$11</f>
        <v>Project Number 17</v>
      </c>
      <c r="G4347" s="161">
        <f>July!$BK$30</f>
        <v>0</v>
      </c>
      <c r="H4347" s="192">
        <f t="shared" si="134"/>
        <v>0</v>
      </c>
      <c r="J4347" s="189">
        <f>July!$BL$30</f>
        <v>0</v>
      </c>
      <c r="K4347" s="188">
        <f>July!$BM$30</f>
        <v>0</v>
      </c>
      <c r="L4347" s="192">
        <f t="shared" si="135"/>
        <v>0</v>
      </c>
    </row>
    <row r="4348" spans="1:12" x14ac:dyDescent="0.2">
      <c r="A4348" s="44">
        <f>July!$A$31</f>
        <v>45857</v>
      </c>
      <c r="B4348" t="str">
        <f>December!$A$1</f>
        <v>Name Surname</v>
      </c>
      <c r="C4348" t="str">
        <f>December!$A$3</f>
        <v>Role</v>
      </c>
      <c r="D4348" t="str">
        <f>December!$A$4</f>
        <v>Vienna</v>
      </c>
      <c r="E4348" t="str">
        <f>July!$BK$10</f>
        <v>Project Name 17</v>
      </c>
      <c r="F4348" t="str">
        <f>July!$BK$11</f>
        <v>Project Number 17</v>
      </c>
      <c r="G4348" s="161">
        <f>July!$BK$31</f>
        <v>0</v>
      </c>
      <c r="H4348" s="192">
        <f t="shared" si="134"/>
        <v>0</v>
      </c>
      <c r="J4348" s="189">
        <f>July!$BL$31</f>
        <v>0</v>
      </c>
      <c r="K4348" s="188">
        <f>July!$BM$31</f>
        <v>0</v>
      </c>
      <c r="L4348" s="192">
        <f t="shared" si="135"/>
        <v>0</v>
      </c>
    </row>
    <row r="4349" spans="1:12" x14ac:dyDescent="0.2">
      <c r="A4349" s="44">
        <f>July!$A$32</f>
        <v>45858</v>
      </c>
      <c r="B4349" t="str">
        <f>December!$A$1</f>
        <v>Name Surname</v>
      </c>
      <c r="C4349" t="str">
        <f>December!$A$3</f>
        <v>Role</v>
      </c>
      <c r="D4349" t="str">
        <f>December!$A$4</f>
        <v>Vienna</v>
      </c>
      <c r="E4349" t="str">
        <f>July!$BK$10</f>
        <v>Project Name 17</v>
      </c>
      <c r="F4349" t="str">
        <f>July!$BK$11</f>
        <v>Project Number 17</v>
      </c>
      <c r="G4349" s="161">
        <f>July!$BK$32</f>
        <v>0</v>
      </c>
      <c r="H4349" s="192">
        <f t="shared" si="134"/>
        <v>0</v>
      </c>
      <c r="J4349" s="189">
        <f>July!$BL$32</f>
        <v>0</v>
      </c>
      <c r="K4349" s="188">
        <f>July!$BM$32</f>
        <v>0</v>
      </c>
      <c r="L4349" s="192">
        <f t="shared" si="135"/>
        <v>0</v>
      </c>
    </row>
    <row r="4350" spans="1:12" x14ac:dyDescent="0.2">
      <c r="A4350" s="44">
        <f>July!$A$33</f>
        <v>45859</v>
      </c>
      <c r="B4350" t="str">
        <f>December!$A$1</f>
        <v>Name Surname</v>
      </c>
      <c r="C4350" t="str">
        <f>December!$A$3</f>
        <v>Role</v>
      </c>
      <c r="D4350" t="str">
        <f>December!$A$4</f>
        <v>Vienna</v>
      </c>
      <c r="E4350" t="str">
        <f>July!$BK$10</f>
        <v>Project Name 17</v>
      </c>
      <c r="F4350" t="str">
        <f>July!$BK$11</f>
        <v>Project Number 17</v>
      </c>
      <c r="G4350" s="161">
        <f>July!$BK$33</f>
        <v>0</v>
      </c>
      <c r="H4350" s="192">
        <f t="shared" si="134"/>
        <v>0</v>
      </c>
      <c r="J4350" s="189">
        <f>July!$BL$33</f>
        <v>0</v>
      </c>
      <c r="K4350" s="188">
        <f>July!$BM$33</f>
        <v>0</v>
      </c>
      <c r="L4350" s="192">
        <f t="shared" si="135"/>
        <v>0</v>
      </c>
    </row>
    <row r="4351" spans="1:12" x14ac:dyDescent="0.2">
      <c r="A4351" s="44">
        <f>July!$A$34</f>
        <v>45860</v>
      </c>
      <c r="B4351" t="str">
        <f>December!$A$1</f>
        <v>Name Surname</v>
      </c>
      <c r="C4351" t="str">
        <f>December!$A$3</f>
        <v>Role</v>
      </c>
      <c r="D4351" t="str">
        <f>December!$A$4</f>
        <v>Vienna</v>
      </c>
      <c r="E4351" t="str">
        <f>July!$BK$10</f>
        <v>Project Name 17</v>
      </c>
      <c r="F4351" t="str">
        <f>July!$BK$11</f>
        <v>Project Number 17</v>
      </c>
      <c r="G4351" s="161">
        <f>July!$BK$34</f>
        <v>0</v>
      </c>
      <c r="H4351" s="192">
        <f t="shared" si="134"/>
        <v>0</v>
      </c>
      <c r="J4351" s="189">
        <f>July!$BL$34</f>
        <v>0</v>
      </c>
      <c r="K4351" s="188">
        <f>July!$BM$34</f>
        <v>0</v>
      </c>
      <c r="L4351" s="192">
        <f t="shared" si="135"/>
        <v>0</v>
      </c>
    </row>
    <row r="4352" spans="1:12" x14ac:dyDescent="0.2">
      <c r="A4352" s="44">
        <f>July!$A$35</f>
        <v>45861</v>
      </c>
      <c r="B4352" t="str">
        <f>December!$A$1</f>
        <v>Name Surname</v>
      </c>
      <c r="C4352" t="str">
        <f>December!$A$3</f>
        <v>Role</v>
      </c>
      <c r="D4352" t="str">
        <f>December!$A$4</f>
        <v>Vienna</v>
      </c>
      <c r="E4352" t="str">
        <f>July!$BK$10</f>
        <v>Project Name 17</v>
      </c>
      <c r="F4352" t="str">
        <f>July!$BK$11</f>
        <v>Project Number 17</v>
      </c>
      <c r="G4352" s="161">
        <f>July!$BK$35</f>
        <v>0</v>
      </c>
      <c r="H4352" s="192">
        <f t="shared" si="134"/>
        <v>0</v>
      </c>
      <c r="J4352" s="189">
        <f>July!$BL$35</f>
        <v>0</v>
      </c>
      <c r="K4352" s="188">
        <f>July!$BM$35</f>
        <v>0</v>
      </c>
      <c r="L4352" s="192">
        <f t="shared" si="135"/>
        <v>0</v>
      </c>
    </row>
    <row r="4353" spans="1:12" x14ac:dyDescent="0.2">
      <c r="A4353" s="44">
        <f>July!$A$36</f>
        <v>45862</v>
      </c>
      <c r="B4353" t="str">
        <f>December!$A$1</f>
        <v>Name Surname</v>
      </c>
      <c r="C4353" t="str">
        <f>December!$A$3</f>
        <v>Role</v>
      </c>
      <c r="D4353" t="str">
        <f>December!$A$4</f>
        <v>Vienna</v>
      </c>
      <c r="E4353" t="str">
        <f>July!$BK$10</f>
        <v>Project Name 17</v>
      </c>
      <c r="F4353" t="str">
        <f>July!$BK$11</f>
        <v>Project Number 17</v>
      </c>
      <c r="G4353" s="161">
        <f>July!$BK$36</f>
        <v>0</v>
      </c>
      <c r="H4353" s="192">
        <f t="shared" si="134"/>
        <v>0</v>
      </c>
      <c r="J4353" s="189">
        <f>July!$BL$36</f>
        <v>0</v>
      </c>
      <c r="K4353" s="188">
        <f>July!$BM$36</f>
        <v>0</v>
      </c>
      <c r="L4353" s="192">
        <f t="shared" si="135"/>
        <v>0</v>
      </c>
    </row>
    <row r="4354" spans="1:12" x14ac:dyDescent="0.2">
      <c r="A4354" s="44">
        <f>July!$A$37</f>
        <v>45863</v>
      </c>
      <c r="B4354" t="str">
        <f>December!$A$1</f>
        <v>Name Surname</v>
      </c>
      <c r="C4354" t="str">
        <f>December!$A$3</f>
        <v>Role</v>
      </c>
      <c r="D4354" t="str">
        <f>December!$A$4</f>
        <v>Vienna</v>
      </c>
      <c r="E4354" t="str">
        <f>July!$BK$10</f>
        <v>Project Name 17</v>
      </c>
      <c r="F4354" t="str">
        <f>July!$BK$11</f>
        <v>Project Number 17</v>
      </c>
      <c r="G4354" s="161">
        <f>July!$BK$37</f>
        <v>0</v>
      </c>
      <c r="H4354" s="192">
        <f t="shared" si="134"/>
        <v>0</v>
      </c>
      <c r="J4354" s="189">
        <f>July!$BL$37</f>
        <v>0</v>
      </c>
      <c r="K4354" s="188">
        <f>July!$BM$37</f>
        <v>0</v>
      </c>
      <c r="L4354" s="192">
        <f t="shared" si="135"/>
        <v>0</v>
      </c>
    </row>
    <row r="4355" spans="1:12" x14ac:dyDescent="0.2">
      <c r="A4355" s="44">
        <f>July!$A$38</f>
        <v>45864</v>
      </c>
      <c r="B4355" t="str">
        <f>December!$A$1</f>
        <v>Name Surname</v>
      </c>
      <c r="C4355" t="str">
        <f>December!$A$3</f>
        <v>Role</v>
      </c>
      <c r="D4355" t="str">
        <f>December!$A$4</f>
        <v>Vienna</v>
      </c>
      <c r="E4355" t="str">
        <f>July!$BK$10</f>
        <v>Project Name 17</v>
      </c>
      <c r="F4355" t="str">
        <f>July!$BK$11</f>
        <v>Project Number 17</v>
      </c>
      <c r="G4355" s="161">
        <f>July!$BK$38</f>
        <v>0</v>
      </c>
      <c r="H4355" s="192">
        <f t="shared" ref="H4355:H4418" si="136">CONVERT(G4355, "day", "hr")</f>
        <v>0</v>
      </c>
      <c r="J4355" s="189">
        <f>July!$BL$38</f>
        <v>0</v>
      </c>
      <c r="K4355" s="188">
        <f>July!$BM$38</f>
        <v>0</v>
      </c>
      <c r="L4355" s="192">
        <f t="shared" ref="L4355:L4418" si="137">CONVERT(K4355, "day", "hr")</f>
        <v>0</v>
      </c>
    </row>
    <row r="4356" spans="1:12" x14ac:dyDescent="0.2">
      <c r="A4356" s="44">
        <f>July!$A$39</f>
        <v>45865</v>
      </c>
      <c r="B4356" t="str">
        <f>December!$A$1</f>
        <v>Name Surname</v>
      </c>
      <c r="C4356" t="str">
        <f>December!$A$3</f>
        <v>Role</v>
      </c>
      <c r="D4356" t="str">
        <f>December!$A$4</f>
        <v>Vienna</v>
      </c>
      <c r="E4356" t="str">
        <f>July!$BK$10</f>
        <v>Project Name 17</v>
      </c>
      <c r="F4356" t="str">
        <f>July!$BK$11</f>
        <v>Project Number 17</v>
      </c>
      <c r="G4356" s="161">
        <f>July!$BK$39</f>
        <v>0</v>
      </c>
      <c r="H4356" s="192">
        <f t="shared" si="136"/>
        <v>0</v>
      </c>
      <c r="J4356" s="189">
        <f>July!$BL$39</f>
        <v>0</v>
      </c>
      <c r="K4356" s="188">
        <f>July!$BM$39</f>
        <v>0</v>
      </c>
      <c r="L4356" s="192">
        <f t="shared" si="137"/>
        <v>0</v>
      </c>
    </row>
    <row r="4357" spans="1:12" x14ac:dyDescent="0.2">
      <c r="A4357" s="44">
        <f>July!$A$40</f>
        <v>45866</v>
      </c>
      <c r="B4357" t="str">
        <f>December!$A$1</f>
        <v>Name Surname</v>
      </c>
      <c r="C4357" t="str">
        <f>December!$A$3</f>
        <v>Role</v>
      </c>
      <c r="D4357" t="str">
        <f>December!$A$4</f>
        <v>Vienna</v>
      </c>
      <c r="E4357" t="str">
        <f>July!$BK$10</f>
        <v>Project Name 17</v>
      </c>
      <c r="F4357" t="str">
        <f>July!$BK$11</f>
        <v>Project Number 17</v>
      </c>
      <c r="G4357" s="161">
        <f>July!$BK$40</f>
        <v>0</v>
      </c>
      <c r="H4357" s="192">
        <f t="shared" si="136"/>
        <v>0</v>
      </c>
      <c r="J4357" s="189">
        <f>July!$BL$40</f>
        <v>0</v>
      </c>
      <c r="K4357" s="188">
        <f>July!$BM$40</f>
        <v>0</v>
      </c>
      <c r="L4357" s="192">
        <f t="shared" si="137"/>
        <v>0</v>
      </c>
    </row>
    <row r="4358" spans="1:12" x14ac:dyDescent="0.2">
      <c r="A4358" s="44">
        <f>July!$A$41</f>
        <v>45867</v>
      </c>
      <c r="B4358" t="str">
        <f>December!$A$1</f>
        <v>Name Surname</v>
      </c>
      <c r="C4358" t="str">
        <f>December!$A$3</f>
        <v>Role</v>
      </c>
      <c r="D4358" t="str">
        <f>December!$A$4</f>
        <v>Vienna</v>
      </c>
      <c r="E4358" t="str">
        <f>July!$BK$10</f>
        <v>Project Name 17</v>
      </c>
      <c r="F4358" t="str">
        <f>July!$BK$11</f>
        <v>Project Number 17</v>
      </c>
      <c r="G4358" s="161">
        <f>July!$BK$41</f>
        <v>0</v>
      </c>
      <c r="H4358" s="192">
        <f t="shared" si="136"/>
        <v>0</v>
      </c>
      <c r="J4358" s="189">
        <f>July!$BL$41</f>
        <v>0</v>
      </c>
      <c r="K4358" s="188">
        <f>July!$BM$41</f>
        <v>0</v>
      </c>
      <c r="L4358" s="192">
        <f t="shared" si="137"/>
        <v>0</v>
      </c>
    </row>
    <row r="4359" spans="1:12" x14ac:dyDescent="0.2">
      <c r="A4359" s="44">
        <f>July!$A$42</f>
        <v>45868</v>
      </c>
      <c r="B4359" t="str">
        <f>December!$A$1</f>
        <v>Name Surname</v>
      </c>
      <c r="C4359" t="str">
        <f>December!$A$3</f>
        <v>Role</v>
      </c>
      <c r="D4359" t="str">
        <f>December!$A$4</f>
        <v>Vienna</v>
      </c>
      <c r="E4359" t="str">
        <f>July!$BK$10</f>
        <v>Project Name 17</v>
      </c>
      <c r="F4359" t="str">
        <f>July!$BK$11</f>
        <v>Project Number 17</v>
      </c>
      <c r="G4359" s="161">
        <f>July!$BK$42</f>
        <v>0</v>
      </c>
      <c r="H4359" s="192">
        <f t="shared" si="136"/>
        <v>0</v>
      </c>
      <c r="J4359" s="189">
        <f>July!$BL$42</f>
        <v>0</v>
      </c>
      <c r="K4359" s="188">
        <f>July!$BM$42</f>
        <v>0</v>
      </c>
      <c r="L4359" s="192">
        <f t="shared" si="137"/>
        <v>0</v>
      </c>
    </row>
    <row r="4360" spans="1:12" x14ac:dyDescent="0.2">
      <c r="A4360" s="44">
        <f>July!$A$43</f>
        <v>45869</v>
      </c>
      <c r="B4360" t="str">
        <f>December!$A$1</f>
        <v>Name Surname</v>
      </c>
      <c r="C4360" t="str">
        <f>December!$A$3</f>
        <v>Role</v>
      </c>
      <c r="D4360" t="str">
        <f>December!$A$4</f>
        <v>Vienna</v>
      </c>
      <c r="E4360" t="str">
        <f>July!$BK$10</f>
        <v>Project Name 17</v>
      </c>
      <c r="F4360" t="str">
        <f>July!$BK$11</f>
        <v>Project Number 17</v>
      </c>
      <c r="G4360" s="161">
        <f>July!$BK$43</f>
        <v>0</v>
      </c>
      <c r="H4360" s="192">
        <f t="shared" si="136"/>
        <v>0</v>
      </c>
      <c r="J4360" s="189">
        <f>July!$BL$43</f>
        <v>0</v>
      </c>
      <c r="K4360" s="188">
        <f>July!$BM$43</f>
        <v>0</v>
      </c>
      <c r="L4360" s="192">
        <f t="shared" si="137"/>
        <v>0</v>
      </c>
    </row>
    <row r="4361" spans="1:12" x14ac:dyDescent="0.2">
      <c r="A4361" s="44">
        <f>July!A$13</f>
        <v>45839</v>
      </c>
      <c r="B4361" t="str">
        <f>December!$A$1</f>
        <v>Name Surname</v>
      </c>
      <c r="C4361" t="str">
        <f>December!$A$3</f>
        <v>Role</v>
      </c>
      <c r="D4361" t="str">
        <f>December!$A$4</f>
        <v>Vienna</v>
      </c>
      <c r="E4361" t="str">
        <f>July!$BN$10</f>
        <v>Project Name 18</v>
      </c>
      <c r="F4361" t="str">
        <f>July!$BN$11</f>
        <v>Project Number 18</v>
      </c>
      <c r="G4361" s="161">
        <f>July!$BN$13</f>
        <v>0</v>
      </c>
      <c r="H4361" s="192">
        <f t="shared" si="136"/>
        <v>0</v>
      </c>
      <c r="J4361" s="189">
        <f>July!$BO$13</f>
        <v>0</v>
      </c>
      <c r="K4361" s="188">
        <f>July!$BP$13</f>
        <v>0</v>
      </c>
      <c r="L4361" s="192">
        <f t="shared" si="137"/>
        <v>0</v>
      </c>
    </row>
    <row r="4362" spans="1:12" x14ac:dyDescent="0.2">
      <c r="A4362" s="44">
        <f>July!$A$14</f>
        <v>45840</v>
      </c>
      <c r="B4362" t="str">
        <f>December!$A$1</f>
        <v>Name Surname</v>
      </c>
      <c r="C4362" t="str">
        <f>December!$A$3</f>
        <v>Role</v>
      </c>
      <c r="D4362" t="str">
        <f>December!$A$4</f>
        <v>Vienna</v>
      </c>
      <c r="E4362" t="str">
        <f>July!$BN$10</f>
        <v>Project Name 18</v>
      </c>
      <c r="F4362" t="str">
        <f>July!$BN$11</f>
        <v>Project Number 18</v>
      </c>
      <c r="G4362" s="161">
        <f>July!$BN$14</f>
        <v>0</v>
      </c>
      <c r="H4362" s="192">
        <f t="shared" si="136"/>
        <v>0</v>
      </c>
      <c r="J4362" s="189">
        <f>July!$BO$14</f>
        <v>0</v>
      </c>
      <c r="K4362" s="188">
        <f>July!$BP$14</f>
        <v>0</v>
      </c>
      <c r="L4362" s="192">
        <f t="shared" si="137"/>
        <v>0</v>
      </c>
    </row>
    <row r="4363" spans="1:12" x14ac:dyDescent="0.2">
      <c r="A4363" s="44">
        <f>July!$A$15</f>
        <v>45841</v>
      </c>
      <c r="B4363" t="str">
        <f>December!$A$1</f>
        <v>Name Surname</v>
      </c>
      <c r="C4363" t="str">
        <f>December!$A$3</f>
        <v>Role</v>
      </c>
      <c r="D4363" t="str">
        <f>December!$A$4</f>
        <v>Vienna</v>
      </c>
      <c r="E4363" t="str">
        <f>July!$BN$10</f>
        <v>Project Name 18</v>
      </c>
      <c r="F4363" t="str">
        <f>July!$BN$11</f>
        <v>Project Number 18</v>
      </c>
      <c r="G4363" s="161">
        <f>July!$BN$15</f>
        <v>0</v>
      </c>
      <c r="H4363" s="192">
        <f t="shared" si="136"/>
        <v>0</v>
      </c>
      <c r="J4363" s="189">
        <f>July!$BO$15</f>
        <v>0</v>
      </c>
      <c r="K4363" s="188">
        <f>July!$BP$15</f>
        <v>0</v>
      </c>
      <c r="L4363" s="192">
        <f t="shared" si="137"/>
        <v>0</v>
      </c>
    </row>
    <row r="4364" spans="1:12" x14ac:dyDescent="0.2">
      <c r="A4364" s="44">
        <f>July!$A$16</f>
        <v>45842</v>
      </c>
      <c r="B4364" t="str">
        <f>December!$A$1</f>
        <v>Name Surname</v>
      </c>
      <c r="C4364" t="str">
        <f>December!$A$3</f>
        <v>Role</v>
      </c>
      <c r="D4364" t="str">
        <f>December!$A$4</f>
        <v>Vienna</v>
      </c>
      <c r="E4364" t="str">
        <f>July!$BN$10</f>
        <v>Project Name 18</v>
      </c>
      <c r="F4364" t="str">
        <f>July!$BN$11</f>
        <v>Project Number 18</v>
      </c>
      <c r="G4364" s="161">
        <f>July!$BN$16</f>
        <v>0</v>
      </c>
      <c r="H4364" s="192">
        <f t="shared" si="136"/>
        <v>0</v>
      </c>
      <c r="J4364" s="189">
        <f>July!$BO$16</f>
        <v>0</v>
      </c>
      <c r="K4364" s="188">
        <f>July!$BP$16</f>
        <v>0</v>
      </c>
      <c r="L4364" s="192">
        <f t="shared" si="137"/>
        <v>0</v>
      </c>
    </row>
    <row r="4365" spans="1:12" x14ac:dyDescent="0.2">
      <c r="A4365" s="44">
        <f>July!$A$17</f>
        <v>45843</v>
      </c>
      <c r="B4365" t="str">
        <f>December!$A$1</f>
        <v>Name Surname</v>
      </c>
      <c r="C4365" t="str">
        <f>December!$A$3</f>
        <v>Role</v>
      </c>
      <c r="D4365" t="str">
        <f>December!$A$4</f>
        <v>Vienna</v>
      </c>
      <c r="E4365" t="str">
        <f>July!$BN$10</f>
        <v>Project Name 18</v>
      </c>
      <c r="F4365" t="str">
        <f>July!$BN$11</f>
        <v>Project Number 18</v>
      </c>
      <c r="G4365" s="161">
        <f>July!$BN$17</f>
        <v>0</v>
      </c>
      <c r="H4365" s="192">
        <f t="shared" si="136"/>
        <v>0</v>
      </c>
      <c r="J4365" s="189">
        <f>July!$BO$17</f>
        <v>0</v>
      </c>
      <c r="K4365" s="188">
        <f>July!$BP$17</f>
        <v>0</v>
      </c>
      <c r="L4365" s="192">
        <f t="shared" si="137"/>
        <v>0</v>
      </c>
    </row>
    <row r="4366" spans="1:12" x14ac:dyDescent="0.2">
      <c r="A4366" s="44">
        <f>July!$A$18</f>
        <v>45844</v>
      </c>
      <c r="B4366" t="str">
        <f>December!$A$1</f>
        <v>Name Surname</v>
      </c>
      <c r="C4366" t="str">
        <f>December!$A$3</f>
        <v>Role</v>
      </c>
      <c r="D4366" t="str">
        <f>December!$A$4</f>
        <v>Vienna</v>
      </c>
      <c r="E4366" t="str">
        <f>July!$BN$10</f>
        <v>Project Name 18</v>
      </c>
      <c r="F4366" t="str">
        <f>July!$BN$11</f>
        <v>Project Number 18</v>
      </c>
      <c r="G4366" s="161">
        <f>July!$BN$18</f>
        <v>0</v>
      </c>
      <c r="H4366" s="192">
        <f t="shared" si="136"/>
        <v>0</v>
      </c>
      <c r="J4366" s="189">
        <f>July!$BO$18</f>
        <v>0</v>
      </c>
      <c r="K4366" s="188">
        <f>July!$BP$18</f>
        <v>0</v>
      </c>
      <c r="L4366" s="192">
        <f t="shared" si="137"/>
        <v>0</v>
      </c>
    </row>
    <row r="4367" spans="1:12" x14ac:dyDescent="0.2">
      <c r="A4367" s="44">
        <f>July!$A$19</f>
        <v>45845</v>
      </c>
      <c r="B4367" t="str">
        <f>December!$A$1</f>
        <v>Name Surname</v>
      </c>
      <c r="C4367" t="str">
        <f>December!$A$3</f>
        <v>Role</v>
      </c>
      <c r="D4367" t="str">
        <f>December!$A$4</f>
        <v>Vienna</v>
      </c>
      <c r="E4367" t="str">
        <f>July!$BN$10</f>
        <v>Project Name 18</v>
      </c>
      <c r="F4367" t="str">
        <f>July!$BN$11</f>
        <v>Project Number 18</v>
      </c>
      <c r="G4367" s="161">
        <f>July!$BN$19</f>
        <v>0</v>
      </c>
      <c r="H4367" s="192">
        <f t="shared" si="136"/>
        <v>0</v>
      </c>
      <c r="J4367" s="189">
        <f>July!$BO$19</f>
        <v>0</v>
      </c>
      <c r="K4367" s="188">
        <f>July!$BP$19</f>
        <v>0</v>
      </c>
      <c r="L4367" s="192">
        <f t="shared" si="137"/>
        <v>0</v>
      </c>
    </row>
    <row r="4368" spans="1:12" x14ac:dyDescent="0.2">
      <c r="A4368" s="44">
        <f>July!$A$20</f>
        <v>45846</v>
      </c>
      <c r="B4368" t="str">
        <f>December!$A$1</f>
        <v>Name Surname</v>
      </c>
      <c r="C4368" t="str">
        <f>December!$A$3</f>
        <v>Role</v>
      </c>
      <c r="D4368" t="str">
        <f>December!$A$4</f>
        <v>Vienna</v>
      </c>
      <c r="E4368" t="str">
        <f>July!$BN$10</f>
        <v>Project Name 18</v>
      </c>
      <c r="F4368" t="str">
        <f>July!$BN$11</f>
        <v>Project Number 18</v>
      </c>
      <c r="G4368" s="161">
        <f>July!$BN$20</f>
        <v>0</v>
      </c>
      <c r="H4368" s="192">
        <f t="shared" si="136"/>
        <v>0</v>
      </c>
      <c r="J4368" s="189">
        <f>July!$BO$20</f>
        <v>0</v>
      </c>
      <c r="K4368" s="188">
        <f>July!$BP$20</f>
        <v>0</v>
      </c>
      <c r="L4368" s="192">
        <f t="shared" si="137"/>
        <v>0</v>
      </c>
    </row>
    <row r="4369" spans="1:12" x14ac:dyDescent="0.2">
      <c r="A4369" s="44">
        <f>July!$A$21</f>
        <v>45847</v>
      </c>
      <c r="B4369" t="str">
        <f>December!$A$1</f>
        <v>Name Surname</v>
      </c>
      <c r="C4369" t="str">
        <f>December!$A$3</f>
        <v>Role</v>
      </c>
      <c r="D4369" t="str">
        <f>December!$A$4</f>
        <v>Vienna</v>
      </c>
      <c r="E4369" t="str">
        <f>July!$BN$10</f>
        <v>Project Name 18</v>
      </c>
      <c r="F4369" t="str">
        <f>July!$BN$11</f>
        <v>Project Number 18</v>
      </c>
      <c r="G4369" s="161">
        <f>July!$BN$21</f>
        <v>0</v>
      </c>
      <c r="H4369" s="192">
        <f t="shared" si="136"/>
        <v>0</v>
      </c>
      <c r="J4369" s="189">
        <f>July!$BO$21</f>
        <v>0</v>
      </c>
      <c r="K4369" s="188">
        <f>July!$BP$21</f>
        <v>0</v>
      </c>
      <c r="L4369" s="192">
        <f t="shared" si="137"/>
        <v>0</v>
      </c>
    </row>
    <row r="4370" spans="1:12" x14ac:dyDescent="0.2">
      <c r="A4370" s="44">
        <f>July!$A$22</f>
        <v>45848</v>
      </c>
      <c r="B4370" t="str">
        <f>December!$A$1</f>
        <v>Name Surname</v>
      </c>
      <c r="C4370" t="str">
        <f>December!$A$3</f>
        <v>Role</v>
      </c>
      <c r="D4370" t="str">
        <f>December!$A$4</f>
        <v>Vienna</v>
      </c>
      <c r="E4370" t="str">
        <f>July!$BN$10</f>
        <v>Project Name 18</v>
      </c>
      <c r="F4370" t="str">
        <f>July!$BN$11</f>
        <v>Project Number 18</v>
      </c>
      <c r="G4370" s="161">
        <f>July!$BN$22</f>
        <v>0</v>
      </c>
      <c r="H4370" s="192">
        <f t="shared" si="136"/>
        <v>0</v>
      </c>
      <c r="J4370" s="189">
        <f>July!$BO$22</f>
        <v>0</v>
      </c>
      <c r="K4370" s="188">
        <f>July!$BP$22</f>
        <v>0</v>
      </c>
      <c r="L4370" s="192">
        <f t="shared" si="137"/>
        <v>0</v>
      </c>
    </row>
    <row r="4371" spans="1:12" x14ac:dyDescent="0.2">
      <c r="A4371" s="44">
        <f>July!$A$23</f>
        <v>45849</v>
      </c>
      <c r="B4371" t="str">
        <f>December!$A$1</f>
        <v>Name Surname</v>
      </c>
      <c r="C4371" t="str">
        <f>December!$A$3</f>
        <v>Role</v>
      </c>
      <c r="D4371" t="str">
        <f>December!$A$4</f>
        <v>Vienna</v>
      </c>
      <c r="E4371" t="str">
        <f>July!$BN$10</f>
        <v>Project Name 18</v>
      </c>
      <c r="F4371" t="str">
        <f>July!$BN$11</f>
        <v>Project Number 18</v>
      </c>
      <c r="G4371" s="161">
        <f>July!$BN$23</f>
        <v>0</v>
      </c>
      <c r="H4371" s="192">
        <f t="shared" si="136"/>
        <v>0</v>
      </c>
      <c r="J4371" s="189">
        <f>July!$BO$23</f>
        <v>0</v>
      </c>
      <c r="K4371" s="188">
        <f>July!$BP$23</f>
        <v>0</v>
      </c>
      <c r="L4371" s="192">
        <f t="shared" si="137"/>
        <v>0</v>
      </c>
    </row>
    <row r="4372" spans="1:12" x14ac:dyDescent="0.2">
      <c r="A4372" s="44">
        <f>July!$A$24</f>
        <v>45850</v>
      </c>
      <c r="B4372" t="str">
        <f>December!$A$1</f>
        <v>Name Surname</v>
      </c>
      <c r="C4372" t="str">
        <f>December!$A$3</f>
        <v>Role</v>
      </c>
      <c r="D4372" t="str">
        <f>December!$A$4</f>
        <v>Vienna</v>
      </c>
      <c r="E4372" t="str">
        <f>July!$BN$10</f>
        <v>Project Name 18</v>
      </c>
      <c r="F4372" t="str">
        <f>July!$BN$11</f>
        <v>Project Number 18</v>
      </c>
      <c r="G4372" s="161">
        <f>July!$BN$24</f>
        <v>0</v>
      </c>
      <c r="H4372" s="192">
        <f t="shared" si="136"/>
        <v>0</v>
      </c>
      <c r="J4372" s="189">
        <f>July!$BO$24</f>
        <v>0</v>
      </c>
      <c r="K4372" s="188">
        <f>July!$BP$24</f>
        <v>0</v>
      </c>
      <c r="L4372" s="192">
        <f t="shared" si="137"/>
        <v>0</v>
      </c>
    </row>
    <row r="4373" spans="1:12" x14ac:dyDescent="0.2">
      <c r="A4373" s="44">
        <f>July!$A$25</f>
        <v>45851</v>
      </c>
      <c r="B4373" t="str">
        <f>December!$A$1</f>
        <v>Name Surname</v>
      </c>
      <c r="C4373" t="str">
        <f>December!$A$3</f>
        <v>Role</v>
      </c>
      <c r="D4373" t="str">
        <f>December!$A$4</f>
        <v>Vienna</v>
      </c>
      <c r="E4373" t="str">
        <f>July!$BN$10</f>
        <v>Project Name 18</v>
      </c>
      <c r="F4373" t="str">
        <f>July!$BN$11</f>
        <v>Project Number 18</v>
      </c>
      <c r="G4373" s="161">
        <f>July!$BN$25</f>
        <v>0</v>
      </c>
      <c r="H4373" s="192">
        <f t="shared" si="136"/>
        <v>0</v>
      </c>
      <c r="J4373" s="189">
        <f>July!$BO$25</f>
        <v>0</v>
      </c>
      <c r="K4373" s="188">
        <f>July!$BP$25</f>
        <v>0</v>
      </c>
      <c r="L4373" s="192">
        <f t="shared" si="137"/>
        <v>0</v>
      </c>
    </row>
    <row r="4374" spans="1:12" x14ac:dyDescent="0.2">
      <c r="A4374" s="44">
        <f>July!$A$26</f>
        <v>45852</v>
      </c>
      <c r="B4374" t="str">
        <f>December!$A$1</f>
        <v>Name Surname</v>
      </c>
      <c r="C4374" t="str">
        <f>December!$A$3</f>
        <v>Role</v>
      </c>
      <c r="D4374" t="str">
        <f>December!$A$4</f>
        <v>Vienna</v>
      </c>
      <c r="E4374" t="str">
        <f>July!$BN$10</f>
        <v>Project Name 18</v>
      </c>
      <c r="F4374" t="str">
        <f>July!$BN$11</f>
        <v>Project Number 18</v>
      </c>
      <c r="G4374" s="161">
        <f>July!$BN$26</f>
        <v>0</v>
      </c>
      <c r="H4374" s="192">
        <f t="shared" si="136"/>
        <v>0</v>
      </c>
      <c r="J4374" s="189">
        <f>July!$BO$26</f>
        <v>0</v>
      </c>
      <c r="K4374" s="188">
        <f>July!$BP$26</f>
        <v>0</v>
      </c>
      <c r="L4374" s="192">
        <f t="shared" si="137"/>
        <v>0</v>
      </c>
    </row>
    <row r="4375" spans="1:12" x14ac:dyDescent="0.2">
      <c r="A4375" s="44">
        <f>July!$A$27</f>
        <v>45853</v>
      </c>
      <c r="B4375" t="str">
        <f>December!$A$1</f>
        <v>Name Surname</v>
      </c>
      <c r="C4375" t="str">
        <f>December!$A$3</f>
        <v>Role</v>
      </c>
      <c r="D4375" t="str">
        <f>December!$A$4</f>
        <v>Vienna</v>
      </c>
      <c r="E4375" t="str">
        <f>July!$BN$10</f>
        <v>Project Name 18</v>
      </c>
      <c r="F4375" t="str">
        <f>July!$BN$11</f>
        <v>Project Number 18</v>
      </c>
      <c r="G4375" s="161">
        <f>July!$BN$27</f>
        <v>0</v>
      </c>
      <c r="H4375" s="192">
        <f t="shared" si="136"/>
        <v>0</v>
      </c>
      <c r="J4375" s="189">
        <f>July!$BO$27</f>
        <v>0</v>
      </c>
      <c r="K4375" s="188">
        <f>July!$BP$27</f>
        <v>0</v>
      </c>
      <c r="L4375" s="192">
        <f t="shared" si="137"/>
        <v>0</v>
      </c>
    </row>
    <row r="4376" spans="1:12" x14ac:dyDescent="0.2">
      <c r="A4376" s="44">
        <f>July!$A$28</f>
        <v>45854</v>
      </c>
      <c r="B4376" t="str">
        <f>December!$A$1</f>
        <v>Name Surname</v>
      </c>
      <c r="C4376" t="str">
        <f>December!$A$3</f>
        <v>Role</v>
      </c>
      <c r="D4376" t="str">
        <f>December!$A$4</f>
        <v>Vienna</v>
      </c>
      <c r="E4376" t="str">
        <f>July!$BN$10</f>
        <v>Project Name 18</v>
      </c>
      <c r="F4376" t="str">
        <f>July!$BN$11</f>
        <v>Project Number 18</v>
      </c>
      <c r="G4376" s="161">
        <f>July!$BN$28</f>
        <v>0</v>
      </c>
      <c r="H4376" s="192">
        <f t="shared" si="136"/>
        <v>0</v>
      </c>
      <c r="J4376" s="189">
        <f>July!$BO$28</f>
        <v>0</v>
      </c>
      <c r="K4376" s="188">
        <f>July!$BP$28</f>
        <v>0</v>
      </c>
      <c r="L4376" s="192">
        <f t="shared" si="137"/>
        <v>0</v>
      </c>
    </row>
    <row r="4377" spans="1:12" x14ac:dyDescent="0.2">
      <c r="A4377" s="44">
        <f>July!$A$29</f>
        <v>45855</v>
      </c>
      <c r="B4377" t="str">
        <f>December!$A$1</f>
        <v>Name Surname</v>
      </c>
      <c r="C4377" t="str">
        <f>December!$A$3</f>
        <v>Role</v>
      </c>
      <c r="D4377" t="str">
        <f>December!$A$4</f>
        <v>Vienna</v>
      </c>
      <c r="E4377" t="str">
        <f>July!$BN$10</f>
        <v>Project Name 18</v>
      </c>
      <c r="F4377" t="str">
        <f>July!$BN$11</f>
        <v>Project Number 18</v>
      </c>
      <c r="G4377" s="161">
        <f>July!$BN$29</f>
        <v>0</v>
      </c>
      <c r="H4377" s="192">
        <f t="shared" si="136"/>
        <v>0</v>
      </c>
      <c r="J4377" s="189">
        <f>July!$BO$29</f>
        <v>0</v>
      </c>
      <c r="K4377" s="188">
        <f>July!$BP$29</f>
        <v>0</v>
      </c>
      <c r="L4377" s="192">
        <f t="shared" si="137"/>
        <v>0</v>
      </c>
    </row>
    <row r="4378" spans="1:12" x14ac:dyDescent="0.2">
      <c r="A4378" s="44">
        <f>July!$A$30</f>
        <v>45856</v>
      </c>
      <c r="B4378" t="str">
        <f>December!$A$1</f>
        <v>Name Surname</v>
      </c>
      <c r="C4378" t="str">
        <f>December!$A$3</f>
        <v>Role</v>
      </c>
      <c r="D4378" t="str">
        <f>December!$A$4</f>
        <v>Vienna</v>
      </c>
      <c r="E4378" t="str">
        <f>July!$BN$10</f>
        <v>Project Name 18</v>
      </c>
      <c r="F4378" t="str">
        <f>July!$BN$11</f>
        <v>Project Number 18</v>
      </c>
      <c r="G4378" s="161">
        <f>July!$BN$30</f>
        <v>0</v>
      </c>
      <c r="H4378" s="192">
        <f t="shared" si="136"/>
        <v>0</v>
      </c>
      <c r="J4378" s="189">
        <f>July!$BO$30</f>
        <v>0</v>
      </c>
      <c r="K4378" s="188">
        <f>July!$BP$30</f>
        <v>0</v>
      </c>
      <c r="L4378" s="192">
        <f t="shared" si="137"/>
        <v>0</v>
      </c>
    </row>
    <row r="4379" spans="1:12" x14ac:dyDescent="0.2">
      <c r="A4379" s="44">
        <f>July!$A$31</f>
        <v>45857</v>
      </c>
      <c r="B4379" t="str">
        <f>December!$A$1</f>
        <v>Name Surname</v>
      </c>
      <c r="C4379" t="str">
        <f>December!$A$3</f>
        <v>Role</v>
      </c>
      <c r="D4379" t="str">
        <f>December!$A$4</f>
        <v>Vienna</v>
      </c>
      <c r="E4379" t="str">
        <f>July!$BN$10</f>
        <v>Project Name 18</v>
      </c>
      <c r="F4379" t="str">
        <f>July!$BN$11</f>
        <v>Project Number 18</v>
      </c>
      <c r="G4379" s="161">
        <f>July!$BN$31</f>
        <v>0</v>
      </c>
      <c r="H4379" s="192">
        <f t="shared" si="136"/>
        <v>0</v>
      </c>
      <c r="J4379" s="189">
        <f>July!$BO$31</f>
        <v>0</v>
      </c>
      <c r="K4379" s="188">
        <f>July!$BP$31</f>
        <v>0</v>
      </c>
      <c r="L4379" s="192">
        <f t="shared" si="137"/>
        <v>0</v>
      </c>
    </row>
    <row r="4380" spans="1:12" x14ac:dyDescent="0.2">
      <c r="A4380" s="44">
        <f>July!$A$32</f>
        <v>45858</v>
      </c>
      <c r="B4380" t="str">
        <f>December!$A$1</f>
        <v>Name Surname</v>
      </c>
      <c r="C4380" t="str">
        <f>December!$A$3</f>
        <v>Role</v>
      </c>
      <c r="D4380" t="str">
        <f>December!$A$4</f>
        <v>Vienna</v>
      </c>
      <c r="E4380" t="str">
        <f>July!$BN$10</f>
        <v>Project Name 18</v>
      </c>
      <c r="F4380" t="str">
        <f>July!$BN$11</f>
        <v>Project Number 18</v>
      </c>
      <c r="G4380" s="161">
        <f>July!$BN$32</f>
        <v>0</v>
      </c>
      <c r="H4380" s="192">
        <f t="shared" si="136"/>
        <v>0</v>
      </c>
      <c r="J4380" s="189">
        <f>July!$BO$32</f>
        <v>0</v>
      </c>
      <c r="K4380" s="188">
        <f>July!$BP$32</f>
        <v>0</v>
      </c>
      <c r="L4380" s="192">
        <f t="shared" si="137"/>
        <v>0</v>
      </c>
    </row>
    <row r="4381" spans="1:12" x14ac:dyDescent="0.2">
      <c r="A4381" s="44">
        <f>July!$A$33</f>
        <v>45859</v>
      </c>
      <c r="B4381" t="str">
        <f>December!$A$1</f>
        <v>Name Surname</v>
      </c>
      <c r="C4381" t="str">
        <f>December!$A$3</f>
        <v>Role</v>
      </c>
      <c r="D4381" t="str">
        <f>December!$A$4</f>
        <v>Vienna</v>
      </c>
      <c r="E4381" t="str">
        <f>July!$BN$10</f>
        <v>Project Name 18</v>
      </c>
      <c r="F4381" t="str">
        <f>July!$BN$11</f>
        <v>Project Number 18</v>
      </c>
      <c r="G4381" s="161">
        <f>July!$BN$33</f>
        <v>0</v>
      </c>
      <c r="H4381" s="192">
        <f t="shared" si="136"/>
        <v>0</v>
      </c>
      <c r="J4381" s="189">
        <f>July!$BO$33</f>
        <v>0</v>
      </c>
      <c r="K4381" s="188">
        <f>July!$BP$33</f>
        <v>0</v>
      </c>
      <c r="L4381" s="192">
        <f t="shared" si="137"/>
        <v>0</v>
      </c>
    </row>
    <row r="4382" spans="1:12" x14ac:dyDescent="0.2">
      <c r="A4382" s="44">
        <f>July!$A$34</f>
        <v>45860</v>
      </c>
      <c r="B4382" t="str">
        <f>December!$A$1</f>
        <v>Name Surname</v>
      </c>
      <c r="C4382" t="str">
        <f>December!$A$3</f>
        <v>Role</v>
      </c>
      <c r="D4382" t="str">
        <f>December!$A$4</f>
        <v>Vienna</v>
      </c>
      <c r="E4382" t="str">
        <f>July!$BN$10</f>
        <v>Project Name 18</v>
      </c>
      <c r="F4382" t="str">
        <f>July!$BN$11</f>
        <v>Project Number 18</v>
      </c>
      <c r="G4382" s="161">
        <f>July!$BN$34</f>
        <v>0</v>
      </c>
      <c r="H4382" s="192">
        <f t="shared" si="136"/>
        <v>0</v>
      </c>
      <c r="J4382" s="189">
        <f>July!$BO$34</f>
        <v>0</v>
      </c>
      <c r="K4382" s="188">
        <f>July!$BP$34</f>
        <v>0</v>
      </c>
      <c r="L4382" s="192">
        <f t="shared" si="137"/>
        <v>0</v>
      </c>
    </row>
    <row r="4383" spans="1:12" x14ac:dyDescent="0.2">
      <c r="A4383" s="44">
        <f>July!$A$35</f>
        <v>45861</v>
      </c>
      <c r="B4383" t="str">
        <f>December!$A$1</f>
        <v>Name Surname</v>
      </c>
      <c r="C4383" t="str">
        <f>December!$A$3</f>
        <v>Role</v>
      </c>
      <c r="D4383" t="str">
        <f>December!$A$4</f>
        <v>Vienna</v>
      </c>
      <c r="E4383" t="str">
        <f>July!$BN$10</f>
        <v>Project Name 18</v>
      </c>
      <c r="F4383" t="str">
        <f>July!$BN$11</f>
        <v>Project Number 18</v>
      </c>
      <c r="G4383" s="161">
        <f>July!$BN$35</f>
        <v>0</v>
      </c>
      <c r="H4383" s="192">
        <f t="shared" si="136"/>
        <v>0</v>
      </c>
      <c r="J4383" s="189">
        <f>July!$BO$35</f>
        <v>0</v>
      </c>
      <c r="K4383" s="188">
        <f>July!$BP$35</f>
        <v>0</v>
      </c>
      <c r="L4383" s="192">
        <f t="shared" si="137"/>
        <v>0</v>
      </c>
    </row>
    <row r="4384" spans="1:12" x14ac:dyDescent="0.2">
      <c r="A4384" s="44">
        <f>July!$A$36</f>
        <v>45862</v>
      </c>
      <c r="B4384" t="str">
        <f>December!$A$1</f>
        <v>Name Surname</v>
      </c>
      <c r="C4384" t="str">
        <f>December!$A$3</f>
        <v>Role</v>
      </c>
      <c r="D4384" t="str">
        <f>December!$A$4</f>
        <v>Vienna</v>
      </c>
      <c r="E4384" t="str">
        <f>July!$BN$10</f>
        <v>Project Name 18</v>
      </c>
      <c r="F4384" t="str">
        <f>July!$BN$11</f>
        <v>Project Number 18</v>
      </c>
      <c r="G4384" s="161">
        <f>July!$BN$36</f>
        <v>0</v>
      </c>
      <c r="H4384" s="192">
        <f t="shared" si="136"/>
        <v>0</v>
      </c>
      <c r="J4384" s="189">
        <f>July!$BO$36</f>
        <v>0</v>
      </c>
      <c r="K4384" s="188">
        <f>July!$BP$36</f>
        <v>0</v>
      </c>
      <c r="L4384" s="192">
        <f t="shared" si="137"/>
        <v>0</v>
      </c>
    </row>
    <row r="4385" spans="1:12" x14ac:dyDescent="0.2">
      <c r="A4385" s="44">
        <f>July!$A$37</f>
        <v>45863</v>
      </c>
      <c r="B4385" t="str">
        <f>December!$A$1</f>
        <v>Name Surname</v>
      </c>
      <c r="C4385" t="str">
        <f>December!$A$3</f>
        <v>Role</v>
      </c>
      <c r="D4385" t="str">
        <f>December!$A$4</f>
        <v>Vienna</v>
      </c>
      <c r="E4385" t="str">
        <f>July!$BN$10</f>
        <v>Project Name 18</v>
      </c>
      <c r="F4385" t="str">
        <f>July!$BN$11</f>
        <v>Project Number 18</v>
      </c>
      <c r="G4385" s="161">
        <f>July!$BN$37</f>
        <v>0</v>
      </c>
      <c r="H4385" s="192">
        <f t="shared" si="136"/>
        <v>0</v>
      </c>
      <c r="J4385" s="189">
        <f>July!$BO$37</f>
        <v>0</v>
      </c>
      <c r="K4385" s="188">
        <f>July!$BP$37</f>
        <v>0</v>
      </c>
      <c r="L4385" s="192">
        <f t="shared" si="137"/>
        <v>0</v>
      </c>
    </row>
    <row r="4386" spans="1:12" x14ac:dyDescent="0.2">
      <c r="A4386" s="44">
        <f>July!$A$38</f>
        <v>45864</v>
      </c>
      <c r="B4386" t="str">
        <f>December!$A$1</f>
        <v>Name Surname</v>
      </c>
      <c r="C4386" t="str">
        <f>December!$A$3</f>
        <v>Role</v>
      </c>
      <c r="D4386" t="str">
        <f>December!$A$4</f>
        <v>Vienna</v>
      </c>
      <c r="E4386" t="str">
        <f>July!$BN$10</f>
        <v>Project Name 18</v>
      </c>
      <c r="F4386" t="str">
        <f>July!$BN$11</f>
        <v>Project Number 18</v>
      </c>
      <c r="G4386" s="161">
        <f>July!$BN$38</f>
        <v>0</v>
      </c>
      <c r="H4386" s="192">
        <f t="shared" si="136"/>
        <v>0</v>
      </c>
      <c r="J4386" s="189">
        <f>July!$BO$38</f>
        <v>0</v>
      </c>
      <c r="K4386" s="188">
        <f>July!$BP$38</f>
        <v>0</v>
      </c>
      <c r="L4386" s="192">
        <f t="shared" si="137"/>
        <v>0</v>
      </c>
    </row>
    <row r="4387" spans="1:12" x14ac:dyDescent="0.2">
      <c r="A4387" s="44">
        <f>July!$A$39</f>
        <v>45865</v>
      </c>
      <c r="B4387" t="str">
        <f>December!$A$1</f>
        <v>Name Surname</v>
      </c>
      <c r="C4387" t="str">
        <f>December!$A$3</f>
        <v>Role</v>
      </c>
      <c r="D4387" t="str">
        <f>December!$A$4</f>
        <v>Vienna</v>
      </c>
      <c r="E4387" t="str">
        <f>July!$BN$10</f>
        <v>Project Name 18</v>
      </c>
      <c r="F4387" t="str">
        <f>July!$BN$11</f>
        <v>Project Number 18</v>
      </c>
      <c r="G4387" s="161">
        <f>July!$BN$39</f>
        <v>0</v>
      </c>
      <c r="H4387" s="192">
        <f t="shared" si="136"/>
        <v>0</v>
      </c>
      <c r="J4387" s="189">
        <f>July!$BO$39</f>
        <v>0</v>
      </c>
      <c r="K4387" s="188">
        <f>July!$BP$39</f>
        <v>0</v>
      </c>
      <c r="L4387" s="192">
        <f t="shared" si="137"/>
        <v>0</v>
      </c>
    </row>
    <row r="4388" spans="1:12" x14ac:dyDescent="0.2">
      <c r="A4388" s="44">
        <f>July!$A$40</f>
        <v>45866</v>
      </c>
      <c r="B4388" t="str">
        <f>December!$A$1</f>
        <v>Name Surname</v>
      </c>
      <c r="C4388" t="str">
        <f>December!$A$3</f>
        <v>Role</v>
      </c>
      <c r="D4388" t="str">
        <f>December!$A$4</f>
        <v>Vienna</v>
      </c>
      <c r="E4388" t="str">
        <f>July!$BN$10</f>
        <v>Project Name 18</v>
      </c>
      <c r="F4388" t="str">
        <f>July!$BN$11</f>
        <v>Project Number 18</v>
      </c>
      <c r="G4388" s="161">
        <f>July!$BN$40</f>
        <v>0</v>
      </c>
      <c r="H4388" s="192">
        <f t="shared" si="136"/>
        <v>0</v>
      </c>
      <c r="J4388" s="189">
        <f>July!$BO$40</f>
        <v>0</v>
      </c>
      <c r="K4388" s="188">
        <f>July!$BP$40</f>
        <v>0</v>
      </c>
      <c r="L4388" s="192">
        <f t="shared" si="137"/>
        <v>0</v>
      </c>
    </row>
    <row r="4389" spans="1:12" x14ac:dyDescent="0.2">
      <c r="A4389" s="44">
        <f>July!$A$41</f>
        <v>45867</v>
      </c>
      <c r="B4389" t="str">
        <f>December!$A$1</f>
        <v>Name Surname</v>
      </c>
      <c r="C4389" t="str">
        <f>December!$A$3</f>
        <v>Role</v>
      </c>
      <c r="D4389" t="str">
        <f>December!$A$4</f>
        <v>Vienna</v>
      </c>
      <c r="E4389" t="str">
        <f>July!$BN$10</f>
        <v>Project Name 18</v>
      </c>
      <c r="F4389" t="str">
        <f>July!$BN$11</f>
        <v>Project Number 18</v>
      </c>
      <c r="G4389" s="161">
        <f>July!$BN$41</f>
        <v>0</v>
      </c>
      <c r="H4389" s="192">
        <f t="shared" si="136"/>
        <v>0</v>
      </c>
      <c r="J4389" s="189">
        <f>July!$BO$41</f>
        <v>0</v>
      </c>
      <c r="K4389" s="188">
        <f>July!$BP$41</f>
        <v>0</v>
      </c>
      <c r="L4389" s="192">
        <f t="shared" si="137"/>
        <v>0</v>
      </c>
    </row>
    <row r="4390" spans="1:12" x14ac:dyDescent="0.2">
      <c r="A4390" s="44">
        <f>July!$A$42</f>
        <v>45868</v>
      </c>
      <c r="B4390" t="str">
        <f>December!$A$1</f>
        <v>Name Surname</v>
      </c>
      <c r="C4390" t="str">
        <f>December!$A$3</f>
        <v>Role</v>
      </c>
      <c r="D4390" t="str">
        <f>December!$A$4</f>
        <v>Vienna</v>
      </c>
      <c r="E4390" t="str">
        <f>July!$BN$10</f>
        <v>Project Name 18</v>
      </c>
      <c r="F4390" t="str">
        <f>July!$BN$11</f>
        <v>Project Number 18</v>
      </c>
      <c r="G4390" s="161">
        <f>July!$BN$42</f>
        <v>0</v>
      </c>
      <c r="H4390" s="192">
        <f t="shared" si="136"/>
        <v>0</v>
      </c>
      <c r="J4390" s="189">
        <f>July!$BO$42</f>
        <v>0</v>
      </c>
      <c r="K4390" s="188">
        <f>July!$BP$42</f>
        <v>0</v>
      </c>
      <c r="L4390" s="192">
        <f t="shared" si="137"/>
        <v>0</v>
      </c>
    </row>
    <row r="4391" spans="1:12" x14ac:dyDescent="0.2">
      <c r="A4391" s="44">
        <f>July!$A$43</f>
        <v>45869</v>
      </c>
      <c r="B4391" t="str">
        <f>December!$A$1</f>
        <v>Name Surname</v>
      </c>
      <c r="C4391" t="str">
        <f>December!$A$3</f>
        <v>Role</v>
      </c>
      <c r="D4391" t="str">
        <f>December!$A$4</f>
        <v>Vienna</v>
      </c>
      <c r="E4391" t="str">
        <f>July!$BN$10</f>
        <v>Project Name 18</v>
      </c>
      <c r="F4391" t="str">
        <f>July!$BN$11</f>
        <v>Project Number 18</v>
      </c>
      <c r="G4391" s="161">
        <f>July!$BN$43</f>
        <v>0</v>
      </c>
      <c r="H4391" s="192">
        <f t="shared" si="136"/>
        <v>0</v>
      </c>
      <c r="J4391" s="189">
        <f>July!$BO$43</f>
        <v>0</v>
      </c>
      <c r="K4391" s="188">
        <f>July!$BP$43</f>
        <v>0</v>
      </c>
      <c r="L4391" s="192">
        <f t="shared" si="137"/>
        <v>0</v>
      </c>
    </row>
    <row r="4392" spans="1:12" x14ac:dyDescent="0.2">
      <c r="A4392" s="44">
        <f>July!A$13</f>
        <v>45839</v>
      </c>
      <c r="B4392" t="str">
        <f>December!$A$1</f>
        <v>Name Surname</v>
      </c>
      <c r="C4392" t="str">
        <f>December!$A$3</f>
        <v>Role</v>
      </c>
      <c r="D4392" t="str">
        <f>December!$A$4</f>
        <v>Vienna</v>
      </c>
      <c r="E4392" t="str">
        <f>July!$BQ$10</f>
        <v>Project Name 19</v>
      </c>
      <c r="F4392" t="str">
        <f>July!$BQ$11</f>
        <v>Project Number 19</v>
      </c>
      <c r="G4392" s="161">
        <f>July!$BQ$13</f>
        <v>0</v>
      </c>
      <c r="H4392" s="192">
        <f t="shared" si="136"/>
        <v>0</v>
      </c>
      <c r="J4392" s="189">
        <f>July!$BR$13</f>
        <v>0</v>
      </c>
      <c r="K4392" s="188">
        <f>July!$BS$13</f>
        <v>0</v>
      </c>
      <c r="L4392" s="192">
        <f t="shared" si="137"/>
        <v>0</v>
      </c>
    </row>
    <row r="4393" spans="1:12" x14ac:dyDescent="0.2">
      <c r="A4393" s="44">
        <f>July!$A$14</f>
        <v>45840</v>
      </c>
      <c r="B4393" t="str">
        <f>December!$A$1</f>
        <v>Name Surname</v>
      </c>
      <c r="C4393" t="str">
        <f>December!$A$3</f>
        <v>Role</v>
      </c>
      <c r="D4393" t="str">
        <f>December!$A$4</f>
        <v>Vienna</v>
      </c>
      <c r="E4393" t="str">
        <f>July!$BQ$10</f>
        <v>Project Name 19</v>
      </c>
      <c r="F4393" t="str">
        <f>July!$BQ$11</f>
        <v>Project Number 19</v>
      </c>
      <c r="G4393" s="161">
        <f>July!$BQ$14</f>
        <v>0</v>
      </c>
      <c r="H4393" s="192">
        <f t="shared" si="136"/>
        <v>0</v>
      </c>
      <c r="J4393" s="189">
        <f>July!$BR$14</f>
        <v>0</v>
      </c>
      <c r="K4393" s="188">
        <f>July!$BS$14</f>
        <v>0</v>
      </c>
      <c r="L4393" s="192">
        <f t="shared" si="137"/>
        <v>0</v>
      </c>
    </row>
    <row r="4394" spans="1:12" x14ac:dyDescent="0.2">
      <c r="A4394" s="44">
        <f>July!$A$15</f>
        <v>45841</v>
      </c>
      <c r="B4394" t="str">
        <f>December!$A$1</f>
        <v>Name Surname</v>
      </c>
      <c r="C4394" t="str">
        <f>December!$A$3</f>
        <v>Role</v>
      </c>
      <c r="D4394" t="str">
        <f>December!$A$4</f>
        <v>Vienna</v>
      </c>
      <c r="E4394" t="str">
        <f>July!$BQ$10</f>
        <v>Project Name 19</v>
      </c>
      <c r="F4394" t="str">
        <f>July!$BQ$11</f>
        <v>Project Number 19</v>
      </c>
      <c r="G4394" s="161">
        <f>July!$BQ$15</f>
        <v>0</v>
      </c>
      <c r="H4394" s="192">
        <f t="shared" si="136"/>
        <v>0</v>
      </c>
      <c r="J4394" s="189">
        <f>July!$BR$15</f>
        <v>0</v>
      </c>
      <c r="K4394" s="188">
        <f>July!$BS$15</f>
        <v>0</v>
      </c>
      <c r="L4394" s="192">
        <f t="shared" si="137"/>
        <v>0</v>
      </c>
    </row>
    <row r="4395" spans="1:12" x14ac:dyDescent="0.2">
      <c r="A4395" s="44">
        <f>July!$A$16</f>
        <v>45842</v>
      </c>
      <c r="B4395" t="str">
        <f>December!$A$1</f>
        <v>Name Surname</v>
      </c>
      <c r="C4395" t="str">
        <f>December!$A$3</f>
        <v>Role</v>
      </c>
      <c r="D4395" t="str">
        <f>December!$A$4</f>
        <v>Vienna</v>
      </c>
      <c r="E4395" t="str">
        <f>July!$BQ$10</f>
        <v>Project Name 19</v>
      </c>
      <c r="F4395" t="str">
        <f>July!$BQ$11</f>
        <v>Project Number 19</v>
      </c>
      <c r="G4395" s="161">
        <f>July!$BQ$16</f>
        <v>0</v>
      </c>
      <c r="H4395" s="192">
        <f t="shared" si="136"/>
        <v>0</v>
      </c>
      <c r="J4395" s="189">
        <f>July!$BR$16</f>
        <v>0</v>
      </c>
      <c r="K4395" s="188">
        <f>July!$BS$16</f>
        <v>0</v>
      </c>
      <c r="L4395" s="192">
        <f t="shared" si="137"/>
        <v>0</v>
      </c>
    </row>
    <row r="4396" spans="1:12" x14ac:dyDescent="0.2">
      <c r="A4396" s="44">
        <f>July!$A$17</f>
        <v>45843</v>
      </c>
      <c r="B4396" t="str">
        <f>December!$A$1</f>
        <v>Name Surname</v>
      </c>
      <c r="C4396" t="str">
        <f>December!$A$3</f>
        <v>Role</v>
      </c>
      <c r="D4396" t="str">
        <f>December!$A$4</f>
        <v>Vienna</v>
      </c>
      <c r="E4396" t="str">
        <f>July!$BQ$10</f>
        <v>Project Name 19</v>
      </c>
      <c r="F4396" t="str">
        <f>July!$BQ$11</f>
        <v>Project Number 19</v>
      </c>
      <c r="G4396" s="161">
        <f>July!$BQ$17</f>
        <v>0</v>
      </c>
      <c r="H4396" s="192">
        <f t="shared" si="136"/>
        <v>0</v>
      </c>
      <c r="J4396" s="189">
        <f>July!$BR$17</f>
        <v>0</v>
      </c>
      <c r="K4396" s="188">
        <f>July!$BS$17</f>
        <v>0</v>
      </c>
      <c r="L4396" s="192">
        <f t="shared" si="137"/>
        <v>0</v>
      </c>
    </row>
    <row r="4397" spans="1:12" x14ac:dyDescent="0.2">
      <c r="A4397" s="44">
        <f>July!$A$18</f>
        <v>45844</v>
      </c>
      <c r="B4397" t="str">
        <f>December!$A$1</f>
        <v>Name Surname</v>
      </c>
      <c r="C4397" t="str">
        <f>December!$A$3</f>
        <v>Role</v>
      </c>
      <c r="D4397" t="str">
        <f>December!$A$4</f>
        <v>Vienna</v>
      </c>
      <c r="E4397" t="str">
        <f>July!$BQ$10</f>
        <v>Project Name 19</v>
      </c>
      <c r="F4397" t="str">
        <f>July!$BQ$11</f>
        <v>Project Number 19</v>
      </c>
      <c r="G4397" s="161">
        <f>July!$BQ$18</f>
        <v>0</v>
      </c>
      <c r="H4397" s="192">
        <f t="shared" si="136"/>
        <v>0</v>
      </c>
      <c r="J4397" s="189">
        <f>July!$BR$18</f>
        <v>0</v>
      </c>
      <c r="K4397" s="188">
        <f>July!$BS$18</f>
        <v>0</v>
      </c>
      <c r="L4397" s="192">
        <f t="shared" si="137"/>
        <v>0</v>
      </c>
    </row>
    <row r="4398" spans="1:12" x14ac:dyDescent="0.2">
      <c r="A4398" s="44">
        <f>July!$A$19</f>
        <v>45845</v>
      </c>
      <c r="B4398" t="str">
        <f>December!$A$1</f>
        <v>Name Surname</v>
      </c>
      <c r="C4398" t="str">
        <f>December!$A$3</f>
        <v>Role</v>
      </c>
      <c r="D4398" t="str">
        <f>December!$A$4</f>
        <v>Vienna</v>
      </c>
      <c r="E4398" t="str">
        <f>July!$BQ$10</f>
        <v>Project Name 19</v>
      </c>
      <c r="F4398" t="str">
        <f>July!$BQ$11</f>
        <v>Project Number 19</v>
      </c>
      <c r="G4398" s="161">
        <f>July!$BQ$19</f>
        <v>0</v>
      </c>
      <c r="H4398" s="192">
        <f t="shared" si="136"/>
        <v>0</v>
      </c>
      <c r="J4398" s="189">
        <f>July!$BR$19</f>
        <v>0</v>
      </c>
      <c r="K4398" s="188">
        <f>July!$BS$19</f>
        <v>0</v>
      </c>
      <c r="L4398" s="192">
        <f t="shared" si="137"/>
        <v>0</v>
      </c>
    </row>
    <row r="4399" spans="1:12" x14ac:dyDescent="0.2">
      <c r="A4399" s="44">
        <f>July!$A$20</f>
        <v>45846</v>
      </c>
      <c r="B4399" t="str">
        <f>December!$A$1</f>
        <v>Name Surname</v>
      </c>
      <c r="C4399" t="str">
        <f>December!$A$3</f>
        <v>Role</v>
      </c>
      <c r="D4399" t="str">
        <f>December!$A$4</f>
        <v>Vienna</v>
      </c>
      <c r="E4399" t="str">
        <f>July!$BQ$10</f>
        <v>Project Name 19</v>
      </c>
      <c r="F4399" t="str">
        <f>July!$BQ$11</f>
        <v>Project Number 19</v>
      </c>
      <c r="G4399" s="161">
        <f>July!$BQ$20</f>
        <v>0</v>
      </c>
      <c r="H4399" s="192">
        <f t="shared" si="136"/>
        <v>0</v>
      </c>
      <c r="J4399" s="189">
        <f>July!$BR$20</f>
        <v>0</v>
      </c>
      <c r="K4399" s="188">
        <f>July!$BS$20</f>
        <v>0</v>
      </c>
      <c r="L4399" s="192">
        <f t="shared" si="137"/>
        <v>0</v>
      </c>
    </row>
    <row r="4400" spans="1:12" x14ac:dyDescent="0.2">
      <c r="A4400" s="44">
        <f>July!$A$21</f>
        <v>45847</v>
      </c>
      <c r="B4400" t="str">
        <f>December!$A$1</f>
        <v>Name Surname</v>
      </c>
      <c r="C4400" t="str">
        <f>December!$A$3</f>
        <v>Role</v>
      </c>
      <c r="D4400" t="str">
        <f>December!$A$4</f>
        <v>Vienna</v>
      </c>
      <c r="E4400" t="str">
        <f>July!$BQ$10</f>
        <v>Project Name 19</v>
      </c>
      <c r="F4400" t="str">
        <f>July!$BQ$11</f>
        <v>Project Number 19</v>
      </c>
      <c r="G4400" s="161">
        <f>July!$BQ$21</f>
        <v>0</v>
      </c>
      <c r="H4400" s="192">
        <f t="shared" si="136"/>
        <v>0</v>
      </c>
      <c r="J4400" s="189">
        <f>July!$BR$21</f>
        <v>0</v>
      </c>
      <c r="K4400" s="188">
        <f>July!$BS$21</f>
        <v>0</v>
      </c>
      <c r="L4400" s="192">
        <f t="shared" si="137"/>
        <v>0</v>
      </c>
    </row>
    <row r="4401" spans="1:12" x14ac:dyDescent="0.2">
      <c r="A4401" s="44">
        <f>July!$A$22</f>
        <v>45848</v>
      </c>
      <c r="B4401" t="str">
        <f>December!$A$1</f>
        <v>Name Surname</v>
      </c>
      <c r="C4401" t="str">
        <f>December!$A$3</f>
        <v>Role</v>
      </c>
      <c r="D4401" t="str">
        <f>December!$A$4</f>
        <v>Vienna</v>
      </c>
      <c r="E4401" t="str">
        <f>July!$BQ$10</f>
        <v>Project Name 19</v>
      </c>
      <c r="F4401" t="str">
        <f>July!$BQ$11</f>
        <v>Project Number 19</v>
      </c>
      <c r="G4401" s="161">
        <f>July!$BQ$22</f>
        <v>0</v>
      </c>
      <c r="H4401" s="192">
        <f t="shared" si="136"/>
        <v>0</v>
      </c>
      <c r="J4401" s="189">
        <f>July!$BR$22</f>
        <v>0</v>
      </c>
      <c r="K4401" s="188">
        <f>July!$BS$22</f>
        <v>0</v>
      </c>
      <c r="L4401" s="192">
        <f t="shared" si="137"/>
        <v>0</v>
      </c>
    </row>
    <row r="4402" spans="1:12" x14ac:dyDescent="0.2">
      <c r="A4402" s="44">
        <f>July!$A$23</f>
        <v>45849</v>
      </c>
      <c r="B4402" t="str">
        <f>December!$A$1</f>
        <v>Name Surname</v>
      </c>
      <c r="C4402" t="str">
        <f>December!$A$3</f>
        <v>Role</v>
      </c>
      <c r="D4402" t="str">
        <f>December!$A$4</f>
        <v>Vienna</v>
      </c>
      <c r="E4402" t="str">
        <f>July!$BQ$10</f>
        <v>Project Name 19</v>
      </c>
      <c r="F4402" t="str">
        <f>July!$BQ$11</f>
        <v>Project Number 19</v>
      </c>
      <c r="G4402" s="161">
        <f>July!$BQ$23</f>
        <v>0</v>
      </c>
      <c r="H4402" s="192">
        <f t="shared" si="136"/>
        <v>0</v>
      </c>
      <c r="J4402" s="189">
        <f>July!$BR$23</f>
        <v>0</v>
      </c>
      <c r="K4402" s="188">
        <f>July!$BS$23</f>
        <v>0</v>
      </c>
      <c r="L4402" s="192">
        <f t="shared" si="137"/>
        <v>0</v>
      </c>
    </row>
    <row r="4403" spans="1:12" x14ac:dyDescent="0.2">
      <c r="A4403" s="44">
        <f>July!$A$24</f>
        <v>45850</v>
      </c>
      <c r="B4403" t="str">
        <f>December!$A$1</f>
        <v>Name Surname</v>
      </c>
      <c r="C4403" t="str">
        <f>December!$A$3</f>
        <v>Role</v>
      </c>
      <c r="D4403" t="str">
        <f>December!$A$4</f>
        <v>Vienna</v>
      </c>
      <c r="E4403" t="str">
        <f>July!$BQ$10</f>
        <v>Project Name 19</v>
      </c>
      <c r="F4403" t="str">
        <f>July!$BQ$11</f>
        <v>Project Number 19</v>
      </c>
      <c r="G4403" s="161">
        <f>July!$BQ$24</f>
        <v>0</v>
      </c>
      <c r="H4403" s="192">
        <f t="shared" si="136"/>
        <v>0</v>
      </c>
      <c r="J4403" s="189">
        <f>July!$BR$24</f>
        <v>0</v>
      </c>
      <c r="K4403" s="188">
        <f>July!$BS$24</f>
        <v>0</v>
      </c>
      <c r="L4403" s="192">
        <f t="shared" si="137"/>
        <v>0</v>
      </c>
    </row>
    <row r="4404" spans="1:12" x14ac:dyDescent="0.2">
      <c r="A4404" s="44">
        <f>July!$A$25</f>
        <v>45851</v>
      </c>
      <c r="B4404" t="str">
        <f>December!$A$1</f>
        <v>Name Surname</v>
      </c>
      <c r="C4404" t="str">
        <f>December!$A$3</f>
        <v>Role</v>
      </c>
      <c r="D4404" t="str">
        <f>December!$A$4</f>
        <v>Vienna</v>
      </c>
      <c r="E4404" t="str">
        <f>July!$BQ$10</f>
        <v>Project Name 19</v>
      </c>
      <c r="F4404" t="str">
        <f>July!$BQ$11</f>
        <v>Project Number 19</v>
      </c>
      <c r="G4404" s="161">
        <f>July!$BQ$25</f>
        <v>0</v>
      </c>
      <c r="H4404" s="192">
        <f t="shared" si="136"/>
        <v>0</v>
      </c>
      <c r="J4404" s="189">
        <f>July!$BR$25</f>
        <v>0</v>
      </c>
      <c r="K4404" s="188">
        <f>July!$BS$25</f>
        <v>0</v>
      </c>
      <c r="L4404" s="192">
        <f t="shared" si="137"/>
        <v>0</v>
      </c>
    </row>
    <row r="4405" spans="1:12" x14ac:dyDescent="0.2">
      <c r="A4405" s="44">
        <f>July!$A$26</f>
        <v>45852</v>
      </c>
      <c r="B4405" t="str">
        <f>December!$A$1</f>
        <v>Name Surname</v>
      </c>
      <c r="C4405" t="str">
        <f>December!$A$3</f>
        <v>Role</v>
      </c>
      <c r="D4405" t="str">
        <f>December!$A$4</f>
        <v>Vienna</v>
      </c>
      <c r="E4405" t="str">
        <f>July!$BQ$10</f>
        <v>Project Name 19</v>
      </c>
      <c r="F4405" t="str">
        <f>July!$BQ$11</f>
        <v>Project Number 19</v>
      </c>
      <c r="G4405" s="161">
        <f>July!$BQ$26</f>
        <v>0</v>
      </c>
      <c r="H4405" s="192">
        <f t="shared" si="136"/>
        <v>0</v>
      </c>
      <c r="J4405" s="189">
        <f>July!$BR$26</f>
        <v>0</v>
      </c>
      <c r="K4405" s="188">
        <f>July!$BS$26</f>
        <v>0</v>
      </c>
      <c r="L4405" s="192">
        <f t="shared" si="137"/>
        <v>0</v>
      </c>
    </row>
    <row r="4406" spans="1:12" x14ac:dyDescent="0.2">
      <c r="A4406" s="44">
        <f>July!$A$27</f>
        <v>45853</v>
      </c>
      <c r="B4406" t="str">
        <f>December!$A$1</f>
        <v>Name Surname</v>
      </c>
      <c r="C4406" t="str">
        <f>December!$A$3</f>
        <v>Role</v>
      </c>
      <c r="D4406" t="str">
        <f>December!$A$4</f>
        <v>Vienna</v>
      </c>
      <c r="E4406" t="str">
        <f>July!$BQ$10</f>
        <v>Project Name 19</v>
      </c>
      <c r="F4406" t="str">
        <f>July!$BQ$11</f>
        <v>Project Number 19</v>
      </c>
      <c r="G4406" s="161">
        <f>July!$BQ$27</f>
        <v>0</v>
      </c>
      <c r="H4406" s="192">
        <f t="shared" si="136"/>
        <v>0</v>
      </c>
      <c r="J4406" s="189">
        <f>July!$BR$27</f>
        <v>0</v>
      </c>
      <c r="K4406" s="188">
        <f>July!$BS$27</f>
        <v>0</v>
      </c>
      <c r="L4406" s="192">
        <f t="shared" si="137"/>
        <v>0</v>
      </c>
    </row>
    <row r="4407" spans="1:12" x14ac:dyDescent="0.2">
      <c r="A4407" s="44">
        <f>July!$A$28</f>
        <v>45854</v>
      </c>
      <c r="B4407" t="str">
        <f>December!$A$1</f>
        <v>Name Surname</v>
      </c>
      <c r="C4407" t="str">
        <f>December!$A$3</f>
        <v>Role</v>
      </c>
      <c r="D4407" t="str">
        <f>December!$A$4</f>
        <v>Vienna</v>
      </c>
      <c r="E4407" t="str">
        <f>July!$BQ$10</f>
        <v>Project Name 19</v>
      </c>
      <c r="F4407" t="str">
        <f>July!$BQ$11</f>
        <v>Project Number 19</v>
      </c>
      <c r="G4407" s="161">
        <f>July!$BQ$28</f>
        <v>0</v>
      </c>
      <c r="H4407" s="192">
        <f t="shared" si="136"/>
        <v>0</v>
      </c>
      <c r="J4407" s="189">
        <f>July!$BR$28</f>
        <v>0</v>
      </c>
      <c r="K4407" s="188">
        <f>July!$BS$28</f>
        <v>0</v>
      </c>
      <c r="L4407" s="192">
        <f t="shared" si="137"/>
        <v>0</v>
      </c>
    </row>
    <row r="4408" spans="1:12" x14ac:dyDescent="0.2">
      <c r="A4408" s="44">
        <f>July!$A$29</f>
        <v>45855</v>
      </c>
      <c r="B4408" t="str">
        <f>December!$A$1</f>
        <v>Name Surname</v>
      </c>
      <c r="C4408" t="str">
        <f>December!$A$3</f>
        <v>Role</v>
      </c>
      <c r="D4408" t="str">
        <f>December!$A$4</f>
        <v>Vienna</v>
      </c>
      <c r="E4408" t="str">
        <f>July!$BQ$10</f>
        <v>Project Name 19</v>
      </c>
      <c r="F4408" t="str">
        <f>July!$BQ$11</f>
        <v>Project Number 19</v>
      </c>
      <c r="G4408" s="161">
        <f>July!$BQ$29</f>
        <v>0</v>
      </c>
      <c r="H4408" s="192">
        <f t="shared" si="136"/>
        <v>0</v>
      </c>
      <c r="J4408" s="189">
        <f>July!$BR$29</f>
        <v>0</v>
      </c>
      <c r="K4408" s="188">
        <f>July!$BS$29</f>
        <v>0</v>
      </c>
      <c r="L4408" s="192">
        <f t="shared" si="137"/>
        <v>0</v>
      </c>
    </row>
    <row r="4409" spans="1:12" x14ac:dyDescent="0.2">
      <c r="A4409" s="44">
        <f>July!$A$30</f>
        <v>45856</v>
      </c>
      <c r="B4409" t="str">
        <f>December!$A$1</f>
        <v>Name Surname</v>
      </c>
      <c r="C4409" t="str">
        <f>December!$A$3</f>
        <v>Role</v>
      </c>
      <c r="D4409" t="str">
        <f>December!$A$4</f>
        <v>Vienna</v>
      </c>
      <c r="E4409" t="str">
        <f>July!$BQ$10</f>
        <v>Project Name 19</v>
      </c>
      <c r="F4409" t="str">
        <f>July!$BQ$11</f>
        <v>Project Number 19</v>
      </c>
      <c r="G4409" s="161">
        <f>July!$BQ$30</f>
        <v>0</v>
      </c>
      <c r="H4409" s="192">
        <f t="shared" si="136"/>
        <v>0</v>
      </c>
      <c r="J4409" s="189">
        <f>July!$BR$30</f>
        <v>0</v>
      </c>
      <c r="K4409" s="188">
        <f>July!$BS$30</f>
        <v>0</v>
      </c>
      <c r="L4409" s="192">
        <f t="shared" si="137"/>
        <v>0</v>
      </c>
    </row>
    <row r="4410" spans="1:12" x14ac:dyDescent="0.2">
      <c r="A4410" s="44">
        <f>July!$A$31</f>
        <v>45857</v>
      </c>
      <c r="B4410" t="str">
        <f>December!$A$1</f>
        <v>Name Surname</v>
      </c>
      <c r="C4410" t="str">
        <f>December!$A$3</f>
        <v>Role</v>
      </c>
      <c r="D4410" t="str">
        <f>December!$A$4</f>
        <v>Vienna</v>
      </c>
      <c r="E4410" t="str">
        <f>July!$BQ$10</f>
        <v>Project Name 19</v>
      </c>
      <c r="F4410" t="str">
        <f>July!$BQ$11</f>
        <v>Project Number 19</v>
      </c>
      <c r="G4410" s="161">
        <f>July!$BQ$31</f>
        <v>0</v>
      </c>
      <c r="H4410" s="192">
        <f t="shared" si="136"/>
        <v>0</v>
      </c>
      <c r="J4410" s="189">
        <f>July!$BR$31</f>
        <v>0</v>
      </c>
      <c r="K4410" s="188">
        <f>July!$BS$31</f>
        <v>0</v>
      </c>
      <c r="L4410" s="192">
        <f t="shared" si="137"/>
        <v>0</v>
      </c>
    </row>
    <row r="4411" spans="1:12" x14ac:dyDescent="0.2">
      <c r="A4411" s="44">
        <f>July!$A$32</f>
        <v>45858</v>
      </c>
      <c r="B4411" t="str">
        <f>December!$A$1</f>
        <v>Name Surname</v>
      </c>
      <c r="C4411" t="str">
        <f>December!$A$3</f>
        <v>Role</v>
      </c>
      <c r="D4411" t="str">
        <f>December!$A$4</f>
        <v>Vienna</v>
      </c>
      <c r="E4411" t="str">
        <f>July!$BQ$10</f>
        <v>Project Name 19</v>
      </c>
      <c r="F4411" t="str">
        <f>July!$BQ$11</f>
        <v>Project Number 19</v>
      </c>
      <c r="G4411" s="161">
        <f>July!$BQ$32</f>
        <v>0</v>
      </c>
      <c r="H4411" s="192">
        <f t="shared" si="136"/>
        <v>0</v>
      </c>
      <c r="J4411" s="189">
        <f>July!$BR$32</f>
        <v>0</v>
      </c>
      <c r="K4411" s="188">
        <f>July!$BS$32</f>
        <v>0</v>
      </c>
      <c r="L4411" s="192">
        <f t="shared" si="137"/>
        <v>0</v>
      </c>
    </row>
    <row r="4412" spans="1:12" x14ac:dyDescent="0.2">
      <c r="A4412" s="44">
        <f>July!$A$33</f>
        <v>45859</v>
      </c>
      <c r="B4412" t="str">
        <f>December!$A$1</f>
        <v>Name Surname</v>
      </c>
      <c r="C4412" t="str">
        <f>December!$A$3</f>
        <v>Role</v>
      </c>
      <c r="D4412" t="str">
        <f>December!$A$4</f>
        <v>Vienna</v>
      </c>
      <c r="E4412" t="str">
        <f>July!$BQ$10</f>
        <v>Project Name 19</v>
      </c>
      <c r="F4412" t="str">
        <f>July!$BQ$11</f>
        <v>Project Number 19</v>
      </c>
      <c r="G4412" s="161">
        <f>July!$BQ$33</f>
        <v>0</v>
      </c>
      <c r="H4412" s="192">
        <f t="shared" si="136"/>
        <v>0</v>
      </c>
      <c r="J4412" s="189">
        <f>July!$BR$33</f>
        <v>0</v>
      </c>
      <c r="K4412" s="188">
        <f>July!$BS$33</f>
        <v>0</v>
      </c>
      <c r="L4412" s="192">
        <f t="shared" si="137"/>
        <v>0</v>
      </c>
    </row>
    <row r="4413" spans="1:12" x14ac:dyDescent="0.2">
      <c r="A4413" s="44">
        <f>July!$A$34</f>
        <v>45860</v>
      </c>
      <c r="B4413" t="str">
        <f>December!$A$1</f>
        <v>Name Surname</v>
      </c>
      <c r="C4413" t="str">
        <f>December!$A$3</f>
        <v>Role</v>
      </c>
      <c r="D4413" t="str">
        <f>December!$A$4</f>
        <v>Vienna</v>
      </c>
      <c r="E4413" t="str">
        <f>July!$BQ$10</f>
        <v>Project Name 19</v>
      </c>
      <c r="F4413" t="str">
        <f>July!$BQ$11</f>
        <v>Project Number 19</v>
      </c>
      <c r="G4413" s="161">
        <f>July!$BQ$34</f>
        <v>0</v>
      </c>
      <c r="H4413" s="192">
        <f t="shared" si="136"/>
        <v>0</v>
      </c>
      <c r="J4413" s="189">
        <f>July!$BR$34</f>
        <v>0</v>
      </c>
      <c r="K4413" s="188">
        <f>July!$BS$34</f>
        <v>0</v>
      </c>
      <c r="L4413" s="192">
        <f t="shared" si="137"/>
        <v>0</v>
      </c>
    </row>
    <row r="4414" spans="1:12" x14ac:dyDescent="0.2">
      <c r="A4414" s="44">
        <f>July!$A$35</f>
        <v>45861</v>
      </c>
      <c r="B4414" t="str">
        <f>December!$A$1</f>
        <v>Name Surname</v>
      </c>
      <c r="C4414" t="str">
        <f>December!$A$3</f>
        <v>Role</v>
      </c>
      <c r="D4414" t="str">
        <f>December!$A$4</f>
        <v>Vienna</v>
      </c>
      <c r="E4414" t="str">
        <f>July!$BQ$10</f>
        <v>Project Name 19</v>
      </c>
      <c r="F4414" t="str">
        <f>July!$BQ$11</f>
        <v>Project Number 19</v>
      </c>
      <c r="G4414" s="161">
        <f>July!$BQ$35</f>
        <v>0</v>
      </c>
      <c r="H4414" s="192">
        <f t="shared" si="136"/>
        <v>0</v>
      </c>
      <c r="J4414" s="189">
        <f>July!$BR$35</f>
        <v>0</v>
      </c>
      <c r="K4414" s="188">
        <f>July!$BS$35</f>
        <v>0</v>
      </c>
      <c r="L4414" s="192">
        <f t="shared" si="137"/>
        <v>0</v>
      </c>
    </row>
    <row r="4415" spans="1:12" x14ac:dyDescent="0.2">
      <c r="A4415" s="44">
        <f>July!$A$36</f>
        <v>45862</v>
      </c>
      <c r="B4415" t="str">
        <f>December!$A$1</f>
        <v>Name Surname</v>
      </c>
      <c r="C4415" t="str">
        <f>December!$A$3</f>
        <v>Role</v>
      </c>
      <c r="D4415" t="str">
        <f>December!$A$4</f>
        <v>Vienna</v>
      </c>
      <c r="E4415" t="str">
        <f>July!$BQ$10</f>
        <v>Project Name 19</v>
      </c>
      <c r="F4415" t="str">
        <f>July!$BQ$11</f>
        <v>Project Number 19</v>
      </c>
      <c r="G4415" s="161">
        <f>July!$BQ$36</f>
        <v>0</v>
      </c>
      <c r="H4415" s="192">
        <f t="shared" si="136"/>
        <v>0</v>
      </c>
      <c r="J4415" s="189">
        <f>July!$BR$36</f>
        <v>0</v>
      </c>
      <c r="K4415" s="188">
        <f>July!$BS$36</f>
        <v>0</v>
      </c>
      <c r="L4415" s="192">
        <f t="shared" si="137"/>
        <v>0</v>
      </c>
    </row>
    <row r="4416" spans="1:12" x14ac:dyDescent="0.2">
      <c r="A4416" s="44">
        <f>July!$A$37</f>
        <v>45863</v>
      </c>
      <c r="B4416" t="str">
        <f>December!$A$1</f>
        <v>Name Surname</v>
      </c>
      <c r="C4416" t="str">
        <f>December!$A$3</f>
        <v>Role</v>
      </c>
      <c r="D4416" t="str">
        <f>December!$A$4</f>
        <v>Vienna</v>
      </c>
      <c r="E4416" t="str">
        <f>July!$BQ$10</f>
        <v>Project Name 19</v>
      </c>
      <c r="F4416" t="str">
        <f>July!$BQ$11</f>
        <v>Project Number 19</v>
      </c>
      <c r="G4416" s="161">
        <f>July!$BQ$37</f>
        <v>0</v>
      </c>
      <c r="H4416" s="192">
        <f t="shared" si="136"/>
        <v>0</v>
      </c>
      <c r="J4416" s="189">
        <f>July!$BR$37</f>
        <v>0</v>
      </c>
      <c r="K4416" s="188">
        <f>July!$BS$37</f>
        <v>0</v>
      </c>
      <c r="L4416" s="192">
        <f t="shared" si="137"/>
        <v>0</v>
      </c>
    </row>
    <row r="4417" spans="1:12" x14ac:dyDescent="0.2">
      <c r="A4417" s="44">
        <f>July!$A$38</f>
        <v>45864</v>
      </c>
      <c r="B4417" t="str">
        <f>December!$A$1</f>
        <v>Name Surname</v>
      </c>
      <c r="C4417" t="str">
        <f>December!$A$3</f>
        <v>Role</v>
      </c>
      <c r="D4417" t="str">
        <f>December!$A$4</f>
        <v>Vienna</v>
      </c>
      <c r="E4417" t="str">
        <f>July!$BQ$10</f>
        <v>Project Name 19</v>
      </c>
      <c r="F4417" t="str">
        <f>July!$BQ$11</f>
        <v>Project Number 19</v>
      </c>
      <c r="G4417" s="161">
        <f>July!$BQ$38</f>
        <v>0</v>
      </c>
      <c r="H4417" s="192">
        <f t="shared" si="136"/>
        <v>0</v>
      </c>
      <c r="J4417" s="189">
        <f>July!$BR$38</f>
        <v>0</v>
      </c>
      <c r="K4417" s="188">
        <f>July!$BS$38</f>
        <v>0</v>
      </c>
      <c r="L4417" s="192">
        <f t="shared" si="137"/>
        <v>0</v>
      </c>
    </row>
    <row r="4418" spans="1:12" x14ac:dyDescent="0.2">
      <c r="A4418" s="44">
        <f>July!$A$39</f>
        <v>45865</v>
      </c>
      <c r="B4418" t="str">
        <f>December!$A$1</f>
        <v>Name Surname</v>
      </c>
      <c r="C4418" t="str">
        <f>December!$A$3</f>
        <v>Role</v>
      </c>
      <c r="D4418" t="str">
        <f>December!$A$4</f>
        <v>Vienna</v>
      </c>
      <c r="E4418" t="str">
        <f>July!$BQ$10</f>
        <v>Project Name 19</v>
      </c>
      <c r="F4418" t="str">
        <f>July!$BQ$11</f>
        <v>Project Number 19</v>
      </c>
      <c r="G4418" s="161">
        <f>July!$BQ$39</f>
        <v>0</v>
      </c>
      <c r="H4418" s="192">
        <f t="shared" si="136"/>
        <v>0</v>
      </c>
      <c r="J4418" s="189">
        <f>July!$BR$39</f>
        <v>0</v>
      </c>
      <c r="K4418" s="188">
        <f>July!$BS$39</f>
        <v>0</v>
      </c>
      <c r="L4418" s="192">
        <f t="shared" si="137"/>
        <v>0</v>
      </c>
    </row>
    <row r="4419" spans="1:12" x14ac:dyDescent="0.2">
      <c r="A4419" s="44">
        <f>July!$A$40</f>
        <v>45866</v>
      </c>
      <c r="B4419" t="str">
        <f>December!$A$1</f>
        <v>Name Surname</v>
      </c>
      <c r="C4419" t="str">
        <f>December!$A$3</f>
        <v>Role</v>
      </c>
      <c r="D4419" t="str">
        <f>December!$A$4</f>
        <v>Vienna</v>
      </c>
      <c r="E4419" t="str">
        <f>July!$BQ$10</f>
        <v>Project Name 19</v>
      </c>
      <c r="F4419" t="str">
        <f>July!$BQ$11</f>
        <v>Project Number 19</v>
      </c>
      <c r="G4419" s="161">
        <f>July!$BQ$40</f>
        <v>0</v>
      </c>
      <c r="H4419" s="192">
        <f t="shared" ref="H4419:H4482" si="138">CONVERT(G4419, "day", "hr")</f>
        <v>0</v>
      </c>
      <c r="J4419" s="189">
        <f>July!$BR$40</f>
        <v>0</v>
      </c>
      <c r="K4419" s="188">
        <f>July!$BS$40</f>
        <v>0</v>
      </c>
      <c r="L4419" s="192">
        <f t="shared" ref="L4419:L4453" si="139">CONVERT(K4419, "day", "hr")</f>
        <v>0</v>
      </c>
    </row>
    <row r="4420" spans="1:12" x14ac:dyDescent="0.2">
      <c r="A4420" s="44">
        <f>July!$A$41</f>
        <v>45867</v>
      </c>
      <c r="B4420" t="str">
        <f>December!$A$1</f>
        <v>Name Surname</v>
      </c>
      <c r="C4420" t="str">
        <f>December!$A$3</f>
        <v>Role</v>
      </c>
      <c r="D4420" t="str">
        <f>December!$A$4</f>
        <v>Vienna</v>
      </c>
      <c r="E4420" t="str">
        <f>July!$BQ$10</f>
        <v>Project Name 19</v>
      </c>
      <c r="F4420" t="str">
        <f>July!$BQ$11</f>
        <v>Project Number 19</v>
      </c>
      <c r="G4420" s="161">
        <f>July!$BQ$41</f>
        <v>0</v>
      </c>
      <c r="H4420" s="192">
        <f t="shared" si="138"/>
        <v>0</v>
      </c>
      <c r="J4420" s="189">
        <f>July!$BR$41</f>
        <v>0</v>
      </c>
      <c r="K4420" s="188">
        <f>July!$BS$41</f>
        <v>0</v>
      </c>
      <c r="L4420" s="192">
        <f t="shared" si="139"/>
        <v>0</v>
      </c>
    </row>
    <row r="4421" spans="1:12" x14ac:dyDescent="0.2">
      <c r="A4421" s="44">
        <f>July!$A$42</f>
        <v>45868</v>
      </c>
      <c r="B4421" t="str">
        <f>December!$A$1</f>
        <v>Name Surname</v>
      </c>
      <c r="C4421" t="str">
        <f>December!$A$3</f>
        <v>Role</v>
      </c>
      <c r="D4421" t="str">
        <f>December!$A$4</f>
        <v>Vienna</v>
      </c>
      <c r="E4421" t="str">
        <f>July!$BQ$10</f>
        <v>Project Name 19</v>
      </c>
      <c r="F4421" t="str">
        <f>July!$BQ$11</f>
        <v>Project Number 19</v>
      </c>
      <c r="G4421" s="161">
        <f>July!$BQ$42</f>
        <v>0</v>
      </c>
      <c r="H4421" s="192">
        <f t="shared" si="138"/>
        <v>0</v>
      </c>
      <c r="J4421" s="189">
        <f>July!$BR$42</f>
        <v>0</v>
      </c>
      <c r="K4421" s="188">
        <f>July!$BS$42</f>
        <v>0</v>
      </c>
      <c r="L4421" s="192">
        <f t="shared" si="139"/>
        <v>0</v>
      </c>
    </row>
    <row r="4422" spans="1:12" x14ac:dyDescent="0.2">
      <c r="A4422" s="44">
        <f>July!$A$43</f>
        <v>45869</v>
      </c>
      <c r="B4422" t="str">
        <f>December!$A$1</f>
        <v>Name Surname</v>
      </c>
      <c r="C4422" t="str">
        <f>December!$A$3</f>
        <v>Role</v>
      </c>
      <c r="D4422" t="str">
        <f>December!$A$4</f>
        <v>Vienna</v>
      </c>
      <c r="E4422" t="str">
        <f>July!$BQ$10</f>
        <v>Project Name 19</v>
      </c>
      <c r="F4422" t="str">
        <f>July!$BQ$11</f>
        <v>Project Number 19</v>
      </c>
      <c r="G4422" s="161">
        <f>July!$BQ$43</f>
        <v>0</v>
      </c>
      <c r="H4422" s="192">
        <f t="shared" si="138"/>
        <v>0</v>
      </c>
      <c r="J4422" s="189">
        <f>July!$BR$43</f>
        <v>0</v>
      </c>
      <c r="K4422" s="188">
        <f>July!$BS$43</f>
        <v>0</v>
      </c>
      <c r="L4422" s="192">
        <f t="shared" si="139"/>
        <v>0</v>
      </c>
    </row>
    <row r="4423" spans="1:12" x14ac:dyDescent="0.2">
      <c r="A4423" s="44">
        <f>July!A$13</f>
        <v>45839</v>
      </c>
      <c r="B4423" t="str">
        <f>December!$A$1</f>
        <v>Name Surname</v>
      </c>
      <c r="C4423" t="str">
        <f>December!$A$3</f>
        <v>Role</v>
      </c>
      <c r="D4423" t="str">
        <f>December!$A$4</f>
        <v>Vienna</v>
      </c>
      <c r="E4423" t="str">
        <f>July!$BT$10</f>
        <v>Project Name 20</v>
      </c>
      <c r="F4423" t="str">
        <f>July!$BT$11</f>
        <v>Project Number 20</v>
      </c>
      <c r="G4423" s="161">
        <f>July!$BT$13</f>
        <v>0</v>
      </c>
      <c r="H4423" s="192">
        <f t="shared" si="138"/>
        <v>0</v>
      </c>
      <c r="J4423" s="189">
        <f>July!$BU$13</f>
        <v>0</v>
      </c>
      <c r="K4423" s="188">
        <f>July!$BV$13</f>
        <v>0</v>
      </c>
      <c r="L4423" s="192">
        <f t="shared" si="139"/>
        <v>0</v>
      </c>
    </row>
    <row r="4424" spans="1:12" x14ac:dyDescent="0.2">
      <c r="A4424" s="44">
        <f>July!$A$14</f>
        <v>45840</v>
      </c>
      <c r="B4424" t="str">
        <f>December!$A$1</f>
        <v>Name Surname</v>
      </c>
      <c r="C4424" t="str">
        <f>December!$A$3</f>
        <v>Role</v>
      </c>
      <c r="D4424" t="str">
        <f>December!$A$4</f>
        <v>Vienna</v>
      </c>
      <c r="E4424" t="str">
        <f>July!$BT$10</f>
        <v>Project Name 20</v>
      </c>
      <c r="F4424" t="str">
        <f>July!$BT$11</f>
        <v>Project Number 20</v>
      </c>
      <c r="G4424" s="161">
        <f>July!$BT$14</f>
        <v>0</v>
      </c>
      <c r="H4424" s="192">
        <f t="shared" si="138"/>
        <v>0</v>
      </c>
      <c r="J4424" s="189">
        <f>July!$BU$14</f>
        <v>0</v>
      </c>
      <c r="K4424" s="188">
        <f>July!$BV$14</f>
        <v>0</v>
      </c>
      <c r="L4424" s="192">
        <f t="shared" si="139"/>
        <v>0</v>
      </c>
    </row>
    <row r="4425" spans="1:12" x14ac:dyDescent="0.2">
      <c r="A4425" s="44">
        <f>July!$A$15</f>
        <v>45841</v>
      </c>
      <c r="B4425" t="str">
        <f>December!$A$1</f>
        <v>Name Surname</v>
      </c>
      <c r="C4425" t="str">
        <f>December!$A$3</f>
        <v>Role</v>
      </c>
      <c r="D4425" t="str">
        <f>December!$A$4</f>
        <v>Vienna</v>
      </c>
      <c r="E4425" t="str">
        <f>July!$BT$10</f>
        <v>Project Name 20</v>
      </c>
      <c r="F4425" t="str">
        <f>July!$BT$11</f>
        <v>Project Number 20</v>
      </c>
      <c r="G4425" s="161">
        <f>July!$BT$15</f>
        <v>0</v>
      </c>
      <c r="H4425" s="192">
        <f t="shared" si="138"/>
        <v>0</v>
      </c>
      <c r="J4425" s="189">
        <f>July!$BU$15</f>
        <v>0</v>
      </c>
      <c r="K4425" s="188">
        <f>July!$BV$15</f>
        <v>0</v>
      </c>
      <c r="L4425" s="192">
        <f t="shared" si="139"/>
        <v>0</v>
      </c>
    </row>
    <row r="4426" spans="1:12" x14ac:dyDescent="0.2">
      <c r="A4426" s="44">
        <f>July!$A$16</f>
        <v>45842</v>
      </c>
      <c r="B4426" t="str">
        <f>December!$A$1</f>
        <v>Name Surname</v>
      </c>
      <c r="C4426" t="str">
        <f>December!$A$3</f>
        <v>Role</v>
      </c>
      <c r="D4426" t="str">
        <f>December!$A$4</f>
        <v>Vienna</v>
      </c>
      <c r="E4426" t="str">
        <f>July!$BT$10</f>
        <v>Project Name 20</v>
      </c>
      <c r="F4426" t="str">
        <f>July!$BT$11</f>
        <v>Project Number 20</v>
      </c>
      <c r="G4426" s="161">
        <f>July!$BT$16</f>
        <v>0</v>
      </c>
      <c r="H4426" s="192">
        <f t="shared" si="138"/>
        <v>0</v>
      </c>
      <c r="J4426" s="189">
        <f>July!$BU$16</f>
        <v>0</v>
      </c>
      <c r="K4426" s="188">
        <f>July!$BV$16</f>
        <v>0</v>
      </c>
      <c r="L4426" s="192">
        <f t="shared" si="139"/>
        <v>0</v>
      </c>
    </row>
    <row r="4427" spans="1:12" x14ac:dyDescent="0.2">
      <c r="A4427" s="44">
        <f>July!$A$17</f>
        <v>45843</v>
      </c>
      <c r="B4427" t="str">
        <f>December!$A$1</f>
        <v>Name Surname</v>
      </c>
      <c r="C4427" t="str">
        <f>December!$A$3</f>
        <v>Role</v>
      </c>
      <c r="D4427" t="str">
        <f>December!$A$4</f>
        <v>Vienna</v>
      </c>
      <c r="E4427" t="str">
        <f>July!$BT$10</f>
        <v>Project Name 20</v>
      </c>
      <c r="F4427" t="str">
        <f>July!$BT$11</f>
        <v>Project Number 20</v>
      </c>
      <c r="G4427" s="161">
        <f>July!$BT$17</f>
        <v>0</v>
      </c>
      <c r="H4427" s="192">
        <f t="shared" si="138"/>
        <v>0</v>
      </c>
      <c r="J4427" s="189">
        <f>July!$BU$17</f>
        <v>0</v>
      </c>
      <c r="K4427" s="188">
        <f>July!$BV$17</f>
        <v>0</v>
      </c>
      <c r="L4427" s="192">
        <f t="shared" si="139"/>
        <v>0</v>
      </c>
    </row>
    <row r="4428" spans="1:12" x14ac:dyDescent="0.2">
      <c r="A4428" s="44">
        <f>July!$A$18</f>
        <v>45844</v>
      </c>
      <c r="B4428" t="str">
        <f>December!$A$1</f>
        <v>Name Surname</v>
      </c>
      <c r="C4428" t="str">
        <f>December!$A$3</f>
        <v>Role</v>
      </c>
      <c r="D4428" t="str">
        <f>December!$A$4</f>
        <v>Vienna</v>
      </c>
      <c r="E4428" t="str">
        <f>July!$BT$10</f>
        <v>Project Name 20</v>
      </c>
      <c r="F4428" t="str">
        <f>July!$BT$11</f>
        <v>Project Number 20</v>
      </c>
      <c r="G4428" s="161">
        <f>July!$BT$18</f>
        <v>0</v>
      </c>
      <c r="H4428" s="192">
        <f t="shared" si="138"/>
        <v>0</v>
      </c>
      <c r="J4428" s="189">
        <f>July!$BU$18</f>
        <v>0</v>
      </c>
      <c r="K4428" s="188">
        <f>July!$BV$18</f>
        <v>0</v>
      </c>
      <c r="L4428" s="192">
        <f t="shared" si="139"/>
        <v>0</v>
      </c>
    </row>
    <row r="4429" spans="1:12" x14ac:dyDescent="0.2">
      <c r="A4429" s="44">
        <f>July!$A$19</f>
        <v>45845</v>
      </c>
      <c r="B4429" t="str">
        <f>December!$A$1</f>
        <v>Name Surname</v>
      </c>
      <c r="C4429" t="str">
        <f>December!$A$3</f>
        <v>Role</v>
      </c>
      <c r="D4429" t="str">
        <f>December!$A$4</f>
        <v>Vienna</v>
      </c>
      <c r="E4429" t="str">
        <f>July!$BT$10</f>
        <v>Project Name 20</v>
      </c>
      <c r="F4429" t="str">
        <f>July!$BT$11</f>
        <v>Project Number 20</v>
      </c>
      <c r="G4429" s="161">
        <f>July!$BT$19</f>
        <v>0</v>
      </c>
      <c r="H4429" s="192">
        <f t="shared" si="138"/>
        <v>0</v>
      </c>
      <c r="J4429" s="189">
        <f>July!$BU$19</f>
        <v>0</v>
      </c>
      <c r="K4429" s="188">
        <f>July!$BV$19</f>
        <v>0</v>
      </c>
      <c r="L4429" s="192">
        <f t="shared" si="139"/>
        <v>0</v>
      </c>
    </row>
    <row r="4430" spans="1:12" x14ac:dyDescent="0.2">
      <c r="A4430" s="44">
        <f>July!$A$20</f>
        <v>45846</v>
      </c>
      <c r="B4430" t="str">
        <f>December!$A$1</f>
        <v>Name Surname</v>
      </c>
      <c r="C4430" t="str">
        <f>December!$A$3</f>
        <v>Role</v>
      </c>
      <c r="D4430" t="str">
        <f>December!$A$4</f>
        <v>Vienna</v>
      </c>
      <c r="E4430" t="str">
        <f>July!$BT$10</f>
        <v>Project Name 20</v>
      </c>
      <c r="F4430" t="str">
        <f>July!$BT$11</f>
        <v>Project Number 20</v>
      </c>
      <c r="G4430" s="161">
        <f>July!$BT$20</f>
        <v>0</v>
      </c>
      <c r="H4430" s="192">
        <f t="shared" si="138"/>
        <v>0</v>
      </c>
      <c r="J4430" s="189">
        <f>July!$BU$20</f>
        <v>0</v>
      </c>
      <c r="K4430" s="188">
        <f>July!$BV$20</f>
        <v>0</v>
      </c>
      <c r="L4430" s="192">
        <f t="shared" si="139"/>
        <v>0</v>
      </c>
    </row>
    <row r="4431" spans="1:12" x14ac:dyDescent="0.2">
      <c r="A4431" s="44">
        <f>July!$A$21</f>
        <v>45847</v>
      </c>
      <c r="B4431" t="str">
        <f>December!$A$1</f>
        <v>Name Surname</v>
      </c>
      <c r="C4431" t="str">
        <f>December!$A$3</f>
        <v>Role</v>
      </c>
      <c r="D4431" t="str">
        <f>December!$A$4</f>
        <v>Vienna</v>
      </c>
      <c r="E4431" t="str">
        <f>July!$BT$10</f>
        <v>Project Name 20</v>
      </c>
      <c r="F4431" t="str">
        <f>July!$BT$11</f>
        <v>Project Number 20</v>
      </c>
      <c r="G4431" s="161">
        <f>July!$BT$21</f>
        <v>0</v>
      </c>
      <c r="H4431" s="192">
        <f t="shared" si="138"/>
        <v>0</v>
      </c>
      <c r="J4431" s="189">
        <f>July!$BU$21</f>
        <v>0</v>
      </c>
      <c r="K4431" s="188">
        <f>July!$BV$21</f>
        <v>0</v>
      </c>
      <c r="L4431" s="192">
        <f t="shared" si="139"/>
        <v>0</v>
      </c>
    </row>
    <row r="4432" spans="1:12" x14ac:dyDescent="0.2">
      <c r="A4432" s="44">
        <f>July!$A$22</f>
        <v>45848</v>
      </c>
      <c r="B4432" t="str">
        <f>December!$A$1</f>
        <v>Name Surname</v>
      </c>
      <c r="C4432" t="str">
        <f>December!$A$3</f>
        <v>Role</v>
      </c>
      <c r="D4432" t="str">
        <f>December!$A$4</f>
        <v>Vienna</v>
      </c>
      <c r="E4432" t="str">
        <f>July!$BT$10</f>
        <v>Project Name 20</v>
      </c>
      <c r="F4432" t="str">
        <f>July!$BT$11</f>
        <v>Project Number 20</v>
      </c>
      <c r="G4432" s="161">
        <f>July!$BT$22</f>
        <v>0</v>
      </c>
      <c r="H4432" s="192">
        <f t="shared" si="138"/>
        <v>0</v>
      </c>
      <c r="J4432" s="189">
        <f>July!$BU$22</f>
        <v>0</v>
      </c>
      <c r="K4432" s="188">
        <f>July!$BV$22</f>
        <v>0</v>
      </c>
      <c r="L4432" s="192">
        <f t="shared" si="139"/>
        <v>0</v>
      </c>
    </row>
    <row r="4433" spans="1:12" x14ac:dyDescent="0.2">
      <c r="A4433" s="44">
        <f>July!$A$23</f>
        <v>45849</v>
      </c>
      <c r="B4433" t="str">
        <f>December!$A$1</f>
        <v>Name Surname</v>
      </c>
      <c r="C4433" t="str">
        <f>December!$A$3</f>
        <v>Role</v>
      </c>
      <c r="D4433" t="str">
        <f>December!$A$4</f>
        <v>Vienna</v>
      </c>
      <c r="E4433" t="str">
        <f>July!$BT$10</f>
        <v>Project Name 20</v>
      </c>
      <c r="F4433" t="str">
        <f>July!$BT$11</f>
        <v>Project Number 20</v>
      </c>
      <c r="G4433" s="161">
        <f>July!$BT$23</f>
        <v>0</v>
      </c>
      <c r="H4433" s="192">
        <f t="shared" si="138"/>
        <v>0</v>
      </c>
      <c r="J4433" s="189">
        <f>July!$BU$23</f>
        <v>0</v>
      </c>
      <c r="K4433" s="188">
        <f>July!$BV$23</f>
        <v>0</v>
      </c>
      <c r="L4433" s="192">
        <f t="shared" si="139"/>
        <v>0</v>
      </c>
    </row>
    <row r="4434" spans="1:12" x14ac:dyDescent="0.2">
      <c r="A4434" s="44">
        <f>July!$A$24</f>
        <v>45850</v>
      </c>
      <c r="B4434" t="str">
        <f>December!$A$1</f>
        <v>Name Surname</v>
      </c>
      <c r="C4434" t="str">
        <f>December!$A$3</f>
        <v>Role</v>
      </c>
      <c r="D4434" t="str">
        <f>December!$A$4</f>
        <v>Vienna</v>
      </c>
      <c r="E4434" t="str">
        <f>July!$BT$10</f>
        <v>Project Name 20</v>
      </c>
      <c r="F4434" t="str">
        <f>July!$BT$11</f>
        <v>Project Number 20</v>
      </c>
      <c r="G4434" s="161">
        <f>July!$BT$24</f>
        <v>0</v>
      </c>
      <c r="H4434" s="192">
        <f t="shared" si="138"/>
        <v>0</v>
      </c>
      <c r="J4434" s="189">
        <f>July!$BU$24</f>
        <v>0</v>
      </c>
      <c r="K4434" s="188">
        <f>July!$BV$24</f>
        <v>0</v>
      </c>
      <c r="L4434" s="192">
        <f t="shared" si="139"/>
        <v>0</v>
      </c>
    </row>
    <row r="4435" spans="1:12" x14ac:dyDescent="0.2">
      <c r="A4435" s="44">
        <f>July!$A$25</f>
        <v>45851</v>
      </c>
      <c r="B4435" t="str">
        <f>December!$A$1</f>
        <v>Name Surname</v>
      </c>
      <c r="C4435" t="str">
        <f>December!$A$3</f>
        <v>Role</v>
      </c>
      <c r="D4435" t="str">
        <f>December!$A$4</f>
        <v>Vienna</v>
      </c>
      <c r="E4435" t="str">
        <f>July!$BT$10</f>
        <v>Project Name 20</v>
      </c>
      <c r="F4435" t="str">
        <f>July!$BT$11</f>
        <v>Project Number 20</v>
      </c>
      <c r="G4435" s="161">
        <f>July!$BT$25</f>
        <v>0</v>
      </c>
      <c r="H4435" s="192">
        <f t="shared" si="138"/>
        <v>0</v>
      </c>
      <c r="J4435" s="189">
        <f>July!$BU$25</f>
        <v>0</v>
      </c>
      <c r="K4435" s="188">
        <f>July!$BV$25</f>
        <v>0</v>
      </c>
      <c r="L4435" s="192">
        <f t="shared" si="139"/>
        <v>0</v>
      </c>
    </row>
    <row r="4436" spans="1:12" x14ac:dyDescent="0.2">
      <c r="A4436" s="44">
        <f>July!$A$26</f>
        <v>45852</v>
      </c>
      <c r="B4436" t="str">
        <f>December!$A$1</f>
        <v>Name Surname</v>
      </c>
      <c r="C4436" t="str">
        <f>December!$A$3</f>
        <v>Role</v>
      </c>
      <c r="D4436" t="str">
        <f>December!$A$4</f>
        <v>Vienna</v>
      </c>
      <c r="E4436" t="str">
        <f>July!$BT$10</f>
        <v>Project Name 20</v>
      </c>
      <c r="F4436" t="str">
        <f>July!$BT$11</f>
        <v>Project Number 20</v>
      </c>
      <c r="G4436" s="161">
        <f>July!$BT$26</f>
        <v>0</v>
      </c>
      <c r="H4436" s="192">
        <f t="shared" si="138"/>
        <v>0</v>
      </c>
      <c r="J4436" s="189">
        <f>July!$BU$26</f>
        <v>0</v>
      </c>
      <c r="K4436" s="188">
        <f>July!$BV$26</f>
        <v>0</v>
      </c>
      <c r="L4436" s="192">
        <f t="shared" si="139"/>
        <v>0</v>
      </c>
    </row>
    <row r="4437" spans="1:12" x14ac:dyDescent="0.2">
      <c r="A4437" s="44">
        <f>July!$A$27</f>
        <v>45853</v>
      </c>
      <c r="B4437" t="str">
        <f>December!$A$1</f>
        <v>Name Surname</v>
      </c>
      <c r="C4437" t="str">
        <f>December!$A$3</f>
        <v>Role</v>
      </c>
      <c r="D4437" t="str">
        <f>December!$A$4</f>
        <v>Vienna</v>
      </c>
      <c r="E4437" t="str">
        <f>July!$BT$10</f>
        <v>Project Name 20</v>
      </c>
      <c r="F4437" t="str">
        <f>July!$BT$11</f>
        <v>Project Number 20</v>
      </c>
      <c r="G4437" s="161">
        <f>July!$BT$27</f>
        <v>0</v>
      </c>
      <c r="H4437" s="192">
        <f t="shared" si="138"/>
        <v>0</v>
      </c>
      <c r="J4437" s="189">
        <f>July!$BU$27</f>
        <v>0</v>
      </c>
      <c r="K4437" s="188">
        <f>July!$BV$27</f>
        <v>0</v>
      </c>
      <c r="L4437" s="192">
        <f t="shared" si="139"/>
        <v>0</v>
      </c>
    </row>
    <row r="4438" spans="1:12" x14ac:dyDescent="0.2">
      <c r="A4438" s="44">
        <f>July!$A$28</f>
        <v>45854</v>
      </c>
      <c r="B4438" t="str">
        <f>December!$A$1</f>
        <v>Name Surname</v>
      </c>
      <c r="C4438" t="str">
        <f>December!$A$3</f>
        <v>Role</v>
      </c>
      <c r="D4438" t="str">
        <f>December!$A$4</f>
        <v>Vienna</v>
      </c>
      <c r="E4438" t="str">
        <f>July!$BT$10</f>
        <v>Project Name 20</v>
      </c>
      <c r="F4438" t="str">
        <f>July!$BT$11</f>
        <v>Project Number 20</v>
      </c>
      <c r="G4438" s="161">
        <f>July!$BT$28</f>
        <v>0</v>
      </c>
      <c r="H4438" s="192">
        <f t="shared" si="138"/>
        <v>0</v>
      </c>
      <c r="J4438" s="189">
        <f>July!$BU$28</f>
        <v>0</v>
      </c>
      <c r="K4438" s="188">
        <f>July!$BV$28</f>
        <v>0</v>
      </c>
      <c r="L4438" s="192">
        <f t="shared" si="139"/>
        <v>0</v>
      </c>
    </row>
    <row r="4439" spans="1:12" x14ac:dyDescent="0.2">
      <c r="A4439" s="44">
        <f>July!$A$29</f>
        <v>45855</v>
      </c>
      <c r="B4439" t="str">
        <f>December!$A$1</f>
        <v>Name Surname</v>
      </c>
      <c r="C4439" t="str">
        <f>December!$A$3</f>
        <v>Role</v>
      </c>
      <c r="D4439" t="str">
        <f>December!$A$4</f>
        <v>Vienna</v>
      </c>
      <c r="E4439" t="str">
        <f>July!$BT$10</f>
        <v>Project Name 20</v>
      </c>
      <c r="F4439" t="str">
        <f>July!$BT$11</f>
        <v>Project Number 20</v>
      </c>
      <c r="G4439" s="161">
        <f>July!$BT$29</f>
        <v>0</v>
      </c>
      <c r="H4439" s="192">
        <f t="shared" si="138"/>
        <v>0</v>
      </c>
      <c r="J4439" s="189">
        <f>July!$BU$29</f>
        <v>0</v>
      </c>
      <c r="K4439" s="188">
        <f>July!$BV$29</f>
        <v>0</v>
      </c>
      <c r="L4439" s="192">
        <f t="shared" si="139"/>
        <v>0</v>
      </c>
    </row>
    <row r="4440" spans="1:12" x14ac:dyDescent="0.2">
      <c r="A4440" s="44">
        <f>July!$A$30</f>
        <v>45856</v>
      </c>
      <c r="B4440" t="str">
        <f>December!$A$1</f>
        <v>Name Surname</v>
      </c>
      <c r="C4440" t="str">
        <f>December!$A$3</f>
        <v>Role</v>
      </c>
      <c r="D4440" t="str">
        <f>December!$A$4</f>
        <v>Vienna</v>
      </c>
      <c r="E4440" t="str">
        <f>July!$BT$10</f>
        <v>Project Name 20</v>
      </c>
      <c r="F4440" t="str">
        <f>July!$BT$11</f>
        <v>Project Number 20</v>
      </c>
      <c r="G4440" s="161">
        <f>July!$BT$30</f>
        <v>0</v>
      </c>
      <c r="H4440" s="192">
        <f t="shared" si="138"/>
        <v>0</v>
      </c>
      <c r="J4440" s="189">
        <f>July!$BU$30</f>
        <v>0</v>
      </c>
      <c r="K4440" s="188">
        <f>July!$BV$30</f>
        <v>0</v>
      </c>
      <c r="L4440" s="192">
        <f t="shared" si="139"/>
        <v>0</v>
      </c>
    </row>
    <row r="4441" spans="1:12" x14ac:dyDescent="0.2">
      <c r="A4441" s="44">
        <f>July!$A$31</f>
        <v>45857</v>
      </c>
      <c r="B4441" t="str">
        <f>December!$A$1</f>
        <v>Name Surname</v>
      </c>
      <c r="C4441" t="str">
        <f>December!$A$3</f>
        <v>Role</v>
      </c>
      <c r="D4441" t="str">
        <f>December!$A$4</f>
        <v>Vienna</v>
      </c>
      <c r="E4441" t="str">
        <f>July!$BT$10</f>
        <v>Project Name 20</v>
      </c>
      <c r="F4441" t="str">
        <f>July!$BT$11</f>
        <v>Project Number 20</v>
      </c>
      <c r="G4441" s="161">
        <f>July!$BT$31</f>
        <v>0</v>
      </c>
      <c r="H4441" s="192">
        <f t="shared" si="138"/>
        <v>0</v>
      </c>
      <c r="J4441" s="189">
        <f>July!$BU$31</f>
        <v>0</v>
      </c>
      <c r="K4441" s="188">
        <f>July!$BV$31</f>
        <v>0</v>
      </c>
      <c r="L4441" s="192">
        <f t="shared" si="139"/>
        <v>0</v>
      </c>
    </row>
    <row r="4442" spans="1:12" x14ac:dyDescent="0.2">
      <c r="A4442" s="44">
        <f>July!$A$32</f>
        <v>45858</v>
      </c>
      <c r="B4442" t="str">
        <f>December!$A$1</f>
        <v>Name Surname</v>
      </c>
      <c r="C4442" t="str">
        <f>December!$A$3</f>
        <v>Role</v>
      </c>
      <c r="D4442" t="str">
        <f>December!$A$4</f>
        <v>Vienna</v>
      </c>
      <c r="E4442" t="str">
        <f>July!$BT$10</f>
        <v>Project Name 20</v>
      </c>
      <c r="F4442" t="str">
        <f>July!$BT$11</f>
        <v>Project Number 20</v>
      </c>
      <c r="G4442" s="161">
        <f>July!$BT$32</f>
        <v>0</v>
      </c>
      <c r="H4442" s="192">
        <f t="shared" si="138"/>
        <v>0</v>
      </c>
      <c r="J4442" s="189">
        <f>July!$BU$32</f>
        <v>0</v>
      </c>
      <c r="K4442" s="188">
        <f>July!$BV$32</f>
        <v>0</v>
      </c>
      <c r="L4442" s="192">
        <f t="shared" si="139"/>
        <v>0</v>
      </c>
    </row>
    <row r="4443" spans="1:12" x14ac:dyDescent="0.2">
      <c r="A4443" s="44">
        <f>July!$A$33</f>
        <v>45859</v>
      </c>
      <c r="B4443" t="str">
        <f>December!$A$1</f>
        <v>Name Surname</v>
      </c>
      <c r="C4443" t="str">
        <f>December!$A$3</f>
        <v>Role</v>
      </c>
      <c r="D4443" t="str">
        <f>December!$A$4</f>
        <v>Vienna</v>
      </c>
      <c r="E4443" t="str">
        <f>July!$BT$10</f>
        <v>Project Name 20</v>
      </c>
      <c r="F4443" t="str">
        <f>July!$BT$11</f>
        <v>Project Number 20</v>
      </c>
      <c r="G4443" s="161">
        <f>July!$BT$33</f>
        <v>0</v>
      </c>
      <c r="H4443" s="192">
        <f t="shared" si="138"/>
        <v>0</v>
      </c>
      <c r="J4443" s="189">
        <f>July!$BU$33</f>
        <v>0</v>
      </c>
      <c r="K4443" s="188">
        <f>July!$BV$33</f>
        <v>0</v>
      </c>
      <c r="L4443" s="192">
        <f t="shared" si="139"/>
        <v>0</v>
      </c>
    </row>
    <row r="4444" spans="1:12" x14ac:dyDescent="0.2">
      <c r="A4444" s="44">
        <f>July!$A$34</f>
        <v>45860</v>
      </c>
      <c r="B4444" t="str">
        <f>December!$A$1</f>
        <v>Name Surname</v>
      </c>
      <c r="C4444" t="str">
        <f>December!$A$3</f>
        <v>Role</v>
      </c>
      <c r="D4444" t="str">
        <f>December!$A$4</f>
        <v>Vienna</v>
      </c>
      <c r="E4444" t="str">
        <f>July!$BT$10</f>
        <v>Project Name 20</v>
      </c>
      <c r="F4444" t="str">
        <f>July!$BT$11</f>
        <v>Project Number 20</v>
      </c>
      <c r="G4444" s="161">
        <f>July!$BT$34</f>
        <v>0</v>
      </c>
      <c r="H4444" s="192">
        <f t="shared" si="138"/>
        <v>0</v>
      </c>
      <c r="J4444" s="189">
        <f>July!$BU$34</f>
        <v>0</v>
      </c>
      <c r="K4444" s="188">
        <f>July!$BV$34</f>
        <v>0</v>
      </c>
      <c r="L4444" s="192">
        <f t="shared" si="139"/>
        <v>0</v>
      </c>
    </row>
    <row r="4445" spans="1:12" x14ac:dyDescent="0.2">
      <c r="A4445" s="44">
        <f>July!$A$35</f>
        <v>45861</v>
      </c>
      <c r="B4445" t="str">
        <f>December!$A$1</f>
        <v>Name Surname</v>
      </c>
      <c r="C4445" t="str">
        <f>December!$A$3</f>
        <v>Role</v>
      </c>
      <c r="D4445" t="str">
        <f>December!$A$4</f>
        <v>Vienna</v>
      </c>
      <c r="E4445" t="str">
        <f>July!$BT$10</f>
        <v>Project Name 20</v>
      </c>
      <c r="F4445" t="str">
        <f>July!$BT$11</f>
        <v>Project Number 20</v>
      </c>
      <c r="G4445" s="161">
        <f>July!$BT$35</f>
        <v>0</v>
      </c>
      <c r="H4445" s="192">
        <f t="shared" si="138"/>
        <v>0</v>
      </c>
      <c r="J4445" s="189">
        <f>July!$BU$35</f>
        <v>0</v>
      </c>
      <c r="K4445" s="188">
        <f>July!$BV$35</f>
        <v>0</v>
      </c>
      <c r="L4445" s="192">
        <f t="shared" si="139"/>
        <v>0</v>
      </c>
    </row>
    <row r="4446" spans="1:12" x14ac:dyDescent="0.2">
      <c r="A4446" s="44">
        <f>July!$A$36</f>
        <v>45862</v>
      </c>
      <c r="B4446" t="str">
        <f>December!$A$1</f>
        <v>Name Surname</v>
      </c>
      <c r="C4446" t="str">
        <f>December!$A$3</f>
        <v>Role</v>
      </c>
      <c r="D4446" t="str">
        <f>December!$A$4</f>
        <v>Vienna</v>
      </c>
      <c r="E4446" t="str">
        <f>July!$BT$10</f>
        <v>Project Name 20</v>
      </c>
      <c r="F4446" t="str">
        <f>July!$BT$11</f>
        <v>Project Number 20</v>
      </c>
      <c r="G4446" s="161">
        <f>July!$BT$36</f>
        <v>0</v>
      </c>
      <c r="H4446" s="192">
        <f t="shared" si="138"/>
        <v>0</v>
      </c>
      <c r="J4446" s="189">
        <f>July!$BU$36</f>
        <v>0</v>
      </c>
      <c r="K4446" s="188">
        <f>July!$BV$36</f>
        <v>0</v>
      </c>
      <c r="L4446" s="192">
        <f t="shared" si="139"/>
        <v>0</v>
      </c>
    </row>
    <row r="4447" spans="1:12" x14ac:dyDescent="0.2">
      <c r="A4447" s="44">
        <f>July!$A$37</f>
        <v>45863</v>
      </c>
      <c r="B4447" t="str">
        <f>December!$A$1</f>
        <v>Name Surname</v>
      </c>
      <c r="C4447" t="str">
        <f>December!$A$3</f>
        <v>Role</v>
      </c>
      <c r="D4447" t="str">
        <f>December!$A$4</f>
        <v>Vienna</v>
      </c>
      <c r="E4447" t="str">
        <f>July!$BT$10</f>
        <v>Project Name 20</v>
      </c>
      <c r="F4447" t="str">
        <f>July!$BT$11</f>
        <v>Project Number 20</v>
      </c>
      <c r="G4447" s="161">
        <f>July!$BT$37</f>
        <v>0</v>
      </c>
      <c r="H4447" s="192">
        <f t="shared" si="138"/>
        <v>0</v>
      </c>
      <c r="J4447" s="189">
        <f>July!$BU$37</f>
        <v>0</v>
      </c>
      <c r="K4447" s="188">
        <f>July!$BV$37</f>
        <v>0</v>
      </c>
      <c r="L4447" s="192">
        <f t="shared" si="139"/>
        <v>0</v>
      </c>
    </row>
    <row r="4448" spans="1:12" x14ac:dyDescent="0.2">
      <c r="A4448" s="44">
        <f>July!$A$38</f>
        <v>45864</v>
      </c>
      <c r="B4448" t="str">
        <f>December!$A$1</f>
        <v>Name Surname</v>
      </c>
      <c r="C4448" t="str">
        <f>December!$A$3</f>
        <v>Role</v>
      </c>
      <c r="D4448" t="str">
        <f>December!$A$4</f>
        <v>Vienna</v>
      </c>
      <c r="E4448" t="str">
        <f>July!$BT$10</f>
        <v>Project Name 20</v>
      </c>
      <c r="F4448" t="str">
        <f>July!$BT$11</f>
        <v>Project Number 20</v>
      </c>
      <c r="G4448" s="161">
        <f>July!$BT$38</f>
        <v>0</v>
      </c>
      <c r="H4448" s="192">
        <f t="shared" si="138"/>
        <v>0</v>
      </c>
      <c r="J4448" s="189">
        <f>July!$BU$38</f>
        <v>0</v>
      </c>
      <c r="K4448" s="188">
        <f>July!$BV$38</f>
        <v>0</v>
      </c>
      <c r="L4448" s="192">
        <f t="shared" si="139"/>
        <v>0</v>
      </c>
    </row>
    <row r="4449" spans="1:12" x14ac:dyDescent="0.2">
      <c r="A4449" s="44">
        <f>July!$A$39</f>
        <v>45865</v>
      </c>
      <c r="B4449" t="str">
        <f>December!$A$1</f>
        <v>Name Surname</v>
      </c>
      <c r="C4449" t="str">
        <f>December!$A$3</f>
        <v>Role</v>
      </c>
      <c r="D4449" t="str">
        <f>December!$A$4</f>
        <v>Vienna</v>
      </c>
      <c r="E4449" t="str">
        <f>July!$BT$10</f>
        <v>Project Name 20</v>
      </c>
      <c r="F4449" t="str">
        <f>July!$BT$11</f>
        <v>Project Number 20</v>
      </c>
      <c r="G4449" s="161">
        <f>July!$BT$39</f>
        <v>0</v>
      </c>
      <c r="H4449" s="192">
        <f t="shared" si="138"/>
        <v>0</v>
      </c>
      <c r="J4449" s="189">
        <f>July!$BU$39</f>
        <v>0</v>
      </c>
      <c r="K4449" s="188">
        <f>July!$BV$39</f>
        <v>0</v>
      </c>
      <c r="L4449" s="192">
        <f t="shared" si="139"/>
        <v>0</v>
      </c>
    </row>
    <row r="4450" spans="1:12" x14ac:dyDescent="0.2">
      <c r="A4450" s="44">
        <f>July!$A$40</f>
        <v>45866</v>
      </c>
      <c r="B4450" t="str">
        <f>December!$A$1</f>
        <v>Name Surname</v>
      </c>
      <c r="C4450" t="str">
        <f>December!$A$3</f>
        <v>Role</v>
      </c>
      <c r="D4450" t="str">
        <f>December!$A$4</f>
        <v>Vienna</v>
      </c>
      <c r="E4450" t="str">
        <f>July!$BT$10</f>
        <v>Project Name 20</v>
      </c>
      <c r="F4450" t="str">
        <f>July!$BT$11</f>
        <v>Project Number 20</v>
      </c>
      <c r="G4450" s="161">
        <f>July!$BT$40</f>
        <v>0</v>
      </c>
      <c r="H4450" s="192">
        <f t="shared" si="138"/>
        <v>0</v>
      </c>
      <c r="J4450" s="189">
        <f>July!$BU$40</f>
        <v>0</v>
      </c>
      <c r="K4450" s="188">
        <f>July!$BV$40</f>
        <v>0</v>
      </c>
      <c r="L4450" s="192">
        <f t="shared" si="139"/>
        <v>0</v>
      </c>
    </row>
    <row r="4451" spans="1:12" x14ac:dyDescent="0.2">
      <c r="A4451" s="44">
        <f>July!$A$41</f>
        <v>45867</v>
      </c>
      <c r="B4451" t="str">
        <f>December!$A$1</f>
        <v>Name Surname</v>
      </c>
      <c r="C4451" t="str">
        <f>December!$A$3</f>
        <v>Role</v>
      </c>
      <c r="D4451" t="str">
        <f>December!$A$4</f>
        <v>Vienna</v>
      </c>
      <c r="E4451" t="str">
        <f>July!$BT$10</f>
        <v>Project Name 20</v>
      </c>
      <c r="F4451" t="str">
        <f>July!$BT$11</f>
        <v>Project Number 20</v>
      </c>
      <c r="G4451" s="161">
        <f>July!$BT$41</f>
        <v>0</v>
      </c>
      <c r="H4451" s="192">
        <f t="shared" si="138"/>
        <v>0</v>
      </c>
      <c r="J4451" s="189">
        <f>July!$BU$41</f>
        <v>0</v>
      </c>
      <c r="K4451" s="188">
        <f>July!$BV$41</f>
        <v>0</v>
      </c>
      <c r="L4451" s="192">
        <f t="shared" si="139"/>
        <v>0</v>
      </c>
    </row>
    <row r="4452" spans="1:12" x14ac:dyDescent="0.2">
      <c r="A4452" s="44">
        <f>July!$A$42</f>
        <v>45868</v>
      </c>
      <c r="B4452" t="str">
        <f>December!$A$1</f>
        <v>Name Surname</v>
      </c>
      <c r="C4452" t="str">
        <f>December!$A$3</f>
        <v>Role</v>
      </c>
      <c r="D4452" t="str">
        <f>December!$A$4</f>
        <v>Vienna</v>
      </c>
      <c r="E4452" t="str">
        <f>July!$BT$10</f>
        <v>Project Name 20</v>
      </c>
      <c r="F4452" t="str">
        <f>July!$BT$11</f>
        <v>Project Number 20</v>
      </c>
      <c r="G4452" s="161">
        <f>July!$BT$42</f>
        <v>0</v>
      </c>
      <c r="H4452" s="192">
        <f t="shared" si="138"/>
        <v>0</v>
      </c>
      <c r="J4452" s="189">
        <f>July!$BU$42</f>
        <v>0</v>
      </c>
      <c r="K4452" s="188">
        <f>July!$BV$42</f>
        <v>0</v>
      </c>
      <c r="L4452" s="192">
        <f t="shared" si="139"/>
        <v>0</v>
      </c>
    </row>
    <row r="4453" spans="1:12" x14ac:dyDescent="0.2">
      <c r="A4453" s="44">
        <f>July!$A$43</f>
        <v>45869</v>
      </c>
      <c r="B4453" t="str">
        <f>December!$A$1</f>
        <v>Name Surname</v>
      </c>
      <c r="C4453" t="str">
        <f>December!$A$3</f>
        <v>Role</v>
      </c>
      <c r="D4453" t="str">
        <f>December!$A$4</f>
        <v>Vienna</v>
      </c>
      <c r="E4453" t="str">
        <f>July!$BT$10</f>
        <v>Project Name 20</v>
      </c>
      <c r="F4453" t="str">
        <f>July!$BT$11</f>
        <v>Project Number 20</v>
      </c>
      <c r="G4453" s="161">
        <f>July!$BT$43</f>
        <v>0</v>
      </c>
      <c r="H4453" s="192">
        <f t="shared" si="138"/>
        <v>0</v>
      </c>
      <c r="J4453" s="189">
        <f>July!$BU$43</f>
        <v>0</v>
      </c>
      <c r="K4453" s="188">
        <f>July!$BV$43</f>
        <v>0</v>
      </c>
      <c r="L4453" s="192">
        <f t="shared" si="139"/>
        <v>0</v>
      </c>
    </row>
    <row r="4454" spans="1:12" x14ac:dyDescent="0.2">
      <c r="A4454" s="44">
        <f>August!A$13</f>
        <v>45870</v>
      </c>
      <c r="B4454" t="str">
        <f>December!$A$1</f>
        <v>Name Surname</v>
      </c>
      <c r="C4454" t="str">
        <f>December!$A$3</f>
        <v>Role</v>
      </c>
      <c r="D4454" t="str">
        <f>December!$A$4</f>
        <v>Vienna</v>
      </c>
      <c r="E4454" t="str">
        <f>August!$N$10</f>
        <v>General Activity</v>
      </c>
      <c r="F4454" t="str">
        <f>August!$N$11</f>
        <v>General Activity Name Surname</v>
      </c>
      <c r="G4454" s="161">
        <f>August!$N$13</f>
        <v>0</v>
      </c>
      <c r="H4454" s="192">
        <f t="shared" si="138"/>
        <v>0</v>
      </c>
      <c r="K4454" s="188"/>
      <c r="L4454" s="192"/>
    </row>
    <row r="4455" spans="1:12" x14ac:dyDescent="0.2">
      <c r="A4455" s="44">
        <f>August!A$14</f>
        <v>45871</v>
      </c>
      <c r="B4455" t="str">
        <f>December!$A$1</f>
        <v>Name Surname</v>
      </c>
      <c r="C4455" t="str">
        <f>December!$A$3</f>
        <v>Role</v>
      </c>
      <c r="D4455" t="str">
        <f>December!$A$4</f>
        <v>Vienna</v>
      </c>
      <c r="E4455" t="str">
        <f>August!$N$10</f>
        <v>General Activity</v>
      </c>
      <c r="F4455" t="str">
        <f>August!$N$11</f>
        <v>General Activity Name Surname</v>
      </c>
      <c r="G4455" s="161">
        <f>August!$N$14</f>
        <v>0</v>
      </c>
      <c r="H4455" s="192">
        <f t="shared" si="138"/>
        <v>0</v>
      </c>
      <c r="K4455" s="188"/>
      <c r="L4455" s="192"/>
    </row>
    <row r="4456" spans="1:12" x14ac:dyDescent="0.2">
      <c r="A4456" s="44">
        <f>August!A$15</f>
        <v>45872</v>
      </c>
      <c r="B4456" t="str">
        <f>December!$A$1</f>
        <v>Name Surname</v>
      </c>
      <c r="C4456" t="str">
        <f>December!$A$3</f>
        <v>Role</v>
      </c>
      <c r="D4456" t="str">
        <f>December!$A$4</f>
        <v>Vienna</v>
      </c>
      <c r="E4456" t="str">
        <f>August!$N$10</f>
        <v>General Activity</v>
      </c>
      <c r="F4456" t="str">
        <f>August!$N$11</f>
        <v>General Activity Name Surname</v>
      </c>
      <c r="G4456" s="161">
        <f>August!$N$15</f>
        <v>0</v>
      </c>
      <c r="H4456" s="192">
        <f t="shared" si="138"/>
        <v>0</v>
      </c>
      <c r="K4456" s="188"/>
      <c r="L4456" s="192"/>
    </row>
    <row r="4457" spans="1:12" x14ac:dyDescent="0.2">
      <c r="A4457" s="44">
        <f>August!$A$16</f>
        <v>45873</v>
      </c>
      <c r="B4457" t="str">
        <f>December!$A$1</f>
        <v>Name Surname</v>
      </c>
      <c r="C4457" t="str">
        <f>December!$A$3</f>
        <v>Role</v>
      </c>
      <c r="D4457" t="str">
        <f>December!$A$4</f>
        <v>Vienna</v>
      </c>
      <c r="E4457" t="str">
        <f>August!$N$10</f>
        <v>General Activity</v>
      </c>
      <c r="F4457" t="str">
        <f>August!$N$11</f>
        <v>General Activity Name Surname</v>
      </c>
      <c r="G4457" s="161">
        <f>August!$N$16</f>
        <v>0</v>
      </c>
      <c r="H4457" s="192">
        <f t="shared" si="138"/>
        <v>0</v>
      </c>
      <c r="K4457" s="188"/>
      <c r="L4457" s="192"/>
    </row>
    <row r="4458" spans="1:12" x14ac:dyDescent="0.2">
      <c r="A4458" s="44">
        <f>August!$A$17</f>
        <v>45874</v>
      </c>
      <c r="B4458" t="str">
        <f>December!$A$1</f>
        <v>Name Surname</v>
      </c>
      <c r="C4458" t="str">
        <f>December!$A$3</f>
        <v>Role</v>
      </c>
      <c r="D4458" t="str">
        <f>December!$A$4</f>
        <v>Vienna</v>
      </c>
      <c r="E4458" t="str">
        <f>August!$N$10</f>
        <v>General Activity</v>
      </c>
      <c r="F4458" t="str">
        <f>August!$N$11</f>
        <v>General Activity Name Surname</v>
      </c>
      <c r="G4458" s="161">
        <f>August!$N$17</f>
        <v>0</v>
      </c>
      <c r="H4458" s="192">
        <f t="shared" si="138"/>
        <v>0</v>
      </c>
      <c r="K4458" s="188"/>
      <c r="L4458" s="192"/>
    </row>
    <row r="4459" spans="1:12" x14ac:dyDescent="0.2">
      <c r="A4459" s="44">
        <f>August!$A$18</f>
        <v>45875</v>
      </c>
      <c r="B4459" t="str">
        <f>December!$A$1</f>
        <v>Name Surname</v>
      </c>
      <c r="C4459" t="str">
        <f>December!$A$3</f>
        <v>Role</v>
      </c>
      <c r="D4459" t="str">
        <f>December!$A$4</f>
        <v>Vienna</v>
      </c>
      <c r="E4459" t="str">
        <f>August!$N$10</f>
        <v>General Activity</v>
      </c>
      <c r="F4459" t="str">
        <f>August!$N$11</f>
        <v>General Activity Name Surname</v>
      </c>
      <c r="G4459" s="161">
        <f>August!$N$18</f>
        <v>0</v>
      </c>
      <c r="H4459" s="192">
        <f t="shared" si="138"/>
        <v>0</v>
      </c>
      <c r="K4459" s="188"/>
      <c r="L4459" s="192"/>
    </row>
    <row r="4460" spans="1:12" x14ac:dyDescent="0.2">
      <c r="A4460" s="44">
        <f>August!$A$19</f>
        <v>45876</v>
      </c>
      <c r="B4460" t="str">
        <f>December!$A$1</f>
        <v>Name Surname</v>
      </c>
      <c r="C4460" t="str">
        <f>December!$A$3</f>
        <v>Role</v>
      </c>
      <c r="D4460" t="str">
        <f>December!$A$4</f>
        <v>Vienna</v>
      </c>
      <c r="E4460" t="str">
        <f>August!$N$10</f>
        <v>General Activity</v>
      </c>
      <c r="F4460" t="str">
        <f>August!$N$11</f>
        <v>General Activity Name Surname</v>
      </c>
      <c r="G4460" s="161">
        <f>August!$N$19</f>
        <v>0</v>
      </c>
      <c r="H4460" s="192">
        <f t="shared" si="138"/>
        <v>0</v>
      </c>
      <c r="K4460" s="188"/>
      <c r="L4460" s="192"/>
    </row>
    <row r="4461" spans="1:12" x14ac:dyDescent="0.2">
      <c r="A4461" s="44">
        <f>August!$A$20</f>
        <v>45877</v>
      </c>
      <c r="B4461" t="str">
        <f>December!$A$1</f>
        <v>Name Surname</v>
      </c>
      <c r="C4461" t="str">
        <f>December!$A$3</f>
        <v>Role</v>
      </c>
      <c r="D4461" t="str">
        <f>December!$A$4</f>
        <v>Vienna</v>
      </c>
      <c r="E4461" t="str">
        <f>August!$N$10</f>
        <v>General Activity</v>
      </c>
      <c r="F4461" t="str">
        <f>August!$N$11</f>
        <v>General Activity Name Surname</v>
      </c>
      <c r="G4461" s="161">
        <f>August!$N$20</f>
        <v>0</v>
      </c>
      <c r="H4461" s="192">
        <f t="shared" si="138"/>
        <v>0</v>
      </c>
      <c r="K4461" s="188"/>
      <c r="L4461" s="192"/>
    </row>
    <row r="4462" spans="1:12" x14ac:dyDescent="0.2">
      <c r="A4462" s="44">
        <f>August!$A$21</f>
        <v>45878</v>
      </c>
      <c r="B4462" t="str">
        <f>December!$A$1</f>
        <v>Name Surname</v>
      </c>
      <c r="C4462" t="str">
        <f>December!$A$3</f>
        <v>Role</v>
      </c>
      <c r="D4462" t="str">
        <f>December!$A$4</f>
        <v>Vienna</v>
      </c>
      <c r="E4462" t="str">
        <f>August!$N$10</f>
        <v>General Activity</v>
      </c>
      <c r="F4462" t="str">
        <f>August!$N$11</f>
        <v>General Activity Name Surname</v>
      </c>
      <c r="G4462" s="161">
        <f>August!$N$21</f>
        <v>0</v>
      </c>
      <c r="H4462" s="192">
        <f t="shared" si="138"/>
        <v>0</v>
      </c>
      <c r="K4462" s="188"/>
      <c r="L4462" s="192"/>
    </row>
    <row r="4463" spans="1:12" x14ac:dyDescent="0.2">
      <c r="A4463" s="44">
        <f>August!$A$22</f>
        <v>45879</v>
      </c>
      <c r="B4463" t="str">
        <f>December!$A$1</f>
        <v>Name Surname</v>
      </c>
      <c r="C4463" t="str">
        <f>December!$A$3</f>
        <v>Role</v>
      </c>
      <c r="D4463" t="str">
        <f>December!$A$4</f>
        <v>Vienna</v>
      </c>
      <c r="E4463" t="str">
        <f>August!$N$10</f>
        <v>General Activity</v>
      </c>
      <c r="F4463" t="str">
        <f>August!$N$11</f>
        <v>General Activity Name Surname</v>
      </c>
      <c r="G4463" s="161">
        <f>August!$N$22</f>
        <v>0</v>
      </c>
      <c r="H4463" s="192">
        <f t="shared" si="138"/>
        <v>0</v>
      </c>
      <c r="K4463" s="188"/>
      <c r="L4463" s="192"/>
    </row>
    <row r="4464" spans="1:12" x14ac:dyDescent="0.2">
      <c r="A4464" s="44">
        <f>August!$A$23</f>
        <v>45880</v>
      </c>
      <c r="B4464" t="str">
        <f>December!$A$1</f>
        <v>Name Surname</v>
      </c>
      <c r="C4464" t="str">
        <f>December!$A$3</f>
        <v>Role</v>
      </c>
      <c r="D4464" t="str">
        <f>December!$A$4</f>
        <v>Vienna</v>
      </c>
      <c r="E4464" t="str">
        <f>August!$N$10</f>
        <v>General Activity</v>
      </c>
      <c r="F4464" t="str">
        <f>August!$N$11</f>
        <v>General Activity Name Surname</v>
      </c>
      <c r="G4464" s="161">
        <f>August!$N$23</f>
        <v>0</v>
      </c>
      <c r="H4464" s="192">
        <f t="shared" si="138"/>
        <v>0</v>
      </c>
      <c r="K4464" s="188"/>
      <c r="L4464" s="192"/>
    </row>
    <row r="4465" spans="1:12" x14ac:dyDescent="0.2">
      <c r="A4465" s="44">
        <f>August!$A$24</f>
        <v>45881</v>
      </c>
      <c r="B4465" t="str">
        <f>December!$A$1</f>
        <v>Name Surname</v>
      </c>
      <c r="C4465" t="str">
        <f>December!$A$3</f>
        <v>Role</v>
      </c>
      <c r="D4465" t="str">
        <f>December!$A$4</f>
        <v>Vienna</v>
      </c>
      <c r="E4465" t="str">
        <f>August!$N$10</f>
        <v>General Activity</v>
      </c>
      <c r="F4465" t="str">
        <f>August!$N$11</f>
        <v>General Activity Name Surname</v>
      </c>
      <c r="G4465" s="161">
        <f>August!$N$24</f>
        <v>0</v>
      </c>
      <c r="H4465" s="192">
        <f t="shared" si="138"/>
        <v>0</v>
      </c>
      <c r="K4465" s="188"/>
      <c r="L4465" s="192"/>
    </row>
    <row r="4466" spans="1:12" x14ac:dyDescent="0.2">
      <c r="A4466" s="44">
        <f>August!$A$25</f>
        <v>45882</v>
      </c>
      <c r="B4466" t="str">
        <f>December!$A$1</f>
        <v>Name Surname</v>
      </c>
      <c r="C4466" t="str">
        <f>December!$A$3</f>
        <v>Role</v>
      </c>
      <c r="D4466" t="str">
        <f>December!$A$4</f>
        <v>Vienna</v>
      </c>
      <c r="E4466" t="str">
        <f>August!$N$10</f>
        <v>General Activity</v>
      </c>
      <c r="F4466" t="str">
        <f>August!$N$11</f>
        <v>General Activity Name Surname</v>
      </c>
      <c r="G4466" s="161">
        <f>August!$N$25</f>
        <v>0</v>
      </c>
      <c r="H4466" s="192">
        <f t="shared" si="138"/>
        <v>0</v>
      </c>
      <c r="K4466" s="188"/>
      <c r="L4466" s="192"/>
    </row>
    <row r="4467" spans="1:12" x14ac:dyDescent="0.2">
      <c r="A4467" s="44">
        <f>August!$A$26</f>
        <v>45883</v>
      </c>
      <c r="B4467" t="str">
        <f>December!$A$1</f>
        <v>Name Surname</v>
      </c>
      <c r="C4467" t="str">
        <f>December!$A$3</f>
        <v>Role</v>
      </c>
      <c r="D4467" t="str">
        <f>December!$A$4</f>
        <v>Vienna</v>
      </c>
      <c r="E4467" t="str">
        <f>August!$N$10</f>
        <v>General Activity</v>
      </c>
      <c r="F4467" t="str">
        <f>August!$N$11</f>
        <v>General Activity Name Surname</v>
      </c>
      <c r="G4467" s="161">
        <f>August!$N$26</f>
        <v>0</v>
      </c>
      <c r="H4467" s="192">
        <f t="shared" si="138"/>
        <v>0</v>
      </c>
      <c r="K4467" s="188"/>
      <c r="L4467" s="192"/>
    </row>
    <row r="4468" spans="1:12" x14ac:dyDescent="0.2">
      <c r="A4468" s="44">
        <f>August!$A$27</f>
        <v>45884</v>
      </c>
      <c r="B4468" t="str">
        <f>December!$A$1</f>
        <v>Name Surname</v>
      </c>
      <c r="C4468" t="str">
        <f>December!$A$3</f>
        <v>Role</v>
      </c>
      <c r="D4468" t="str">
        <f>December!$A$4</f>
        <v>Vienna</v>
      </c>
      <c r="E4468" t="str">
        <f>August!$N$10</f>
        <v>General Activity</v>
      </c>
      <c r="F4468" t="str">
        <f>August!$N$11</f>
        <v>General Activity Name Surname</v>
      </c>
      <c r="G4468" s="161">
        <f>August!$N$27</f>
        <v>0</v>
      </c>
      <c r="H4468" s="192">
        <f t="shared" si="138"/>
        <v>0</v>
      </c>
      <c r="K4468" s="188"/>
      <c r="L4468" s="192"/>
    </row>
    <row r="4469" spans="1:12" x14ac:dyDescent="0.2">
      <c r="A4469" s="44">
        <f>August!$A$28</f>
        <v>45885</v>
      </c>
      <c r="B4469" t="str">
        <f>December!$A$1</f>
        <v>Name Surname</v>
      </c>
      <c r="C4469" t="str">
        <f>December!$A$3</f>
        <v>Role</v>
      </c>
      <c r="D4469" t="str">
        <f>December!$A$4</f>
        <v>Vienna</v>
      </c>
      <c r="E4469" t="str">
        <f>August!$N$10</f>
        <v>General Activity</v>
      </c>
      <c r="F4469" t="str">
        <f>August!$N$11</f>
        <v>General Activity Name Surname</v>
      </c>
      <c r="G4469" s="161">
        <f>August!$N$28</f>
        <v>0</v>
      </c>
      <c r="H4469" s="192">
        <f t="shared" si="138"/>
        <v>0</v>
      </c>
      <c r="K4469" s="188"/>
      <c r="L4469" s="192"/>
    </row>
    <row r="4470" spans="1:12" x14ac:dyDescent="0.2">
      <c r="A4470" s="44">
        <f>August!$A$29</f>
        <v>45886</v>
      </c>
      <c r="B4470" t="str">
        <f>December!$A$1</f>
        <v>Name Surname</v>
      </c>
      <c r="C4470" t="str">
        <f>December!$A$3</f>
        <v>Role</v>
      </c>
      <c r="D4470" t="str">
        <f>December!$A$4</f>
        <v>Vienna</v>
      </c>
      <c r="E4470" t="str">
        <f>August!$N$10</f>
        <v>General Activity</v>
      </c>
      <c r="F4470" t="str">
        <f>August!$N$11</f>
        <v>General Activity Name Surname</v>
      </c>
      <c r="G4470" s="161">
        <f>August!$N$29</f>
        <v>0</v>
      </c>
      <c r="H4470" s="192">
        <f t="shared" si="138"/>
        <v>0</v>
      </c>
      <c r="K4470" s="188"/>
      <c r="L4470" s="192"/>
    </row>
    <row r="4471" spans="1:12" x14ac:dyDescent="0.2">
      <c r="A4471" s="44">
        <f>August!$A$30</f>
        <v>45887</v>
      </c>
      <c r="B4471" t="str">
        <f>December!$A$1</f>
        <v>Name Surname</v>
      </c>
      <c r="C4471" t="str">
        <f>December!$A$3</f>
        <v>Role</v>
      </c>
      <c r="D4471" t="str">
        <f>December!$A$4</f>
        <v>Vienna</v>
      </c>
      <c r="E4471" t="str">
        <f>August!$N$10</f>
        <v>General Activity</v>
      </c>
      <c r="F4471" t="str">
        <f>August!$N$11</f>
        <v>General Activity Name Surname</v>
      </c>
      <c r="G4471" s="161">
        <f>August!$N$30</f>
        <v>0</v>
      </c>
      <c r="H4471" s="192">
        <f t="shared" si="138"/>
        <v>0</v>
      </c>
      <c r="K4471" s="188"/>
      <c r="L4471" s="192"/>
    </row>
    <row r="4472" spans="1:12" x14ac:dyDescent="0.2">
      <c r="A4472" s="44">
        <f>August!$A$31</f>
        <v>45888</v>
      </c>
      <c r="B4472" t="str">
        <f>December!$A$1</f>
        <v>Name Surname</v>
      </c>
      <c r="C4472" t="str">
        <f>December!$A$3</f>
        <v>Role</v>
      </c>
      <c r="D4472" t="str">
        <f>December!$A$4</f>
        <v>Vienna</v>
      </c>
      <c r="E4472" t="str">
        <f>August!$N$10</f>
        <v>General Activity</v>
      </c>
      <c r="F4472" t="str">
        <f>August!$N$11</f>
        <v>General Activity Name Surname</v>
      </c>
      <c r="G4472" s="161">
        <f>August!$N$31</f>
        <v>0</v>
      </c>
      <c r="H4472" s="192">
        <f t="shared" si="138"/>
        <v>0</v>
      </c>
      <c r="K4472" s="188"/>
      <c r="L4472" s="192"/>
    </row>
    <row r="4473" spans="1:12" x14ac:dyDescent="0.2">
      <c r="A4473" s="44">
        <f>August!$A$32</f>
        <v>45889</v>
      </c>
      <c r="B4473" t="str">
        <f>December!$A$1</f>
        <v>Name Surname</v>
      </c>
      <c r="C4473" t="str">
        <f>December!$A$3</f>
        <v>Role</v>
      </c>
      <c r="D4473" t="str">
        <f>December!$A$4</f>
        <v>Vienna</v>
      </c>
      <c r="E4473" t="str">
        <f>August!$N$10</f>
        <v>General Activity</v>
      </c>
      <c r="F4473" t="str">
        <f>August!$N$11</f>
        <v>General Activity Name Surname</v>
      </c>
      <c r="G4473" s="161">
        <f>August!$N$32</f>
        <v>0</v>
      </c>
      <c r="H4473" s="192">
        <f t="shared" si="138"/>
        <v>0</v>
      </c>
      <c r="K4473" s="188"/>
      <c r="L4473" s="192"/>
    </row>
    <row r="4474" spans="1:12" x14ac:dyDescent="0.2">
      <c r="A4474" s="44">
        <f>August!$A$33</f>
        <v>45890</v>
      </c>
      <c r="B4474" t="str">
        <f>December!$A$1</f>
        <v>Name Surname</v>
      </c>
      <c r="C4474" t="str">
        <f>December!$A$3</f>
        <v>Role</v>
      </c>
      <c r="D4474" t="str">
        <f>December!$A$4</f>
        <v>Vienna</v>
      </c>
      <c r="E4474" t="str">
        <f>August!$N$10</f>
        <v>General Activity</v>
      </c>
      <c r="F4474" t="str">
        <f>August!$N$11</f>
        <v>General Activity Name Surname</v>
      </c>
      <c r="G4474" s="161">
        <f>August!$N$33</f>
        <v>0</v>
      </c>
      <c r="H4474" s="192">
        <f t="shared" si="138"/>
        <v>0</v>
      </c>
      <c r="K4474" s="188"/>
      <c r="L4474" s="192"/>
    </row>
    <row r="4475" spans="1:12" x14ac:dyDescent="0.2">
      <c r="A4475" s="44">
        <f>August!$A$34</f>
        <v>45891</v>
      </c>
      <c r="B4475" t="str">
        <f>December!$A$1</f>
        <v>Name Surname</v>
      </c>
      <c r="C4475" t="str">
        <f>December!$A$3</f>
        <v>Role</v>
      </c>
      <c r="D4475" t="str">
        <f>December!$A$4</f>
        <v>Vienna</v>
      </c>
      <c r="E4475" t="str">
        <f>August!$N$10</f>
        <v>General Activity</v>
      </c>
      <c r="F4475" t="str">
        <f>August!$N$11</f>
        <v>General Activity Name Surname</v>
      </c>
      <c r="G4475" s="161">
        <f>August!$N$34</f>
        <v>0</v>
      </c>
      <c r="H4475" s="192">
        <f t="shared" si="138"/>
        <v>0</v>
      </c>
      <c r="K4475" s="188"/>
      <c r="L4475" s="192"/>
    </row>
    <row r="4476" spans="1:12" x14ac:dyDescent="0.2">
      <c r="A4476" s="44">
        <f>August!$A$35</f>
        <v>45892</v>
      </c>
      <c r="B4476" t="str">
        <f>December!$A$1</f>
        <v>Name Surname</v>
      </c>
      <c r="C4476" t="str">
        <f>December!$A$3</f>
        <v>Role</v>
      </c>
      <c r="D4476" t="str">
        <f>December!$A$4</f>
        <v>Vienna</v>
      </c>
      <c r="E4476" t="str">
        <f>August!$N$10</f>
        <v>General Activity</v>
      </c>
      <c r="F4476" t="str">
        <f>August!$N$11</f>
        <v>General Activity Name Surname</v>
      </c>
      <c r="G4476" s="161">
        <f>August!$N$35</f>
        <v>0</v>
      </c>
      <c r="H4476" s="192">
        <f t="shared" si="138"/>
        <v>0</v>
      </c>
      <c r="K4476" s="188"/>
      <c r="L4476" s="192"/>
    </row>
    <row r="4477" spans="1:12" x14ac:dyDescent="0.2">
      <c r="A4477" s="44">
        <f>August!$A$36</f>
        <v>45893</v>
      </c>
      <c r="B4477" t="str">
        <f>December!$A$1</f>
        <v>Name Surname</v>
      </c>
      <c r="C4477" t="str">
        <f>December!$A$3</f>
        <v>Role</v>
      </c>
      <c r="D4477" t="str">
        <f>December!$A$4</f>
        <v>Vienna</v>
      </c>
      <c r="E4477" t="str">
        <f>August!$N$10</f>
        <v>General Activity</v>
      </c>
      <c r="F4477" t="str">
        <f>August!$N$11</f>
        <v>General Activity Name Surname</v>
      </c>
      <c r="G4477" s="161">
        <f>August!$N$36</f>
        <v>0</v>
      </c>
      <c r="H4477" s="192">
        <f t="shared" si="138"/>
        <v>0</v>
      </c>
      <c r="K4477" s="188"/>
      <c r="L4477" s="192"/>
    </row>
    <row r="4478" spans="1:12" x14ac:dyDescent="0.2">
      <c r="A4478" s="44">
        <f>August!$A$37</f>
        <v>45894</v>
      </c>
      <c r="B4478" t="str">
        <f>December!$A$1</f>
        <v>Name Surname</v>
      </c>
      <c r="C4478" t="str">
        <f>December!$A$3</f>
        <v>Role</v>
      </c>
      <c r="D4478" t="str">
        <f>December!$A$4</f>
        <v>Vienna</v>
      </c>
      <c r="E4478" t="str">
        <f>August!$N$10</f>
        <v>General Activity</v>
      </c>
      <c r="F4478" t="str">
        <f>August!$N$11</f>
        <v>General Activity Name Surname</v>
      </c>
      <c r="G4478" s="161">
        <f>August!$N$37</f>
        <v>0</v>
      </c>
      <c r="H4478" s="192">
        <f t="shared" si="138"/>
        <v>0</v>
      </c>
      <c r="K4478" s="188"/>
      <c r="L4478" s="192"/>
    </row>
    <row r="4479" spans="1:12" x14ac:dyDescent="0.2">
      <c r="A4479" s="44">
        <f>August!$A$38</f>
        <v>45895</v>
      </c>
      <c r="B4479" t="str">
        <f>December!$A$1</f>
        <v>Name Surname</v>
      </c>
      <c r="C4479" t="str">
        <f>December!$A$3</f>
        <v>Role</v>
      </c>
      <c r="D4479" t="str">
        <f>December!$A$4</f>
        <v>Vienna</v>
      </c>
      <c r="E4479" t="str">
        <f>August!$N$10</f>
        <v>General Activity</v>
      </c>
      <c r="F4479" t="str">
        <f>August!$N$11</f>
        <v>General Activity Name Surname</v>
      </c>
      <c r="G4479" s="161">
        <f>August!$N$38</f>
        <v>0</v>
      </c>
      <c r="H4479" s="192">
        <f t="shared" si="138"/>
        <v>0</v>
      </c>
      <c r="K4479" s="188"/>
      <c r="L4479" s="192"/>
    </row>
    <row r="4480" spans="1:12" x14ac:dyDescent="0.2">
      <c r="A4480" s="44">
        <f>August!$A$39</f>
        <v>45896</v>
      </c>
      <c r="B4480" t="str">
        <f>December!$A$1</f>
        <v>Name Surname</v>
      </c>
      <c r="C4480" t="str">
        <f>December!$A$3</f>
        <v>Role</v>
      </c>
      <c r="D4480" t="str">
        <f>December!$A$4</f>
        <v>Vienna</v>
      </c>
      <c r="E4480" t="str">
        <f>August!$N$10</f>
        <v>General Activity</v>
      </c>
      <c r="F4480" t="str">
        <f>August!$N$11</f>
        <v>General Activity Name Surname</v>
      </c>
      <c r="G4480" s="161">
        <f>August!$N$39</f>
        <v>0</v>
      </c>
      <c r="H4480" s="192">
        <f t="shared" si="138"/>
        <v>0</v>
      </c>
      <c r="K4480" s="188"/>
      <c r="L4480" s="192"/>
    </row>
    <row r="4481" spans="1:12" x14ac:dyDescent="0.2">
      <c r="A4481" s="44">
        <f>August!$A$40</f>
        <v>45897</v>
      </c>
      <c r="B4481" t="str">
        <f>December!$A$1</f>
        <v>Name Surname</v>
      </c>
      <c r="C4481" t="str">
        <f>December!$A$3</f>
        <v>Role</v>
      </c>
      <c r="D4481" t="str">
        <f>December!$A$4</f>
        <v>Vienna</v>
      </c>
      <c r="E4481" t="str">
        <f>August!$N$10</f>
        <v>General Activity</v>
      </c>
      <c r="F4481" t="str">
        <f>August!$N$11</f>
        <v>General Activity Name Surname</v>
      </c>
      <c r="G4481" s="161">
        <f>August!$N$40</f>
        <v>0</v>
      </c>
      <c r="H4481" s="192">
        <f t="shared" si="138"/>
        <v>0</v>
      </c>
      <c r="K4481" s="188"/>
      <c r="L4481" s="192"/>
    </row>
    <row r="4482" spans="1:12" x14ac:dyDescent="0.2">
      <c r="A4482" s="44">
        <f>August!$A$41</f>
        <v>45898</v>
      </c>
      <c r="B4482" t="str">
        <f>December!$A$1</f>
        <v>Name Surname</v>
      </c>
      <c r="C4482" t="str">
        <f>December!$A$3</f>
        <v>Role</v>
      </c>
      <c r="D4482" t="str">
        <f>December!$A$4</f>
        <v>Vienna</v>
      </c>
      <c r="E4482" t="str">
        <f>August!$N$10</f>
        <v>General Activity</v>
      </c>
      <c r="F4482" t="str">
        <f>August!$N$11</f>
        <v>General Activity Name Surname</v>
      </c>
      <c r="G4482" s="161">
        <f>August!$N$41</f>
        <v>0</v>
      </c>
      <c r="H4482" s="192">
        <f t="shared" si="138"/>
        <v>0</v>
      </c>
      <c r="K4482" s="188"/>
      <c r="L4482" s="192"/>
    </row>
    <row r="4483" spans="1:12" x14ac:dyDescent="0.2">
      <c r="A4483" s="44">
        <f>August!$A$42</f>
        <v>45899</v>
      </c>
      <c r="B4483" t="str">
        <f>December!$A$1</f>
        <v>Name Surname</v>
      </c>
      <c r="C4483" t="str">
        <f>December!$A$3</f>
        <v>Role</v>
      </c>
      <c r="D4483" t="str">
        <f>December!$A$4</f>
        <v>Vienna</v>
      </c>
      <c r="E4483" t="str">
        <f>August!$N$10</f>
        <v>General Activity</v>
      </c>
      <c r="F4483" t="str">
        <f>August!$N$11</f>
        <v>General Activity Name Surname</v>
      </c>
      <c r="G4483" s="161">
        <f>August!$N$42</f>
        <v>0</v>
      </c>
      <c r="H4483" s="192">
        <f t="shared" ref="H4483:H4546" si="140">CONVERT(G4483, "day", "hr")</f>
        <v>0</v>
      </c>
      <c r="K4483" s="188"/>
      <c r="L4483" s="192"/>
    </row>
    <row r="4484" spans="1:12" x14ac:dyDescent="0.2">
      <c r="A4484" s="44">
        <f>August!$A$43</f>
        <v>45900</v>
      </c>
      <c r="B4484" t="str">
        <f>December!$A$1</f>
        <v>Name Surname</v>
      </c>
      <c r="C4484" t="str">
        <f>December!$A$3</f>
        <v>Role</v>
      </c>
      <c r="D4484" t="str">
        <f>December!$A$4</f>
        <v>Vienna</v>
      </c>
      <c r="E4484" t="str">
        <f>August!$N$10</f>
        <v>General Activity</v>
      </c>
      <c r="F4484" t="str">
        <f>August!$N$11</f>
        <v>General Activity Name Surname</v>
      </c>
      <c r="G4484" s="161">
        <f>August!$N$43</f>
        <v>0</v>
      </c>
      <c r="H4484" s="192">
        <f t="shared" si="140"/>
        <v>0</v>
      </c>
      <c r="K4484" s="188"/>
      <c r="L4484" s="192"/>
    </row>
    <row r="4485" spans="1:12" x14ac:dyDescent="0.2">
      <c r="A4485" s="44">
        <f>August!A$13</f>
        <v>45870</v>
      </c>
      <c r="B4485" t="str">
        <f>December!$A$1</f>
        <v>Name Surname</v>
      </c>
      <c r="C4485" t="str">
        <f>December!$A$3</f>
        <v>Role</v>
      </c>
      <c r="D4485" t="str">
        <f>December!$A$4</f>
        <v>Vienna</v>
      </c>
      <c r="E4485" t="str">
        <f>August!$O$10</f>
        <v>Project Name 1</v>
      </c>
      <c r="F4485" t="str">
        <f>August!$O$11</f>
        <v>Project Number 1</v>
      </c>
      <c r="G4485" s="161">
        <f>August!$O$13</f>
        <v>0</v>
      </c>
      <c r="H4485" s="192">
        <f t="shared" si="140"/>
        <v>0</v>
      </c>
      <c r="J4485" s="189">
        <f>August!$P$13</f>
        <v>0</v>
      </c>
      <c r="K4485" s="188">
        <f>August!$Q$13</f>
        <v>0</v>
      </c>
      <c r="L4485" s="192">
        <f t="shared" ref="L4485:L4546" si="141">CONVERT(K4485, "day", "hr")</f>
        <v>0</v>
      </c>
    </row>
    <row r="4486" spans="1:12" x14ac:dyDescent="0.2">
      <c r="A4486" s="44">
        <f>August!$A$14</f>
        <v>45871</v>
      </c>
      <c r="B4486" t="str">
        <f>December!$A$1</f>
        <v>Name Surname</v>
      </c>
      <c r="C4486" t="str">
        <f>December!$A$3</f>
        <v>Role</v>
      </c>
      <c r="D4486" t="str">
        <f>December!$A$4</f>
        <v>Vienna</v>
      </c>
      <c r="E4486" t="str">
        <f>August!$O$10</f>
        <v>Project Name 1</v>
      </c>
      <c r="F4486" t="str">
        <f>August!$O$11</f>
        <v>Project Number 1</v>
      </c>
      <c r="G4486" s="161">
        <f>August!$O$14</f>
        <v>0</v>
      </c>
      <c r="H4486" s="192">
        <f t="shared" si="140"/>
        <v>0</v>
      </c>
      <c r="J4486" s="189">
        <f>August!$P$14</f>
        <v>0</v>
      </c>
      <c r="K4486" s="188">
        <f>August!$Q$14</f>
        <v>0</v>
      </c>
      <c r="L4486" s="192">
        <f t="shared" si="141"/>
        <v>0</v>
      </c>
    </row>
    <row r="4487" spans="1:12" x14ac:dyDescent="0.2">
      <c r="A4487" s="44">
        <f>August!$A$15</f>
        <v>45872</v>
      </c>
      <c r="B4487" t="str">
        <f>December!$A$1</f>
        <v>Name Surname</v>
      </c>
      <c r="C4487" t="str">
        <f>December!$A$3</f>
        <v>Role</v>
      </c>
      <c r="D4487" t="str">
        <f>December!$A$4</f>
        <v>Vienna</v>
      </c>
      <c r="E4487" t="str">
        <f>August!$O$10</f>
        <v>Project Name 1</v>
      </c>
      <c r="F4487" t="str">
        <f>August!$O$11</f>
        <v>Project Number 1</v>
      </c>
      <c r="G4487" s="161">
        <f>August!$O$15</f>
        <v>0</v>
      </c>
      <c r="H4487" s="192">
        <f t="shared" si="140"/>
        <v>0</v>
      </c>
      <c r="J4487" s="189">
        <f>August!$P$15</f>
        <v>0</v>
      </c>
      <c r="K4487" s="188">
        <f>August!$Q$15</f>
        <v>0</v>
      </c>
      <c r="L4487" s="192">
        <f t="shared" si="141"/>
        <v>0</v>
      </c>
    </row>
    <row r="4488" spans="1:12" x14ac:dyDescent="0.2">
      <c r="A4488" s="44">
        <f>August!$A$16</f>
        <v>45873</v>
      </c>
      <c r="B4488" t="str">
        <f>December!$A$1</f>
        <v>Name Surname</v>
      </c>
      <c r="C4488" t="str">
        <f>December!$A$3</f>
        <v>Role</v>
      </c>
      <c r="D4488" t="str">
        <f>December!$A$4</f>
        <v>Vienna</v>
      </c>
      <c r="E4488" t="str">
        <f>August!$O$10</f>
        <v>Project Name 1</v>
      </c>
      <c r="F4488" t="str">
        <f>August!$O$11</f>
        <v>Project Number 1</v>
      </c>
      <c r="G4488" s="161">
        <f>August!$O$16</f>
        <v>0</v>
      </c>
      <c r="H4488" s="192">
        <f t="shared" si="140"/>
        <v>0</v>
      </c>
      <c r="J4488" s="189">
        <f>August!$P$16</f>
        <v>0</v>
      </c>
      <c r="K4488" s="188">
        <f>August!$Q$16</f>
        <v>0</v>
      </c>
      <c r="L4488" s="192">
        <f t="shared" si="141"/>
        <v>0</v>
      </c>
    </row>
    <row r="4489" spans="1:12" x14ac:dyDescent="0.2">
      <c r="A4489" s="44">
        <f>August!$A$17</f>
        <v>45874</v>
      </c>
      <c r="B4489" t="str">
        <f>December!$A$1</f>
        <v>Name Surname</v>
      </c>
      <c r="C4489" t="str">
        <f>December!$A$3</f>
        <v>Role</v>
      </c>
      <c r="D4489" t="str">
        <f>December!$A$4</f>
        <v>Vienna</v>
      </c>
      <c r="E4489" t="str">
        <f>August!$O$10</f>
        <v>Project Name 1</v>
      </c>
      <c r="F4489" t="str">
        <f>August!$O$11</f>
        <v>Project Number 1</v>
      </c>
      <c r="G4489" s="161">
        <f>August!$O$17</f>
        <v>0</v>
      </c>
      <c r="H4489" s="192">
        <f t="shared" si="140"/>
        <v>0</v>
      </c>
      <c r="J4489" s="189">
        <f>August!$P$17</f>
        <v>0</v>
      </c>
      <c r="K4489" s="188">
        <f>August!$Q$17</f>
        <v>0</v>
      </c>
      <c r="L4489" s="192">
        <f t="shared" si="141"/>
        <v>0</v>
      </c>
    </row>
    <row r="4490" spans="1:12" x14ac:dyDescent="0.2">
      <c r="A4490" s="44">
        <f>August!$A$18</f>
        <v>45875</v>
      </c>
      <c r="B4490" t="str">
        <f>December!$A$1</f>
        <v>Name Surname</v>
      </c>
      <c r="C4490" t="str">
        <f>December!$A$3</f>
        <v>Role</v>
      </c>
      <c r="D4490" t="str">
        <f>December!$A$4</f>
        <v>Vienna</v>
      </c>
      <c r="E4490" t="str">
        <f>August!$O$10</f>
        <v>Project Name 1</v>
      </c>
      <c r="F4490" t="str">
        <f>August!$O$11</f>
        <v>Project Number 1</v>
      </c>
      <c r="G4490" s="161">
        <f>August!$O$18</f>
        <v>0</v>
      </c>
      <c r="H4490" s="192">
        <f t="shared" si="140"/>
        <v>0</v>
      </c>
      <c r="J4490" s="189">
        <f>August!$P$18</f>
        <v>0</v>
      </c>
      <c r="K4490" s="188">
        <f>August!$Q$18</f>
        <v>0</v>
      </c>
      <c r="L4490" s="192">
        <f t="shared" si="141"/>
        <v>0</v>
      </c>
    </row>
    <row r="4491" spans="1:12" x14ac:dyDescent="0.2">
      <c r="A4491" s="44">
        <f>August!$A$19</f>
        <v>45876</v>
      </c>
      <c r="B4491" t="str">
        <f>December!$A$1</f>
        <v>Name Surname</v>
      </c>
      <c r="C4491" t="str">
        <f>December!$A$3</f>
        <v>Role</v>
      </c>
      <c r="D4491" t="str">
        <f>December!$A$4</f>
        <v>Vienna</v>
      </c>
      <c r="E4491" t="str">
        <f>August!$O$10</f>
        <v>Project Name 1</v>
      </c>
      <c r="F4491" t="str">
        <f>August!$O$11</f>
        <v>Project Number 1</v>
      </c>
      <c r="G4491" s="161">
        <f>August!$O$19</f>
        <v>0</v>
      </c>
      <c r="H4491" s="192">
        <f t="shared" si="140"/>
        <v>0</v>
      </c>
      <c r="J4491" s="189">
        <f>August!$P$19</f>
        <v>0</v>
      </c>
      <c r="K4491" s="188">
        <f>August!$Q$19</f>
        <v>0</v>
      </c>
      <c r="L4491" s="192">
        <f t="shared" si="141"/>
        <v>0</v>
      </c>
    </row>
    <row r="4492" spans="1:12" x14ac:dyDescent="0.2">
      <c r="A4492" s="44">
        <f>August!$A$20</f>
        <v>45877</v>
      </c>
      <c r="B4492" t="str">
        <f>December!$A$1</f>
        <v>Name Surname</v>
      </c>
      <c r="C4492" t="str">
        <f>December!$A$3</f>
        <v>Role</v>
      </c>
      <c r="D4492" t="str">
        <f>December!$A$4</f>
        <v>Vienna</v>
      </c>
      <c r="E4492" t="str">
        <f>August!$O$10</f>
        <v>Project Name 1</v>
      </c>
      <c r="F4492" t="str">
        <f>August!$O$11</f>
        <v>Project Number 1</v>
      </c>
      <c r="G4492" s="161">
        <f>August!$O$20</f>
        <v>0</v>
      </c>
      <c r="H4492" s="192">
        <f t="shared" si="140"/>
        <v>0</v>
      </c>
      <c r="J4492" s="189">
        <f>August!$P$20</f>
        <v>0</v>
      </c>
      <c r="K4492" s="188">
        <f>August!$Q$20</f>
        <v>0</v>
      </c>
      <c r="L4492" s="192">
        <f t="shared" si="141"/>
        <v>0</v>
      </c>
    </row>
    <row r="4493" spans="1:12" x14ac:dyDescent="0.2">
      <c r="A4493" s="44">
        <f>August!$A$21</f>
        <v>45878</v>
      </c>
      <c r="B4493" t="str">
        <f>December!$A$1</f>
        <v>Name Surname</v>
      </c>
      <c r="C4493" t="str">
        <f>December!$A$3</f>
        <v>Role</v>
      </c>
      <c r="D4493" t="str">
        <f>December!$A$4</f>
        <v>Vienna</v>
      </c>
      <c r="E4493" t="str">
        <f>August!$O$10</f>
        <v>Project Name 1</v>
      </c>
      <c r="F4493" t="str">
        <f>August!$O$11</f>
        <v>Project Number 1</v>
      </c>
      <c r="G4493" s="161">
        <f>August!$O$21</f>
        <v>0</v>
      </c>
      <c r="H4493" s="192">
        <f t="shared" si="140"/>
        <v>0</v>
      </c>
      <c r="J4493" s="189">
        <f>August!$P$21</f>
        <v>0</v>
      </c>
      <c r="K4493" s="188">
        <f>August!$Q$21</f>
        <v>0</v>
      </c>
      <c r="L4493" s="192">
        <f t="shared" si="141"/>
        <v>0</v>
      </c>
    </row>
    <row r="4494" spans="1:12" x14ac:dyDescent="0.2">
      <c r="A4494" s="44">
        <f>August!$A$22</f>
        <v>45879</v>
      </c>
      <c r="B4494" t="str">
        <f>December!$A$1</f>
        <v>Name Surname</v>
      </c>
      <c r="C4494" t="str">
        <f>December!$A$3</f>
        <v>Role</v>
      </c>
      <c r="D4494" t="str">
        <f>December!$A$4</f>
        <v>Vienna</v>
      </c>
      <c r="E4494" t="str">
        <f>August!$O$10</f>
        <v>Project Name 1</v>
      </c>
      <c r="F4494" t="str">
        <f>August!$O$11</f>
        <v>Project Number 1</v>
      </c>
      <c r="G4494" s="161">
        <f>August!$O$22</f>
        <v>0</v>
      </c>
      <c r="H4494" s="192">
        <f t="shared" si="140"/>
        <v>0</v>
      </c>
      <c r="J4494" s="189">
        <f>August!$P$22</f>
        <v>0</v>
      </c>
      <c r="K4494" s="188">
        <f>August!$Q$22</f>
        <v>0</v>
      </c>
      <c r="L4494" s="192">
        <f t="shared" si="141"/>
        <v>0</v>
      </c>
    </row>
    <row r="4495" spans="1:12" x14ac:dyDescent="0.2">
      <c r="A4495" s="44">
        <f>August!$A$23</f>
        <v>45880</v>
      </c>
      <c r="B4495" t="str">
        <f>December!$A$1</f>
        <v>Name Surname</v>
      </c>
      <c r="C4495" t="str">
        <f>December!$A$3</f>
        <v>Role</v>
      </c>
      <c r="D4495" t="str">
        <f>December!$A$4</f>
        <v>Vienna</v>
      </c>
      <c r="E4495" t="str">
        <f>August!$O$10</f>
        <v>Project Name 1</v>
      </c>
      <c r="F4495" t="str">
        <f>August!$O$11</f>
        <v>Project Number 1</v>
      </c>
      <c r="G4495" s="161">
        <f>August!$O$23</f>
        <v>0</v>
      </c>
      <c r="H4495" s="192">
        <f t="shared" si="140"/>
        <v>0</v>
      </c>
      <c r="J4495" s="189">
        <f>August!$P$23</f>
        <v>0</v>
      </c>
      <c r="K4495" s="188">
        <f>August!$Q$23</f>
        <v>0</v>
      </c>
      <c r="L4495" s="192">
        <f t="shared" si="141"/>
        <v>0</v>
      </c>
    </row>
    <row r="4496" spans="1:12" x14ac:dyDescent="0.2">
      <c r="A4496" s="44">
        <f>August!$A$24</f>
        <v>45881</v>
      </c>
      <c r="B4496" t="str">
        <f>December!$A$1</f>
        <v>Name Surname</v>
      </c>
      <c r="C4496" t="str">
        <f>December!$A$3</f>
        <v>Role</v>
      </c>
      <c r="D4496" t="str">
        <f>December!$A$4</f>
        <v>Vienna</v>
      </c>
      <c r="E4496" t="str">
        <f>August!$O$10</f>
        <v>Project Name 1</v>
      </c>
      <c r="F4496" t="str">
        <f>August!$O$11</f>
        <v>Project Number 1</v>
      </c>
      <c r="G4496" s="161">
        <f>August!$O$24</f>
        <v>0</v>
      </c>
      <c r="H4496" s="192">
        <f t="shared" si="140"/>
        <v>0</v>
      </c>
      <c r="J4496" s="189">
        <f>August!$P$24</f>
        <v>0</v>
      </c>
      <c r="K4496" s="188">
        <f>August!$Q$24</f>
        <v>0</v>
      </c>
      <c r="L4496" s="192">
        <f t="shared" si="141"/>
        <v>0</v>
      </c>
    </row>
    <row r="4497" spans="1:12" x14ac:dyDescent="0.2">
      <c r="A4497" s="44">
        <f>August!$A$25</f>
        <v>45882</v>
      </c>
      <c r="B4497" t="str">
        <f>December!$A$1</f>
        <v>Name Surname</v>
      </c>
      <c r="C4497" t="str">
        <f>December!$A$3</f>
        <v>Role</v>
      </c>
      <c r="D4497" t="str">
        <f>December!$A$4</f>
        <v>Vienna</v>
      </c>
      <c r="E4497" t="str">
        <f>August!$O$10</f>
        <v>Project Name 1</v>
      </c>
      <c r="F4497" t="str">
        <f>August!$O$11</f>
        <v>Project Number 1</v>
      </c>
      <c r="G4497" s="161">
        <f>August!$O$25</f>
        <v>0</v>
      </c>
      <c r="H4497" s="192">
        <f t="shared" si="140"/>
        <v>0</v>
      </c>
      <c r="J4497" s="189">
        <f>August!$P$25</f>
        <v>0</v>
      </c>
      <c r="K4497" s="188">
        <f>August!$Q$25</f>
        <v>0</v>
      </c>
      <c r="L4497" s="192">
        <f t="shared" si="141"/>
        <v>0</v>
      </c>
    </row>
    <row r="4498" spans="1:12" x14ac:dyDescent="0.2">
      <c r="A4498" s="44">
        <f>August!$A$26</f>
        <v>45883</v>
      </c>
      <c r="B4498" t="str">
        <f>December!$A$1</f>
        <v>Name Surname</v>
      </c>
      <c r="C4498" t="str">
        <f>December!$A$3</f>
        <v>Role</v>
      </c>
      <c r="D4498" t="str">
        <f>December!$A$4</f>
        <v>Vienna</v>
      </c>
      <c r="E4498" t="str">
        <f>August!$O$10</f>
        <v>Project Name 1</v>
      </c>
      <c r="F4498" t="str">
        <f>August!$O$11</f>
        <v>Project Number 1</v>
      </c>
      <c r="G4498" s="161">
        <f>August!$O$26</f>
        <v>0</v>
      </c>
      <c r="H4498" s="192">
        <f t="shared" si="140"/>
        <v>0</v>
      </c>
      <c r="J4498" s="189">
        <f>August!$P$26</f>
        <v>0</v>
      </c>
      <c r="K4498" s="188">
        <f>August!$Q$26</f>
        <v>0</v>
      </c>
      <c r="L4498" s="192">
        <f t="shared" si="141"/>
        <v>0</v>
      </c>
    </row>
    <row r="4499" spans="1:12" x14ac:dyDescent="0.2">
      <c r="A4499" s="44">
        <f>August!$A$27</f>
        <v>45884</v>
      </c>
      <c r="B4499" t="str">
        <f>December!$A$1</f>
        <v>Name Surname</v>
      </c>
      <c r="C4499" t="str">
        <f>December!$A$3</f>
        <v>Role</v>
      </c>
      <c r="D4499" t="str">
        <f>December!$A$4</f>
        <v>Vienna</v>
      </c>
      <c r="E4499" t="str">
        <f>August!$O$10</f>
        <v>Project Name 1</v>
      </c>
      <c r="F4499" t="str">
        <f>August!$O$11</f>
        <v>Project Number 1</v>
      </c>
      <c r="G4499" s="161">
        <f>August!$O$27</f>
        <v>0</v>
      </c>
      <c r="H4499" s="192">
        <f t="shared" si="140"/>
        <v>0</v>
      </c>
      <c r="J4499" s="189">
        <f>August!$P$27</f>
        <v>0</v>
      </c>
      <c r="K4499" s="188">
        <f>August!$Q$27</f>
        <v>0</v>
      </c>
      <c r="L4499" s="192">
        <f t="shared" si="141"/>
        <v>0</v>
      </c>
    </row>
    <row r="4500" spans="1:12" x14ac:dyDescent="0.2">
      <c r="A4500" s="44">
        <f>August!$A$28</f>
        <v>45885</v>
      </c>
      <c r="B4500" t="str">
        <f>December!$A$1</f>
        <v>Name Surname</v>
      </c>
      <c r="C4500" t="str">
        <f>December!$A$3</f>
        <v>Role</v>
      </c>
      <c r="D4500" t="str">
        <f>December!$A$4</f>
        <v>Vienna</v>
      </c>
      <c r="E4500" t="str">
        <f>August!$O$10</f>
        <v>Project Name 1</v>
      </c>
      <c r="F4500" t="str">
        <f>August!$O$11</f>
        <v>Project Number 1</v>
      </c>
      <c r="G4500" s="161">
        <f>August!$O$28</f>
        <v>0</v>
      </c>
      <c r="H4500" s="192">
        <f t="shared" si="140"/>
        <v>0</v>
      </c>
      <c r="J4500" s="189">
        <f>August!$P$28</f>
        <v>0</v>
      </c>
      <c r="K4500" s="188">
        <f>August!$Q$28</f>
        <v>0</v>
      </c>
      <c r="L4500" s="192">
        <f t="shared" si="141"/>
        <v>0</v>
      </c>
    </row>
    <row r="4501" spans="1:12" x14ac:dyDescent="0.2">
      <c r="A4501" s="44">
        <f>August!$A$29</f>
        <v>45886</v>
      </c>
      <c r="B4501" t="str">
        <f>December!$A$1</f>
        <v>Name Surname</v>
      </c>
      <c r="C4501" t="str">
        <f>December!$A$3</f>
        <v>Role</v>
      </c>
      <c r="D4501" t="str">
        <f>December!$A$4</f>
        <v>Vienna</v>
      </c>
      <c r="E4501" t="str">
        <f>August!$O$10</f>
        <v>Project Name 1</v>
      </c>
      <c r="F4501" t="str">
        <f>August!$O$11</f>
        <v>Project Number 1</v>
      </c>
      <c r="G4501" s="161">
        <f>August!$O$29</f>
        <v>0</v>
      </c>
      <c r="H4501" s="192">
        <f t="shared" si="140"/>
        <v>0</v>
      </c>
      <c r="J4501" s="189">
        <f>August!$P$29</f>
        <v>0</v>
      </c>
      <c r="K4501" s="188">
        <f>August!$Q$29</f>
        <v>0</v>
      </c>
      <c r="L4501" s="192">
        <f t="shared" si="141"/>
        <v>0</v>
      </c>
    </row>
    <row r="4502" spans="1:12" x14ac:dyDescent="0.2">
      <c r="A4502" s="44">
        <f>August!$A$30</f>
        <v>45887</v>
      </c>
      <c r="B4502" t="str">
        <f>December!$A$1</f>
        <v>Name Surname</v>
      </c>
      <c r="C4502" t="str">
        <f>December!$A$3</f>
        <v>Role</v>
      </c>
      <c r="D4502" t="str">
        <f>December!$A$4</f>
        <v>Vienna</v>
      </c>
      <c r="E4502" t="str">
        <f>August!$O$10</f>
        <v>Project Name 1</v>
      </c>
      <c r="F4502" t="str">
        <f>August!$O$11</f>
        <v>Project Number 1</v>
      </c>
      <c r="G4502" s="161">
        <f>August!$O$30</f>
        <v>0</v>
      </c>
      <c r="H4502" s="192">
        <f t="shared" si="140"/>
        <v>0</v>
      </c>
      <c r="J4502" s="189">
        <f>August!$P$30</f>
        <v>0</v>
      </c>
      <c r="K4502" s="188">
        <f>August!$Q$30</f>
        <v>0</v>
      </c>
      <c r="L4502" s="192">
        <f t="shared" si="141"/>
        <v>0</v>
      </c>
    </row>
    <row r="4503" spans="1:12" x14ac:dyDescent="0.2">
      <c r="A4503" s="44">
        <f>August!$A$31</f>
        <v>45888</v>
      </c>
      <c r="B4503" t="str">
        <f>December!$A$1</f>
        <v>Name Surname</v>
      </c>
      <c r="C4503" t="str">
        <f>December!$A$3</f>
        <v>Role</v>
      </c>
      <c r="D4503" t="str">
        <f>December!$A$4</f>
        <v>Vienna</v>
      </c>
      <c r="E4503" t="str">
        <f>August!$O$10</f>
        <v>Project Name 1</v>
      </c>
      <c r="F4503" t="str">
        <f>August!$O$11</f>
        <v>Project Number 1</v>
      </c>
      <c r="G4503" s="161">
        <f>August!$O$31</f>
        <v>0</v>
      </c>
      <c r="H4503" s="192">
        <f t="shared" si="140"/>
        <v>0</v>
      </c>
      <c r="J4503" s="189">
        <f>August!$P$31</f>
        <v>0</v>
      </c>
      <c r="K4503" s="188">
        <f>August!$Q$31</f>
        <v>0</v>
      </c>
      <c r="L4503" s="192">
        <f t="shared" si="141"/>
        <v>0</v>
      </c>
    </row>
    <row r="4504" spans="1:12" x14ac:dyDescent="0.2">
      <c r="A4504" s="44">
        <f>August!$A$32</f>
        <v>45889</v>
      </c>
      <c r="B4504" t="str">
        <f>December!$A$1</f>
        <v>Name Surname</v>
      </c>
      <c r="C4504" t="str">
        <f>December!$A$3</f>
        <v>Role</v>
      </c>
      <c r="D4504" t="str">
        <f>December!$A$4</f>
        <v>Vienna</v>
      </c>
      <c r="E4504" t="str">
        <f>August!$O$10</f>
        <v>Project Name 1</v>
      </c>
      <c r="F4504" t="str">
        <f>August!$O$11</f>
        <v>Project Number 1</v>
      </c>
      <c r="G4504" s="161">
        <f>August!$O$32</f>
        <v>0</v>
      </c>
      <c r="H4504" s="192">
        <f t="shared" si="140"/>
        <v>0</v>
      </c>
      <c r="J4504" s="189">
        <f>August!$P$32</f>
        <v>0</v>
      </c>
      <c r="K4504" s="188">
        <f>August!$Q$32</f>
        <v>0</v>
      </c>
      <c r="L4504" s="192">
        <f t="shared" si="141"/>
        <v>0</v>
      </c>
    </row>
    <row r="4505" spans="1:12" x14ac:dyDescent="0.2">
      <c r="A4505" s="44">
        <f>August!$A$33</f>
        <v>45890</v>
      </c>
      <c r="B4505" t="str">
        <f>December!$A$1</f>
        <v>Name Surname</v>
      </c>
      <c r="C4505" t="str">
        <f>December!$A$3</f>
        <v>Role</v>
      </c>
      <c r="D4505" t="str">
        <f>December!$A$4</f>
        <v>Vienna</v>
      </c>
      <c r="E4505" t="str">
        <f>August!$O$10</f>
        <v>Project Name 1</v>
      </c>
      <c r="F4505" t="str">
        <f>August!$O$11</f>
        <v>Project Number 1</v>
      </c>
      <c r="G4505" s="161">
        <f>August!$O$33</f>
        <v>0</v>
      </c>
      <c r="H4505" s="192">
        <f t="shared" si="140"/>
        <v>0</v>
      </c>
      <c r="J4505" s="189">
        <f>August!$P$33</f>
        <v>0</v>
      </c>
      <c r="K4505" s="188">
        <f>August!$Q$33</f>
        <v>0</v>
      </c>
      <c r="L4505" s="192">
        <f t="shared" si="141"/>
        <v>0</v>
      </c>
    </row>
    <row r="4506" spans="1:12" x14ac:dyDescent="0.2">
      <c r="A4506" s="44">
        <f>August!$A$34</f>
        <v>45891</v>
      </c>
      <c r="B4506" t="str">
        <f>December!$A$1</f>
        <v>Name Surname</v>
      </c>
      <c r="C4506" t="str">
        <f>December!$A$3</f>
        <v>Role</v>
      </c>
      <c r="D4506" t="str">
        <f>December!$A$4</f>
        <v>Vienna</v>
      </c>
      <c r="E4506" t="str">
        <f>August!$O$10</f>
        <v>Project Name 1</v>
      </c>
      <c r="F4506" t="str">
        <f>August!$O$11</f>
        <v>Project Number 1</v>
      </c>
      <c r="G4506" s="161">
        <f>August!$O$34</f>
        <v>0</v>
      </c>
      <c r="H4506" s="192">
        <f t="shared" si="140"/>
        <v>0</v>
      </c>
      <c r="J4506" s="189">
        <f>August!$P$34</f>
        <v>0</v>
      </c>
      <c r="K4506" s="188">
        <f>August!$Q$34</f>
        <v>0</v>
      </c>
      <c r="L4506" s="192">
        <f t="shared" si="141"/>
        <v>0</v>
      </c>
    </row>
    <row r="4507" spans="1:12" x14ac:dyDescent="0.2">
      <c r="A4507" s="44">
        <f>August!$A$35</f>
        <v>45892</v>
      </c>
      <c r="B4507" t="str">
        <f>December!$A$1</f>
        <v>Name Surname</v>
      </c>
      <c r="C4507" t="str">
        <f>December!$A$3</f>
        <v>Role</v>
      </c>
      <c r="D4507" t="str">
        <f>December!$A$4</f>
        <v>Vienna</v>
      </c>
      <c r="E4507" t="str">
        <f>August!$O$10</f>
        <v>Project Name 1</v>
      </c>
      <c r="F4507" t="str">
        <f>August!$O$11</f>
        <v>Project Number 1</v>
      </c>
      <c r="G4507" s="161">
        <f>August!$O$35</f>
        <v>0</v>
      </c>
      <c r="H4507" s="192">
        <f t="shared" si="140"/>
        <v>0</v>
      </c>
      <c r="J4507" s="189">
        <f>August!$P$35</f>
        <v>0</v>
      </c>
      <c r="K4507" s="188">
        <f>August!$Q$35</f>
        <v>0</v>
      </c>
      <c r="L4507" s="192">
        <f t="shared" si="141"/>
        <v>0</v>
      </c>
    </row>
    <row r="4508" spans="1:12" x14ac:dyDescent="0.2">
      <c r="A4508" s="44">
        <f>August!$A$36</f>
        <v>45893</v>
      </c>
      <c r="B4508" t="str">
        <f>December!$A$1</f>
        <v>Name Surname</v>
      </c>
      <c r="C4508" t="str">
        <f>December!$A$3</f>
        <v>Role</v>
      </c>
      <c r="D4508" t="str">
        <f>December!$A$4</f>
        <v>Vienna</v>
      </c>
      <c r="E4508" t="str">
        <f>August!$O$10</f>
        <v>Project Name 1</v>
      </c>
      <c r="F4508" t="str">
        <f>August!$O$11</f>
        <v>Project Number 1</v>
      </c>
      <c r="G4508" s="161">
        <f>August!$O$36</f>
        <v>0</v>
      </c>
      <c r="H4508" s="192">
        <f t="shared" si="140"/>
        <v>0</v>
      </c>
      <c r="J4508" s="189">
        <f>August!$P$36</f>
        <v>0</v>
      </c>
      <c r="K4508" s="188">
        <f>August!$Q$36</f>
        <v>0</v>
      </c>
      <c r="L4508" s="192">
        <f t="shared" si="141"/>
        <v>0</v>
      </c>
    </row>
    <row r="4509" spans="1:12" x14ac:dyDescent="0.2">
      <c r="A4509" s="44">
        <f>August!$A$37</f>
        <v>45894</v>
      </c>
      <c r="B4509" t="str">
        <f>December!$A$1</f>
        <v>Name Surname</v>
      </c>
      <c r="C4509" t="str">
        <f>December!$A$3</f>
        <v>Role</v>
      </c>
      <c r="D4509" t="str">
        <f>December!$A$4</f>
        <v>Vienna</v>
      </c>
      <c r="E4509" t="str">
        <f>August!$O$10</f>
        <v>Project Name 1</v>
      </c>
      <c r="F4509" t="str">
        <f>August!$O$11</f>
        <v>Project Number 1</v>
      </c>
      <c r="G4509" s="161">
        <f>August!$O$37</f>
        <v>0</v>
      </c>
      <c r="H4509" s="192">
        <f t="shared" si="140"/>
        <v>0</v>
      </c>
      <c r="J4509" s="189">
        <f>August!$P$37</f>
        <v>0</v>
      </c>
      <c r="K4509" s="188">
        <f>August!$Q$37</f>
        <v>0</v>
      </c>
      <c r="L4509" s="192">
        <f t="shared" si="141"/>
        <v>0</v>
      </c>
    </row>
    <row r="4510" spans="1:12" x14ac:dyDescent="0.2">
      <c r="A4510" s="44">
        <f>August!$A$38</f>
        <v>45895</v>
      </c>
      <c r="B4510" t="str">
        <f>December!$A$1</f>
        <v>Name Surname</v>
      </c>
      <c r="C4510" t="str">
        <f>December!$A$3</f>
        <v>Role</v>
      </c>
      <c r="D4510" t="str">
        <f>December!$A$4</f>
        <v>Vienna</v>
      </c>
      <c r="E4510" t="str">
        <f>August!$O$10</f>
        <v>Project Name 1</v>
      </c>
      <c r="F4510" t="str">
        <f>August!$O$11</f>
        <v>Project Number 1</v>
      </c>
      <c r="G4510" s="161">
        <f>August!$O$38</f>
        <v>0</v>
      </c>
      <c r="H4510" s="192">
        <f t="shared" si="140"/>
        <v>0</v>
      </c>
      <c r="J4510" s="189">
        <f>August!$P$38</f>
        <v>0</v>
      </c>
      <c r="K4510" s="188">
        <f>August!$Q$38</f>
        <v>0</v>
      </c>
      <c r="L4510" s="192">
        <f t="shared" si="141"/>
        <v>0</v>
      </c>
    </row>
    <row r="4511" spans="1:12" x14ac:dyDescent="0.2">
      <c r="A4511" s="44">
        <f>August!$A$39</f>
        <v>45896</v>
      </c>
      <c r="B4511" t="str">
        <f>December!$A$1</f>
        <v>Name Surname</v>
      </c>
      <c r="C4511" t="str">
        <f>December!$A$3</f>
        <v>Role</v>
      </c>
      <c r="D4511" t="str">
        <f>December!$A$4</f>
        <v>Vienna</v>
      </c>
      <c r="E4511" t="str">
        <f>August!$O$10</f>
        <v>Project Name 1</v>
      </c>
      <c r="F4511" t="str">
        <f>August!$O$11</f>
        <v>Project Number 1</v>
      </c>
      <c r="G4511" s="161">
        <f>August!$O$39</f>
        <v>0</v>
      </c>
      <c r="H4511" s="192">
        <f t="shared" si="140"/>
        <v>0</v>
      </c>
      <c r="J4511" s="189">
        <f>August!$P$39</f>
        <v>0</v>
      </c>
      <c r="K4511" s="188">
        <f>August!$Q$39</f>
        <v>0</v>
      </c>
      <c r="L4511" s="192">
        <f t="shared" si="141"/>
        <v>0</v>
      </c>
    </row>
    <row r="4512" spans="1:12" x14ac:dyDescent="0.2">
      <c r="A4512" s="44">
        <f>August!$A$40</f>
        <v>45897</v>
      </c>
      <c r="B4512" t="str">
        <f>December!$A$1</f>
        <v>Name Surname</v>
      </c>
      <c r="C4512" t="str">
        <f>December!$A$3</f>
        <v>Role</v>
      </c>
      <c r="D4512" t="str">
        <f>December!$A$4</f>
        <v>Vienna</v>
      </c>
      <c r="E4512" t="str">
        <f>August!$O$10</f>
        <v>Project Name 1</v>
      </c>
      <c r="F4512" t="str">
        <f>August!$O$11</f>
        <v>Project Number 1</v>
      </c>
      <c r="G4512" s="161">
        <f>August!$O$40</f>
        <v>0</v>
      </c>
      <c r="H4512" s="192">
        <f t="shared" si="140"/>
        <v>0</v>
      </c>
      <c r="J4512" s="189">
        <f>August!$P$40</f>
        <v>0</v>
      </c>
      <c r="K4512" s="188">
        <f>August!$Q$40</f>
        <v>0</v>
      </c>
      <c r="L4512" s="192">
        <f t="shared" si="141"/>
        <v>0</v>
      </c>
    </row>
    <row r="4513" spans="1:12" x14ac:dyDescent="0.2">
      <c r="A4513" s="44">
        <f>August!$A$41</f>
        <v>45898</v>
      </c>
      <c r="B4513" t="str">
        <f>December!$A$1</f>
        <v>Name Surname</v>
      </c>
      <c r="C4513" t="str">
        <f>December!$A$3</f>
        <v>Role</v>
      </c>
      <c r="D4513" t="str">
        <f>December!$A$4</f>
        <v>Vienna</v>
      </c>
      <c r="E4513" t="str">
        <f>August!$O$10</f>
        <v>Project Name 1</v>
      </c>
      <c r="F4513" t="str">
        <f>August!$O$11</f>
        <v>Project Number 1</v>
      </c>
      <c r="G4513" s="161">
        <f>August!$O$41</f>
        <v>0</v>
      </c>
      <c r="H4513" s="192">
        <f t="shared" si="140"/>
        <v>0</v>
      </c>
      <c r="J4513" s="189">
        <f>August!$P$41</f>
        <v>0</v>
      </c>
      <c r="K4513" s="188">
        <f>August!$Q$41</f>
        <v>0</v>
      </c>
      <c r="L4513" s="192">
        <f t="shared" si="141"/>
        <v>0</v>
      </c>
    </row>
    <row r="4514" spans="1:12" x14ac:dyDescent="0.2">
      <c r="A4514" s="44">
        <f>August!$A$42</f>
        <v>45899</v>
      </c>
      <c r="B4514" t="str">
        <f>December!$A$1</f>
        <v>Name Surname</v>
      </c>
      <c r="C4514" t="str">
        <f>December!$A$3</f>
        <v>Role</v>
      </c>
      <c r="D4514" t="str">
        <f>December!$A$4</f>
        <v>Vienna</v>
      </c>
      <c r="E4514" t="str">
        <f>August!$O$10</f>
        <v>Project Name 1</v>
      </c>
      <c r="F4514" t="str">
        <f>August!$O$11</f>
        <v>Project Number 1</v>
      </c>
      <c r="G4514" s="161">
        <f>August!$O$42</f>
        <v>0</v>
      </c>
      <c r="H4514" s="192">
        <f t="shared" si="140"/>
        <v>0</v>
      </c>
      <c r="J4514" s="189">
        <f>August!$P$42</f>
        <v>0</v>
      </c>
      <c r="K4514" s="188">
        <f>August!$Q$42</f>
        <v>0</v>
      </c>
      <c r="L4514" s="192">
        <f t="shared" si="141"/>
        <v>0</v>
      </c>
    </row>
    <row r="4515" spans="1:12" x14ac:dyDescent="0.2">
      <c r="A4515" s="44">
        <f>August!$A$43</f>
        <v>45900</v>
      </c>
      <c r="B4515" t="str">
        <f>December!$A$1</f>
        <v>Name Surname</v>
      </c>
      <c r="C4515" t="str">
        <f>December!$A$3</f>
        <v>Role</v>
      </c>
      <c r="D4515" t="str">
        <f>December!$A$4</f>
        <v>Vienna</v>
      </c>
      <c r="E4515" t="str">
        <f>August!$O$10</f>
        <v>Project Name 1</v>
      </c>
      <c r="F4515" t="str">
        <f>August!$O$11</f>
        <v>Project Number 1</v>
      </c>
      <c r="G4515" s="161">
        <f>August!$O$43</f>
        <v>0</v>
      </c>
      <c r="H4515" s="192">
        <f t="shared" si="140"/>
        <v>0</v>
      </c>
      <c r="J4515" s="189">
        <f>August!$P$43</f>
        <v>0</v>
      </c>
      <c r="K4515" s="188">
        <f>August!$Q$43</f>
        <v>0</v>
      </c>
      <c r="L4515" s="192">
        <f t="shared" si="141"/>
        <v>0</v>
      </c>
    </row>
    <row r="4516" spans="1:12" x14ac:dyDescent="0.2">
      <c r="A4516" s="44">
        <f>August!A$13</f>
        <v>45870</v>
      </c>
      <c r="B4516" t="str">
        <f>December!$A$1</f>
        <v>Name Surname</v>
      </c>
      <c r="C4516" t="str">
        <f>December!$A$3</f>
        <v>Role</v>
      </c>
      <c r="D4516" t="str">
        <f>December!$A$4</f>
        <v>Vienna</v>
      </c>
      <c r="E4516" t="str">
        <f>August!$R$10</f>
        <v>Project Name 2</v>
      </c>
      <c r="F4516" t="str">
        <f>August!$R$11</f>
        <v>Project Number 2</v>
      </c>
      <c r="G4516" s="161">
        <f>August!$R$13</f>
        <v>0</v>
      </c>
      <c r="H4516" s="192">
        <f t="shared" si="140"/>
        <v>0</v>
      </c>
      <c r="J4516" s="189">
        <f>August!$S$13</f>
        <v>0</v>
      </c>
      <c r="K4516" s="188">
        <f>August!$T$13</f>
        <v>0</v>
      </c>
      <c r="L4516" s="192">
        <f t="shared" si="141"/>
        <v>0</v>
      </c>
    </row>
    <row r="4517" spans="1:12" x14ac:dyDescent="0.2">
      <c r="A4517" s="44">
        <f>August!$A$14</f>
        <v>45871</v>
      </c>
      <c r="B4517" t="str">
        <f>December!$A$1</f>
        <v>Name Surname</v>
      </c>
      <c r="C4517" t="str">
        <f>December!$A$3</f>
        <v>Role</v>
      </c>
      <c r="D4517" t="str">
        <f>December!$A$4</f>
        <v>Vienna</v>
      </c>
      <c r="E4517" t="str">
        <f>August!$R$10</f>
        <v>Project Name 2</v>
      </c>
      <c r="F4517" t="str">
        <f>August!$R$11</f>
        <v>Project Number 2</v>
      </c>
      <c r="G4517" s="161">
        <f>August!$R$14</f>
        <v>0</v>
      </c>
      <c r="H4517" s="192">
        <f t="shared" si="140"/>
        <v>0</v>
      </c>
      <c r="J4517" s="189">
        <f>August!$S$14</f>
        <v>0</v>
      </c>
      <c r="K4517" s="188">
        <f>August!$T$14</f>
        <v>0</v>
      </c>
      <c r="L4517" s="192">
        <f t="shared" si="141"/>
        <v>0</v>
      </c>
    </row>
    <row r="4518" spans="1:12" x14ac:dyDescent="0.2">
      <c r="A4518" s="44">
        <f>August!$A$15</f>
        <v>45872</v>
      </c>
      <c r="B4518" t="str">
        <f>December!$A$1</f>
        <v>Name Surname</v>
      </c>
      <c r="C4518" t="str">
        <f>December!$A$3</f>
        <v>Role</v>
      </c>
      <c r="D4518" t="str">
        <f>December!$A$4</f>
        <v>Vienna</v>
      </c>
      <c r="E4518" t="str">
        <f>August!$R$10</f>
        <v>Project Name 2</v>
      </c>
      <c r="F4518" t="str">
        <f>August!$R$11</f>
        <v>Project Number 2</v>
      </c>
      <c r="G4518" s="161">
        <f>August!$R$15</f>
        <v>0</v>
      </c>
      <c r="H4518" s="192">
        <f t="shared" si="140"/>
        <v>0</v>
      </c>
      <c r="J4518" s="189">
        <f>August!$S$15</f>
        <v>0</v>
      </c>
      <c r="K4518" s="188">
        <f>August!$T$15</f>
        <v>0</v>
      </c>
      <c r="L4518" s="192">
        <f t="shared" si="141"/>
        <v>0</v>
      </c>
    </row>
    <row r="4519" spans="1:12" x14ac:dyDescent="0.2">
      <c r="A4519" s="44">
        <f>August!$A$16</f>
        <v>45873</v>
      </c>
      <c r="B4519" t="str">
        <f>December!$A$1</f>
        <v>Name Surname</v>
      </c>
      <c r="C4519" t="str">
        <f>December!$A$3</f>
        <v>Role</v>
      </c>
      <c r="D4519" t="str">
        <f>December!$A$4</f>
        <v>Vienna</v>
      </c>
      <c r="E4519" t="str">
        <f>August!$R$10</f>
        <v>Project Name 2</v>
      </c>
      <c r="F4519" t="str">
        <f>August!$R$11</f>
        <v>Project Number 2</v>
      </c>
      <c r="G4519" s="161">
        <f>August!$R$16</f>
        <v>0</v>
      </c>
      <c r="H4519" s="192">
        <f t="shared" si="140"/>
        <v>0</v>
      </c>
      <c r="J4519" s="189">
        <f>August!$S$16</f>
        <v>0</v>
      </c>
      <c r="K4519" s="188">
        <f>August!$T$16</f>
        <v>0</v>
      </c>
      <c r="L4519" s="192">
        <f t="shared" si="141"/>
        <v>0</v>
      </c>
    </row>
    <row r="4520" spans="1:12" x14ac:dyDescent="0.2">
      <c r="A4520" s="44">
        <f>August!$A$17</f>
        <v>45874</v>
      </c>
      <c r="B4520" t="str">
        <f>December!$A$1</f>
        <v>Name Surname</v>
      </c>
      <c r="C4520" t="str">
        <f>December!$A$3</f>
        <v>Role</v>
      </c>
      <c r="D4520" t="str">
        <f>December!$A$4</f>
        <v>Vienna</v>
      </c>
      <c r="E4520" t="str">
        <f>August!$R$10</f>
        <v>Project Name 2</v>
      </c>
      <c r="F4520" t="str">
        <f>August!$R$11</f>
        <v>Project Number 2</v>
      </c>
      <c r="G4520" s="161">
        <f>August!$R$17</f>
        <v>0</v>
      </c>
      <c r="H4520" s="192">
        <f t="shared" si="140"/>
        <v>0</v>
      </c>
      <c r="J4520" s="189">
        <f>August!$S$17</f>
        <v>0</v>
      </c>
      <c r="K4520" s="188">
        <f>August!$T$17</f>
        <v>0</v>
      </c>
      <c r="L4520" s="192">
        <f t="shared" si="141"/>
        <v>0</v>
      </c>
    </row>
    <row r="4521" spans="1:12" x14ac:dyDescent="0.2">
      <c r="A4521" s="44">
        <f>August!$A$18</f>
        <v>45875</v>
      </c>
      <c r="B4521" t="str">
        <f>December!$A$1</f>
        <v>Name Surname</v>
      </c>
      <c r="C4521" t="str">
        <f>December!$A$3</f>
        <v>Role</v>
      </c>
      <c r="D4521" t="str">
        <f>December!$A$4</f>
        <v>Vienna</v>
      </c>
      <c r="E4521" t="str">
        <f>August!$R$10</f>
        <v>Project Name 2</v>
      </c>
      <c r="F4521" t="str">
        <f>August!$R$11</f>
        <v>Project Number 2</v>
      </c>
      <c r="G4521" s="161">
        <f>August!$R$18</f>
        <v>0</v>
      </c>
      <c r="H4521" s="192">
        <f t="shared" si="140"/>
        <v>0</v>
      </c>
      <c r="J4521" s="189">
        <f>August!$S$18</f>
        <v>0</v>
      </c>
      <c r="K4521" s="188">
        <f>August!$T$18</f>
        <v>0</v>
      </c>
      <c r="L4521" s="192">
        <f t="shared" si="141"/>
        <v>0</v>
      </c>
    </row>
    <row r="4522" spans="1:12" x14ac:dyDescent="0.2">
      <c r="A4522" s="44">
        <f>August!$A$19</f>
        <v>45876</v>
      </c>
      <c r="B4522" t="str">
        <f>December!$A$1</f>
        <v>Name Surname</v>
      </c>
      <c r="C4522" t="str">
        <f>December!$A$3</f>
        <v>Role</v>
      </c>
      <c r="D4522" t="str">
        <f>December!$A$4</f>
        <v>Vienna</v>
      </c>
      <c r="E4522" t="str">
        <f>August!$R$10</f>
        <v>Project Name 2</v>
      </c>
      <c r="F4522" t="str">
        <f>August!$R$11</f>
        <v>Project Number 2</v>
      </c>
      <c r="G4522" s="161">
        <f>August!$R$19</f>
        <v>0</v>
      </c>
      <c r="H4522" s="192">
        <f t="shared" si="140"/>
        <v>0</v>
      </c>
      <c r="J4522" s="189">
        <f>August!$S$19</f>
        <v>0</v>
      </c>
      <c r="K4522" s="188">
        <f>August!$T$19</f>
        <v>0</v>
      </c>
      <c r="L4522" s="192">
        <f t="shared" si="141"/>
        <v>0</v>
      </c>
    </row>
    <row r="4523" spans="1:12" x14ac:dyDescent="0.2">
      <c r="A4523" s="44">
        <f>August!$A$20</f>
        <v>45877</v>
      </c>
      <c r="B4523" t="str">
        <f>December!$A$1</f>
        <v>Name Surname</v>
      </c>
      <c r="C4523" t="str">
        <f>December!$A$3</f>
        <v>Role</v>
      </c>
      <c r="D4523" t="str">
        <f>December!$A$4</f>
        <v>Vienna</v>
      </c>
      <c r="E4523" t="str">
        <f>August!$R$10</f>
        <v>Project Name 2</v>
      </c>
      <c r="F4523" t="str">
        <f>August!$R$11</f>
        <v>Project Number 2</v>
      </c>
      <c r="G4523" s="161">
        <f>August!$R$20</f>
        <v>0</v>
      </c>
      <c r="H4523" s="192">
        <f t="shared" si="140"/>
        <v>0</v>
      </c>
      <c r="J4523" s="189">
        <f>August!$S$20</f>
        <v>0</v>
      </c>
      <c r="K4523" s="188">
        <f>August!$T$20</f>
        <v>0</v>
      </c>
      <c r="L4523" s="192">
        <f t="shared" si="141"/>
        <v>0</v>
      </c>
    </row>
    <row r="4524" spans="1:12" x14ac:dyDescent="0.2">
      <c r="A4524" s="44">
        <f>August!$A$21</f>
        <v>45878</v>
      </c>
      <c r="B4524" t="str">
        <f>December!$A$1</f>
        <v>Name Surname</v>
      </c>
      <c r="C4524" t="str">
        <f>December!$A$3</f>
        <v>Role</v>
      </c>
      <c r="D4524" t="str">
        <f>December!$A$4</f>
        <v>Vienna</v>
      </c>
      <c r="E4524" t="str">
        <f>August!$R$10</f>
        <v>Project Name 2</v>
      </c>
      <c r="F4524" t="str">
        <f>August!$R$11</f>
        <v>Project Number 2</v>
      </c>
      <c r="G4524" s="161">
        <f>August!$R$21</f>
        <v>0</v>
      </c>
      <c r="H4524" s="192">
        <f t="shared" si="140"/>
        <v>0</v>
      </c>
      <c r="J4524" s="189">
        <f>August!$S$21</f>
        <v>0</v>
      </c>
      <c r="K4524" s="188">
        <f>August!$T$21</f>
        <v>0</v>
      </c>
      <c r="L4524" s="192">
        <f t="shared" si="141"/>
        <v>0</v>
      </c>
    </row>
    <row r="4525" spans="1:12" x14ac:dyDescent="0.2">
      <c r="A4525" s="44">
        <f>August!$A$22</f>
        <v>45879</v>
      </c>
      <c r="B4525" t="str">
        <f>December!$A$1</f>
        <v>Name Surname</v>
      </c>
      <c r="C4525" t="str">
        <f>December!$A$3</f>
        <v>Role</v>
      </c>
      <c r="D4525" t="str">
        <f>December!$A$4</f>
        <v>Vienna</v>
      </c>
      <c r="E4525" t="str">
        <f>August!$R$10</f>
        <v>Project Name 2</v>
      </c>
      <c r="F4525" t="str">
        <f>August!$R$11</f>
        <v>Project Number 2</v>
      </c>
      <c r="G4525" s="161">
        <f>August!$R$22</f>
        <v>0</v>
      </c>
      <c r="H4525" s="192">
        <f t="shared" si="140"/>
        <v>0</v>
      </c>
      <c r="J4525" s="189">
        <f>August!$S$22</f>
        <v>0</v>
      </c>
      <c r="K4525" s="188">
        <f>August!$T$22</f>
        <v>0</v>
      </c>
      <c r="L4525" s="192">
        <f t="shared" si="141"/>
        <v>0</v>
      </c>
    </row>
    <row r="4526" spans="1:12" x14ac:dyDescent="0.2">
      <c r="A4526" s="44">
        <f>August!$A$23</f>
        <v>45880</v>
      </c>
      <c r="B4526" t="str">
        <f>December!$A$1</f>
        <v>Name Surname</v>
      </c>
      <c r="C4526" t="str">
        <f>December!$A$3</f>
        <v>Role</v>
      </c>
      <c r="D4526" t="str">
        <f>December!$A$4</f>
        <v>Vienna</v>
      </c>
      <c r="E4526" t="str">
        <f>August!$R$10</f>
        <v>Project Name 2</v>
      </c>
      <c r="F4526" t="str">
        <f>August!$R$11</f>
        <v>Project Number 2</v>
      </c>
      <c r="G4526" s="161">
        <f>August!$R$23</f>
        <v>0</v>
      </c>
      <c r="H4526" s="192">
        <f t="shared" si="140"/>
        <v>0</v>
      </c>
      <c r="J4526" s="189">
        <f>August!$S$23</f>
        <v>0</v>
      </c>
      <c r="K4526" s="188">
        <f>August!$T$23</f>
        <v>0</v>
      </c>
      <c r="L4526" s="192">
        <f t="shared" si="141"/>
        <v>0</v>
      </c>
    </row>
    <row r="4527" spans="1:12" x14ac:dyDescent="0.2">
      <c r="A4527" s="44">
        <f>August!$A$24</f>
        <v>45881</v>
      </c>
      <c r="B4527" t="str">
        <f>December!$A$1</f>
        <v>Name Surname</v>
      </c>
      <c r="C4527" t="str">
        <f>December!$A$3</f>
        <v>Role</v>
      </c>
      <c r="D4527" t="str">
        <f>December!$A$4</f>
        <v>Vienna</v>
      </c>
      <c r="E4527" t="str">
        <f>August!$R$10</f>
        <v>Project Name 2</v>
      </c>
      <c r="F4527" t="str">
        <f>August!$R$11</f>
        <v>Project Number 2</v>
      </c>
      <c r="G4527" s="161">
        <f>August!$R$24</f>
        <v>0</v>
      </c>
      <c r="H4527" s="192">
        <f t="shared" si="140"/>
        <v>0</v>
      </c>
      <c r="J4527" s="189">
        <f>August!$S$24</f>
        <v>0</v>
      </c>
      <c r="K4527" s="188">
        <f>August!$T$24</f>
        <v>0</v>
      </c>
      <c r="L4527" s="192">
        <f t="shared" si="141"/>
        <v>0</v>
      </c>
    </row>
    <row r="4528" spans="1:12" x14ac:dyDescent="0.2">
      <c r="A4528" s="44">
        <f>August!$A$25</f>
        <v>45882</v>
      </c>
      <c r="B4528" t="str">
        <f>December!$A$1</f>
        <v>Name Surname</v>
      </c>
      <c r="C4528" t="str">
        <f>December!$A$3</f>
        <v>Role</v>
      </c>
      <c r="D4528" t="str">
        <f>December!$A$4</f>
        <v>Vienna</v>
      </c>
      <c r="E4528" t="str">
        <f>August!$R$10</f>
        <v>Project Name 2</v>
      </c>
      <c r="F4528" t="str">
        <f>August!$R$11</f>
        <v>Project Number 2</v>
      </c>
      <c r="G4528" s="161">
        <f>August!$R$25</f>
        <v>0</v>
      </c>
      <c r="H4528" s="192">
        <f t="shared" si="140"/>
        <v>0</v>
      </c>
      <c r="J4528" s="189">
        <f>August!$S$25</f>
        <v>0</v>
      </c>
      <c r="K4528" s="188">
        <f>August!$T$25</f>
        <v>0</v>
      </c>
      <c r="L4528" s="192">
        <f t="shared" si="141"/>
        <v>0</v>
      </c>
    </row>
    <row r="4529" spans="1:12" x14ac:dyDescent="0.2">
      <c r="A4529" s="44">
        <f>August!$A$26</f>
        <v>45883</v>
      </c>
      <c r="B4529" t="str">
        <f>December!$A$1</f>
        <v>Name Surname</v>
      </c>
      <c r="C4529" t="str">
        <f>December!$A$3</f>
        <v>Role</v>
      </c>
      <c r="D4529" t="str">
        <f>December!$A$4</f>
        <v>Vienna</v>
      </c>
      <c r="E4529" t="str">
        <f>August!$R$10</f>
        <v>Project Name 2</v>
      </c>
      <c r="F4529" t="str">
        <f>August!$R$11</f>
        <v>Project Number 2</v>
      </c>
      <c r="G4529" s="161">
        <f>August!$R$26</f>
        <v>0</v>
      </c>
      <c r="H4529" s="192">
        <f t="shared" si="140"/>
        <v>0</v>
      </c>
      <c r="J4529" s="189">
        <f>August!$S$26</f>
        <v>0</v>
      </c>
      <c r="K4529" s="188">
        <f>August!$T$26</f>
        <v>0</v>
      </c>
      <c r="L4529" s="192">
        <f t="shared" si="141"/>
        <v>0</v>
      </c>
    </row>
    <row r="4530" spans="1:12" x14ac:dyDescent="0.2">
      <c r="A4530" s="44">
        <f>August!$A$27</f>
        <v>45884</v>
      </c>
      <c r="B4530" t="str">
        <f>December!$A$1</f>
        <v>Name Surname</v>
      </c>
      <c r="C4530" t="str">
        <f>December!$A$3</f>
        <v>Role</v>
      </c>
      <c r="D4530" t="str">
        <f>December!$A$4</f>
        <v>Vienna</v>
      </c>
      <c r="E4530" t="str">
        <f>August!$R$10</f>
        <v>Project Name 2</v>
      </c>
      <c r="F4530" t="str">
        <f>August!$R$11</f>
        <v>Project Number 2</v>
      </c>
      <c r="G4530" s="161">
        <f>August!$R$27</f>
        <v>0</v>
      </c>
      <c r="H4530" s="192">
        <f t="shared" si="140"/>
        <v>0</v>
      </c>
      <c r="J4530" s="189">
        <f>August!$S$27</f>
        <v>0</v>
      </c>
      <c r="K4530" s="188">
        <f>August!$T$27</f>
        <v>0</v>
      </c>
      <c r="L4530" s="192">
        <f t="shared" si="141"/>
        <v>0</v>
      </c>
    </row>
    <row r="4531" spans="1:12" x14ac:dyDescent="0.2">
      <c r="A4531" s="44">
        <f>August!$A$28</f>
        <v>45885</v>
      </c>
      <c r="B4531" t="str">
        <f>December!$A$1</f>
        <v>Name Surname</v>
      </c>
      <c r="C4531" t="str">
        <f>December!$A$3</f>
        <v>Role</v>
      </c>
      <c r="D4531" t="str">
        <f>December!$A$4</f>
        <v>Vienna</v>
      </c>
      <c r="E4531" t="str">
        <f>August!$R$10</f>
        <v>Project Name 2</v>
      </c>
      <c r="F4531" t="str">
        <f>August!$R$11</f>
        <v>Project Number 2</v>
      </c>
      <c r="G4531" s="161">
        <f>August!$R$28</f>
        <v>0</v>
      </c>
      <c r="H4531" s="192">
        <f t="shared" si="140"/>
        <v>0</v>
      </c>
      <c r="J4531" s="189">
        <f>August!$S$28</f>
        <v>0</v>
      </c>
      <c r="K4531" s="188">
        <f>August!$T$28</f>
        <v>0</v>
      </c>
      <c r="L4531" s="192">
        <f t="shared" si="141"/>
        <v>0</v>
      </c>
    </row>
    <row r="4532" spans="1:12" x14ac:dyDescent="0.2">
      <c r="A4532" s="44">
        <f>August!$A$29</f>
        <v>45886</v>
      </c>
      <c r="B4532" t="str">
        <f>December!$A$1</f>
        <v>Name Surname</v>
      </c>
      <c r="C4532" t="str">
        <f>December!$A$3</f>
        <v>Role</v>
      </c>
      <c r="D4532" t="str">
        <f>December!$A$4</f>
        <v>Vienna</v>
      </c>
      <c r="E4532" t="str">
        <f>August!$R$10</f>
        <v>Project Name 2</v>
      </c>
      <c r="F4532" t="str">
        <f>August!$R$11</f>
        <v>Project Number 2</v>
      </c>
      <c r="G4532" s="161">
        <f>August!$R$29</f>
        <v>0</v>
      </c>
      <c r="H4532" s="192">
        <f t="shared" si="140"/>
        <v>0</v>
      </c>
      <c r="J4532" s="189">
        <f>August!$S$29</f>
        <v>0</v>
      </c>
      <c r="K4532" s="188">
        <f>August!$T$29</f>
        <v>0</v>
      </c>
      <c r="L4532" s="192">
        <f t="shared" si="141"/>
        <v>0</v>
      </c>
    </row>
    <row r="4533" spans="1:12" x14ac:dyDescent="0.2">
      <c r="A4533" s="44">
        <f>August!$A$30</f>
        <v>45887</v>
      </c>
      <c r="B4533" t="str">
        <f>December!$A$1</f>
        <v>Name Surname</v>
      </c>
      <c r="C4533" t="str">
        <f>December!$A$3</f>
        <v>Role</v>
      </c>
      <c r="D4533" t="str">
        <f>December!$A$4</f>
        <v>Vienna</v>
      </c>
      <c r="E4533" t="str">
        <f>August!$R$10</f>
        <v>Project Name 2</v>
      </c>
      <c r="F4533" t="str">
        <f>August!$R$11</f>
        <v>Project Number 2</v>
      </c>
      <c r="G4533" s="161">
        <f>August!$R$30</f>
        <v>0</v>
      </c>
      <c r="H4533" s="192">
        <f t="shared" si="140"/>
        <v>0</v>
      </c>
      <c r="J4533" s="189">
        <f>August!$S$30</f>
        <v>0</v>
      </c>
      <c r="K4533" s="188">
        <f>August!$T$30</f>
        <v>0</v>
      </c>
      <c r="L4533" s="192">
        <f t="shared" si="141"/>
        <v>0</v>
      </c>
    </row>
    <row r="4534" spans="1:12" x14ac:dyDescent="0.2">
      <c r="A4534" s="44">
        <f>August!$A$31</f>
        <v>45888</v>
      </c>
      <c r="B4534" t="str">
        <f>December!$A$1</f>
        <v>Name Surname</v>
      </c>
      <c r="C4534" t="str">
        <f>December!$A$3</f>
        <v>Role</v>
      </c>
      <c r="D4534" t="str">
        <f>December!$A$4</f>
        <v>Vienna</v>
      </c>
      <c r="E4534" t="str">
        <f>August!$R$10</f>
        <v>Project Name 2</v>
      </c>
      <c r="F4534" t="str">
        <f>August!$R$11</f>
        <v>Project Number 2</v>
      </c>
      <c r="G4534" s="161">
        <f>August!$R$31</f>
        <v>0</v>
      </c>
      <c r="H4534" s="192">
        <f t="shared" si="140"/>
        <v>0</v>
      </c>
      <c r="J4534" s="189">
        <f>August!$S$31</f>
        <v>0</v>
      </c>
      <c r="K4534" s="188">
        <f>August!$T$31</f>
        <v>0</v>
      </c>
      <c r="L4534" s="192">
        <f t="shared" si="141"/>
        <v>0</v>
      </c>
    </row>
    <row r="4535" spans="1:12" x14ac:dyDescent="0.2">
      <c r="A4535" s="44">
        <f>August!$A$32</f>
        <v>45889</v>
      </c>
      <c r="B4535" t="str">
        <f>December!$A$1</f>
        <v>Name Surname</v>
      </c>
      <c r="C4535" t="str">
        <f>December!$A$3</f>
        <v>Role</v>
      </c>
      <c r="D4535" t="str">
        <f>December!$A$4</f>
        <v>Vienna</v>
      </c>
      <c r="E4535" t="str">
        <f>August!$R$10</f>
        <v>Project Name 2</v>
      </c>
      <c r="F4535" t="str">
        <f>August!$R$11</f>
        <v>Project Number 2</v>
      </c>
      <c r="G4535" s="161">
        <f>August!$R$32</f>
        <v>0</v>
      </c>
      <c r="H4535" s="192">
        <f t="shared" si="140"/>
        <v>0</v>
      </c>
      <c r="J4535" s="189">
        <f>August!$S$32</f>
        <v>0</v>
      </c>
      <c r="K4535" s="188">
        <f>August!$T$32</f>
        <v>0</v>
      </c>
      <c r="L4535" s="192">
        <f t="shared" si="141"/>
        <v>0</v>
      </c>
    </row>
    <row r="4536" spans="1:12" x14ac:dyDescent="0.2">
      <c r="A4536" s="44">
        <f>August!$A$33</f>
        <v>45890</v>
      </c>
      <c r="B4536" t="str">
        <f>December!$A$1</f>
        <v>Name Surname</v>
      </c>
      <c r="C4536" t="str">
        <f>December!$A$3</f>
        <v>Role</v>
      </c>
      <c r="D4536" t="str">
        <f>December!$A$4</f>
        <v>Vienna</v>
      </c>
      <c r="E4536" t="str">
        <f>August!$R$10</f>
        <v>Project Name 2</v>
      </c>
      <c r="F4536" t="str">
        <f>August!$R$11</f>
        <v>Project Number 2</v>
      </c>
      <c r="G4536" s="161">
        <f>August!$R$33</f>
        <v>0</v>
      </c>
      <c r="H4536" s="192">
        <f t="shared" si="140"/>
        <v>0</v>
      </c>
      <c r="J4536" s="189">
        <f>August!$S$33</f>
        <v>0</v>
      </c>
      <c r="K4536" s="188">
        <f>August!$T$33</f>
        <v>0</v>
      </c>
      <c r="L4536" s="192">
        <f t="shared" si="141"/>
        <v>0</v>
      </c>
    </row>
    <row r="4537" spans="1:12" x14ac:dyDescent="0.2">
      <c r="A4537" s="44">
        <f>August!$A$34</f>
        <v>45891</v>
      </c>
      <c r="B4537" t="str">
        <f>December!$A$1</f>
        <v>Name Surname</v>
      </c>
      <c r="C4537" t="str">
        <f>December!$A$3</f>
        <v>Role</v>
      </c>
      <c r="D4537" t="str">
        <f>December!$A$4</f>
        <v>Vienna</v>
      </c>
      <c r="E4537" t="str">
        <f>August!$R$10</f>
        <v>Project Name 2</v>
      </c>
      <c r="F4537" t="str">
        <f>August!$R$11</f>
        <v>Project Number 2</v>
      </c>
      <c r="G4537" s="161">
        <f>August!$R$34</f>
        <v>0</v>
      </c>
      <c r="H4537" s="192">
        <f t="shared" si="140"/>
        <v>0</v>
      </c>
      <c r="J4537" s="189">
        <f>August!$S$34</f>
        <v>0</v>
      </c>
      <c r="K4537" s="188">
        <f>August!$T$34</f>
        <v>0</v>
      </c>
      <c r="L4537" s="192">
        <f t="shared" si="141"/>
        <v>0</v>
      </c>
    </row>
    <row r="4538" spans="1:12" x14ac:dyDescent="0.2">
      <c r="A4538" s="44">
        <f>August!$A$35</f>
        <v>45892</v>
      </c>
      <c r="B4538" t="str">
        <f>December!$A$1</f>
        <v>Name Surname</v>
      </c>
      <c r="C4538" t="str">
        <f>December!$A$3</f>
        <v>Role</v>
      </c>
      <c r="D4538" t="str">
        <f>December!$A$4</f>
        <v>Vienna</v>
      </c>
      <c r="E4538" t="str">
        <f>August!$R$10</f>
        <v>Project Name 2</v>
      </c>
      <c r="F4538" t="str">
        <f>August!$R$11</f>
        <v>Project Number 2</v>
      </c>
      <c r="G4538" s="161">
        <f>August!$R$35</f>
        <v>0</v>
      </c>
      <c r="H4538" s="192">
        <f t="shared" si="140"/>
        <v>0</v>
      </c>
      <c r="J4538" s="189">
        <f>August!$S$35</f>
        <v>0</v>
      </c>
      <c r="K4538" s="188">
        <f>August!$T$35</f>
        <v>0</v>
      </c>
      <c r="L4538" s="192">
        <f t="shared" si="141"/>
        <v>0</v>
      </c>
    </row>
    <row r="4539" spans="1:12" x14ac:dyDescent="0.2">
      <c r="A4539" s="44">
        <f>August!$A$36</f>
        <v>45893</v>
      </c>
      <c r="B4539" t="str">
        <f>December!$A$1</f>
        <v>Name Surname</v>
      </c>
      <c r="C4539" t="str">
        <f>December!$A$3</f>
        <v>Role</v>
      </c>
      <c r="D4539" t="str">
        <f>December!$A$4</f>
        <v>Vienna</v>
      </c>
      <c r="E4539" t="str">
        <f>August!$R$10</f>
        <v>Project Name 2</v>
      </c>
      <c r="F4539" t="str">
        <f>August!$R$11</f>
        <v>Project Number 2</v>
      </c>
      <c r="G4539" s="161">
        <f>August!$R$36</f>
        <v>0</v>
      </c>
      <c r="H4539" s="192">
        <f t="shared" si="140"/>
        <v>0</v>
      </c>
      <c r="J4539" s="189">
        <f>August!$S$36</f>
        <v>0</v>
      </c>
      <c r="K4539" s="188">
        <f>August!$T$36</f>
        <v>0</v>
      </c>
      <c r="L4539" s="192">
        <f t="shared" si="141"/>
        <v>0</v>
      </c>
    </row>
    <row r="4540" spans="1:12" x14ac:dyDescent="0.2">
      <c r="A4540" s="44">
        <f>August!$A$37</f>
        <v>45894</v>
      </c>
      <c r="B4540" t="str">
        <f>December!$A$1</f>
        <v>Name Surname</v>
      </c>
      <c r="C4540" t="str">
        <f>December!$A$3</f>
        <v>Role</v>
      </c>
      <c r="D4540" t="str">
        <f>December!$A$4</f>
        <v>Vienna</v>
      </c>
      <c r="E4540" t="str">
        <f>August!$R$10</f>
        <v>Project Name 2</v>
      </c>
      <c r="F4540" t="str">
        <f>August!$R$11</f>
        <v>Project Number 2</v>
      </c>
      <c r="G4540" s="161">
        <f>August!$R$37</f>
        <v>0</v>
      </c>
      <c r="H4540" s="192">
        <f t="shared" si="140"/>
        <v>0</v>
      </c>
      <c r="J4540" s="189">
        <f>August!$S$37</f>
        <v>0</v>
      </c>
      <c r="K4540" s="188">
        <f>August!$T$37</f>
        <v>0</v>
      </c>
      <c r="L4540" s="192">
        <f t="shared" si="141"/>
        <v>0</v>
      </c>
    </row>
    <row r="4541" spans="1:12" x14ac:dyDescent="0.2">
      <c r="A4541" s="44">
        <f>August!$A$38</f>
        <v>45895</v>
      </c>
      <c r="B4541" t="str">
        <f>December!$A$1</f>
        <v>Name Surname</v>
      </c>
      <c r="C4541" t="str">
        <f>December!$A$3</f>
        <v>Role</v>
      </c>
      <c r="D4541" t="str">
        <f>December!$A$4</f>
        <v>Vienna</v>
      </c>
      <c r="E4541" t="str">
        <f>August!$R$10</f>
        <v>Project Name 2</v>
      </c>
      <c r="F4541" t="str">
        <f>August!$R$11</f>
        <v>Project Number 2</v>
      </c>
      <c r="G4541" s="161">
        <f>August!$R$38</f>
        <v>0</v>
      </c>
      <c r="H4541" s="192">
        <f t="shared" si="140"/>
        <v>0</v>
      </c>
      <c r="J4541" s="189">
        <f>August!$S$38</f>
        <v>0</v>
      </c>
      <c r="K4541" s="188">
        <f>August!$T$38</f>
        <v>0</v>
      </c>
      <c r="L4541" s="192">
        <f t="shared" si="141"/>
        <v>0</v>
      </c>
    </row>
    <row r="4542" spans="1:12" x14ac:dyDescent="0.2">
      <c r="A4542" s="44">
        <f>August!$A$39</f>
        <v>45896</v>
      </c>
      <c r="B4542" t="str">
        <f>December!$A$1</f>
        <v>Name Surname</v>
      </c>
      <c r="C4542" t="str">
        <f>December!$A$3</f>
        <v>Role</v>
      </c>
      <c r="D4542" t="str">
        <f>December!$A$4</f>
        <v>Vienna</v>
      </c>
      <c r="E4542" t="str">
        <f>August!$R$10</f>
        <v>Project Name 2</v>
      </c>
      <c r="F4542" t="str">
        <f>August!$R$11</f>
        <v>Project Number 2</v>
      </c>
      <c r="G4542" s="161">
        <f>August!$R$39</f>
        <v>0</v>
      </c>
      <c r="H4542" s="192">
        <f t="shared" si="140"/>
        <v>0</v>
      </c>
      <c r="J4542" s="189">
        <f>August!$S$39</f>
        <v>0</v>
      </c>
      <c r="K4542" s="188">
        <f>August!$T$39</f>
        <v>0</v>
      </c>
      <c r="L4542" s="192">
        <f t="shared" si="141"/>
        <v>0</v>
      </c>
    </row>
    <row r="4543" spans="1:12" x14ac:dyDescent="0.2">
      <c r="A4543" s="44">
        <f>August!$A$40</f>
        <v>45897</v>
      </c>
      <c r="B4543" t="str">
        <f>December!$A$1</f>
        <v>Name Surname</v>
      </c>
      <c r="C4543" t="str">
        <f>December!$A$3</f>
        <v>Role</v>
      </c>
      <c r="D4543" t="str">
        <f>December!$A$4</f>
        <v>Vienna</v>
      </c>
      <c r="E4543" t="str">
        <f>August!$R$10</f>
        <v>Project Name 2</v>
      </c>
      <c r="F4543" t="str">
        <f>August!$R$11</f>
        <v>Project Number 2</v>
      </c>
      <c r="G4543" s="161">
        <f>August!$R$40</f>
        <v>0</v>
      </c>
      <c r="H4543" s="192">
        <f t="shared" si="140"/>
        <v>0</v>
      </c>
      <c r="J4543" s="189">
        <f>August!$S$40</f>
        <v>0</v>
      </c>
      <c r="K4543" s="188">
        <f>August!$T$40</f>
        <v>0</v>
      </c>
      <c r="L4543" s="192">
        <f t="shared" si="141"/>
        <v>0</v>
      </c>
    </row>
    <row r="4544" spans="1:12" x14ac:dyDescent="0.2">
      <c r="A4544" s="44">
        <f>August!$A$41</f>
        <v>45898</v>
      </c>
      <c r="B4544" t="str">
        <f>December!$A$1</f>
        <v>Name Surname</v>
      </c>
      <c r="C4544" t="str">
        <f>December!$A$3</f>
        <v>Role</v>
      </c>
      <c r="D4544" t="str">
        <f>December!$A$4</f>
        <v>Vienna</v>
      </c>
      <c r="E4544" t="str">
        <f>August!$R$10</f>
        <v>Project Name 2</v>
      </c>
      <c r="F4544" t="str">
        <f>August!$R$11</f>
        <v>Project Number 2</v>
      </c>
      <c r="G4544" s="161">
        <f>August!$R$41</f>
        <v>0</v>
      </c>
      <c r="H4544" s="192">
        <f t="shared" si="140"/>
        <v>0</v>
      </c>
      <c r="J4544" s="189">
        <f>August!$S$41</f>
        <v>0</v>
      </c>
      <c r="K4544" s="188">
        <f>August!$T$41</f>
        <v>0</v>
      </c>
      <c r="L4544" s="192">
        <f t="shared" si="141"/>
        <v>0</v>
      </c>
    </row>
    <row r="4545" spans="1:12" x14ac:dyDescent="0.2">
      <c r="A4545" s="44">
        <f>August!$A$42</f>
        <v>45899</v>
      </c>
      <c r="B4545" t="str">
        <f>December!$A$1</f>
        <v>Name Surname</v>
      </c>
      <c r="C4545" t="str">
        <f>December!$A$3</f>
        <v>Role</v>
      </c>
      <c r="D4545" t="str">
        <f>December!$A$4</f>
        <v>Vienna</v>
      </c>
      <c r="E4545" t="str">
        <f>August!$R$10</f>
        <v>Project Name 2</v>
      </c>
      <c r="F4545" t="str">
        <f>August!$R$11</f>
        <v>Project Number 2</v>
      </c>
      <c r="G4545" s="161">
        <f>August!$R$42</f>
        <v>0</v>
      </c>
      <c r="H4545" s="192">
        <f t="shared" si="140"/>
        <v>0</v>
      </c>
      <c r="J4545" s="189">
        <f>August!$S$42</f>
        <v>0</v>
      </c>
      <c r="K4545" s="188">
        <f>August!$T$42</f>
        <v>0</v>
      </c>
      <c r="L4545" s="192">
        <f t="shared" si="141"/>
        <v>0</v>
      </c>
    </row>
    <row r="4546" spans="1:12" x14ac:dyDescent="0.2">
      <c r="A4546" s="44">
        <f>August!$A$43</f>
        <v>45900</v>
      </c>
      <c r="B4546" t="str">
        <f>December!$A$1</f>
        <v>Name Surname</v>
      </c>
      <c r="C4546" t="str">
        <f>December!$A$3</f>
        <v>Role</v>
      </c>
      <c r="D4546" t="str">
        <f>December!$A$4</f>
        <v>Vienna</v>
      </c>
      <c r="E4546" t="str">
        <f>August!$R$10</f>
        <v>Project Name 2</v>
      </c>
      <c r="F4546" t="str">
        <f>August!$R$11</f>
        <v>Project Number 2</v>
      </c>
      <c r="G4546" s="161">
        <f>August!$R$43</f>
        <v>0</v>
      </c>
      <c r="H4546" s="192">
        <f t="shared" si="140"/>
        <v>0</v>
      </c>
      <c r="J4546" s="189">
        <f>August!$S$43</f>
        <v>0</v>
      </c>
      <c r="K4546" s="188">
        <f>August!$T$43</f>
        <v>0</v>
      </c>
      <c r="L4546" s="192">
        <f t="shared" si="141"/>
        <v>0</v>
      </c>
    </row>
    <row r="4547" spans="1:12" x14ac:dyDescent="0.2">
      <c r="A4547" s="44">
        <f>August!A$13</f>
        <v>45870</v>
      </c>
      <c r="B4547" t="str">
        <f>December!$A$1</f>
        <v>Name Surname</v>
      </c>
      <c r="C4547" t="str">
        <f>December!$A$3</f>
        <v>Role</v>
      </c>
      <c r="D4547" t="str">
        <f>December!$A$4</f>
        <v>Vienna</v>
      </c>
      <c r="E4547" t="str">
        <f>August!$U$10</f>
        <v>Project Name 3</v>
      </c>
      <c r="F4547" t="str">
        <f>August!$U$11</f>
        <v>Project Number 3</v>
      </c>
      <c r="G4547" s="161">
        <f>August!$U$13</f>
        <v>0</v>
      </c>
      <c r="H4547" s="192">
        <f t="shared" ref="H4547:H4610" si="142">CONVERT(G4547, "day", "hr")</f>
        <v>0</v>
      </c>
      <c r="J4547" s="189">
        <f>August!$V$13</f>
        <v>0</v>
      </c>
      <c r="K4547" s="188">
        <f>August!$W$13</f>
        <v>0</v>
      </c>
      <c r="L4547" s="192">
        <f t="shared" ref="L4547:L4610" si="143">CONVERT(K4547, "day", "hr")</f>
        <v>0</v>
      </c>
    </row>
    <row r="4548" spans="1:12" x14ac:dyDescent="0.2">
      <c r="A4548" s="44">
        <f>August!$A$14</f>
        <v>45871</v>
      </c>
      <c r="B4548" t="str">
        <f>December!$A$1</f>
        <v>Name Surname</v>
      </c>
      <c r="C4548" t="str">
        <f>December!$A$3</f>
        <v>Role</v>
      </c>
      <c r="D4548" t="str">
        <f>December!$A$4</f>
        <v>Vienna</v>
      </c>
      <c r="E4548" t="str">
        <f>August!$U$10</f>
        <v>Project Name 3</v>
      </c>
      <c r="F4548" t="str">
        <f>August!$U$11</f>
        <v>Project Number 3</v>
      </c>
      <c r="G4548" s="161">
        <f>August!$U$14</f>
        <v>0</v>
      </c>
      <c r="H4548" s="192">
        <f t="shared" si="142"/>
        <v>0</v>
      </c>
      <c r="J4548" s="189">
        <f>August!$V$14</f>
        <v>0</v>
      </c>
      <c r="K4548" s="188">
        <f>August!$W$14</f>
        <v>0</v>
      </c>
      <c r="L4548" s="192">
        <f t="shared" si="143"/>
        <v>0</v>
      </c>
    </row>
    <row r="4549" spans="1:12" x14ac:dyDescent="0.2">
      <c r="A4549" s="44">
        <f>August!$A$15</f>
        <v>45872</v>
      </c>
      <c r="B4549" t="str">
        <f>December!$A$1</f>
        <v>Name Surname</v>
      </c>
      <c r="C4549" t="str">
        <f>December!$A$3</f>
        <v>Role</v>
      </c>
      <c r="D4549" t="str">
        <f>December!$A$4</f>
        <v>Vienna</v>
      </c>
      <c r="E4549" t="str">
        <f>August!$U$10</f>
        <v>Project Name 3</v>
      </c>
      <c r="F4549" t="str">
        <f>August!$U$11</f>
        <v>Project Number 3</v>
      </c>
      <c r="G4549" s="161">
        <f>August!$U$15</f>
        <v>0</v>
      </c>
      <c r="H4549" s="192">
        <f t="shared" si="142"/>
        <v>0</v>
      </c>
      <c r="J4549" s="189">
        <f>August!$V$15</f>
        <v>0</v>
      </c>
      <c r="K4549" s="188">
        <f>August!$W$15</f>
        <v>0</v>
      </c>
      <c r="L4549" s="192">
        <f t="shared" si="143"/>
        <v>0</v>
      </c>
    </row>
    <row r="4550" spans="1:12" x14ac:dyDescent="0.2">
      <c r="A4550" s="44">
        <f>August!$A$16</f>
        <v>45873</v>
      </c>
      <c r="B4550" t="str">
        <f>December!$A$1</f>
        <v>Name Surname</v>
      </c>
      <c r="C4550" t="str">
        <f>December!$A$3</f>
        <v>Role</v>
      </c>
      <c r="D4550" t="str">
        <f>December!$A$4</f>
        <v>Vienna</v>
      </c>
      <c r="E4550" t="str">
        <f>August!$U$10</f>
        <v>Project Name 3</v>
      </c>
      <c r="F4550" t="str">
        <f>August!$U$11</f>
        <v>Project Number 3</v>
      </c>
      <c r="G4550" s="161">
        <f>August!$U$16</f>
        <v>0</v>
      </c>
      <c r="H4550" s="192">
        <f t="shared" si="142"/>
        <v>0</v>
      </c>
      <c r="J4550" s="189">
        <f>August!$V$16</f>
        <v>0</v>
      </c>
      <c r="K4550" s="188">
        <f>August!$W$16</f>
        <v>0</v>
      </c>
      <c r="L4550" s="192">
        <f t="shared" si="143"/>
        <v>0</v>
      </c>
    </row>
    <row r="4551" spans="1:12" x14ac:dyDescent="0.2">
      <c r="A4551" s="44">
        <f>August!$A$17</f>
        <v>45874</v>
      </c>
      <c r="B4551" t="str">
        <f>December!$A$1</f>
        <v>Name Surname</v>
      </c>
      <c r="C4551" t="str">
        <f>December!$A$3</f>
        <v>Role</v>
      </c>
      <c r="D4551" t="str">
        <f>December!$A$4</f>
        <v>Vienna</v>
      </c>
      <c r="E4551" t="str">
        <f>August!$U$10</f>
        <v>Project Name 3</v>
      </c>
      <c r="F4551" t="str">
        <f>August!$U$11</f>
        <v>Project Number 3</v>
      </c>
      <c r="G4551" s="161">
        <f>August!$U$17</f>
        <v>0</v>
      </c>
      <c r="H4551" s="192">
        <f t="shared" si="142"/>
        <v>0</v>
      </c>
      <c r="J4551" s="189">
        <f>August!$V$17</f>
        <v>0</v>
      </c>
      <c r="K4551" s="188">
        <f>August!$W$17</f>
        <v>0</v>
      </c>
      <c r="L4551" s="192">
        <f t="shared" si="143"/>
        <v>0</v>
      </c>
    </row>
    <row r="4552" spans="1:12" x14ac:dyDescent="0.2">
      <c r="A4552" s="44">
        <f>August!$A$18</f>
        <v>45875</v>
      </c>
      <c r="B4552" t="str">
        <f>December!$A$1</f>
        <v>Name Surname</v>
      </c>
      <c r="C4552" t="str">
        <f>December!$A$3</f>
        <v>Role</v>
      </c>
      <c r="D4552" t="str">
        <f>December!$A$4</f>
        <v>Vienna</v>
      </c>
      <c r="E4552" t="str">
        <f>August!$U$10</f>
        <v>Project Name 3</v>
      </c>
      <c r="F4552" t="str">
        <f>August!$U$11</f>
        <v>Project Number 3</v>
      </c>
      <c r="G4552" s="161">
        <f>August!$U$18</f>
        <v>0</v>
      </c>
      <c r="H4552" s="192">
        <f t="shared" si="142"/>
        <v>0</v>
      </c>
      <c r="J4552" s="189">
        <f>August!$V$18</f>
        <v>0</v>
      </c>
      <c r="K4552" s="188">
        <f>August!$W$18</f>
        <v>0</v>
      </c>
      <c r="L4552" s="192">
        <f t="shared" si="143"/>
        <v>0</v>
      </c>
    </row>
    <row r="4553" spans="1:12" x14ac:dyDescent="0.2">
      <c r="A4553" s="44">
        <f>August!$A$19</f>
        <v>45876</v>
      </c>
      <c r="B4553" t="str">
        <f>December!$A$1</f>
        <v>Name Surname</v>
      </c>
      <c r="C4553" t="str">
        <f>December!$A$3</f>
        <v>Role</v>
      </c>
      <c r="D4553" t="str">
        <f>December!$A$4</f>
        <v>Vienna</v>
      </c>
      <c r="E4553" t="str">
        <f>August!$U$10</f>
        <v>Project Name 3</v>
      </c>
      <c r="F4553" t="str">
        <f>August!$U$11</f>
        <v>Project Number 3</v>
      </c>
      <c r="G4553" s="161">
        <f>August!$U$19</f>
        <v>0</v>
      </c>
      <c r="H4553" s="192">
        <f t="shared" si="142"/>
        <v>0</v>
      </c>
      <c r="J4553" s="189">
        <f>August!$V$19</f>
        <v>0</v>
      </c>
      <c r="K4553" s="188">
        <f>August!$W$19</f>
        <v>0</v>
      </c>
      <c r="L4553" s="192">
        <f t="shared" si="143"/>
        <v>0</v>
      </c>
    </row>
    <row r="4554" spans="1:12" x14ac:dyDescent="0.2">
      <c r="A4554" s="44">
        <f>August!$A$20</f>
        <v>45877</v>
      </c>
      <c r="B4554" t="str">
        <f>December!$A$1</f>
        <v>Name Surname</v>
      </c>
      <c r="C4554" t="str">
        <f>December!$A$3</f>
        <v>Role</v>
      </c>
      <c r="D4554" t="str">
        <f>December!$A$4</f>
        <v>Vienna</v>
      </c>
      <c r="E4554" t="str">
        <f>August!$U$10</f>
        <v>Project Name 3</v>
      </c>
      <c r="F4554" t="str">
        <f>August!$U$11</f>
        <v>Project Number 3</v>
      </c>
      <c r="G4554" s="161">
        <f>August!$U$20</f>
        <v>0</v>
      </c>
      <c r="H4554" s="192">
        <f t="shared" si="142"/>
        <v>0</v>
      </c>
      <c r="J4554" s="189">
        <f>August!$V$20</f>
        <v>0</v>
      </c>
      <c r="K4554" s="188">
        <f>August!$W$20</f>
        <v>0</v>
      </c>
      <c r="L4554" s="192">
        <f t="shared" si="143"/>
        <v>0</v>
      </c>
    </row>
    <row r="4555" spans="1:12" x14ac:dyDescent="0.2">
      <c r="A4555" s="44">
        <f>August!$A$21</f>
        <v>45878</v>
      </c>
      <c r="B4555" t="str">
        <f>December!$A$1</f>
        <v>Name Surname</v>
      </c>
      <c r="C4555" t="str">
        <f>December!$A$3</f>
        <v>Role</v>
      </c>
      <c r="D4555" t="str">
        <f>December!$A$4</f>
        <v>Vienna</v>
      </c>
      <c r="E4555" t="str">
        <f>August!$U$10</f>
        <v>Project Name 3</v>
      </c>
      <c r="F4555" t="str">
        <f>August!$U$11</f>
        <v>Project Number 3</v>
      </c>
      <c r="G4555" s="161">
        <f>August!$U$21</f>
        <v>0</v>
      </c>
      <c r="H4555" s="192">
        <f t="shared" si="142"/>
        <v>0</v>
      </c>
      <c r="J4555" s="189">
        <f>August!$V$21</f>
        <v>0</v>
      </c>
      <c r="K4555" s="188">
        <f>August!$W$21</f>
        <v>0</v>
      </c>
      <c r="L4555" s="192">
        <f t="shared" si="143"/>
        <v>0</v>
      </c>
    </row>
    <row r="4556" spans="1:12" x14ac:dyDescent="0.2">
      <c r="A4556" s="44">
        <f>August!$A$22</f>
        <v>45879</v>
      </c>
      <c r="B4556" t="str">
        <f>December!$A$1</f>
        <v>Name Surname</v>
      </c>
      <c r="C4556" t="str">
        <f>December!$A$3</f>
        <v>Role</v>
      </c>
      <c r="D4556" t="str">
        <f>December!$A$4</f>
        <v>Vienna</v>
      </c>
      <c r="E4556" t="str">
        <f>August!$U$10</f>
        <v>Project Name 3</v>
      </c>
      <c r="F4556" t="str">
        <f>August!$U$11</f>
        <v>Project Number 3</v>
      </c>
      <c r="G4556" s="161">
        <f>August!$U$22</f>
        <v>0</v>
      </c>
      <c r="H4556" s="192">
        <f t="shared" si="142"/>
        <v>0</v>
      </c>
      <c r="J4556" s="189">
        <f>August!$V$22</f>
        <v>0</v>
      </c>
      <c r="K4556" s="188">
        <f>August!$W$22</f>
        <v>0</v>
      </c>
      <c r="L4556" s="192">
        <f t="shared" si="143"/>
        <v>0</v>
      </c>
    </row>
    <row r="4557" spans="1:12" x14ac:dyDescent="0.2">
      <c r="A4557" s="44">
        <f>August!$A$23</f>
        <v>45880</v>
      </c>
      <c r="B4557" t="str">
        <f>December!$A$1</f>
        <v>Name Surname</v>
      </c>
      <c r="C4557" t="str">
        <f>December!$A$3</f>
        <v>Role</v>
      </c>
      <c r="D4557" t="str">
        <f>December!$A$4</f>
        <v>Vienna</v>
      </c>
      <c r="E4557" t="str">
        <f>August!$U$10</f>
        <v>Project Name 3</v>
      </c>
      <c r="F4557" t="str">
        <f>August!$U$11</f>
        <v>Project Number 3</v>
      </c>
      <c r="G4557" s="161">
        <f>August!$U$23</f>
        <v>0</v>
      </c>
      <c r="H4557" s="192">
        <f t="shared" si="142"/>
        <v>0</v>
      </c>
      <c r="J4557" s="189">
        <f>August!$V$23</f>
        <v>0</v>
      </c>
      <c r="K4557" s="188">
        <f>August!$W$23</f>
        <v>0</v>
      </c>
      <c r="L4557" s="192">
        <f t="shared" si="143"/>
        <v>0</v>
      </c>
    </row>
    <row r="4558" spans="1:12" x14ac:dyDescent="0.2">
      <c r="A4558" s="44">
        <f>August!$A$24</f>
        <v>45881</v>
      </c>
      <c r="B4558" t="str">
        <f>December!$A$1</f>
        <v>Name Surname</v>
      </c>
      <c r="C4558" t="str">
        <f>December!$A$3</f>
        <v>Role</v>
      </c>
      <c r="D4558" t="str">
        <f>December!$A$4</f>
        <v>Vienna</v>
      </c>
      <c r="E4558" t="str">
        <f>August!$U$10</f>
        <v>Project Name 3</v>
      </c>
      <c r="F4558" t="str">
        <f>August!$U$11</f>
        <v>Project Number 3</v>
      </c>
      <c r="G4558" s="161">
        <f>August!$U$24</f>
        <v>0</v>
      </c>
      <c r="H4558" s="192">
        <f t="shared" si="142"/>
        <v>0</v>
      </c>
      <c r="J4558" s="189">
        <f>August!$V$24</f>
        <v>0</v>
      </c>
      <c r="K4558" s="188">
        <f>August!$W$24</f>
        <v>0</v>
      </c>
      <c r="L4558" s="192">
        <f t="shared" si="143"/>
        <v>0</v>
      </c>
    </row>
    <row r="4559" spans="1:12" x14ac:dyDescent="0.2">
      <c r="A4559" s="44">
        <f>August!$A$25</f>
        <v>45882</v>
      </c>
      <c r="B4559" t="str">
        <f>December!$A$1</f>
        <v>Name Surname</v>
      </c>
      <c r="C4559" t="str">
        <f>December!$A$3</f>
        <v>Role</v>
      </c>
      <c r="D4559" t="str">
        <f>December!$A$4</f>
        <v>Vienna</v>
      </c>
      <c r="E4559" t="str">
        <f>August!$U$10</f>
        <v>Project Name 3</v>
      </c>
      <c r="F4559" t="str">
        <f>August!$U$11</f>
        <v>Project Number 3</v>
      </c>
      <c r="G4559" s="161">
        <f>August!$U$25</f>
        <v>0</v>
      </c>
      <c r="H4559" s="192">
        <f t="shared" si="142"/>
        <v>0</v>
      </c>
      <c r="J4559" s="189">
        <f>August!$V$25</f>
        <v>0</v>
      </c>
      <c r="K4559" s="188">
        <f>August!$W$25</f>
        <v>0</v>
      </c>
      <c r="L4559" s="192">
        <f t="shared" si="143"/>
        <v>0</v>
      </c>
    </row>
    <row r="4560" spans="1:12" x14ac:dyDescent="0.2">
      <c r="A4560" s="44">
        <f>August!$A$26</f>
        <v>45883</v>
      </c>
      <c r="B4560" t="str">
        <f>December!$A$1</f>
        <v>Name Surname</v>
      </c>
      <c r="C4560" t="str">
        <f>December!$A$3</f>
        <v>Role</v>
      </c>
      <c r="D4560" t="str">
        <f>December!$A$4</f>
        <v>Vienna</v>
      </c>
      <c r="E4560" t="str">
        <f>August!$U$10</f>
        <v>Project Name 3</v>
      </c>
      <c r="F4560" t="str">
        <f>August!$U$11</f>
        <v>Project Number 3</v>
      </c>
      <c r="G4560" s="161">
        <f>August!$U$26</f>
        <v>0</v>
      </c>
      <c r="H4560" s="192">
        <f t="shared" si="142"/>
        <v>0</v>
      </c>
      <c r="J4560" s="189">
        <f>August!$V$26</f>
        <v>0</v>
      </c>
      <c r="K4560" s="188">
        <f>August!$W$26</f>
        <v>0</v>
      </c>
      <c r="L4560" s="192">
        <f t="shared" si="143"/>
        <v>0</v>
      </c>
    </row>
    <row r="4561" spans="1:12" x14ac:dyDescent="0.2">
      <c r="A4561" s="44">
        <f>August!$A$27</f>
        <v>45884</v>
      </c>
      <c r="B4561" t="str">
        <f>December!$A$1</f>
        <v>Name Surname</v>
      </c>
      <c r="C4561" t="str">
        <f>December!$A$3</f>
        <v>Role</v>
      </c>
      <c r="D4561" t="str">
        <f>December!$A$4</f>
        <v>Vienna</v>
      </c>
      <c r="E4561" t="str">
        <f>August!$U$10</f>
        <v>Project Name 3</v>
      </c>
      <c r="F4561" t="str">
        <f>August!$U$11</f>
        <v>Project Number 3</v>
      </c>
      <c r="G4561" s="161">
        <f>August!$U$27</f>
        <v>0</v>
      </c>
      <c r="H4561" s="192">
        <f t="shared" si="142"/>
        <v>0</v>
      </c>
      <c r="J4561" s="189">
        <f>August!$V$27</f>
        <v>0</v>
      </c>
      <c r="K4561" s="188">
        <f>August!$W$27</f>
        <v>0</v>
      </c>
      <c r="L4561" s="192">
        <f t="shared" si="143"/>
        <v>0</v>
      </c>
    </row>
    <row r="4562" spans="1:12" x14ac:dyDescent="0.2">
      <c r="A4562" s="44">
        <f>August!$A$28</f>
        <v>45885</v>
      </c>
      <c r="B4562" t="str">
        <f>December!$A$1</f>
        <v>Name Surname</v>
      </c>
      <c r="C4562" t="str">
        <f>December!$A$3</f>
        <v>Role</v>
      </c>
      <c r="D4562" t="str">
        <f>December!$A$4</f>
        <v>Vienna</v>
      </c>
      <c r="E4562" t="str">
        <f>August!$U$10</f>
        <v>Project Name 3</v>
      </c>
      <c r="F4562" t="str">
        <f>August!$U$11</f>
        <v>Project Number 3</v>
      </c>
      <c r="G4562" s="161">
        <f>August!$U$28</f>
        <v>0</v>
      </c>
      <c r="H4562" s="192">
        <f t="shared" si="142"/>
        <v>0</v>
      </c>
      <c r="J4562" s="189">
        <f>August!$V$28</f>
        <v>0</v>
      </c>
      <c r="K4562" s="188">
        <f>August!$W$28</f>
        <v>0</v>
      </c>
      <c r="L4562" s="192">
        <f t="shared" si="143"/>
        <v>0</v>
      </c>
    </row>
    <row r="4563" spans="1:12" x14ac:dyDescent="0.2">
      <c r="A4563" s="44">
        <f>August!$A$29</f>
        <v>45886</v>
      </c>
      <c r="B4563" t="str">
        <f>December!$A$1</f>
        <v>Name Surname</v>
      </c>
      <c r="C4563" t="str">
        <f>December!$A$3</f>
        <v>Role</v>
      </c>
      <c r="D4563" t="str">
        <f>December!$A$4</f>
        <v>Vienna</v>
      </c>
      <c r="E4563" t="str">
        <f>August!$U$10</f>
        <v>Project Name 3</v>
      </c>
      <c r="F4563" t="str">
        <f>August!$U$11</f>
        <v>Project Number 3</v>
      </c>
      <c r="G4563" s="161">
        <f>August!$U$29</f>
        <v>0</v>
      </c>
      <c r="H4563" s="192">
        <f t="shared" si="142"/>
        <v>0</v>
      </c>
      <c r="J4563" s="189">
        <f>August!$V$29</f>
        <v>0</v>
      </c>
      <c r="K4563" s="188">
        <f>August!$W$29</f>
        <v>0</v>
      </c>
      <c r="L4563" s="192">
        <f t="shared" si="143"/>
        <v>0</v>
      </c>
    </row>
    <row r="4564" spans="1:12" x14ac:dyDescent="0.2">
      <c r="A4564" s="44">
        <f>August!$A$30</f>
        <v>45887</v>
      </c>
      <c r="B4564" t="str">
        <f>December!$A$1</f>
        <v>Name Surname</v>
      </c>
      <c r="C4564" t="str">
        <f>December!$A$3</f>
        <v>Role</v>
      </c>
      <c r="D4564" t="str">
        <f>December!$A$4</f>
        <v>Vienna</v>
      </c>
      <c r="E4564" t="str">
        <f>August!$U$10</f>
        <v>Project Name 3</v>
      </c>
      <c r="F4564" t="str">
        <f>August!$U$11</f>
        <v>Project Number 3</v>
      </c>
      <c r="G4564" s="161">
        <f>August!$U$30</f>
        <v>0</v>
      </c>
      <c r="H4564" s="192">
        <f t="shared" si="142"/>
        <v>0</v>
      </c>
      <c r="J4564" s="189">
        <f>August!$V$30</f>
        <v>0</v>
      </c>
      <c r="K4564" s="188">
        <f>August!$W$30</f>
        <v>0</v>
      </c>
      <c r="L4564" s="192">
        <f t="shared" si="143"/>
        <v>0</v>
      </c>
    </row>
    <row r="4565" spans="1:12" x14ac:dyDescent="0.2">
      <c r="A4565" s="44">
        <f>August!$A$31</f>
        <v>45888</v>
      </c>
      <c r="B4565" t="str">
        <f>December!$A$1</f>
        <v>Name Surname</v>
      </c>
      <c r="C4565" t="str">
        <f>December!$A$3</f>
        <v>Role</v>
      </c>
      <c r="D4565" t="str">
        <f>December!$A$4</f>
        <v>Vienna</v>
      </c>
      <c r="E4565" t="str">
        <f>August!$U$10</f>
        <v>Project Name 3</v>
      </c>
      <c r="F4565" t="str">
        <f>August!$U$11</f>
        <v>Project Number 3</v>
      </c>
      <c r="G4565" s="161">
        <f>August!$U$31</f>
        <v>0</v>
      </c>
      <c r="H4565" s="192">
        <f t="shared" si="142"/>
        <v>0</v>
      </c>
      <c r="J4565" s="189">
        <f>August!$V$31</f>
        <v>0</v>
      </c>
      <c r="K4565" s="188">
        <f>August!$W$31</f>
        <v>0</v>
      </c>
      <c r="L4565" s="192">
        <f t="shared" si="143"/>
        <v>0</v>
      </c>
    </row>
    <row r="4566" spans="1:12" x14ac:dyDescent="0.2">
      <c r="A4566" s="44">
        <f>August!$A$32</f>
        <v>45889</v>
      </c>
      <c r="B4566" t="str">
        <f>December!$A$1</f>
        <v>Name Surname</v>
      </c>
      <c r="C4566" t="str">
        <f>December!$A$3</f>
        <v>Role</v>
      </c>
      <c r="D4566" t="str">
        <f>December!$A$4</f>
        <v>Vienna</v>
      </c>
      <c r="E4566" t="str">
        <f>August!$U$10</f>
        <v>Project Name 3</v>
      </c>
      <c r="F4566" t="str">
        <f>August!$U$11</f>
        <v>Project Number 3</v>
      </c>
      <c r="G4566" s="161">
        <f>August!$U$32</f>
        <v>0</v>
      </c>
      <c r="H4566" s="192">
        <f t="shared" si="142"/>
        <v>0</v>
      </c>
      <c r="J4566" s="189">
        <f>August!$V$32</f>
        <v>0</v>
      </c>
      <c r="K4566" s="188">
        <f>August!$W$32</f>
        <v>0</v>
      </c>
      <c r="L4566" s="192">
        <f t="shared" si="143"/>
        <v>0</v>
      </c>
    </row>
    <row r="4567" spans="1:12" x14ac:dyDescent="0.2">
      <c r="A4567" s="44">
        <f>August!$A$33</f>
        <v>45890</v>
      </c>
      <c r="B4567" t="str">
        <f>December!$A$1</f>
        <v>Name Surname</v>
      </c>
      <c r="C4567" t="str">
        <f>December!$A$3</f>
        <v>Role</v>
      </c>
      <c r="D4567" t="str">
        <f>December!$A$4</f>
        <v>Vienna</v>
      </c>
      <c r="E4567" t="str">
        <f>August!$U$10</f>
        <v>Project Name 3</v>
      </c>
      <c r="F4567" t="str">
        <f>August!$U$11</f>
        <v>Project Number 3</v>
      </c>
      <c r="G4567" s="161">
        <f>August!$U$33</f>
        <v>0</v>
      </c>
      <c r="H4567" s="192">
        <f t="shared" si="142"/>
        <v>0</v>
      </c>
      <c r="J4567" s="189">
        <f>August!$V$33</f>
        <v>0</v>
      </c>
      <c r="K4567" s="188">
        <f>August!$W$33</f>
        <v>0</v>
      </c>
      <c r="L4567" s="192">
        <f t="shared" si="143"/>
        <v>0</v>
      </c>
    </row>
    <row r="4568" spans="1:12" x14ac:dyDescent="0.2">
      <c r="A4568" s="44">
        <f>August!$A$34</f>
        <v>45891</v>
      </c>
      <c r="B4568" t="str">
        <f>December!$A$1</f>
        <v>Name Surname</v>
      </c>
      <c r="C4568" t="str">
        <f>December!$A$3</f>
        <v>Role</v>
      </c>
      <c r="D4568" t="str">
        <f>December!$A$4</f>
        <v>Vienna</v>
      </c>
      <c r="E4568" t="str">
        <f>August!$U$10</f>
        <v>Project Name 3</v>
      </c>
      <c r="F4568" t="str">
        <f>August!$U$11</f>
        <v>Project Number 3</v>
      </c>
      <c r="G4568" s="161">
        <f>August!$U$34</f>
        <v>0</v>
      </c>
      <c r="H4568" s="192">
        <f t="shared" si="142"/>
        <v>0</v>
      </c>
      <c r="J4568" s="189">
        <f>August!$V$34</f>
        <v>0</v>
      </c>
      <c r="K4568" s="188">
        <f>August!$W$34</f>
        <v>0</v>
      </c>
      <c r="L4568" s="192">
        <f t="shared" si="143"/>
        <v>0</v>
      </c>
    </row>
    <row r="4569" spans="1:12" x14ac:dyDescent="0.2">
      <c r="A4569" s="44">
        <f>August!$A$35</f>
        <v>45892</v>
      </c>
      <c r="B4569" t="str">
        <f>December!$A$1</f>
        <v>Name Surname</v>
      </c>
      <c r="C4569" t="str">
        <f>December!$A$3</f>
        <v>Role</v>
      </c>
      <c r="D4569" t="str">
        <f>December!$A$4</f>
        <v>Vienna</v>
      </c>
      <c r="E4569" t="str">
        <f>August!$U$10</f>
        <v>Project Name 3</v>
      </c>
      <c r="F4569" t="str">
        <f>August!$U$11</f>
        <v>Project Number 3</v>
      </c>
      <c r="G4569" s="161">
        <f>August!$U$35</f>
        <v>0</v>
      </c>
      <c r="H4569" s="192">
        <f t="shared" si="142"/>
        <v>0</v>
      </c>
      <c r="J4569" s="189">
        <f>August!$V$35</f>
        <v>0</v>
      </c>
      <c r="K4569" s="188">
        <f>August!$W$35</f>
        <v>0</v>
      </c>
      <c r="L4569" s="192">
        <f t="shared" si="143"/>
        <v>0</v>
      </c>
    </row>
    <row r="4570" spans="1:12" x14ac:dyDescent="0.2">
      <c r="A4570" s="44">
        <f>August!$A$36</f>
        <v>45893</v>
      </c>
      <c r="B4570" t="str">
        <f>December!$A$1</f>
        <v>Name Surname</v>
      </c>
      <c r="C4570" t="str">
        <f>December!$A$3</f>
        <v>Role</v>
      </c>
      <c r="D4570" t="str">
        <f>December!$A$4</f>
        <v>Vienna</v>
      </c>
      <c r="E4570" t="str">
        <f>August!$U$10</f>
        <v>Project Name 3</v>
      </c>
      <c r="F4570" t="str">
        <f>August!$U$11</f>
        <v>Project Number 3</v>
      </c>
      <c r="G4570" s="161">
        <f>August!$U$36</f>
        <v>0</v>
      </c>
      <c r="H4570" s="192">
        <f t="shared" si="142"/>
        <v>0</v>
      </c>
      <c r="J4570" s="189">
        <f>August!$V$36</f>
        <v>0</v>
      </c>
      <c r="K4570" s="188">
        <f>August!$W$36</f>
        <v>0</v>
      </c>
      <c r="L4570" s="192">
        <f t="shared" si="143"/>
        <v>0</v>
      </c>
    </row>
    <row r="4571" spans="1:12" x14ac:dyDescent="0.2">
      <c r="A4571" s="44">
        <f>August!$A$37</f>
        <v>45894</v>
      </c>
      <c r="B4571" t="str">
        <f>December!$A$1</f>
        <v>Name Surname</v>
      </c>
      <c r="C4571" t="str">
        <f>December!$A$3</f>
        <v>Role</v>
      </c>
      <c r="D4571" t="str">
        <f>December!$A$4</f>
        <v>Vienna</v>
      </c>
      <c r="E4571" t="str">
        <f>August!$U$10</f>
        <v>Project Name 3</v>
      </c>
      <c r="F4571" t="str">
        <f>August!$U$11</f>
        <v>Project Number 3</v>
      </c>
      <c r="G4571" s="161">
        <f>August!$U$37</f>
        <v>0</v>
      </c>
      <c r="H4571" s="192">
        <f t="shared" si="142"/>
        <v>0</v>
      </c>
      <c r="J4571" s="189">
        <f>August!$V$37</f>
        <v>0</v>
      </c>
      <c r="K4571" s="188">
        <f>August!$W$37</f>
        <v>0</v>
      </c>
      <c r="L4571" s="192">
        <f t="shared" si="143"/>
        <v>0</v>
      </c>
    </row>
    <row r="4572" spans="1:12" x14ac:dyDescent="0.2">
      <c r="A4572" s="44">
        <f>August!$A$38</f>
        <v>45895</v>
      </c>
      <c r="B4572" t="str">
        <f>December!$A$1</f>
        <v>Name Surname</v>
      </c>
      <c r="C4572" t="str">
        <f>December!$A$3</f>
        <v>Role</v>
      </c>
      <c r="D4572" t="str">
        <f>December!$A$4</f>
        <v>Vienna</v>
      </c>
      <c r="E4572" t="str">
        <f>August!$U$10</f>
        <v>Project Name 3</v>
      </c>
      <c r="F4572" t="str">
        <f>August!$U$11</f>
        <v>Project Number 3</v>
      </c>
      <c r="G4572" s="161">
        <f>August!$U$38</f>
        <v>0</v>
      </c>
      <c r="H4572" s="192">
        <f t="shared" si="142"/>
        <v>0</v>
      </c>
      <c r="J4572" s="189">
        <f>August!$V$38</f>
        <v>0</v>
      </c>
      <c r="K4572" s="188">
        <f>August!$W$38</f>
        <v>0</v>
      </c>
      <c r="L4572" s="192">
        <f t="shared" si="143"/>
        <v>0</v>
      </c>
    </row>
    <row r="4573" spans="1:12" x14ac:dyDescent="0.2">
      <c r="A4573" s="44">
        <f>August!$A$39</f>
        <v>45896</v>
      </c>
      <c r="B4573" t="str">
        <f>December!$A$1</f>
        <v>Name Surname</v>
      </c>
      <c r="C4573" t="str">
        <f>December!$A$3</f>
        <v>Role</v>
      </c>
      <c r="D4573" t="str">
        <f>December!$A$4</f>
        <v>Vienna</v>
      </c>
      <c r="E4573" t="str">
        <f>August!$U$10</f>
        <v>Project Name 3</v>
      </c>
      <c r="F4573" t="str">
        <f>August!$U$11</f>
        <v>Project Number 3</v>
      </c>
      <c r="G4573" s="161">
        <f>August!$U$39</f>
        <v>0</v>
      </c>
      <c r="H4573" s="192">
        <f t="shared" si="142"/>
        <v>0</v>
      </c>
      <c r="J4573" s="189">
        <f>August!$V$39</f>
        <v>0</v>
      </c>
      <c r="K4573" s="188">
        <f>August!$W$39</f>
        <v>0</v>
      </c>
      <c r="L4573" s="192">
        <f t="shared" si="143"/>
        <v>0</v>
      </c>
    </row>
    <row r="4574" spans="1:12" x14ac:dyDescent="0.2">
      <c r="A4574" s="44">
        <f>August!$A$40</f>
        <v>45897</v>
      </c>
      <c r="B4574" t="str">
        <f>December!$A$1</f>
        <v>Name Surname</v>
      </c>
      <c r="C4574" t="str">
        <f>December!$A$3</f>
        <v>Role</v>
      </c>
      <c r="D4574" t="str">
        <f>December!$A$4</f>
        <v>Vienna</v>
      </c>
      <c r="E4574" t="str">
        <f>August!$U$10</f>
        <v>Project Name 3</v>
      </c>
      <c r="F4574" t="str">
        <f>August!$U$11</f>
        <v>Project Number 3</v>
      </c>
      <c r="G4574" s="161">
        <f>August!$U$40</f>
        <v>0</v>
      </c>
      <c r="H4574" s="192">
        <f t="shared" si="142"/>
        <v>0</v>
      </c>
      <c r="J4574" s="189">
        <f>August!$V$40</f>
        <v>0</v>
      </c>
      <c r="K4574" s="188">
        <f>August!$W$40</f>
        <v>0</v>
      </c>
      <c r="L4574" s="192">
        <f t="shared" si="143"/>
        <v>0</v>
      </c>
    </row>
    <row r="4575" spans="1:12" x14ac:dyDescent="0.2">
      <c r="A4575" s="44">
        <f>August!$A$41</f>
        <v>45898</v>
      </c>
      <c r="B4575" t="str">
        <f>December!$A$1</f>
        <v>Name Surname</v>
      </c>
      <c r="C4575" t="str">
        <f>December!$A$3</f>
        <v>Role</v>
      </c>
      <c r="D4575" t="str">
        <f>December!$A$4</f>
        <v>Vienna</v>
      </c>
      <c r="E4575" t="str">
        <f>August!$U$10</f>
        <v>Project Name 3</v>
      </c>
      <c r="F4575" t="str">
        <f>August!$U$11</f>
        <v>Project Number 3</v>
      </c>
      <c r="G4575" s="161">
        <f>August!$U$41</f>
        <v>0</v>
      </c>
      <c r="H4575" s="192">
        <f t="shared" si="142"/>
        <v>0</v>
      </c>
      <c r="J4575" s="189">
        <f>August!$V$41</f>
        <v>0</v>
      </c>
      <c r="K4575" s="188">
        <f>August!$W$41</f>
        <v>0</v>
      </c>
      <c r="L4575" s="192">
        <f t="shared" si="143"/>
        <v>0</v>
      </c>
    </row>
    <row r="4576" spans="1:12" x14ac:dyDescent="0.2">
      <c r="A4576" s="44">
        <f>August!$A$42</f>
        <v>45899</v>
      </c>
      <c r="B4576" t="str">
        <f>December!$A$1</f>
        <v>Name Surname</v>
      </c>
      <c r="C4576" t="str">
        <f>December!$A$3</f>
        <v>Role</v>
      </c>
      <c r="D4576" t="str">
        <f>December!$A$4</f>
        <v>Vienna</v>
      </c>
      <c r="E4576" t="str">
        <f>August!$U$10</f>
        <v>Project Name 3</v>
      </c>
      <c r="F4576" t="str">
        <f>August!$U$11</f>
        <v>Project Number 3</v>
      </c>
      <c r="G4576" s="161">
        <f>August!$U$42</f>
        <v>0</v>
      </c>
      <c r="H4576" s="192">
        <f t="shared" si="142"/>
        <v>0</v>
      </c>
      <c r="J4576" s="189">
        <f>August!$V$42</f>
        <v>0</v>
      </c>
      <c r="K4576" s="188">
        <f>August!$W$42</f>
        <v>0</v>
      </c>
      <c r="L4576" s="192">
        <f t="shared" si="143"/>
        <v>0</v>
      </c>
    </row>
    <row r="4577" spans="1:12" x14ac:dyDescent="0.2">
      <c r="A4577" s="44">
        <f>August!$A$43</f>
        <v>45900</v>
      </c>
      <c r="B4577" t="str">
        <f>December!$A$1</f>
        <v>Name Surname</v>
      </c>
      <c r="C4577" t="str">
        <f>December!$A$3</f>
        <v>Role</v>
      </c>
      <c r="D4577" t="str">
        <f>December!$A$4</f>
        <v>Vienna</v>
      </c>
      <c r="E4577" t="str">
        <f>August!$U$10</f>
        <v>Project Name 3</v>
      </c>
      <c r="F4577" t="str">
        <f>August!$U$11</f>
        <v>Project Number 3</v>
      </c>
      <c r="G4577" s="161">
        <f>August!$U$43</f>
        <v>0</v>
      </c>
      <c r="H4577" s="192">
        <f t="shared" si="142"/>
        <v>0</v>
      </c>
      <c r="J4577" s="189">
        <f>August!$V$43</f>
        <v>0</v>
      </c>
      <c r="K4577" s="188">
        <f>August!$W$43</f>
        <v>0</v>
      </c>
      <c r="L4577" s="192">
        <f t="shared" si="143"/>
        <v>0</v>
      </c>
    </row>
    <row r="4578" spans="1:12" x14ac:dyDescent="0.2">
      <c r="A4578" s="44">
        <f>August!A$13</f>
        <v>45870</v>
      </c>
      <c r="B4578" t="str">
        <f>December!$A$1</f>
        <v>Name Surname</v>
      </c>
      <c r="C4578" t="str">
        <f>December!$A$3</f>
        <v>Role</v>
      </c>
      <c r="D4578" t="str">
        <f>December!$A$4</f>
        <v>Vienna</v>
      </c>
      <c r="E4578" t="str">
        <f>August!$X$10</f>
        <v>Project Name 4</v>
      </c>
      <c r="F4578" t="str">
        <f>August!$X$11</f>
        <v>Project Number 4</v>
      </c>
      <c r="G4578" s="161">
        <f>August!$X$13</f>
        <v>0</v>
      </c>
      <c r="H4578" s="192">
        <f t="shared" si="142"/>
        <v>0</v>
      </c>
      <c r="J4578" s="189">
        <f>August!$Y$13</f>
        <v>0</v>
      </c>
      <c r="K4578" s="188">
        <f>August!$Z$13</f>
        <v>0</v>
      </c>
      <c r="L4578" s="192">
        <f t="shared" si="143"/>
        <v>0</v>
      </c>
    </row>
    <row r="4579" spans="1:12" x14ac:dyDescent="0.2">
      <c r="A4579" s="44">
        <f>August!$A$14</f>
        <v>45871</v>
      </c>
      <c r="B4579" t="str">
        <f>December!$A$1</f>
        <v>Name Surname</v>
      </c>
      <c r="C4579" t="str">
        <f>December!$A$3</f>
        <v>Role</v>
      </c>
      <c r="D4579" t="str">
        <f>December!$A$4</f>
        <v>Vienna</v>
      </c>
      <c r="E4579" t="str">
        <f>August!$X$10</f>
        <v>Project Name 4</v>
      </c>
      <c r="F4579" t="str">
        <f>August!$X$11</f>
        <v>Project Number 4</v>
      </c>
      <c r="G4579" s="161">
        <f>August!$X$14</f>
        <v>0</v>
      </c>
      <c r="H4579" s="192">
        <f t="shared" si="142"/>
        <v>0</v>
      </c>
      <c r="J4579" s="189">
        <f>August!$Y$14</f>
        <v>0</v>
      </c>
      <c r="K4579" s="188">
        <f>August!$Z$14</f>
        <v>0</v>
      </c>
      <c r="L4579" s="192">
        <f t="shared" si="143"/>
        <v>0</v>
      </c>
    </row>
    <row r="4580" spans="1:12" x14ac:dyDescent="0.2">
      <c r="A4580" s="44">
        <f>August!$A$15</f>
        <v>45872</v>
      </c>
      <c r="B4580" t="str">
        <f>December!$A$1</f>
        <v>Name Surname</v>
      </c>
      <c r="C4580" t="str">
        <f>December!$A$3</f>
        <v>Role</v>
      </c>
      <c r="D4580" t="str">
        <f>December!$A$4</f>
        <v>Vienna</v>
      </c>
      <c r="E4580" t="str">
        <f>August!$X$10</f>
        <v>Project Name 4</v>
      </c>
      <c r="F4580" t="str">
        <f>August!$X$11</f>
        <v>Project Number 4</v>
      </c>
      <c r="G4580" s="161">
        <f>August!$X$15</f>
        <v>0</v>
      </c>
      <c r="H4580" s="192">
        <f t="shared" si="142"/>
        <v>0</v>
      </c>
      <c r="J4580" s="189">
        <f>August!$Y$15</f>
        <v>0</v>
      </c>
      <c r="K4580" s="188">
        <f>August!$Z$15</f>
        <v>0</v>
      </c>
      <c r="L4580" s="192">
        <f t="shared" si="143"/>
        <v>0</v>
      </c>
    </row>
    <row r="4581" spans="1:12" x14ac:dyDescent="0.2">
      <c r="A4581" s="44">
        <f>August!$A$16</f>
        <v>45873</v>
      </c>
      <c r="B4581" t="str">
        <f>December!$A$1</f>
        <v>Name Surname</v>
      </c>
      <c r="C4581" t="str">
        <f>December!$A$3</f>
        <v>Role</v>
      </c>
      <c r="D4581" t="str">
        <f>December!$A$4</f>
        <v>Vienna</v>
      </c>
      <c r="E4581" t="str">
        <f>August!$X$10</f>
        <v>Project Name 4</v>
      </c>
      <c r="F4581" t="str">
        <f>August!$X$11</f>
        <v>Project Number 4</v>
      </c>
      <c r="G4581" s="161">
        <f>August!$X$16</f>
        <v>0</v>
      </c>
      <c r="H4581" s="192">
        <f t="shared" si="142"/>
        <v>0</v>
      </c>
      <c r="J4581" s="189">
        <f>August!$Y$16</f>
        <v>0</v>
      </c>
      <c r="K4581" s="188">
        <f>August!$Z$16</f>
        <v>0</v>
      </c>
      <c r="L4581" s="192">
        <f t="shared" si="143"/>
        <v>0</v>
      </c>
    </row>
    <row r="4582" spans="1:12" x14ac:dyDescent="0.2">
      <c r="A4582" s="44">
        <f>August!$A$17</f>
        <v>45874</v>
      </c>
      <c r="B4582" t="str">
        <f>December!$A$1</f>
        <v>Name Surname</v>
      </c>
      <c r="C4582" t="str">
        <f>December!$A$3</f>
        <v>Role</v>
      </c>
      <c r="D4582" t="str">
        <f>December!$A$4</f>
        <v>Vienna</v>
      </c>
      <c r="E4582" t="str">
        <f>August!$X$10</f>
        <v>Project Name 4</v>
      </c>
      <c r="F4582" t="str">
        <f>August!$X$11</f>
        <v>Project Number 4</v>
      </c>
      <c r="G4582" s="161">
        <f>August!$X$17</f>
        <v>0</v>
      </c>
      <c r="H4582" s="192">
        <f t="shared" si="142"/>
        <v>0</v>
      </c>
      <c r="J4582" s="189">
        <f>August!$Y$17</f>
        <v>0</v>
      </c>
      <c r="K4582" s="188">
        <f>August!$Z$17</f>
        <v>0</v>
      </c>
      <c r="L4582" s="192">
        <f t="shared" si="143"/>
        <v>0</v>
      </c>
    </row>
    <row r="4583" spans="1:12" x14ac:dyDescent="0.2">
      <c r="A4583" s="44">
        <f>August!$A$18</f>
        <v>45875</v>
      </c>
      <c r="B4583" t="str">
        <f>December!$A$1</f>
        <v>Name Surname</v>
      </c>
      <c r="C4583" t="str">
        <f>December!$A$3</f>
        <v>Role</v>
      </c>
      <c r="D4583" t="str">
        <f>December!$A$4</f>
        <v>Vienna</v>
      </c>
      <c r="E4583" t="str">
        <f>August!$X$10</f>
        <v>Project Name 4</v>
      </c>
      <c r="F4583" t="str">
        <f>August!$X$11</f>
        <v>Project Number 4</v>
      </c>
      <c r="G4583" s="161">
        <f>August!$X$18</f>
        <v>0</v>
      </c>
      <c r="H4583" s="192">
        <f t="shared" si="142"/>
        <v>0</v>
      </c>
      <c r="J4583" s="189">
        <f>August!$Y$18</f>
        <v>0</v>
      </c>
      <c r="K4583" s="188">
        <f>August!$Z$18</f>
        <v>0</v>
      </c>
      <c r="L4583" s="192">
        <f t="shared" si="143"/>
        <v>0</v>
      </c>
    </row>
    <row r="4584" spans="1:12" x14ac:dyDescent="0.2">
      <c r="A4584" s="44">
        <f>August!$A$19</f>
        <v>45876</v>
      </c>
      <c r="B4584" t="str">
        <f>December!$A$1</f>
        <v>Name Surname</v>
      </c>
      <c r="C4584" t="str">
        <f>December!$A$3</f>
        <v>Role</v>
      </c>
      <c r="D4584" t="str">
        <f>December!$A$4</f>
        <v>Vienna</v>
      </c>
      <c r="E4584" t="str">
        <f>August!$X$10</f>
        <v>Project Name 4</v>
      </c>
      <c r="F4584" t="str">
        <f>August!$X$11</f>
        <v>Project Number 4</v>
      </c>
      <c r="G4584" s="161">
        <f>August!$X$19</f>
        <v>0</v>
      </c>
      <c r="H4584" s="192">
        <f t="shared" si="142"/>
        <v>0</v>
      </c>
      <c r="J4584" s="189">
        <f>August!$Y$19</f>
        <v>0</v>
      </c>
      <c r="K4584" s="188">
        <f>August!$Z$19</f>
        <v>0</v>
      </c>
      <c r="L4584" s="192">
        <f t="shared" si="143"/>
        <v>0</v>
      </c>
    </row>
    <row r="4585" spans="1:12" x14ac:dyDescent="0.2">
      <c r="A4585" s="44">
        <f>August!$A$20</f>
        <v>45877</v>
      </c>
      <c r="B4585" t="str">
        <f>December!$A$1</f>
        <v>Name Surname</v>
      </c>
      <c r="C4585" t="str">
        <f>December!$A$3</f>
        <v>Role</v>
      </c>
      <c r="D4585" t="str">
        <f>December!$A$4</f>
        <v>Vienna</v>
      </c>
      <c r="E4585" t="str">
        <f>August!$X$10</f>
        <v>Project Name 4</v>
      </c>
      <c r="F4585" t="str">
        <f>August!$X$11</f>
        <v>Project Number 4</v>
      </c>
      <c r="G4585" s="161">
        <f>August!$X$20</f>
        <v>0</v>
      </c>
      <c r="H4585" s="192">
        <f t="shared" si="142"/>
        <v>0</v>
      </c>
      <c r="J4585" s="189">
        <f>August!$Y$20</f>
        <v>0</v>
      </c>
      <c r="K4585" s="188">
        <f>August!$Z$20</f>
        <v>0</v>
      </c>
      <c r="L4585" s="192">
        <f t="shared" si="143"/>
        <v>0</v>
      </c>
    </row>
    <row r="4586" spans="1:12" x14ac:dyDescent="0.2">
      <c r="A4586" s="44">
        <f>August!$A$21</f>
        <v>45878</v>
      </c>
      <c r="B4586" t="str">
        <f>December!$A$1</f>
        <v>Name Surname</v>
      </c>
      <c r="C4586" t="str">
        <f>December!$A$3</f>
        <v>Role</v>
      </c>
      <c r="D4586" t="str">
        <f>December!$A$4</f>
        <v>Vienna</v>
      </c>
      <c r="E4586" t="str">
        <f>August!$X$10</f>
        <v>Project Name 4</v>
      </c>
      <c r="F4586" t="str">
        <f>August!$X$11</f>
        <v>Project Number 4</v>
      </c>
      <c r="G4586" s="161">
        <f>August!$X$21</f>
        <v>0</v>
      </c>
      <c r="H4586" s="192">
        <f t="shared" si="142"/>
        <v>0</v>
      </c>
      <c r="J4586" s="189">
        <f>August!$Y$21</f>
        <v>0</v>
      </c>
      <c r="K4586" s="188">
        <f>August!$Z$21</f>
        <v>0</v>
      </c>
      <c r="L4586" s="192">
        <f t="shared" si="143"/>
        <v>0</v>
      </c>
    </row>
    <row r="4587" spans="1:12" x14ac:dyDescent="0.2">
      <c r="A4587" s="44">
        <f>August!$A$22</f>
        <v>45879</v>
      </c>
      <c r="B4587" t="str">
        <f>December!$A$1</f>
        <v>Name Surname</v>
      </c>
      <c r="C4587" t="str">
        <f>December!$A$3</f>
        <v>Role</v>
      </c>
      <c r="D4587" t="str">
        <f>December!$A$4</f>
        <v>Vienna</v>
      </c>
      <c r="E4587" t="str">
        <f>August!$X$10</f>
        <v>Project Name 4</v>
      </c>
      <c r="F4587" t="str">
        <f>August!$X$11</f>
        <v>Project Number 4</v>
      </c>
      <c r="G4587" s="161">
        <f>August!$X$22</f>
        <v>0</v>
      </c>
      <c r="H4587" s="192">
        <f t="shared" si="142"/>
        <v>0</v>
      </c>
      <c r="J4587" s="189">
        <f>August!$Y$22</f>
        <v>0</v>
      </c>
      <c r="K4587" s="188">
        <f>August!$Z$22</f>
        <v>0</v>
      </c>
      <c r="L4587" s="192">
        <f t="shared" si="143"/>
        <v>0</v>
      </c>
    </row>
    <row r="4588" spans="1:12" x14ac:dyDescent="0.2">
      <c r="A4588" s="44">
        <f>August!$A$23</f>
        <v>45880</v>
      </c>
      <c r="B4588" t="str">
        <f>December!$A$1</f>
        <v>Name Surname</v>
      </c>
      <c r="C4588" t="str">
        <f>December!$A$3</f>
        <v>Role</v>
      </c>
      <c r="D4588" t="str">
        <f>December!$A$4</f>
        <v>Vienna</v>
      </c>
      <c r="E4588" t="str">
        <f>August!$X$10</f>
        <v>Project Name 4</v>
      </c>
      <c r="F4588" t="str">
        <f>August!$X$11</f>
        <v>Project Number 4</v>
      </c>
      <c r="G4588" s="161">
        <f>August!$X$23</f>
        <v>0</v>
      </c>
      <c r="H4588" s="192">
        <f t="shared" si="142"/>
        <v>0</v>
      </c>
      <c r="J4588" s="189">
        <f>August!$Y$23</f>
        <v>0</v>
      </c>
      <c r="K4588" s="188">
        <f>August!$Z$23</f>
        <v>0</v>
      </c>
      <c r="L4588" s="192">
        <f t="shared" si="143"/>
        <v>0</v>
      </c>
    </row>
    <row r="4589" spans="1:12" x14ac:dyDescent="0.2">
      <c r="A4589" s="44">
        <f>August!$A$24</f>
        <v>45881</v>
      </c>
      <c r="B4589" t="str">
        <f>December!$A$1</f>
        <v>Name Surname</v>
      </c>
      <c r="C4589" t="str">
        <f>December!$A$3</f>
        <v>Role</v>
      </c>
      <c r="D4589" t="str">
        <f>December!$A$4</f>
        <v>Vienna</v>
      </c>
      <c r="E4589" t="str">
        <f>August!$X$10</f>
        <v>Project Name 4</v>
      </c>
      <c r="F4589" t="str">
        <f>August!$X$11</f>
        <v>Project Number 4</v>
      </c>
      <c r="G4589" s="161">
        <f>August!$X$24</f>
        <v>0</v>
      </c>
      <c r="H4589" s="192">
        <f t="shared" si="142"/>
        <v>0</v>
      </c>
      <c r="J4589" s="189">
        <f>August!$Y$24</f>
        <v>0</v>
      </c>
      <c r="K4589" s="188">
        <f>August!$Z$24</f>
        <v>0</v>
      </c>
      <c r="L4589" s="192">
        <f t="shared" si="143"/>
        <v>0</v>
      </c>
    </row>
    <row r="4590" spans="1:12" x14ac:dyDescent="0.2">
      <c r="A4590" s="44">
        <f>August!$A$25</f>
        <v>45882</v>
      </c>
      <c r="B4590" t="str">
        <f>December!$A$1</f>
        <v>Name Surname</v>
      </c>
      <c r="C4590" t="str">
        <f>December!$A$3</f>
        <v>Role</v>
      </c>
      <c r="D4590" t="str">
        <f>December!$A$4</f>
        <v>Vienna</v>
      </c>
      <c r="E4590" t="str">
        <f>August!$X$10</f>
        <v>Project Name 4</v>
      </c>
      <c r="F4590" t="str">
        <f>August!$X$11</f>
        <v>Project Number 4</v>
      </c>
      <c r="G4590" s="161">
        <f>August!$X$25</f>
        <v>0</v>
      </c>
      <c r="H4590" s="192">
        <f t="shared" si="142"/>
        <v>0</v>
      </c>
      <c r="J4590" s="189">
        <f>August!$Y$25</f>
        <v>0</v>
      </c>
      <c r="K4590" s="188">
        <f>August!$Z$25</f>
        <v>0</v>
      </c>
      <c r="L4590" s="192">
        <f t="shared" si="143"/>
        <v>0</v>
      </c>
    </row>
    <row r="4591" spans="1:12" x14ac:dyDescent="0.2">
      <c r="A4591" s="44">
        <f>August!$A$26</f>
        <v>45883</v>
      </c>
      <c r="B4591" t="str">
        <f>December!$A$1</f>
        <v>Name Surname</v>
      </c>
      <c r="C4591" t="str">
        <f>December!$A$3</f>
        <v>Role</v>
      </c>
      <c r="D4591" t="str">
        <f>December!$A$4</f>
        <v>Vienna</v>
      </c>
      <c r="E4591" t="str">
        <f>August!$X$10</f>
        <v>Project Name 4</v>
      </c>
      <c r="F4591" t="str">
        <f>August!$X$11</f>
        <v>Project Number 4</v>
      </c>
      <c r="G4591" s="161">
        <f>August!$X$26</f>
        <v>0</v>
      </c>
      <c r="H4591" s="192">
        <f t="shared" si="142"/>
        <v>0</v>
      </c>
      <c r="J4591" s="189">
        <f>August!$Y$26</f>
        <v>0</v>
      </c>
      <c r="K4591" s="188">
        <f>August!$Z$26</f>
        <v>0</v>
      </c>
      <c r="L4591" s="192">
        <f t="shared" si="143"/>
        <v>0</v>
      </c>
    </row>
    <row r="4592" spans="1:12" x14ac:dyDescent="0.2">
      <c r="A4592" s="44">
        <f>August!$A$27</f>
        <v>45884</v>
      </c>
      <c r="B4592" t="str">
        <f>December!$A$1</f>
        <v>Name Surname</v>
      </c>
      <c r="C4592" t="str">
        <f>December!$A$3</f>
        <v>Role</v>
      </c>
      <c r="D4592" t="str">
        <f>December!$A$4</f>
        <v>Vienna</v>
      </c>
      <c r="E4592" t="str">
        <f>August!$X$10</f>
        <v>Project Name 4</v>
      </c>
      <c r="F4592" t="str">
        <f>August!$X$11</f>
        <v>Project Number 4</v>
      </c>
      <c r="G4592" s="161">
        <f>August!$X$27</f>
        <v>0</v>
      </c>
      <c r="H4592" s="192">
        <f t="shared" si="142"/>
        <v>0</v>
      </c>
      <c r="J4592" s="189">
        <f>August!$Y$27</f>
        <v>0</v>
      </c>
      <c r="K4592" s="188">
        <f>August!$Z$27</f>
        <v>0</v>
      </c>
      <c r="L4592" s="192">
        <f t="shared" si="143"/>
        <v>0</v>
      </c>
    </row>
    <row r="4593" spans="1:12" x14ac:dyDescent="0.2">
      <c r="A4593" s="44">
        <f>August!$A$28</f>
        <v>45885</v>
      </c>
      <c r="B4593" t="str">
        <f>December!$A$1</f>
        <v>Name Surname</v>
      </c>
      <c r="C4593" t="str">
        <f>December!$A$3</f>
        <v>Role</v>
      </c>
      <c r="D4593" t="str">
        <f>December!$A$4</f>
        <v>Vienna</v>
      </c>
      <c r="E4593" t="str">
        <f>August!$X$10</f>
        <v>Project Name 4</v>
      </c>
      <c r="F4593" t="str">
        <f>August!$X$11</f>
        <v>Project Number 4</v>
      </c>
      <c r="G4593" s="161">
        <f>August!$X$28</f>
        <v>0</v>
      </c>
      <c r="H4593" s="192">
        <f t="shared" si="142"/>
        <v>0</v>
      </c>
      <c r="J4593" s="189">
        <f>August!$Y$28</f>
        <v>0</v>
      </c>
      <c r="K4593" s="188">
        <f>August!$Z$28</f>
        <v>0</v>
      </c>
      <c r="L4593" s="192">
        <f t="shared" si="143"/>
        <v>0</v>
      </c>
    </row>
    <row r="4594" spans="1:12" x14ac:dyDescent="0.2">
      <c r="A4594" s="44">
        <f>August!$A$29</f>
        <v>45886</v>
      </c>
      <c r="B4594" t="str">
        <f>December!$A$1</f>
        <v>Name Surname</v>
      </c>
      <c r="C4594" t="str">
        <f>December!$A$3</f>
        <v>Role</v>
      </c>
      <c r="D4594" t="str">
        <f>December!$A$4</f>
        <v>Vienna</v>
      </c>
      <c r="E4594" t="str">
        <f>August!$X$10</f>
        <v>Project Name 4</v>
      </c>
      <c r="F4594" t="str">
        <f>August!$X$11</f>
        <v>Project Number 4</v>
      </c>
      <c r="G4594" s="161">
        <f>August!$X$29</f>
        <v>0</v>
      </c>
      <c r="H4594" s="192">
        <f t="shared" si="142"/>
        <v>0</v>
      </c>
      <c r="J4594" s="189">
        <f>August!$Y$29</f>
        <v>0</v>
      </c>
      <c r="K4594" s="188">
        <f>August!$Z$29</f>
        <v>0</v>
      </c>
      <c r="L4594" s="192">
        <f t="shared" si="143"/>
        <v>0</v>
      </c>
    </row>
    <row r="4595" spans="1:12" x14ac:dyDescent="0.2">
      <c r="A4595" s="44">
        <f>August!$A$30</f>
        <v>45887</v>
      </c>
      <c r="B4595" t="str">
        <f>December!$A$1</f>
        <v>Name Surname</v>
      </c>
      <c r="C4595" t="str">
        <f>December!$A$3</f>
        <v>Role</v>
      </c>
      <c r="D4595" t="str">
        <f>December!$A$4</f>
        <v>Vienna</v>
      </c>
      <c r="E4595" t="str">
        <f>August!$X$10</f>
        <v>Project Name 4</v>
      </c>
      <c r="F4595" t="str">
        <f>August!$X$11</f>
        <v>Project Number 4</v>
      </c>
      <c r="G4595" s="161">
        <f>August!$X$30</f>
        <v>0</v>
      </c>
      <c r="H4595" s="192">
        <f t="shared" si="142"/>
        <v>0</v>
      </c>
      <c r="J4595" s="189">
        <f>August!$Y$30</f>
        <v>0</v>
      </c>
      <c r="K4595" s="188">
        <f>August!$Z$30</f>
        <v>0</v>
      </c>
      <c r="L4595" s="192">
        <f t="shared" si="143"/>
        <v>0</v>
      </c>
    </row>
    <row r="4596" spans="1:12" x14ac:dyDescent="0.2">
      <c r="A4596" s="44">
        <f>August!$A$31</f>
        <v>45888</v>
      </c>
      <c r="B4596" t="str">
        <f>December!$A$1</f>
        <v>Name Surname</v>
      </c>
      <c r="C4596" t="str">
        <f>December!$A$3</f>
        <v>Role</v>
      </c>
      <c r="D4596" t="str">
        <f>December!$A$4</f>
        <v>Vienna</v>
      </c>
      <c r="E4596" t="str">
        <f>August!$X$10</f>
        <v>Project Name 4</v>
      </c>
      <c r="F4596" t="str">
        <f>August!$X$11</f>
        <v>Project Number 4</v>
      </c>
      <c r="G4596" s="161">
        <f>August!$X$31</f>
        <v>0</v>
      </c>
      <c r="H4596" s="192">
        <f t="shared" si="142"/>
        <v>0</v>
      </c>
      <c r="J4596" s="189">
        <f>August!$Y$31</f>
        <v>0</v>
      </c>
      <c r="K4596" s="188">
        <f>August!$Z$31</f>
        <v>0</v>
      </c>
      <c r="L4596" s="192">
        <f t="shared" si="143"/>
        <v>0</v>
      </c>
    </row>
    <row r="4597" spans="1:12" x14ac:dyDescent="0.2">
      <c r="A4597" s="44">
        <f>August!$A$32</f>
        <v>45889</v>
      </c>
      <c r="B4597" t="str">
        <f>December!$A$1</f>
        <v>Name Surname</v>
      </c>
      <c r="C4597" t="str">
        <f>December!$A$3</f>
        <v>Role</v>
      </c>
      <c r="D4597" t="str">
        <f>December!$A$4</f>
        <v>Vienna</v>
      </c>
      <c r="E4597" t="str">
        <f>August!$X$10</f>
        <v>Project Name 4</v>
      </c>
      <c r="F4597" t="str">
        <f>August!$X$11</f>
        <v>Project Number 4</v>
      </c>
      <c r="G4597" s="161">
        <f>August!$X$32</f>
        <v>0</v>
      </c>
      <c r="H4597" s="192">
        <f t="shared" si="142"/>
        <v>0</v>
      </c>
      <c r="J4597" s="189">
        <f>August!$Y$32</f>
        <v>0</v>
      </c>
      <c r="K4597" s="188">
        <f>August!$Z$32</f>
        <v>0</v>
      </c>
      <c r="L4597" s="192">
        <f t="shared" si="143"/>
        <v>0</v>
      </c>
    </row>
    <row r="4598" spans="1:12" x14ac:dyDescent="0.2">
      <c r="A4598" s="44">
        <f>August!$A$33</f>
        <v>45890</v>
      </c>
      <c r="B4598" t="str">
        <f>December!$A$1</f>
        <v>Name Surname</v>
      </c>
      <c r="C4598" t="str">
        <f>December!$A$3</f>
        <v>Role</v>
      </c>
      <c r="D4598" t="str">
        <f>December!$A$4</f>
        <v>Vienna</v>
      </c>
      <c r="E4598" t="str">
        <f>August!$X$10</f>
        <v>Project Name 4</v>
      </c>
      <c r="F4598" t="str">
        <f>August!$X$11</f>
        <v>Project Number 4</v>
      </c>
      <c r="G4598" s="161">
        <f>August!$X$33</f>
        <v>0</v>
      </c>
      <c r="H4598" s="192">
        <f t="shared" si="142"/>
        <v>0</v>
      </c>
      <c r="J4598" s="189">
        <f>August!$Y$33</f>
        <v>0</v>
      </c>
      <c r="K4598" s="188">
        <f>August!$Z$33</f>
        <v>0</v>
      </c>
      <c r="L4598" s="192">
        <f t="shared" si="143"/>
        <v>0</v>
      </c>
    </row>
    <row r="4599" spans="1:12" x14ac:dyDescent="0.2">
      <c r="A4599" s="44">
        <f>August!$A$34</f>
        <v>45891</v>
      </c>
      <c r="B4599" t="str">
        <f>December!$A$1</f>
        <v>Name Surname</v>
      </c>
      <c r="C4599" t="str">
        <f>December!$A$3</f>
        <v>Role</v>
      </c>
      <c r="D4599" t="str">
        <f>December!$A$4</f>
        <v>Vienna</v>
      </c>
      <c r="E4599" t="str">
        <f>August!$X$10</f>
        <v>Project Name 4</v>
      </c>
      <c r="F4599" t="str">
        <f>August!$X$11</f>
        <v>Project Number 4</v>
      </c>
      <c r="G4599" s="161">
        <f>August!$X$34</f>
        <v>0</v>
      </c>
      <c r="H4599" s="192">
        <f t="shared" si="142"/>
        <v>0</v>
      </c>
      <c r="J4599" s="189">
        <f>August!$Y$34</f>
        <v>0</v>
      </c>
      <c r="K4599" s="188">
        <f>August!$Z$34</f>
        <v>0</v>
      </c>
      <c r="L4599" s="192">
        <f t="shared" si="143"/>
        <v>0</v>
      </c>
    </row>
    <row r="4600" spans="1:12" x14ac:dyDescent="0.2">
      <c r="A4600" s="44">
        <f>August!$A$35</f>
        <v>45892</v>
      </c>
      <c r="B4600" t="str">
        <f>December!$A$1</f>
        <v>Name Surname</v>
      </c>
      <c r="C4600" t="str">
        <f>December!$A$3</f>
        <v>Role</v>
      </c>
      <c r="D4600" t="str">
        <f>December!$A$4</f>
        <v>Vienna</v>
      </c>
      <c r="E4600" t="str">
        <f>August!$X$10</f>
        <v>Project Name 4</v>
      </c>
      <c r="F4600" t="str">
        <f>August!$X$11</f>
        <v>Project Number 4</v>
      </c>
      <c r="G4600" s="161">
        <f>August!$X$35</f>
        <v>0</v>
      </c>
      <c r="H4600" s="192">
        <f t="shared" si="142"/>
        <v>0</v>
      </c>
      <c r="J4600" s="189">
        <f>August!$Y$35</f>
        <v>0</v>
      </c>
      <c r="K4600" s="188">
        <f>August!$Z$35</f>
        <v>0</v>
      </c>
      <c r="L4600" s="192">
        <f t="shared" si="143"/>
        <v>0</v>
      </c>
    </row>
    <row r="4601" spans="1:12" x14ac:dyDescent="0.2">
      <c r="A4601" s="44">
        <f>August!$A$36</f>
        <v>45893</v>
      </c>
      <c r="B4601" t="str">
        <f>December!$A$1</f>
        <v>Name Surname</v>
      </c>
      <c r="C4601" t="str">
        <f>December!$A$3</f>
        <v>Role</v>
      </c>
      <c r="D4601" t="str">
        <f>December!$A$4</f>
        <v>Vienna</v>
      </c>
      <c r="E4601" t="str">
        <f>August!$X$10</f>
        <v>Project Name 4</v>
      </c>
      <c r="F4601" t="str">
        <f>August!$X$11</f>
        <v>Project Number 4</v>
      </c>
      <c r="G4601" s="161">
        <f>August!$X$36</f>
        <v>0</v>
      </c>
      <c r="H4601" s="192">
        <f t="shared" si="142"/>
        <v>0</v>
      </c>
      <c r="J4601" s="189">
        <f>August!$Y$36</f>
        <v>0</v>
      </c>
      <c r="K4601" s="188">
        <f>August!$Z$36</f>
        <v>0</v>
      </c>
      <c r="L4601" s="192">
        <f t="shared" si="143"/>
        <v>0</v>
      </c>
    </row>
    <row r="4602" spans="1:12" x14ac:dyDescent="0.2">
      <c r="A4602" s="44">
        <f>August!$A$37</f>
        <v>45894</v>
      </c>
      <c r="B4602" t="str">
        <f>December!$A$1</f>
        <v>Name Surname</v>
      </c>
      <c r="C4602" t="str">
        <f>December!$A$3</f>
        <v>Role</v>
      </c>
      <c r="D4602" t="str">
        <f>December!$A$4</f>
        <v>Vienna</v>
      </c>
      <c r="E4602" t="str">
        <f>August!$X$10</f>
        <v>Project Name 4</v>
      </c>
      <c r="F4602" t="str">
        <f>August!$X$11</f>
        <v>Project Number 4</v>
      </c>
      <c r="G4602" s="161">
        <f>August!$X$37</f>
        <v>0</v>
      </c>
      <c r="H4602" s="192">
        <f t="shared" si="142"/>
        <v>0</v>
      </c>
      <c r="J4602" s="189">
        <f>August!$Y$37</f>
        <v>0</v>
      </c>
      <c r="K4602" s="188">
        <f>August!$Z$37</f>
        <v>0</v>
      </c>
      <c r="L4602" s="192">
        <f t="shared" si="143"/>
        <v>0</v>
      </c>
    </row>
    <row r="4603" spans="1:12" x14ac:dyDescent="0.2">
      <c r="A4603" s="44">
        <f>August!$A$38</f>
        <v>45895</v>
      </c>
      <c r="B4603" t="str">
        <f>December!$A$1</f>
        <v>Name Surname</v>
      </c>
      <c r="C4603" t="str">
        <f>December!$A$3</f>
        <v>Role</v>
      </c>
      <c r="D4603" t="str">
        <f>December!$A$4</f>
        <v>Vienna</v>
      </c>
      <c r="E4603" t="str">
        <f>August!$X$10</f>
        <v>Project Name 4</v>
      </c>
      <c r="F4603" t="str">
        <f>August!$X$11</f>
        <v>Project Number 4</v>
      </c>
      <c r="G4603" s="161">
        <f>August!$X$38</f>
        <v>0</v>
      </c>
      <c r="H4603" s="192">
        <f t="shared" si="142"/>
        <v>0</v>
      </c>
      <c r="J4603" s="189">
        <f>August!$Y$38</f>
        <v>0</v>
      </c>
      <c r="K4603" s="188">
        <f>August!$Z$38</f>
        <v>0</v>
      </c>
      <c r="L4603" s="192">
        <f t="shared" si="143"/>
        <v>0</v>
      </c>
    </row>
    <row r="4604" spans="1:12" x14ac:dyDescent="0.2">
      <c r="A4604" s="44">
        <f>August!$A$39</f>
        <v>45896</v>
      </c>
      <c r="B4604" t="str">
        <f>December!$A$1</f>
        <v>Name Surname</v>
      </c>
      <c r="C4604" t="str">
        <f>December!$A$3</f>
        <v>Role</v>
      </c>
      <c r="D4604" t="str">
        <f>December!$A$4</f>
        <v>Vienna</v>
      </c>
      <c r="E4604" t="str">
        <f>August!$X$10</f>
        <v>Project Name 4</v>
      </c>
      <c r="F4604" t="str">
        <f>August!$X$11</f>
        <v>Project Number 4</v>
      </c>
      <c r="G4604" s="161">
        <f>August!$X$39</f>
        <v>0</v>
      </c>
      <c r="H4604" s="192">
        <f t="shared" si="142"/>
        <v>0</v>
      </c>
      <c r="J4604" s="189">
        <f>August!$Y$39</f>
        <v>0</v>
      </c>
      <c r="K4604" s="188">
        <f>August!$Z$39</f>
        <v>0</v>
      </c>
      <c r="L4604" s="192">
        <f t="shared" si="143"/>
        <v>0</v>
      </c>
    </row>
    <row r="4605" spans="1:12" x14ac:dyDescent="0.2">
      <c r="A4605" s="44">
        <f>August!$A$40</f>
        <v>45897</v>
      </c>
      <c r="B4605" t="str">
        <f>December!$A$1</f>
        <v>Name Surname</v>
      </c>
      <c r="C4605" t="str">
        <f>December!$A$3</f>
        <v>Role</v>
      </c>
      <c r="D4605" t="str">
        <f>December!$A$4</f>
        <v>Vienna</v>
      </c>
      <c r="E4605" t="str">
        <f>August!$X$10</f>
        <v>Project Name 4</v>
      </c>
      <c r="F4605" t="str">
        <f>August!$X$11</f>
        <v>Project Number 4</v>
      </c>
      <c r="G4605" s="161">
        <f>August!$X$40</f>
        <v>0</v>
      </c>
      <c r="H4605" s="192">
        <f t="shared" si="142"/>
        <v>0</v>
      </c>
      <c r="J4605" s="189">
        <f>August!$Y$40</f>
        <v>0</v>
      </c>
      <c r="K4605" s="188">
        <f>August!$Z$40</f>
        <v>0</v>
      </c>
      <c r="L4605" s="192">
        <f t="shared" si="143"/>
        <v>0</v>
      </c>
    </row>
    <row r="4606" spans="1:12" x14ac:dyDescent="0.2">
      <c r="A4606" s="44">
        <f>August!$A$41</f>
        <v>45898</v>
      </c>
      <c r="B4606" t="str">
        <f>December!$A$1</f>
        <v>Name Surname</v>
      </c>
      <c r="C4606" t="str">
        <f>December!$A$3</f>
        <v>Role</v>
      </c>
      <c r="D4606" t="str">
        <f>December!$A$4</f>
        <v>Vienna</v>
      </c>
      <c r="E4606" t="str">
        <f>August!$X$10</f>
        <v>Project Name 4</v>
      </c>
      <c r="F4606" t="str">
        <f>August!$X$11</f>
        <v>Project Number 4</v>
      </c>
      <c r="G4606" s="161">
        <f>August!$X$41</f>
        <v>0</v>
      </c>
      <c r="H4606" s="192">
        <f t="shared" si="142"/>
        <v>0</v>
      </c>
      <c r="J4606" s="189">
        <f>August!$Y$41</f>
        <v>0</v>
      </c>
      <c r="K4606" s="188">
        <f>August!$Z$41</f>
        <v>0</v>
      </c>
      <c r="L4606" s="192">
        <f t="shared" si="143"/>
        <v>0</v>
      </c>
    </row>
    <row r="4607" spans="1:12" x14ac:dyDescent="0.2">
      <c r="A4607" s="44">
        <f>August!$A$42</f>
        <v>45899</v>
      </c>
      <c r="B4607" t="str">
        <f>December!$A$1</f>
        <v>Name Surname</v>
      </c>
      <c r="C4607" t="str">
        <f>December!$A$3</f>
        <v>Role</v>
      </c>
      <c r="D4607" t="str">
        <f>December!$A$4</f>
        <v>Vienna</v>
      </c>
      <c r="E4607" t="str">
        <f>August!$X$10</f>
        <v>Project Name 4</v>
      </c>
      <c r="F4607" t="str">
        <f>August!$X$11</f>
        <v>Project Number 4</v>
      </c>
      <c r="G4607" s="161">
        <f>August!$X$42</f>
        <v>0</v>
      </c>
      <c r="H4607" s="192">
        <f t="shared" si="142"/>
        <v>0</v>
      </c>
      <c r="J4607" s="189">
        <f>August!$Y$42</f>
        <v>0</v>
      </c>
      <c r="K4607" s="188">
        <f>August!$Z$42</f>
        <v>0</v>
      </c>
      <c r="L4607" s="192">
        <f t="shared" si="143"/>
        <v>0</v>
      </c>
    </row>
    <row r="4608" spans="1:12" x14ac:dyDescent="0.2">
      <c r="A4608" s="44">
        <f>August!$A$43</f>
        <v>45900</v>
      </c>
      <c r="B4608" t="str">
        <f>December!$A$1</f>
        <v>Name Surname</v>
      </c>
      <c r="C4608" t="str">
        <f>December!$A$3</f>
        <v>Role</v>
      </c>
      <c r="D4608" t="str">
        <f>December!$A$4</f>
        <v>Vienna</v>
      </c>
      <c r="E4608" t="str">
        <f>August!$X$10</f>
        <v>Project Name 4</v>
      </c>
      <c r="F4608" t="str">
        <f>August!$X$11</f>
        <v>Project Number 4</v>
      </c>
      <c r="G4608" s="161">
        <f>August!$X$43</f>
        <v>0</v>
      </c>
      <c r="H4608" s="192">
        <f t="shared" si="142"/>
        <v>0</v>
      </c>
      <c r="J4608" s="189">
        <f>August!$Y$43</f>
        <v>0</v>
      </c>
      <c r="K4608" s="188">
        <f>August!$Z$43</f>
        <v>0</v>
      </c>
      <c r="L4608" s="192">
        <f t="shared" si="143"/>
        <v>0</v>
      </c>
    </row>
    <row r="4609" spans="1:12" x14ac:dyDescent="0.2">
      <c r="A4609" s="44">
        <f>August!A$13</f>
        <v>45870</v>
      </c>
      <c r="B4609" t="str">
        <f>December!$A$1</f>
        <v>Name Surname</v>
      </c>
      <c r="C4609" t="str">
        <f>December!$A$3</f>
        <v>Role</v>
      </c>
      <c r="D4609" t="str">
        <f>December!$A$4</f>
        <v>Vienna</v>
      </c>
      <c r="E4609" t="str">
        <f>August!$AA$10</f>
        <v>Project Name 5</v>
      </c>
      <c r="F4609" t="str">
        <f>August!$AA$11</f>
        <v>Project Number 5</v>
      </c>
      <c r="G4609" s="161">
        <f>August!$AA$13</f>
        <v>0</v>
      </c>
      <c r="H4609" s="192">
        <f t="shared" si="142"/>
        <v>0</v>
      </c>
      <c r="J4609" s="189">
        <f>August!$AB$13</f>
        <v>0</v>
      </c>
      <c r="K4609" s="188">
        <f>August!$AC$13</f>
        <v>0</v>
      </c>
      <c r="L4609" s="192">
        <f t="shared" si="143"/>
        <v>0</v>
      </c>
    </row>
    <row r="4610" spans="1:12" x14ac:dyDescent="0.2">
      <c r="A4610" s="44">
        <f>August!$A$14</f>
        <v>45871</v>
      </c>
      <c r="B4610" t="str">
        <f>December!$A$1</f>
        <v>Name Surname</v>
      </c>
      <c r="C4610" t="str">
        <f>December!$A$3</f>
        <v>Role</v>
      </c>
      <c r="D4610" t="str">
        <f>December!$A$4</f>
        <v>Vienna</v>
      </c>
      <c r="E4610" t="str">
        <f>August!$AA$10</f>
        <v>Project Name 5</v>
      </c>
      <c r="F4610" t="str">
        <f>August!$AA$11</f>
        <v>Project Number 5</v>
      </c>
      <c r="G4610" s="161">
        <f>August!$AA$14</f>
        <v>0</v>
      </c>
      <c r="H4610" s="192">
        <f t="shared" si="142"/>
        <v>0</v>
      </c>
      <c r="J4610" s="189">
        <f>August!$AB$14</f>
        <v>0</v>
      </c>
      <c r="K4610" s="188">
        <f>August!$AC$14</f>
        <v>0</v>
      </c>
      <c r="L4610" s="192">
        <f t="shared" si="143"/>
        <v>0</v>
      </c>
    </row>
    <row r="4611" spans="1:12" x14ac:dyDescent="0.2">
      <c r="A4611" s="44">
        <f>August!$A$15</f>
        <v>45872</v>
      </c>
      <c r="B4611" t="str">
        <f>December!$A$1</f>
        <v>Name Surname</v>
      </c>
      <c r="C4611" t="str">
        <f>December!$A$3</f>
        <v>Role</v>
      </c>
      <c r="D4611" t="str">
        <f>December!$A$4</f>
        <v>Vienna</v>
      </c>
      <c r="E4611" t="str">
        <f>August!$AA$10</f>
        <v>Project Name 5</v>
      </c>
      <c r="F4611" t="str">
        <f>August!$AA$11</f>
        <v>Project Number 5</v>
      </c>
      <c r="G4611" s="161">
        <f>August!$AA$15</f>
        <v>0</v>
      </c>
      <c r="H4611" s="192">
        <f t="shared" ref="H4611:H4674" si="144">CONVERT(G4611, "day", "hr")</f>
        <v>0</v>
      </c>
      <c r="J4611" s="189">
        <f>August!$AB$15</f>
        <v>0</v>
      </c>
      <c r="K4611" s="188">
        <f>August!$AC$15</f>
        <v>0</v>
      </c>
      <c r="L4611" s="192">
        <f t="shared" ref="L4611:L4674" si="145">CONVERT(K4611, "day", "hr")</f>
        <v>0</v>
      </c>
    </row>
    <row r="4612" spans="1:12" x14ac:dyDescent="0.2">
      <c r="A4612" s="44">
        <f>August!$A$16</f>
        <v>45873</v>
      </c>
      <c r="B4612" t="str">
        <f>December!$A$1</f>
        <v>Name Surname</v>
      </c>
      <c r="C4612" t="str">
        <f>December!$A$3</f>
        <v>Role</v>
      </c>
      <c r="D4612" t="str">
        <f>December!$A$4</f>
        <v>Vienna</v>
      </c>
      <c r="E4612" t="str">
        <f>August!$AA$10</f>
        <v>Project Name 5</v>
      </c>
      <c r="F4612" t="str">
        <f>August!$AA$11</f>
        <v>Project Number 5</v>
      </c>
      <c r="G4612" s="161">
        <f>August!$AA$16</f>
        <v>0</v>
      </c>
      <c r="H4612" s="192">
        <f t="shared" si="144"/>
        <v>0</v>
      </c>
      <c r="J4612" s="189">
        <f>August!$AB$16</f>
        <v>0</v>
      </c>
      <c r="K4612" s="188">
        <f>August!$AC$16</f>
        <v>0</v>
      </c>
      <c r="L4612" s="192">
        <f t="shared" si="145"/>
        <v>0</v>
      </c>
    </row>
    <row r="4613" spans="1:12" x14ac:dyDescent="0.2">
      <c r="A4613" s="44">
        <f>August!$A$17</f>
        <v>45874</v>
      </c>
      <c r="B4613" t="str">
        <f>December!$A$1</f>
        <v>Name Surname</v>
      </c>
      <c r="C4613" t="str">
        <f>December!$A$3</f>
        <v>Role</v>
      </c>
      <c r="D4613" t="str">
        <f>December!$A$4</f>
        <v>Vienna</v>
      </c>
      <c r="E4613" t="str">
        <f>August!$AA$10</f>
        <v>Project Name 5</v>
      </c>
      <c r="F4613" t="str">
        <f>August!$AA$11</f>
        <v>Project Number 5</v>
      </c>
      <c r="G4613" s="161">
        <f>August!$AA$17</f>
        <v>0</v>
      </c>
      <c r="H4613" s="192">
        <f t="shared" si="144"/>
        <v>0</v>
      </c>
      <c r="J4613" s="189">
        <f>August!$AB$17</f>
        <v>0</v>
      </c>
      <c r="K4613" s="188">
        <f>August!$AC$17</f>
        <v>0</v>
      </c>
      <c r="L4613" s="192">
        <f t="shared" si="145"/>
        <v>0</v>
      </c>
    </row>
    <row r="4614" spans="1:12" x14ac:dyDescent="0.2">
      <c r="A4614" s="44">
        <f>August!$A$18</f>
        <v>45875</v>
      </c>
      <c r="B4614" t="str">
        <f>December!$A$1</f>
        <v>Name Surname</v>
      </c>
      <c r="C4614" t="str">
        <f>December!$A$3</f>
        <v>Role</v>
      </c>
      <c r="D4614" t="str">
        <f>December!$A$4</f>
        <v>Vienna</v>
      </c>
      <c r="E4614" t="str">
        <f>August!$AA$10</f>
        <v>Project Name 5</v>
      </c>
      <c r="F4614" t="str">
        <f>August!$AA$11</f>
        <v>Project Number 5</v>
      </c>
      <c r="G4614" s="161">
        <f>August!$AA$18</f>
        <v>0</v>
      </c>
      <c r="H4614" s="192">
        <f t="shared" si="144"/>
        <v>0</v>
      </c>
      <c r="J4614" s="189">
        <f>August!$AB$18</f>
        <v>0</v>
      </c>
      <c r="K4614" s="188">
        <f>August!$AC$18</f>
        <v>0</v>
      </c>
      <c r="L4614" s="192">
        <f t="shared" si="145"/>
        <v>0</v>
      </c>
    </row>
    <row r="4615" spans="1:12" x14ac:dyDescent="0.2">
      <c r="A4615" s="44">
        <f>August!$A$19</f>
        <v>45876</v>
      </c>
      <c r="B4615" t="str">
        <f>December!$A$1</f>
        <v>Name Surname</v>
      </c>
      <c r="C4615" t="str">
        <f>December!$A$3</f>
        <v>Role</v>
      </c>
      <c r="D4615" t="str">
        <f>December!$A$4</f>
        <v>Vienna</v>
      </c>
      <c r="E4615" t="str">
        <f>August!$AA$10</f>
        <v>Project Name 5</v>
      </c>
      <c r="F4615" t="str">
        <f>August!$AA$11</f>
        <v>Project Number 5</v>
      </c>
      <c r="G4615" s="161">
        <f>August!$AA$19</f>
        <v>0</v>
      </c>
      <c r="H4615" s="192">
        <f t="shared" si="144"/>
        <v>0</v>
      </c>
      <c r="J4615" s="189">
        <f>August!$AB$19</f>
        <v>0</v>
      </c>
      <c r="K4615" s="188">
        <f>August!$AC$19</f>
        <v>0</v>
      </c>
      <c r="L4615" s="192">
        <f t="shared" si="145"/>
        <v>0</v>
      </c>
    </row>
    <row r="4616" spans="1:12" x14ac:dyDescent="0.2">
      <c r="A4616" s="44">
        <f>August!$A$20</f>
        <v>45877</v>
      </c>
      <c r="B4616" t="str">
        <f>December!$A$1</f>
        <v>Name Surname</v>
      </c>
      <c r="C4616" t="str">
        <f>December!$A$3</f>
        <v>Role</v>
      </c>
      <c r="D4616" t="str">
        <f>December!$A$4</f>
        <v>Vienna</v>
      </c>
      <c r="E4616" t="str">
        <f>August!$AA$10</f>
        <v>Project Name 5</v>
      </c>
      <c r="F4616" t="str">
        <f>August!$AA$11</f>
        <v>Project Number 5</v>
      </c>
      <c r="G4616" s="161">
        <f>August!$AA$20</f>
        <v>0</v>
      </c>
      <c r="H4616" s="192">
        <f t="shared" si="144"/>
        <v>0</v>
      </c>
      <c r="J4616" s="189">
        <f>August!$AB$20</f>
        <v>0</v>
      </c>
      <c r="K4616" s="188">
        <f>August!$AC$20</f>
        <v>0</v>
      </c>
      <c r="L4616" s="192">
        <f t="shared" si="145"/>
        <v>0</v>
      </c>
    </row>
    <row r="4617" spans="1:12" x14ac:dyDescent="0.2">
      <c r="A4617" s="44">
        <f>August!$A$21</f>
        <v>45878</v>
      </c>
      <c r="B4617" t="str">
        <f>December!$A$1</f>
        <v>Name Surname</v>
      </c>
      <c r="C4617" t="str">
        <f>December!$A$3</f>
        <v>Role</v>
      </c>
      <c r="D4617" t="str">
        <f>December!$A$4</f>
        <v>Vienna</v>
      </c>
      <c r="E4617" t="str">
        <f>August!$AA$10</f>
        <v>Project Name 5</v>
      </c>
      <c r="F4617" t="str">
        <f>August!$AA$11</f>
        <v>Project Number 5</v>
      </c>
      <c r="G4617" s="161">
        <f>August!$AA$21</f>
        <v>0</v>
      </c>
      <c r="H4617" s="192">
        <f t="shared" si="144"/>
        <v>0</v>
      </c>
      <c r="J4617" s="189">
        <f>August!$AB$21</f>
        <v>0</v>
      </c>
      <c r="K4617" s="188">
        <f>August!$AC$21</f>
        <v>0</v>
      </c>
      <c r="L4617" s="192">
        <f t="shared" si="145"/>
        <v>0</v>
      </c>
    </row>
    <row r="4618" spans="1:12" x14ac:dyDescent="0.2">
      <c r="A4618" s="44">
        <f>August!$A$22</f>
        <v>45879</v>
      </c>
      <c r="B4618" t="str">
        <f>December!$A$1</f>
        <v>Name Surname</v>
      </c>
      <c r="C4618" t="str">
        <f>December!$A$3</f>
        <v>Role</v>
      </c>
      <c r="D4618" t="str">
        <f>December!$A$4</f>
        <v>Vienna</v>
      </c>
      <c r="E4618" t="str">
        <f>August!$AA$10</f>
        <v>Project Name 5</v>
      </c>
      <c r="F4618" t="str">
        <f>August!$AA$11</f>
        <v>Project Number 5</v>
      </c>
      <c r="G4618" s="161">
        <f>August!$AA$22</f>
        <v>0</v>
      </c>
      <c r="H4618" s="192">
        <f t="shared" si="144"/>
        <v>0</v>
      </c>
      <c r="J4618" s="189">
        <f>August!$AB$22</f>
        <v>0</v>
      </c>
      <c r="K4618" s="188">
        <f>August!$AC$22</f>
        <v>0</v>
      </c>
      <c r="L4618" s="192">
        <f t="shared" si="145"/>
        <v>0</v>
      </c>
    </row>
    <row r="4619" spans="1:12" x14ac:dyDescent="0.2">
      <c r="A4619" s="44">
        <f>August!$A$23</f>
        <v>45880</v>
      </c>
      <c r="B4619" t="str">
        <f>December!$A$1</f>
        <v>Name Surname</v>
      </c>
      <c r="C4619" t="str">
        <f>December!$A$3</f>
        <v>Role</v>
      </c>
      <c r="D4619" t="str">
        <f>December!$A$4</f>
        <v>Vienna</v>
      </c>
      <c r="E4619" t="str">
        <f>August!$AA$10</f>
        <v>Project Name 5</v>
      </c>
      <c r="F4619" t="str">
        <f>August!$AA$11</f>
        <v>Project Number 5</v>
      </c>
      <c r="G4619" s="161">
        <f>August!$AA$23</f>
        <v>0</v>
      </c>
      <c r="H4619" s="192">
        <f t="shared" si="144"/>
        <v>0</v>
      </c>
      <c r="J4619" s="189">
        <f>August!$AB$23</f>
        <v>0</v>
      </c>
      <c r="K4619" s="188">
        <f>August!$AC$23</f>
        <v>0</v>
      </c>
      <c r="L4619" s="192">
        <f t="shared" si="145"/>
        <v>0</v>
      </c>
    </row>
    <row r="4620" spans="1:12" x14ac:dyDescent="0.2">
      <c r="A4620" s="44">
        <f>August!$A$24</f>
        <v>45881</v>
      </c>
      <c r="B4620" t="str">
        <f>December!$A$1</f>
        <v>Name Surname</v>
      </c>
      <c r="C4620" t="str">
        <f>December!$A$3</f>
        <v>Role</v>
      </c>
      <c r="D4620" t="str">
        <f>December!$A$4</f>
        <v>Vienna</v>
      </c>
      <c r="E4620" t="str">
        <f>August!$AA$10</f>
        <v>Project Name 5</v>
      </c>
      <c r="F4620" t="str">
        <f>August!$AA$11</f>
        <v>Project Number 5</v>
      </c>
      <c r="G4620" s="161">
        <f>August!$AA$24</f>
        <v>0</v>
      </c>
      <c r="H4620" s="192">
        <f t="shared" si="144"/>
        <v>0</v>
      </c>
      <c r="J4620" s="189">
        <f>August!$AB$24</f>
        <v>0</v>
      </c>
      <c r="K4620" s="188">
        <f>August!$AC$24</f>
        <v>0</v>
      </c>
      <c r="L4620" s="192">
        <f t="shared" si="145"/>
        <v>0</v>
      </c>
    </row>
    <row r="4621" spans="1:12" x14ac:dyDescent="0.2">
      <c r="A4621" s="44">
        <f>August!$A$25</f>
        <v>45882</v>
      </c>
      <c r="B4621" t="str">
        <f>December!$A$1</f>
        <v>Name Surname</v>
      </c>
      <c r="C4621" t="str">
        <f>December!$A$3</f>
        <v>Role</v>
      </c>
      <c r="D4621" t="str">
        <f>December!$A$4</f>
        <v>Vienna</v>
      </c>
      <c r="E4621" t="str">
        <f>August!$AA$10</f>
        <v>Project Name 5</v>
      </c>
      <c r="F4621" t="str">
        <f>August!$AA$11</f>
        <v>Project Number 5</v>
      </c>
      <c r="G4621" s="161">
        <f>August!$AA$25</f>
        <v>0</v>
      </c>
      <c r="H4621" s="192">
        <f t="shared" si="144"/>
        <v>0</v>
      </c>
      <c r="J4621" s="189">
        <f>August!$AB$25</f>
        <v>0</v>
      </c>
      <c r="K4621" s="188">
        <f>August!$AC$25</f>
        <v>0</v>
      </c>
      <c r="L4621" s="192">
        <f t="shared" si="145"/>
        <v>0</v>
      </c>
    </row>
    <row r="4622" spans="1:12" x14ac:dyDescent="0.2">
      <c r="A4622" s="44">
        <f>August!$A$26</f>
        <v>45883</v>
      </c>
      <c r="B4622" t="str">
        <f>December!$A$1</f>
        <v>Name Surname</v>
      </c>
      <c r="C4622" t="str">
        <f>December!$A$3</f>
        <v>Role</v>
      </c>
      <c r="D4622" t="str">
        <f>December!$A$4</f>
        <v>Vienna</v>
      </c>
      <c r="E4622" t="str">
        <f>August!$AA$10</f>
        <v>Project Name 5</v>
      </c>
      <c r="F4622" t="str">
        <f>August!$AA$11</f>
        <v>Project Number 5</v>
      </c>
      <c r="G4622" s="161">
        <f>August!$AA$26</f>
        <v>0</v>
      </c>
      <c r="H4622" s="192">
        <f t="shared" si="144"/>
        <v>0</v>
      </c>
      <c r="J4622" s="189">
        <f>August!$AB$26</f>
        <v>0</v>
      </c>
      <c r="K4622" s="188">
        <f>August!$AC$26</f>
        <v>0</v>
      </c>
      <c r="L4622" s="192">
        <f t="shared" si="145"/>
        <v>0</v>
      </c>
    </row>
    <row r="4623" spans="1:12" x14ac:dyDescent="0.2">
      <c r="A4623" s="44">
        <f>August!$A$27</f>
        <v>45884</v>
      </c>
      <c r="B4623" t="str">
        <f>December!$A$1</f>
        <v>Name Surname</v>
      </c>
      <c r="C4623" t="str">
        <f>December!$A$3</f>
        <v>Role</v>
      </c>
      <c r="D4623" t="str">
        <f>December!$A$4</f>
        <v>Vienna</v>
      </c>
      <c r="E4623" t="str">
        <f>August!$AA$10</f>
        <v>Project Name 5</v>
      </c>
      <c r="F4623" t="str">
        <f>August!$AA$11</f>
        <v>Project Number 5</v>
      </c>
      <c r="G4623" s="161">
        <f>August!$AA$27</f>
        <v>0</v>
      </c>
      <c r="H4623" s="192">
        <f t="shared" si="144"/>
        <v>0</v>
      </c>
      <c r="J4623" s="189">
        <f>August!$AB$27</f>
        <v>0</v>
      </c>
      <c r="K4623" s="188">
        <f>August!$AC$27</f>
        <v>0</v>
      </c>
      <c r="L4623" s="192">
        <f t="shared" si="145"/>
        <v>0</v>
      </c>
    </row>
    <row r="4624" spans="1:12" x14ac:dyDescent="0.2">
      <c r="A4624" s="44">
        <f>August!$A$28</f>
        <v>45885</v>
      </c>
      <c r="B4624" t="str">
        <f>December!$A$1</f>
        <v>Name Surname</v>
      </c>
      <c r="C4624" t="str">
        <f>December!$A$3</f>
        <v>Role</v>
      </c>
      <c r="D4624" t="str">
        <f>December!$A$4</f>
        <v>Vienna</v>
      </c>
      <c r="E4624" t="str">
        <f>August!$AA$10</f>
        <v>Project Name 5</v>
      </c>
      <c r="F4624" t="str">
        <f>August!$AA$11</f>
        <v>Project Number 5</v>
      </c>
      <c r="G4624" s="161">
        <f>August!$AA$28</f>
        <v>0</v>
      </c>
      <c r="H4624" s="192">
        <f t="shared" si="144"/>
        <v>0</v>
      </c>
      <c r="J4624" s="189">
        <f>August!$AB$28</f>
        <v>0</v>
      </c>
      <c r="K4624" s="188">
        <f>August!$AC$28</f>
        <v>0</v>
      </c>
      <c r="L4624" s="192">
        <f t="shared" si="145"/>
        <v>0</v>
      </c>
    </row>
    <row r="4625" spans="1:12" x14ac:dyDescent="0.2">
      <c r="A4625" s="44">
        <f>August!$A$29</f>
        <v>45886</v>
      </c>
      <c r="B4625" t="str">
        <f>December!$A$1</f>
        <v>Name Surname</v>
      </c>
      <c r="C4625" t="str">
        <f>December!$A$3</f>
        <v>Role</v>
      </c>
      <c r="D4625" t="str">
        <f>December!$A$4</f>
        <v>Vienna</v>
      </c>
      <c r="E4625" t="str">
        <f>August!$AA$10</f>
        <v>Project Name 5</v>
      </c>
      <c r="F4625" t="str">
        <f>August!$AA$11</f>
        <v>Project Number 5</v>
      </c>
      <c r="G4625" s="161">
        <f>August!$AA$29</f>
        <v>0</v>
      </c>
      <c r="H4625" s="192">
        <f t="shared" si="144"/>
        <v>0</v>
      </c>
      <c r="J4625" s="189">
        <f>August!$AB$29</f>
        <v>0</v>
      </c>
      <c r="K4625" s="188">
        <f>August!$AC$29</f>
        <v>0</v>
      </c>
      <c r="L4625" s="192">
        <f t="shared" si="145"/>
        <v>0</v>
      </c>
    </row>
    <row r="4626" spans="1:12" x14ac:dyDescent="0.2">
      <c r="A4626" s="44">
        <f>August!$A$30</f>
        <v>45887</v>
      </c>
      <c r="B4626" t="str">
        <f>December!$A$1</f>
        <v>Name Surname</v>
      </c>
      <c r="C4626" t="str">
        <f>December!$A$3</f>
        <v>Role</v>
      </c>
      <c r="D4626" t="str">
        <f>December!$A$4</f>
        <v>Vienna</v>
      </c>
      <c r="E4626" t="str">
        <f>August!$AA$10</f>
        <v>Project Name 5</v>
      </c>
      <c r="F4626" t="str">
        <f>August!$AA$11</f>
        <v>Project Number 5</v>
      </c>
      <c r="G4626" s="161">
        <f>August!$AA$30</f>
        <v>0</v>
      </c>
      <c r="H4626" s="192">
        <f t="shared" si="144"/>
        <v>0</v>
      </c>
      <c r="J4626" s="189">
        <f>August!$AB$30</f>
        <v>0</v>
      </c>
      <c r="K4626" s="188">
        <f>August!$AC$30</f>
        <v>0</v>
      </c>
      <c r="L4626" s="192">
        <f t="shared" si="145"/>
        <v>0</v>
      </c>
    </row>
    <row r="4627" spans="1:12" x14ac:dyDescent="0.2">
      <c r="A4627" s="44">
        <f>August!$A$31</f>
        <v>45888</v>
      </c>
      <c r="B4627" t="str">
        <f>December!$A$1</f>
        <v>Name Surname</v>
      </c>
      <c r="C4627" t="str">
        <f>December!$A$3</f>
        <v>Role</v>
      </c>
      <c r="D4627" t="str">
        <f>December!$A$4</f>
        <v>Vienna</v>
      </c>
      <c r="E4627" t="str">
        <f>August!$AA$10</f>
        <v>Project Name 5</v>
      </c>
      <c r="F4627" t="str">
        <f>August!$AA$11</f>
        <v>Project Number 5</v>
      </c>
      <c r="G4627" s="161">
        <f>August!$AA$31</f>
        <v>0</v>
      </c>
      <c r="H4627" s="192">
        <f t="shared" si="144"/>
        <v>0</v>
      </c>
      <c r="J4627" s="189">
        <f>August!$AB$31</f>
        <v>0</v>
      </c>
      <c r="K4627" s="188">
        <f>August!$AC$31</f>
        <v>0</v>
      </c>
      <c r="L4627" s="192">
        <f t="shared" si="145"/>
        <v>0</v>
      </c>
    </row>
    <row r="4628" spans="1:12" x14ac:dyDescent="0.2">
      <c r="A4628" s="44">
        <f>August!$A$32</f>
        <v>45889</v>
      </c>
      <c r="B4628" t="str">
        <f>December!$A$1</f>
        <v>Name Surname</v>
      </c>
      <c r="C4628" t="str">
        <f>December!$A$3</f>
        <v>Role</v>
      </c>
      <c r="D4628" t="str">
        <f>December!$A$4</f>
        <v>Vienna</v>
      </c>
      <c r="E4628" t="str">
        <f>August!$AA$10</f>
        <v>Project Name 5</v>
      </c>
      <c r="F4628" t="str">
        <f>August!$AA$11</f>
        <v>Project Number 5</v>
      </c>
      <c r="G4628" s="161">
        <f>August!$AA$32</f>
        <v>0</v>
      </c>
      <c r="H4628" s="192">
        <f t="shared" si="144"/>
        <v>0</v>
      </c>
      <c r="J4628" s="189">
        <f>August!$AB$32</f>
        <v>0</v>
      </c>
      <c r="K4628" s="188">
        <f>August!$AC$32</f>
        <v>0</v>
      </c>
      <c r="L4628" s="192">
        <f t="shared" si="145"/>
        <v>0</v>
      </c>
    </row>
    <row r="4629" spans="1:12" x14ac:dyDescent="0.2">
      <c r="A4629" s="44">
        <f>August!$A$33</f>
        <v>45890</v>
      </c>
      <c r="B4629" t="str">
        <f>December!$A$1</f>
        <v>Name Surname</v>
      </c>
      <c r="C4629" t="str">
        <f>December!$A$3</f>
        <v>Role</v>
      </c>
      <c r="D4629" t="str">
        <f>December!$A$4</f>
        <v>Vienna</v>
      </c>
      <c r="E4629" t="str">
        <f>August!$AA$10</f>
        <v>Project Name 5</v>
      </c>
      <c r="F4629" t="str">
        <f>August!$AA$11</f>
        <v>Project Number 5</v>
      </c>
      <c r="G4629" s="161">
        <f>August!$AA$33</f>
        <v>0</v>
      </c>
      <c r="H4629" s="192">
        <f t="shared" si="144"/>
        <v>0</v>
      </c>
      <c r="J4629" s="189">
        <f>August!$AB$33</f>
        <v>0</v>
      </c>
      <c r="K4629" s="188">
        <f>August!$AC$33</f>
        <v>0</v>
      </c>
      <c r="L4629" s="192">
        <f t="shared" si="145"/>
        <v>0</v>
      </c>
    </row>
    <row r="4630" spans="1:12" x14ac:dyDescent="0.2">
      <c r="A4630" s="44">
        <f>August!$A$34</f>
        <v>45891</v>
      </c>
      <c r="B4630" t="str">
        <f>December!$A$1</f>
        <v>Name Surname</v>
      </c>
      <c r="C4630" t="str">
        <f>December!$A$3</f>
        <v>Role</v>
      </c>
      <c r="D4630" t="str">
        <f>December!$A$4</f>
        <v>Vienna</v>
      </c>
      <c r="E4630" t="str">
        <f>August!$AA$10</f>
        <v>Project Name 5</v>
      </c>
      <c r="F4630" t="str">
        <f>August!$AA$11</f>
        <v>Project Number 5</v>
      </c>
      <c r="G4630" s="161">
        <f>August!$AA$34</f>
        <v>0</v>
      </c>
      <c r="H4630" s="192">
        <f t="shared" si="144"/>
        <v>0</v>
      </c>
      <c r="J4630" s="189">
        <f>August!$AB$34</f>
        <v>0</v>
      </c>
      <c r="K4630" s="188">
        <f>August!$AC$34</f>
        <v>0</v>
      </c>
      <c r="L4630" s="192">
        <f t="shared" si="145"/>
        <v>0</v>
      </c>
    </row>
    <row r="4631" spans="1:12" x14ac:dyDescent="0.2">
      <c r="A4631" s="44">
        <f>August!$A$35</f>
        <v>45892</v>
      </c>
      <c r="B4631" t="str">
        <f>December!$A$1</f>
        <v>Name Surname</v>
      </c>
      <c r="C4631" t="str">
        <f>December!$A$3</f>
        <v>Role</v>
      </c>
      <c r="D4631" t="str">
        <f>December!$A$4</f>
        <v>Vienna</v>
      </c>
      <c r="E4631" t="str">
        <f>August!$AA$10</f>
        <v>Project Name 5</v>
      </c>
      <c r="F4631" t="str">
        <f>August!$AA$11</f>
        <v>Project Number 5</v>
      </c>
      <c r="G4631" s="161">
        <f>August!$AA$35</f>
        <v>0</v>
      </c>
      <c r="H4631" s="192">
        <f t="shared" si="144"/>
        <v>0</v>
      </c>
      <c r="J4631" s="189">
        <f>August!$AB$35</f>
        <v>0</v>
      </c>
      <c r="K4631" s="188">
        <f>August!$AC$35</f>
        <v>0</v>
      </c>
      <c r="L4631" s="192">
        <f t="shared" si="145"/>
        <v>0</v>
      </c>
    </row>
    <row r="4632" spans="1:12" x14ac:dyDescent="0.2">
      <c r="A4632" s="44">
        <f>August!$A$36</f>
        <v>45893</v>
      </c>
      <c r="B4632" t="str">
        <f>December!$A$1</f>
        <v>Name Surname</v>
      </c>
      <c r="C4632" t="str">
        <f>December!$A$3</f>
        <v>Role</v>
      </c>
      <c r="D4632" t="str">
        <f>December!$A$4</f>
        <v>Vienna</v>
      </c>
      <c r="E4632" t="str">
        <f>August!$AA$10</f>
        <v>Project Name 5</v>
      </c>
      <c r="F4632" t="str">
        <f>August!$AA$11</f>
        <v>Project Number 5</v>
      </c>
      <c r="G4632" s="161">
        <f>August!$AA$36</f>
        <v>0</v>
      </c>
      <c r="H4632" s="192">
        <f t="shared" si="144"/>
        <v>0</v>
      </c>
      <c r="J4632" s="189">
        <f>August!$AB$36</f>
        <v>0</v>
      </c>
      <c r="K4632" s="188">
        <f>August!$AC$36</f>
        <v>0</v>
      </c>
      <c r="L4632" s="192">
        <f t="shared" si="145"/>
        <v>0</v>
      </c>
    </row>
    <row r="4633" spans="1:12" x14ac:dyDescent="0.2">
      <c r="A4633" s="44">
        <f>August!$A$37</f>
        <v>45894</v>
      </c>
      <c r="B4633" t="str">
        <f>December!$A$1</f>
        <v>Name Surname</v>
      </c>
      <c r="C4633" t="str">
        <f>December!$A$3</f>
        <v>Role</v>
      </c>
      <c r="D4633" t="str">
        <f>December!$A$4</f>
        <v>Vienna</v>
      </c>
      <c r="E4633" t="str">
        <f>August!$AA$10</f>
        <v>Project Name 5</v>
      </c>
      <c r="F4633" t="str">
        <f>August!$AA$11</f>
        <v>Project Number 5</v>
      </c>
      <c r="G4633" s="161">
        <f>August!$AA$37</f>
        <v>0</v>
      </c>
      <c r="H4633" s="192">
        <f t="shared" si="144"/>
        <v>0</v>
      </c>
      <c r="J4633" s="189">
        <f>August!$AB$37</f>
        <v>0</v>
      </c>
      <c r="K4633" s="188">
        <f>August!$AC$37</f>
        <v>0</v>
      </c>
      <c r="L4633" s="192">
        <f t="shared" si="145"/>
        <v>0</v>
      </c>
    </row>
    <row r="4634" spans="1:12" x14ac:dyDescent="0.2">
      <c r="A4634" s="44">
        <f>August!$A$38</f>
        <v>45895</v>
      </c>
      <c r="B4634" t="str">
        <f>December!$A$1</f>
        <v>Name Surname</v>
      </c>
      <c r="C4634" t="str">
        <f>December!$A$3</f>
        <v>Role</v>
      </c>
      <c r="D4634" t="str">
        <f>December!$A$4</f>
        <v>Vienna</v>
      </c>
      <c r="E4634" t="str">
        <f>August!$AA$10</f>
        <v>Project Name 5</v>
      </c>
      <c r="F4634" t="str">
        <f>August!$AA$11</f>
        <v>Project Number 5</v>
      </c>
      <c r="G4634" s="161">
        <f>August!$AA$38</f>
        <v>0</v>
      </c>
      <c r="H4634" s="192">
        <f t="shared" si="144"/>
        <v>0</v>
      </c>
      <c r="J4634" s="189">
        <f>August!$AB$38</f>
        <v>0</v>
      </c>
      <c r="K4634" s="188">
        <f>August!$AC$38</f>
        <v>0</v>
      </c>
      <c r="L4634" s="192">
        <f t="shared" si="145"/>
        <v>0</v>
      </c>
    </row>
    <row r="4635" spans="1:12" x14ac:dyDescent="0.2">
      <c r="A4635" s="44">
        <f>August!$A$39</f>
        <v>45896</v>
      </c>
      <c r="B4635" t="str">
        <f>December!$A$1</f>
        <v>Name Surname</v>
      </c>
      <c r="C4635" t="str">
        <f>December!$A$3</f>
        <v>Role</v>
      </c>
      <c r="D4635" t="str">
        <f>December!$A$4</f>
        <v>Vienna</v>
      </c>
      <c r="E4635" t="str">
        <f>August!$AA$10</f>
        <v>Project Name 5</v>
      </c>
      <c r="F4635" t="str">
        <f>August!$AA$11</f>
        <v>Project Number 5</v>
      </c>
      <c r="G4635" s="161">
        <f>August!$AA$39</f>
        <v>0</v>
      </c>
      <c r="H4635" s="192">
        <f t="shared" si="144"/>
        <v>0</v>
      </c>
      <c r="J4635" s="189">
        <f>August!$AB$39</f>
        <v>0</v>
      </c>
      <c r="K4635" s="188">
        <f>August!$AC$39</f>
        <v>0</v>
      </c>
      <c r="L4635" s="192">
        <f t="shared" si="145"/>
        <v>0</v>
      </c>
    </row>
    <row r="4636" spans="1:12" x14ac:dyDescent="0.2">
      <c r="A4636" s="44">
        <f>August!$A$40</f>
        <v>45897</v>
      </c>
      <c r="B4636" t="str">
        <f>December!$A$1</f>
        <v>Name Surname</v>
      </c>
      <c r="C4636" t="str">
        <f>December!$A$3</f>
        <v>Role</v>
      </c>
      <c r="D4636" t="str">
        <f>December!$A$4</f>
        <v>Vienna</v>
      </c>
      <c r="E4636" t="str">
        <f>August!$AA$10</f>
        <v>Project Name 5</v>
      </c>
      <c r="F4636" t="str">
        <f>August!$AA$11</f>
        <v>Project Number 5</v>
      </c>
      <c r="G4636" s="161">
        <f>August!$AA$40</f>
        <v>0</v>
      </c>
      <c r="H4636" s="192">
        <f t="shared" si="144"/>
        <v>0</v>
      </c>
      <c r="J4636" s="189">
        <f>August!$AB$40</f>
        <v>0</v>
      </c>
      <c r="K4636" s="188">
        <f>August!$AC$40</f>
        <v>0</v>
      </c>
      <c r="L4636" s="192">
        <f t="shared" si="145"/>
        <v>0</v>
      </c>
    </row>
    <row r="4637" spans="1:12" x14ac:dyDescent="0.2">
      <c r="A4637" s="44">
        <f>August!$A$41</f>
        <v>45898</v>
      </c>
      <c r="B4637" t="str">
        <f>December!$A$1</f>
        <v>Name Surname</v>
      </c>
      <c r="C4637" t="str">
        <f>December!$A$3</f>
        <v>Role</v>
      </c>
      <c r="D4637" t="str">
        <f>December!$A$4</f>
        <v>Vienna</v>
      </c>
      <c r="E4637" t="str">
        <f>August!$AA$10</f>
        <v>Project Name 5</v>
      </c>
      <c r="F4637" t="str">
        <f>August!$AA$11</f>
        <v>Project Number 5</v>
      </c>
      <c r="G4637" s="161">
        <f>August!$AA$41</f>
        <v>0</v>
      </c>
      <c r="H4637" s="192">
        <f t="shared" si="144"/>
        <v>0</v>
      </c>
      <c r="J4637" s="189">
        <f>August!$AB$41</f>
        <v>0</v>
      </c>
      <c r="K4637" s="188">
        <f>August!$AC$41</f>
        <v>0</v>
      </c>
      <c r="L4637" s="192">
        <f t="shared" si="145"/>
        <v>0</v>
      </c>
    </row>
    <row r="4638" spans="1:12" x14ac:dyDescent="0.2">
      <c r="A4638" s="44">
        <f>August!$A$42</f>
        <v>45899</v>
      </c>
      <c r="B4638" t="str">
        <f>December!$A$1</f>
        <v>Name Surname</v>
      </c>
      <c r="C4638" t="str">
        <f>December!$A$3</f>
        <v>Role</v>
      </c>
      <c r="D4638" t="str">
        <f>December!$A$4</f>
        <v>Vienna</v>
      </c>
      <c r="E4638" t="str">
        <f>August!$AA$10</f>
        <v>Project Name 5</v>
      </c>
      <c r="F4638" t="str">
        <f>August!$AA$11</f>
        <v>Project Number 5</v>
      </c>
      <c r="G4638" s="161">
        <f>August!$AA$42</f>
        <v>0</v>
      </c>
      <c r="H4638" s="192">
        <f t="shared" si="144"/>
        <v>0</v>
      </c>
      <c r="J4638" s="189">
        <f>August!$AB$42</f>
        <v>0</v>
      </c>
      <c r="K4638" s="188">
        <f>August!$AC$42</f>
        <v>0</v>
      </c>
      <c r="L4638" s="192">
        <f t="shared" si="145"/>
        <v>0</v>
      </c>
    </row>
    <row r="4639" spans="1:12" x14ac:dyDescent="0.2">
      <c r="A4639" s="44">
        <f>August!$A$43</f>
        <v>45900</v>
      </c>
      <c r="B4639" t="str">
        <f>December!$A$1</f>
        <v>Name Surname</v>
      </c>
      <c r="C4639" t="str">
        <f>December!$A$3</f>
        <v>Role</v>
      </c>
      <c r="D4639" t="str">
        <f>December!$A$4</f>
        <v>Vienna</v>
      </c>
      <c r="E4639" t="str">
        <f>August!$AA$10</f>
        <v>Project Name 5</v>
      </c>
      <c r="F4639" t="str">
        <f>August!$AA$11</f>
        <v>Project Number 5</v>
      </c>
      <c r="G4639" s="161">
        <f>August!$AA$43</f>
        <v>0</v>
      </c>
      <c r="H4639" s="192">
        <f t="shared" si="144"/>
        <v>0</v>
      </c>
      <c r="J4639" s="189">
        <f>August!$AB$43</f>
        <v>0</v>
      </c>
      <c r="K4639" s="188">
        <f>August!$AC$43</f>
        <v>0</v>
      </c>
      <c r="L4639" s="192">
        <f t="shared" si="145"/>
        <v>0</v>
      </c>
    </row>
    <row r="4640" spans="1:12" x14ac:dyDescent="0.2">
      <c r="A4640" s="44">
        <f>August!A$13</f>
        <v>45870</v>
      </c>
      <c r="B4640" t="str">
        <f>December!$A$1</f>
        <v>Name Surname</v>
      </c>
      <c r="C4640" t="str">
        <f>December!$A$3</f>
        <v>Role</v>
      </c>
      <c r="D4640" t="str">
        <f>December!$A$4</f>
        <v>Vienna</v>
      </c>
      <c r="E4640" t="str">
        <f>August!$AD$10</f>
        <v>Project Name 6</v>
      </c>
      <c r="F4640" t="str">
        <f>August!$AD$11</f>
        <v>Project Number 6</v>
      </c>
      <c r="G4640" s="161">
        <f>August!$AD$13</f>
        <v>0</v>
      </c>
      <c r="H4640" s="192">
        <f t="shared" si="144"/>
        <v>0</v>
      </c>
      <c r="J4640" s="189">
        <f>August!$AE$13</f>
        <v>0</v>
      </c>
      <c r="K4640" s="188">
        <f>August!$AF$13</f>
        <v>0</v>
      </c>
      <c r="L4640" s="192">
        <f t="shared" si="145"/>
        <v>0</v>
      </c>
    </row>
    <row r="4641" spans="1:12" x14ac:dyDescent="0.2">
      <c r="A4641" s="44">
        <f>August!$A$14</f>
        <v>45871</v>
      </c>
      <c r="B4641" t="str">
        <f>December!$A$1</f>
        <v>Name Surname</v>
      </c>
      <c r="C4641" t="str">
        <f>December!$A$3</f>
        <v>Role</v>
      </c>
      <c r="D4641" t="str">
        <f>December!$A$4</f>
        <v>Vienna</v>
      </c>
      <c r="E4641" t="str">
        <f>August!$AD$10</f>
        <v>Project Name 6</v>
      </c>
      <c r="F4641" t="str">
        <f>August!$AD$11</f>
        <v>Project Number 6</v>
      </c>
      <c r="G4641" s="161">
        <f>August!$AD$14</f>
        <v>0</v>
      </c>
      <c r="H4641" s="192">
        <f t="shared" si="144"/>
        <v>0</v>
      </c>
      <c r="J4641" s="189">
        <f>August!$AE$14</f>
        <v>0</v>
      </c>
      <c r="K4641" s="188">
        <f>August!$AF$14</f>
        <v>0</v>
      </c>
      <c r="L4641" s="192">
        <f t="shared" si="145"/>
        <v>0</v>
      </c>
    </row>
    <row r="4642" spans="1:12" x14ac:dyDescent="0.2">
      <c r="A4642" s="44">
        <f>August!$A$15</f>
        <v>45872</v>
      </c>
      <c r="B4642" t="str">
        <f>December!$A$1</f>
        <v>Name Surname</v>
      </c>
      <c r="C4642" t="str">
        <f>December!$A$3</f>
        <v>Role</v>
      </c>
      <c r="D4642" t="str">
        <f>December!$A$4</f>
        <v>Vienna</v>
      </c>
      <c r="E4642" t="str">
        <f>August!$AD$10</f>
        <v>Project Name 6</v>
      </c>
      <c r="F4642" t="str">
        <f>August!$AD$11</f>
        <v>Project Number 6</v>
      </c>
      <c r="G4642" s="161">
        <f>August!$AD$15</f>
        <v>0</v>
      </c>
      <c r="H4642" s="192">
        <f t="shared" si="144"/>
        <v>0</v>
      </c>
      <c r="J4642" s="189">
        <f>August!$AE$15</f>
        <v>0</v>
      </c>
      <c r="K4642" s="188">
        <f>August!$AF$15</f>
        <v>0</v>
      </c>
      <c r="L4642" s="192">
        <f t="shared" si="145"/>
        <v>0</v>
      </c>
    </row>
    <row r="4643" spans="1:12" x14ac:dyDescent="0.2">
      <c r="A4643" s="44">
        <f>August!$A$16</f>
        <v>45873</v>
      </c>
      <c r="B4643" t="str">
        <f>December!$A$1</f>
        <v>Name Surname</v>
      </c>
      <c r="C4643" t="str">
        <f>December!$A$3</f>
        <v>Role</v>
      </c>
      <c r="D4643" t="str">
        <f>December!$A$4</f>
        <v>Vienna</v>
      </c>
      <c r="E4643" t="str">
        <f>August!$AD$10</f>
        <v>Project Name 6</v>
      </c>
      <c r="F4643" t="str">
        <f>August!$AD$11</f>
        <v>Project Number 6</v>
      </c>
      <c r="G4643" s="161">
        <f>August!$AD$16</f>
        <v>0</v>
      </c>
      <c r="H4643" s="192">
        <f t="shared" si="144"/>
        <v>0</v>
      </c>
      <c r="J4643" s="189">
        <f>August!$AE$16</f>
        <v>0</v>
      </c>
      <c r="K4643" s="188">
        <f>August!$AF$16</f>
        <v>0</v>
      </c>
      <c r="L4643" s="192">
        <f t="shared" si="145"/>
        <v>0</v>
      </c>
    </row>
    <row r="4644" spans="1:12" x14ac:dyDescent="0.2">
      <c r="A4644" s="44">
        <f>August!$A$17</f>
        <v>45874</v>
      </c>
      <c r="B4644" t="str">
        <f>December!$A$1</f>
        <v>Name Surname</v>
      </c>
      <c r="C4644" t="str">
        <f>December!$A$3</f>
        <v>Role</v>
      </c>
      <c r="D4644" t="str">
        <f>December!$A$4</f>
        <v>Vienna</v>
      </c>
      <c r="E4644" t="str">
        <f>August!$AD$10</f>
        <v>Project Name 6</v>
      </c>
      <c r="F4644" t="str">
        <f>August!$AD$11</f>
        <v>Project Number 6</v>
      </c>
      <c r="G4644" s="161">
        <f>August!$AD$17</f>
        <v>0</v>
      </c>
      <c r="H4644" s="192">
        <f t="shared" si="144"/>
        <v>0</v>
      </c>
      <c r="J4644" s="189">
        <f>August!$AE$17</f>
        <v>0</v>
      </c>
      <c r="K4644" s="188">
        <f>August!$AF$17</f>
        <v>0</v>
      </c>
      <c r="L4644" s="192">
        <f t="shared" si="145"/>
        <v>0</v>
      </c>
    </row>
    <row r="4645" spans="1:12" x14ac:dyDescent="0.2">
      <c r="A4645" s="44">
        <f>August!$A$18</f>
        <v>45875</v>
      </c>
      <c r="B4645" t="str">
        <f>December!$A$1</f>
        <v>Name Surname</v>
      </c>
      <c r="C4645" t="str">
        <f>December!$A$3</f>
        <v>Role</v>
      </c>
      <c r="D4645" t="str">
        <f>December!$A$4</f>
        <v>Vienna</v>
      </c>
      <c r="E4645" t="str">
        <f>August!$AD$10</f>
        <v>Project Name 6</v>
      </c>
      <c r="F4645" t="str">
        <f>August!$AD$11</f>
        <v>Project Number 6</v>
      </c>
      <c r="G4645" s="161">
        <f>August!$AD$18</f>
        <v>0</v>
      </c>
      <c r="H4645" s="192">
        <f t="shared" si="144"/>
        <v>0</v>
      </c>
      <c r="J4645" s="189">
        <f>August!$AE$18</f>
        <v>0</v>
      </c>
      <c r="K4645" s="188">
        <f>August!$AF$18</f>
        <v>0</v>
      </c>
      <c r="L4645" s="192">
        <f t="shared" si="145"/>
        <v>0</v>
      </c>
    </row>
    <row r="4646" spans="1:12" x14ac:dyDescent="0.2">
      <c r="A4646" s="44">
        <f>August!$A$19</f>
        <v>45876</v>
      </c>
      <c r="B4646" t="str">
        <f>December!$A$1</f>
        <v>Name Surname</v>
      </c>
      <c r="C4646" t="str">
        <f>December!$A$3</f>
        <v>Role</v>
      </c>
      <c r="D4646" t="str">
        <f>December!$A$4</f>
        <v>Vienna</v>
      </c>
      <c r="E4646" t="str">
        <f>August!$AD$10</f>
        <v>Project Name 6</v>
      </c>
      <c r="F4646" t="str">
        <f>August!$AD$11</f>
        <v>Project Number 6</v>
      </c>
      <c r="G4646" s="161">
        <f>August!$AD$19</f>
        <v>0</v>
      </c>
      <c r="H4646" s="192">
        <f t="shared" si="144"/>
        <v>0</v>
      </c>
      <c r="J4646" s="189">
        <f>August!$AE$19</f>
        <v>0</v>
      </c>
      <c r="K4646" s="188">
        <f>August!$AF$19</f>
        <v>0</v>
      </c>
      <c r="L4646" s="192">
        <f t="shared" si="145"/>
        <v>0</v>
      </c>
    </row>
    <row r="4647" spans="1:12" x14ac:dyDescent="0.2">
      <c r="A4647" s="44">
        <f>August!$A$20</f>
        <v>45877</v>
      </c>
      <c r="B4647" t="str">
        <f>December!$A$1</f>
        <v>Name Surname</v>
      </c>
      <c r="C4647" t="str">
        <f>December!$A$3</f>
        <v>Role</v>
      </c>
      <c r="D4647" t="str">
        <f>December!$A$4</f>
        <v>Vienna</v>
      </c>
      <c r="E4647" t="str">
        <f>August!$AD$10</f>
        <v>Project Name 6</v>
      </c>
      <c r="F4647" t="str">
        <f>August!$AD$11</f>
        <v>Project Number 6</v>
      </c>
      <c r="G4647" s="161">
        <f>August!$AD$20</f>
        <v>0</v>
      </c>
      <c r="H4647" s="192">
        <f t="shared" si="144"/>
        <v>0</v>
      </c>
      <c r="J4647" s="189">
        <f>August!$AE$20</f>
        <v>0</v>
      </c>
      <c r="K4647" s="188">
        <f>August!$AF$20</f>
        <v>0</v>
      </c>
      <c r="L4647" s="192">
        <f t="shared" si="145"/>
        <v>0</v>
      </c>
    </row>
    <row r="4648" spans="1:12" x14ac:dyDescent="0.2">
      <c r="A4648" s="44">
        <f>August!$A$21</f>
        <v>45878</v>
      </c>
      <c r="B4648" t="str">
        <f>December!$A$1</f>
        <v>Name Surname</v>
      </c>
      <c r="C4648" t="str">
        <f>December!$A$3</f>
        <v>Role</v>
      </c>
      <c r="D4648" t="str">
        <f>December!$A$4</f>
        <v>Vienna</v>
      </c>
      <c r="E4648" t="str">
        <f>August!$AD$10</f>
        <v>Project Name 6</v>
      </c>
      <c r="F4648" t="str">
        <f>August!$AD$11</f>
        <v>Project Number 6</v>
      </c>
      <c r="G4648" s="161">
        <f>August!$AD$21</f>
        <v>0</v>
      </c>
      <c r="H4648" s="192">
        <f t="shared" si="144"/>
        <v>0</v>
      </c>
      <c r="J4648" s="189">
        <f>August!$AE$21</f>
        <v>0</v>
      </c>
      <c r="K4648" s="188">
        <f>August!$AF$21</f>
        <v>0</v>
      </c>
      <c r="L4648" s="192">
        <f t="shared" si="145"/>
        <v>0</v>
      </c>
    </row>
    <row r="4649" spans="1:12" x14ac:dyDescent="0.2">
      <c r="A4649" s="44">
        <f>August!$A$22</f>
        <v>45879</v>
      </c>
      <c r="B4649" t="str">
        <f>December!$A$1</f>
        <v>Name Surname</v>
      </c>
      <c r="C4649" t="str">
        <f>December!$A$3</f>
        <v>Role</v>
      </c>
      <c r="D4649" t="str">
        <f>December!$A$4</f>
        <v>Vienna</v>
      </c>
      <c r="E4649" t="str">
        <f>August!$AD$10</f>
        <v>Project Name 6</v>
      </c>
      <c r="F4649" t="str">
        <f>August!$AD$11</f>
        <v>Project Number 6</v>
      </c>
      <c r="G4649" s="161">
        <f>August!$AD$22</f>
        <v>0</v>
      </c>
      <c r="H4649" s="192">
        <f t="shared" si="144"/>
        <v>0</v>
      </c>
      <c r="J4649" s="189">
        <f>August!$AE$22</f>
        <v>0</v>
      </c>
      <c r="K4649" s="188">
        <f>August!$AF$22</f>
        <v>0</v>
      </c>
      <c r="L4649" s="192">
        <f t="shared" si="145"/>
        <v>0</v>
      </c>
    </row>
    <row r="4650" spans="1:12" x14ac:dyDescent="0.2">
      <c r="A4650" s="44">
        <f>August!$A$23</f>
        <v>45880</v>
      </c>
      <c r="B4650" t="str">
        <f>December!$A$1</f>
        <v>Name Surname</v>
      </c>
      <c r="C4650" t="str">
        <f>December!$A$3</f>
        <v>Role</v>
      </c>
      <c r="D4650" t="str">
        <f>December!$A$4</f>
        <v>Vienna</v>
      </c>
      <c r="E4650" t="str">
        <f>August!$AD$10</f>
        <v>Project Name 6</v>
      </c>
      <c r="F4650" t="str">
        <f>August!$AD$11</f>
        <v>Project Number 6</v>
      </c>
      <c r="G4650" s="161">
        <f>August!$AD$23</f>
        <v>0</v>
      </c>
      <c r="H4650" s="192">
        <f t="shared" si="144"/>
        <v>0</v>
      </c>
      <c r="J4650" s="189">
        <f>August!$AE$23</f>
        <v>0</v>
      </c>
      <c r="K4650" s="188">
        <f>August!$AF$23</f>
        <v>0</v>
      </c>
      <c r="L4650" s="192">
        <f t="shared" si="145"/>
        <v>0</v>
      </c>
    </row>
    <row r="4651" spans="1:12" x14ac:dyDescent="0.2">
      <c r="A4651" s="44">
        <f>August!$A$24</f>
        <v>45881</v>
      </c>
      <c r="B4651" t="str">
        <f>December!$A$1</f>
        <v>Name Surname</v>
      </c>
      <c r="C4651" t="str">
        <f>December!$A$3</f>
        <v>Role</v>
      </c>
      <c r="D4651" t="str">
        <f>December!$A$4</f>
        <v>Vienna</v>
      </c>
      <c r="E4651" t="str">
        <f>August!$AD$10</f>
        <v>Project Name 6</v>
      </c>
      <c r="F4651" t="str">
        <f>August!$AD$11</f>
        <v>Project Number 6</v>
      </c>
      <c r="G4651" s="161">
        <f>August!$AD$24</f>
        <v>0</v>
      </c>
      <c r="H4651" s="192">
        <f t="shared" si="144"/>
        <v>0</v>
      </c>
      <c r="J4651" s="189">
        <f>August!$AE$24</f>
        <v>0</v>
      </c>
      <c r="K4651" s="188">
        <f>August!$AF$24</f>
        <v>0</v>
      </c>
      <c r="L4651" s="192">
        <f t="shared" si="145"/>
        <v>0</v>
      </c>
    </row>
    <row r="4652" spans="1:12" x14ac:dyDescent="0.2">
      <c r="A4652" s="44">
        <f>August!$A$25</f>
        <v>45882</v>
      </c>
      <c r="B4652" t="str">
        <f>December!$A$1</f>
        <v>Name Surname</v>
      </c>
      <c r="C4652" t="str">
        <f>December!$A$3</f>
        <v>Role</v>
      </c>
      <c r="D4652" t="str">
        <f>December!$A$4</f>
        <v>Vienna</v>
      </c>
      <c r="E4652" t="str">
        <f>August!$AD$10</f>
        <v>Project Name 6</v>
      </c>
      <c r="F4652" t="str">
        <f>August!$AD$11</f>
        <v>Project Number 6</v>
      </c>
      <c r="G4652" s="161">
        <f>August!$AD$25</f>
        <v>0</v>
      </c>
      <c r="H4652" s="192">
        <f t="shared" si="144"/>
        <v>0</v>
      </c>
      <c r="J4652" s="189">
        <f>August!$AE$25</f>
        <v>0</v>
      </c>
      <c r="K4652" s="188">
        <f>August!$AF$25</f>
        <v>0</v>
      </c>
      <c r="L4652" s="192">
        <f t="shared" si="145"/>
        <v>0</v>
      </c>
    </row>
    <row r="4653" spans="1:12" x14ac:dyDescent="0.2">
      <c r="A4653" s="44">
        <f>August!$A$26</f>
        <v>45883</v>
      </c>
      <c r="B4653" t="str">
        <f>December!$A$1</f>
        <v>Name Surname</v>
      </c>
      <c r="C4653" t="str">
        <f>December!$A$3</f>
        <v>Role</v>
      </c>
      <c r="D4653" t="str">
        <f>December!$A$4</f>
        <v>Vienna</v>
      </c>
      <c r="E4653" t="str">
        <f>August!$AD$10</f>
        <v>Project Name 6</v>
      </c>
      <c r="F4653" t="str">
        <f>August!$AD$11</f>
        <v>Project Number 6</v>
      </c>
      <c r="G4653" s="161">
        <f>August!$AD$26</f>
        <v>0</v>
      </c>
      <c r="H4653" s="192">
        <f t="shared" si="144"/>
        <v>0</v>
      </c>
      <c r="J4653" s="189">
        <f>August!$AE$26</f>
        <v>0</v>
      </c>
      <c r="K4653" s="188">
        <f>August!$AF$26</f>
        <v>0</v>
      </c>
      <c r="L4653" s="192">
        <f t="shared" si="145"/>
        <v>0</v>
      </c>
    </row>
    <row r="4654" spans="1:12" x14ac:dyDescent="0.2">
      <c r="A4654" s="44">
        <f>August!$A$27</f>
        <v>45884</v>
      </c>
      <c r="B4654" t="str">
        <f>December!$A$1</f>
        <v>Name Surname</v>
      </c>
      <c r="C4654" t="str">
        <f>December!$A$3</f>
        <v>Role</v>
      </c>
      <c r="D4654" t="str">
        <f>December!$A$4</f>
        <v>Vienna</v>
      </c>
      <c r="E4654" t="str">
        <f>August!$AD$10</f>
        <v>Project Name 6</v>
      </c>
      <c r="F4654" t="str">
        <f>August!$AD$11</f>
        <v>Project Number 6</v>
      </c>
      <c r="G4654" s="161">
        <f>August!$AD$27</f>
        <v>0</v>
      </c>
      <c r="H4654" s="192">
        <f t="shared" si="144"/>
        <v>0</v>
      </c>
      <c r="J4654" s="189">
        <f>August!$AE$27</f>
        <v>0</v>
      </c>
      <c r="K4654" s="188">
        <f>August!$AF$27</f>
        <v>0</v>
      </c>
      <c r="L4654" s="192">
        <f t="shared" si="145"/>
        <v>0</v>
      </c>
    </row>
    <row r="4655" spans="1:12" x14ac:dyDescent="0.2">
      <c r="A4655" s="44">
        <f>August!$A$28</f>
        <v>45885</v>
      </c>
      <c r="B4655" t="str">
        <f>December!$A$1</f>
        <v>Name Surname</v>
      </c>
      <c r="C4655" t="str">
        <f>December!$A$3</f>
        <v>Role</v>
      </c>
      <c r="D4655" t="str">
        <f>December!$A$4</f>
        <v>Vienna</v>
      </c>
      <c r="E4655" t="str">
        <f>August!$AD$10</f>
        <v>Project Name 6</v>
      </c>
      <c r="F4655" t="str">
        <f>August!$AD$11</f>
        <v>Project Number 6</v>
      </c>
      <c r="G4655" s="161">
        <f>August!$AD$28</f>
        <v>0</v>
      </c>
      <c r="H4655" s="192">
        <f t="shared" si="144"/>
        <v>0</v>
      </c>
      <c r="J4655" s="189">
        <f>August!$AE$28</f>
        <v>0</v>
      </c>
      <c r="K4655" s="188">
        <f>August!$AF$28</f>
        <v>0</v>
      </c>
      <c r="L4655" s="192">
        <f t="shared" si="145"/>
        <v>0</v>
      </c>
    </row>
    <row r="4656" spans="1:12" x14ac:dyDescent="0.2">
      <c r="A4656" s="44">
        <f>August!$A$29</f>
        <v>45886</v>
      </c>
      <c r="B4656" t="str">
        <f>December!$A$1</f>
        <v>Name Surname</v>
      </c>
      <c r="C4656" t="str">
        <f>December!$A$3</f>
        <v>Role</v>
      </c>
      <c r="D4656" t="str">
        <f>December!$A$4</f>
        <v>Vienna</v>
      </c>
      <c r="E4656" t="str">
        <f>August!$AD$10</f>
        <v>Project Name 6</v>
      </c>
      <c r="F4656" t="str">
        <f>August!$AD$11</f>
        <v>Project Number 6</v>
      </c>
      <c r="G4656" s="161">
        <f>August!$AD$29</f>
        <v>0</v>
      </c>
      <c r="H4656" s="192">
        <f t="shared" si="144"/>
        <v>0</v>
      </c>
      <c r="J4656" s="189">
        <f>August!$AE$29</f>
        <v>0</v>
      </c>
      <c r="K4656" s="188">
        <f>August!$AF$29</f>
        <v>0</v>
      </c>
      <c r="L4656" s="192">
        <f t="shared" si="145"/>
        <v>0</v>
      </c>
    </row>
    <row r="4657" spans="1:12" x14ac:dyDescent="0.2">
      <c r="A4657" s="44">
        <f>August!$A$30</f>
        <v>45887</v>
      </c>
      <c r="B4657" t="str">
        <f>December!$A$1</f>
        <v>Name Surname</v>
      </c>
      <c r="C4657" t="str">
        <f>December!$A$3</f>
        <v>Role</v>
      </c>
      <c r="D4657" t="str">
        <f>December!$A$4</f>
        <v>Vienna</v>
      </c>
      <c r="E4657" t="str">
        <f>August!$AD$10</f>
        <v>Project Name 6</v>
      </c>
      <c r="F4657" t="str">
        <f>August!$AD$11</f>
        <v>Project Number 6</v>
      </c>
      <c r="G4657" s="161">
        <f>August!$AD$30</f>
        <v>0</v>
      </c>
      <c r="H4657" s="192">
        <f t="shared" si="144"/>
        <v>0</v>
      </c>
      <c r="J4657" s="189">
        <f>August!$AE$30</f>
        <v>0</v>
      </c>
      <c r="K4657" s="188">
        <f>August!$AF$30</f>
        <v>0</v>
      </c>
      <c r="L4657" s="192">
        <f t="shared" si="145"/>
        <v>0</v>
      </c>
    </row>
    <row r="4658" spans="1:12" x14ac:dyDescent="0.2">
      <c r="A4658" s="44">
        <f>August!$A$31</f>
        <v>45888</v>
      </c>
      <c r="B4658" t="str">
        <f>December!$A$1</f>
        <v>Name Surname</v>
      </c>
      <c r="C4658" t="str">
        <f>December!$A$3</f>
        <v>Role</v>
      </c>
      <c r="D4658" t="str">
        <f>December!$A$4</f>
        <v>Vienna</v>
      </c>
      <c r="E4658" t="str">
        <f>August!$AD$10</f>
        <v>Project Name 6</v>
      </c>
      <c r="F4658" t="str">
        <f>August!$AD$11</f>
        <v>Project Number 6</v>
      </c>
      <c r="G4658" s="161">
        <f>August!$AD$31</f>
        <v>0</v>
      </c>
      <c r="H4658" s="192">
        <f t="shared" si="144"/>
        <v>0</v>
      </c>
      <c r="J4658" s="189">
        <f>August!$AE$31</f>
        <v>0</v>
      </c>
      <c r="K4658" s="188">
        <f>August!$AF$31</f>
        <v>0</v>
      </c>
      <c r="L4658" s="192">
        <f t="shared" si="145"/>
        <v>0</v>
      </c>
    </row>
    <row r="4659" spans="1:12" x14ac:dyDescent="0.2">
      <c r="A4659" s="44">
        <f>August!$A$32</f>
        <v>45889</v>
      </c>
      <c r="B4659" t="str">
        <f>December!$A$1</f>
        <v>Name Surname</v>
      </c>
      <c r="C4659" t="str">
        <f>December!$A$3</f>
        <v>Role</v>
      </c>
      <c r="D4659" t="str">
        <f>December!$A$4</f>
        <v>Vienna</v>
      </c>
      <c r="E4659" t="str">
        <f>August!$AD$10</f>
        <v>Project Name 6</v>
      </c>
      <c r="F4659" t="str">
        <f>August!$AD$11</f>
        <v>Project Number 6</v>
      </c>
      <c r="G4659" s="161">
        <f>August!$AD$32</f>
        <v>0</v>
      </c>
      <c r="H4659" s="192">
        <f t="shared" si="144"/>
        <v>0</v>
      </c>
      <c r="J4659" s="189">
        <f>August!$AE$32</f>
        <v>0</v>
      </c>
      <c r="K4659" s="188">
        <f>August!$AF$32</f>
        <v>0</v>
      </c>
      <c r="L4659" s="192">
        <f t="shared" si="145"/>
        <v>0</v>
      </c>
    </row>
    <row r="4660" spans="1:12" x14ac:dyDescent="0.2">
      <c r="A4660" s="44">
        <f>August!$A$33</f>
        <v>45890</v>
      </c>
      <c r="B4660" t="str">
        <f>December!$A$1</f>
        <v>Name Surname</v>
      </c>
      <c r="C4660" t="str">
        <f>December!$A$3</f>
        <v>Role</v>
      </c>
      <c r="D4660" t="str">
        <f>December!$A$4</f>
        <v>Vienna</v>
      </c>
      <c r="E4660" t="str">
        <f>August!$AD$10</f>
        <v>Project Name 6</v>
      </c>
      <c r="F4660" t="str">
        <f>August!$AD$11</f>
        <v>Project Number 6</v>
      </c>
      <c r="G4660" s="161">
        <f>August!$AD$33</f>
        <v>0</v>
      </c>
      <c r="H4660" s="192">
        <f t="shared" si="144"/>
        <v>0</v>
      </c>
      <c r="J4660" s="189">
        <f>August!$AE$33</f>
        <v>0</v>
      </c>
      <c r="K4660" s="188">
        <f>August!$AF$33</f>
        <v>0</v>
      </c>
      <c r="L4660" s="192">
        <f t="shared" si="145"/>
        <v>0</v>
      </c>
    </row>
    <row r="4661" spans="1:12" x14ac:dyDescent="0.2">
      <c r="A4661" s="44">
        <f>August!$A$34</f>
        <v>45891</v>
      </c>
      <c r="B4661" t="str">
        <f>December!$A$1</f>
        <v>Name Surname</v>
      </c>
      <c r="C4661" t="str">
        <f>December!$A$3</f>
        <v>Role</v>
      </c>
      <c r="D4661" t="str">
        <f>December!$A$4</f>
        <v>Vienna</v>
      </c>
      <c r="E4661" t="str">
        <f>August!$AD$10</f>
        <v>Project Name 6</v>
      </c>
      <c r="F4661" t="str">
        <f>August!$AD$11</f>
        <v>Project Number 6</v>
      </c>
      <c r="G4661" s="161">
        <f>August!$AD$34</f>
        <v>0</v>
      </c>
      <c r="H4661" s="192">
        <f t="shared" si="144"/>
        <v>0</v>
      </c>
      <c r="J4661" s="189">
        <f>August!$AE$34</f>
        <v>0</v>
      </c>
      <c r="K4661" s="188">
        <f>August!$AF$34</f>
        <v>0</v>
      </c>
      <c r="L4661" s="192">
        <f t="shared" si="145"/>
        <v>0</v>
      </c>
    </row>
    <row r="4662" spans="1:12" x14ac:dyDescent="0.2">
      <c r="A4662" s="44">
        <f>August!$A$35</f>
        <v>45892</v>
      </c>
      <c r="B4662" t="str">
        <f>December!$A$1</f>
        <v>Name Surname</v>
      </c>
      <c r="C4662" t="str">
        <f>December!$A$3</f>
        <v>Role</v>
      </c>
      <c r="D4662" t="str">
        <f>December!$A$4</f>
        <v>Vienna</v>
      </c>
      <c r="E4662" t="str">
        <f>August!$AD$10</f>
        <v>Project Name 6</v>
      </c>
      <c r="F4662" t="str">
        <f>August!$AD$11</f>
        <v>Project Number 6</v>
      </c>
      <c r="G4662" s="161">
        <f>August!$AD$35</f>
        <v>0</v>
      </c>
      <c r="H4662" s="192">
        <f t="shared" si="144"/>
        <v>0</v>
      </c>
      <c r="J4662" s="189">
        <f>August!$AE$35</f>
        <v>0</v>
      </c>
      <c r="K4662" s="188">
        <f>August!$AF$35</f>
        <v>0</v>
      </c>
      <c r="L4662" s="192">
        <f t="shared" si="145"/>
        <v>0</v>
      </c>
    </row>
    <row r="4663" spans="1:12" x14ac:dyDescent="0.2">
      <c r="A4663" s="44">
        <f>August!$A$36</f>
        <v>45893</v>
      </c>
      <c r="B4663" t="str">
        <f>December!$A$1</f>
        <v>Name Surname</v>
      </c>
      <c r="C4663" t="str">
        <f>December!$A$3</f>
        <v>Role</v>
      </c>
      <c r="D4663" t="str">
        <f>December!$A$4</f>
        <v>Vienna</v>
      </c>
      <c r="E4663" t="str">
        <f>August!$AD$10</f>
        <v>Project Name 6</v>
      </c>
      <c r="F4663" t="str">
        <f>August!$AD$11</f>
        <v>Project Number 6</v>
      </c>
      <c r="G4663" s="161">
        <f>August!$AD$36</f>
        <v>0</v>
      </c>
      <c r="H4663" s="192">
        <f t="shared" si="144"/>
        <v>0</v>
      </c>
      <c r="J4663" s="189">
        <f>August!$AE$36</f>
        <v>0</v>
      </c>
      <c r="K4663" s="188">
        <f>August!$AF$36</f>
        <v>0</v>
      </c>
      <c r="L4663" s="192">
        <f t="shared" si="145"/>
        <v>0</v>
      </c>
    </row>
    <row r="4664" spans="1:12" x14ac:dyDescent="0.2">
      <c r="A4664" s="44">
        <f>August!$A$37</f>
        <v>45894</v>
      </c>
      <c r="B4664" t="str">
        <f>December!$A$1</f>
        <v>Name Surname</v>
      </c>
      <c r="C4664" t="str">
        <f>December!$A$3</f>
        <v>Role</v>
      </c>
      <c r="D4664" t="str">
        <f>December!$A$4</f>
        <v>Vienna</v>
      </c>
      <c r="E4664" t="str">
        <f>August!$AD$10</f>
        <v>Project Name 6</v>
      </c>
      <c r="F4664" t="str">
        <f>August!$AD$11</f>
        <v>Project Number 6</v>
      </c>
      <c r="G4664" s="161">
        <f>August!$AD$37</f>
        <v>0</v>
      </c>
      <c r="H4664" s="192">
        <f t="shared" si="144"/>
        <v>0</v>
      </c>
      <c r="J4664" s="189">
        <f>August!$AE$37</f>
        <v>0</v>
      </c>
      <c r="K4664" s="188">
        <f>August!$AF$37</f>
        <v>0</v>
      </c>
      <c r="L4664" s="192">
        <f t="shared" si="145"/>
        <v>0</v>
      </c>
    </row>
    <row r="4665" spans="1:12" x14ac:dyDescent="0.2">
      <c r="A4665" s="44">
        <f>August!$A$38</f>
        <v>45895</v>
      </c>
      <c r="B4665" t="str">
        <f>December!$A$1</f>
        <v>Name Surname</v>
      </c>
      <c r="C4665" t="str">
        <f>December!$A$3</f>
        <v>Role</v>
      </c>
      <c r="D4665" t="str">
        <f>December!$A$4</f>
        <v>Vienna</v>
      </c>
      <c r="E4665" t="str">
        <f>August!$AD$10</f>
        <v>Project Name 6</v>
      </c>
      <c r="F4665" t="str">
        <f>August!$AD$11</f>
        <v>Project Number 6</v>
      </c>
      <c r="G4665" s="161">
        <f>August!$AD$38</f>
        <v>0</v>
      </c>
      <c r="H4665" s="192">
        <f t="shared" si="144"/>
        <v>0</v>
      </c>
      <c r="J4665" s="189">
        <f>August!$AE$38</f>
        <v>0</v>
      </c>
      <c r="K4665" s="188">
        <f>August!$AF$38</f>
        <v>0</v>
      </c>
      <c r="L4665" s="192">
        <f t="shared" si="145"/>
        <v>0</v>
      </c>
    </row>
    <row r="4666" spans="1:12" x14ac:dyDescent="0.2">
      <c r="A4666" s="44">
        <f>August!$A$39</f>
        <v>45896</v>
      </c>
      <c r="B4666" t="str">
        <f>December!$A$1</f>
        <v>Name Surname</v>
      </c>
      <c r="C4666" t="str">
        <f>December!$A$3</f>
        <v>Role</v>
      </c>
      <c r="D4666" t="str">
        <f>December!$A$4</f>
        <v>Vienna</v>
      </c>
      <c r="E4666" t="str">
        <f>August!$AD$10</f>
        <v>Project Name 6</v>
      </c>
      <c r="F4666" t="str">
        <f>August!$AD$11</f>
        <v>Project Number 6</v>
      </c>
      <c r="G4666" s="161">
        <f>August!$AD$39</f>
        <v>0</v>
      </c>
      <c r="H4666" s="192">
        <f t="shared" si="144"/>
        <v>0</v>
      </c>
      <c r="J4666" s="189">
        <f>August!$AE$39</f>
        <v>0</v>
      </c>
      <c r="K4666" s="188">
        <f>August!$AF$39</f>
        <v>0</v>
      </c>
      <c r="L4666" s="192">
        <f t="shared" si="145"/>
        <v>0</v>
      </c>
    </row>
    <row r="4667" spans="1:12" x14ac:dyDescent="0.2">
      <c r="A4667" s="44">
        <f>August!$A$40</f>
        <v>45897</v>
      </c>
      <c r="B4667" t="str">
        <f>December!$A$1</f>
        <v>Name Surname</v>
      </c>
      <c r="C4667" t="str">
        <f>December!$A$3</f>
        <v>Role</v>
      </c>
      <c r="D4667" t="str">
        <f>December!$A$4</f>
        <v>Vienna</v>
      </c>
      <c r="E4667" t="str">
        <f>August!$AD$10</f>
        <v>Project Name 6</v>
      </c>
      <c r="F4667" t="str">
        <f>August!$AD$11</f>
        <v>Project Number 6</v>
      </c>
      <c r="G4667" s="161">
        <f>August!$AD$40</f>
        <v>0</v>
      </c>
      <c r="H4667" s="192">
        <f t="shared" si="144"/>
        <v>0</v>
      </c>
      <c r="J4667" s="189">
        <f>August!$AE$40</f>
        <v>0</v>
      </c>
      <c r="K4667" s="188">
        <f>August!$AF$40</f>
        <v>0</v>
      </c>
      <c r="L4667" s="192">
        <f t="shared" si="145"/>
        <v>0</v>
      </c>
    </row>
    <row r="4668" spans="1:12" x14ac:dyDescent="0.2">
      <c r="A4668" s="44">
        <f>August!$A$41</f>
        <v>45898</v>
      </c>
      <c r="B4668" t="str">
        <f>December!$A$1</f>
        <v>Name Surname</v>
      </c>
      <c r="C4668" t="str">
        <f>December!$A$3</f>
        <v>Role</v>
      </c>
      <c r="D4668" t="str">
        <f>December!$A$4</f>
        <v>Vienna</v>
      </c>
      <c r="E4668" t="str">
        <f>August!$AD$10</f>
        <v>Project Name 6</v>
      </c>
      <c r="F4668" t="str">
        <f>August!$AD$11</f>
        <v>Project Number 6</v>
      </c>
      <c r="G4668" s="161">
        <f>August!$AD$41</f>
        <v>0</v>
      </c>
      <c r="H4668" s="192">
        <f t="shared" si="144"/>
        <v>0</v>
      </c>
      <c r="J4668" s="189">
        <f>August!$AE$41</f>
        <v>0</v>
      </c>
      <c r="K4668" s="188">
        <f>August!$AF$41</f>
        <v>0</v>
      </c>
      <c r="L4668" s="192">
        <f t="shared" si="145"/>
        <v>0</v>
      </c>
    </row>
    <row r="4669" spans="1:12" x14ac:dyDescent="0.2">
      <c r="A4669" s="44">
        <f>August!$A$42</f>
        <v>45899</v>
      </c>
      <c r="B4669" t="str">
        <f>December!$A$1</f>
        <v>Name Surname</v>
      </c>
      <c r="C4669" t="str">
        <f>December!$A$3</f>
        <v>Role</v>
      </c>
      <c r="D4669" t="str">
        <f>December!$A$4</f>
        <v>Vienna</v>
      </c>
      <c r="E4669" t="str">
        <f>August!$AD$10</f>
        <v>Project Name 6</v>
      </c>
      <c r="F4669" t="str">
        <f>August!$AD$11</f>
        <v>Project Number 6</v>
      </c>
      <c r="G4669" s="161">
        <f>August!$AD$42</f>
        <v>0</v>
      </c>
      <c r="H4669" s="192">
        <f t="shared" si="144"/>
        <v>0</v>
      </c>
      <c r="J4669" s="189">
        <f>August!$AE$42</f>
        <v>0</v>
      </c>
      <c r="K4669" s="188">
        <f>August!$AF$42</f>
        <v>0</v>
      </c>
      <c r="L4669" s="192">
        <f t="shared" si="145"/>
        <v>0</v>
      </c>
    </row>
    <row r="4670" spans="1:12" x14ac:dyDescent="0.2">
      <c r="A4670" s="44">
        <f>August!$A$43</f>
        <v>45900</v>
      </c>
      <c r="B4670" t="str">
        <f>December!$A$1</f>
        <v>Name Surname</v>
      </c>
      <c r="C4670" t="str">
        <f>December!$A$3</f>
        <v>Role</v>
      </c>
      <c r="D4670" t="str">
        <f>December!$A$4</f>
        <v>Vienna</v>
      </c>
      <c r="E4670" t="str">
        <f>August!$AD$10</f>
        <v>Project Name 6</v>
      </c>
      <c r="F4670" t="str">
        <f>August!$AD$11</f>
        <v>Project Number 6</v>
      </c>
      <c r="G4670" s="161">
        <f>August!$AD$43</f>
        <v>0</v>
      </c>
      <c r="H4670" s="192">
        <f t="shared" si="144"/>
        <v>0</v>
      </c>
      <c r="J4670" s="189">
        <f>August!$AE$43</f>
        <v>0</v>
      </c>
      <c r="K4670" s="188">
        <f>August!$AF$43</f>
        <v>0</v>
      </c>
      <c r="L4670" s="192">
        <f t="shared" si="145"/>
        <v>0</v>
      </c>
    </row>
    <row r="4671" spans="1:12" x14ac:dyDescent="0.2">
      <c r="A4671" s="44">
        <f>August!A$13</f>
        <v>45870</v>
      </c>
      <c r="B4671" t="str">
        <f>December!$A$1</f>
        <v>Name Surname</v>
      </c>
      <c r="C4671" t="str">
        <f>December!$A$3</f>
        <v>Role</v>
      </c>
      <c r="D4671" t="str">
        <f>December!$A$4</f>
        <v>Vienna</v>
      </c>
      <c r="E4671" t="str">
        <f>August!$AG$10</f>
        <v>Project Name 7</v>
      </c>
      <c r="F4671" t="str">
        <f>August!$AG$11</f>
        <v>Project Number 7</v>
      </c>
      <c r="G4671" s="161">
        <f>August!$AG$13</f>
        <v>0</v>
      </c>
      <c r="H4671" s="192">
        <f t="shared" si="144"/>
        <v>0</v>
      </c>
      <c r="J4671" s="189">
        <f>August!$AH$13</f>
        <v>0</v>
      </c>
      <c r="K4671" s="188">
        <f>August!$AI$13</f>
        <v>0</v>
      </c>
      <c r="L4671" s="192">
        <f t="shared" si="145"/>
        <v>0</v>
      </c>
    </row>
    <row r="4672" spans="1:12" x14ac:dyDescent="0.2">
      <c r="A4672" s="44">
        <f>August!$A$14</f>
        <v>45871</v>
      </c>
      <c r="B4672" t="str">
        <f>December!$A$1</f>
        <v>Name Surname</v>
      </c>
      <c r="C4672" t="str">
        <f>December!$A$3</f>
        <v>Role</v>
      </c>
      <c r="D4672" t="str">
        <f>December!$A$4</f>
        <v>Vienna</v>
      </c>
      <c r="E4672" t="str">
        <f>August!$AG$10</f>
        <v>Project Name 7</v>
      </c>
      <c r="F4672" t="str">
        <f>August!$AG$11</f>
        <v>Project Number 7</v>
      </c>
      <c r="G4672" s="161">
        <f>August!$AG$14</f>
        <v>0</v>
      </c>
      <c r="H4672" s="192">
        <f t="shared" si="144"/>
        <v>0</v>
      </c>
      <c r="J4672" s="189">
        <f>August!$AH$14</f>
        <v>0</v>
      </c>
      <c r="K4672" s="188">
        <f>August!$AI$14</f>
        <v>0</v>
      </c>
      <c r="L4672" s="192">
        <f t="shared" si="145"/>
        <v>0</v>
      </c>
    </row>
    <row r="4673" spans="1:12" x14ac:dyDescent="0.2">
      <c r="A4673" s="44">
        <f>August!$A$15</f>
        <v>45872</v>
      </c>
      <c r="B4673" t="str">
        <f>December!$A$1</f>
        <v>Name Surname</v>
      </c>
      <c r="C4673" t="str">
        <f>December!$A$3</f>
        <v>Role</v>
      </c>
      <c r="D4673" t="str">
        <f>December!$A$4</f>
        <v>Vienna</v>
      </c>
      <c r="E4673" t="str">
        <f>August!$AG$10</f>
        <v>Project Name 7</v>
      </c>
      <c r="F4673" t="str">
        <f>August!$AG$11</f>
        <v>Project Number 7</v>
      </c>
      <c r="G4673" s="161">
        <f>August!$AG$15</f>
        <v>0</v>
      </c>
      <c r="H4673" s="192">
        <f t="shared" si="144"/>
        <v>0</v>
      </c>
      <c r="J4673" s="189">
        <f>August!$AH$15</f>
        <v>0</v>
      </c>
      <c r="K4673" s="188">
        <f>August!$AI$15</f>
        <v>0</v>
      </c>
      <c r="L4673" s="192">
        <f t="shared" si="145"/>
        <v>0</v>
      </c>
    </row>
    <row r="4674" spans="1:12" x14ac:dyDescent="0.2">
      <c r="A4674" s="44">
        <f>August!$A$16</f>
        <v>45873</v>
      </c>
      <c r="B4674" t="str">
        <f>December!$A$1</f>
        <v>Name Surname</v>
      </c>
      <c r="C4674" t="str">
        <f>December!$A$3</f>
        <v>Role</v>
      </c>
      <c r="D4674" t="str">
        <f>December!$A$4</f>
        <v>Vienna</v>
      </c>
      <c r="E4674" t="str">
        <f>August!$AG$10</f>
        <v>Project Name 7</v>
      </c>
      <c r="F4674" t="str">
        <f>August!$AG$11</f>
        <v>Project Number 7</v>
      </c>
      <c r="G4674" s="161">
        <f>August!$AG$16</f>
        <v>0</v>
      </c>
      <c r="H4674" s="192">
        <f t="shared" si="144"/>
        <v>0</v>
      </c>
      <c r="J4674" s="189">
        <f>August!$AH$16</f>
        <v>0</v>
      </c>
      <c r="K4674" s="188">
        <f>August!$AI$16</f>
        <v>0</v>
      </c>
      <c r="L4674" s="192">
        <f t="shared" si="145"/>
        <v>0</v>
      </c>
    </row>
    <row r="4675" spans="1:12" x14ac:dyDescent="0.2">
      <c r="A4675" s="44">
        <f>August!$A$17</f>
        <v>45874</v>
      </c>
      <c r="B4675" t="str">
        <f>December!$A$1</f>
        <v>Name Surname</v>
      </c>
      <c r="C4675" t="str">
        <f>December!$A$3</f>
        <v>Role</v>
      </c>
      <c r="D4675" t="str">
        <f>December!$A$4</f>
        <v>Vienna</v>
      </c>
      <c r="E4675" t="str">
        <f>August!$AG$10</f>
        <v>Project Name 7</v>
      </c>
      <c r="F4675" t="str">
        <f>August!$AG$11</f>
        <v>Project Number 7</v>
      </c>
      <c r="G4675" s="161">
        <f>August!$AG$17</f>
        <v>0</v>
      </c>
      <c r="H4675" s="192">
        <f t="shared" ref="H4675:H4738" si="146">CONVERT(G4675, "day", "hr")</f>
        <v>0</v>
      </c>
      <c r="J4675" s="189">
        <f>August!$AH$17</f>
        <v>0</v>
      </c>
      <c r="K4675" s="188">
        <f>August!$AI$17</f>
        <v>0</v>
      </c>
      <c r="L4675" s="192">
        <f t="shared" ref="L4675:L4738" si="147">CONVERT(K4675, "day", "hr")</f>
        <v>0</v>
      </c>
    </row>
    <row r="4676" spans="1:12" x14ac:dyDescent="0.2">
      <c r="A4676" s="44">
        <f>August!$A$18</f>
        <v>45875</v>
      </c>
      <c r="B4676" t="str">
        <f>December!$A$1</f>
        <v>Name Surname</v>
      </c>
      <c r="C4676" t="str">
        <f>December!$A$3</f>
        <v>Role</v>
      </c>
      <c r="D4676" t="str">
        <f>December!$A$4</f>
        <v>Vienna</v>
      </c>
      <c r="E4676" t="str">
        <f>August!$AG$10</f>
        <v>Project Name 7</v>
      </c>
      <c r="F4676" t="str">
        <f>August!$AG$11</f>
        <v>Project Number 7</v>
      </c>
      <c r="G4676" s="161">
        <f>August!$AG$18</f>
        <v>0</v>
      </c>
      <c r="H4676" s="192">
        <f t="shared" si="146"/>
        <v>0</v>
      </c>
      <c r="J4676" s="189">
        <f>August!$AH$18</f>
        <v>0</v>
      </c>
      <c r="K4676" s="188">
        <f>August!$AI$18</f>
        <v>0</v>
      </c>
      <c r="L4676" s="192">
        <f t="shared" si="147"/>
        <v>0</v>
      </c>
    </row>
    <row r="4677" spans="1:12" x14ac:dyDescent="0.2">
      <c r="A4677" s="44">
        <f>August!$A$19</f>
        <v>45876</v>
      </c>
      <c r="B4677" t="str">
        <f>December!$A$1</f>
        <v>Name Surname</v>
      </c>
      <c r="C4677" t="str">
        <f>December!$A$3</f>
        <v>Role</v>
      </c>
      <c r="D4677" t="str">
        <f>December!$A$4</f>
        <v>Vienna</v>
      </c>
      <c r="E4677" t="str">
        <f>August!$AG$10</f>
        <v>Project Name 7</v>
      </c>
      <c r="F4677" t="str">
        <f>August!$AG$11</f>
        <v>Project Number 7</v>
      </c>
      <c r="G4677" s="161">
        <f>August!$AG$19</f>
        <v>0</v>
      </c>
      <c r="H4677" s="192">
        <f t="shared" si="146"/>
        <v>0</v>
      </c>
      <c r="J4677" s="189">
        <f>August!$AH$19</f>
        <v>0</v>
      </c>
      <c r="K4677" s="188">
        <f>August!$AI$19</f>
        <v>0</v>
      </c>
      <c r="L4677" s="192">
        <f t="shared" si="147"/>
        <v>0</v>
      </c>
    </row>
    <row r="4678" spans="1:12" x14ac:dyDescent="0.2">
      <c r="A4678" s="44">
        <f>August!$A$20</f>
        <v>45877</v>
      </c>
      <c r="B4678" t="str">
        <f>December!$A$1</f>
        <v>Name Surname</v>
      </c>
      <c r="C4678" t="str">
        <f>December!$A$3</f>
        <v>Role</v>
      </c>
      <c r="D4678" t="str">
        <f>December!$A$4</f>
        <v>Vienna</v>
      </c>
      <c r="E4678" t="str">
        <f>August!$AG$10</f>
        <v>Project Name 7</v>
      </c>
      <c r="F4678" t="str">
        <f>August!$AG$11</f>
        <v>Project Number 7</v>
      </c>
      <c r="G4678" s="161">
        <f>August!$AG$20</f>
        <v>0</v>
      </c>
      <c r="H4678" s="192">
        <f t="shared" si="146"/>
        <v>0</v>
      </c>
      <c r="J4678" s="189">
        <f>August!$AH$20</f>
        <v>0</v>
      </c>
      <c r="K4678" s="188">
        <f>August!$AI$20</f>
        <v>0</v>
      </c>
      <c r="L4678" s="192">
        <f t="shared" si="147"/>
        <v>0</v>
      </c>
    </row>
    <row r="4679" spans="1:12" x14ac:dyDescent="0.2">
      <c r="A4679" s="44">
        <f>August!$A$21</f>
        <v>45878</v>
      </c>
      <c r="B4679" t="str">
        <f>December!$A$1</f>
        <v>Name Surname</v>
      </c>
      <c r="C4679" t="str">
        <f>December!$A$3</f>
        <v>Role</v>
      </c>
      <c r="D4679" t="str">
        <f>December!$A$4</f>
        <v>Vienna</v>
      </c>
      <c r="E4679" t="str">
        <f>August!$AG$10</f>
        <v>Project Name 7</v>
      </c>
      <c r="F4679" t="str">
        <f>August!$AG$11</f>
        <v>Project Number 7</v>
      </c>
      <c r="G4679" s="161">
        <f>August!$AG$21</f>
        <v>0</v>
      </c>
      <c r="H4679" s="192">
        <f t="shared" si="146"/>
        <v>0</v>
      </c>
      <c r="J4679" s="189">
        <f>August!$AH$21</f>
        <v>0</v>
      </c>
      <c r="K4679" s="188">
        <f>August!$AI$21</f>
        <v>0</v>
      </c>
      <c r="L4679" s="192">
        <f t="shared" si="147"/>
        <v>0</v>
      </c>
    </row>
    <row r="4680" spans="1:12" x14ac:dyDescent="0.2">
      <c r="A4680" s="44">
        <f>August!$A$22</f>
        <v>45879</v>
      </c>
      <c r="B4680" t="str">
        <f>December!$A$1</f>
        <v>Name Surname</v>
      </c>
      <c r="C4680" t="str">
        <f>December!$A$3</f>
        <v>Role</v>
      </c>
      <c r="D4680" t="str">
        <f>December!$A$4</f>
        <v>Vienna</v>
      </c>
      <c r="E4680" t="str">
        <f>August!$AG$10</f>
        <v>Project Name 7</v>
      </c>
      <c r="F4680" t="str">
        <f>August!$AG$11</f>
        <v>Project Number 7</v>
      </c>
      <c r="G4680" s="161">
        <f>August!$AG$22</f>
        <v>0</v>
      </c>
      <c r="H4680" s="192">
        <f t="shared" si="146"/>
        <v>0</v>
      </c>
      <c r="J4680" s="189">
        <f>August!$AH$22</f>
        <v>0</v>
      </c>
      <c r="K4680" s="188">
        <f>August!$AI$22</f>
        <v>0</v>
      </c>
      <c r="L4680" s="192">
        <f t="shared" si="147"/>
        <v>0</v>
      </c>
    </row>
    <row r="4681" spans="1:12" x14ac:dyDescent="0.2">
      <c r="A4681" s="44">
        <f>August!$A$23</f>
        <v>45880</v>
      </c>
      <c r="B4681" t="str">
        <f>December!$A$1</f>
        <v>Name Surname</v>
      </c>
      <c r="C4681" t="str">
        <f>December!$A$3</f>
        <v>Role</v>
      </c>
      <c r="D4681" t="str">
        <f>December!$A$4</f>
        <v>Vienna</v>
      </c>
      <c r="E4681" t="str">
        <f>August!$AG$10</f>
        <v>Project Name 7</v>
      </c>
      <c r="F4681" t="str">
        <f>August!$AG$11</f>
        <v>Project Number 7</v>
      </c>
      <c r="G4681" s="161">
        <f>August!$AG$23</f>
        <v>0</v>
      </c>
      <c r="H4681" s="192">
        <f t="shared" si="146"/>
        <v>0</v>
      </c>
      <c r="J4681" s="189">
        <f>August!$AH$23</f>
        <v>0</v>
      </c>
      <c r="K4681" s="188">
        <f>August!$AI$23</f>
        <v>0</v>
      </c>
      <c r="L4681" s="192">
        <f t="shared" si="147"/>
        <v>0</v>
      </c>
    </row>
    <row r="4682" spans="1:12" x14ac:dyDescent="0.2">
      <c r="A4682" s="44">
        <f>August!$A$24</f>
        <v>45881</v>
      </c>
      <c r="B4682" t="str">
        <f>December!$A$1</f>
        <v>Name Surname</v>
      </c>
      <c r="C4682" t="str">
        <f>December!$A$3</f>
        <v>Role</v>
      </c>
      <c r="D4682" t="str">
        <f>December!$A$4</f>
        <v>Vienna</v>
      </c>
      <c r="E4682" t="str">
        <f>August!$AG$10</f>
        <v>Project Name 7</v>
      </c>
      <c r="F4682" t="str">
        <f>August!$AG$11</f>
        <v>Project Number 7</v>
      </c>
      <c r="G4682" s="161">
        <f>August!$AG$24</f>
        <v>0</v>
      </c>
      <c r="H4682" s="192">
        <f t="shared" si="146"/>
        <v>0</v>
      </c>
      <c r="J4682" s="189">
        <f>August!$AH$24</f>
        <v>0</v>
      </c>
      <c r="K4682" s="188">
        <f>August!$AI$24</f>
        <v>0</v>
      </c>
      <c r="L4682" s="192">
        <f t="shared" si="147"/>
        <v>0</v>
      </c>
    </row>
    <row r="4683" spans="1:12" x14ac:dyDescent="0.2">
      <c r="A4683" s="44">
        <f>August!$A$25</f>
        <v>45882</v>
      </c>
      <c r="B4683" t="str">
        <f>December!$A$1</f>
        <v>Name Surname</v>
      </c>
      <c r="C4683" t="str">
        <f>December!$A$3</f>
        <v>Role</v>
      </c>
      <c r="D4683" t="str">
        <f>December!$A$4</f>
        <v>Vienna</v>
      </c>
      <c r="E4683" t="str">
        <f>August!$AG$10</f>
        <v>Project Name 7</v>
      </c>
      <c r="F4683" t="str">
        <f>August!$AG$11</f>
        <v>Project Number 7</v>
      </c>
      <c r="G4683" s="161">
        <f>August!$AG$25</f>
        <v>0</v>
      </c>
      <c r="H4683" s="192">
        <f t="shared" si="146"/>
        <v>0</v>
      </c>
      <c r="J4683" s="189">
        <f>August!$AH$25</f>
        <v>0</v>
      </c>
      <c r="K4683" s="188">
        <f>August!$AI$25</f>
        <v>0</v>
      </c>
      <c r="L4683" s="192">
        <f t="shared" si="147"/>
        <v>0</v>
      </c>
    </row>
    <row r="4684" spans="1:12" x14ac:dyDescent="0.2">
      <c r="A4684" s="44">
        <f>August!$A$26</f>
        <v>45883</v>
      </c>
      <c r="B4684" t="str">
        <f>December!$A$1</f>
        <v>Name Surname</v>
      </c>
      <c r="C4684" t="str">
        <f>December!$A$3</f>
        <v>Role</v>
      </c>
      <c r="D4684" t="str">
        <f>December!$A$4</f>
        <v>Vienna</v>
      </c>
      <c r="E4684" t="str">
        <f>August!$AG$10</f>
        <v>Project Name 7</v>
      </c>
      <c r="F4684" t="str">
        <f>August!$AG$11</f>
        <v>Project Number 7</v>
      </c>
      <c r="G4684" s="161">
        <f>August!$AG$26</f>
        <v>0</v>
      </c>
      <c r="H4684" s="192">
        <f t="shared" si="146"/>
        <v>0</v>
      </c>
      <c r="J4684" s="189">
        <f>August!$AH$26</f>
        <v>0</v>
      </c>
      <c r="K4684" s="188">
        <f>August!$AI$26</f>
        <v>0</v>
      </c>
      <c r="L4684" s="192">
        <f t="shared" si="147"/>
        <v>0</v>
      </c>
    </row>
    <row r="4685" spans="1:12" x14ac:dyDescent="0.2">
      <c r="A4685" s="44">
        <f>August!$A$27</f>
        <v>45884</v>
      </c>
      <c r="B4685" t="str">
        <f>December!$A$1</f>
        <v>Name Surname</v>
      </c>
      <c r="C4685" t="str">
        <f>December!$A$3</f>
        <v>Role</v>
      </c>
      <c r="D4685" t="str">
        <f>December!$A$4</f>
        <v>Vienna</v>
      </c>
      <c r="E4685" t="str">
        <f>August!$AG$10</f>
        <v>Project Name 7</v>
      </c>
      <c r="F4685" t="str">
        <f>August!$AG$11</f>
        <v>Project Number 7</v>
      </c>
      <c r="G4685" s="161">
        <f>August!$AG$27</f>
        <v>0</v>
      </c>
      <c r="H4685" s="192">
        <f t="shared" si="146"/>
        <v>0</v>
      </c>
      <c r="J4685" s="189">
        <f>August!$AH$27</f>
        <v>0</v>
      </c>
      <c r="K4685" s="188">
        <f>August!$AI$27</f>
        <v>0</v>
      </c>
      <c r="L4685" s="192">
        <f t="shared" si="147"/>
        <v>0</v>
      </c>
    </row>
    <row r="4686" spans="1:12" x14ac:dyDescent="0.2">
      <c r="A4686" s="44">
        <f>August!$A$28</f>
        <v>45885</v>
      </c>
      <c r="B4686" t="str">
        <f>December!$A$1</f>
        <v>Name Surname</v>
      </c>
      <c r="C4686" t="str">
        <f>December!$A$3</f>
        <v>Role</v>
      </c>
      <c r="D4686" t="str">
        <f>December!$A$4</f>
        <v>Vienna</v>
      </c>
      <c r="E4686" t="str">
        <f>August!$AG$10</f>
        <v>Project Name 7</v>
      </c>
      <c r="F4686" t="str">
        <f>August!$AG$11</f>
        <v>Project Number 7</v>
      </c>
      <c r="G4686" s="161">
        <f>August!$AG$28</f>
        <v>0</v>
      </c>
      <c r="H4686" s="192">
        <f t="shared" si="146"/>
        <v>0</v>
      </c>
      <c r="J4686" s="189">
        <f>August!$AH$28</f>
        <v>0</v>
      </c>
      <c r="K4686" s="188">
        <f>August!$AI$28</f>
        <v>0</v>
      </c>
      <c r="L4686" s="192">
        <f t="shared" si="147"/>
        <v>0</v>
      </c>
    </row>
    <row r="4687" spans="1:12" x14ac:dyDescent="0.2">
      <c r="A4687" s="44">
        <f>August!$A$29</f>
        <v>45886</v>
      </c>
      <c r="B4687" t="str">
        <f>December!$A$1</f>
        <v>Name Surname</v>
      </c>
      <c r="C4687" t="str">
        <f>December!$A$3</f>
        <v>Role</v>
      </c>
      <c r="D4687" t="str">
        <f>December!$A$4</f>
        <v>Vienna</v>
      </c>
      <c r="E4687" t="str">
        <f>August!$AG$10</f>
        <v>Project Name 7</v>
      </c>
      <c r="F4687" t="str">
        <f>August!$AG$11</f>
        <v>Project Number 7</v>
      </c>
      <c r="G4687" s="161">
        <f>August!$AG$29</f>
        <v>0</v>
      </c>
      <c r="H4687" s="192">
        <f t="shared" si="146"/>
        <v>0</v>
      </c>
      <c r="J4687" s="189">
        <f>August!$AH$29</f>
        <v>0</v>
      </c>
      <c r="K4687" s="188">
        <f>August!$AI$29</f>
        <v>0</v>
      </c>
      <c r="L4687" s="192">
        <f t="shared" si="147"/>
        <v>0</v>
      </c>
    </row>
    <row r="4688" spans="1:12" x14ac:dyDescent="0.2">
      <c r="A4688" s="44">
        <f>August!$A$30</f>
        <v>45887</v>
      </c>
      <c r="B4688" t="str">
        <f>December!$A$1</f>
        <v>Name Surname</v>
      </c>
      <c r="C4688" t="str">
        <f>December!$A$3</f>
        <v>Role</v>
      </c>
      <c r="D4688" t="str">
        <f>December!$A$4</f>
        <v>Vienna</v>
      </c>
      <c r="E4688" t="str">
        <f>August!$AG$10</f>
        <v>Project Name 7</v>
      </c>
      <c r="F4688" t="str">
        <f>August!$AG$11</f>
        <v>Project Number 7</v>
      </c>
      <c r="G4688" s="161">
        <f>August!$AG$30</f>
        <v>0</v>
      </c>
      <c r="H4688" s="192">
        <f t="shared" si="146"/>
        <v>0</v>
      </c>
      <c r="J4688" s="189">
        <f>August!$AH$30</f>
        <v>0</v>
      </c>
      <c r="K4688" s="188">
        <f>August!$AI$30</f>
        <v>0</v>
      </c>
      <c r="L4688" s="192">
        <f t="shared" si="147"/>
        <v>0</v>
      </c>
    </row>
    <row r="4689" spans="1:12" x14ac:dyDescent="0.2">
      <c r="A4689" s="44">
        <f>August!$A$31</f>
        <v>45888</v>
      </c>
      <c r="B4689" t="str">
        <f>December!$A$1</f>
        <v>Name Surname</v>
      </c>
      <c r="C4689" t="str">
        <f>December!$A$3</f>
        <v>Role</v>
      </c>
      <c r="D4689" t="str">
        <f>December!$A$4</f>
        <v>Vienna</v>
      </c>
      <c r="E4689" t="str">
        <f>August!$AG$10</f>
        <v>Project Name 7</v>
      </c>
      <c r="F4689" t="str">
        <f>August!$AG$11</f>
        <v>Project Number 7</v>
      </c>
      <c r="G4689" s="161">
        <f>August!$AG$31</f>
        <v>0</v>
      </c>
      <c r="H4689" s="192">
        <f t="shared" si="146"/>
        <v>0</v>
      </c>
      <c r="J4689" s="189">
        <f>August!$AH$31</f>
        <v>0</v>
      </c>
      <c r="K4689" s="188">
        <f>August!$AI$31</f>
        <v>0</v>
      </c>
      <c r="L4689" s="192">
        <f t="shared" si="147"/>
        <v>0</v>
      </c>
    </row>
    <row r="4690" spans="1:12" x14ac:dyDescent="0.2">
      <c r="A4690" s="44">
        <f>August!$A$32</f>
        <v>45889</v>
      </c>
      <c r="B4690" t="str">
        <f>December!$A$1</f>
        <v>Name Surname</v>
      </c>
      <c r="C4690" t="str">
        <f>December!$A$3</f>
        <v>Role</v>
      </c>
      <c r="D4690" t="str">
        <f>December!$A$4</f>
        <v>Vienna</v>
      </c>
      <c r="E4690" t="str">
        <f>August!$AG$10</f>
        <v>Project Name 7</v>
      </c>
      <c r="F4690" t="str">
        <f>August!$AG$11</f>
        <v>Project Number 7</v>
      </c>
      <c r="G4690" s="161">
        <f>August!$AG$32</f>
        <v>0</v>
      </c>
      <c r="H4690" s="192">
        <f t="shared" si="146"/>
        <v>0</v>
      </c>
      <c r="J4690" s="189">
        <f>August!$AH$32</f>
        <v>0</v>
      </c>
      <c r="K4690" s="188">
        <f>August!$AI$32</f>
        <v>0</v>
      </c>
      <c r="L4690" s="192">
        <f t="shared" si="147"/>
        <v>0</v>
      </c>
    </row>
    <row r="4691" spans="1:12" x14ac:dyDescent="0.2">
      <c r="A4691" s="44">
        <f>August!$A$33</f>
        <v>45890</v>
      </c>
      <c r="B4691" t="str">
        <f>December!$A$1</f>
        <v>Name Surname</v>
      </c>
      <c r="C4691" t="str">
        <f>December!$A$3</f>
        <v>Role</v>
      </c>
      <c r="D4691" t="str">
        <f>December!$A$4</f>
        <v>Vienna</v>
      </c>
      <c r="E4691" t="str">
        <f>August!$AG$10</f>
        <v>Project Name 7</v>
      </c>
      <c r="F4691" t="str">
        <f>August!$AG$11</f>
        <v>Project Number 7</v>
      </c>
      <c r="G4691" s="161">
        <f>August!$AG$33</f>
        <v>0</v>
      </c>
      <c r="H4691" s="192">
        <f t="shared" si="146"/>
        <v>0</v>
      </c>
      <c r="J4691" s="189">
        <f>August!$AH$33</f>
        <v>0</v>
      </c>
      <c r="K4691" s="188">
        <f>August!$AI$33</f>
        <v>0</v>
      </c>
      <c r="L4691" s="192">
        <f t="shared" si="147"/>
        <v>0</v>
      </c>
    </row>
    <row r="4692" spans="1:12" x14ac:dyDescent="0.2">
      <c r="A4692" s="44">
        <f>August!$A$34</f>
        <v>45891</v>
      </c>
      <c r="B4692" t="str">
        <f>December!$A$1</f>
        <v>Name Surname</v>
      </c>
      <c r="C4692" t="str">
        <f>December!$A$3</f>
        <v>Role</v>
      </c>
      <c r="D4692" t="str">
        <f>December!$A$4</f>
        <v>Vienna</v>
      </c>
      <c r="E4692" t="str">
        <f>August!$AG$10</f>
        <v>Project Name 7</v>
      </c>
      <c r="F4692" t="str">
        <f>August!$AG$11</f>
        <v>Project Number 7</v>
      </c>
      <c r="G4692" s="161">
        <f>August!$AG$34</f>
        <v>0</v>
      </c>
      <c r="H4692" s="192">
        <f t="shared" si="146"/>
        <v>0</v>
      </c>
      <c r="J4692" s="189">
        <f>August!$AH$34</f>
        <v>0</v>
      </c>
      <c r="K4692" s="188">
        <f>August!$AI$34</f>
        <v>0</v>
      </c>
      <c r="L4692" s="192">
        <f t="shared" si="147"/>
        <v>0</v>
      </c>
    </row>
    <row r="4693" spans="1:12" x14ac:dyDescent="0.2">
      <c r="A4693" s="44">
        <f>August!$A$35</f>
        <v>45892</v>
      </c>
      <c r="B4693" t="str">
        <f>December!$A$1</f>
        <v>Name Surname</v>
      </c>
      <c r="C4693" t="str">
        <f>December!$A$3</f>
        <v>Role</v>
      </c>
      <c r="D4693" t="str">
        <f>December!$A$4</f>
        <v>Vienna</v>
      </c>
      <c r="E4693" t="str">
        <f>August!$AG$10</f>
        <v>Project Name 7</v>
      </c>
      <c r="F4693" t="str">
        <f>August!$AG$11</f>
        <v>Project Number 7</v>
      </c>
      <c r="G4693" s="161">
        <f>August!$AG$35</f>
        <v>0</v>
      </c>
      <c r="H4693" s="192">
        <f t="shared" si="146"/>
        <v>0</v>
      </c>
      <c r="J4693" s="189">
        <f>August!$AH$35</f>
        <v>0</v>
      </c>
      <c r="K4693" s="188">
        <f>August!$AI$35</f>
        <v>0</v>
      </c>
      <c r="L4693" s="192">
        <f t="shared" si="147"/>
        <v>0</v>
      </c>
    </row>
    <row r="4694" spans="1:12" x14ac:dyDescent="0.2">
      <c r="A4694" s="44">
        <f>August!$A$36</f>
        <v>45893</v>
      </c>
      <c r="B4694" t="str">
        <f>December!$A$1</f>
        <v>Name Surname</v>
      </c>
      <c r="C4694" t="str">
        <f>December!$A$3</f>
        <v>Role</v>
      </c>
      <c r="D4694" t="str">
        <f>December!$A$4</f>
        <v>Vienna</v>
      </c>
      <c r="E4694" t="str">
        <f>August!$AG$10</f>
        <v>Project Name 7</v>
      </c>
      <c r="F4694" t="str">
        <f>August!$AG$11</f>
        <v>Project Number 7</v>
      </c>
      <c r="G4694" s="161">
        <f>August!$AG$36</f>
        <v>0</v>
      </c>
      <c r="H4694" s="192">
        <f t="shared" si="146"/>
        <v>0</v>
      </c>
      <c r="J4694" s="189">
        <f>August!$AH$36</f>
        <v>0</v>
      </c>
      <c r="K4694" s="188">
        <f>August!$AI$36</f>
        <v>0</v>
      </c>
      <c r="L4694" s="192">
        <f t="shared" si="147"/>
        <v>0</v>
      </c>
    </row>
    <row r="4695" spans="1:12" x14ac:dyDescent="0.2">
      <c r="A4695" s="44">
        <f>August!$A$37</f>
        <v>45894</v>
      </c>
      <c r="B4695" t="str">
        <f>December!$A$1</f>
        <v>Name Surname</v>
      </c>
      <c r="C4695" t="str">
        <f>December!$A$3</f>
        <v>Role</v>
      </c>
      <c r="D4695" t="str">
        <f>December!$A$4</f>
        <v>Vienna</v>
      </c>
      <c r="E4695" t="str">
        <f>August!$AG$10</f>
        <v>Project Name 7</v>
      </c>
      <c r="F4695" t="str">
        <f>August!$AG$11</f>
        <v>Project Number 7</v>
      </c>
      <c r="G4695" s="161">
        <f>August!$AG$37</f>
        <v>0</v>
      </c>
      <c r="H4695" s="192">
        <f t="shared" si="146"/>
        <v>0</v>
      </c>
      <c r="J4695" s="189">
        <f>August!$AH$37</f>
        <v>0</v>
      </c>
      <c r="K4695" s="188">
        <f>August!$AI$37</f>
        <v>0</v>
      </c>
      <c r="L4695" s="192">
        <f t="shared" si="147"/>
        <v>0</v>
      </c>
    </row>
    <row r="4696" spans="1:12" x14ac:dyDescent="0.2">
      <c r="A4696" s="44">
        <f>August!$A$38</f>
        <v>45895</v>
      </c>
      <c r="B4696" t="str">
        <f>December!$A$1</f>
        <v>Name Surname</v>
      </c>
      <c r="C4696" t="str">
        <f>December!$A$3</f>
        <v>Role</v>
      </c>
      <c r="D4696" t="str">
        <f>December!$A$4</f>
        <v>Vienna</v>
      </c>
      <c r="E4696" t="str">
        <f>August!$AG$10</f>
        <v>Project Name 7</v>
      </c>
      <c r="F4696" t="str">
        <f>August!$AG$11</f>
        <v>Project Number 7</v>
      </c>
      <c r="G4696" s="161">
        <f>August!$AG$38</f>
        <v>0</v>
      </c>
      <c r="H4696" s="192">
        <f t="shared" si="146"/>
        <v>0</v>
      </c>
      <c r="J4696" s="189">
        <f>August!$AH$38</f>
        <v>0</v>
      </c>
      <c r="K4696" s="188">
        <f>August!$AI$38</f>
        <v>0</v>
      </c>
      <c r="L4696" s="192">
        <f t="shared" si="147"/>
        <v>0</v>
      </c>
    </row>
    <row r="4697" spans="1:12" x14ac:dyDescent="0.2">
      <c r="A4697" s="44">
        <f>August!$A$39</f>
        <v>45896</v>
      </c>
      <c r="B4697" t="str">
        <f>December!$A$1</f>
        <v>Name Surname</v>
      </c>
      <c r="C4697" t="str">
        <f>December!$A$3</f>
        <v>Role</v>
      </c>
      <c r="D4697" t="str">
        <f>December!$A$4</f>
        <v>Vienna</v>
      </c>
      <c r="E4697" t="str">
        <f>August!$AG$10</f>
        <v>Project Name 7</v>
      </c>
      <c r="F4697" t="str">
        <f>August!$AG$11</f>
        <v>Project Number 7</v>
      </c>
      <c r="G4697" s="161">
        <f>August!$AG$39</f>
        <v>0</v>
      </c>
      <c r="H4697" s="192">
        <f t="shared" si="146"/>
        <v>0</v>
      </c>
      <c r="J4697" s="189">
        <f>August!$AH$39</f>
        <v>0</v>
      </c>
      <c r="K4697" s="188">
        <f>August!$AI$39</f>
        <v>0</v>
      </c>
      <c r="L4697" s="192">
        <f t="shared" si="147"/>
        <v>0</v>
      </c>
    </row>
    <row r="4698" spans="1:12" x14ac:dyDescent="0.2">
      <c r="A4698" s="44">
        <f>August!$A$40</f>
        <v>45897</v>
      </c>
      <c r="B4698" t="str">
        <f>December!$A$1</f>
        <v>Name Surname</v>
      </c>
      <c r="C4698" t="str">
        <f>December!$A$3</f>
        <v>Role</v>
      </c>
      <c r="D4698" t="str">
        <f>December!$A$4</f>
        <v>Vienna</v>
      </c>
      <c r="E4698" t="str">
        <f>August!$AG$10</f>
        <v>Project Name 7</v>
      </c>
      <c r="F4698" t="str">
        <f>August!$AG$11</f>
        <v>Project Number 7</v>
      </c>
      <c r="G4698" s="161">
        <f>August!$AG$40</f>
        <v>0</v>
      </c>
      <c r="H4698" s="192">
        <f t="shared" si="146"/>
        <v>0</v>
      </c>
      <c r="J4698" s="189">
        <f>August!$AH$40</f>
        <v>0</v>
      </c>
      <c r="K4698" s="188">
        <f>August!$AI$40</f>
        <v>0</v>
      </c>
      <c r="L4698" s="192">
        <f t="shared" si="147"/>
        <v>0</v>
      </c>
    </row>
    <row r="4699" spans="1:12" x14ac:dyDescent="0.2">
      <c r="A4699" s="44">
        <f>August!$A$41</f>
        <v>45898</v>
      </c>
      <c r="B4699" t="str">
        <f>December!$A$1</f>
        <v>Name Surname</v>
      </c>
      <c r="C4699" t="str">
        <f>December!$A$3</f>
        <v>Role</v>
      </c>
      <c r="D4699" t="str">
        <f>December!$A$4</f>
        <v>Vienna</v>
      </c>
      <c r="E4699" t="str">
        <f>August!$AG$10</f>
        <v>Project Name 7</v>
      </c>
      <c r="F4699" t="str">
        <f>August!$AG$11</f>
        <v>Project Number 7</v>
      </c>
      <c r="G4699" s="161">
        <f>August!$AG$41</f>
        <v>0</v>
      </c>
      <c r="H4699" s="192">
        <f t="shared" si="146"/>
        <v>0</v>
      </c>
      <c r="J4699" s="189">
        <f>August!$AH$41</f>
        <v>0</v>
      </c>
      <c r="K4699" s="188">
        <f>August!$AI$41</f>
        <v>0</v>
      </c>
      <c r="L4699" s="192">
        <f t="shared" si="147"/>
        <v>0</v>
      </c>
    </row>
    <row r="4700" spans="1:12" x14ac:dyDescent="0.2">
      <c r="A4700" s="44">
        <f>August!$A$42</f>
        <v>45899</v>
      </c>
      <c r="B4700" t="str">
        <f>December!$A$1</f>
        <v>Name Surname</v>
      </c>
      <c r="C4700" t="str">
        <f>December!$A$3</f>
        <v>Role</v>
      </c>
      <c r="D4700" t="str">
        <f>December!$A$4</f>
        <v>Vienna</v>
      </c>
      <c r="E4700" t="str">
        <f>August!$AG$10</f>
        <v>Project Name 7</v>
      </c>
      <c r="F4700" t="str">
        <f>August!$AG$11</f>
        <v>Project Number 7</v>
      </c>
      <c r="G4700" s="161">
        <f>August!$AG$42</f>
        <v>0</v>
      </c>
      <c r="H4700" s="192">
        <f t="shared" si="146"/>
        <v>0</v>
      </c>
      <c r="J4700" s="189">
        <f>August!$AH$42</f>
        <v>0</v>
      </c>
      <c r="K4700" s="188">
        <f>August!$AI$42</f>
        <v>0</v>
      </c>
      <c r="L4700" s="192">
        <f t="shared" si="147"/>
        <v>0</v>
      </c>
    </row>
    <row r="4701" spans="1:12" x14ac:dyDescent="0.2">
      <c r="A4701" s="44">
        <f>August!$A$43</f>
        <v>45900</v>
      </c>
      <c r="B4701" t="str">
        <f>December!$A$1</f>
        <v>Name Surname</v>
      </c>
      <c r="C4701" t="str">
        <f>December!$A$3</f>
        <v>Role</v>
      </c>
      <c r="D4701" t="str">
        <f>December!$A$4</f>
        <v>Vienna</v>
      </c>
      <c r="E4701" t="str">
        <f>August!$AG$10</f>
        <v>Project Name 7</v>
      </c>
      <c r="F4701" t="str">
        <f>August!$AG$11</f>
        <v>Project Number 7</v>
      </c>
      <c r="G4701" s="161">
        <f>August!$AG$43</f>
        <v>0</v>
      </c>
      <c r="H4701" s="192">
        <f t="shared" si="146"/>
        <v>0</v>
      </c>
      <c r="J4701" s="189">
        <f>August!$AH$43</f>
        <v>0</v>
      </c>
      <c r="K4701" s="188">
        <f>August!$AI$43</f>
        <v>0</v>
      </c>
      <c r="L4701" s="192">
        <f t="shared" si="147"/>
        <v>0</v>
      </c>
    </row>
    <row r="4702" spans="1:12" x14ac:dyDescent="0.2">
      <c r="A4702" s="44">
        <f>August!A$13</f>
        <v>45870</v>
      </c>
      <c r="B4702" t="str">
        <f>December!$A$1</f>
        <v>Name Surname</v>
      </c>
      <c r="C4702" t="str">
        <f>December!$A$3</f>
        <v>Role</v>
      </c>
      <c r="D4702" t="str">
        <f>December!$A$4</f>
        <v>Vienna</v>
      </c>
      <c r="E4702" t="str">
        <f>August!$AJ$10</f>
        <v>Project Name 8</v>
      </c>
      <c r="F4702" t="str">
        <f>August!$AJ$11</f>
        <v>Project Number 8</v>
      </c>
      <c r="G4702" s="161">
        <f>August!$AJ$13</f>
        <v>0</v>
      </c>
      <c r="H4702" s="192">
        <f t="shared" si="146"/>
        <v>0</v>
      </c>
      <c r="J4702" s="189">
        <f>August!$AK$13</f>
        <v>0</v>
      </c>
      <c r="K4702" s="188">
        <f>August!$AL$13</f>
        <v>0</v>
      </c>
      <c r="L4702" s="192">
        <f t="shared" si="147"/>
        <v>0</v>
      </c>
    </row>
    <row r="4703" spans="1:12" x14ac:dyDescent="0.2">
      <c r="A4703" s="44">
        <f>August!$A$14</f>
        <v>45871</v>
      </c>
      <c r="B4703" t="str">
        <f>December!$A$1</f>
        <v>Name Surname</v>
      </c>
      <c r="C4703" t="str">
        <f>December!$A$3</f>
        <v>Role</v>
      </c>
      <c r="D4703" t="str">
        <f>December!$A$4</f>
        <v>Vienna</v>
      </c>
      <c r="E4703" t="str">
        <f>August!$AJ$10</f>
        <v>Project Name 8</v>
      </c>
      <c r="F4703" t="str">
        <f>August!$AJ$11</f>
        <v>Project Number 8</v>
      </c>
      <c r="G4703" s="161">
        <f>August!$AJ$14</f>
        <v>0</v>
      </c>
      <c r="H4703" s="192">
        <f t="shared" si="146"/>
        <v>0</v>
      </c>
      <c r="J4703" s="189">
        <f>August!$AK$14</f>
        <v>0</v>
      </c>
      <c r="K4703" s="188">
        <f>August!$AL$14</f>
        <v>0</v>
      </c>
      <c r="L4703" s="192">
        <f t="shared" si="147"/>
        <v>0</v>
      </c>
    </row>
    <row r="4704" spans="1:12" x14ac:dyDescent="0.2">
      <c r="A4704" s="44">
        <f>August!$A$15</f>
        <v>45872</v>
      </c>
      <c r="B4704" t="str">
        <f>December!$A$1</f>
        <v>Name Surname</v>
      </c>
      <c r="C4704" t="str">
        <f>December!$A$3</f>
        <v>Role</v>
      </c>
      <c r="D4704" t="str">
        <f>December!$A$4</f>
        <v>Vienna</v>
      </c>
      <c r="E4704" t="str">
        <f>August!$AJ$10</f>
        <v>Project Name 8</v>
      </c>
      <c r="F4704" t="str">
        <f>August!$AJ$11</f>
        <v>Project Number 8</v>
      </c>
      <c r="G4704" s="161">
        <f>August!$AJ$15</f>
        <v>0</v>
      </c>
      <c r="H4704" s="192">
        <f t="shared" si="146"/>
        <v>0</v>
      </c>
      <c r="J4704" s="189">
        <f>August!$AK$15</f>
        <v>0</v>
      </c>
      <c r="K4704" s="188">
        <f>August!$AL$15</f>
        <v>0</v>
      </c>
      <c r="L4704" s="192">
        <f t="shared" si="147"/>
        <v>0</v>
      </c>
    </row>
    <row r="4705" spans="1:12" x14ac:dyDescent="0.2">
      <c r="A4705" s="44">
        <f>August!$A$16</f>
        <v>45873</v>
      </c>
      <c r="B4705" t="str">
        <f>December!$A$1</f>
        <v>Name Surname</v>
      </c>
      <c r="C4705" t="str">
        <f>December!$A$3</f>
        <v>Role</v>
      </c>
      <c r="D4705" t="str">
        <f>December!$A$4</f>
        <v>Vienna</v>
      </c>
      <c r="E4705" t="str">
        <f>August!$AJ$10</f>
        <v>Project Name 8</v>
      </c>
      <c r="F4705" t="str">
        <f>August!$AJ$11</f>
        <v>Project Number 8</v>
      </c>
      <c r="G4705" s="161">
        <f>August!$AJ$16</f>
        <v>0</v>
      </c>
      <c r="H4705" s="192">
        <f t="shared" si="146"/>
        <v>0</v>
      </c>
      <c r="J4705" s="189">
        <f>August!$AK$16</f>
        <v>0</v>
      </c>
      <c r="K4705" s="188">
        <f>August!$AL$16</f>
        <v>0</v>
      </c>
      <c r="L4705" s="192">
        <f t="shared" si="147"/>
        <v>0</v>
      </c>
    </row>
    <row r="4706" spans="1:12" x14ac:dyDescent="0.2">
      <c r="A4706" s="44">
        <f>August!$A$17</f>
        <v>45874</v>
      </c>
      <c r="B4706" t="str">
        <f>December!$A$1</f>
        <v>Name Surname</v>
      </c>
      <c r="C4706" t="str">
        <f>December!$A$3</f>
        <v>Role</v>
      </c>
      <c r="D4706" t="str">
        <f>December!$A$4</f>
        <v>Vienna</v>
      </c>
      <c r="E4706" t="str">
        <f>August!$AJ$10</f>
        <v>Project Name 8</v>
      </c>
      <c r="F4706" t="str">
        <f>August!$AJ$11</f>
        <v>Project Number 8</v>
      </c>
      <c r="G4706" s="161">
        <f>August!$AJ$17</f>
        <v>0</v>
      </c>
      <c r="H4706" s="192">
        <f t="shared" si="146"/>
        <v>0</v>
      </c>
      <c r="J4706" s="189">
        <f>August!$AK$17</f>
        <v>0</v>
      </c>
      <c r="K4706" s="188">
        <f>August!$AL$17</f>
        <v>0</v>
      </c>
      <c r="L4706" s="192">
        <f t="shared" si="147"/>
        <v>0</v>
      </c>
    </row>
    <row r="4707" spans="1:12" x14ac:dyDescent="0.2">
      <c r="A4707" s="44">
        <f>August!$A$18</f>
        <v>45875</v>
      </c>
      <c r="B4707" t="str">
        <f>December!$A$1</f>
        <v>Name Surname</v>
      </c>
      <c r="C4707" t="str">
        <f>December!$A$3</f>
        <v>Role</v>
      </c>
      <c r="D4707" t="str">
        <f>December!$A$4</f>
        <v>Vienna</v>
      </c>
      <c r="E4707" t="str">
        <f>August!$AJ$10</f>
        <v>Project Name 8</v>
      </c>
      <c r="F4707" t="str">
        <f>August!$AJ$11</f>
        <v>Project Number 8</v>
      </c>
      <c r="G4707" s="161">
        <f>August!$AJ$18</f>
        <v>0</v>
      </c>
      <c r="H4707" s="192">
        <f t="shared" si="146"/>
        <v>0</v>
      </c>
      <c r="J4707" s="189">
        <f>August!$AK$18</f>
        <v>0</v>
      </c>
      <c r="K4707" s="188">
        <f>August!$AL$18</f>
        <v>0</v>
      </c>
      <c r="L4707" s="192">
        <f t="shared" si="147"/>
        <v>0</v>
      </c>
    </row>
    <row r="4708" spans="1:12" x14ac:dyDescent="0.2">
      <c r="A4708" s="44">
        <f>August!$A$19</f>
        <v>45876</v>
      </c>
      <c r="B4708" t="str">
        <f>December!$A$1</f>
        <v>Name Surname</v>
      </c>
      <c r="C4708" t="str">
        <f>December!$A$3</f>
        <v>Role</v>
      </c>
      <c r="D4708" t="str">
        <f>December!$A$4</f>
        <v>Vienna</v>
      </c>
      <c r="E4708" t="str">
        <f>August!$AJ$10</f>
        <v>Project Name 8</v>
      </c>
      <c r="F4708" t="str">
        <f>August!$AJ$11</f>
        <v>Project Number 8</v>
      </c>
      <c r="G4708" s="161">
        <f>August!$AJ$19</f>
        <v>0</v>
      </c>
      <c r="H4708" s="192">
        <f t="shared" si="146"/>
        <v>0</v>
      </c>
      <c r="J4708" s="189">
        <f>August!$AK$19</f>
        <v>0</v>
      </c>
      <c r="K4708" s="188">
        <f>August!$AL$19</f>
        <v>0</v>
      </c>
      <c r="L4708" s="192">
        <f t="shared" si="147"/>
        <v>0</v>
      </c>
    </row>
    <row r="4709" spans="1:12" x14ac:dyDescent="0.2">
      <c r="A4709" s="44">
        <f>August!$A$20</f>
        <v>45877</v>
      </c>
      <c r="B4709" t="str">
        <f>December!$A$1</f>
        <v>Name Surname</v>
      </c>
      <c r="C4709" t="str">
        <f>December!$A$3</f>
        <v>Role</v>
      </c>
      <c r="D4709" t="str">
        <f>December!$A$4</f>
        <v>Vienna</v>
      </c>
      <c r="E4709" t="str">
        <f>August!$AJ$10</f>
        <v>Project Name 8</v>
      </c>
      <c r="F4709" t="str">
        <f>August!$AJ$11</f>
        <v>Project Number 8</v>
      </c>
      <c r="G4709" s="161">
        <f>August!$AJ$20</f>
        <v>0</v>
      </c>
      <c r="H4709" s="192">
        <f t="shared" si="146"/>
        <v>0</v>
      </c>
      <c r="J4709" s="189">
        <f>August!$AK$20</f>
        <v>0</v>
      </c>
      <c r="K4709" s="188">
        <f>August!$AL$20</f>
        <v>0</v>
      </c>
      <c r="L4709" s="192">
        <f t="shared" si="147"/>
        <v>0</v>
      </c>
    </row>
    <row r="4710" spans="1:12" x14ac:dyDescent="0.2">
      <c r="A4710" s="44">
        <f>August!$A$21</f>
        <v>45878</v>
      </c>
      <c r="B4710" t="str">
        <f>December!$A$1</f>
        <v>Name Surname</v>
      </c>
      <c r="C4710" t="str">
        <f>December!$A$3</f>
        <v>Role</v>
      </c>
      <c r="D4710" t="str">
        <f>December!$A$4</f>
        <v>Vienna</v>
      </c>
      <c r="E4710" t="str">
        <f>August!$AJ$10</f>
        <v>Project Name 8</v>
      </c>
      <c r="F4710" t="str">
        <f>August!$AJ$11</f>
        <v>Project Number 8</v>
      </c>
      <c r="G4710" s="161">
        <f>August!$AJ$21</f>
        <v>0</v>
      </c>
      <c r="H4710" s="192">
        <f t="shared" si="146"/>
        <v>0</v>
      </c>
      <c r="J4710" s="189">
        <f>August!$AK$21</f>
        <v>0</v>
      </c>
      <c r="K4710" s="188">
        <f>August!$AL$21</f>
        <v>0</v>
      </c>
      <c r="L4710" s="192">
        <f t="shared" si="147"/>
        <v>0</v>
      </c>
    </row>
    <row r="4711" spans="1:12" x14ac:dyDescent="0.2">
      <c r="A4711" s="44">
        <f>August!$A$22</f>
        <v>45879</v>
      </c>
      <c r="B4711" t="str">
        <f>December!$A$1</f>
        <v>Name Surname</v>
      </c>
      <c r="C4711" t="str">
        <f>December!$A$3</f>
        <v>Role</v>
      </c>
      <c r="D4711" t="str">
        <f>December!$A$4</f>
        <v>Vienna</v>
      </c>
      <c r="E4711" t="str">
        <f>August!$AJ$10</f>
        <v>Project Name 8</v>
      </c>
      <c r="F4711" t="str">
        <f>August!$AJ$11</f>
        <v>Project Number 8</v>
      </c>
      <c r="G4711" s="161">
        <f>August!$AJ$22</f>
        <v>0</v>
      </c>
      <c r="H4711" s="192">
        <f t="shared" si="146"/>
        <v>0</v>
      </c>
      <c r="J4711" s="189">
        <f>August!$AK$22</f>
        <v>0</v>
      </c>
      <c r="K4711" s="188">
        <f>August!$AL$22</f>
        <v>0</v>
      </c>
      <c r="L4711" s="192">
        <f t="shared" si="147"/>
        <v>0</v>
      </c>
    </row>
    <row r="4712" spans="1:12" x14ac:dyDescent="0.2">
      <c r="A4712" s="44">
        <f>August!$A$23</f>
        <v>45880</v>
      </c>
      <c r="B4712" t="str">
        <f>December!$A$1</f>
        <v>Name Surname</v>
      </c>
      <c r="C4712" t="str">
        <f>December!$A$3</f>
        <v>Role</v>
      </c>
      <c r="D4712" t="str">
        <f>December!$A$4</f>
        <v>Vienna</v>
      </c>
      <c r="E4712" t="str">
        <f>August!$AJ$10</f>
        <v>Project Name 8</v>
      </c>
      <c r="F4712" t="str">
        <f>August!$AJ$11</f>
        <v>Project Number 8</v>
      </c>
      <c r="G4712" s="161">
        <f>August!$AJ$23</f>
        <v>0</v>
      </c>
      <c r="H4712" s="192">
        <f t="shared" si="146"/>
        <v>0</v>
      </c>
      <c r="J4712" s="189">
        <f>August!$AK$23</f>
        <v>0</v>
      </c>
      <c r="K4712" s="188">
        <f>August!$AL$23</f>
        <v>0</v>
      </c>
      <c r="L4712" s="192">
        <f t="shared" si="147"/>
        <v>0</v>
      </c>
    </row>
    <row r="4713" spans="1:12" x14ac:dyDescent="0.2">
      <c r="A4713" s="44">
        <f>August!$A$24</f>
        <v>45881</v>
      </c>
      <c r="B4713" t="str">
        <f>December!$A$1</f>
        <v>Name Surname</v>
      </c>
      <c r="C4713" t="str">
        <f>December!$A$3</f>
        <v>Role</v>
      </c>
      <c r="D4713" t="str">
        <f>December!$A$4</f>
        <v>Vienna</v>
      </c>
      <c r="E4713" t="str">
        <f>August!$AJ$10</f>
        <v>Project Name 8</v>
      </c>
      <c r="F4713" t="str">
        <f>August!$AJ$11</f>
        <v>Project Number 8</v>
      </c>
      <c r="G4713" s="161">
        <f>August!$AJ$24</f>
        <v>0</v>
      </c>
      <c r="H4713" s="192">
        <f t="shared" si="146"/>
        <v>0</v>
      </c>
      <c r="J4713" s="189">
        <f>August!$AK$24</f>
        <v>0</v>
      </c>
      <c r="K4713" s="188">
        <f>August!$AL$24</f>
        <v>0</v>
      </c>
      <c r="L4713" s="192">
        <f t="shared" si="147"/>
        <v>0</v>
      </c>
    </row>
    <row r="4714" spans="1:12" x14ac:dyDescent="0.2">
      <c r="A4714" s="44">
        <f>August!$A$25</f>
        <v>45882</v>
      </c>
      <c r="B4714" t="str">
        <f>December!$A$1</f>
        <v>Name Surname</v>
      </c>
      <c r="C4714" t="str">
        <f>December!$A$3</f>
        <v>Role</v>
      </c>
      <c r="D4714" t="str">
        <f>December!$A$4</f>
        <v>Vienna</v>
      </c>
      <c r="E4714" t="str">
        <f>August!$AJ$10</f>
        <v>Project Name 8</v>
      </c>
      <c r="F4714" t="str">
        <f>August!$AJ$11</f>
        <v>Project Number 8</v>
      </c>
      <c r="G4714" s="161">
        <f>August!$AJ$25</f>
        <v>0</v>
      </c>
      <c r="H4714" s="192">
        <f t="shared" si="146"/>
        <v>0</v>
      </c>
      <c r="J4714" s="189">
        <f>August!$AK$25</f>
        <v>0</v>
      </c>
      <c r="K4714" s="188">
        <f>August!$AL$25</f>
        <v>0</v>
      </c>
      <c r="L4714" s="192">
        <f t="shared" si="147"/>
        <v>0</v>
      </c>
    </row>
    <row r="4715" spans="1:12" x14ac:dyDescent="0.2">
      <c r="A4715" s="44">
        <f>August!$A$26</f>
        <v>45883</v>
      </c>
      <c r="B4715" t="str">
        <f>December!$A$1</f>
        <v>Name Surname</v>
      </c>
      <c r="C4715" t="str">
        <f>December!$A$3</f>
        <v>Role</v>
      </c>
      <c r="D4715" t="str">
        <f>December!$A$4</f>
        <v>Vienna</v>
      </c>
      <c r="E4715" t="str">
        <f>August!$AJ$10</f>
        <v>Project Name 8</v>
      </c>
      <c r="F4715" t="str">
        <f>August!$AJ$11</f>
        <v>Project Number 8</v>
      </c>
      <c r="G4715" s="161">
        <f>August!$AJ$26</f>
        <v>0</v>
      </c>
      <c r="H4715" s="192">
        <f t="shared" si="146"/>
        <v>0</v>
      </c>
      <c r="J4715" s="189">
        <f>August!$AK$26</f>
        <v>0</v>
      </c>
      <c r="K4715" s="188">
        <f>August!$AL$26</f>
        <v>0</v>
      </c>
      <c r="L4715" s="192">
        <f t="shared" si="147"/>
        <v>0</v>
      </c>
    </row>
    <row r="4716" spans="1:12" x14ac:dyDescent="0.2">
      <c r="A4716" s="44">
        <f>August!$A$27</f>
        <v>45884</v>
      </c>
      <c r="B4716" t="str">
        <f>December!$A$1</f>
        <v>Name Surname</v>
      </c>
      <c r="C4716" t="str">
        <f>December!$A$3</f>
        <v>Role</v>
      </c>
      <c r="D4716" t="str">
        <f>December!$A$4</f>
        <v>Vienna</v>
      </c>
      <c r="E4716" t="str">
        <f>August!$AJ$10</f>
        <v>Project Name 8</v>
      </c>
      <c r="F4716" t="str">
        <f>August!$AJ$11</f>
        <v>Project Number 8</v>
      </c>
      <c r="G4716" s="161">
        <f>August!$AJ$27</f>
        <v>0</v>
      </c>
      <c r="H4716" s="192">
        <f t="shared" si="146"/>
        <v>0</v>
      </c>
      <c r="J4716" s="189">
        <f>August!$AK$27</f>
        <v>0</v>
      </c>
      <c r="K4716" s="188">
        <f>August!$AL$27</f>
        <v>0</v>
      </c>
      <c r="L4716" s="192">
        <f t="shared" si="147"/>
        <v>0</v>
      </c>
    </row>
    <row r="4717" spans="1:12" x14ac:dyDescent="0.2">
      <c r="A4717" s="44">
        <f>August!$A$28</f>
        <v>45885</v>
      </c>
      <c r="B4717" t="str">
        <f>December!$A$1</f>
        <v>Name Surname</v>
      </c>
      <c r="C4717" t="str">
        <f>December!$A$3</f>
        <v>Role</v>
      </c>
      <c r="D4717" t="str">
        <f>December!$A$4</f>
        <v>Vienna</v>
      </c>
      <c r="E4717" t="str">
        <f>August!$AJ$10</f>
        <v>Project Name 8</v>
      </c>
      <c r="F4717" t="str">
        <f>August!$AJ$11</f>
        <v>Project Number 8</v>
      </c>
      <c r="G4717" s="161">
        <f>August!$AJ$28</f>
        <v>0</v>
      </c>
      <c r="H4717" s="192">
        <f t="shared" si="146"/>
        <v>0</v>
      </c>
      <c r="J4717" s="189">
        <f>August!$AK$28</f>
        <v>0</v>
      </c>
      <c r="K4717" s="188">
        <f>August!$AL$28</f>
        <v>0</v>
      </c>
      <c r="L4717" s="192">
        <f t="shared" si="147"/>
        <v>0</v>
      </c>
    </row>
    <row r="4718" spans="1:12" x14ac:dyDescent="0.2">
      <c r="A4718" s="44">
        <f>August!$A$29</f>
        <v>45886</v>
      </c>
      <c r="B4718" t="str">
        <f>December!$A$1</f>
        <v>Name Surname</v>
      </c>
      <c r="C4718" t="str">
        <f>December!$A$3</f>
        <v>Role</v>
      </c>
      <c r="D4718" t="str">
        <f>December!$A$4</f>
        <v>Vienna</v>
      </c>
      <c r="E4718" t="str">
        <f>August!$AJ$10</f>
        <v>Project Name 8</v>
      </c>
      <c r="F4718" t="str">
        <f>August!$AJ$11</f>
        <v>Project Number 8</v>
      </c>
      <c r="G4718" s="161">
        <f>August!$AJ$29</f>
        <v>0</v>
      </c>
      <c r="H4718" s="192">
        <f t="shared" si="146"/>
        <v>0</v>
      </c>
      <c r="J4718" s="189">
        <f>August!$AK$29</f>
        <v>0</v>
      </c>
      <c r="K4718" s="188">
        <f>August!$AL$29</f>
        <v>0</v>
      </c>
      <c r="L4718" s="192">
        <f t="shared" si="147"/>
        <v>0</v>
      </c>
    </row>
    <row r="4719" spans="1:12" x14ac:dyDescent="0.2">
      <c r="A4719" s="44">
        <f>August!$A$30</f>
        <v>45887</v>
      </c>
      <c r="B4719" t="str">
        <f>December!$A$1</f>
        <v>Name Surname</v>
      </c>
      <c r="C4719" t="str">
        <f>December!$A$3</f>
        <v>Role</v>
      </c>
      <c r="D4719" t="str">
        <f>December!$A$4</f>
        <v>Vienna</v>
      </c>
      <c r="E4719" t="str">
        <f>August!$AJ$10</f>
        <v>Project Name 8</v>
      </c>
      <c r="F4719" t="str">
        <f>August!$AJ$11</f>
        <v>Project Number 8</v>
      </c>
      <c r="G4719" s="161">
        <f>August!$AJ$30</f>
        <v>0</v>
      </c>
      <c r="H4719" s="192">
        <f t="shared" si="146"/>
        <v>0</v>
      </c>
      <c r="J4719" s="189">
        <f>August!$AK$30</f>
        <v>0</v>
      </c>
      <c r="K4719" s="188">
        <f>August!$AL$30</f>
        <v>0</v>
      </c>
      <c r="L4719" s="192">
        <f t="shared" si="147"/>
        <v>0</v>
      </c>
    </row>
    <row r="4720" spans="1:12" x14ac:dyDescent="0.2">
      <c r="A4720" s="44">
        <f>August!$A$31</f>
        <v>45888</v>
      </c>
      <c r="B4720" t="str">
        <f>December!$A$1</f>
        <v>Name Surname</v>
      </c>
      <c r="C4720" t="str">
        <f>December!$A$3</f>
        <v>Role</v>
      </c>
      <c r="D4720" t="str">
        <f>December!$A$4</f>
        <v>Vienna</v>
      </c>
      <c r="E4720" t="str">
        <f>August!$AJ$10</f>
        <v>Project Name 8</v>
      </c>
      <c r="F4720" t="str">
        <f>August!$AJ$11</f>
        <v>Project Number 8</v>
      </c>
      <c r="G4720" s="161">
        <f>August!$AJ$31</f>
        <v>0</v>
      </c>
      <c r="H4720" s="192">
        <f t="shared" si="146"/>
        <v>0</v>
      </c>
      <c r="J4720" s="189">
        <f>August!$AK$31</f>
        <v>0</v>
      </c>
      <c r="K4720" s="188">
        <f>August!$AL$31</f>
        <v>0</v>
      </c>
      <c r="L4720" s="192">
        <f t="shared" si="147"/>
        <v>0</v>
      </c>
    </row>
    <row r="4721" spans="1:12" x14ac:dyDescent="0.2">
      <c r="A4721" s="44">
        <f>August!$A$32</f>
        <v>45889</v>
      </c>
      <c r="B4721" t="str">
        <f>December!$A$1</f>
        <v>Name Surname</v>
      </c>
      <c r="C4721" t="str">
        <f>December!$A$3</f>
        <v>Role</v>
      </c>
      <c r="D4721" t="str">
        <f>December!$A$4</f>
        <v>Vienna</v>
      </c>
      <c r="E4721" t="str">
        <f>August!$AJ$10</f>
        <v>Project Name 8</v>
      </c>
      <c r="F4721" t="str">
        <f>August!$AJ$11</f>
        <v>Project Number 8</v>
      </c>
      <c r="G4721" s="161">
        <f>August!$AJ$32</f>
        <v>0</v>
      </c>
      <c r="H4721" s="192">
        <f t="shared" si="146"/>
        <v>0</v>
      </c>
      <c r="J4721" s="189">
        <f>August!$AK$32</f>
        <v>0</v>
      </c>
      <c r="K4721" s="188">
        <f>August!$AL$32</f>
        <v>0</v>
      </c>
      <c r="L4721" s="192">
        <f t="shared" si="147"/>
        <v>0</v>
      </c>
    </row>
    <row r="4722" spans="1:12" x14ac:dyDescent="0.2">
      <c r="A4722" s="44">
        <f>August!$A$33</f>
        <v>45890</v>
      </c>
      <c r="B4722" t="str">
        <f>December!$A$1</f>
        <v>Name Surname</v>
      </c>
      <c r="C4722" t="str">
        <f>December!$A$3</f>
        <v>Role</v>
      </c>
      <c r="D4722" t="str">
        <f>December!$A$4</f>
        <v>Vienna</v>
      </c>
      <c r="E4722" t="str">
        <f>August!$AJ$10</f>
        <v>Project Name 8</v>
      </c>
      <c r="F4722" t="str">
        <f>August!$AJ$11</f>
        <v>Project Number 8</v>
      </c>
      <c r="G4722" s="161">
        <f>August!$AJ$33</f>
        <v>0</v>
      </c>
      <c r="H4722" s="192">
        <f t="shared" si="146"/>
        <v>0</v>
      </c>
      <c r="J4722" s="189">
        <f>August!$AK$33</f>
        <v>0</v>
      </c>
      <c r="K4722" s="188">
        <f>August!$AL$33</f>
        <v>0</v>
      </c>
      <c r="L4722" s="192">
        <f t="shared" si="147"/>
        <v>0</v>
      </c>
    </row>
    <row r="4723" spans="1:12" x14ac:dyDescent="0.2">
      <c r="A4723" s="44">
        <f>August!$A$34</f>
        <v>45891</v>
      </c>
      <c r="B4723" t="str">
        <f>December!$A$1</f>
        <v>Name Surname</v>
      </c>
      <c r="C4723" t="str">
        <f>December!$A$3</f>
        <v>Role</v>
      </c>
      <c r="D4723" t="str">
        <f>December!$A$4</f>
        <v>Vienna</v>
      </c>
      <c r="E4723" t="str">
        <f>August!$AJ$10</f>
        <v>Project Name 8</v>
      </c>
      <c r="F4723" t="str">
        <f>August!$AJ$11</f>
        <v>Project Number 8</v>
      </c>
      <c r="G4723" s="161">
        <f>August!$AJ$34</f>
        <v>0</v>
      </c>
      <c r="H4723" s="192">
        <f t="shared" si="146"/>
        <v>0</v>
      </c>
      <c r="J4723" s="189">
        <f>August!$AK$34</f>
        <v>0</v>
      </c>
      <c r="K4723" s="188">
        <f>August!$AL$34</f>
        <v>0</v>
      </c>
      <c r="L4723" s="192">
        <f t="shared" si="147"/>
        <v>0</v>
      </c>
    </row>
    <row r="4724" spans="1:12" x14ac:dyDescent="0.2">
      <c r="A4724" s="44">
        <f>August!$A$35</f>
        <v>45892</v>
      </c>
      <c r="B4724" t="str">
        <f>December!$A$1</f>
        <v>Name Surname</v>
      </c>
      <c r="C4724" t="str">
        <f>December!$A$3</f>
        <v>Role</v>
      </c>
      <c r="D4724" t="str">
        <f>December!$A$4</f>
        <v>Vienna</v>
      </c>
      <c r="E4724" t="str">
        <f>August!$AJ$10</f>
        <v>Project Name 8</v>
      </c>
      <c r="F4724" t="str">
        <f>August!$AJ$11</f>
        <v>Project Number 8</v>
      </c>
      <c r="G4724" s="161">
        <f>August!$AJ$35</f>
        <v>0</v>
      </c>
      <c r="H4724" s="192">
        <f t="shared" si="146"/>
        <v>0</v>
      </c>
      <c r="J4724" s="189">
        <f>August!$AK$35</f>
        <v>0</v>
      </c>
      <c r="K4724" s="188">
        <f>August!$AL$35</f>
        <v>0</v>
      </c>
      <c r="L4724" s="192">
        <f t="shared" si="147"/>
        <v>0</v>
      </c>
    </row>
    <row r="4725" spans="1:12" x14ac:dyDescent="0.2">
      <c r="A4725" s="44">
        <f>August!$A$36</f>
        <v>45893</v>
      </c>
      <c r="B4725" t="str">
        <f>December!$A$1</f>
        <v>Name Surname</v>
      </c>
      <c r="C4725" t="str">
        <f>December!$A$3</f>
        <v>Role</v>
      </c>
      <c r="D4725" t="str">
        <f>December!$A$4</f>
        <v>Vienna</v>
      </c>
      <c r="E4725" t="str">
        <f>August!$AJ$10</f>
        <v>Project Name 8</v>
      </c>
      <c r="F4725" t="str">
        <f>August!$AJ$11</f>
        <v>Project Number 8</v>
      </c>
      <c r="G4725" s="161">
        <f>August!$AJ$36</f>
        <v>0</v>
      </c>
      <c r="H4725" s="192">
        <f t="shared" si="146"/>
        <v>0</v>
      </c>
      <c r="J4725" s="189">
        <f>August!$AK$36</f>
        <v>0</v>
      </c>
      <c r="K4725" s="188">
        <f>August!$AL$36</f>
        <v>0</v>
      </c>
      <c r="L4725" s="192">
        <f t="shared" si="147"/>
        <v>0</v>
      </c>
    </row>
    <row r="4726" spans="1:12" x14ac:dyDescent="0.2">
      <c r="A4726" s="44">
        <f>August!$A$37</f>
        <v>45894</v>
      </c>
      <c r="B4726" t="str">
        <f>December!$A$1</f>
        <v>Name Surname</v>
      </c>
      <c r="C4726" t="str">
        <f>December!$A$3</f>
        <v>Role</v>
      </c>
      <c r="D4726" t="str">
        <f>December!$A$4</f>
        <v>Vienna</v>
      </c>
      <c r="E4726" t="str">
        <f>August!$AJ$10</f>
        <v>Project Name 8</v>
      </c>
      <c r="F4726" t="str">
        <f>August!$AJ$11</f>
        <v>Project Number 8</v>
      </c>
      <c r="G4726" s="161">
        <f>August!$AJ$37</f>
        <v>0</v>
      </c>
      <c r="H4726" s="192">
        <f t="shared" si="146"/>
        <v>0</v>
      </c>
      <c r="J4726" s="189">
        <f>August!$AK$37</f>
        <v>0</v>
      </c>
      <c r="K4726" s="188">
        <f>August!$AL$37</f>
        <v>0</v>
      </c>
      <c r="L4726" s="192">
        <f t="shared" si="147"/>
        <v>0</v>
      </c>
    </row>
    <row r="4727" spans="1:12" x14ac:dyDescent="0.2">
      <c r="A4727" s="44">
        <f>August!$A$38</f>
        <v>45895</v>
      </c>
      <c r="B4727" t="str">
        <f>December!$A$1</f>
        <v>Name Surname</v>
      </c>
      <c r="C4727" t="str">
        <f>December!$A$3</f>
        <v>Role</v>
      </c>
      <c r="D4727" t="str">
        <f>December!$A$4</f>
        <v>Vienna</v>
      </c>
      <c r="E4727" t="str">
        <f>August!$AJ$10</f>
        <v>Project Name 8</v>
      </c>
      <c r="F4727" t="str">
        <f>August!$AJ$11</f>
        <v>Project Number 8</v>
      </c>
      <c r="G4727" s="161">
        <f>August!$AJ$38</f>
        <v>0</v>
      </c>
      <c r="H4727" s="192">
        <f t="shared" si="146"/>
        <v>0</v>
      </c>
      <c r="J4727" s="189">
        <f>August!$AK$38</f>
        <v>0</v>
      </c>
      <c r="K4727" s="188">
        <f>August!$AL$38</f>
        <v>0</v>
      </c>
      <c r="L4727" s="192">
        <f t="shared" si="147"/>
        <v>0</v>
      </c>
    </row>
    <row r="4728" spans="1:12" x14ac:dyDescent="0.2">
      <c r="A4728" s="44">
        <f>August!$A$39</f>
        <v>45896</v>
      </c>
      <c r="B4728" t="str">
        <f>December!$A$1</f>
        <v>Name Surname</v>
      </c>
      <c r="C4728" t="str">
        <f>December!$A$3</f>
        <v>Role</v>
      </c>
      <c r="D4728" t="str">
        <f>December!$A$4</f>
        <v>Vienna</v>
      </c>
      <c r="E4728" t="str">
        <f>August!$AJ$10</f>
        <v>Project Name 8</v>
      </c>
      <c r="F4728" t="str">
        <f>August!$AJ$11</f>
        <v>Project Number 8</v>
      </c>
      <c r="G4728" s="161">
        <f>August!$AJ$39</f>
        <v>0</v>
      </c>
      <c r="H4728" s="192">
        <f t="shared" si="146"/>
        <v>0</v>
      </c>
      <c r="J4728" s="189">
        <f>August!$AK$39</f>
        <v>0</v>
      </c>
      <c r="K4728" s="188">
        <f>August!$AL$39</f>
        <v>0</v>
      </c>
      <c r="L4728" s="192">
        <f t="shared" si="147"/>
        <v>0</v>
      </c>
    </row>
    <row r="4729" spans="1:12" x14ac:dyDescent="0.2">
      <c r="A4729" s="44">
        <f>August!$A$40</f>
        <v>45897</v>
      </c>
      <c r="B4729" t="str">
        <f>December!$A$1</f>
        <v>Name Surname</v>
      </c>
      <c r="C4729" t="str">
        <f>December!$A$3</f>
        <v>Role</v>
      </c>
      <c r="D4729" t="str">
        <f>December!$A$4</f>
        <v>Vienna</v>
      </c>
      <c r="E4729" t="str">
        <f>August!$AJ$10</f>
        <v>Project Name 8</v>
      </c>
      <c r="F4729" t="str">
        <f>August!$AJ$11</f>
        <v>Project Number 8</v>
      </c>
      <c r="G4729" s="161">
        <f>August!$AJ$40</f>
        <v>0</v>
      </c>
      <c r="H4729" s="192">
        <f t="shared" si="146"/>
        <v>0</v>
      </c>
      <c r="J4729" s="189">
        <f>August!$AK$40</f>
        <v>0</v>
      </c>
      <c r="K4729" s="188">
        <f>August!$AL$40</f>
        <v>0</v>
      </c>
      <c r="L4729" s="192">
        <f t="shared" si="147"/>
        <v>0</v>
      </c>
    </row>
    <row r="4730" spans="1:12" x14ac:dyDescent="0.2">
      <c r="A4730" s="44">
        <f>August!$A$41</f>
        <v>45898</v>
      </c>
      <c r="B4730" t="str">
        <f>December!$A$1</f>
        <v>Name Surname</v>
      </c>
      <c r="C4730" t="str">
        <f>December!$A$3</f>
        <v>Role</v>
      </c>
      <c r="D4730" t="str">
        <f>December!$A$4</f>
        <v>Vienna</v>
      </c>
      <c r="E4730" t="str">
        <f>August!$AJ$10</f>
        <v>Project Name 8</v>
      </c>
      <c r="F4730" t="str">
        <f>August!$AJ$11</f>
        <v>Project Number 8</v>
      </c>
      <c r="G4730" s="161">
        <f>August!$AJ$41</f>
        <v>0</v>
      </c>
      <c r="H4730" s="192">
        <f t="shared" si="146"/>
        <v>0</v>
      </c>
      <c r="J4730" s="189">
        <f>August!$AK$41</f>
        <v>0</v>
      </c>
      <c r="K4730" s="188">
        <f>August!$AL$41</f>
        <v>0</v>
      </c>
      <c r="L4730" s="192">
        <f t="shared" si="147"/>
        <v>0</v>
      </c>
    </row>
    <row r="4731" spans="1:12" x14ac:dyDescent="0.2">
      <c r="A4731" s="44">
        <f>August!$A$42</f>
        <v>45899</v>
      </c>
      <c r="B4731" t="str">
        <f>December!$A$1</f>
        <v>Name Surname</v>
      </c>
      <c r="C4731" t="str">
        <f>December!$A$3</f>
        <v>Role</v>
      </c>
      <c r="D4731" t="str">
        <f>December!$A$4</f>
        <v>Vienna</v>
      </c>
      <c r="E4731" t="str">
        <f>August!$AJ$10</f>
        <v>Project Name 8</v>
      </c>
      <c r="F4731" t="str">
        <f>August!$AJ$11</f>
        <v>Project Number 8</v>
      </c>
      <c r="G4731" s="161">
        <f>August!$AJ$42</f>
        <v>0</v>
      </c>
      <c r="H4731" s="192">
        <f t="shared" si="146"/>
        <v>0</v>
      </c>
      <c r="J4731" s="189">
        <f>August!$AK$42</f>
        <v>0</v>
      </c>
      <c r="K4731" s="188">
        <f>August!$AL$42</f>
        <v>0</v>
      </c>
      <c r="L4731" s="192">
        <f t="shared" si="147"/>
        <v>0</v>
      </c>
    </row>
    <row r="4732" spans="1:12" x14ac:dyDescent="0.2">
      <c r="A4732" s="44">
        <f>August!$A$43</f>
        <v>45900</v>
      </c>
      <c r="B4732" t="str">
        <f>December!$A$1</f>
        <v>Name Surname</v>
      </c>
      <c r="C4732" t="str">
        <f>December!$A$3</f>
        <v>Role</v>
      </c>
      <c r="D4732" t="str">
        <f>December!$A$4</f>
        <v>Vienna</v>
      </c>
      <c r="E4732" t="str">
        <f>August!$AJ$10</f>
        <v>Project Name 8</v>
      </c>
      <c r="F4732" t="str">
        <f>August!$AJ$11</f>
        <v>Project Number 8</v>
      </c>
      <c r="G4732" s="161">
        <f>August!$AJ$43</f>
        <v>0</v>
      </c>
      <c r="H4732" s="192">
        <f t="shared" si="146"/>
        <v>0</v>
      </c>
      <c r="J4732" s="189">
        <f>August!$AK$43</f>
        <v>0</v>
      </c>
      <c r="K4732" s="188">
        <f>August!$AL$43</f>
        <v>0</v>
      </c>
      <c r="L4732" s="192">
        <f t="shared" si="147"/>
        <v>0</v>
      </c>
    </row>
    <row r="4733" spans="1:12" x14ac:dyDescent="0.2">
      <c r="A4733" s="44">
        <f>August!A$13</f>
        <v>45870</v>
      </c>
      <c r="B4733" t="str">
        <f>December!$A$1</f>
        <v>Name Surname</v>
      </c>
      <c r="C4733" t="str">
        <f>December!$A$3</f>
        <v>Role</v>
      </c>
      <c r="D4733" t="str">
        <f>December!$A$4</f>
        <v>Vienna</v>
      </c>
      <c r="E4733" t="str">
        <f>August!$AM$10</f>
        <v>Project Name 9</v>
      </c>
      <c r="F4733" t="str">
        <f>August!$AM$11</f>
        <v>Project Number 9</v>
      </c>
      <c r="G4733" s="161">
        <f>August!$AM$13</f>
        <v>0</v>
      </c>
      <c r="H4733" s="192">
        <f t="shared" si="146"/>
        <v>0</v>
      </c>
      <c r="J4733" s="189">
        <f>August!$AN$13</f>
        <v>0</v>
      </c>
      <c r="K4733" s="188">
        <f>August!$AO$13</f>
        <v>0</v>
      </c>
      <c r="L4733" s="192">
        <f t="shared" si="147"/>
        <v>0</v>
      </c>
    </row>
    <row r="4734" spans="1:12" x14ac:dyDescent="0.2">
      <c r="A4734" s="44">
        <f>August!$A$14</f>
        <v>45871</v>
      </c>
      <c r="B4734" t="str">
        <f>December!$A$1</f>
        <v>Name Surname</v>
      </c>
      <c r="C4734" t="str">
        <f>December!$A$3</f>
        <v>Role</v>
      </c>
      <c r="D4734" t="str">
        <f>December!$A$4</f>
        <v>Vienna</v>
      </c>
      <c r="E4734" t="str">
        <f>August!$AM$10</f>
        <v>Project Name 9</v>
      </c>
      <c r="F4734" t="str">
        <f>August!$AM$11</f>
        <v>Project Number 9</v>
      </c>
      <c r="G4734" s="161">
        <f>August!$AM$14</f>
        <v>0</v>
      </c>
      <c r="H4734" s="192">
        <f t="shared" si="146"/>
        <v>0</v>
      </c>
      <c r="J4734" s="189">
        <f>August!$AN$14</f>
        <v>0</v>
      </c>
      <c r="K4734" s="188">
        <f>August!$AO$14</f>
        <v>0</v>
      </c>
      <c r="L4734" s="192">
        <f t="shared" si="147"/>
        <v>0</v>
      </c>
    </row>
    <row r="4735" spans="1:12" x14ac:dyDescent="0.2">
      <c r="A4735" s="44">
        <f>August!$A$15</f>
        <v>45872</v>
      </c>
      <c r="B4735" t="str">
        <f>December!$A$1</f>
        <v>Name Surname</v>
      </c>
      <c r="C4735" t="str">
        <f>December!$A$3</f>
        <v>Role</v>
      </c>
      <c r="D4735" t="str">
        <f>December!$A$4</f>
        <v>Vienna</v>
      </c>
      <c r="E4735" t="str">
        <f>August!$AM$10</f>
        <v>Project Name 9</v>
      </c>
      <c r="F4735" t="str">
        <f>August!$AM$11</f>
        <v>Project Number 9</v>
      </c>
      <c r="G4735" s="161">
        <f>August!$AM$15</f>
        <v>0</v>
      </c>
      <c r="H4735" s="192">
        <f t="shared" si="146"/>
        <v>0</v>
      </c>
      <c r="J4735" s="189">
        <f>August!$AN$15</f>
        <v>0</v>
      </c>
      <c r="K4735" s="188">
        <f>August!$AO$15</f>
        <v>0</v>
      </c>
      <c r="L4735" s="192">
        <f t="shared" si="147"/>
        <v>0</v>
      </c>
    </row>
    <row r="4736" spans="1:12" x14ac:dyDescent="0.2">
      <c r="A4736" s="44">
        <f>August!$A$16</f>
        <v>45873</v>
      </c>
      <c r="B4736" t="str">
        <f>December!$A$1</f>
        <v>Name Surname</v>
      </c>
      <c r="C4736" t="str">
        <f>December!$A$3</f>
        <v>Role</v>
      </c>
      <c r="D4736" t="str">
        <f>December!$A$4</f>
        <v>Vienna</v>
      </c>
      <c r="E4736" t="str">
        <f>August!$AM$10</f>
        <v>Project Name 9</v>
      </c>
      <c r="F4736" t="str">
        <f>August!$AM$11</f>
        <v>Project Number 9</v>
      </c>
      <c r="G4736" s="161">
        <f>August!$AM$16</f>
        <v>0</v>
      </c>
      <c r="H4736" s="192">
        <f t="shared" si="146"/>
        <v>0</v>
      </c>
      <c r="J4736" s="189">
        <f>August!$AN$16</f>
        <v>0</v>
      </c>
      <c r="K4736" s="188">
        <f>August!$AO$16</f>
        <v>0</v>
      </c>
      <c r="L4736" s="192">
        <f t="shared" si="147"/>
        <v>0</v>
      </c>
    </row>
    <row r="4737" spans="1:12" x14ac:dyDescent="0.2">
      <c r="A4737" s="44">
        <f>August!$A$17</f>
        <v>45874</v>
      </c>
      <c r="B4737" t="str">
        <f>December!$A$1</f>
        <v>Name Surname</v>
      </c>
      <c r="C4737" t="str">
        <f>December!$A$3</f>
        <v>Role</v>
      </c>
      <c r="D4737" t="str">
        <f>December!$A$4</f>
        <v>Vienna</v>
      </c>
      <c r="E4737" t="str">
        <f>August!$AM$10</f>
        <v>Project Name 9</v>
      </c>
      <c r="F4737" t="str">
        <f>August!$AM$11</f>
        <v>Project Number 9</v>
      </c>
      <c r="G4737" s="161">
        <f>August!$AM$17</f>
        <v>0</v>
      </c>
      <c r="H4737" s="192">
        <f t="shared" si="146"/>
        <v>0</v>
      </c>
      <c r="J4737" s="189">
        <f>August!$AN$17</f>
        <v>0</v>
      </c>
      <c r="K4737" s="188">
        <f>August!$AO$17</f>
        <v>0</v>
      </c>
      <c r="L4737" s="192">
        <f t="shared" si="147"/>
        <v>0</v>
      </c>
    </row>
    <row r="4738" spans="1:12" x14ac:dyDescent="0.2">
      <c r="A4738" s="44">
        <f>August!$A$18</f>
        <v>45875</v>
      </c>
      <c r="B4738" t="str">
        <f>December!$A$1</f>
        <v>Name Surname</v>
      </c>
      <c r="C4738" t="str">
        <f>December!$A$3</f>
        <v>Role</v>
      </c>
      <c r="D4738" t="str">
        <f>December!$A$4</f>
        <v>Vienna</v>
      </c>
      <c r="E4738" t="str">
        <f>August!$AM$10</f>
        <v>Project Name 9</v>
      </c>
      <c r="F4738" t="str">
        <f>August!$AM$11</f>
        <v>Project Number 9</v>
      </c>
      <c r="G4738" s="161">
        <f>August!$AM$18</f>
        <v>0</v>
      </c>
      <c r="H4738" s="192">
        <f t="shared" si="146"/>
        <v>0</v>
      </c>
      <c r="J4738" s="189">
        <f>August!$AN$18</f>
        <v>0</v>
      </c>
      <c r="K4738" s="188">
        <f>August!$AO$18</f>
        <v>0</v>
      </c>
      <c r="L4738" s="192">
        <f t="shared" si="147"/>
        <v>0</v>
      </c>
    </row>
    <row r="4739" spans="1:12" x14ac:dyDescent="0.2">
      <c r="A4739" s="44">
        <f>August!$A$19</f>
        <v>45876</v>
      </c>
      <c r="B4739" t="str">
        <f>December!$A$1</f>
        <v>Name Surname</v>
      </c>
      <c r="C4739" t="str">
        <f>December!$A$3</f>
        <v>Role</v>
      </c>
      <c r="D4739" t="str">
        <f>December!$A$4</f>
        <v>Vienna</v>
      </c>
      <c r="E4739" t="str">
        <f>August!$AM$10</f>
        <v>Project Name 9</v>
      </c>
      <c r="F4739" t="str">
        <f>August!$AM$11</f>
        <v>Project Number 9</v>
      </c>
      <c r="G4739" s="161">
        <f>August!$AM$19</f>
        <v>0</v>
      </c>
      <c r="H4739" s="192">
        <f t="shared" ref="H4739:H4802" si="148">CONVERT(G4739, "day", "hr")</f>
        <v>0</v>
      </c>
      <c r="J4739" s="189">
        <f>August!$AN$19</f>
        <v>0</v>
      </c>
      <c r="K4739" s="188">
        <f>August!$AO$19</f>
        <v>0</v>
      </c>
      <c r="L4739" s="192">
        <f t="shared" ref="L4739:L4802" si="149">CONVERT(K4739, "day", "hr")</f>
        <v>0</v>
      </c>
    </row>
    <row r="4740" spans="1:12" x14ac:dyDescent="0.2">
      <c r="A4740" s="44">
        <f>August!$A$20</f>
        <v>45877</v>
      </c>
      <c r="B4740" t="str">
        <f>December!$A$1</f>
        <v>Name Surname</v>
      </c>
      <c r="C4740" t="str">
        <f>December!$A$3</f>
        <v>Role</v>
      </c>
      <c r="D4740" t="str">
        <f>December!$A$4</f>
        <v>Vienna</v>
      </c>
      <c r="E4740" t="str">
        <f>August!$AM$10</f>
        <v>Project Name 9</v>
      </c>
      <c r="F4740" t="str">
        <f>August!$AM$11</f>
        <v>Project Number 9</v>
      </c>
      <c r="G4740" s="161">
        <f>August!$AM$20</f>
        <v>0</v>
      </c>
      <c r="H4740" s="192">
        <f t="shared" si="148"/>
        <v>0</v>
      </c>
      <c r="J4740" s="189">
        <f>August!$AN$20</f>
        <v>0</v>
      </c>
      <c r="K4740" s="188">
        <f>August!$AO$20</f>
        <v>0</v>
      </c>
      <c r="L4740" s="192">
        <f t="shared" si="149"/>
        <v>0</v>
      </c>
    </row>
    <row r="4741" spans="1:12" x14ac:dyDescent="0.2">
      <c r="A4741" s="44">
        <f>August!$A$21</f>
        <v>45878</v>
      </c>
      <c r="B4741" t="str">
        <f>December!$A$1</f>
        <v>Name Surname</v>
      </c>
      <c r="C4741" t="str">
        <f>December!$A$3</f>
        <v>Role</v>
      </c>
      <c r="D4741" t="str">
        <f>December!$A$4</f>
        <v>Vienna</v>
      </c>
      <c r="E4741" t="str">
        <f>August!$AM$10</f>
        <v>Project Name 9</v>
      </c>
      <c r="F4741" t="str">
        <f>August!$AM$11</f>
        <v>Project Number 9</v>
      </c>
      <c r="G4741" s="161">
        <f>August!$AM$21</f>
        <v>0</v>
      </c>
      <c r="H4741" s="192">
        <f t="shared" si="148"/>
        <v>0</v>
      </c>
      <c r="J4741" s="189">
        <f>August!$AN$21</f>
        <v>0</v>
      </c>
      <c r="K4741" s="188">
        <f>August!$AO$21</f>
        <v>0</v>
      </c>
      <c r="L4741" s="192">
        <f t="shared" si="149"/>
        <v>0</v>
      </c>
    </row>
    <row r="4742" spans="1:12" x14ac:dyDescent="0.2">
      <c r="A4742" s="44">
        <f>August!$A$22</f>
        <v>45879</v>
      </c>
      <c r="B4742" t="str">
        <f>December!$A$1</f>
        <v>Name Surname</v>
      </c>
      <c r="C4742" t="str">
        <f>December!$A$3</f>
        <v>Role</v>
      </c>
      <c r="D4742" t="str">
        <f>December!$A$4</f>
        <v>Vienna</v>
      </c>
      <c r="E4742" t="str">
        <f>August!$AM$10</f>
        <v>Project Name 9</v>
      </c>
      <c r="F4742" t="str">
        <f>August!$AM$11</f>
        <v>Project Number 9</v>
      </c>
      <c r="G4742" s="161">
        <f>August!$AM$22</f>
        <v>0</v>
      </c>
      <c r="H4742" s="192">
        <f t="shared" si="148"/>
        <v>0</v>
      </c>
      <c r="J4742" s="189">
        <f>August!$AN$22</f>
        <v>0</v>
      </c>
      <c r="K4742" s="188">
        <f>August!$AO$22</f>
        <v>0</v>
      </c>
      <c r="L4742" s="192">
        <f t="shared" si="149"/>
        <v>0</v>
      </c>
    </row>
    <row r="4743" spans="1:12" x14ac:dyDescent="0.2">
      <c r="A4743" s="44">
        <f>August!$A$23</f>
        <v>45880</v>
      </c>
      <c r="B4743" t="str">
        <f>December!$A$1</f>
        <v>Name Surname</v>
      </c>
      <c r="C4743" t="str">
        <f>December!$A$3</f>
        <v>Role</v>
      </c>
      <c r="D4743" t="str">
        <f>December!$A$4</f>
        <v>Vienna</v>
      </c>
      <c r="E4743" t="str">
        <f>August!$AM$10</f>
        <v>Project Name 9</v>
      </c>
      <c r="F4743" t="str">
        <f>August!$AM$11</f>
        <v>Project Number 9</v>
      </c>
      <c r="G4743" s="161">
        <f>August!$AM$23</f>
        <v>0</v>
      </c>
      <c r="H4743" s="192">
        <f t="shared" si="148"/>
        <v>0</v>
      </c>
      <c r="J4743" s="189">
        <f>August!$AN$23</f>
        <v>0</v>
      </c>
      <c r="K4743" s="188">
        <f>August!$AO$23</f>
        <v>0</v>
      </c>
      <c r="L4743" s="192">
        <f t="shared" si="149"/>
        <v>0</v>
      </c>
    </row>
    <row r="4744" spans="1:12" x14ac:dyDescent="0.2">
      <c r="A4744" s="44">
        <f>August!$A$24</f>
        <v>45881</v>
      </c>
      <c r="B4744" t="str">
        <f>December!$A$1</f>
        <v>Name Surname</v>
      </c>
      <c r="C4744" t="str">
        <f>December!$A$3</f>
        <v>Role</v>
      </c>
      <c r="D4744" t="str">
        <f>December!$A$4</f>
        <v>Vienna</v>
      </c>
      <c r="E4744" t="str">
        <f>August!$AM$10</f>
        <v>Project Name 9</v>
      </c>
      <c r="F4744" t="str">
        <f>August!$AM$11</f>
        <v>Project Number 9</v>
      </c>
      <c r="G4744" s="161">
        <f>August!$AM$24</f>
        <v>0</v>
      </c>
      <c r="H4744" s="192">
        <f t="shared" si="148"/>
        <v>0</v>
      </c>
      <c r="J4744" s="189">
        <f>August!$AN$24</f>
        <v>0</v>
      </c>
      <c r="K4744" s="188">
        <f>August!$AO$24</f>
        <v>0</v>
      </c>
      <c r="L4744" s="192">
        <f t="shared" si="149"/>
        <v>0</v>
      </c>
    </row>
    <row r="4745" spans="1:12" x14ac:dyDescent="0.2">
      <c r="A4745" s="44">
        <f>August!$A$25</f>
        <v>45882</v>
      </c>
      <c r="B4745" t="str">
        <f>December!$A$1</f>
        <v>Name Surname</v>
      </c>
      <c r="C4745" t="str">
        <f>December!$A$3</f>
        <v>Role</v>
      </c>
      <c r="D4745" t="str">
        <f>December!$A$4</f>
        <v>Vienna</v>
      </c>
      <c r="E4745" t="str">
        <f>August!$AM$10</f>
        <v>Project Name 9</v>
      </c>
      <c r="F4745" t="str">
        <f>August!$AM$11</f>
        <v>Project Number 9</v>
      </c>
      <c r="G4745" s="161">
        <f>August!$AM$25</f>
        <v>0</v>
      </c>
      <c r="H4745" s="192">
        <f t="shared" si="148"/>
        <v>0</v>
      </c>
      <c r="J4745" s="189">
        <f>August!$AN$25</f>
        <v>0</v>
      </c>
      <c r="K4745" s="188">
        <f>August!$AO$25</f>
        <v>0</v>
      </c>
      <c r="L4745" s="192">
        <f t="shared" si="149"/>
        <v>0</v>
      </c>
    </row>
    <row r="4746" spans="1:12" x14ac:dyDescent="0.2">
      <c r="A4746" s="44">
        <f>August!$A$26</f>
        <v>45883</v>
      </c>
      <c r="B4746" t="str">
        <f>December!$A$1</f>
        <v>Name Surname</v>
      </c>
      <c r="C4746" t="str">
        <f>December!$A$3</f>
        <v>Role</v>
      </c>
      <c r="D4746" t="str">
        <f>December!$A$4</f>
        <v>Vienna</v>
      </c>
      <c r="E4746" t="str">
        <f>August!$AM$10</f>
        <v>Project Name 9</v>
      </c>
      <c r="F4746" t="str">
        <f>August!$AM$11</f>
        <v>Project Number 9</v>
      </c>
      <c r="G4746" s="161">
        <f>August!$AM$26</f>
        <v>0</v>
      </c>
      <c r="H4746" s="192">
        <f t="shared" si="148"/>
        <v>0</v>
      </c>
      <c r="J4746" s="189">
        <f>August!$AN$26</f>
        <v>0</v>
      </c>
      <c r="K4746" s="188">
        <f>August!$AO$26</f>
        <v>0</v>
      </c>
      <c r="L4746" s="192">
        <f t="shared" si="149"/>
        <v>0</v>
      </c>
    </row>
    <row r="4747" spans="1:12" x14ac:dyDescent="0.2">
      <c r="A4747" s="44">
        <f>August!$A$27</f>
        <v>45884</v>
      </c>
      <c r="B4747" t="str">
        <f>December!$A$1</f>
        <v>Name Surname</v>
      </c>
      <c r="C4747" t="str">
        <f>December!$A$3</f>
        <v>Role</v>
      </c>
      <c r="D4747" t="str">
        <f>December!$A$4</f>
        <v>Vienna</v>
      </c>
      <c r="E4747" t="str">
        <f>August!$AM$10</f>
        <v>Project Name 9</v>
      </c>
      <c r="F4747" t="str">
        <f>August!$AM$11</f>
        <v>Project Number 9</v>
      </c>
      <c r="G4747" s="161">
        <f>August!$AM$27</f>
        <v>0</v>
      </c>
      <c r="H4747" s="192">
        <f t="shared" si="148"/>
        <v>0</v>
      </c>
      <c r="J4747" s="189">
        <f>August!$AN$27</f>
        <v>0</v>
      </c>
      <c r="K4747" s="188">
        <f>August!$AO$27</f>
        <v>0</v>
      </c>
      <c r="L4747" s="192">
        <f t="shared" si="149"/>
        <v>0</v>
      </c>
    </row>
    <row r="4748" spans="1:12" x14ac:dyDescent="0.2">
      <c r="A4748" s="44">
        <f>August!$A$28</f>
        <v>45885</v>
      </c>
      <c r="B4748" t="str">
        <f>December!$A$1</f>
        <v>Name Surname</v>
      </c>
      <c r="C4748" t="str">
        <f>December!$A$3</f>
        <v>Role</v>
      </c>
      <c r="D4748" t="str">
        <f>December!$A$4</f>
        <v>Vienna</v>
      </c>
      <c r="E4748" t="str">
        <f>August!$AM$10</f>
        <v>Project Name 9</v>
      </c>
      <c r="F4748" t="str">
        <f>August!$AM$11</f>
        <v>Project Number 9</v>
      </c>
      <c r="G4748" s="161">
        <f>August!$AM$28</f>
        <v>0</v>
      </c>
      <c r="H4748" s="192">
        <f t="shared" si="148"/>
        <v>0</v>
      </c>
      <c r="J4748" s="189">
        <f>August!$AN$28</f>
        <v>0</v>
      </c>
      <c r="K4748" s="188">
        <f>August!$AO$28</f>
        <v>0</v>
      </c>
      <c r="L4748" s="192">
        <f t="shared" si="149"/>
        <v>0</v>
      </c>
    </row>
    <row r="4749" spans="1:12" x14ac:dyDescent="0.2">
      <c r="A4749" s="44">
        <f>August!$A$29</f>
        <v>45886</v>
      </c>
      <c r="B4749" t="str">
        <f>December!$A$1</f>
        <v>Name Surname</v>
      </c>
      <c r="C4749" t="str">
        <f>December!$A$3</f>
        <v>Role</v>
      </c>
      <c r="D4749" t="str">
        <f>December!$A$4</f>
        <v>Vienna</v>
      </c>
      <c r="E4749" t="str">
        <f>August!$AM$10</f>
        <v>Project Name 9</v>
      </c>
      <c r="F4749" t="str">
        <f>August!$AM$11</f>
        <v>Project Number 9</v>
      </c>
      <c r="G4749" s="161">
        <f>August!$AM$29</f>
        <v>0</v>
      </c>
      <c r="H4749" s="192">
        <f t="shared" si="148"/>
        <v>0</v>
      </c>
      <c r="J4749" s="189">
        <f>August!$AN$29</f>
        <v>0</v>
      </c>
      <c r="K4749" s="188">
        <f>August!$AO$29</f>
        <v>0</v>
      </c>
      <c r="L4749" s="192">
        <f t="shared" si="149"/>
        <v>0</v>
      </c>
    </row>
    <row r="4750" spans="1:12" x14ac:dyDescent="0.2">
      <c r="A4750" s="44">
        <f>August!$A$30</f>
        <v>45887</v>
      </c>
      <c r="B4750" t="str">
        <f>December!$A$1</f>
        <v>Name Surname</v>
      </c>
      <c r="C4750" t="str">
        <f>December!$A$3</f>
        <v>Role</v>
      </c>
      <c r="D4750" t="str">
        <f>December!$A$4</f>
        <v>Vienna</v>
      </c>
      <c r="E4750" t="str">
        <f>August!$AM$10</f>
        <v>Project Name 9</v>
      </c>
      <c r="F4750" t="str">
        <f>August!$AM$11</f>
        <v>Project Number 9</v>
      </c>
      <c r="G4750" s="161">
        <f>August!$AM$30</f>
        <v>0</v>
      </c>
      <c r="H4750" s="192">
        <f t="shared" si="148"/>
        <v>0</v>
      </c>
      <c r="J4750" s="189">
        <f>August!$AN$30</f>
        <v>0</v>
      </c>
      <c r="K4750" s="188">
        <f>August!$AO$30</f>
        <v>0</v>
      </c>
      <c r="L4750" s="192">
        <f t="shared" si="149"/>
        <v>0</v>
      </c>
    </row>
    <row r="4751" spans="1:12" x14ac:dyDescent="0.2">
      <c r="A4751" s="44">
        <f>August!$A$31</f>
        <v>45888</v>
      </c>
      <c r="B4751" t="str">
        <f>December!$A$1</f>
        <v>Name Surname</v>
      </c>
      <c r="C4751" t="str">
        <f>December!$A$3</f>
        <v>Role</v>
      </c>
      <c r="D4751" t="str">
        <f>December!$A$4</f>
        <v>Vienna</v>
      </c>
      <c r="E4751" t="str">
        <f>August!$AM$10</f>
        <v>Project Name 9</v>
      </c>
      <c r="F4751" t="str">
        <f>August!$AM$11</f>
        <v>Project Number 9</v>
      </c>
      <c r="G4751" s="161">
        <f>August!$AM$31</f>
        <v>0</v>
      </c>
      <c r="H4751" s="192">
        <f t="shared" si="148"/>
        <v>0</v>
      </c>
      <c r="J4751" s="189">
        <f>August!$AN$31</f>
        <v>0</v>
      </c>
      <c r="K4751" s="188">
        <f>August!$AO$31</f>
        <v>0</v>
      </c>
      <c r="L4751" s="192">
        <f t="shared" si="149"/>
        <v>0</v>
      </c>
    </row>
    <row r="4752" spans="1:12" x14ac:dyDescent="0.2">
      <c r="A4752" s="44">
        <f>August!$A$32</f>
        <v>45889</v>
      </c>
      <c r="B4752" t="str">
        <f>December!$A$1</f>
        <v>Name Surname</v>
      </c>
      <c r="C4752" t="str">
        <f>December!$A$3</f>
        <v>Role</v>
      </c>
      <c r="D4752" t="str">
        <f>December!$A$4</f>
        <v>Vienna</v>
      </c>
      <c r="E4752" t="str">
        <f>August!$AM$10</f>
        <v>Project Name 9</v>
      </c>
      <c r="F4752" t="str">
        <f>August!$AM$11</f>
        <v>Project Number 9</v>
      </c>
      <c r="G4752" s="161">
        <f>August!$AM$32</f>
        <v>0</v>
      </c>
      <c r="H4752" s="192">
        <f t="shared" si="148"/>
        <v>0</v>
      </c>
      <c r="J4752" s="189">
        <f>August!$AN$32</f>
        <v>0</v>
      </c>
      <c r="K4752" s="188">
        <f>August!$AO$32</f>
        <v>0</v>
      </c>
      <c r="L4752" s="192">
        <f t="shared" si="149"/>
        <v>0</v>
      </c>
    </row>
    <row r="4753" spans="1:12" x14ac:dyDescent="0.2">
      <c r="A4753" s="44">
        <f>August!$A$33</f>
        <v>45890</v>
      </c>
      <c r="B4753" t="str">
        <f>December!$A$1</f>
        <v>Name Surname</v>
      </c>
      <c r="C4753" t="str">
        <f>December!$A$3</f>
        <v>Role</v>
      </c>
      <c r="D4753" t="str">
        <f>December!$A$4</f>
        <v>Vienna</v>
      </c>
      <c r="E4753" t="str">
        <f>August!$AM$10</f>
        <v>Project Name 9</v>
      </c>
      <c r="F4753" t="str">
        <f>August!$AM$11</f>
        <v>Project Number 9</v>
      </c>
      <c r="G4753" s="161">
        <f>August!$AM$33</f>
        <v>0</v>
      </c>
      <c r="H4753" s="192">
        <f t="shared" si="148"/>
        <v>0</v>
      </c>
      <c r="J4753" s="189">
        <f>August!$AN$33</f>
        <v>0</v>
      </c>
      <c r="K4753" s="188">
        <f>August!$AO$33</f>
        <v>0</v>
      </c>
      <c r="L4753" s="192">
        <f t="shared" si="149"/>
        <v>0</v>
      </c>
    </row>
    <row r="4754" spans="1:12" x14ac:dyDescent="0.2">
      <c r="A4754" s="44">
        <f>August!$A$34</f>
        <v>45891</v>
      </c>
      <c r="B4754" t="str">
        <f>December!$A$1</f>
        <v>Name Surname</v>
      </c>
      <c r="C4754" t="str">
        <f>December!$A$3</f>
        <v>Role</v>
      </c>
      <c r="D4754" t="str">
        <f>December!$A$4</f>
        <v>Vienna</v>
      </c>
      <c r="E4754" t="str">
        <f>August!$AM$10</f>
        <v>Project Name 9</v>
      </c>
      <c r="F4754" t="str">
        <f>August!$AM$11</f>
        <v>Project Number 9</v>
      </c>
      <c r="G4754" s="161">
        <f>August!$AM$34</f>
        <v>0</v>
      </c>
      <c r="H4754" s="192">
        <f t="shared" si="148"/>
        <v>0</v>
      </c>
      <c r="J4754" s="189">
        <f>August!$AN$34</f>
        <v>0</v>
      </c>
      <c r="K4754" s="188">
        <f>August!$AO$34</f>
        <v>0</v>
      </c>
      <c r="L4754" s="192">
        <f t="shared" si="149"/>
        <v>0</v>
      </c>
    </row>
    <row r="4755" spans="1:12" x14ac:dyDescent="0.2">
      <c r="A4755" s="44">
        <f>August!$A$35</f>
        <v>45892</v>
      </c>
      <c r="B4755" t="str">
        <f>December!$A$1</f>
        <v>Name Surname</v>
      </c>
      <c r="C4755" t="str">
        <f>December!$A$3</f>
        <v>Role</v>
      </c>
      <c r="D4755" t="str">
        <f>December!$A$4</f>
        <v>Vienna</v>
      </c>
      <c r="E4755" t="str">
        <f>August!$AM$10</f>
        <v>Project Name 9</v>
      </c>
      <c r="F4755" t="str">
        <f>August!$AM$11</f>
        <v>Project Number 9</v>
      </c>
      <c r="G4755" s="161">
        <f>August!$AM$35</f>
        <v>0</v>
      </c>
      <c r="H4755" s="192">
        <f t="shared" si="148"/>
        <v>0</v>
      </c>
      <c r="J4755" s="189">
        <f>August!$AN$35</f>
        <v>0</v>
      </c>
      <c r="K4755" s="188">
        <f>August!$AO$35</f>
        <v>0</v>
      </c>
      <c r="L4755" s="192">
        <f t="shared" si="149"/>
        <v>0</v>
      </c>
    </row>
    <row r="4756" spans="1:12" x14ac:dyDescent="0.2">
      <c r="A4756" s="44">
        <f>August!$A$36</f>
        <v>45893</v>
      </c>
      <c r="B4756" t="str">
        <f>December!$A$1</f>
        <v>Name Surname</v>
      </c>
      <c r="C4756" t="str">
        <f>December!$A$3</f>
        <v>Role</v>
      </c>
      <c r="D4756" t="str">
        <f>December!$A$4</f>
        <v>Vienna</v>
      </c>
      <c r="E4756" t="str">
        <f>August!$AM$10</f>
        <v>Project Name 9</v>
      </c>
      <c r="F4756" t="str">
        <f>August!$AM$11</f>
        <v>Project Number 9</v>
      </c>
      <c r="G4756" s="161">
        <f>August!$AM$36</f>
        <v>0</v>
      </c>
      <c r="H4756" s="192">
        <f t="shared" si="148"/>
        <v>0</v>
      </c>
      <c r="J4756" s="189">
        <f>August!$AN$36</f>
        <v>0</v>
      </c>
      <c r="K4756" s="188">
        <f>August!$AO$36</f>
        <v>0</v>
      </c>
      <c r="L4756" s="192">
        <f t="shared" si="149"/>
        <v>0</v>
      </c>
    </row>
    <row r="4757" spans="1:12" x14ac:dyDescent="0.2">
      <c r="A4757" s="44">
        <f>August!$A$37</f>
        <v>45894</v>
      </c>
      <c r="B4757" t="str">
        <f>December!$A$1</f>
        <v>Name Surname</v>
      </c>
      <c r="C4757" t="str">
        <f>December!$A$3</f>
        <v>Role</v>
      </c>
      <c r="D4757" t="str">
        <f>December!$A$4</f>
        <v>Vienna</v>
      </c>
      <c r="E4757" t="str">
        <f>August!$AM$10</f>
        <v>Project Name 9</v>
      </c>
      <c r="F4757" t="str">
        <f>August!$AM$11</f>
        <v>Project Number 9</v>
      </c>
      <c r="G4757" s="161">
        <f>August!$AM$37</f>
        <v>0</v>
      </c>
      <c r="H4757" s="192">
        <f t="shared" si="148"/>
        <v>0</v>
      </c>
      <c r="J4757" s="189">
        <f>August!$AN$37</f>
        <v>0</v>
      </c>
      <c r="K4757" s="188">
        <f>August!$AO$37</f>
        <v>0</v>
      </c>
      <c r="L4757" s="192">
        <f t="shared" si="149"/>
        <v>0</v>
      </c>
    </row>
    <row r="4758" spans="1:12" x14ac:dyDescent="0.2">
      <c r="A4758" s="44">
        <f>August!$A$38</f>
        <v>45895</v>
      </c>
      <c r="B4758" t="str">
        <f>December!$A$1</f>
        <v>Name Surname</v>
      </c>
      <c r="C4758" t="str">
        <f>December!$A$3</f>
        <v>Role</v>
      </c>
      <c r="D4758" t="str">
        <f>December!$A$4</f>
        <v>Vienna</v>
      </c>
      <c r="E4758" t="str">
        <f>August!$AM$10</f>
        <v>Project Name 9</v>
      </c>
      <c r="F4758" t="str">
        <f>August!$AM$11</f>
        <v>Project Number 9</v>
      </c>
      <c r="G4758" s="161">
        <f>August!$AM$38</f>
        <v>0</v>
      </c>
      <c r="H4758" s="192">
        <f t="shared" si="148"/>
        <v>0</v>
      </c>
      <c r="J4758" s="189">
        <f>August!$AN$38</f>
        <v>0</v>
      </c>
      <c r="K4758" s="188">
        <f>August!$AO$38</f>
        <v>0</v>
      </c>
      <c r="L4758" s="192">
        <f t="shared" si="149"/>
        <v>0</v>
      </c>
    </row>
    <row r="4759" spans="1:12" x14ac:dyDescent="0.2">
      <c r="A4759" s="44">
        <f>August!$A$39</f>
        <v>45896</v>
      </c>
      <c r="B4759" t="str">
        <f>December!$A$1</f>
        <v>Name Surname</v>
      </c>
      <c r="C4759" t="str">
        <f>December!$A$3</f>
        <v>Role</v>
      </c>
      <c r="D4759" t="str">
        <f>December!$A$4</f>
        <v>Vienna</v>
      </c>
      <c r="E4759" t="str">
        <f>August!$AM$10</f>
        <v>Project Name 9</v>
      </c>
      <c r="F4759" t="str">
        <f>August!$AM$11</f>
        <v>Project Number 9</v>
      </c>
      <c r="G4759" s="161">
        <f>August!$AM$39</f>
        <v>0</v>
      </c>
      <c r="H4759" s="192">
        <f t="shared" si="148"/>
        <v>0</v>
      </c>
      <c r="J4759" s="189">
        <f>August!$AN$39</f>
        <v>0</v>
      </c>
      <c r="K4759" s="188">
        <f>August!$AO$39</f>
        <v>0</v>
      </c>
      <c r="L4759" s="192">
        <f t="shared" si="149"/>
        <v>0</v>
      </c>
    </row>
    <row r="4760" spans="1:12" x14ac:dyDescent="0.2">
      <c r="A4760" s="44">
        <f>August!$A$40</f>
        <v>45897</v>
      </c>
      <c r="B4760" t="str">
        <f>December!$A$1</f>
        <v>Name Surname</v>
      </c>
      <c r="C4760" t="str">
        <f>December!$A$3</f>
        <v>Role</v>
      </c>
      <c r="D4760" t="str">
        <f>December!$A$4</f>
        <v>Vienna</v>
      </c>
      <c r="E4760" t="str">
        <f>August!$AM$10</f>
        <v>Project Name 9</v>
      </c>
      <c r="F4760" t="str">
        <f>August!$AM$11</f>
        <v>Project Number 9</v>
      </c>
      <c r="G4760" s="161">
        <f>August!$AM$40</f>
        <v>0</v>
      </c>
      <c r="H4760" s="192">
        <f t="shared" si="148"/>
        <v>0</v>
      </c>
      <c r="J4760" s="189">
        <f>August!$AN$40</f>
        <v>0</v>
      </c>
      <c r="K4760" s="188">
        <f>August!$AO$40</f>
        <v>0</v>
      </c>
      <c r="L4760" s="192">
        <f t="shared" si="149"/>
        <v>0</v>
      </c>
    </row>
    <row r="4761" spans="1:12" x14ac:dyDescent="0.2">
      <c r="A4761" s="44">
        <f>August!$A$41</f>
        <v>45898</v>
      </c>
      <c r="B4761" t="str">
        <f>December!$A$1</f>
        <v>Name Surname</v>
      </c>
      <c r="C4761" t="str">
        <f>December!$A$3</f>
        <v>Role</v>
      </c>
      <c r="D4761" t="str">
        <f>December!$A$4</f>
        <v>Vienna</v>
      </c>
      <c r="E4761" t="str">
        <f>August!$AM$10</f>
        <v>Project Name 9</v>
      </c>
      <c r="F4761" t="str">
        <f>August!$AM$11</f>
        <v>Project Number 9</v>
      </c>
      <c r="G4761" s="161">
        <f>August!$AM$41</f>
        <v>0</v>
      </c>
      <c r="H4761" s="192">
        <f t="shared" si="148"/>
        <v>0</v>
      </c>
      <c r="J4761" s="189">
        <f>August!$AN$41</f>
        <v>0</v>
      </c>
      <c r="K4761" s="188">
        <f>August!$AO$41</f>
        <v>0</v>
      </c>
      <c r="L4761" s="192">
        <f t="shared" si="149"/>
        <v>0</v>
      </c>
    </row>
    <row r="4762" spans="1:12" x14ac:dyDescent="0.2">
      <c r="A4762" s="44">
        <f>August!$A$42</f>
        <v>45899</v>
      </c>
      <c r="B4762" t="str">
        <f>December!$A$1</f>
        <v>Name Surname</v>
      </c>
      <c r="C4762" t="str">
        <f>December!$A$3</f>
        <v>Role</v>
      </c>
      <c r="D4762" t="str">
        <f>December!$A$4</f>
        <v>Vienna</v>
      </c>
      <c r="E4762" t="str">
        <f>August!$AM$10</f>
        <v>Project Name 9</v>
      </c>
      <c r="F4762" t="str">
        <f>August!$AM$11</f>
        <v>Project Number 9</v>
      </c>
      <c r="G4762" s="161">
        <f>August!$AM$42</f>
        <v>0</v>
      </c>
      <c r="H4762" s="192">
        <f t="shared" si="148"/>
        <v>0</v>
      </c>
      <c r="J4762" s="189">
        <f>August!$AN$42</f>
        <v>0</v>
      </c>
      <c r="K4762" s="188">
        <f>August!$AO$42</f>
        <v>0</v>
      </c>
      <c r="L4762" s="192">
        <f t="shared" si="149"/>
        <v>0</v>
      </c>
    </row>
    <row r="4763" spans="1:12" x14ac:dyDescent="0.2">
      <c r="A4763" s="44">
        <f>August!$A$43</f>
        <v>45900</v>
      </c>
      <c r="B4763" t="str">
        <f>December!$A$1</f>
        <v>Name Surname</v>
      </c>
      <c r="C4763" t="str">
        <f>December!$A$3</f>
        <v>Role</v>
      </c>
      <c r="D4763" t="str">
        <f>December!$A$4</f>
        <v>Vienna</v>
      </c>
      <c r="E4763" t="str">
        <f>August!$AM$10</f>
        <v>Project Name 9</v>
      </c>
      <c r="F4763" t="str">
        <f>August!$AM$11</f>
        <v>Project Number 9</v>
      </c>
      <c r="G4763" s="161">
        <f>August!$AM$43</f>
        <v>0</v>
      </c>
      <c r="H4763" s="192">
        <f t="shared" si="148"/>
        <v>0</v>
      </c>
      <c r="J4763" s="189">
        <f>August!$AN$43</f>
        <v>0</v>
      </c>
      <c r="K4763" s="188">
        <f>August!$AO$43</f>
        <v>0</v>
      </c>
      <c r="L4763" s="192">
        <f t="shared" si="149"/>
        <v>0</v>
      </c>
    </row>
    <row r="4764" spans="1:12" x14ac:dyDescent="0.2">
      <c r="A4764" s="44">
        <f>August!A$13</f>
        <v>45870</v>
      </c>
      <c r="B4764" t="str">
        <f>December!$A$1</f>
        <v>Name Surname</v>
      </c>
      <c r="C4764" t="str">
        <f>December!$A$3</f>
        <v>Role</v>
      </c>
      <c r="D4764" t="str">
        <f>December!$A$4</f>
        <v>Vienna</v>
      </c>
      <c r="E4764" t="str">
        <f>August!$AP$10</f>
        <v>Project Name 10</v>
      </c>
      <c r="F4764" t="str">
        <f>August!$AP$11</f>
        <v>Project Number 10</v>
      </c>
      <c r="G4764" s="161">
        <f>August!$AP$13</f>
        <v>0</v>
      </c>
      <c r="H4764" s="192">
        <f t="shared" si="148"/>
        <v>0</v>
      </c>
      <c r="J4764" s="189">
        <f>August!$AQ$13</f>
        <v>0</v>
      </c>
      <c r="K4764" s="188">
        <f>August!$AR$13</f>
        <v>0</v>
      </c>
      <c r="L4764" s="192">
        <f t="shared" si="149"/>
        <v>0</v>
      </c>
    </row>
    <row r="4765" spans="1:12" x14ac:dyDescent="0.2">
      <c r="A4765" s="44">
        <f>August!$A$14</f>
        <v>45871</v>
      </c>
      <c r="B4765" t="str">
        <f>December!$A$1</f>
        <v>Name Surname</v>
      </c>
      <c r="C4765" t="str">
        <f>December!$A$3</f>
        <v>Role</v>
      </c>
      <c r="D4765" t="str">
        <f>December!$A$4</f>
        <v>Vienna</v>
      </c>
      <c r="E4765" t="str">
        <f>August!$AP$10</f>
        <v>Project Name 10</v>
      </c>
      <c r="F4765" t="str">
        <f>August!$AP$11</f>
        <v>Project Number 10</v>
      </c>
      <c r="G4765" s="161">
        <f>August!$AP$14</f>
        <v>0</v>
      </c>
      <c r="H4765" s="192">
        <f t="shared" si="148"/>
        <v>0</v>
      </c>
      <c r="J4765" s="189">
        <f>August!$AQ$14</f>
        <v>0</v>
      </c>
      <c r="K4765" s="188">
        <f>August!$AR$14</f>
        <v>0</v>
      </c>
      <c r="L4765" s="192">
        <f t="shared" si="149"/>
        <v>0</v>
      </c>
    </row>
    <row r="4766" spans="1:12" x14ac:dyDescent="0.2">
      <c r="A4766" s="44">
        <f>August!$A$15</f>
        <v>45872</v>
      </c>
      <c r="B4766" t="str">
        <f>December!$A$1</f>
        <v>Name Surname</v>
      </c>
      <c r="C4766" t="str">
        <f>December!$A$3</f>
        <v>Role</v>
      </c>
      <c r="D4766" t="str">
        <f>December!$A$4</f>
        <v>Vienna</v>
      </c>
      <c r="E4766" t="str">
        <f>August!$AP$10</f>
        <v>Project Name 10</v>
      </c>
      <c r="F4766" t="str">
        <f>August!$AP$11</f>
        <v>Project Number 10</v>
      </c>
      <c r="G4766" s="161">
        <f>August!$AP$15</f>
        <v>0</v>
      </c>
      <c r="H4766" s="192">
        <f t="shared" si="148"/>
        <v>0</v>
      </c>
      <c r="J4766" s="189">
        <f>August!$AQ$15</f>
        <v>0</v>
      </c>
      <c r="K4766" s="188">
        <f>August!$AR$15</f>
        <v>0</v>
      </c>
      <c r="L4766" s="192">
        <f t="shared" si="149"/>
        <v>0</v>
      </c>
    </row>
    <row r="4767" spans="1:12" x14ac:dyDescent="0.2">
      <c r="A4767" s="44">
        <f>August!$A$16</f>
        <v>45873</v>
      </c>
      <c r="B4767" t="str">
        <f>December!$A$1</f>
        <v>Name Surname</v>
      </c>
      <c r="C4767" t="str">
        <f>December!$A$3</f>
        <v>Role</v>
      </c>
      <c r="D4767" t="str">
        <f>December!$A$4</f>
        <v>Vienna</v>
      </c>
      <c r="E4767" t="str">
        <f>August!$AP$10</f>
        <v>Project Name 10</v>
      </c>
      <c r="F4767" t="str">
        <f>August!$AP$11</f>
        <v>Project Number 10</v>
      </c>
      <c r="G4767" s="161">
        <f>August!$AP$16</f>
        <v>0</v>
      </c>
      <c r="H4767" s="192">
        <f t="shared" si="148"/>
        <v>0</v>
      </c>
      <c r="J4767" s="189">
        <f>August!$AQ$16</f>
        <v>0</v>
      </c>
      <c r="K4767" s="188">
        <f>August!$AR$16</f>
        <v>0</v>
      </c>
      <c r="L4767" s="192">
        <f t="shared" si="149"/>
        <v>0</v>
      </c>
    </row>
    <row r="4768" spans="1:12" x14ac:dyDescent="0.2">
      <c r="A4768" s="44">
        <f>August!$A$17</f>
        <v>45874</v>
      </c>
      <c r="B4768" t="str">
        <f>December!$A$1</f>
        <v>Name Surname</v>
      </c>
      <c r="C4768" t="str">
        <f>December!$A$3</f>
        <v>Role</v>
      </c>
      <c r="D4768" t="str">
        <f>December!$A$4</f>
        <v>Vienna</v>
      </c>
      <c r="E4768" t="str">
        <f>August!$AP$10</f>
        <v>Project Name 10</v>
      </c>
      <c r="F4768" t="str">
        <f>August!$AP$11</f>
        <v>Project Number 10</v>
      </c>
      <c r="G4768" s="161">
        <f>August!$AP$17</f>
        <v>0</v>
      </c>
      <c r="H4768" s="192">
        <f t="shared" si="148"/>
        <v>0</v>
      </c>
      <c r="J4768" s="189">
        <f>August!$AQ$17</f>
        <v>0</v>
      </c>
      <c r="K4768" s="188">
        <f>August!$AR$17</f>
        <v>0</v>
      </c>
      <c r="L4768" s="192">
        <f t="shared" si="149"/>
        <v>0</v>
      </c>
    </row>
    <row r="4769" spans="1:12" x14ac:dyDescent="0.2">
      <c r="A4769" s="44">
        <f>August!$A$18</f>
        <v>45875</v>
      </c>
      <c r="B4769" t="str">
        <f>December!$A$1</f>
        <v>Name Surname</v>
      </c>
      <c r="C4769" t="str">
        <f>December!$A$3</f>
        <v>Role</v>
      </c>
      <c r="D4769" t="str">
        <f>December!$A$4</f>
        <v>Vienna</v>
      </c>
      <c r="E4769" t="str">
        <f>August!$AP$10</f>
        <v>Project Name 10</v>
      </c>
      <c r="F4769" t="str">
        <f>August!$AP$11</f>
        <v>Project Number 10</v>
      </c>
      <c r="G4769" s="161">
        <f>August!$AP$18</f>
        <v>0</v>
      </c>
      <c r="H4769" s="192">
        <f t="shared" si="148"/>
        <v>0</v>
      </c>
      <c r="J4769" s="189">
        <f>August!$AQ$18</f>
        <v>0</v>
      </c>
      <c r="K4769" s="188">
        <f>August!$AR$18</f>
        <v>0</v>
      </c>
      <c r="L4769" s="192">
        <f t="shared" si="149"/>
        <v>0</v>
      </c>
    </row>
    <row r="4770" spans="1:12" x14ac:dyDescent="0.2">
      <c r="A4770" s="44">
        <f>August!$A$19</f>
        <v>45876</v>
      </c>
      <c r="B4770" t="str">
        <f>December!$A$1</f>
        <v>Name Surname</v>
      </c>
      <c r="C4770" t="str">
        <f>December!$A$3</f>
        <v>Role</v>
      </c>
      <c r="D4770" t="str">
        <f>December!$A$4</f>
        <v>Vienna</v>
      </c>
      <c r="E4770" t="str">
        <f>August!$AP$10</f>
        <v>Project Name 10</v>
      </c>
      <c r="F4770" t="str">
        <f>August!$AP$11</f>
        <v>Project Number 10</v>
      </c>
      <c r="G4770" s="161">
        <f>August!$AP$19</f>
        <v>0</v>
      </c>
      <c r="H4770" s="192">
        <f t="shared" si="148"/>
        <v>0</v>
      </c>
      <c r="J4770" s="189">
        <f>August!$AQ$19</f>
        <v>0</v>
      </c>
      <c r="K4770" s="188">
        <f>August!$AR$19</f>
        <v>0</v>
      </c>
      <c r="L4770" s="192">
        <f t="shared" si="149"/>
        <v>0</v>
      </c>
    </row>
    <row r="4771" spans="1:12" x14ac:dyDescent="0.2">
      <c r="A4771" s="44">
        <f>August!$A$20</f>
        <v>45877</v>
      </c>
      <c r="B4771" t="str">
        <f>December!$A$1</f>
        <v>Name Surname</v>
      </c>
      <c r="C4771" t="str">
        <f>December!$A$3</f>
        <v>Role</v>
      </c>
      <c r="D4771" t="str">
        <f>December!$A$4</f>
        <v>Vienna</v>
      </c>
      <c r="E4771" t="str">
        <f>August!$AP$10</f>
        <v>Project Name 10</v>
      </c>
      <c r="F4771" t="str">
        <f>August!$AP$11</f>
        <v>Project Number 10</v>
      </c>
      <c r="G4771" s="161">
        <f>August!$AP$20</f>
        <v>0</v>
      </c>
      <c r="H4771" s="192">
        <f t="shared" si="148"/>
        <v>0</v>
      </c>
      <c r="J4771" s="189">
        <f>August!$AQ$20</f>
        <v>0</v>
      </c>
      <c r="K4771" s="188">
        <f>August!$AR$20</f>
        <v>0</v>
      </c>
      <c r="L4771" s="192">
        <f t="shared" si="149"/>
        <v>0</v>
      </c>
    </row>
    <row r="4772" spans="1:12" x14ac:dyDescent="0.2">
      <c r="A4772" s="44">
        <f>August!$A$21</f>
        <v>45878</v>
      </c>
      <c r="B4772" t="str">
        <f>December!$A$1</f>
        <v>Name Surname</v>
      </c>
      <c r="C4772" t="str">
        <f>December!$A$3</f>
        <v>Role</v>
      </c>
      <c r="D4772" t="str">
        <f>December!$A$4</f>
        <v>Vienna</v>
      </c>
      <c r="E4772" t="str">
        <f>August!$AP$10</f>
        <v>Project Name 10</v>
      </c>
      <c r="F4772" t="str">
        <f>August!$AP$11</f>
        <v>Project Number 10</v>
      </c>
      <c r="G4772" s="161">
        <f>August!$AP$21</f>
        <v>0</v>
      </c>
      <c r="H4772" s="192">
        <f t="shared" si="148"/>
        <v>0</v>
      </c>
      <c r="J4772" s="189">
        <f>August!$AQ$21</f>
        <v>0</v>
      </c>
      <c r="K4772" s="188">
        <f>August!$AR$21</f>
        <v>0</v>
      </c>
      <c r="L4772" s="192">
        <f t="shared" si="149"/>
        <v>0</v>
      </c>
    </row>
    <row r="4773" spans="1:12" x14ac:dyDescent="0.2">
      <c r="A4773" s="44">
        <f>August!$A$22</f>
        <v>45879</v>
      </c>
      <c r="B4773" t="str">
        <f>December!$A$1</f>
        <v>Name Surname</v>
      </c>
      <c r="C4773" t="str">
        <f>December!$A$3</f>
        <v>Role</v>
      </c>
      <c r="D4773" t="str">
        <f>December!$A$4</f>
        <v>Vienna</v>
      </c>
      <c r="E4773" t="str">
        <f>August!$AP$10</f>
        <v>Project Name 10</v>
      </c>
      <c r="F4773" t="str">
        <f>August!$AP$11</f>
        <v>Project Number 10</v>
      </c>
      <c r="G4773" s="161">
        <f>August!$AP$22</f>
        <v>0</v>
      </c>
      <c r="H4773" s="192">
        <f t="shared" si="148"/>
        <v>0</v>
      </c>
      <c r="J4773" s="189">
        <f>August!$AQ$22</f>
        <v>0</v>
      </c>
      <c r="K4773" s="188">
        <f>August!$AR$22</f>
        <v>0</v>
      </c>
      <c r="L4773" s="192">
        <f t="shared" si="149"/>
        <v>0</v>
      </c>
    </row>
    <row r="4774" spans="1:12" x14ac:dyDescent="0.2">
      <c r="A4774" s="44">
        <f>August!$A$23</f>
        <v>45880</v>
      </c>
      <c r="B4774" t="str">
        <f>December!$A$1</f>
        <v>Name Surname</v>
      </c>
      <c r="C4774" t="str">
        <f>December!$A$3</f>
        <v>Role</v>
      </c>
      <c r="D4774" t="str">
        <f>December!$A$4</f>
        <v>Vienna</v>
      </c>
      <c r="E4774" t="str">
        <f>August!$AP$10</f>
        <v>Project Name 10</v>
      </c>
      <c r="F4774" t="str">
        <f>August!$AP$11</f>
        <v>Project Number 10</v>
      </c>
      <c r="G4774" s="161">
        <f>August!$AP$23</f>
        <v>0</v>
      </c>
      <c r="H4774" s="192">
        <f t="shared" si="148"/>
        <v>0</v>
      </c>
      <c r="J4774" s="189">
        <f>August!$AQ$23</f>
        <v>0</v>
      </c>
      <c r="K4774" s="188">
        <f>August!$AR$23</f>
        <v>0</v>
      </c>
      <c r="L4774" s="192">
        <f t="shared" si="149"/>
        <v>0</v>
      </c>
    </row>
    <row r="4775" spans="1:12" x14ac:dyDescent="0.2">
      <c r="A4775" s="44">
        <f>August!$A$24</f>
        <v>45881</v>
      </c>
      <c r="B4775" t="str">
        <f>December!$A$1</f>
        <v>Name Surname</v>
      </c>
      <c r="C4775" t="str">
        <f>December!$A$3</f>
        <v>Role</v>
      </c>
      <c r="D4775" t="str">
        <f>December!$A$4</f>
        <v>Vienna</v>
      </c>
      <c r="E4775" t="str">
        <f>August!$AP$10</f>
        <v>Project Name 10</v>
      </c>
      <c r="F4775" t="str">
        <f>August!$AP$11</f>
        <v>Project Number 10</v>
      </c>
      <c r="G4775" s="161">
        <f>August!$AP$24</f>
        <v>0</v>
      </c>
      <c r="H4775" s="192">
        <f t="shared" si="148"/>
        <v>0</v>
      </c>
      <c r="J4775" s="189">
        <f>August!$AQ$24</f>
        <v>0</v>
      </c>
      <c r="K4775" s="188">
        <f>August!$AR$24</f>
        <v>0</v>
      </c>
      <c r="L4775" s="192">
        <f t="shared" si="149"/>
        <v>0</v>
      </c>
    </row>
    <row r="4776" spans="1:12" x14ac:dyDescent="0.2">
      <c r="A4776" s="44">
        <f>August!$A$25</f>
        <v>45882</v>
      </c>
      <c r="B4776" t="str">
        <f>December!$A$1</f>
        <v>Name Surname</v>
      </c>
      <c r="C4776" t="str">
        <f>December!$A$3</f>
        <v>Role</v>
      </c>
      <c r="D4776" t="str">
        <f>December!$A$4</f>
        <v>Vienna</v>
      </c>
      <c r="E4776" t="str">
        <f>August!$AP$10</f>
        <v>Project Name 10</v>
      </c>
      <c r="F4776" t="str">
        <f>August!$AP$11</f>
        <v>Project Number 10</v>
      </c>
      <c r="G4776" s="161">
        <f>August!$AP$25</f>
        <v>0</v>
      </c>
      <c r="H4776" s="192">
        <f t="shared" si="148"/>
        <v>0</v>
      </c>
      <c r="J4776" s="189">
        <f>August!$AQ$25</f>
        <v>0</v>
      </c>
      <c r="K4776" s="188">
        <f>August!$AR$25</f>
        <v>0</v>
      </c>
      <c r="L4776" s="192">
        <f t="shared" si="149"/>
        <v>0</v>
      </c>
    </row>
    <row r="4777" spans="1:12" x14ac:dyDescent="0.2">
      <c r="A4777" s="44">
        <f>August!$A$26</f>
        <v>45883</v>
      </c>
      <c r="B4777" t="str">
        <f>December!$A$1</f>
        <v>Name Surname</v>
      </c>
      <c r="C4777" t="str">
        <f>December!$A$3</f>
        <v>Role</v>
      </c>
      <c r="D4777" t="str">
        <f>December!$A$4</f>
        <v>Vienna</v>
      </c>
      <c r="E4777" t="str">
        <f>August!$AP$10</f>
        <v>Project Name 10</v>
      </c>
      <c r="F4777" t="str">
        <f>August!$AP$11</f>
        <v>Project Number 10</v>
      </c>
      <c r="G4777" s="161">
        <f>August!$AP$26</f>
        <v>0</v>
      </c>
      <c r="H4777" s="192">
        <f t="shared" si="148"/>
        <v>0</v>
      </c>
      <c r="J4777" s="189">
        <f>August!$AQ$26</f>
        <v>0</v>
      </c>
      <c r="K4777" s="188">
        <f>August!$AR$26</f>
        <v>0</v>
      </c>
      <c r="L4777" s="192">
        <f t="shared" si="149"/>
        <v>0</v>
      </c>
    </row>
    <row r="4778" spans="1:12" x14ac:dyDescent="0.2">
      <c r="A4778" s="44">
        <f>August!$A$27</f>
        <v>45884</v>
      </c>
      <c r="B4778" t="str">
        <f>December!$A$1</f>
        <v>Name Surname</v>
      </c>
      <c r="C4778" t="str">
        <f>December!$A$3</f>
        <v>Role</v>
      </c>
      <c r="D4778" t="str">
        <f>December!$A$4</f>
        <v>Vienna</v>
      </c>
      <c r="E4778" t="str">
        <f>August!$AP$10</f>
        <v>Project Name 10</v>
      </c>
      <c r="F4778" t="str">
        <f>August!$AP$11</f>
        <v>Project Number 10</v>
      </c>
      <c r="G4778" s="161">
        <f>August!$AP$27</f>
        <v>0</v>
      </c>
      <c r="H4778" s="192">
        <f t="shared" si="148"/>
        <v>0</v>
      </c>
      <c r="J4778" s="189">
        <f>August!$AQ$27</f>
        <v>0</v>
      </c>
      <c r="K4778" s="188">
        <f>August!$AR$27</f>
        <v>0</v>
      </c>
      <c r="L4778" s="192">
        <f t="shared" si="149"/>
        <v>0</v>
      </c>
    </row>
    <row r="4779" spans="1:12" x14ac:dyDescent="0.2">
      <c r="A4779" s="44">
        <f>August!$A$28</f>
        <v>45885</v>
      </c>
      <c r="B4779" t="str">
        <f>December!$A$1</f>
        <v>Name Surname</v>
      </c>
      <c r="C4779" t="str">
        <f>December!$A$3</f>
        <v>Role</v>
      </c>
      <c r="D4779" t="str">
        <f>December!$A$4</f>
        <v>Vienna</v>
      </c>
      <c r="E4779" t="str">
        <f>August!$AP$10</f>
        <v>Project Name 10</v>
      </c>
      <c r="F4779" t="str">
        <f>August!$AP$11</f>
        <v>Project Number 10</v>
      </c>
      <c r="G4779" s="161">
        <f>August!$AP$28</f>
        <v>0</v>
      </c>
      <c r="H4779" s="192">
        <f t="shared" si="148"/>
        <v>0</v>
      </c>
      <c r="J4779" s="189">
        <f>August!$AQ$28</f>
        <v>0</v>
      </c>
      <c r="K4779" s="188">
        <f>August!$AR$28</f>
        <v>0</v>
      </c>
      <c r="L4779" s="192">
        <f t="shared" si="149"/>
        <v>0</v>
      </c>
    </row>
    <row r="4780" spans="1:12" x14ac:dyDescent="0.2">
      <c r="A4780" s="44">
        <f>August!$A$29</f>
        <v>45886</v>
      </c>
      <c r="B4780" t="str">
        <f>December!$A$1</f>
        <v>Name Surname</v>
      </c>
      <c r="C4780" t="str">
        <f>December!$A$3</f>
        <v>Role</v>
      </c>
      <c r="D4780" t="str">
        <f>December!$A$4</f>
        <v>Vienna</v>
      </c>
      <c r="E4780" t="str">
        <f>August!$AP$10</f>
        <v>Project Name 10</v>
      </c>
      <c r="F4780" t="str">
        <f>August!$AP$11</f>
        <v>Project Number 10</v>
      </c>
      <c r="G4780" s="161">
        <f>August!$AP$29</f>
        <v>0</v>
      </c>
      <c r="H4780" s="192">
        <f t="shared" si="148"/>
        <v>0</v>
      </c>
      <c r="J4780" s="189">
        <f>August!$AQ$29</f>
        <v>0</v>
      </c>
      <c r="K4780" s="188">
        <f>August!$AR$29</f>
        <v>0</v>
      </c>
      <c r="L4780" s="192">
        <f t="shared" si="149"/>
        <v>0</v>
      </c>
    </row>
    <row r="4781" spans="1:12" x14ac:dyDescent="0.2">
      <c r="A4781" s="44">
        <f>August!$A$30</f>
        <v>45887</v>
      </c>
      <c r="B4781" t="str">
        <f>December!$A$1</f>
        <v>Name Surname</v>
      </c>
      <c r="C4781" t="str">
        <f>December!$A$3</f>
        <v>Role</v>
      </c>
      <c r="D4781" t="str">
        <f>December!$A$4</f>
        <v>Vienna</v>
      </c>
      <c r="E4781" t="str">
        <f>August!$AP$10</f>
        <v>Project Name 10</v>
      </c>
      <c r="F4781" t="str">
        <f>August!$AP$11</f>
        <v>Project Number 10</v>
      </c>
      <c r="G4781" s="161">
        <f>August!$AP$30</f>
        <v>0</v>
      </c>
      <c r="H4781" s="192">
        <f t="shared" si="148"/>
        <v>0</v>
      </c>
      <c r="J4781" s="189">
        <f>August!$AQ$30</f>
        <v>0</v>
      </c>
      <c r="K4781" s="188">
        <f>August!$AR$30</f>
        <v>0</v>
      </c>
      <c r="L4781" s="192">
        <f t="shared" si="149"/>
        <v>0</v>
      </c>
    </row>
    <row r="4782" spans="1:12" x14ac:dyDescent="0.2">
      <c r="A4782" s="44">
        <f>August!$A$31</f>
        <v>45888</v>
      </c>
      <c r="B4782" t="str">
        <f>December!$A$1</f>
        <v>Name Surname</v>
      </c>
      <c r="C4782" t="str">
        <f>December!$A$3</f>
        <v>Role</v>
      </c>
      <c r="D4782" t="str">
        <f>December!$A$4</f>
        <v>Vienna</v>
      </c>
      <c r="E4782" t="str">
        <f>August!$AP$10</f>
        <v>Project Name 10</v>
      </c>
      <c r="F4782" t="str">
        <f>August!$AP$11</f>
        <v>Project Number 10</v>
      </c>
      <c r="G4782" s="161">
        <f>August!$AP$31</f>
        <v>0</v>
      </c>
      <c r="H4782" s="192">
        <f t="shared" si="148"/>
        <v>0</v>
      </c>
      <c r="J4782" s="189">
        <f>August!$AQ$31</f>
        <v>0</v>
      </c>
      <c r="K4782" s="188">
        <f>August!$AR$31</f>
        <v>0</v>
      </c>
      <c r="L4782" s="192">
        <f t="shared" si="149"/>
        <v>0</v>
      </c>
    </row>
    <row r="4783" spans="1:12" x14ac:dyDescent="0.2">
      <c r="A4783" s="44">
        <f>August!$A$32</f>
        <v>45889</v>
      </c>
      <c r="B4783" t="str">
        <f>December!$A$1</f>
        <v>Name Surname</v>
      </c>
      <c r="C4783" t="str">
        <f>December!$A$3</f>
        <v>Role</v>
      </c>
      <c r="D4783" t="str">
        <f>December!$A$4</f>
        <v>Vienna</v>
      </c>
      <c r="E4783" t="str">
        <f>August!$AP$10</f>
        <v>Project Name 10</v>
      </c>
      <c r="F4783" t="str">
        <f>August!$AP$11</f>
        <v>Project Number 10</v>
      </c>
      <c r="G4783" s="161">
        <f>August!$AP$32</f>
        <v>0</v>
      </c>
      <c r="H4783" s="192">
        <f t="shared" si="148"/>
        <v>0</v>
      </c>
      <c r="J4783" s="189">
        <f>August!$AQ$32</f>
        <v>0</v>
      </c>
      <c r="K4783" s="188">
        <f>August!$AR$32</f>
        <v>0</v>
      </c>
      <c r="L4783" s="192">
        <f t="shared" si="149"/>
        <v>0</v>
      </c>
    </row>
    <row r="4784" spans="1:12" x14ac:dyDescent="0.2">
      <c r="A4784" s="44">
        <f>August!$A$33</f>
        <v>45890</v>
      </c>
      <c r="B4784" t="str">
        <f>December!$A$1</f>
        <v>Name Surname</v>
      </c>
      <c r="C4784" t="str">
        <f>December!$A$3</f>
        <v>Role</v>
      </c>
      <c r="D4784" t="str">
        <f>December!$A$4</f>
        <v>Vienna</v>
      </c>
      <c r="E4784" t="str">
        <f>August!$AP$10</f>
        <v>Project Name 10</v>
      </c>
      <c r="F4784" t="str">
        <f>August!$AP$11</f>
        <v>Project Number 10</v>
      </c>
      <c r="G4784" s="161">
        <f>August!$AP$33</f>
        <v>0</v>
      </c>
      <c r="H4784" s="192">
        <f t="shared" si="148"/>
        <v>0</v>
      </c>
      <c r="J4784" s="189">
        <f>August!$AQ$33</f>
        <v>0</v>
      </c>
      <c r="K4784" s="188">
        <f>August!$AR$33</f>
        <v>0</v>
      </c>
      <c r="L4784" s="192">
        <f t="shared" si="149"/>
        <v>0</v>
      </c>
    </row>
    <row r="4785" spans="1:12" x14ac:dyDescent="0.2">
      <c r="A4785" s="44">
        <f>August!$A$34</f>
        <v>45891</v>
      </c>
      <c r="B4785" t="str">
        <f>December!$A$1</f>
        <v>Name Surname</v>
      </c>
      <c r="C4785" t="str">
        <f>December!$A$3</f>
        <v>Role</v>
      </c>
      <c r="D4785" t="str">
        <f>December!$A$4</f>
        <v>Vienna</v>
      </c>
      <c r="E4785" t="str">
        <f>August!$AP$10</f>
        <v>Project Name 10</v>
      </c>
      <c r="F4785" t="str">
        <f>August!$AP$11</f>
        <v>Project Number 10</v>
      </c>
      <c r="G4785" s="161">
        <f>August!$AP$34</f>
        <v>0</v>
      </c>
      <c r="H4785" s="192">
        <f t="shared" si="148"/>
        <v>0</v>
      </c>
      <c r="J4785" s="189">
        <f>August!$AQ$34</f>
        <v>0</v>
      </c>
      <c r="K4785" s="188">
        <f>August!$AR$34</f>
        <v>0</v>
      </c>
      <c r="L4785" s="192">
        <f t="shared" si="149"/>
        <v>0</v>
      </c>
    </row>
    <row r="4786" spans="1:12" x14ac:dyDescent="0.2">
      <c r="A4786" s="44">
        <f>August!$A$35</f>
        <v>45892</v>
      </c>
      <c r="B4786" t="str">
        <f>December!$A$1</f>
        <v>Name Surname</v>
      </c>
      <c r="C4786" t="str">
        <f>December!$A$3</f>
        <v>Role</v>
      </c>
      <c r="D4786" t="str">
        <f>December!$A$4</f>
        <v>Vienna</v>
      </c>
      <c r="E4786" t="str">
        <f>August!$AP$10</f>
        <v>Project Name 10</v>
      </c>
      <c r="F4786" t="str">
        <f>August!$AP$11</f>
        <v>Project Number 10</v>
      </c>
      <c r="G4786" s="161">
        <f>August!$AP$35</f>
        <v>0</v>
      </c>
      <c r="H4786" s="192">
        <f t="shared" si="148"/>
        <v>0</v>
      </c>
      <c r="J4786" s="189">
        <f>August!$AQ$35</f>
        <v>0</v>
      </c>
      <c r="K4786" s="188">
        <f>August!$AR$35</f>
        <v>0</v>
      </c>
      <c r="L4786" s="192">
        <f t="shared" si="149"/>
        <v>0</v>
      </c>
    </row>
    <row r="4787" spans="1:12" x14ac:dyDescent="0.2">
      <c r="A4787" s="44">
        <f>August!$A$36</f>
        <v>45893</v>
      </c>
      <c r="B4787" t="str">
        <f>December!$A$1</f>
        <v>Name Surname</v>
      </c>
      <c r="C4787" t="str">
        <f>December!$A$3</f>
        <v>Role</v>
      </c>
      <c r="D4787" t="str">
        <f>December!$A$4</f>
        <v>Vienna</v>
      </c>
      <c r="E4787" t="str">
        <f>August!$AP$10</f>
        <v>Project Name 10</v>
      </c>
      <c r="F4787" t="str">
        <f>August!$AP$11</f>
        <v>Project Number 10</v>
      </c>
      <c r="G4787" s="161">
        <f>August!$AP$36</f>
        <v>0</v>
      </c>
      <c r="H4787" s="192">
        <f t="shared" si="148"/>
        <v>0</v>
      </c>
      <c r="J4787" s="189">
        <f>August!$AQ$36</f>
        <v>0</v>
      </c>
      <c r="K4787" s="188">
        <f>August!$AR$36</f>
        <v>0</v>
      </c>
      <c r="L4787" s="192">
        <f t="shared" si="149"/>
        <v>0</v>
      </c>
    </row>
    <row r="4788" spans="1:12" x14ac:dyDescent="0.2">
      <c r="A4788" s="44">
        <f>August!$A$37</f>
        <v>45894</v>
      </c>
      <c r="B4788" t="str">
        <f>December!$A$1</f>
        <v>Name Surname</v>
      </c>
      <c r="C4788" t="str">
        <f>December!$A$3</f>
        <v>Role</v>
      </c>
      <c r="D4788" t="str">
        <f>December!$A$4</f>
        <v>Vienna</v>
      </c>
      <c r="E4788" t="str">
        <f>August!$AP$10</f>
        <v>Project Name 10</v>
      </c>
      <c r="F4788" t="str">
        <f>August!$AP$11</f>
        <v>Project Number 10</v>
      </c>
      <c r="G4788" s="161">
        <f>August!$AP$37</f>
        <v>0</v>
      </c>
      <c r="H4788" s="192">
        <f t="shared" si="148"/>
        <v>0</v>
      </c>
      <c r="J4788" s="189">
        <f>August!$AQ$37</f>
        <v>0</v>
      </c>
      <c r="K4788" s="188">
        <f>August!$AR$37</f>
        <v>0</v>
      </c>
      <c r="L4788" s="192">
        <f t="shared" si="149"/>
        <v>0</v>
      </c>
    </row>
    <row r="4789" spans="1:12" x14ac:dyDescent="0.2">
      <c r="A4789" s="44">
        <f>August!$A$38</f>
        <v>45895</v>
      </c>
      <c r="B4789" t="str">
        <f>December!$A$1</f>
        <v>Name Surname</v>
      </c>
      <c r="C4789" t="str">
        <f>December!$A$3</f>
        <v>Role</v>
      </c>
      <c r="D4789" t="str">
        <f>December!$A$4</f>
        <v>Vienna</v>
      </c>
      <c r="E4789" t="str">
        <f>August!$AP$10</f>
        <v>Project Name 10</v>
      </c>
      <c r="F4789" t="str">
        <f>August!$AP$11</f>
        <v>Project Number 10</v>
      </c>
      <c r="G4789" s="161">
        <f>August!$AP$38</f>
        <v>0</v>
      </c>
      <c r="H4789" s="192">
        <f t="shared" si="148"/>
        <v>0</v>
      </c>
      <c r="J4789" s="189">
        <f>August!$AQ$38</f>
        <v>0</v>
      </c>
      <c r="K4789" s="188">
        <f>August!$AR$38</f>
        <v>0</v>
      </c>
      <c r="L4789" s="192">
        <f t="shared" si="149"/>
        <v>0</v>
      </c>
    </row>
    <row r="4790" spans="1:12" x14ac:dyDescent="0.2">
      <c r="A4790" s="44">
        <f>August!$A$39</f>
        <v>45896</v>
      </c>
      <c r="B4790" t="str">
        <f>December!$A$1</f>
        <v>Name Surname</v>
      </c>
      <c r="C4790" t="str">
        <f>December!$A$3</f>
        <v>Role</v>
      </c>
      <c r="D4790" t="str">
        <f>December!$A$4</f>
        <v>Vienna</v>
      </c>
      <c r="E4790" t="str">
        <f>August!$AP$10</f>
        <v>Project Name 10</v>
      </c>
      <c r="F4790" t="str">
        <f>August!$AP$11</f>
        <v>Project Number 10</v>
      </c>
      <c r="G4790" s="161">
        <f>August!$AP$39</f>
        <v>0</v>
      </c>
      <c r="H4790" s="192">
        <f t="shared" si="148"/>
        <v>0</v>
      </c>
      <c r="J4790" s="189">
        <f>August!$AQ$39</f>
        <v>0</v>
      </c>
      <c r="K4790" s="188">
        <f>August!$AR$39</f>
        <v>0</v>
      </c>
      <c r="L4790" s="192">
        <f t="shared" si="149"/>
        <v>0</v>
      </c>
    </row>
    <row r="4791" spans="1:12" x14ac:dyDescent="0.2">
      <c r="A4791" s="44">
        <f>August!$A$40</f>
        <v>45897</v>
      </c>
      <c r="B4791" t="str">
        <f>December!$A$1</f>
        <v>Name Surname</v>
      </c>
      <c r="C4791" t="str">
        <f>December!$A$3</f>
        <v>Role</v>
      </c>
      <c r="D4791" t="str">
        <f>December!$A$4</f>
        <v>Vienna</v>
      </c>
      <c r="E4791" t="str">
        <f>August!$AP$10</f>
        <v>Project Name 10</v>
      </c>
      <c r="F4791" t="str">
        <f>August!$AP$11</f>
        <v>Project Number 10</v>
      </c>
      <c r="G4791" s="161">
        <f>August!$AP$40</f>
        <v>0</v>
      </c>
      <c r="H4791" s="192">
        <f t="shared" si="148"/>
        <v>0</v>
      </c>
      <c r="J4791" s="189">
        <f>August!$AQ$40</f>
        <v>0</v>
      </c>
      <c r="K4791" s="188">
        <f>August!$AR$40</f>
        <v>0</v>
      </c>
      <c r="L4791" s="192">
        <f t="shared" si="149"/>
        <v>0</v>
      </c>
    </row>
    <row r="4792" spans="1:12" x14ac:dyDescent="0.2">
      <c r="A4792" s="44">
        <f>August!$A$41</f>
        <v>45898</v>
      </c>
      <c r="B4792" t="str">
        <f>December!$A$1</f>
        <v>Name Surname</v>
      </c>
      <c r="C4792" t="str">
        <f>December!$A$3</f>
        <v>Role</v>
      </c>
      <c r="D4792" t="str">
        <f>December!$A$4</f>
        <v>Vienna</v>
      </c>
      <c r="E4792" t="str">
        <f>August!$AP$10</f>
        <v>Project Name 10</v>
      </c>
      <c r="F4792" t="str">
        <f>August!$AP$11</f>
        <v>Project Number 10</v>
      </c>
      <c r="G4792" s="161">
        <f>August!$AP$41</f>
        <v>0</v>
      </c>
      <c r="H4792" s="192">
        <f t="shared" si="148"/>
        <v>0</v>
      </c>
      <c r="J4792" s="189">
        <f>August!$AQ$41</f>
        <v>0</v>
      </c>
      <c r="K4792" s="188">
        <f>August!$AR$41</f>
        <v>0</v>
      </c>
      <c r="L4792" s="192">
        <f t="shared" si="149"/>
        <v>0</v>
      </c>
    </row>
    <row r="4793" spans="1:12" x14ac:dyDescent="0.2">
      <c r="A4793" s="44">
        <f>August!$A$42</f>
        <v>45899</v>
      </c>
      <c r="B4793" t="str">
        <f>December!$A$1</f>
        <v>Name Surname</v>
      </c>
      <c r="C4793" t="str">
        <f>December!$A$3</f>
        <v>Role</v>
      </c>
      <c r="D4793" t="str">
        <f>December!$A$4</f>
        <v>Vienna</v>
      </c>
      <c r="E4793" t="str">
        <f>August!$AP$10</f>
        <v>Project Name 10</v>
      </c>
      <c r="F4793" t="str">
        <f>August!$AP$11</f>
        <v>Project Number 10</v>
      </c>
      <c r="G4793" s="161">
        <f>August!$AP$42</f>
        <v>0</v>
      </c>
      <c r="H4793" s="192">
        <f t="shared" si="148"/>
        <v>0</v>
      </c>
      <c r="J4793" s="189">
        <f>August!$AQ$42</f>
        <v>0</v>
      </c>
      <c r="K4793" s="188">
        <f>August!$AR$42</f>
        <v>0</v>
      </c>
      <c r="L4793" s="192">
        <f t="shared" si="149"/>
        <v>0</v>
      </c>
    </row>
    <row r="4794" spans="1:12" x14ac:dyDescent="0.2">
      <c r="A4794" s="44">
        <f>August!$A$43</f>
        <v>45900</v>
      </c>
      <c r="B4794" t="str">
        <f>December!$A$1</f>
        <v>Name Surname</v>
      </c>
      <c r="C4794" t="str">
        <f>December!$A$3</f>
        <v>Role</v>
      </c>
      <c r="D4794" t="str">
        <f>December!$A$4</f>
        <v>Vienna</v>
      </c>
      <c r="E4794" t="str">
        <f>August!$AP$10</f>
        <v>Project Name 10</v>
      </c>
      <c r="F4794" t="str">
        <f>August!$AP$11</f>
        <v>Project Number 10</v>
      </c>
      <c r="G4794" s="161">
        <f>August!$AP$43</f>
        <v>0</v>
      </c>
      <c r="H4794" s="192">
        <f t="shared" si="148"/>
        <v>0</v>
      </c>
      <c r="J4794" s="189">
        <f>August!$AQ$43</f>
        <v>0</v>
      </c>
      <c r="K4794" s="188">
        <f>August!$AR$43</f>
        <v>0</v>
      </c>
      <c r="L4794" s="192">
        <f t="shared" si="149"/>
        <v>0</v>
      </c>
    </row>
    <row r="4795" spans="1:12" x14ac:dyDescent="0.2">
      <c r="A4795" s="44">
        <f>August!A$13</f>
        <v>45870</v>
      </c>
      <c r="B4795" t="str">
        <f>December!$A$1</f>
        <v>Name Surname</v>
      </c>
      <c r="C4795" t="str">
        <f>December!$A$3</f>
        <v>Role</v>
      </c>
      <c r="D4795" t="str">
        <f>December!$A$4</f>
        <v>Vienna</v>
      </c>
      <c r="E4795" t="str">
        <f>August!$AS$10</f>
        <v>Project Name 11</v>
      </c>
      <c r="F4795" t="str">
        <f>August!$AS$11</f>
        <v>Project Number 11</v>
      </c>
      <c r="G4795" s="161">
        <f>August!$AS$13</f>
        <v>0</v>
      </c>
      <c r="H4795" s="192">
        <f t="shared" si="148"/>
        <v>0</v>
      </c>
      <c r="J4795" s="189">
        <f>August!$AT$13</f>
        <v>0</v>
      </c>
      <c r="K4795" s="188">
        <f>August!$AU$13</f>
        <v>0</v>
      </c>
      <c r="L4795" s="192">
        <f t="shared" si="149"/>
        <v>0</v>
      </c>
    </row>
    <row r="4796" spans="1:12" x14ac:dyDescent="0.2">
      <c r="A4796" s="44">
        <f>August!$A$14</f>
        <v>45871</v>
      </c>
      <c r="B4796" t="str">
        <f>December!$A$1</f>
        <v>Name Surname</v>
      </c>
      <c r="C4796" t="str">
        <f>December!$A$3</f>
        <v>Role</v>
      </c>
      <c r="D4796" t="str">
        <f>December!$A$4</f>
        <v>Vienna</v>
      </c>
      <c r="E4796" t="str">
        <f>August!$AS$10</f>
        <v>Project Name 11</v>
      </c>
      <c r="F4796" t="str">
        <f>August!$AS$11</f>
        <v>Project Number 11</v>
      </c>
      <c r="G4796" s="161">
        <f>August!$AS$14</f>
        <v>0</v>
      </c>
      <c r="H4796" s="192">
        <f t="shared" si="148"/>
        <v>0</v>
      </c>
      <c r="J4796" s="189">
        <f>August!$AT$14</f>
        <v>0</v>
      </c>
      <c r="K4796" s="188">
        <f>August!$AU$14</f>
        <v>0</v>
      </c>
      <c r="L4796" s="192">
        <f t="shared" si="149"/>
        <v>0</v>
      </c>
    </row>
    <row r="4797" spans="1:12" x14ac:dyDescent="0.2">
      <c r="A4797" s="44">
        <f>August!$A$15</f>
        <v>45872</v>
      </c>
      <c r="B4797" t="str">
        <f>December!$A$1</f>
        <v>Name Surname</v>
      </c>
      <c r="C4797" t="str">
        <f>December!$A$3</f>
        <v>Role</v>
      </c>
      <c r="D4797" t="str">
        <f>December!$A$4</f>
        <v>Vienna</v>
      </c>
      <c r="E4797" t="str">
        <f>August!$AS$10</f>
        <v>Project Name 11</v>
      </c>
      <c r="F4797" t="str">
        <f>August!$AS$11</f>
        <v>Project Number 11</v>
      </c>
      <c r="G4797" s="161">
        <f>August!$AS$15</f>
        <v>0</v>
      </c>
      <c r="H4797" s="192">
        <f t="shared" si="148"/>
        <v>0</v>
      </c>
      <c r="J4797" s="189">
        <f>August!$AT$15</f>
        <v>0</v>
      </c>
      <c r="K4797" s="188">
        <f>August!$AU$15</f>
        <v>0</v>
      </c>
      <c r="L4797" s="192">
        <f t="shared" si="149"/>
        <v>0</v>
      </c>
    </row>
    <row r="4798" spans="1:12" x14ac:dyDescent="0.2">
      <c r="A4798" s="44">
        <f>August!$A$16</f>
        <v>45873</v>
      </c>
      <c r="B4798" t="str">
        <f>December!$A$1</f>
        <v>Name Surname</v>
      </c>
      <c r="C4798" t="str">
        <f>December!$A$3</f>
        <v>Role</v>
      </c>
      <c r="D4798" t="str">
        <f>December!$A$4</f>
        <v>Vienna</v>
      </c>
      <c r="E4798" t="str">
        <f>August!$AS$10</f>
        <v>Project Name 11</v>
      </c>
      <c r="F4798" t="str">
        <f>August!$AS$11</f>
        <v>Project Number 11</v>
      </c>
      <c r="G4798" s="161">
        <f>August!$AS$16</f>
        <v>0</v>
      </c>
      <c r="H4798" s="192">
        <f t="shared" si="148"/>
        <v>0</v>
      </c>
      <c r="J4798" s="189">
        <f>August!$AT$16</f>
        <v>0</v>
      </c>
      <c r="K4798" s="188">
        <f>August!$AU$16</f>
        <v>0</v>
      </c>
      <c r="L4798" s="192">
        <f t="shared" si="149"/>
        <v>0</v>
      </c>
    </row>
    <row r="4799" spans="1:12" x14ac:dyDescent="0.2">
      <c r="A4799" s="44">
        <f>August!$A$17</f>
        <v>45874</v>
      </c>
      <c r="B4799" t="str">
        <f>December!$A$1</f>
        <v>Name Surname</v>
      </c>
      <c r="C4799" t="str">
        <f>December!$A$3</f>
        <v>Role</v>
      </c>
      <c r="D4799" t="str">
        <f>December!$A$4</f>
        <v>Vienna</v>
      </c>
      <c r="E4799" t="str">
        <f>August!$AS$10</f>
        <v>Project Name 11</v>
      </c>
      <c r="F4799" t="str">
        <f>August!$AS$11</f>
        <v>Project Number 11</v>
      </c>
      <c r="G4799" s="161">
        <f>August!$AS$17</f>
        <v>0</v>
      </c>
      <c r="H4799" s="192">
        <f t="shared" si="148"/>
        <v>0</v>
      </c>
      <c r="J4799" s="189">
        <f>August!$AT$17</f>
        <v>0</v>
      </c>
      <c r="K4799" s="188">
        <f>August!$AU$17</f>
        <v>0</v>
      </c>
      <c r="L4799" s="192">
        <f t="shared" si="149"/>
        <v>0</v>
      </c>
    </row>
    <row r="4800" spans="1:12" x14ac:dyDescent="0.2">
      <c r="A4800" s="44">
        <f>August!$A$18</f>
        <v>45875</v>
      </c>
      <c r="B4800" t="str">
        <f>December!$A$1</f>
        <v>Name Surname</v>
      </c>
      <c r="C4800" t="str">
        <f>December!$A$3</f>
        <v>Role</v>
      </c>
      <c r="D4800" t="str">
        <f>December!$A$4</f>
        <v>Vienna</v>
      </c>
      <c r="E4800" t="str">
        <f>August!$AS$10</f>
        <v>Project Name 11</v>
      </c>
      <c r="F4800" t="str">
        <f>August!$AS$11</f>
        <v>Project Number 11</v>
      </c>
      <c r="G4800" s="161">
        <f>August!$AS$18</f>
        <v>0</v>
      </c>
      <c r="H4800" s="192">
        <f t="shared" si="148"/>
        <v>0</v>
      </c>
      <c r="J4800" s="189">
        <f>August!$AT$18</f>
        <v>0</v>
      </c>
      <c r="K4800" s="188">
        <f>August!$AU$18</f>
        <v>0</v>
      </c>
      <c r="L4800" s="192">
        <f t="shared" si="149"/>
        <v>0</v>
      </c>
    </row>
    <row r="4801" spans="1:12" x14ac:dyDescent="0.2">
      <c r="A4801" s="44">
        <f>August!$A$19</f>
        <v>45876</v>
      </c>
      <c r="B4801" t="str">
        <f>December!$A$1</f>
        <v>Name Surname</v>
      </c>
      <c r="C4801" t="str">
        <f>December!$A$3</f>
        <v>Role</v>
      </c>
      <c r="D4801" t="str">
        <f>December!$A$4</f>
        <v>Vienna</v>
      </c>
      <c r="E4801" t="str">
        <f>August!$AS$10</f>
        <v>Project Name 11</v>
      </c>
      <c r="F4801" t="str">
        <f>August!$AS$11</f>
        <v>Project Number 11</v>
      </c>
      <c r="G4801" s="161">
        <f>August!$AS$19</f>
        <v>0</v>
      </c>
      <c r="H4801" s="192">
        <f t="shared" si="148"/>
        <v>0</v>
      </c>
      <c r="J4801" s="189">
        <f>August!$AT$19</f>
        <v>0</v>
      </c>
      <c r="K4801" s="188">
        <f>August!$AU$19</f>
        <v>0</v>
      </c>
      <c r="L4801" s="192">
        <f t="shared" si="149"/>
        <v>0</v>
      </c>
    </row>
    <row r="4802" spans="1:12" x14ac:dyDescent="0.2">
      <c r="A4802" s="44">
        <f>August!$A$20</f>
        <v>45877</v>
      </c>
      <c r="B4802" t="str">
        <f>December!$A$1</f>
        <v>Name Surname</v>
      </c>
      <c r="C4802" t="str">
        <f>December!$A$3</f>
        <v>Role</v>
      </c>
      <c r="D4802" t="str">
        <f>December!$A$4</f>
        <v>Vienna</v>
      </c>
      <c r="E4802" t="str">
        <f>August!$AS$10</f>
        <v>Project Name 11</v>
      </c>
      <c r="F4802" t="str">
        <f>August!$AS$11</f>
        <v>Project Number 11</v>
      </c>
      <c r="G4802" s="161">
        <f>August!$AS$20</f>
        <v>0</v>
      </c>
      <c r="H4802" s="192">
        <f t="shared" si="148"/>
        <v>0</v>
      </c>
      <c r="J4802" s="189">
        <f>August!$AT$20</f>
        <v>0</v>
      </c>
      <c r="K4802" s="188">
        <f>August!$AU$20</f>
        <v>0</v>
      </c>
      <c r="L4802" s="192">
        <f t="shared" si="149"/>
        <v>0</v>
      </c>
    </row>
    <row r="4803" spans="1:12" x14ac:dyDescent="0.2">
      <c r="A4803" s="44">
        <f>August!$A$21</f>
        <v>45878</v>
      </c>
      <c r="B4803" t="str">
        <f>December!$A$1</f>
        <v>Name Surname</v>
      </c>
      <c r="C4803" t="str">
        <f>December!$A$3</f>
        <v>Role</v>
      </c>
      <c r="D4803" t="str">
        <f>December!$A$4</f>
        <v>Vienna</v>
      </c>
      <c r="E4803" t="str">
        <f>August!$AS$10</f>
        <v>Project Name 11</v>
      </c>
      <c r="F4803" t="str">
        <f>August!$AS$11</f>
        <v>Project Number 11</v>
      </c>
      <c r="G4803" s="161">
        <f>August!$AS$21</f>
        <v>0</v>
      </c>
      <c r="H4803" s="192">
        <f t="shared" ref="H4803:H4866" si="150">CONVERT(G4803, "day", "hr")</f>
        <v>0</v>
      </c>
      <c r="J4803" s="189">
        <f>August!$AT$21</f>
        <v>0</v>
      </c>
      <c r="K4803" s="188">
        <f>August!$AU$21</f>
        <v>0</v>
      </c>
      <c r="L4803" s="192">
        <f t="shared" ref="L4803:L4866" si="151">CONVERT(K4803, "day", "hr")</f>
        <v>0</v>
      </c>
    </row>
    <row r="4804" spans="1:12" x14ac:dyDescent="0.2">
      <c r="A4804" s="44">
        <f>August!$A$22</f>
        <v>45879</v>
      </c>
      <c r="B4804" t="str">
        <f>December!$A$1</f>
        <v>Name Surname</v>
      </c>
      <c r="C4804" t="str">
        <f>December!$A$3</f>
        <v>Role</v>
      </c>
      <c r="D4804" t="str">
        <f>December!$A$4</f>
        <v>Vienna</v>
      </c>
      <c r="E4804" t="str">
        <f>August!$AS$10</f>
        <v>Project Name 11</v>
      </c>
      <c r="F4804" t="str">
        <f>August!$AS$11</f>
        <v>Project Number 11</v>
      </c>
      <c r="G4804" s="161">
        <f>August!$AS$22</f>
        <v>0</v>
      </c>
      <c r="H4804" s="192">
        <f t="shared" si="150"/>
        <v>0</v>
      </c>
      <c r="J4804" s="189">
        <f>August!$AT$22</f>
        <v>0</v>
      </c>
      <c r="K4804" s="188">
        <f>August!$AU$22</f>
        <v>0</v>
      </c>
      <c r="L4804" s="192">
        <f t="shared" si="151"/>
        <v>0</v>
      </c>
    </row>
    <row r="4805" spans="1:12" x14ac:dyDescent="0.2">
      <c r="A4805" s="44">
        <f>August!$A$23</f>
        <v>45880</v>
      </c>
      <c r="B4805" t="str">
        <f>December!$A$1</f>
        <v>Name Surname</v>
      </c>
      <c r="C4805" t="str">
        <f>December!$A$3</f>
        <v>Role</v>
      </c>
      <c r="D4805" t="str">
        <f>December!$A$4</f>
        <v>Vienna</v>
      </c>
      <c r="E4805" t="str">
        <f>August!$AS$10</f>
        <v>Project Name 11</v>
      </c>
      <c r="F4805" t="str">
        <f>August!$AS$11</f>
        <v>Project Number 11</v>
      </c>
      <c r="G4805" s="161">
        <f>August!$AS$23</f>
        <v>0</v>
      </c>
      <c r="H4805" s="192">
        <f t="shared" si="150"/>
        <v>0</v>
      </c>
      <c r="J4805" s="189">
        <f>August!$AT$23</f>
        <v>0</v>
      </c>
      <c r="K4805" s="188">
        <f>August!$AU$23</f>
        <v>0</v>
      </c>
      <c r="L4805" s="192">
        <f t="shared" si="151"/>
        <v>0</v>
      </c>
    </row>
    <row r="4806" spans="1:12" x14ac:dyDescent="0.2">
      <c r="A4806" s="44">
        <f>August!$A$24</f>
        <v>45881</v>
      </c>
      <c r="B4806" t="str">
        <f>December!$A$1</f>
        <v>Name Surname</v>
      </c>
      <c r="C4806" t="str">
        <f>December!$A$3</f>
        <v>Role</v>
      </c>
      <c r="D4806" t="str">
        <f>December!$A$4</f>
        <v>Vienna</v>
      </c>
      <c r="E4806" t="str">
        <f>August!$AS$10</f>
        <v>Project Name 11</v>
      </c>
      <c r="F4806" t="str">
        <f>August!$AS$11</f>
        <v>Project Number 11</v>
      </c>
      <c r="G4806" s="161">
        <f>August!$AS$24</f>
        <v>0</v>
      </c>
      <c r="H4806" s="192">
        <f t="shared" si="150"/>
        <v>0</v>
      </c>
      <c r="J4806" s="189">
        <f>August!$AT$24</f>
        <v>0</v>
      </c>
      <c r="K4806" s="188">
        <f>August!$AU$24</f>
        <v>0</v>
      </c>
      <c r="L4806" s="192">
        <f t="shared" si="151"/>
        <v>0</v>
      </c>
    </row>
    <row r="4807" spans="1:12" x14ac:dyDescent="0.2">
      <c r="A4807" s="44">
        <f>August!$A$25</f>
        <v>45882</v>
      </c>
      <c r="B4807" t="str">
        <f>December!$A$1</f>
        <v>Name Surname</v>
      </c>
      <c r="C4807" t="str">
        <f>December!$A$3</f>
        <v>Role</v>
      </c>
      <c r="D4807" t="str">
        <f>December!$A$4</f>
        <v>Vienna</v>
      </c>
      <c r="E4807" t="str">
        <f>August!$AS$10</f>
        <v>Project Name 11</v>
      </c>
      <c r="F4807" t="str">
        <f>August!$AS$11</f>
        <v>Project Number 11</v>
      </c>
      <c r="G4807" s="161">
        <f>August!$AS$25</f>
        <v>0</v>
      </c>
      <c r="H4807" s="192">
        <f t="shared" si="150"/>
        <v>0</v>
      </c>
      <c r="J4807" s="189">
        <f>August!$AT$25</f>
        <v>0</v>
      </c>
      <c r="K4807" s="188">
        <f>August!$AU$25</f>
        <v>0</v>
      </c>
      <c r="L4807" s="192">
        <f t="shared" si="151"/>
        <v>0</v>
      </c>
    </row>
    <row r="4808" spans="1:12" x14ac:dyDescent="0.2">
      <c r="A4808" s="44">
        <f>August!$A$26</f>
        <v>45883</v>
      </c>
      <c r="B4808" t="str">
        <f>December!$A$1</f>
        <v>Name Surname</v>
      </c>
      <c r="C4808" t="str">
        <f>December!$A$3</f>
        <v>Role</v>
      </c>
      <c r="D4808" t="str">
        <f>December!$A$4</f>
        <v>Vienna</v>
      </c>
      <c r="E4808" t="str">
        <f>August!$AS$10</f>
        <v>Project Name 11</v>
      </c>
      <c r="F4808" t="str">
        <f>August!$AS$11</f>
        <v>Project Number 11</v>
      </c>
      <c r="G4808" s="161">
        <f>August!$AS$26</f>
        <v>0</v>
      </c>
      <c r="H4808" s="192">
        <f t="shared" si="150"/>
        <v>0</v>
      </c>
      <c r="J4808" s="189">
        <f>August!$AT$26</f>
        <v>0</v>
      </c>
      <c r="K4808" s="188">
        <f>August!$AU$26</f>
        <v>0</v>
      </c>
      <c r="L4808" s="192">
        <f t="shared" si="151"/>
        <v>0</v>
      </c>
    </row>
    <row r="4809" spans="1:12" x14ac:dyDescent="0.2">
      <c r="A4809" s="44">
        <f>August!$A$27</f>
        <v>45884</v>
      </c>
      <c r="B4809" t="str">
        <f>December!$A$1</f>
        <v>Name Surname</v>
      </c>
      <c r="C4809" t="str">
        <f>December!$A$3</f>
        <v>Role</v>
      </c>
      <c r="D4809" t="str">
        <f>December!$A$4</f>
        <v>Vienna</v>
      </c>
      <c r="E4809" t="str">
        <f>August!$AS$10</f>
        <v>Project Name 11</v>
      </c>
      <c r="F4809" t="str">
        <f>August!$AS$11</f>
        <v>Project Number 11</v>
      </c>
      <c r="G4809" s="161">
        <f>August!$AS$27</f>
        <v>0</v>
      </c>
      <c r="H4809" s="192">
        <f t="shared" si="150"/>
        <v>0</v>
      </c>
      <c r="J4809" s="189">
        <f>August!$AT$27</f>
        <v>0</v>
      </c>
      <c r="K4809" s="188">
        <f>August!$AU$27</f>
        <v>0</v>
      </c>
      <c r="L4809" s="192">
        <f t="shared" si="151"/>
        <v>0</v>
      </c>
    </row>
    <row r="4810" spans="1:12" x14ac:dyDescent="0.2">
      <c r="A4810" s="44">
        <f>August!$A$28</f>
        <v>45885</v>
      </c>
      <c r="B4810" t="str">
        <f>December!$A$1</f>
        <v>Name Surname</v>
      </c>
      <c r="C4810" t="str">
        <f>December!$A$3</f>
        <v>Role</v>
      </c>
      <c r="D4810" t="str">
        <f>December!$A$4</f>
        <v>Vienna</v>
      </c>
      <c r="E4810" t="str">
        <f>August!$AS$10</f>
        <v>Project Name 11</v>
      </c>
      <c r="F4810" t="str">
        <f>August!$AS$11</f>
        <v>Project Number 11</v>
      </c>
      <c r="G4810" s="161">
        <f>August!$AS$28</f>
        <v>0</v>
      </c>
      <c r="H4810" s="192">
        <f t="shared" si="150"/>
        <v>0</v>
      </c>
      <c r="J4810" s="189">
        <f>August!$AT$28</f>
        <v>0</v>
      </c>
      <c r="K4810" s="188">
        <f>August!$AU$28</f>
        <v>0</v>
      </c>
      <c r="L4810" s="192">
        <f t="shared" si="151"/>
        <v>0</v>
      </c>
    </row>
    <row r="4811" spans="1:12" x14ac:dyDescent="0.2">
      <c r="A4811" s="44">
        <f>August!$A$29</f>
        <v>45886</v>
      </c>
      <c r="B4811" t="str">
        <f>December!$A$1</f>
        <v>Name Surname</v>
      </c>
      <c r="C4811" t="str">
        <f>December!$A$3</f>
        <v>Role</v>
      </c>
      <c r="D4811" t="str">
        <f>December!$A$4</f>
        <v>Vienna</v>
      </c>
      <c r="E4811" t="str">
        <f>August!$AS$10</f>
        <v>Project Name 11</v>
      </c>
      <c r="F4811" t="str">
        <f>August!$AS$11</f>
        <v>Project Number 11</v>
      </c>
      <c r="G4811" s="161">
        <f>August!$AS$29</f>
        <v>0</v>
      </c>
      <c r="H4811" s="192">
        <f t="shared" si="150"/>
        <v>0</v>
      </c>
      <c r="J4811" s="189">
        <f>August!$AT$29</f>
        <v>0</v>
      </c>
      <c r="K4811" s="188">
        <f>August!$AU$29</f>
        <v>0</v>
      </c>
      <c r="L4811" s="192">
        <f t="shared" si="151"/>
        <v>0</v>
      </c>
    </row>
    <row r="4812" spans="1:12" x14ac:dyDescent="0.2">
      <c r="A4812" s="44">
        <f>August!$A$30</f>
        <v>45887</v>
      </c>
      <c r="B4812" t="str">
        <f>December!$A$1</f>
        <v>Name Surname</v>
      </c>
      <c r="C4812" t="str">
        <f>December!$A$3</f>
        <v>Role</v>
      </c>
      <c r="D4812" t="str">
        <f>December!$A$4</f>
        <v>Vienna</v>
      </c>
      <c r="E4812" t="str">
        <f>August!$AS$10</f>
        <v>Project Name 11</v>
      </c>
      <c r="F4812" t="str">
        <f>August!$AS$11</f>
        <v>Project Number 11</v>
      </c>
      <c r="G4812" s="161">
        <f>August!$AS$30</f>
        <v>0</v>
      </c>
      <c r="H4812" s="192">
        <f t="shared" si="150"/>
        <v>0</v>
      </c>
      <c r="J4812" s="189">
        <f>August!$AT$30</f>
        <v>0</v>
      </c>
      <c r="K4812" s="188">
        <f>August!$AU$30</f>
        <v>0</v>
      </c>
      <c r="L4812" s="192">
        <f t="shared" si="151"/>
        <v>0</v>
      </c>
    </row>
    <row r="4813" spans="1:12" x14ac:dyDescent="0.2">
      <c r="A4813" s="44">
        <f>August!$A$31</f>
        <v>45888</v>
      </c>
      <c r="B4813" t="str">
        <f>December!$A$1</f>
        <v>Name Surname</v>
      </c>
      <c r="C4813" t="str">
        <f>December!$A$3</f>
        <v>Role</v>
      </c>
      <c r="D4813" t="str">
        <f>December!$A$4</f>
        <v>Vienna</v>
      </c>
      <c r="E4813" t="str">
        <f>August!$AS$10</f>
        <v>Project Name 11</v>
      </c>
      <c r="F4813" t="str">
        <f>August!$AS$11</f>
        <v>Project Number 11</v>
      </c>
      <c r="G4813" s="161">
        <f>August!$AS$31</f>
        <v>0</v>
      </c>
      <c r="H4813" s="192">
        <f t="shared" si="150"/>
        <v>0</v>
      </c>
      <c r="J4813" s="189">
        <f>August!$AT$31</f>
        <v>0</v>
      </c>
      <c r="K4813" s="188">
        <f>August!$AU$31</f>
        <v>0</v>
      </c>
      <c r="L4813" s="192">
        <f t="shared" si="151"/>
        <v>0</v>
      </c>
    </row>
    <row r="4814" spans="1:12" x14ac:dyDescent="0.2">
      <c r="A4814" s="44">
        <f>August!$A$32</f>
        <v>45889</v>
      </c>
      <c r="B4814" t="str">
        <f>December!$A$1</f>
        <v>Name Surname</v>
      </c>
      <c r="C4814" t="str">
        <f>December!$A$3</f>
        <v>Role</v>
      </c>
      <c r="D4814" t="str">
        <f>December!$A$4</f>
        <v>Vienna</v>
      </c>
      <c r="E4814" t="str">
        <f>August!$AS$10</f>
        <v>Project Name 11</v>
      </c>
      <c r="F4814" t="str">
        <f>August!$AS$11</f>
        <v>Project Number 11</v>
      </c>
      <c r="G4814" s="161">
        <f>August!$AS$32</f>
        <v>0</v>
      </c>
      <c r="H4814" s="192">
        <f t="shared" si="150"/>
        <v>0</v>
      </c>
      <c r="J4814" s="189">
        <f>August!$AT$32</f>
        <v>0</v>
      </c>
      <c r="K4814" s="188">
        <f>August!$AU$32</f>
        <v>0</v>
      </c>
      <c r="L4814" s="192">
        <f t="shared" si="151"/>
        <v>0</v>
      </c>
    </row>
    <row r="4815" spans="1:12" x14ac:dyDescent="0.2">
      <c r="A4815" s="44">
        <f>August!$A$33</f>
        <v>45890</v>
      </c>
      <c r="B4815" t="str">
        <f>December!$A$1</f>
        <v>Name Surname</v>
      </c>
      <c r="C4815" t="str">
        <f>December!$A$3</f>
        <v>Role</v>
      </c>
      <c r="D4815" t="str">
        <f>December!$A$4</f>
        <v>Vienna</v>
      </c>
      <c r="E4815" t="str">
        <f>August!$AS$10</f>
        <v>Project Name 11</v>
      </c>
      <c r="F4815" t="str">
        <f>August!$AS$11</f>
        <v>Project Number 11</v>
      </c>
      <c r="G4815" s="161">
        <f>August!$AS$33</f>
        <v>0</v>
      </c>
      <c r="H4815" s="192">
        <f t="shared" si="150"/>
        <v>0</v>
      </c>
      <c r="J4815" s="189">
        <f>August!$AT$33</f>
        <v>0</v>
      </c>
      <c r="K4815" s="188">
        <f>August!$AU$33</f>
        <v>0</v>
      </c>
      <c r="L4815" s="192">
        <f t="shared" si="151"/>
        <v>0</v>
      </c>
    </row>
    <row r="4816" spans="1:12" x14ac:dyDescent="0.2">
      <c r="A4816" s="44">
        <f>August!$A$34</f>
        <v>45891</v>
      </c>
      <c r="B4816" t="str">
        <f>December!$A$1</f>
        <v>Name Surname</v>
      </c>
      <c r="C4816" t="str">
        <f>December!$A$3</f>
        <v>Role</v>
      </c>
      <c r="D4816" t="str">
        <f>December!$A$4</f>
        <v>Vienna</v>
      </c>
      <c r="E4816" t="str">
        <f>August!$AS$10</f>
        <v>Project Name 11</v>
      </c>
      <c r="F4816" t="str">
        <f>August!$AS$11</f>
        <v>Project Number 11</v>
      </c>
      <c r="G4816" s="161">
        <f>August!$AS$34</f>
        <v>0</v>
      </c>
      <c r="H4816" s="192">
        <f t="shared" si="150"/>
        <v>0</v>
      </c>
      <c r="J4816" s="189">
        <f>August!$AT$34</f>
        <v>0</v>
      </c>
      <c r="K4816" s="188">
        <f>August!$AU$34</f>
        <v>0</v>
      </c>
      <c r="L4816" s="192">
        <f t="shared" si="151"/>
        <v>0</v>
      </c>
    </row>
    <row r="4817" spans="1:12" x14ac:dyDescent="0.2">
      <c r="A4817" s="44">
        <f>August!$A$35</f>
        <v>45892</v>
      </c>
      <c r="B4817" t="str">
        <f>December!$A$1</f>
        <v>Name Surname</v>
      </c>
      <c r="C4817" t="str">
        <f>December!$A$3</f>
        <v>Role</v>
      </c>
      <c r="D4817" t="str">
        <f>December!$A$4</f>
        <v>Vienna</v>
      </c>
      <c r="E4817" t="str">
        <f>August!$AS$10</f>
        <v>Project Name 11</v>
      </c>
      <c r="F4817" t="str">
        <f>August!$AS$11</f>
        <v>Project Number 11</v>
      </c>
      <c r="G4817" s="161">
        <f>August!$AS$35</f>
        <v>0</v>
      </c>
      <c r="H4817" s="192">
        <f t="shared" si="150"/>
        <v>0</v>
      </c>
      <c r="J4817" s="189">
        <f>August!$AT$35</f>
        <v>0</v>
      </c>
      <c r="K4817" s="188">
        <f>August!$AU$35</f>
        <v>0</v>
      </c>
      <c r="L4817" s="192">
        <f t="shared" si="151"/>
        <v>0</v>
      </c>
    </row>
    <row r="4818" spans="1:12" x14ac:dyDescent="0.2">
      <c r="A4818" s="44">
        <f>August!$A$36</f>
        <v>45893</v>
      </c>
      <c r="B4818" t="str">
        <f>December!$A$1</f>
        <v>Name Surname</v>
      </c>
      <c r="C4818" t="str">
        <f>December!$A$3</f>
        <v>Role</v>
      </c>
      <c r="D4818" t="str">
        <f>December!$A$4</f>
        <v>Vienna</v>
      </c>
      <c r="E4818" t="str">
        <f>August!$AS$10</f>
        <v>Project Name 11</v>
      </c>
      <c r="F4818" t="str">
        <f>August!$AS$11</f>
        <v>Project Number 11</v>
      </c>
      <c r="G4818" s="161">
        <f>August!$AS$36</f>
        <v>0</v>
      </c>
      <c r="H4818" s="192">
        <f t="shared" si="150"/>
        <v>0</v>
      </c>
      <c r="J4818" s="189">
        <f>August!$AT$36</f>
        <v>0</v>
      </c>
      <c r="K4818" s="188">
        <f>August!$AU$36</f>
        <v>0</v>
      </c>
      <c r="L4818" s="192">
        <f t="shared" si="151"/>
        <v>0</v>
      </c>
    </row>
    <row r="4819" spans="1:12" x14ac:dyDescent="0.2">
      <c r="A4819" s="44">
        <f>August!$A$37</f>
        <v>45894</v>
      </c>
      <c r="B4819" t="str">
        <f>December!$A$1</f>
        <v>Name Surname</v>
      </c>
      <c r="C4819" t="str">
        <f>December!$A$3</f>
        <v>Role</v>
      </c>
      <c r="D4819" t="str">
        <f>December!$A$4</f>
        <v>Vienna</v>
      </c>
      <c r="E4819" t="str">
        <f>August!$AS$10</f>
        <v>Project Name 11</v>
      </c>
      <c r="F4819" t="str">
        <f>August!$AS$11</f>
        <v>Project Number 11</v>
      </c>
      <c r="G4819" s="161">
        <f>August!$AS$37</f>
        <v>0</v>
      </c>
      <c r="H4819" s="192">
        <f t="shared" si="150"/>
        <v>0</v>
      </c>
      <c r="J4819" s="189">
        <f>August!$AT$37</f>
        <v>0</v>
      </c>
      <c r="K4819" s="188">
        <f>August!$AU$37</f>
        <v>0</v>
      </c>
      <c r="L4819" s="192">
        <f t="shared" si="151"/>
        <v>0</v>
      </c>
    </row>
    <row r="4820" spans="1:12" x14ac:dyDescent="0.2">
      <c r="A4820" s="44">
        <f>August!$A$38</f>
        <v>45895</v>
      </c>
      <c r="B4820" t="str">
        <f>December!$A$1</f>
        <v>Name Surname</v>
      </c>
      <c r="C4820" t="str">
        <f>December!$A$3</f>
        <v>Role</v>
      </c>
      <c r="D4820" t="str">
        <f>December!$A$4</f>
        <v>Vienna</v>
      </c>
      <c r="E4820" t="str">
        <f>August!$AS$10</f>
        <v>Project Name 11</v>
      </c>
      <c r="F4820" t="str">
        <f>August!$AS$11</f>
        <v>Project Number 11</v>
      </c>
      <c r="G4820" s="161">
        <f>August!$AS$38</f>
        <v>0</v>
      </c>
      <c r="H4820" s="192">
        <f t="shared" si="150"/>
        <v>0</v>
      </c>
      <c r="J4820" s="189">
        <f>August!$AT$38</f>
        <v>0</v>
      </c>
      <c r="K4820" s="188">
        <f>August!$AU$38</f>
        <v>0</v>
      </c>
      <c r="L4820" s="192">
        <f t="shared" si="151"/>
        <v>0</v>
      </c>
    </row>
    <row r="4821" spans="1:12" x14ac:dyDescent="0.2">
      <c r="A4821" s="44">
        <f>August!$A$39</f>
        <v>45896</v>
      </c>
      <c r="B4821" t="str">
        <f>December!$A$1</f>
        <v>Name Surname</v>
      </c>
      <c r="C4821" t="str">
        <f>December!$A$3</f>
        <v>Role</v>
      </c>
      <c r="D4821" t="str">
        <f>December!$A$4</f>
        <v>Vienna</v>
      </c>
      <c r="E4821" t="str">
        <f>August!$AS$10</f>
        <v>Project Name 11</v>
      </c>
      <c r="F4821" t="str">
        <f>August!$AS$11</f>
        <v>Project Number 11</v>
      </c>
      <c r="G4821" s="161">
        <f>August!$AS$39</f>
        <v>0</v>
      </c>
      <c r="H4821" s="192">
        <f t="shared" si="150"/>
        <v>0</v>
      </c>
      <c r="J4821" s="189">
        <f>August!$AT$39</f>
        <v>0</v>
      </c>
      <c r="K4821" s="188">
        <f>August!$AU$39</f>
        <v>0</v>
      </c>
      <c r="L4821" s="192">
        <f t="shared" si="151"/>
        <v>0</v>
      </c>
    </row>
    <row r="4822" spans="1:12" x14ac:dyDescent="0.2">
      <c r="A4822" s="44">
        <f>August!$A$40</f>
        <v>45897</v>
      </c>
      <c r="B4822" t="str">
        <f>December!$A$1</f>
        <v>Name Surname</v>
      </c>
      <c r="C4822" t="str">
        <f>December!$A$3</f>
        <v>Role</v>
      </c>
      <c r="D4822" t="str">
        <f>December!$A$4</f>
        <v>Vienna</v>
      </c>
      <c r="E4822" t="str">
        <f>August!$AS$10</f>
        <v>Project Name 11</v>
      </c>
      <c r="F4822" t="str">
        <f>August!$AS$11</f>
        <v>Project Number 11</v>
      </c>
      <c r="G4822" s="161">
        <f>August!$AS$40</f>
        <v>0</v>
      </c>
      <c r="H4822" s="192">
        <f t="shared" si="150"/>
        <v>0</v>
      </c>
      <c r="J4822" s="189">
        <f>August!$AT$40</f>
        <v>0</v>
      </c>
      <c r="K4822" s="188">
        <f>August!$AU$40</f>
        <v>0</v>
      </c>
      <c r="L4822" s="192">
        <f t="shared" si="151"/>
        <v>0</v>
      </c>
    </row>
    <row r="4823" spans="1:12" x14ac:dyDescent="0.2">
      <c r="A4823" s="44">
        <f>August!$A$41</f>
        <v>45898</v>
      </c>
      <c r="B4823" t="str">
        <f>December!$A$1</f>
        <v>Name Surname</v>
      </c>
      <c r="C4823" t="str">
        <f>December!$A$3</f>
        <v>Role</v>
      </c>
      <c r="D4823" t="str">
        <f>December!$A$4</f>
        <v>Vienna</v>
      </c>
      <c r="E4823" t="str">
        <f>August!$AS$10</f>
        <v>Project Name 11</v>
      </c>
      <c r="F4823" t="str">
        <f>August!$AS$11</f>
        <v>Project Number 11</v>
      </c>
      <c r="G4823" s="161">
        <f>August!$AS$41</f>
        <v>0</v>
      </c>
      <c r="H4823" s="192">
        <f t="shared" si="150"/>
        <v>0</v>
      </c>
      <c r="J4823" s="189">
        <f>August!$AT$41</f>
        <v>0</v>
      </c>
      <c r="K4823" s="188">
        <f>August!$AU$41</f>
        <v>0</v>
      </c>
      <c r="L4823" s="192">
        <f t="shared" si="151"/>
        <v>0</v>
      </c>
    </row>
    <row r="4824" spans="1:12" x14ac:dyDescent="0.2">
      <c r="A4824" s="44">
        <f>August!$A$42</f>
        <v>45899</v>
      </c>
      <c r="B4824" t="str">
        <f>December!$A$1</f>
        <v>Name Surname</v>
      </c>
      <c r="C4824" t="str">
        <f>December!$A$3</f>
        <v>Role</v>
      </c>
      <c r="D4824" t="str">
        <f>December!$A$4</f>
        <v>Vienna</v>
      </c>
      <c r="E4824" t="str">
        <f>August!$AS$10</f>
        <v>Project Name 11</v>
      </c>
      <c r="F4824" t="str">
        <f>August!$AS$11</f>
        <v>Project Number 11</v>
      </c>
      <c r="G4824" s="161">
        <f>August!$AS$42</f>
        <v>0</v>
      </c>
      <c r="H4824" s="192">
        <f t="shared" si="150"/>
        <v>0</v>
      </c>
      <c r="J4824" s="189">
        <f>August!$AT$42</f>
        <v>0</v>
      </c>
      <c r="K4824" s="188">
        <f>August!$AU$42</f>
        <v>0</v>
      </c>
      <c r="L4824" s="192">
        <f t="shared" si="151"/>
        <v>0</v>
      </c>
    </row>
    <row r="4825" spans="1:12" x14ac:dyDescent="0.2">
      <c r="A4825" s="44">
        <f>August!$A$43</f>
        <v>45900</v>
      </c>
      <c r="B4825" t="str">
        <f>December!$A$1</f>
        <v>Name Surname</v>
      </c>
      <c r="C4825" t="str">
        <f>December!$A$3</f>
        <v>Role</v>
      </c>
      <c r="D4825" t="str">
        <f>December!$A$4</f>
        <v>Vienna</v>
      </c>
      <c r="E4825" t="str">
        <f>August!$AS$10</f>
        <v>Project Name 11</v>
      </c>
      <c r="F4825" t="str">
        <f>August!$AS$11</f>
        <v>Project Number 11</v>
      </c>
      <c r="G4825" s="161">
        <f>August!$AS$43</f>
        <v>0</v>
      </c>
      <c r="H4825" s="192">
        <f t="shared" si="150"/>
        <v>0</v>
      </c>
      <c r="J4825" s="189">
        <f>August!$AT$43</f>
        <v>0</v>
      </c>
      <c r="K4825" s="188">
        <f>August!$AU$43</f>
        <v>0</v>
      </c>
      <c r="L4825" s="192">
        <f t="shared" si="151"/>
        <v>0</v>
      </c>
    </row>
    <row r="4826" spans="1:12" x14ac:dyDescent="0.2">
      <c r="A4826" s="44">
        <f>August!A$13</f>
        <v>45870</v>
      </c>
      <c r="B4826" t="str">
        <f>December!$A$1</f>
        <v>Name Surname</v>
      </c>
      <c r="C4826" t="str">
        <f>December!$A$3</f>
        <v>Role</v>
      </c>
      <c r="D4826" t="str">
        <f>December!$A$4</f>
        <v>Vienna</v>
      </c>
      <c r="E4826" t="str">
        <f>August!$AV$10</f>
        <v>Project Name 12</v>
      </c>
      <c r="F4826" t="str">
        <f>August!$AV$11</f>
        <v>Project Number 12</v>
      </c>
      <c r="G4826" s="161">
        <f>August!$AV$13</f>
        <v>0</v>
      </c>
      <c r="H4826" s="192">
        <f t="shared" si="150"/>
        <v>0</v>
      </c>
      <c r="J4826" s="189">
        <f>August!$AW$13</f>
        <v>0</v>
      </c>
      <c r="K4826" s="188">
        <f>August!$AX$13</f>
        <v>0</v>
      </c>
      <c r="L4826" s="192">
        <f t="shared" si="151"/>
        <v>0</v>
      </c>
    </row>
    <row r="4827" spans="1:12" x14ac:dyDescent="0.2">
      <c r="A4827" s="44">
        <f>August!$A$14</f>
        <v>45871</v>
      </c>
      <c r="B4827" t="str">
        <f>December!$A$1</f>
        <v>Name Surname</v>
      </c>
      <c r="C4827" t="str">
        <f>December!$A$3</f>
        <v>Role</v>
      </c>
      <c r="D4827" t="str">
        <f>December!$A$4</f>
        <v>Vienna</v>
      </c>
      <c r="E4827" t="str">
        <f>August!$AV$10</f>
        <v>Project Name 12</v>
      </c>
      <c r="F4827" t="str">
        <f>August!$AV$11</f>
        <v>Project Number 12</v>
      </c>
      <c r="G4827" s="161">
        <f>August!$AV$14</f>
        <v>0</v>
      </c>
      <c r="H4827" s="192">
        <f t="shared" si="150"/>
        <v>0</v>
      </c>
      <c r="J4827" s="189">
        <f>August!$AW$14</f>
        <v>0</v>
      </c>
      <c r="K4827" s="188">
        <f>August!$AX$14</f>
        <v>0</v>
      </c>
      <c r="L4827" s="192">
        <f t="shared" si="151"/>
        <v>0</v>
      </c>
    </row>
    <row r="4828" spans="1:12" x14ac:dyDescent="0.2">
      <c r="A4828" s="44">
        <f>August!$A$15</f>
        <v>45872</v>
      </c>
      <c r="B4828" t="str">
        <f>December!$A$1</f>
        <v>Name Surname</v>
      </c>
      <c r="C4828" t="str">
        <f>December!$A$3</f>
        <v>Role</v>
      </c>
      <c r="D4828" t="str">
        <f>December!$A$4</f>
        <v>Vienna</v>
      </c>
      <c r="E4828" t="str">
        <f>August!$AV$10</f>
        <v>Project Name 12</v>
      </c>
      <c r="F4828" t="str">
        <f>August!$AV$11</f>
        <v>Project Number 12</v>
      </c>
      <c r="G4828" s="161">
        <f>August!$AV$15</f>
        <v>0</v>
      </c>
      <c r="H4828" s="192">
        <f t="shared" si="150"/>
        <v>0</v>
      </c>
      <c r="J4828" s="189">
        <f>August!$AW$15</f>
        <v>0</v>
      </c>
      <c r="K4828" s="188">
        <f>August!$AX$15</f>
        <v>0</v>
      </c>
      <c r="L4828" s="192">
        <f t="shared" si="151"/>
        <v>0</v>
      </c>
    </row>
    <row r="4829" spans="1:12" x14ac:dyDescent="0.2">
      <c r="A4829" s="44">
        <f>August!$A$16</f>
        <v>45873</v>
      </c>
      <c r="B4829" t="str">
        <f>December!$A$1</f>
        <v>Name Surname</v>
      </c>
      <c r="C4829" t="str">
        <f>December!$A$3</f>
        <v>Role</v>
      </c>
      <c r="D4829" t="str">
        <f>December!$A$4</f>
        <v>Vienna</v>
      </c>
      <c r="E4829" t="str">
        <f>August!$AV$10</f>
        <v>Project Name 12</v>
      </c>
      <c r="F4829" t="str">
        <f>August!$AV$11</f>
        <v>Project Number 12</v>
      </c>
      <c r="G4829" s="161">
        <f>August!$AV$16</f>
        <v>0</v>
      </c>
      <c r="H4829" s="192">
        <f t="shared" si="150"/>
        <v>0</v>
      </c>
      <c r="J4829" s="189">
        <f>August!$AW$16</f>
        <v>0</v>
      </c>
      <c r="K4829" s="188">
        <f>August!$AX$16</f>
        <v>0</v>
      </c>
      <c r="L4829" s="192">
        <f t="shared" si="151"/>
        <v>0</v>
      </c>
    </row>
    <row r="4830" spans="1:12" x14ac:dyDescent="0.2">
      <c r="A4830" s="44">
        <f>August!$A$17</f>
        <v>45874</v>
      </c>
      <c r="B4830" t="str">
        <f>December!$A$1</f>
        <v>Name Surname</v>
      </c>
      <c r="C4830" t="str">
        <f>December!$A$3</f>
        <v>Role</v>
      </c>
      <c r="D4830" t="str">
        <f>December!$A$4</f>
        <v>Vienna</v>
      </c>
      <c r="E4830" t="str">
        <f>August!$AV$10</f>
        <v>Project Name 12</v>
      </c>
      <c r="F4830" t="str">
        <f>August!$AV$11</f>
        <v>Project Number 12</v>
      </c>
      <c r="G4830" s="161">
        <f>August!$AV$17</f>
        <v>0</v>
      </c>
      <c r="H4830" s="192">
        <f t="shared" si="150"/>
        <v>0</v>
      </c>
      <c r="J4830" s="189">
        <f>August!$AW$17</f>
        <v>0</v>
      </c>
      <c r="K4830" s="188">
        <f>August!$AX$17</f>
        <v>0</v>
      </c>
      <c r="L4830" s="192">
        <f t="shared" si="151"/>
        <v>0</v>
      </c>
    </row>
    <row r="4831" spans="1:12" x14ac:dyDescent="0.2">
      <c r="A4831" s="44">
        <f>August!$A$18</f>
        <v>45875</v>
      </c>
      <c r="B4831" t="str">
        <f>December!$A$1</f>
        <v>Name Surname</v>
      </c>
      <c r="C4831" t="str">
        <f>December!$A$3</f>
        <v>Role</v>
      </c>
      <c r="D4831" t="str">
        <f>December!$A$4</f>
        <v>Vienna</v>
      </c>
      <c r="E4831" t="str">
        <f>August!$AV$10</f>
        <v>Project Name 12</v>
      </c>
      <c r="F4831" t="str">
        <f>August!$AV$11</f>
        <v>Project Number 12</v>
      </c>
      <c r="G4831" s="161">
        <f>August!$AV$18</f>
        <v>0</v>
      </c>
      <c r="H4831" s="192">
        <f t="shared" si="150"/>
        <v>0</v>
      </c>
      <c r="J4831" s="189">
        <f>August!$AW$18</f>
        <v>0</v>
      </c>
      <c r="K4831" s="188">
        <f>August!$AX$18</f>
        <v>0</v>
      </c>
      <c r="L4831" s="192">
        <f t="shared" si="151"/>
        <v>0</v>
      </c>
    </row>
    <row r="4832" spans="1:12" x14ac:dyDescent="0.2">
      <c r="A4832" s="44">
        <f>August!$A$19</f>
        <v>45876</v>
      </c>
      <c r="B4832" t="str">
        <f>December!$A$1</f>
        <v>Name Surname</v>
      </c>
      <c r="C4832" t="str">
        <f>December!$A$3</f>
        <v>Role</v>
      </c>
      <c r="D4832" t="str">
        <f>December!$A$4</f>
        <v>Vienna</v>
      </c>
      <c r="E4832" t="str">
        <f>August!$AV$10</f>
        <v>Project Name 12</v>
      </c>
      <c r="F4832" t="str">
        <f>August!$AV$11</f>
        <v>Project Number 12</v>
      </c>
      <c r="G4832" s="161">
        <f>August!$AV$19</f>
        <v>0</v>
      </c>
      <c r="H4832" s="192">
        <f t="shared" si="150"/>
        <v>0</v>
      </c>
      <c r="J4832" s="189">
        <f>August!$AW$19</f>
        <v>0</v>
      </c>
      <c r="K4832" s="188">
        <f>August!$AX$19</f>
        <v>0</v>
      </c>
      <c r="L4832" s="192">
        <f t="shared" si="151"/>
        <v>0</v>
      </c>
    </row>
    <row r="4833" spans="1:12" x14ac:dyDescent="0.2">
      <c r="A4833" s="44">
        <f>August!$A$20</f>
        <v>45877</v>
      </c>
      <c r="B4833" t="str">
        <f>December!$A$1</f>
        <v>Name Surname</v>
      </c>
      <c r="C4833" t="str">
        <f>December!$A$3</f>
        <v>Role</v>
      </c>
      <c r="D4833" t="str">
        <f>December!$A$4</f>
        <v>Vienna</v>
      </c>
      <c r="E4833" t="str">
        <f>August!$AV$10</f>
        <v>Project Name 12</v>
      </c>
      <c r="F4833" t="str">
        <f>August!$AV$11</f>
        <v>Project Number 12</v>
      </c>
      <c r="G4833" s="161">
        <f>August!$AV$20</f>
        <v>0</v>
      </c>
      <c r="H4833" s="192">
        <f t="shared" si="150"/>
        <v>0</v>
      </c>
      <c r="J4833" s="189">
        <f>August!$AW$20</f>
        <v>0</v>
      </c>
      <c r="K4833" s="188">
        <f>August!$AX$20</f>
        <v>0</v>
      </c>
      <c r="L4833" s="192">
        <f t="shared" si="151"/>
        <v>0</v>
      </c>
    </row>
    <row r="4834" spans="1:12" x14ac:dyDescent="0.2">
      <c r="A4834" s="44">
        <f>August!$A$21</f>
        <v>45878</v>
      </c>
      <c r="B4834" t="str">
        <f>December!$A$1</f>
        <v>Name Surname</v>
      </c>
      <c r="C4834" t="str">
        <f>December!$A$3</f>
        <v>Role</v>
      </c>
      <c r="D4834" t="str">
        <f>December!$A$4</f>
        <v>Vienna</v>
      </c>
      <c r="E4834" t="str">
        <f>August!$AV$10</f>
        <v>Project Name 12</v>
      </c>
      <c r="F4834" t="str">
        <f>August!$AV$11</f>
        <v>Project Number 12</v>
      </c>
      <c r="G4834" s="161">
        <f>August!$AV$21</f>
        <v>0</v>
      </c>
      <c r="H4834" s="192">
        <f t="shared" si="150"/>
        <v>0</v>
      </c>
      <c r="J4834" s="189">
        <f>August!$AW$21</f>
        <v>0</v>
      </c>
      <c r="K4834" s="188">
        <f>August!$AX$21</f>
        <v>0</v>
      </c>
      <c r="L4834" s="192">
        <f t="shared" si="151"/>
        <v>0</v>
      </c>
    </row>
    <row r="4835" spans="1:12" x14ac:dyDescent="0.2">
      <c r="A4835" s="44">
        <f>August!$A$22</f>
        <v>45879</v>
      </c>
      <c r="B4835" t="str">
        <f>December!$A$1</f>
        <v>Name Surname</v>
      </c>
      <c r="C4835" t="str">
        <f>December!$A$3</f>
        <v>Role</v>
      </c>
      <c r="D4835" t="str">
        <f>December!$A$4</f>
        <v>Vienna</v>
      </c>
      <c r="E4835" t="str">
        <f>August!$AV$10</f>
        <v>Project Name 12</v>
      </c>
      <c r="F4835" t="str">
        <f>August!$AV$11</f>
        <v>Project Number 12</v>
      </c>
      <c r="G4835" s="161">
        <f>August!$AV$22</f>
        <v>0</v>
      </c>
      <c r="H4835" s="192">
        <f t="shared" si="150"/>
        <v>0</v>
      </c>
      <c r="J4835" s="189">
        <f>August!$AW$22</f>
        <v>0</v>
      </c>
      <c r="K4835" s="188">
        <f>August!$AX$22</f>
        <v>0</v>
      </c>
      <c r="L4835" s="192">
        <f t="shared" si="151"/>
        <v>0</v>
      </c>
    </row>
    <row r="4836" spans="1:12" x14ac:dyDescent="0.2">
      <c r="A4836" s="44">
        <f>August!$A$23</f>
        <v>45880</v>
      </c>
      <c r="B4836" t="str">
        <f>December!$A$1</f>
        <v>Name Surname</v>
      </c>
      <c r="C4836" t="str">
        <f>December!$A$3</f>
        <v>Role</v>
      </c>
      <c r="D4836" t="str">
        <f>December!$A$4</f>
        <v>Vienna</v>
      </c>
      <c r="E4836" t="str">
        <f>August!$AV$10</f>
        <v>Project Name 12</v>
      </c>
      <c r="F4836" t="str">
        <f>August!$AV$11</f>
        <v>Project Number 12</v>
      </c>
      <c r="G4836" s="161">
        <f>August!$AV$23</f>
        <v>0</v>
      </c>
      <c r="H4836" s="192">
        <f t="shared" si="150"/>
        <v>0</v>
      </c>
      <c r="J4836" s="189">
        <f>August!$AW$23</f>
        <v>0</v>
      </c>
      <c r="K4836" s="188">
        <f>August!$AX$23</f>
        <v>0</v>
      </c>
      <c r="L4836" s="192">
        <f t="shared" si="151"/>
        <v>0</v>
      </c>
    </row>
    <row r="4837" spans="1:12" x14ac:dyDescent="0.2">
      <c r="A4837" s="44">
        <f>August!$A$24</f>
        <v>45881</v>
      </c>
      <c r="B4837" t="str">
        <f>December!$A$1</f>
        <v>Name Surname</v>
      </c>
      <c r="C4837" t="str">
        <f>December!$A$3</f>
        <v>Role</v>
      </c>
      <c r="D4837" t="str">
        <f>December!$A$4</f>
        <v>Vienna</v>
      </c>
      <c r="E4837" t="str">
        <f>August!$AV$10</f>
        <v>Project Name 12</v>
      </c>
      <c r="F4837" t="str">
        <f>August!$AV$11</f>
        <v>Project Number 12</v>
      </c>
      <c r="G4837" s="161">
        <f>August!$AV$24</f>
        <v>0</v>
      </c>
      <c r="H4837" s="192">
        <f t="shared" si="150"/>
        <v>0</v>
      </c>
      <c r="J4837" s="189">
        <f>August!$AW$24</f>
        <v>0</v>
      </c>
      <c r="K4837" s="188">
        <f>August!$AX$24</f>
        <v>0</v>
      </c>
      <c r="L4837" s="192">
        <f t="shared" si="151"/>
        <v>0</v>
      </c>
    </row>
    <row r="4838" spans="1:12" x14ac:dyDescent="0.2">
      <c r="A4838" s="44">
        <f>August!$A$25</f>
        <v>45882</v>
      </c>
      <c r="B4838" t="str">
        <f>December!$A$1</f>
        <v>Name Surname</v>
      </c>
      <c r="C4838" t="str">
        <f>December!$A$3</f>
        <v>Role</v>
      </c>
      <c r="D4838" t="str">
        <f>December!$A$4</f>
        <v>Vienna</v>
      </c>
      <c r="E4838" t="str">
        <f>August!$AV$10</f>
        <v>Project Name 12</v>
      </c>
      <c r="F4838" t="str">
        <f>August!$AV$11</f>
        <v>Project Number 12</v>
      </c>
      <c r="G4838" s="161">
        <f>August!$AV$25</f>
        <v>0</v>
      </c>
      <c r="H4838" s="192">
        <f t="shared" si="150"/>
        <v>0</v>
      </c>
      <c r="J4838" s="189">
        <f>August!$AW$25</f>
        <v>0</v>
      </c>
      <c r="K4838" s="188">
        <f>August!$AX$25</f>
        <v>0</v>
      </c>
      <c r="L4838" s="192">
        <f t="shared" si="151"/>
        <v>0</v>
      </c>
    </row>
    <row r="4839" spans="1:12" x14ac:dyDescent="0.2">
      <c r="A4839" s="44">
        <f>August!$A$26</f>
        <v>45883</v>
      </c>
      <c r="B4839" t="str">
        <f>December!$A$1</f>
        <v>Name Surname</v>
      </c>
      <c r="C4839" t="str">
        <f>December!$A$3</f>
        <v>Role</v>
      </c>
      <c r="D4839" t="str">
        <f>December!$A$4</f>
        <v>Vienna</v>
      </c>
      <c r="E4839" t="str">
        <f>August!$AV$10</f>
        <v>Project Name 12</v>
      </c>
      <c r="F4839" t="str">
        <f>August!$AV$11</f>
        <v>Project Number 12</v>
      </c>
      <c r="G4839" s="161">
        <f>August!$AV$26</f>
        <v>0</v>
      </c>
      <c r="H4839" s="192">
        <f t="shared" si="150"/>
        <v>0</v>
      </c>
      <c r="J4839" s="189">
        <f>August!$AW$26</f>
        <v>0</v>
      </c>
      <c r="K4839" s="188">
        <f>August!$AX$26</f>
        <v>0</v>
      </c>
      <c r="L4839" s="192">
        <f t="shared" si="151"/>
        <v>0</v>
      </c>
    </row>
    <row r="4840" spans="1:12" x14ac:dyDescent="0.2">
      <c r="A4840" s="44">
        <f>August!$A$27</f>
        <v>45884</v>
      </c>
      <c r="B4840" t="str">
        <f>December!$A$1</f>
        <v>Name Surname</v>
      </c>
      <c r="C4840" t="str">
        <f>December!$A$3</f>
        <v>Role</v>
      </c>
      <c r="D4840" t="str">
        <f>December!$A$4</f>
        <v>Vienna</v>
      </c>
      <c r="E4840" t="str">
        <f>August!$AV$10</f>
        <v>Project Name 12</v>
      </c>
      <c r="F4840" t="str">
        <f>August!$AV$11</f>
        <v>Project Number 12</v>
      </c>
      <c r="G4840" s="161">
        <f>August!$AV$27</f>
        <v>0</v>
      </c>
      <c r="H4840" s="192">
        <f t="shared" si="150"/>
        <v>0</v>
      </c>
      <c r="J4840" s="189">
        <f>August!$AW$27</f>
        <v>0</v>
      </c>
      <c r="K4840" s="188">
        <f>August!$AX$27</f>
        <v>0</v>
      </c>
      <c r="L4840" s="192">
        <f t="shared" si="151"/>
        <v>0</v>
      </c>
    </row>
    <row r="4841" spans="1:12" x14ac:dyDescent="0.2">
      <c r="A4841" s="44">
        <f>August!$A$28</f>
        <v>45885</v>
      </c>
      <c r="B4841" t="str">
        <f>December!$A$1</f>
        <v>Name Surname</v>
      </c>
      <c r="C4841" t="str">
        <f>December!$A$3</f>
        <v>Role</v>
      </c>
      <c r="D4841" t="str">
        <f>December!$A$4</f>
        <v>Vienna</v>
      </c>
      <c r="E4841" t="str">
        <f>August!$AV$10</f>
        <v>Project Name 12</v>
      </c>
      <c r="F4841" t="str">
        <f>August!$AV$11</f>
        <v>Project Number 12</v>
      </c>
      <c r="G4841" s="161">
        <f>August!$AV$28</f>
        <v>0</v>
      </c>
      <c r="H4841" s="192">
        <f t="shared" si="150"/>
        <v>0</v>
      </c>
      <c r="J4841" s="189">
        <f>August!$AW$28</f>
        <v>0</v>
      </c>
      <c r="K4841" s="188">
        <f>August!$AX$28</f>
        <v>0</v>
      </c>
      <c r="L4841" s="192">
        <f t="shared" si="151"/>
        <v>0</v>
      </c>
    </row>
    <row r="4842" spans="1:12" x14ac:dyDescent="0.2">
      <c r="A4842" s="44">
        <f>August!$A$29</f>
        <v>45886</v>
      </c>
      <c r="B4842" t="str">
        <f>December!$A$1</f>
        <v>Name Surname</v>
      </c>
      <c r="C4842" t="str">
        <f>December!$A$3</f>
        <v>Role</v>
      </c>
      <c r="D4842" t="str">
        <f>December!$A$4</f>
        <v>Vienna</v>
      </c>
      <c r="E4842" t="str">
        <f>August!$AV$10</f>
        <v>Project Name 12</v>
      </c>
      <c r="F4842" t="str">
        <f>August!$AV$11</f>
        <v>Project Number 12</v>
      </c>
      <c r="G4842" s="161">
        <f>August!$AV$29</f>
        <v>0</v>
      </c>
      <c r="H4842" s="192">
        <f t="shared" si="150"/>
        <v>0</v>
      </c>
      <c r="J4842" s="189">
        <f>August!$AW$29</f>
        <v>0</v>
      </c>
      <c r="K4842" s="188">
        <f>August!$AX$29</f>
        <v>0</v>
      </c>
      <c r="L4842" s="192">
        <f t="shared" si="151"/>
        <v>0</v>
      </c>
    </row>
    <row r="4843" spans="1:12" x14ac:dyDescent="0.2">
      <c r="A4843" s="44">
        <f>August!$A$30</f>
        <v>45887</v>
      </c>
      <c r="B4843" t="str">
        <f>December!$A$1</f>
        <v>Name Surname</v>
      </c>
      <c r="C4843" t="str">
        <f>December!$A$3</f>
        <v>Role</v>
      </c>
      <c r="D4843" t="str">
        <f>December!$A$4</f>
        <v>Vienna</v>
      </c>
      <c r="E4843" t="str">
        <f>August!$AV$10</f>
        <v>Project Name 12</v>
      </c>
      <c r="F4843" t="str">
        <f>August!$AV$11</f>
        <v>Project Number 12</v>
      </c>
      <c r="G4843" s="161">
        <f>August!$AV$30</f>
        <v>0</v>
      </c>
      <c r="H4843" s="192">
        <f t="shared" si="150"/>
        <v>0</v>
      </c>
      <c r="J4843" s="189">
        <f>August!$AW$30</f>
        <v>0</v>
      </c>
      <c r="K4843" s="188">
        <f>August!$AX$30</f>
        <v>0</v>
      </c>
      <c r="L4843" s="192">
        <f t="shared" si="151"/>
        <v>0</v>
      </c>
    </row>
    <row r="4844" spans="1:12" x14ac:dyDescent="0.2">
      <c r="A4844" s="44">
        <f>August!$A$31</f>
        <v>45888</v>
      </c>
      <c r="B4844" t="str">
        <f>December!$A$1</f>
        <v>Name Surname</v>
      </c>
      <c r="C4844" t="str">
        <f>December!$A$3</f>
        <v>Role</v>
      </c>
      <c r="D4844" t="str">
        <f>December!$A$4</f>
        <v>Vienna</v>
      </c>
      <c r="E4844" t="str">
        <f>August!$AV$10</f>
        <v>Project Name 12</v>
      </c>
      <c r="F4844" t="str">
        <f>August!$AV$11</f>
        <v>Project Number 12</v>
      </c>
      <c r="G4844" s="161">
        <f>August!$AV$31</f>
        <v>0</v>
      </c>
      <c r="H4844" s="192">
        <f t="shared" si="150"/>
        <v>0</v>
      </c>
      <c r="J4844" s="189">
        <f>August!$AW$31</f>
        <v>0</v>
      </c>
      <c r="K4844" s="188">
        <f>August!$AX$31</f>
        <v>0</v>
      </c>
      <c r="L4844" s="192">
        <f t="shared" si="151"/>
        <v>0</v>
      </c>
    </row>
    <row r="4845" spans="1:12" x14ac:dyDescent="0.2">
      <c r="A4845" s="44">
        <f>August!$A$32</f>
        <v>45889</v>
      </c>
      <c r="B4845" t="str">
        <f>December!$A$1</f>
        <v>Name Surname</v>
      </c>
      <c r="C4845" t="str">
        <f>December!$A$3</f>
        <v>Role</v>
      </c>
      <c r="D4845" t="str">
        <f>December!$A$4</f>
        <v>Vienna</v>
      </c>
      <c r="E4845" t="str">
        <f>August!$AV$10</f>
        <v>Project Name 12</v>
      </c>
      <c r="F4845" t="str">
        <f>August!$AV$11</f>
        <v>Project Number 12</v>
      </c>
      <c r="G4845" s="161">
        <f>August!$AV$32</f>
        <v>0</v>
      </c>
      <c r="H4845" s="192">
        <f t="shared" si="150"/>
        <v>0</v>
      </c>
      <c r="J4845" s="189">
        <f>August!$AW$32</f>
        <v>0</v>
      </c>
      <c r="K4845" s="188">
        <f>August!$AX$32</f>
        <v>0</v>
      </c>
      <c r="L4845" s="192">
        <f t="shared" si="151"/>
        <v>0</v>
      </c>
    </row>
    <row r="4846" spans="1:12" x14ac:dyDescent="0.2">
      <c r="A4846" s="44">
        <f>August!$A$33</f>
        <v>45890</v>
      </c>
      <c r="B4846" t="str">
        <f>December!$A$1</f>
        <v>Name Surname</v>
      </c>
      <c r="C4846" t="str">
        <f>December!$A$3</f>
        <v>Role</v>
      </c>
      <c r="D4846" t="str">
        <f>December!$A$4</f>
        <v>Vienna</v>
      </c>
      <c r="E4846" t="str">
        <f>August!$AV$10</f>
        <v>Project Name 12</v>
      </c>
      <c r="F4846" t="str">
        <f>August!$AV$11</f>
        <v>Project Number 12</v>
      </c>
      <c r="G4846" s="161">
        <f>August!$AV$33</f>
        <v>0</v>
      </c>
      <c r="H4846" s="192">
        <f t="shared" si="150"/>
        <v>0</v>
      </c>
      <c r="J4846" s="189">
        <f>August!$AW$33</f>
        <v>0</v>
      </c>
      <c r="K4846" s="188">
        <f>August!$AX$33</f>
        <v>0</v>
      </c>
      <c r="L4846" s="192">
        <f t="shared" si="151"/>
        <v>0</v>
      </c>
    </row>
    <row r="4847" spans="1:12" x14ac:dyDescent="0.2">
      <c r="A4847" s="44">
        <f>August!$A$34</f>
        <v>45891</v>
      </c>
      <c r="B4847" t="str">
        <f>December!$A$1</f>
        <v>Name Surname</v>
      </c>
      <c r="C4847" t="str">
        <f>December!$A$3</f>
        <v>Role</v>
      </c>
      <c r="D4847" t="str">
        <f>December!$A$4</f>
        <v>Vienna</v>
      </c>
      <c r="E4847" t="str">
        <f>August!$AV$10</f>
        <v>Project Name 12</v>
      </c>
      <c r="F4847" t="str">
        <f>August!$AV$11</f>
        <v>Project Number 12</v>
      </c>
      <c r="G4847" s="161">
        <f>August!$AV$34</f>
        <v>0</v>
      </c>
      <c r="H4847" s="192">
        <f t="shared" si="150"/>
        <v>0</v>
      </c>
      <c r="J4847" s="189">
        <f>August!$AW$34</f>
        <v>0</v>
      </c>
      <c r="K4847" s="188">
        <f>August!$AX$34</f>
        <v>0</v>
      </c>
      <c r="L4847" s="192">
        <f t="shared" si="151"/>
        <v>0</v>
      </c>
    </row>
    <row r="4848" spans="1:12" x14ac:dyDescent="0.2">
      <c r="A4848" s="44">
        <f>August!$A$35</f>
        <v>45892</v>
      </c>
      <c r="B4848" t="str">
        <f>December!$A$1</f>
        <v>Name Surname</v>
      </c>
      <c r="C4848" t="str">
        <f>December!$A$3</f>
        <v>Role</v>
      </c>
      <c r="D4848" t="str">
        <f>December!$A$4</f>
        <v>Vienna</v>
      </c>
      <c r="E4848" t="str">
        <f>August!$AV$10</f>
        <v>Project Name 12</v>
      </c>
      <c r="F4848" t="str">
        <f>August!$AV$11</f>
        <v>Project Number 12</v>
      </c>
      <c r="G4848" s="161">
        <f>August!$AV$35</f>
        <v>0</v>
      </c>
      <c r="H4848" s="192">
        <f t="shared" si="150"/>
        <v>0</v>
      </c>
      <c r="J4848" s="189">
        <f>August!$AW$35</f>
        <v>0</v>
      </c>
      <c r="K4848" s="188">
        <f>August!$AX$35</f>
        <v>0</v>
      </c>
      <c r="L4848" s="192">
        <f t="shared" si="151"/>
        <v>0</v>
      </c>
    </row>
    <row r="4849" spans="1:12" x14ac:dyDescent="0.2">
      <c r="A4849" s="44">
        <f>August!$A$36</f>
        <v>45893</v>
      </c>
      <c r="B4849" t="str">
        <f>December!$A$1</f>
        <v>Name Surname</v>
      </c>
      <c r="C4849" t="str">
        <f>December!$A$3</f>
        <v>Role</v>
      </c>
      <c r="D4849" t="str">
        <f>December!$A$4</f>
        <v>Vienna</v>
      </c>
      <c r="E4849" t="str">
        <f>August!$AV$10</f>
        <v>Project Name 12</v>
      </c>
      <c r="F4849" t="str">
        <f>August!$AV$11</f>
        <v>Project Number 12</v>
      </c>
      <c r="G4849" s="161">
        <f>August!$AV$36</f>
        <v>0</v>
      </c>
      <c r="H4849" s="192">
        <f t="shared" si="150"/>
        <v>0</v>
      </c>
      <c r="J4849" s="189">
        <f>August!$AW$36</f>
        <v>0</v>
      </c>
      <c r="K4849" s="188">
        <f>August!$AX$36</f>
        <v>0</v>
      </c>
      <c r="L4849" s="192">
        <f t="shared" si="151"/>
        <v>0</v>
      </c>
    </row>
    <row r="4850" spans="1:12" x14ac:dyDescent="0.2">
      <c r="A4850" s="44">
        <f>August!$A$37</f>
        <v>45894</v>
      </c>
      <c r="B4850" t="str">
        <f>December!$A$1</f>
        <v>Name Surname</v>
      </c>
      <c r="C4850" t="str">
        <f>December!$A$3</f>
        <v>Role</v>
      </c>
      <c r="D4850" t="str">
        <f>December!$A$4</f>
        <v>Vienna</v>
      </c>
      <c r="E4850" t="str">
        <f>August!$AV$10</f>
        <v>Project Name 12</v>
      </c>
      <c r="F4850" t="str">
        <f>August!$AV$11</f>
        <v>Project Number 12</v>
      </c>
      <c r="G4850" s="161">
        <f>August!$AV$37</f>
        <v>0</v>
      </c>
      <c r="H4850" s="192">
        <f t="shared" si="150"/>
        <v>0</v>
      </c>
      <c r="J4850" s="189">
        <f>August!$AW$37</f>
        <v>0</v>
      </c>
      <c r="K4850" s="188">
        <f>August!$AX$37</f>
        <v>0</v>
      </c>
      <c r="L4850" s="192">
        <f t="shared" si="151"/>
        <v>0</v>
      </c>
    </row>
    <row r="4851" spans="1:12" x14ac:dyDescent="0.2">
      <c r="A4851" s="44">
        <f>August!$A$38</f>
        <v>45895</v>
      </c>
      <c r="B4851" t="str">
        <f>December!$A$1</f>
        <v>Name Surname</v>
      </c>
      <c r="C4851" t="str">
        <f>December!$A$3</f>
        <v>Role</v>
      </c>
      <c r="D4851" t="str">
        <f>December!$A$4</f>
        <v>Vienna</v>
      </c>
      <c r="E4851" t="str">
        <f>August!$AV$10</f>
        <v>Project Name 12</v>
      </c>
      <c r="F4851" t="str">
        <f>August!$AV$11</f>
        <v>Project Number 12</v>
      </c>
      <c r="G4851" s="161">
        <f>August!$AV$38</f>
        <v>0</v>
      </c>
      <c r="H4851" s="192">
        <f t="shared" si="150"/>
        <v>0</v>
      </c>
      <c r="J4851" s="189">
        <f>August!$AW$38</f>
        <v>0</v>
      </c>
      <c r="K4851" s="188">
        <f>August!$AX$38</f>
        <v>0</v>
      </c>
      <c r="L4851" s="192">
        <f t="shared" si="151"/>
        <v>0</v>
      </c>
    </row>
    <row r="4852" spans="1:12" x14ac:dyDescent="0.2">
      <c r="A4852" s="44">
        <f>August!$A$39</f>
        <v>45896</v>
      </c>
      <c r="B4852" t="str">
        <f>December!$A$1</f>
        <v>Name Surname</v>
      </c>
      <c r="C4852" t="str">
        <f>December!$A$3</f>
        <v>Role</v>
      </c>
      <c r="D4852" t="str">
        <f>December!$A$4</f>
        <v>Vienna</v>
      </c>
      <c r="E4852" t="str">
        <f>August!$AV$10</f>
        <v>Project Name 12</v>
      </c>
      <c r="F4852" t="str">
        <f>August!$AV$11</f>
        <v>Project Number 12</v>
      </c>
      <c r="G4852" s="161">
        <f>August!$AV$39</f>
        <v>0</v>
      </c>
      <c r="H4852" s="192">
        <f t="shared" si="150"/>
        <v>0</v>
      </c>
      <c r="J4852" s="189">
        <f>August!$AW$39</f>
        <v>0</v>
      </c>
      <c r="K4852" s="188">
        <f>August!$AX$39</f>
        <v>0</v>
      </c>
      <c r="L4852" s="192">
        <f t="shared" si="151"/>
        <v>0</v>
      </c>
    </row>
    <row r="4853" spans="1:12" x14ac:dyDescent="0.2">
      <c r="A4853" s="44">
        <f>August!$A$40</f>
        <v>45897</v>
      </c>
      <c r="B4853" t="str">
        <f>December!$A$1</f>
        <v>Name Surname</v>
      </c>
      <c r="C4853" t="str">
        <f>December!$A$3</f>
        <v>Role</v>
      </c>
      <c r="D4853" t="str">
        <f>December!$A$4</f>
        <v>Vienna</v>
      </c>
      <c r="E4853" t="str">
        <f>August!$AV$10</f>
        <v>Project Name 12</v>
      </c>
      <c r="F4853" t="str">
        <f>August!$AV$11</f>
        <v>Project Number 12</v>
      </c>
      <c r="G4853" s="161">
        <f>August!$AV$40</f>
        <v>0</v>
      </c>
      <c r="H4853" s="192">
        <f t="shared" si="150"/>
        <v>0</v>
      </c>
      <c r="J4853" s="189">
        <f>August!$AW$40</f>
        <v>0</v>
      </c>
      <c r="K4853" s="188">
        <f>August!$AX$40</f>
        <v>0</v>
      </c>
      <c r="L4853" s="192">
        <f t="shared" si="151"/>
        <v>0</v>
      </c>
    </row>
    <row r="4854" spans="1:12" x14ac:dyDescent="0.2">
      <c r="A4854" s="44">
        <f>August!$A$41</f>
        <v>45898</v>
      </c>
      <c r="B4854" t="str">
        <f>December!$A$1</f>
        <v>Name Surname</v>
      </c>
      <c r="C4854" t="str">
        <f>December!$A$3</f>
        <v>Role</v>
      </c>
      <c r="D4854" t="str">
        <f>December!$A$4</f>
        <v>Vienna</v>
      </c>
      <c r="E4854" t="str">
        <f>August!$AV$10</f>
        <v>Project Name 12</v>
      </c>
      <c r="F4854" t="str">
        <f>August!$AV$11</f>
        <v>Project Number 12</v>
      </c>
      <c r="G4854" s="161">
        <f>August!$AV$41</f>
        <v>0</v>
      </c>
      <c r="H4854" s="192">
        <f t="shared" si="150"/>
        <v>0</v>
      </c>
      <c r="J4854" s="189">
        <f>August!$AW$41</f>
        <v>0</v>
      </c>
      <c r="K4854" s="188">
        <f>August!$AX$41</f>
        <v>0</v>
      </c>
      <c r="L4854" s="192">
        <f t="shared" si="151"/>
        <v>0</v>
      </c>
    </row>
    <row r="4855" spans="1:12" x14ac:dyDescent="0.2">
      <c r="A4855" s="44">
        <f>August!$A$42</f>
        <v>45899</v>
      </c>
      <c r="B4855" t="str">
        <f>December!$A$1</f>
        <v>Name Surname</v>
      </c>
      <c r="C4855" t="str">
        <f>December!$A$3</f>
        <v>Role</v>
      </c>
      <c r="D4855" t="str">
        <f>December!$A$4</f>
        <v>Vienna</v>
      </c>
      <c r="E4855" t="str">
        <f>August!$AV$10</f>
        <v>Project Name 12</v>
      </c>
      <c r="F4855" t="str">
        <f>August!$AV$11</f>
        <v>Project Number 12</v>
      </c>
      <c r="G4855" s="161">
        <f>August!$AV$42</f>
        <v>0</v>
      </c>
      <c r="H4855" s="192">
        <f t="shared" si="150"/>
        <v>0</v>
      </c>
      <c r="J4855" s="189">
        <f>August!$AW$42</f>
        <v>0</v>
      </c>
      <c r="K4855" s="188">
        <f>August!$AX$42</f>
        <v>0</v>
      </c>
      <c r="L4855" s="192">
        <f t="shared" si="151"/>
        <v>0</v>
      </c>
    </row>
    <row r="4856" spans="1:12" x14ac:dyDescent="0.2">
      <c r="A4856" s="44">
        <f>August!$A$43</f>
        <v>45900</v>
      </c>
      <c r="B4856" t="str">
        <f>December!$A$1</f>
        <v>Name Surname</v>
      </c>
      <c r="C4856" t="str">
        <f>December!$A$3</f>
        <v>Role</v>
      </c>
      <c r="D4856" t="str">
        <f>December!$A$4</f>
        <v>Vienna</v>
      </c>
      <c r="E4856" t="str">
        <f>August!$AV$10</f>
        <v>Project Name 12</v>
      </c>
      <c r="F4856" t="str">
        <f>August!$AV$11</f>
        <v>Project Number 12</v>
      </c>
      <c r="G4856" s="161">
        <f>August!$AV$43</f>
        <v>0</v>
      </c>
      <c r="H4856" s="192">
        <f t="shared" si="150"/>
        <v>0</v>
      </c>
      <c r="J4856" s="189">
        <f>August!$AW$43</f>
        <v>0</v>
      </c>
      <c r="K4856" s="188">
        <f>August!$AX$43</f>
        <v>0</v>
      </c>
      <c r="L4856" s="192">
        <f t="shared" si="151"/>
        <v>0</v>
      </c>
    </row>
    <row r="4857" spans="1:12" x14ac:dyDescent="0.2">
      <c r="A4857" s="44">
        <f>August!A$13</f>
        <v>45870</v>
      </c>
      <c r="B4857" t="str">
        <f>December!$A$1</f>
        <v>Name Surname</v>
      </c>
      <c r="C4857" t="str">
        <f>December!$A$3</f>
        <v>Role</v>
      </c>
      <c r="D4857" t="str">
        <f>December!$A$4</f>
        <v>Vienna</v>
      </c>
      <c r="E4857" t="str">
        <f>August!$AY$10</f>
        <v>Project Name 13</v>
      </c>
      <c r="F4857" t="str">
        <f>August!$AY$11</f>
        <v>Project Number 13</v>
      </c>
      <c r="G4857" s="161">
        <f>August!$AY$13</f>
        <v>0</v>
      </c>
      <c r="H4857" s="192">
        <f t="shared" si="150"/>
        <v>0</v>
      </c>
      <c r="J4857" s="189">
        <f>August!$AZ$13</f>
        <v>0</v>
      </c>
      <c r="K4857" s="188">
        <f>August!$BA$13</f>
        <v>0</v>
      </c>
      <c r="L4857" s="192">
        <f t="shared" si="151"/>
        <v>0</v>
      </c>
    </row>
    <row r="4858" spans="1:12" x14ac:dyDescent="0.2">
      <c r="A4858" s="44">
        <f>August!$A$14</f>
        <v>45871</v>
      </c>
      <c r="B4858" t="str">
        <f>December!$A$1</f>
        <v>Name Surname</v>
      </c>
      <c r="C4858" t="str">
        <f>December!$A$3</f>
        <v>Role</v>
      </c>
      <c r="D4858" t="str">
        <f>December!$A$4</f>
        <v>Vienna</v>
      </c>
      <c r="E4858" t="str">
        <f>August!$AY$10</f>
        <v>Project Name 13</v>
      </c>
      <c r="F4858" t="str">
        <f>August!$AY$11</f>
        <v>Project Number 13</v>
      </c>
      <c r="G4858" s="161">
        <f>August!$AY$14</f>
        <v>0</v>
      </c>
      <c r="H4858" s="192">
        <f t="shared" si="150"/>
        <v>0</v>
      </c>
      <c r="J4858" s="189">
        <f>August!$AZ$14</f>
        <v>0</v>
      </c>
      <c r="K4858" s="188">
        <f>August!$BA$14</f>
        <v>0</v>
      </c>
      <c r="L4858" s="192">
        <f t="shared" si="151"/>
        <v>0</v>
      </c>
    </row>
    <row r="4859" spans="1:12" x14ac:dyDescent="0.2">
      <c r="A4859" s="44">
        <f>August!$A$15</f>
        <v>45872</v>
      </c>
      <c r="B4859" t="str">
        <f>December!$A$1</f>
        <v>Name Surname</v>
      </c>
      <c r="C4859" t="str">
        <f>December!$A$3</f>
        <v>Role</v>
      </c>
      <c r="D4859" t="str">
        <f>December!$A$4</f>
        <v>Vienna</v>
      </c>
      <c r="E4859" t="str">
        <f>August!$AY$10</f>
        <v>Project Name 13</v>
      </c>
      <c r="F4859" t="str">
        <f>August!$AY$11</f>
        <v>Project Number 13</v>
      </c>
      <c r="G4859" s="161">
        <f>August!$AY$15</f>
        <v>0</v>
      </c>
      <c r="H4859" s="192">
        <f t="shared" si="150"/>
        <v>0</v>
      </c>
      <c r="J4859" s="189">
        <f>August!$AZ$15</f>
        <v>0</v>
      </c>
      <c r="K4859" s="188">
        <f>August!$BA$15</f>
        <v>0</v>
      </c>
      <c r="L4859" s="192">
        <f t="shared" si="151"/>
        <v>0</v>
      </c>
    </row>
    <row r="4860" spans="1:12" x14ac:dyDescent="0.2">
      <c r="A4860" s="44">
        <f>August!$A$16</f>
        <v>45873</v>
      </c>
      <c r="B4860" t="str">
        <f>December!$A$1</f>
        <v>Name Surname</v>
      </c>
      <c r="C4860" t="str">
        <f>December!$A$3</f>
        <v>Role</v>
      </c>
      <c r="D4860" t="str">
        <f>December!$A$4</f>
        <v>Vienna</v>
      </c>
      <c r="E4860" t="str">
        <f>August!$AY$10</f>
        <v>Project Name 13</v>
      </c>
      <c r="F4860" t="str">
        <f>August!$AY$11</f>
        <v>Project Number 13</v>
      </c>
      <c r="G4860" s="161">
        <f>August!$AY$16</f>
        <v>0</v>
      </c>
      <c r="H4860" s="192">
        <f t="shared" si="150"/>
        <v>0</v>
      </c>
      <c r="J4860" s="189">
        <f>August!$AZ$16</f>
        <v>0</v>
      </c>
      <c r="K4860" s="188">
        <f>August!$BA$16</f>
        <v>0</v>
      </c>
      <c r="L4860" s="192">
        <f t="shared" si="151"/>
        <v>0</v>
      </c>
    </row>
    <row r="4861" spans="1:12" x14ac:dyDescent="0.2">
      <c r="A4861" s="44">
        <f>August!$A$17</f>
        <v>45874</v>
      </c>
      <c r="B4861" t="str">
        <f>December!$A$1</f>
        <v>Name Surname</v>
      </c>
      <c r="C4861" t="str">
        <f>December!$A$3</f>
        <v>Role</v>
      </c>
      <c r="D4861" t="str">
        <f>December!$A$4</f>
        <v>Vienna</v>
      </c>
      <c r="E4861" t="str">
        <f>August!$AY$10</f>
        <v>Project Name 13</v>
      </c>
      <c r="F4861" t="str">
        <f>August!$AY$11</f>
        <v>Project Number 13</v>
      </c>
      <c r="G4861" s="161">
        <f>August!$AY$17</f>
        <v>0</v>
      </c>
      <c r="H4861" s="192">
        <f t="shared" si="150"/>
        <v>0</v>
      </c>
      <c r="J4861" s="189">
        <f>August!$AZ$17</f>
        <v>0</v>
      </c>
      <c r="K4861" s="188">
        <f>August!$BA$17</f>
        <v>0</v>
      </c>
      <c r="L4861" s="192">
        <f t="shared" si="151"/>
        <v>0</v>
      </c>
    </row>
    <row r="4862" spans="1:12" x14ac:dyDescent="0.2">
      <c r="A4862" s="44">
        <f>August!$A$18</f>
        <v>45875</v>
      </c>
      <c r="B4862" t="str">
        <f>December!$A$1</f>
        <v>Name Surname</v>
      </c>
      <c r="C4862" t="str">
        <f>December!$A$3</f>
        <v>Role</v>
      </c>
      <c r="D4862" t="str">
        <f>December!$A$4</f>
        <v>Vienna</v>
      </c>
      <c r="E4862" t="str">
        <f>August!$AY$10</f>
        <v>Project Name 13</v>
      </c>
      <c r="F4862" t="str">
        <f>August!$AY$11</f>
        <v>Project Number 13</v>
      </c>
      <c r="G4862" s="161">
        <f>August!$AY$18</f>
        <v>0</v>
      </c>
      <c r="H4862" s="192">
        <f t="shared" si="150"/>
        <v>0</v>
      </c>
      <c r="J4862" s="189">
        <f>August!$AZ$18</f>
        <v>0</v>
      </c>
      <c r="K4862" s="188">
        <f>August!$BA$18</f>
        <v>0</v>
      </c>
      <c r="L4862" s="192">
        <f t="shared" si="151"/>
        <v>0</v>
      </c>
    </row>
    <row r="4863" spans="1:12" x14ac:dyDescent="0.2">
      <c r="A4863" s="44">
        <f>August!$A$19</f>
        <v>45876</v>
      </c>
      <c r="B4863" t="str">
        <f>December!$A$1</f>
        <v>Name Surname</v>
      </c>
      <c r="C4863" t="str">
        <f>December!$A$3</f>
        <v>Role</v>
      </c>
      <c r="D4863" t="str">
        <f>December!$A$4</f>
        <v>Vienna</v>
      </c>
      <c r="E4863" t="str">
        <f>August!$AY$10</f>
        <v>Project Name 13</v>
      </c>
      <c r="F4863" t="str">
        <f>August!$AY$11</f>
        <v>Project Number 13</v>
      </c>
      <c r="G4863" s="161">
        <f>August!$AY$19</f>
        <v>0</v>
      </c>
      <c r="H4863" s="192">
        <f t="shared" si="150"/>
        <v>0</v>
      </c>
      <c r="J4863" s="189">
        <f>August!$AZ$19</f>
        <v>0</v>
      </c>
      <c r="K4863" s="188">
        <f>August!$BA$19</f>
        <v>0</v>
      </c>
      <c r="L4863" s="192">
        <f t="shared" si="151"/>
        <v>0</v>
      </c>
    </row>
    <row r="4864" spans="1:12" x14ac:dyDescent="0.2">
      <c r="A4864" s="44">
        <f>August!$A$20</f>
        <v>45877</v>
      </c>
      <c r="B4864" t="str">
        <f>December!$A$1</f>
        <v>Name Surname</v>
      </c>
      <c r="C4864" t="str">
        <f>December!$A$3</f>
        <v>Role</v>
      </c>
      <c r="D4864" t="str">
        <f>December!$A$4</f>
        <v>Vienna</v>
      </c>
      <c r="E4864" t="str">
        <f>August!$AY$10</f>
        <v>Project Name 13</v>
      </c>
      <c r="F4864" t="str">
        <f>August!$AY$11</f>
        <v>Project Number 13</v>
      </c>
      <c r="G4864" s="161">
        <f>August!$AY$20</f>
        <v>0</v>
      </c>
      <c r="H4864" s="192">
        <f t="shared" si="150"/>
        <v>0</v>
      </c>
      <c r="J4864" s="189">
        <f>August!$AZ$20</f>
        <v>0</v>
      </c>
      <c r="K4864" s="188">
        <f>August!$BA$20</f>
        <v>0</v>
      </c>
      <c r="L4864" s="192">
        <f t="shared" si="151"/>
        <v>0</v>
      </c>
    </row>
    <row r="4865" spans="1:12" x14ac:dyDescent="0.2">
      <c r="A4865" s="44">
        <f>August!$A$21</f>
        <v>45878</v>
      </c>
      <c r="B4865" t="str">
        <f>December!$A$1</f>
        <v>Name Surname</v>
      </c>
      <c r="C4865" t="str">
        <f>December!$A$3</f>
        <v>Role</v>
      </c>
      <c r="D4865" t="str">
        <f>December!$A$4</f>
        <v>Vienna</v>
      </c>
      <c r="E4865" t="str">
        <f>August!$AY$10</f>
        <v>Project Name 13</v>
      </c>
      <c r="F4865" t="str">
        <f>August!$AY$11</f>
        <v>Project Number 13</v>
      </c>
      <c r="G4865" s="161">
        <f>August!$AY$21</f>
        <v>0</v>
      </c>
      <c r="H4865" s="192">
        <f t="shared" si="150"/>
        <v>0</v>
      </c>
      <c r="J4865" s="189">
        <f>August!$AZ$21</f>
        <v>0</v>
      </c>
      <c r="K4865" s="188">
        <f>August!$BA$21</f>
        <v>0</v>
      </c>
      <c r="L4865" s="192">
        <f t="shared" si="151"/>
        <v>0</v>
      </c>
    </row>
    <row r="4866" spans="1:12" x14ac:dyDescent="0.2">
      <c r="A4866" s="44">
        <f>August!$A$22</f>
        <v>45879</v>
      </c>
      <c r="B4866" t="str">
        <f>December!$A$1</f>
        <v>Name Surname</v>
      </c>
      <c r="C4866" t="str">
        <f>December!$A$3</f>
        <v>Role</v>
      </c>
      <c r="D4866" t="str">
        <f>December!$A$4</f>
        <v>Vienna</v>
      </c>
      <c r="E4866" t="str">
        <f>August!$AY$10</f>
        <v>Project Name 13</v>
      </c>
      <c r="F4866" t="str">
        <f>August!$AY$11</f>
        <v>Project Number 13</v>
      </c>
      <c r="G4866" s="161">
        <f>August!$AY$22</f>
        <v>0</v>
      </c>
      <c r="H4866" s="192">
        <f t="shared" si="150"/>
        <v>0</v>
      </c>
      <c r="J4866" s="189">
        <f>August!$AZ$22</f>
        <v>0</v>
      </c>
      <c r="K4866" s="188">
        <f>August!$BA$22</f>
        <v>0</v>
      </c>
      <c r="L4866" s="192">
        <f t="shared" si="151"/>
        <v>0</v>
      </c>
    </row>
    <row r="4867" spans="1:12" x14ac:dyDescent="0.2">
      <c r="A4867" s="44">
        <f>August!$A$23</f>
        <v>45880</v>
      </c>
      <c r="B4867" t="str">
        <f>December!$A$1</f>
        <v>Name Surname</v>
      </c>
      <c r="C4867" t="str">
        <f>December!$A$3</f>
        <v>Role</v>
      </c>
      <c r="D4867" t="str">
        <f>December!$A$4</f>
        <v>Vienna</v>
      </c>
      <c r="E4867" t="str">
        <f>August!$AY$10</f>
        <v>Project Name 13</v>
      </c>
      <c r="F4867" t="str">
        <f>August!$AY$11</f>
        <v>Project Number 13</v>
      </c>
      <c r="G4867" s="161">
        <f>August!$AY$23</f>
        <v>0</v>
      </c>
      <c r="H4867" s="192">
        <f t="shared" ref="H4867:H4930" si="152">CONVERT(G4867, "day", "hr")</f>
        <v>0</v>
      </c>
      <c r="J4867" s="189">
        <f>August!$AZ$23</f>
        <v>0</v>
      </c>
      <c r="K4867" s="188">
        <f>August!$BA$23</f>
        <v>0</v>
      </c>
      <c r="L4867" s="192">
        <f t="shared" ref="L4867:L4930" si="153">CONVERT(K4867, "day", "hr")</f>
        <v>0</v>
      </c>
    </row>
    <row r="4868" spans="1:12" x14ac:dyDescent="0.2">
      <c r="A4868" s="44">
        <f>August!$A$24</f>
        <v>45881</v>
      </c>
      <c r="B4868" t="str">
        <f>December!$A$1</f>
        <v>Name Surname</v>
      </c>
      <c r="C4868" t="str">
        <f>December!$A$3</f>
        <v>Role</v>
      </c>
      <c r="D4868" t="str">
        <f>December!$A$4</f>
        <v>Vienna</v>
      </c>
      <c r="E4868" t="str">
        <f>August!$AY$10</f>
        <v>Project Name 13</v>
      </c>
      <c r="F4868" t="str">
        <f>August!$AY$11</f>
        <v>Project Number 13</v>
      </c>
      <c r="G4868" s="161">
        <f>August!$AY$24</f>
        <v>0</v>
      </c>
      <c r="H4868" s="192">
        <f t="shared" si="152"/>
        <v>0</v>
      </c>
      <c r="J4868" s="189">
        <f>August!$AZ$24</f>
        <v>0</v>
      </c>
      <c r="K4868" s="188">
        <f>August!$BA$24</f>
        <v>0</v>
      </c>
      <c r="L4868" s="192">
        <f t="shared" si="153"/>
        <v>0</v>
      </c>
    </row>
    <row r="4869" spans="1:12" x14ac:dyDescent="0.2">
      <c r="A4869" s="44">
        <f>August!$A$25</f>
        <v>45882</v>
      </c>
      <c r="B4869" t="str">
        <f>December!$A$1</f>
        <v>Name Surname</v>
      </c>
      <c r="C4869" t="str">
        <f>December!$A$3</f>
        <v>Role</v>
      </c>
      <c r="D4869" t="str">
        <f>December!$A$4</f>
        <v>Vienna</v>
      </c>
      <c r="E4869" t="str">
        <f>August!$AY$10</f>
        <v>Project Name 13</v>
      </c>
      <c r="F4869" t="str">
        <f>August!$AY$11</f>
        <v>Project Number 13</v>
      </c>
      <c r="G4869" s="161">
        <f>August!$AY$25</f>
        <v>0</v>
      </c>
      <c r="H4869" s="192">
        <f t="shared" si="152"/>
        <v>0</v>
      </c>
      <c r="J4869" s="189">
        <f>August!$AZ$25</f>
        <v>0</v>
      </c>
      <c r="K4869" s="188">
        <f>August!$BA$25</f>
        <v>0</v>
      </c>
      <c r="L4869" s="192">
        <f t="shared" si="153"/>
        <v>0</v>
      </c>
    </row>
    <row r="4870" spans="1:12" x14ac:dyDescent="0.2">
      <c r="A4870" s="44">
        <f>August!$A$26</f>
        <v>45883</v>
      </c>
      <c r="B4870" t="str">
        <f>December!$A$1</f>
        <v>Name Surname</v>
      </c>
      <c r="C4870" t="str">
        <f>December!$A$3</f>
        <v>Role</v>
      </c>
      <c r="D4870" t="str">
        <f>December!$A$4</f>
        <v>Vienna</v>
      </c>
      <c r="E4870" t="str">
        <f>August!$AY$10</f>
        <v>Project Name 13</v>
      </c>
      <c r="F4870" t="str">
        <f>August!$AY$11</f>
        <v>Project Number 13</v>
      </c>
      <c r="G4870" s="161">
        <f>August!$AY$26</f>
        <v>0</v>
      </c>
      <c r="H4870" s="192">
        <f t="shared" si="152"/>
        <v>0</v>
      </c>
      <c r="J4870" s="189">
        <f>August!$AZ$26</f>
        <v>0</v>
      </c>
      <c r="K4870" s="188">
        <f>August!$BA$26</f>
        <v>0</v>
      </c>
      <c r="L4870" s="192">
        <f t="shared" si="153"/>
        <v>0</v>
      </c>
    </row>
    <row r="4871" spans="1:12" x14ac:dyDescent="0.2">
      <c r="A4871" s="44">
        <f>August!$A$27</f>
        <v>45884</v>
      </c>
      <c r="B4871" t="str">
        <f>December!$A$1</f>
        <v>Name Surname</v>
      </c>
      <c r="C4871" t="str">
        <f>December!$A$3</f>
        <v>Role</v>
      </c>
      <c r="D4871" t="str">
        <f>December!$A$4</f>
        <v>Vienna</v>
      </c>
      <c r="E4871" t="str">
        <f>August!$AY$10</f>
        <v>Project Name 13</v>
      </c>
      <c r="F4871" t="str">
        <f>August!$AY$11</f>
        <v>Project Number 13</v>
      </c>
      <c r="G4871" s="161">
        <f>August!$AY$27</f>
        <v>0</v>
      </c>
      <c r="H4871" s="192">
        <f t="shared" si="152"/>
        <v>0</v>
      </c>
      <c r="J4871" s="189">
        <f>August!$AZ$27</f>
        <v>0</v>
      </c>
      <c r="K4871" s="188">
        <f>August!$BA$27</f>
        <v>0</v>
      </c>
      <c r="L4871" s="192">
        <f t="shared" si="153"/>
        <v>0</v>
      </c>
    </row>
    <row r="4872" spans="1:12" x14ac:dyDescent="0.2">
      <c r="A4872" s="44">
        <f>August!$A$28</f>
        <v>45885</v>
      </c>
      <c r="B4872" t="str">
        <f>December!$A$1</f>
        <v>Name Surname</v>
      </c>
      <c r="C4872" t="str">
        <f>December!$A$3</f>
        <v>Role</v>
      </c>
      <c r="D4872" t="str">
        <f>December!$A$4</f>
        <v>Vienna</v>
      </c>
      <c r="E4872" t="str">
        <f>August!$AY$10</f>
        <v>Project Name 13</v>
      </c>
      <c r="F4872" t="str">
        <f>August!$AY$11</f>
        <v>Project Number 13</v>
      </c>
      <c r="G4872" s="161">
        <f>August!$AY$28</f>
        <v>0</v>
      </c>
      <c r="H4872" s="192">
        <f t="shared" si="152"/>
        <v>0</v>
      </c>
      <c r="J4872" s="189">
        <f>August!$AZ$28</f>
        <v>0</v>
      </c>
      <c r="K4872" s="188">
        <f>August!$BA$28</f>
        <v>0</v>
      </c>
      <c r="L4872" s="192">
        <f t="shared" si="153"/>
        <v>0</v>
      </c>
    </row>
    <row r="4873" spans="1:12" x14ac:dyDescent="0.2">
      <c r="A4873" s="44">
        <f>August!$A$29</f>
        <v>45886</v>
      </c>
      <c r="B4873" t="str">
        <f>December!$A$1</f>
        <v>Name Surname</v>
      </c>
      <c r="C4873" t="str">
        <f>December!$A$3</f>
        <v>Role</v>
      </c>
      <c r="D4873" t="str">
        <f>December!$A$4</f>
        <v>Vienna</v>
      </c>
      <c r="E4873" t="str">
        <f>August!$AY$10</f>
        <v>Project Name 13</v>
      </c>
      <c r="F4873" t="str">
        <f>August!$AY$11</f>
        <v>Project Number 13</v>
      </c>
      <c r="G4873" s="161">
        <f>August!$AY$29</f>
        <v>0</v>
      </c>
      <c r="H4873" s="192">
        <f t="shared" si="152"/>
        <v>0</v>
      </c>
      <c r="J4873" s="189">
        <f>August!$AZ$29</f>
        <v>0</v>
      </c>
      <c r="K4873" s="188">
        <f>August!$BA$29</f>
        <v>0</v>
      </c>
      <c r="L4873" s="192">
        <f t="shared" si="153"/>
        <v>0</v>
      </c>
    </row>
    <row r="4874" spans="1:12" x14ac:dyDescent="0.2">
      <c r="A4874" s="44">
        <f>August!$A$30</f>
        <v>45887</v>
      </c>
      <c r="B4874" t="str">
        <f>December!$A$1</f>
        <v>Name Surname</v>
      </c>
      <c r="C4874" t="str">
        <f>December!$A$3</f>
        <v>Role</v>
      </c>
      <c r="D4874" t="str">
        <f>December!$A$4</f>
        <v>Vienna</v>
      </c>
      <c r="E4874" t="str">
        <f>August!$AY$10</f>
        <v>Project Name 13</v>
      </c>
      <c r="F4874" t="str">
        <f>August!$AY$11</f>
        <v>Project Number 13</v>
      </c>
      <c r="G4874" s="161">
        <f>August!$AY$30</f>
        <v>0</v>
      </c>
      <c r="H4874" s="192">
        <f t="shared" si="152"/>
        <v>0</v>
      </c>
      <c r="J4874" s="189">
        <f>August!$AZ$30</f>
        <v>0</v>
      </c>
      <c r="K4874" s="188">
        <f>August!$BA$30</f>
        <v>0</v>
      </c>
      <c r="L4874" s="192">
        <f t="shared" si="153"/>
        <v>0</v>
      </c>
    </row>
    <row r="4875" spans="1:12" x14ac:dyDescent="0.2">
      <c r="A4875" s="44">
        <f>August!$A$31</f>
        <v>45888</v>
      </c>
      <c r="B4875" t="str">
        <f>December!$A$1</f>
        <v>Name Surname</v>
      </c>
      <c r="C4875" t="str">
        <f>December!$A$3</f>
        <v>Role</v>
      </c>
      <c r="D4875" t="str">
        <f>December!$A$4</f>
        <v>Vienna</v>
      </c>
      <c r="E4875" t="str">
        <f>August!$AY$10</f>
        <v>Project Name 13</v>
      </c>
      <c r="F4875" t="str">
        <f>August!$AY$11</f>
        <v>Project Number 13</v>
      </c>
      <c r="G4875" s="161">
        <f>August!$AY$31</f>
        <v>0</v>
      </c>
      <c r="H4875" s="192">
        <f t="shared" si="152"/>
        <v>0</v>
      </c>
      <c r="J4875" s="189">
        <f>August!$AZ$31</f>
        <v>0</v>
      </c>
      <c r="K4875" s="188">
        <f>August!$BA$31</f>
        <v>0</v>
      </c>
      <c r="L4875" s="192">
        <f t="shared" si="153"/>
        <v>0</v>
      </c>
    </row>
    <row r="4876" spans="1:12" x14ac:dyDescent="0.2">
      <c r="A4876" s="44">
        <f>August!$A$32</f>
        <v>45889</v>
      </c>
      <c r="B4876" t="str">
        <f>December!$A$1</f>
        <v>Name Surname</v>
      </c>
      <c r="C4876" t="str">
        <f>December!$A$3</f>
        <v>Role</v>
      </c>
      <c r="D4876" t="str">
        <f>December!$A$4</f>
        <v>Vienna</v>
      </c>
      <c r="E4876" t="str">
        <f>August!$AY$10</f>
        <v>Project Name 13</v>
      </c>
      <c r="F4876" t="str">
        <f>August!$AY$11</f>
        <v>Project Number 13</v>
      </c>
      <c r="G4876" s="161">
        <f>August!$AY$32</f>
        <v>0</v>
      </c>
      <c r="H4876" s="192">
        <f t="shared" si="152"/>
        <v>0</v>
      </c>
      <c r="J4876" s="189">
        <f>August!$AZ$32</f>
        <v>0</v>
      </c>
      <c r="K4876" s="188">
        <f>August!$BA$32</f>
        <v>0</v>
      </c>
      <c r="L4876" s="192">
        <f t="shared" si="153"/>
        <v>0</v>
      </c>
    </row>
    <row r="4877" spans="1:12" x14ac:dyDescent="0.2">
      <c r="A4877" s="44">
        <f>August!$A$33</f>
        <v>45890</v>
      </c>
      <c r="B4877" t="str">
        <f>December!$A$1</f>
        <v>Name Surname</v>
      </c>
      <c r="C4877" t="str">
        <f>December!$A$3</f>
        <v>Role</v>
      </c>
      <c r="D4877" t="str">
        <f>December!$A$4</f>
        <v>Vienna</v>
      </c>
      <c r="E4877" t="str">
        <f>August!$AY$10</f>
        <v>Project Name 13</v>
      </c>
      <c r="F4877" t="str">
        <f>August!$AY$11</f>
        <v>Project Number 13</v>
      </c>
      <c r="G4877" s="161">
        <f>August!$AY$33</f>
        <v>0</v>
      </c>
      <c r="H4877" s="192">
        <f t="shared" si="152"/>
        <v>0</v>
      </c>
      <c r="J4877" s="189">
        <f>August!$AZ$33</f>
        <v>0</v>
      </c>
      <c r="K4877" s="188">
        <f>August!$BA$33</f>
        <v>0</v>
      </c>
      <c r="L4877" s="192">
        <f t="shared" si="153"/>
        <v>0</v>
      </c>
    </row>
    <row r="4878" spans="1:12" x14ac:dyDescent="0.2">
      <c r="A4878" s="44">
        <f>August!$A$34</f>
        <v>45891</v>
      </c>
      <c r="B4878" t="str">
        <f>December!$A$1</f>
        <v>Name Surname</v>
      </c>
      <c r="C4878" t="str">
        <f>December!$A$3</f>
        <v>Role</v>
      </c>
      <c r="D4878" t="str">
        <f>December!$A$4</f>
        <v>Vienna</v>
      </c>
      <c r="E4878" t="str">
        <f>August!$AY$10</f>
        <v>Project Name 13</v>
      </c>
      <c r="F4878" t="str">
        <f>August!$AY$11</f>
        <v>Project Number 13</v>
      </c>
      <c r="G4878" s="161">
        <f>August!$AY$34</f>
        <v>0</v>
      </c>
      <c r="H4878" s="192">
        <f t="shared" si="152"/>
        <v>0</v>
      </c>
      <c r="J4878" s="189">
        <f>August!$AZ$34</f>
        <v>0</v>
      </c>
      <c r="K4878" s="188">
        <f>August!$BA$34</f>
        <v>0</v>
      </c>
      <c r="L4878" s="192">
        <f t="shared" si="153"/>
        <v>0</v>
      </c>
    </row>
    <row r="4879" spans="1:12" x14ac:dyDescent="0.2">
      <c r="A4879" s="44">
        <f>August!$A$35</f>
        <v>45892</v>
      </c>
      <c r="B4879" t="str">
        <f>December!$A$1</f>
        <v>Name Surname</v>
      </c>
      <c r="C4879" t="str">
        <f>December!$A$3</f>
        <v>Role</v>
      </c>
      <c r="D4879" t="str">
        <f>December!$A$4</f>
        <v>Vienna</v>
      </c>
      <c r="E4879" t="str">
        <f>August!$AY$10</f>
        <v>Project Name 13</v>
      </c>
      <c r="F4879" t="str">
        <f>August!$AY$11</f>
        <v>Project Number 13</v>
      </c>
      <c r="G4879" s="161">
        <f>August!$AY$35</f>
        <v>0</v>
      </c>
      <c r="H4879" s="192">
        <f t="shared" si="152"/>
        <v>0</v>
      </c>
      <c r="J4879" s="189">
        <f>August!$AZ$35</f>
        <v>0</v>
      </c>
      <c r="K4879" s="188">
        <f>August!$BA$35</f>
        <v>0</v>
      </c>
      <c r="L4879" s="192">
        <f t="shared" si="153"/>
        <v>0</v>
      </c>
    </row>
    <row r="4880" spans="1:12" x14ac:dyDescent="0.2">
      <c r="A4880" s="44">
        <f>August!$A$36</f>
        <v>45893</v>
      </c>
      <c r="B4880" t="str">
        <f>December!$A$1</f>
        <v>Name Surname</v>
      </c>
      <c r="C4880" t="str">
        <f>December!$A$3</f>
        <v>Role</v>
      </c>
      <c r="D4880" t="str">
        <f>December!$A$4</f>
        <v>Vienna</v>
      </c>
      <c r="E4880" t="str">
        <f>August!$AY$10</f>
        <v>Project Name 13</v>
      </c>
      <c r="F4880" t="str">
        <f>August!$AY$11</f>
        <v>Project Number 13</v>
      </c>
      <c r="G4880" s="161">
        <f>August!$AY$36</f>
        <v>0</v>
      </c>
      <c r="H4880" s="192">
        <f t="shared" si="152"/>
        <v>0</v>
      </c>
      <c r="J4880" s="189">
        <f>August!$AZ$36</f>
        <v>0</v>
      </c>
      <c r="K4880" s="188">
        <f>August!$BA$36</f>
        <v>0</v>
      </c>
      <c r="L4880" s="192">
        <f t="shared" si="153"/>
        <v>0</v>
      </c>
    </row>
    <row r="4881" spans="1:12" x14ac:dyDescent="0.2">
      <c r="A4881" s="44">
        <f>August!$A$37</f>
        <v>45894</v>
      </c>
      <c r="B4881" t="str">
        <f>December!$A$1</f>
        <v>Name Surname</v>
      </c>
      <c r="C4881" t="str">
        <f>December!$A$3</f>
        <v>Role</v>
      </c>
      <c r="D4881" t="str">
        <f>December!$A$4</f>
        <v>Vienna</v>
      </c>
      <c r="E4881" t="str">
        <f>August!$AY$10</f>
        <v>Project Name 13</v>
      </c>
      <c r="F4881" t="str">
        <f>August!$AY$11</f>
        <v>Project Number 13</v>
      </c>
      <c r="G4881" s="161">
        <f>August!$AY$37</f>
        <v>0</v>
      </c>
      <c r="H4881" s="192">
        <f t="shared" si="152"/>
        <v>0</v>
      </c>
      <c r="J4881" s="189">
        <f>August!$AZ$37</f>
        <v>0</v>
      </c>
      <c r="K4881" s="188">
        <f>August!$BA$37</f>
        <v>0</v>
      </c>
      <c r="L4881" s="192">
        <f t="shared" si="153"/>
        <v>0</v>
      </c>
    </row>
    <row r="4882" spans="1:12" x14ac:dyDescent="0.2">
      <c r="A4882" s="44">
        <f>August!$A$38</f>
        <v>45895</v>
      </c>
      <c r="B4882" t="str">
        <f>December!$A$1</f>
        <v>Name Surname</v>
      </c>
      <c r="C4882" t="str">
        <f>December!$A$3</f>
        <v>Role</v>
      </c>
      <c r="D4882" t="str">
        <f>December!$A$4</f>
        <v>Vienna</v>
      </c>
      <c r="E4882" t="str">
        <f>August!$AY$10</f>
        <v>Project Name 13</v>
      </c>
      <c r="F4882" t="str">
        <f>August!$AY$11</f>
        <v>Project Number 13</v>
      </c>
      <c r="G4882" s="161">
        <f>August!$AY$38</f>
        <v>0</v>
      </c>
      <c r="H4882" s="192">
        <f t="shared" si="152"/>
        <v>0</v>
      </c>
      <c r="J4882" s="189">
        <f>August!$AZ$38</f>
        <v>0</v>
      </c>
      <c r="K4882" s="188">
        <f>August!$BA$38</f>
        <v>0</v>
      </c>
      <c r="L4882" s="192">
        <f t="shared" si="153"/>
        <v>0</v>
      </c>
    </row>
    <row r="4883" spans="1:12" x14ac:dyDescent="0.2">
      <c r="A4883" s="44">
        <f>August!$A$39</f>
        <v>45896</v>
      </c>
      <c r="B4883" t="str">
        <f>December!$A$1</f>
        <v>Name Surname</v>
      </c>
      <c r="C4883" t="str">
        <f>December!$A$3</f>
        <v>Role</v>
      </c>
      <c r="D4883" t="str">
        <f>December!$A$4</f>
        <v>Vienna</v>
      </c>
      <c r="E4883" t="str">
        <f>August!$AY$10</f>
        <v>Project Name 13</v>
      </c>
      <c r="F4883" t="str">
        <f>August!$AY$11</f>
        <v>Project Number 13</v>
      </c>
      <c r="G4883" s="161">
        <f>August!$AY$39</f>
        <v>0</v>
      </c>
      <c r="H4883" s="192">
        <f t="shared" si="152"/>
        <v>0</v>
      </c>
      <c r="J4883" s="189">
        <f>August!$AZ$39</f>
        <v>0</v>
      </c>
      <c r="K4883" s="188">
        <f>August!$BA$39</f>
        <v>0</v>
      </c>
      <c r="L4883" s="192">
        <f t="shared" si="153"/>
        <v>0</v>
      </c>
    </row>
    <row r="4884" spans="1:12" x14ac:dyDescent="0.2">
      <c r="A4884" s="44">
        <f>August!$A$40</f>
        <v>45897</v>
      </c>
      <c r="B4884" t="str">
        <f>December!$A$1</f>
        <v>Name Surname</v>
      </c>
      <c r="C4884" t="str">
        <f>December!$A$3</f>
        <v>Role</v>
      </c>
      <c r="D4884" t="str">
        <f>December!$A$4</f>
        <v>Vienna</v>
      </c>
      <c r="E4884" t="str">
        <f>August!$AY$10</f>
        <v>Project Name 13</v>
      </c>
      <c r="F4884" t="str">
        <f>August!$AY$11</f>
        <v>Project Number 13</v>
      </c>
      <c r="G4884" s="161">
        <f>August!$AY$40</f>
        <v>0</v>
      </c>
      <c r="H4884" s="192">
        <f t="shared" si="152"/>
        <v>0</v>
      </c>
      <c r="J4884" s="189">
        <f>August!$AZ$40</f>
        <v>0</v>
      </c>
      <c r="K4884" s="188">
        <f>August!$BA$40</f>
        <v>0</v>
      </c>
      <c r="L4884" s="192">
        <f t="shared" si="153"/>
        <v>0</v>
      </c>
    </row>
    <row r="4885" spans="1:12" x14ac:dyDescent="0.2">
      <c r="A4885" s="44">
        <f>August!$A$41</f>
        <v>45898</v>
      </c>
      <c r="B4885" t="str">
        <f>December!$A$1</f>
        <v>Name Surname</v>
      </c>
      <c r="C4885" t="str">
        <f>December!$A$3</f>
        <v>Role</v>
      </c>
      <c r="D4885" t="str">
        <f>December!$A$4</f>
        <v>Vienna</v>
      </c>
      <c r="E4885" t="str">
        <f>August!$AY$10</f>
        <v>Project Name 13</v>
      </c>
      <c r="F4885" t="str">
        <f>August!$AY$11</f>
        <v>Project Number 13</v>
      </c>
      <c r="G4885" s="161">
        <f>August!$AY$41</f>
        <v>0</v>
      </c>
      <c r="H4885" s="192">
        <f t="shared" si="152"/>
        <v>0</v>
      </c>
      <c r="J4885" s="189">
        <f>August!$AZ$41</f>
        <v>0</v>
      </c>
      <c r="K4885" s="188">
        <f>August!$BA$41</f>
        <v>0</v>
      </c>
      <c r="L4885" s="192">
        <f t="shared" si="153"/>
        <v>0</v>
      </c>
    </row>
    <row r="4886" spans="1:12" x14ac:dyDescent="0.2">
      <c r="A4886" s="44">
        <f>August!$A$42</f>
        <v>45899</v>
      </c>
      <c r="B4886" t="str">
        <f>December!$A$1</f>
        <v>Name Surname</v>
      </c>
      <c r="C4886" t="str">
        <f>December!$A$3</f>
        <v>Role</v>
      </c>
      <c r="D4886" t="str">
        <f>December!$A$4</f>
        <v>Vienna</v>
      </c>
      <c r="E4886" t="str">
        <f>August!$AY$10</f>
        <v>Project Name 13</v>
      </c>
      <c r="F4886" t="str">
        <f>August!$AY$11</f>
        <v>Project Number 13</v>
      </c>
      <c r="G4886" s="161">
        <f>August!$AY$42</f>
        <v>0</v>
      </c>
      <c r="H4886" s="192">
        <f t="shared" si="152"/>
        <v>0</v>
      </c>
      <c r="J4886" s="189">
        <f>August!$AZ$42</f>
        <v>0</v>
      </c>
      <c r="K4886" s="188">
        <f>August!$BA$42</f>
        <v>0</v>
      </c>
      <c r="L4886" s="192">
        <f t="shared" si="153"/>
        <v>0</v>
      </c>
    </row>
    <row r="4887" spans="1:12" x14ac:dyDescent="0.2">
      <c r="A4887" s="44">
        <f>August!$A$43</f>
        <v>45900</v>
      </c>
      <c r="B4887" t="str">
        <f>December!$A$1</f>
        <v>Name Surname</v>
      </c>
      <c r="C4887" t="str">
        <f>December!$A$3</f>
        <v>Role</v>
      </c>
      <c r="D4887" t="str">
        <f>December!$A$4</f>
        <v>Vienna</v>
      </c>
      <c r="E4887" t="str">
        <f>August!$AY$10</f>
        <v>Project Name 13</v>
      </c>
      <c r="F4887" t="str">
        <f>August!$AY$11</f>
        <v>Project Number 13</v>
      </c>
      <c r="G4887" s="161">
        <f>August!$AY$43</f>
        <v>0</v>
      </c>
      <c r="H4887" s="192">
        <f t="shared" si="152"/>
        <v>0</v>
      </c>
      <c r="J4887" s="189">
        <f>August!$AZ$43</f>
        <v>0</v>
      </c>
      <c r="K4887" s="188">
        <f>August!$BA$43</f>
        <v>0</v>
      </c>
      <c r="L4887" s="192">
        <f t="shared" si="153"/>
        <v>0</v>
      </c>
    </row>
    <row r="4888" spans="1:12" x14ac:dyDescent="0.2">
      <c r="A4888" s="44">
        <f>August!A$13</f>
        <v>45870</v>
      </c>
      <c r="B4888" t="str">
        <f>December!$A$1</f>
        <v>Name Surname</v>
      </c>
      <c r="C4888" t="str">
        <f>December!$A$3</f>
        <v>Role</v>
      </c>
      <c r="D4888" t="str">
        <f>December!$A$4</f>
        <v>Vienna</v>
      </c>
      <c r="E4888" t="str">
        <f>August!$BB$10</f>
        <v>Project Name 14</v>
      </c>
      <c r="F4888" t="str">
        <f>August!$BB$11</f>
        <v>Project Number 14</v>
      </c>
      <c r="G4888" s="161">
        <f>August!$BB$13</f>
        <v>0</v>
      </c>
      <c r="H4888" s="192">
        <f t="shared" si="152"/>
        <v>0</v>
      </c>
      <c r="J4888" s="189">
        <f>August!$BC$13</f>
        <v>0</v>
      </c>
      <c r="K4888" s="188">
        <f>August!$BD$13</f>
        <v>0</v>
      </c>
      <c r="L4888" s="192">
        <f t="shared" si="153"/>
        <v>0</v>
      </c>
    </row>
    <row r="4889" spans="1:12" x14ac:dyDescent="0.2">
      <c r="A4889" s="44">
        <f>August!$A$14</f>
        <v>45871</v>
      </c>
      <c r="B4889" t="str">
        <f>December!$A$1</f>
        <v>Name Surname</v>
      </c>
      <c r="C4889" t="str">
        <f>December!$A$3</f>
        <v>Role</v>
      </c>
      <c r="D4889" t="str">
        <f>December!$A$4</f>
        <v>Vienna</v>
      </c>
      <c r="E4889" t="str">
        <f>August!$BB$10</f>
        <v>Project Name 14</v>
      </c>
      <c r="F4889" t="str">
        <f>August!$BB$11</f>
        <v>Project Number 14</v>
      </c>
      <c r="G4889" s="161">
        <f>August!$BB$14</f>
        <v>0</v>
      </c>
      <c r="H4889" s="192">
        <f t="shared" si="152"/>
        <v>0</v>
      </c>
      <c r="J4889" s="189">
        <f>August!$BC$14</f>
        <v>0</v>
      </c>
      <c r="K4889" s="188">
        <f>August!$BD$14</f>
        <v>0</v>
      </c>
      <c r="L4889" s="192">
        <f t="shared" si="153"/>
        <v>0</v>
      </c>
    </row>
    <row r="4890" spans="1:12" x14ac:dyDescent="0.2">
      <c r="A4890" s="44">
        <f>August!$A$15</f>
        <v>45872</v>
      </c>
      <c r="B4890" t="str">
        <f>December!$A$1</f>
        <v>Name Surname</v>
      </c>
      <c r="C4890" t="str">
        <f>December!$A$3</f>
        <v>Role</v>
      </c>
      <c r="D4890" t="str">
        <f>December!$A$4</f>
        <v>Vienna</v>
      </c>
      <c r="E4890" t="str">
        <f>August!$BB$10</f>
        <v>Project Name 14</v>
      </c>
      <c r="F4890" t="str">
        <f>August!$BB$11</f>
        <v>Project Number 14</v>
      </c>
      <c r="G4890" s="161">
        <f>August!$BB$15</f>
        <v>0</v>
      </c>
      <c r="H4890" s="192">
        <f t="shared" si="152"/>
        <v>0</v>
      </c>
      <c r="J4890" s="189">
        <f>August!$BC$15</f>
        <v>0</v>
      </c>
      <c r="K4890" s="188">
        <f>August!$BD$15</f>
        <v>0</v>
      </c>
      <c r="L4890" s="192">
        <f t="shared" si="153"/>
        <v>0</v>
      </c>
    </row>
    <row r="4891" spans="1:12" x14ac:dyDescent="0.2">
      <c r="A4891" s="44">
        <f>August!$A$16</f>
        <v>45873</v>
      </c>
      <c r="B4891" t="str">
        <f>December!$A$1</f>
        <v>Name Surname</v>
      </c>
      <c r="C4891" t="str">
        <f>December!$A$3</f>
        <v>Role</v>
      </c>
      <c r="D4891" t="str">
        <f>December!$A$4</f>
        <v>Vienna</v>
      </c>
      <c r="E4891" t="str">
        <f>August!$BB$10</f>
        <v>Project Name 14</v>
      </c>
      <c r="F4891" t="str">
        <f>August!$BB$11</f>
        <v>Project Number 14</v>
      </c>
      <c r="G4891" s="161">
        <f>August!$BB$16</f>
        <v>0</v>
      </c>
      <c r="H4891" s="192">
        <f t="shared" si="152"/>
        <v>0</v>
      </c>
      <c r="J4891" s="189">
        <f>August!$BC$16</f>
        <v>0</v>
      </c>
      <c r="K4891" s="188">
        <f>August!$BD$16</f>
        <v>0</v>
      </c>
      <c r="L4891" s="192">
        <f t="shared" si="153"/>
        <v>0</v>
      </c>
    </row>
    <row r="4892" spans="1:12" x14ac:dyDescent="0.2">
      <c r="A4892" s="44">
        <f>August!$A$17</f>
        <v>45874</v>
      </c>
      <c r="B4892" t="str">
        <f>December!$A$1</f>
        <v>Name Surname</v>
      </c>
      <c r="C4892" t="str">
        <f>December!$A$3</f>
        <v>Role</v>
      </c>
      <c r="D4892" t="str">
        <f>December!$A$4</f>
        <v>Vienna</v>
      </c>
      <c r="E4892" t="str">
        <f>August!$BB$10</f>
        <v>Project Name 14</v>
      </c>
      <c r="F4892" t="str">
        <f>August!$BB$11</f>
        <v>Project Number 14</v>
      </c>
      <c r="G4892" s="161">
        <f>August!$BB$17</f>
        <v>0</v>
      </c>
      <c r="H4892" s="192">
        <f t="shared" si="152"/>
        <v>0</v>
      </c>
      <c r="J4892" s="189">
        <f>August!$BC$17</f>
        <v>0</v>
      </c>
      <c r="K4892" s="188">
        <f>August!$BD$17</f>
        <v>0</v>
      </c>
      <c r="L4892" s="192">
        <f t="shared" si="153"/>
        <v>0</v>
      </c>
    </row>
    <row r="4893" spans="1:12" x14ac:dyDescent="0.2">
      <c r="A4893" s="44">
        <f>August!$A$18</f>
        <v>45875</v>
      </c>
      <c r="B4893" t="str">
        <f>December!$A$1</f>
        <v>Name Surname</v>
      </c>
      <c r="C4893" t="str">
        <f>December!$A$3</f>
        <v>Role</v>
      </c>
      <c r="D4893" t="str">
        <f>December!$A$4</f>
        <v>Vienna</v>
      </c>
      <c r="E4893" t="str">
        <f>August!$BB$10</f>
        <v>Project Name 14</v>
      </c>
      <c r="F4893" t="str">
        <f>August!$BB$11</f>
        <v>Project Number 14</v>
      </c>
      <c r="G4893" s="161">
        <f>August!$BB$18</f>
        <v>0</v>
      </c>
      <c r="H4893" s="192">
        <f t="shared" si="152"/>
        <v>0</v>
      </c>
      <c r="J4893" s="189">
        <f>August!$BC$18</f>
        <v>0</v>
      </c>
      <c r="K4893" s="188">
        <f>August!$BD$18</f>
        <v>0</v>
      </c>
      <c r="L4893" s="192">
        <f t="shared" si="153"/>
        <v>0</v>
      </c>
    </row>
    <row r="4894" spans="1:12" x14ac:dyDescent="0.2">
      <c r="A4894" s="44">
        <f>August!$A$19</f>
        <v>45876</v>
      </c>
      <c r="B4894" t="str">
        <f>December!$A$1</f>
        <v>Name Surname</v>
      </c>
      <c r="C4894" t="str">
        <f>December!$A$3</f>
        <v>Role</v>
      </c>
      <c r="D4894" t="str">
        <f>December!$A$4</f>
        <v>Vienna</v>
      </c>
      <c r="E4894" t="str">
        <f>August!$BB$10</f>
        <v>Project Name 14</v>
      </c>
      <c r="F4894" t="str">
        <f>August!$BB$11</f>
        <v>Project Number 14</v>
      </c>
      <c r="G4894" s="161">
        <f>August!$BB$19</f>
        <v>0</v>
      </c>
      <c r="H4894" s="192">
        <f t="shared" si="152"/>
        <v>0</v>
      </c>
      <c r="J4894" s="189">
        <f>August!$BC$19</f>
        <v>0</v>
      </c>
      <c r="K4894" s="188">
        <f>August!$BD$19</f>
        <v>0</v>
      </c>
      <c r="L4894" s="192">
        <f t="shared" si="153"/>
        <v>0</v>
      </c>
    </row>
    <row r="4895" spans="1:12" x14ac:dyDescent="0.2">
      <c r="A4895" s="44">
        <f>August!$A$20</f>
        <v>45877</v>
      </c>
      <c r="B4895" t="str">
        <f>December!$A$1</f>
        <v>Name Surname</v>
      </c>
      <c r="C4895" t="str">
        <f>December!$A$3</f>
        <v>Role</v>
      </c>
      <c r="D4895" t="str">
        <f>December!$A$4</f>
        <v>Vienna</v>
      </c>
      <c r="E4895" t="str">
        <f>August!$BB$10</f>
        <v>Project Name 14</v>
      </c>
      <c r="F4895" t="str">
        <f>August!$BB$11</f>
        <v>Project Number 14</v>
      </c>
      <c r="G4895" s="161">
        <f>August!$BB$20</f>
        <v>0</v>
      </c>
      <c r="H4895" s="192">
        <f t="shared" si="152"/>
        <v>0</v>
      </c>
      <c r="J4895" s="189">
        <f>August!$BC$20</f>
        <v>0</v>
      </c>
      <c r="K4895" s="188">
        <f>August!$BD$20</f>
        <v>0</v>
      </c>
      <c r="L4895" s="192">
        <f t="shared" si="153"/>
        <v>0</v>
      </c>
    </row>
    <row r="4896" spans="1:12" x14ac:dyDescent="0.2">
      <c r="A4896" s="44">
        <f>August!$A$21</f>
        <v>45878</v>
      </c>
      <c r="B4896" t="str">
        <f>December!$A$1</f>
        <v>Name Surname</v>
      </c>
      <c r="C4896" t="str">
        <f>December!$A$3</f>
        <v>Role</v>
      </c>
      <c r="D4896" t="str">
        <f>December!$A$4</f>
        <v>Vienna</v>
      </c>
      <c r="E4896" t="str">
        <f>August!$BB$10</f>
        <v>Project Name 14</v>
      </c>
      <c r="F4896" t="str">
        <f>August!$BB$11</f>
        <v>Project Number 14</v>
      </c>
      <c r="G4896" s="161">
        <f>August!$BB$21</f>
        <v>0</v>
      </c>
      <c r="H4896" s="192">
        <f t="shared" si="152"/>
        <v>0</v>
      </c>
      <c r="J4896" s="189">
        <f>August!$BC$21</f>
        <v>0</v>
      </c>
      <c r="K4896" s="188">
        <f>August!$BD$21</f>
        <v>0</v>
      </c>
      <c r="L4896" s="192">
        <f t="shared" si="153"/>
        <v>0</v>
      </c>
    </row>
    <row r="4897" spans="1:12" x14ac:dyDescent="0.2">
      <c r="A4897" s="44">
        <f>August!$A$22</f>
        <v>45879</v>
      </c>
      <c r="B4897" t="str">
        <f>December!$A$1</f>
        <v>Name Surname</v>
      </c>
      <c r="C4897" t="str">
        <f>December!$A$3</f>
        <v>Role</v>
      </c>
      <c r="D4897" t="str">
        <f>December!$A$4</f>
        <v>Vienna</v>
      </c>
      <c r="E4897" t="str">
        <f>August!$BB$10</f>
        <v>Project Name 14</v>
      </c>
      <c r="F4897" t="str">
        <f>August!$BB$11</f>
        <v>Project Number 14</v>
      </c>
      <c r="G4897" s="161">
        <f>August!$BB$22</f>
        <v>0</v>
      </c>
      <c r="H4897" s="192">
        <f t="shared" si="152"/>
        <v>0</v>
      </c>
      <c r="J4897" s="189">
        <f>August!$BC$22</f>
        <v>0</v>
      </c>
      <c r="K4897" s="188">
        <f>August!$BD$22</f>
        <v>0</v>
      </c>
      <c r="L4897" s="192">
        <f t="shared" si="153"/>
        <v>0</v>
      </c>
    </row>
    <row r="4898" spans="1:12" x14ac:dyDescent="0.2">
      <c r="A4898" s="44">
        <f>August!$A$23</f>
        <v>45880</v>
      </c>
      <c r="B4898" t="str">
        <f>December!$A$1</f>
        <v>Name Surname</v>
      </c>
      <c r="C4898" t="str">
        <f>December!$A$3</f>
        <v>Role</v>
      </c>
      <c r="D4898" t="str">
        <f>December!$A$4</f>
        <v>Vienna</v>
      </c>
      <c r="E4898" t="str">
        <f>August!$BB$10</f>
        <v>Project Name 14</v>
      </c>
      <c r="F4898" t="str">
        <f>August!$BB$11</f>
        <v>Project Number 14</v>
      </c>
      <c r="G4898" s="161">
        <f>August!$BB$23</f>
        <v>0</v>
      </c>
      <c r="H4898" s="192">
        <f t="shared" si="152"/>
        <v>0</v>
      </c>
      <c r="J4898" s="189">
        <f>August!$BC$23</f>
        <v>0</v>
      </c>
      <c r="K4898" s="188">
        <f>August!$BD$23</f>
        <v>0</v>
      </c>
      <c r="L4898" s="192">
        <f t="shared" si="153"/>
        <v>0</v>
      </c>
    </row>
    <row r="4899" spans="1:12" x14ac:dyDescent="0.2">
      <c r="A4899" s="44">
        <f>August!$A$24</f>
        <v>45881</v>
      </c>
      <c r="B4899" t="str">
        <f>December!$A$1</f>
        <v>Name Surname</v>
      </c>
      <c r="C4899" t="str">
        <f>December!$A$3</f>
        <v>Role</v>
      </c>
      <c r="D4899" t="str">
        <f>December!$A$4</f>
        <v>Vienna</v>
      </c>
      <c r="E4899" t="str">
        <f>August!$BB$10</f>
        <v>Project Name 14</v>
      </c>
      <c r="F4899" t="str">
        <f>August!$BB$11</f>
        <v>Project Number 14</v>
      </c>
      <c r="G4899" s="161">
        <f>August!$BB$24</f>
        <v>0</v>
      </c>
      <c r="H4899" s="192">
        <f t="shared" si="152"/>
        <v>0</v>
      </c>
      <c r="J4899" s="189">
        <f>August!$BC$24</f>
        <v>0</v>
      </c>
      <c r="K4899" s="188">
        <f>August!$BD$24</f>
        <v>0</v>
      </c>
      <c r="L4899" s="192">
        <f t="shared" si="153"/>
        <v>0</v>
      </c>
    </row>
    <row r="4900" spans="1:12" x14ac:dyDescent="0.2">
      <c r="A4900" s="44">
        <f>August!$A$25</f>
        <v>45882</v>
      </c>
      <c r="B4900" t="str">
        <f>December!$A$1</f>
        <v>Name Surname</v>
      </c>
      <c r="C4900" t="str">
        <f>December!$A$3</f>
        <v>Role</v>
      </c>
      <c r="D4900" t="str">
        <f>December!$A$4</f>
        <v>Vienna</v>
      </c>
      <c r="E4900" t="str">
        <f>August!$BB$10</f>
        <v>Project Name 14</v>
      </c>
      <c r="F4900" t="str">
        <f>August!$BB$11</f>
        <v>Project Number 14</v>
      </c>
      <c r="G4900" s="161">
        <f>August!$BB$25</f>
        <v>0</v>
      </c>
      <c r="H4900" s="192">
        <f t="shared" si="152"/>
        <v>0</v>
      </c>
      <c r="J4900" s="189">
        <f>August!$BC$25</f>
        <v>0</v>
      </c>
      <c r="K4900" s="188">
        <f>August!$BD$25</f>
        <v>0</v>
      </c>
      <c r="L4900" s="192">
        <f t="shared" si="153"/>
        <v>0</v>
      </c>
    </row>
    <row r="4901" spans="1:12" x14ac:dyDescent="0.2">
      <c r="A4901" s="44">
        <f>August!$A$26</f>
        <v>45883</v>
      </c>
      <c r="B4901" t="str">
        <f>December!$A$1</f>
        <v>Name Surname</v>
      </c>
      <c r="C4901" t="str">
        <f>December!$A$3</f>
        <v>Role</v>
      </c>
      <c r="D4901" t="str">
        <f>December!$A$4</f>
        <v>Vienna</v>
      </c>
      <c r="E4901" t="str">
        <f>August!$BB$10</f>
        <v>Project Name 14</v>
      </c>
      <c r="F4901" t="str">
        <f>August!$BB$11</f>
        <v>Project Number 14</v>
      </c>
      <c r="G4901" s="161">
        <f>August!$BB$26</f>
        <v>0</v>
      </c>
      <c r="H4901" s="192">
        <f t="shared" si="152"/>
        <v>0</v>
      </c>
      <c r="J4901" s="189">
        <f>August!$BC$26</f>
        <v>0</v>
      </c>
      <c r="K4901" s="188">
        <f>August!$BD$26</f>
        <v>0</v>
      </c>
      <c r="L4901" s="192">
        <f t="shared" si="153"/>
        <v>0</v>
      </c>
    </row>
    <row r="4902" spans="1:12" x14ac:dyDescent="0.2">
      <c r="A4902" s="44">
        <f>August!$A$27</f>
        <v>45884</v>
      </c>
      <c r="B4902" t="str">
        <f>December!$A$1</f>
        <v>Name Surname</v>
      </c>
      <c r="C4902" t="str">
        <f>December!$A$3</f>
        <v>Role</v>
      </c>
      <c r="D4902" t="str">
        <f>December!$A$4</f>
        <v>Vienna</v>
      </c>
      <c r="E4902" t="str">
        <f>August!$BB$10</f>
        <v>Project Name 14</v>
      </c>
      <c r="F4902" t="str">
        <f>August!$BB$11</f>
        <v>Project Number 14</v>
      </c>
      <c r="G4902" s="161">
        <f>August!$BB$27</f>
        <v>0</v>
      </c>
      <c r="H4902" s="192">
        <f t="shared" si="152"/>
        <v>0</v>
      </c>
      <c r="J4902" s="189">
        <f>August!$BC$27</f>
        <v>0</v>
      </c>
      <c r="K4902" s="188">
        <f>August!$BD$27</f>
        <v>0</v>
      </c>
      <c r="L4902" s="192">
        <f t="shared" si="153"/>
        <v>0</v>
      </c>
    </row>
    <row r="4903" spans="1:12" x14ac:dyDescent="0.2">
      <c r="A4903" s="44">
        <f>August!$A$28</f>
        <v>45885</v>
      </c>
      <c r="B4903" t="str">
        <f>December!$A$1</f>
        <v>Name Surname</v>
      </c>
      <c r="C4903" t="str">
        <f>December!$A$3</f>
        <v>Role</v>
      </c>
      <c r="D4903" t="str">
        <f>December!$A$4</f>
        <v>Vienna</v>
      </c>
      <c r="E4903" t="str">
        <f>August!$BB$10</f>
        <v>Project Name 14</v>
      </c>
      <c r="F4903" t="str">
        <f>August!$BB$11</f>
        <v>Project Number 14</v>
      </c>
      <c r="G4903" s="161">
        <f>August!$BB$28</f>
        <v>0</v>
      </c>
      <c r="H4903" s="192">
        <f t="shared" si="152"/>
        <v>0</v>
      </c>
      <c r="J4903" s="189">
        <f>August!$BC$28</f>
        <v>0</v>
      </c>
      <c r="K4903" s="188">
        <f>August!$BD$28</f>
        <v>0</v>
      </c>
      <c r="L4903" s="192">
        <f t="shared" si="153"/>
        <v>0</v>
      </c>
    </row>
    <row r="4904" spans="1:12" x14ac:dyDescent="0.2">
      <c r="A4904" s="44">
        <f>August!$A$29</f>
        <v>45886</v>
      </c>
      <c r="B4904" t="str">
        <f>December!$A$1</f>
        <v>Name Surname</v>
      </c>
      <c r="C4904" t="str">
        <f>December!$A$3</f>
        <v>Role</v>
      </c>
      <c r="D4904" t="str">
        <f>December!$A$4</f>
        <v>Vienna</v>
      </c>
      <c r="E4904" t="str">
        <f>August!$BB$10</f>
        <v>Project Name 14</v>
      </c>
      <c r="F4904" t="str">
        <f>August!$BB$11</f>
        <v>Project Number 14</v>
      </c>
      <c r="G4904" s="161">
        <f>August!$BB$29</f>
        <v>0</v>
      </c>
      <c r="H4904" s="192">
        <f t="shared" si="152"/>
        <v>0</v>
      </c>
      <c r="J4904" s="189">
        <f>August!$BC$29</f>
        <v>0</v>
      </c>
      <c r="K4904" s="188">
        <f>August!$BD$29</f>
        <v>0</v>
      </c>
      <c r="L4904" s="192">
        <f t="shared" si="153"/>
        <v>0</v>
      </c>
    </row>
    <row r="4905" spans="1:12" x14ac:dyDescent="0.2">
      <c r="A4905" s="44">
        <f>August!$A$30</f>
        <v>45887</v>
      </c>
      <c r="B4905" t="str">
        <f>December!$A$1</f>
        <v>Name Surname</v>
      </c>
      <c r="C4905" t="str">
        <f>December!$A$3</f>
        <v>Role</v>
      </c>
      <c r="D4905" t="str">
        <f>December!$A$4</f>
        <v>Vienna</v>
      </c>
      <c r="E4905" t="str">
        <f>August!$BB$10</f>
        <v>Project Name 14</v>
      </c>
      <c r="F4905" t="str">
        <f>August!$BB$11</f>
        <v>Project Number 14</v>
      </c>
      <c r="G4905" s="161">
        <f>August!$BB$30</f>
        <v>0</v>
      </c>
      <c r="H4905" s="192">
        <f t="shared" si="152"/>
        <v>0</v>
      </c>
      <c r="J4905" s="189">
        <f>August!$BC$30</f>
        <v>0</v>
      </c>
      <c r="K4905" s="188">
        <f>August!$BD$30</f>
        <v>0</v>
      </c>
      <c r="L4905" s="192">
        <f t="shared" si="153"/>
        <v>0</v>
      </c>
    </row>
    <row r="4906" spans="1:12" x14ac:dyDescent="0.2">
      <c r="A4906" s="44">
        <f>August!$A$31</f>
        <v>45888</v>
      </c>
      <c r="B4906" t="str">
        <f>December!$A$1</f>
        <v>Name Surname</v>
      </c>
      <c r="C4906" t="str">
        <f>December!$A$3</f>
        <v>Role</v>
      </c>
      <c r="D4906" t="str">
        <f>December!$A$4</f>
        <v>Vienna</v>
      </c>
      <c r="E4906" t="str">
        <f>August!$BB$10</f>
        <v>Project Name 14</v>
      </c>
      <c r="F4906" t="str">
        <f>August!$BB$11</f>
        <v>Project Number 14</v>
      </c>
      <c r="G4906" s="161">
        <f>August!$BB$31</f>
        <v>0</v>
      </c>
      <c r="H4906" s="192">
        <f t="shared" si="152"/>
        <v>0</v>
      </c>
      <c r="J4906" s="189">
        <f>August!$BC$31</f>
        <v>0</v>
      </c>
      <c r="K4906" s="188">
        <f>August!$BD$31</f>
        <v>0</v>
      </c>
      <c r="L4906" s="192">
        <f t="shared" si="153"/>
        <v>0</v>
      </c>
    </row>
    <row r="4907" spans="1:12" x14ac:dyDescent="0.2">
      <c r="A4907" s="44">
        <f>August!$A$32</f>
        <v>45889</v>
      </c>
      <c r="B4907" t="str">
        <f>December!$A$1</f>
        <v>Name Surname</v>
      </c>
      <c r="C4907" t="str">
        <f>December!$A$3</f>
        <v>Role</v>
      </c>
      <c r="D4907" t="str">
        <f>December!$A$4</f>
        <v>Vienna</v>
      </c>
      <c r="E4907" t="str">
        <f>August!$BB$10</f>
        <v>Project Name 14</v>
      </c>
      <c r="F4907" t="str">
        <f>August!$BB$11</f>
        <v>Project Number 14</v>
      </c>
      <c r="G4907" s="161">
        <f>August!$BB$32</f>
        <v>0</v>
      </c>
      <c r="H4907" s="192">
        <f t="shared" si="152"/>
        <v>0</v>
      </c>
      <c r="J4907" s="189">
        <f>August!$BC$32</f>
        <v>0</v>
      </c>
      <c r="K4907" s="188">
        <f>August!$BD$32</f>
        <v>0</v>
      </c>
      <c r="L4907" s="192">
        <f t="shared" si="153"/>
        <v>0</v>
      </c>
    </row>
    <row r="4908" spans="1:12" x14ac:dyDescent="0.2">
      <c r="A4908" s="44">
        <f>August!$A$33</f>
        <v>45890</v>
      </c>
      <c r="B4908" t="str">
        <f>December!$A$1</f>
        <v>Name Surname</v>
      </c>
      <c r="C4908" t="str">
        <f>December!$A$3</f>
        <v>Role</v>
      </c>
      <c r="D4908" t="str">
        <f>December!$A$4</f>
        <v>Vienna</v>
      </c>
      <c r="E4908" t="str">
        <f>August!$BB$10</f>
        <v>Project Name 14</v>
      </c>
      <c r="F4908" t="str">
        <f>August!$BB$11</f>
        <v>Project Number 14</v>
      </c>
      <c r="G4908" s="161">
        <f>August!$BB$33</f>
        <v>0</v>
      </c>
      <c r="H4908" s="192">
        <f t="shared" si="152"/>
        <v>0</v>
      </c>
      <c r="J4908" s="189">
        <f>August!$BC$33</f>
        <v>0</v>
      </c>
      <c r="K4908" s="188">
        <f>August!$BD$33</f>
        <v>0</v>
      </c>
      <c r="L4908" s="192">
        <f t="shared" si="153"/>
        <v>0</v>
      </c>
    </row>
    <row r="4909" spans="1:12" x14ac:dyDescent="0.2">
      <c r="A4909" s="44">
        <f>August!$A$34</f>
        <v>45891</v>
      </c>
      <c r="B4909" t="str">
        <f>December!$A$1</f>
        <v>Name Surname</v>
      </c>
      <c r="C4909" t="str">
        <f>December!$A$3</f>
        <v>Role</v>
      </c>
      <c r="D4909" t="str">
        <f>December!$A$4</f>
        <v>Vienna</v>
      </c>
      <c r="E4909" t="str">
        <f>August!$BB$10</f>
        <v>Project Name 14</v>
      </c>
      <c r="F4909" t="str">
        <f>August!$BB$11</f>
        <v>Project Number 14</v>
      </c>
      <c r="G4909" s="161">
        <f>August!$BB$34</f>
        <v>0</v>
      </c>
      <c r="H4909" s="192">
        <f t="shared" si="152"/>
        <v>0</v>
      </c>
      <c r="J4909" s="189">
        <f>August!$BC$34</f>
        <v>0</v>
      </c>
      <c r="K4909" s="188">
        <f>August!$BD$34</f>
        <v>0</v>
      </c>
      <c r="L4909" s="192">
        <f t="shared" si="153"/>
        <v>0</v>
      </c>
    </row>
    <row r="4910" spans="1:12" x14ac:dyDescent="0.2">
      <c r="A4910" s="44">
        <f>August!$A$35</f>
        <v>45892</v>
      </c>
      <c r="B4910" t="str">
        <f>December!$A$1</f>
        <v>Name Surname</v>
      </c>
      <c r="C4910" t="str">
        <f>December!$A$3</f>
        <v>Role</v>
      </c>
      <c r="D4910" t="str">
        <f>December!$A$4</f>
        <v>Vienna</v>
      </c>
      <c r="E4910" t="str">
        <f>August!$BB$10</f>
        <v>Project Name 14</v>
      </c>
      <c r="F4910" t="str">
        <f>August!$BB$11</f>
        <v>Project Number 14</v>
      </c>
      <c r="G4910" s="161">
        <f>August!$BB$35</f>
        <v>0</v>
      </c>
      <c r="H4910" s="192">
        <f t="shared" si="152"/>
        <v>0</v>
      </c>
      <c r="J4910" s="189">
        <f>August!$BC$35</f>
        <v>0</v>
      </c>
      <c r="K4910" s="188">
        <f>August!$BD$35</f>
        <v>0</v>
      </c>
      <c r="L4910" s="192">
        <f t="shared" si="153"/>
        <v>0</v>
      </c>
    </row>
    <row r="4911" spans="1:12" x14ac:dyDescent="0.2">
      <c r="A4911" s="44">
        <f>August!$A$36</f>
        <v>45893</v>
      </c>
      <c r="B4911" t="str">
        <f>December!$A$1</f>
        <v>Name Surname</v>
      </c>
      <c r="C4911" t="str">
        <f>December!$A$3</f>
        <v>Role</v>
      </c>
      <c r="D4911" t="str">
        <f>December!$A$4</f>
        <v>Vienna</v>
      </c>
      <c r="E4911" t="str">
        <f>August!$BB$10</f>
        <v>Project Name 14</v>
      </c>
      <c r="F4911" t="str">
        <f>August!$BB$11</f>
        <v>Project Number 14</v>
      </c>
      <c r="G4911" s="161">
        <f>August!$BB$36</f>
        <v>0</v>
      </c>
      <c r="H4911" s="192">
        <f t="shared" si="152"/>
        <v>0</v>
      </c>
      <c r="J4911" s="189">
        <f>August!$BC$36</f>
        <v>0</v>
      </c>
      <c r="K4911" s="188">
        <f>August!$BD$36</f>
        <v>0</v>
      </c>
      <c r="L4911" s="192">
        <f t="shared" si="153"/>
        <v>0</v>
      </c>
    </row>
    <row r="4912" spans="1:12" x14ac:dyDescent="0.2">
      <c r="A4912" s="44">
        <f>August!$A$37</f>
        <v>45894</v>
      </c>
      <c r="B4912" t="str">
        <f>December!$A$1</f>
        <v>Name Surname</v>
      </c>
      <c r="C4912" t="str">
        <f>December!$A$3</f>
        <v>Role</v>
      </c>
      <c r="D4912" t="str">
        <f>December!$A$4</f>
        <v>Vienna</v>
      </c>
      <c r="E4912" t="str">
        <f>August!$BB$10</f>
        <v>Project Name 14</v>
      </c>
      <c r="F4912" t="str">
        <f>August!$BB$11</f>
        <v>Project Number 14</v>
      </c>
      <c r="G4912" s="161">
        <f>August!$BB$37</f>
        <v>0</v>
      </c>
      <c r="H4912" s="192">
        <f t="shared" si="152"/>
        <v>0</v>
      </c>
      <c r="J4912" s="189">
        <f>August!$BC$37</f>
        <v>0</v>
      </c>
      <c r="K4912" s="188">
        <f>August!$BD$37</f>
        <v>0</v>
      </c>
      <c r="L4912" s="192">
        <f t="shared" si="153"/>
        <v>0</v>
      </c>
    </row>
    <row r="4913" spans="1:12" x14ac:dyDescent="0.2">
      <c r="A4913" s="44">
        <f>August!$A$38</f>
        <v>45895</v>
      </c>
      <c r="B4913" t="str">
        <f>December!$A$1</f>
        <v>Name Surname</v>
      </c>
      <c r="C4913" t="str">
        <f>December!$A$3</f>
        <v>Role</v>
      </c>
      <c r="D4913" t="str">
        <f>December!$A$4</f>
        <v>Vienna</v>
      </c>
      <c r="E4913" t="str">
        <f>August!$BB$10</f>
        <v>Project Name 14</v>
      </c>
      <c r="F4913" t="str">
        <f>August!$BB$11</f>
        <v>Project Number 14</v>
      </c>
      <c r="G4913" s="161">
        <f>August!$BB$38</f>
        <v>0</v>
      </c>
      <c r="H4913" s="192">
        <f t="shared" si="152"/>
        <v>0</v>
      </c>
      <c r="J4913" s="189">
        <f>August!$BC$38</f>
        <v>0</v>
      </c>
      <c r="K4913" s="188">
        <f>August!$BD$38</f>
        <v>0</v>
      </c>
      <c r="L4913" s="192">
        <f t="shared" si="153"/>
        <v>0</v>
      </c>
    </row>
    <row r="4914" spans="1:12" x14ac:dyDescent="0.2">
      <c r="A4914" s="44">
        <f>August!$A$39</f>
        <v>45896</v>
      </c>
      <c r="B4914" t="str">
        <f>December!$A$1</f>
        <v>Name Surname</v>
      </c>
      <c r="C4914" t="str">
        <f>December!$A$3</f>
        <v>Role</v>
      </c>
      <c r="D4914" t="str">
        <f>December!$A$4</f>
        <v>Vienna</v>
      </c>
      <c r="E4914" t="str">
        <f>August!$BB$10</f>
        <v>Project Name 14</v>
      </c>
      <c r="F4914" t="str">
        <f>August!$BB$11</f>
        <v>Project Number 14</v>
      </c>
      <c r="G4914" s="161">
        <f>August!$BB$39</f>
        <v>0</v>
      </c>
      <c r="H4914" s="192">
        <f t="shared" si="152"/>
        <v>0</v>
      </c>
      <c r="J4914" s="189">
        <f>August!$BC$39</f>
        <v>0</v>
      </c>
      <c r="K4914" s="188">
        <f>August!$BD$39</f>
        <v>0</v>
      </c>
      <c r="L4914" s="192">
        <f t="shared" si="153"/>
        <v>0</v>
      </c>
    </row>
    <row r="4915" spans="1:12" x14ac:dyDescent="0.2">
      <c r="A4915" s="44">
        <f>August!$A$40</f>
        <v>45897</v>
      </c>
      <c r="B4915" t="str">
        <f>December!$A$1</f>
        <v>Name Surname</v>
      </c>
      <c r="C4915" t="str">
        <f>December!$A$3</f>
        <v>Role</v>
      </c>
      <c r="D4915" t="str">
        <f>December!$A$4</f>
        <v>Vienna</v>
      </c>
      <c r="E4915" t="str">
        <f>August!$BB$10</f>
        <v>Project Name 14</v>
      </c>
      <c r="F4915" t="str">
        <f>August!$BB$11</f>
        <v>Project Number 14</v>
      </c>
      <c r="G4915" s="161">
        <f>August!$BB$40</f>
        <v>0</v>
      </c>
      <c r="H4915" s="192">
        <f t="shared" si="152"/>
        <v>0</v>
      </c>
      <c r="J4915" s="189">
        <f>August!$BC$40</f>
        <v>0</v>
      </c>
      <c r="K4915" s="188">
        <f>August!$BD$40</f>
        <v>0</v>
      </c>
      <c r="L4915" s="192">
        <f t="shared" si="153"/>
        <v>0</v>
      </c>
    </row>
    <row r="4916" spans="1:12" x14ac:dyDescent="0.2">
      <c r="A4916" s="44">
        <f>August!$A$41</f>
        <v>45898</v>
      </c>
      <c r="B4916" t="str">
        <f>December!$A$1</f>
        <v>Name Surname</v>
      </c>
      <c r="C4916" t="str">
        <f>December!$A$3</f>
        <v>Role</v>
      </c>
      <c r="D4916" t="str">
        <f>December!$A$4</f>
        <v>Vienna</v>
      </c>
      <c r="E4916" t="str">
        <f>August!$BB$10</f>
        <v>Project Name 14</v>
      </c>
      <c r="F4916" t="str">
        <f>August!$BB$11</f>
        <v>Project Number 14</v>
      </c>
      <c r="G4916" s="161">
        <f>August!$BB$41</f>
        <v>0</v>
      </c>
      <c r="H4916" s="192">
        <f t="shared" si="152"/>
        <v>0</v>
      </c>
      <c r="J4916" s="189">
        <f>August!$BC$41</f>
        <v>0</v>
      </c>
      <c r="K4916" s="188">
        <f>August!$BD$41</f>
        <v>0</v>
      </c>
      <c r="L4916" s="192">
        <f t="shared" si="153"/>
        <v>0</v>
      </c>
    </row>
    <row r="4917" spans="1:12" x14ac:dyDescent="0.2">
      <c r="A4917" s="44">
        <f>August!$A$42</f>
        <v>45899</v>
      </c>
      <c r="B4917" t="str">
        <f>December!$A$1</f>
        <v>Name Surname</v>
      </c>
      <c r="C4917" t="str">
        <f>December!$A$3</f>
        <v>Role</v>
      </c>
      <c r="D4917" t="str">
        <f>December!$A$4</f>
        <v>Vienna</v>
      </c>
      <c r="E4917" t="str">
        <f>August!$BB$10</f>
        <v>Project Name 14</v>
      </c>
      <c r="F4917" t="str">
        <f>August!$BB$11</f>
        <v>Project Number 14</v>
      </c>
      <c r="G4917" s="161">
        <f>August!$BB$42</f>
        <v>0</v>
      </c>
      <c r="H4917" s="192">
        <f t="shared" si="152"/>
        <v>0</v>
      </c>
      <c r="J4917" s="189">
        <f>August!$BC$42</f>
        <v>0</v>
      </c>
      <c r="K4917" s="188">
        <f>August!$BD$42</f>
        <v>0</v>
      </c>
      <c r="L4917" s="192">
        <f t="shared" si="153"/>
        <v>0</v>
      </c>
    </row>
    <row r="4918" spans="1:12" x14ac:dyDescent="0.2">
      <c r="A4918" s="44">
        <f>August!$A$43</f>
        <v>45900</v>
      </c>
      <c r="B4918" t="str">
        <f>December!$A$1</f>
        <v>Name Surname</v>
      </c>
      <c r="C4918" t="str">
        <f>December!$A$3</f>
        <v>Role</v>
      </c>
      <c r="D4918" t="str">
        <f>December!$A$4</f>
        <v>Vienna</v>
      </c>
      <c r="E4918" t="str">
        <f>August!$BB$10</f>
        <v>Project Name 14</v>
      </c>
      <c r="F4918" t="str">
        <f>August!$BB$11</f>
        <v>Project Number 14</v>
      </c>
      <c r="G4918" s="161">
        <f>August!$BB$43</f>
        <v>0</v>
      </c>
      <c r="H4918" s="192">
        <f t="shared" si="152"/>
        <v>0</v>
      </c>
      <c r="J4918" s="189">
        <f>August!$BC$43</f>
        <v>0</v>
      </c>
      <c r="K4918" s="188">
        <f>August!$BD$43</f>
        <v>0</v>
      </c>
      <c r="L4918" s="192">
        <f t="shared" si="153"/>
        <v>0</v>
      </c>
    </row>
    <row r="4919" spans="1:12" x14ac:dyDescent="0.2">
      <c r="A4919" s="44">
        <f>August!A$13</f>
        <v>45870</v>
      </c>
      <c r="B4919" t="str">
        <f>December!$A$1</f>
        <v>Name Surname</v>
      </c>
      <c r="C4919" t="str">
        <f>December!$A$3</f>
        <v>Role</v>
      </c>
      <c r="D4919" t="str">
        <f>December!$A$4</f>
        <v>Vienna</v>
      </c>
      <c r="E4919" t="str">
        <f>August!$BE$10</f>
        <v>Project Name 15</v>
      </c>
      <c r="F4919" t="str">
        <f>August!$BE$11</f>
        <v>Project Number 15</v>
      </c>
      <c r="G4919" s="161">
        <f>August!$BE$13</f>
        <v>0</v>
      </c>
      <c r="H4919" s="192">
        <f t="shared" si="152"/>
        <v>0</v>
      </c>
      <c r="J4919" s="189">
        <f>August!$BF$13</f>
        <v>0</v>
      </c>
      <c r="K4919" s="188">
        <f>August!$BG$13</f>
        <v>0</v>
      </c>
      <c r="L4919" s="192">
        <f t="shared" si="153"/>
        <v>0</v>
      </c>
    </row>
    <row r="4920" spans="1:12" x14ac:dyDescent="0.2">
      <c r="A4920" s="44">
        <f>August!$A$14</f>
        <v>45871</v>
      </c>
      <c r="B4920" t="str">
        <f>December!$A$1</f>
        <v>Name Surname</v>
      </c>
      <c r="C4920" t="str">
        <f>December!$A$3</f>
        <v>Role</v>
      </c>
      <c r="D4920" t="str">
        <f>December!$A$4</f>
        <v>Vienna</v>
      </c>
      <c r="E4920" t="str">
        <f>August!$BE$10</f>
        <v>Project Name 15</v>
      </c>
      <c r="F4920" t="str">
        <f>August!$BE$11</f>
        <v>Project Number 15</v>
      </c>
      <c r="G4920" s="161">
        <f>August!$BE$14</f>
        <v>0</v>
      </c>
      <c r="H4920" s="192">
        <f t="shared" si="152"/>
        <v>0</v>
      </c>
      <c r="J4920" s="189">
        <f>August!$BF$14</f>
        <v>0</v>
      </c>
      <c r="K4920" s="188">
        <f>August!$BG$14</f>
        <v>0</v>
      </c>
      <c r="L4920" s="192">
        <f t="shared" si="153"/>
        <v>0</v>
      </c>
    </row>
    <row r="4921" spans="1:12" x14ac:dyDescent="0.2">
      <c r="A4921" s="44">
        <f>August!$A$15</f>
        <v>45872</v>
      </c>
      <c r="B4921" t="str">
        <f>December!$A$1</f>
        <v>Name Surname</v>
      </c>
      <c r="C4921" t="str">
        <f>December!$A$3</f>
        <v>Role</v>
      </c>
      <c r="D4921" t="str">
        <f>December!$A$4</f>
        <v>Vienna</v>
      </c>
      <c r="E4921" t="str">
        <f>August!$BE$10</f>
        <v>Project Name 15</v>
      </c>
      <c r="F4921" t="str">
        <f>August!$BE$11</f>
        <v>Project Number 15</v>
      </c>
      <c r="G4921" s="161">
        <f>August!$BE$15</f>
        <v>0</v>
      </c>
      <c r="H4921" s="192">
        <f t="shared" si="152"/>
        <v>0</v>
      </c>
      <c r="J4921" s="189">
        <f>August!$BF$15</f>
        <v>0</v>
      </c>
      <c r="K4921" s="188">
        <f>August!$BG$15</f>
        <v>0</v>
      </c>
      <c r="L4921" s="192">
        <f t="shared" si="153"/>
        <v>0</v>
      </c>
    </row>
    <row r="4922" spans="1:12" x14ac:dyDescent="0.2">
      <c r="A4922" s="44">
        <f>August!$A$16</f>
        <v>45873</v>
      </c>
      <c r="B4922" t="str">
        <f>December!$A$1</f>
        <v>Name Surname</v>
      </c>
      <c r="C4922" t="str">
        <f>December!$A$3</f>
        <v>Role</v>
      </c>
      <c r="D4922" t="str">
        <f>December!$A$4</f>
        <v>Vienna</v>
      </c>
      <c r="E4922" t="str">
        <f>August!$BE$10</f>
        <v>Project Name 15</v>
      </c>
      <c r="F4922" t="str">
        <f>August!$BE$11</f>
        <v>Project Number 15</v>
      </c>
      <c r="G4922" s="161">
        <f>August!$BE$16</f>
        <v>0</v>
      </c>
      <c r="H4922" s="192">
        <f t="shared" si="152"/>
        <v>0</v>
      </c>
      <c r="J4922" s="189">
        <f>August!$BF$16</f>
        <v>0</v>
      </c>
      <c r="K4922" s="188">
        <f>August!$BG$16</f>
        <v>0</v>
      </c>
      <c r="L4922" s="192">
        <f t="shared" si="153"/>
        <v>0</v>
      </c>
    </row>
    <row r="4923" spans="1:12" x14ac:dyDescent="0.2">
      <c r="A4923" s="44">
        <f>August!$A$17</f>
        <v>45874</v>
      </c>
      <c r="B4923" t="str">
        <f>December!$A$1</f>
        <v>Name Surname</v>
      </c>
      <c r="C4923" t="str">
        <f>December!$A$3</f>
        <v>Role</v>
      </c>
      <c r="D4923" t="str">
        <f>December!$A$4</f>
        <v>Vienna</v>
      </c>
      <c r="E4923" t="str">
        <f>August!$BE$10</f>
        <v>Project Name 15</v>
      </c>
      <c r="F4923" t="str">
        <f>August!$BE$11</f>
        <v>Project Number 15</v>
      </c>
      <c r="G4923" s="161">
        <f>August!$BE$17</f>
        <v>0</v>
      </c>
      <c r="H4923" s="192">
        <f t="shared" si="152"/>
        <v>0</v>
      </c>
      <c r="J4923" s="189">
        <f>August!$BF$17</f>
        <v>0</v>
      </c>
      <c r="K4923" s="188">
        <f>August!$BG$17</f>
        <v>0</v>
      </c>
      <c r="L4923" s="192">
        <f t="shared" si="153"/>
        <v>0</v>
      </c>
    </row>
    <row r="4924" spans="1:12" x14ac:dyDescent="0.2">
      <c r="A4924" s="44">
        <f>August!$A$18</f>
        <v>45875</v>
      </c>
      <c r="B4924" t="str">
        <f>December!$A$1</f>
        <v>Name Surname</v>
      </c>
      <c r="C4924" t="str">
        <f>December!$A$3</f>
        <v>Role</v>
      </c>
      <c r="D4924" t="str">
        <f>December!$A$4</f>
        <v>Vienna</v>
      </c>
      <c r="E4924" t="str">
        <f>August!$BE$10</f>
        <v>Project Name 15</v>
      </c>
      <c r="F4924" t="str">
        <f>August!$BE$11</f>
        <v>Project Number 15</v>
      </c>
      <c r="G4924" s="161">
        <f>August!$BE$18</f>
        <v>0</v>
      </c>
      <c r="H4924" s="192">
        <f t="shared" si="152"/>
        <v>0</v>
      </c>
      <c r="J4924" s="189">
        <f>August!$BF$18</f>
        <v>0</v>
      </c>
      <c r="K4924" s="188">
        <f>August!$BG$18</f>
        <v>0</v>
      </c>
      <c r="L4924" s="192">
        <f t="shared" si="153"/>
        <v>0</v>
      </c>
    </row>
    <row r="4925" spans="1:12" x14ac:dyDescent="0.2">
      <c r="A4925" s="44">
        <f>August!$A$19</f>
        <v>45876</v>
      </c>
      <c r="B4925" t="str">
        <f>December!$A$1</f>
        <v>Name Surname</v>
      </c>
      <c r="C4925" t="str">
        <f>December!$A$3</f>
        <v>Role</v>
      </c>
      <c r="D4925" t="str">
        <f>December!$A$4</f>
        <v>Vienna</v>
      </c>
      <c r="E4925" t="str">
        <f>August!$BE$10</f>
        <v>Project Name 15</v>
      </c>
      <c r="F4925" t="str">
        <f>August!$BE$11</f>
        <v>Project Number 15</v>
      </c>
      <c r="G4925" s="161">
        <f>August!$BE$19</f>
        <v>0</v>
      </c>
      <c r="H4925" s="192">
        <f t="shared" si="152"/>
        <v>0</v>
      </c>
      <c r="J4925" s="189">
        <f>August!$BF$19</f>
        <v>0</v>
      </c>
      <c r="K4925" s="188">
        <f>August!$BG$19</f>
        <v>0</v>
      </c>
      <c r="L4925" s="192">
        <f t="shared" si="153"/>
        <v>0</v>
      </c>
    </row>
    <row r="4926" spans="1:12" x14ac:dyDescent="0.2">
      <c r="A4926" s="44">
        <f>August!$A$20</f>
        <v>45877</v>
      </c>
      <c r="B4926" t="str">
        <f>December!$A$1</f>
        <v>Name Surname</v>
      </c>
      <c r="C4926" t="str">
        <f>December!$A$3</f>
        <v>Role</v>
      </c>
      <c r="D4926" t="str">
        <f>December!$A$4</f>
        <v>Vienna</v>
      </c>
      <c r="E4926" t="str">
        <f>August!$BE$10</f>
        <v>Project Name 15</v>
      </c>
      <c r="F4926" t="str">
        <f>August!$BE$11</f>
        <v>Project Number 15</v>
      </c>
      <c r="G4926" s="161">
        <f>August!$BE$20</f>
        <v>0</v>
      </c>
      <c r="H4926" s="192">
        <f t="shared" si="152"/>
        <v>0</v>
      </c>
      <c r="J4926" s="189">
        <f>August!$BF$20</f>
        <v>0</v>
      </c>
      <c r="K4926" s="188">
        <f>August!$BG$20</f>
        <v>0</v>
      </c>
      <c r="L4926" s="192">
        <f t="shared" si="153"/>
        <v>0</v>
      </c>
    </row>
    <row r="4927" spans="1:12" x14ac:dyDescent="0.2">
      <c r="A4927" s="44">
        <f>August!$A$21</f>
        <v>45878</v>
      </c>
      <c r="B4927" t="str">
        <f>December!$A$1</f>
        <v>Name Surname</v>
      </c>
      <c r="C4927" t="str">
        <f>December!$A$3</f>
        <v>Role</v>
      </c>
      <c r="D4927" t="str">
        <f>December!$A$4</f>
        <v>Vienna</v>
      </c>
      <c r="E4927" t="str">
        <f>August!$BE$10</f>
        <v>Project Name 15</v>
      </c>
      <c r="F4927" t="str">
        <f>August!$BE$11</f>
        <v>Project Number 15</v>
      </c>
      <c r="G4927" s="161">
        <f>August!$BE$21</f>
        <v>0</v>
      </c>
      <c r="H4927" s="192">
        <f t="shared" si="152"/>
        <v>0</v>
      </c>
      <c r="J4927" s="189">
        <f>August!$BF$21</f>
        <v>0</v>
      </c>
      <c r="K4927" s="188">
        <f>August!$BG$21</f>
        <v>0</v>
      </c>
      <c r="L4927" s="192">
        <f t="shared" si="153"/>
        <v>0</v>
      </c>
    </row>
    <row r="4928" spans="1:12" x14ac:dyDescent="0.2">
      <c r="A4928" s="44">
        <f>August!$A$22</f>
        <v>45879</v>
      </c>
      <c r="B4928" t="str">
        <f>December!$A$1</f>
        <v>Name Surname</v>
      </c>
      <c r="C4928" t="str">
        <f>December!$A$3</f>
        <v>Role</v>
      </c>
      <c r="D4928" t="str">
        <f>December!$A$4</f>
        <v>Vienna</v>
      </c>
      <c r="E4928" t="str">
        <f>August!$BE$10</f>
        <v>Project Name 15</v>
      </c>
      <c r="F4928" t="str">
        <f>August!$BE$11</f>
        <v>Project Number 15</v>
      </c>
      <c r="G4928" s="161">
        <f>August!$BE$22</f>
        <v>0</v>
      </c>
      <c r="H4928" s="192">
        <f t="shared" si="152"/>
        <v>0</v>
      </c>
      <c r="J4928" s="189">
        <f>August!$BF$22</f>
        <v>0</v>
      </c>
      <c r="K4928" s="188">
        <f>August!$BG$22</f>
        <v>0</v>
      </c>
      <c r="L4928" s="192">
        <f t="shared" si="153"/>
        <v>0</v>
      </c>
    </row>
    <row r="4929" spans="1:12" x14ac:dyDescent="0.2">
      <c r="A4929" s="44">
        <f>August!$A$23</f>
        <v>45880</v>
      </c>
      <c r="B4929" t="str">
        <f>December!$A$1</f>
        <v>Name Surname</v>
      </c>
      <c r="C4929" t="str">
        <f>December!$A$3</f>
        <v>Role</v>
      </c>
      <c r="D4929" t="str">
        <f>December!$A$4</f>
        <v>Vienna</v>
      </c>
      <c r="E4929" t="str">
        <f>August!$BE$10</f>
        <v>Project Name 15</v>
      </c>
      <c r="F4929" t="str">
        <f>August!$BE$11</f>
        <v>Project Number 15</v>
      </c>
      <c r="G4929" s="161">
        <f>August!$BE$23</f>
        <v>0</v>
      </c>
      <c r="H4929" s="192">
        <f t="shared" si="152"/>
        <v>0</v>
      </c>
      <c r="J4929" s="189">
        <f>August!$BF$23</f>
        <v>0</v>
      </c>
      <c r="K4929" s="188">
        <f>August!$BG$23</f>
        <v>0</v>
      </c>
      <c r="L4929" s="192">
        <f t="shared" si="153"/>
        <v>0</v>
      </c>
    </row>
    <row r="4930" spans="1:12" x14ac:dyDescent="0.2">
      <c r="A4930" s="44">
        <f>August!$A$24</f>
        <v>45881</v>
      </c>
      <c r="B4930" t="str">
        <f>December!$A$1</f>
        <v>Name Surname</v>
      </c>
      <c r="C4930" t="str">
        <f>December!$A$3</f>
        <v>Role</v>
      </c>
      <c r="D4930" t="str">
        <f>December!$A$4</f>
        <v>Vienna</v>
      </c>
      <c r="E4930" t="str">
        <f>August!$BE$10</f>
        <v>Project Name 15</v>
      </c>
      <c r="F4930" t="str">
        <f>August!$BE$11</f>
        <v>Project Number 15</v>
      </c>
      <c r="G4930" s="161">
        <f>August!$BE$24</f>
        <v>0</v>
      </c>
      <c r="H4930" s="192">
        <f t="shared" si="152"/>
        <v>0</v>
      </c>
      <c r="J4930" s="189">
        <f>August!$BF$24</f>
        <v>0</v>
      </c>
      <c r="K4930" s="188">
        <f>August!$BG$24</f>
        <v>0</v>
      </c>
      <c r="L4930" s="192">
        <f t="shared" si="153"/>
        <v>0</v>
      </c>
    </row>
    <row r="4931" spans="1:12" x14ac:dyDescent="0.2">
      <c r="A4931" s="44">
        <f>August!$A$25</f>
        <v>45882</v>
      </c>
      <c r="B4931" t="str">
        <f>December!$A$1</f>
        <v>Name Surname</v>
      </c>
      <c r="C4931" t="str">
        <f>December!$A$3</f>
        <v>Role</v>
      </c>
      <c r="D4931" t="str">
        <f>December!$A$4</f>
        <v>Vienna</v>
      </c>
      <c r="E4931" t="str">
        <f>August!$BE$10</f>
        <v>Project Name 15</v>
      </c>
      <c r="F4931" t="str">
        <f>August!$BE$11</f>
        <v>Project Number 15</v>
      </c>
      <c r="G4931" s="161">
        <f>August!$BE$25</f>
        <v>0</v>
      </c>
      <c r="H4931" s="192">
        <f t="shared" ref="H4931:H4994" si="154">CONVERT(G4931, "day", "hr")</f>
        <v>0</v>
      </c>
      <c r="J4931" s="189">
        <f>August!$BF$25</f>
        <v>0</v>
      </c>
      <c r="K4931" s="188">
        <f>August!$BG$25</f>
        <v>0</v>
      </c>
      <c r="L4931" s="192">
        <f t="shared" ref="L4931:L4994" si="155">CONVERT(K4931, "day", "hr")</f>
        <v>0</v>
      </c>
    </row>
    <row r="4932" spans="1:12" x14ac:dyDescent="0.2">
      <c r="A4932" s="44">
        <f>August!$A$26</f>
        <v>45883</v>
      </c>
      <c r="B4932" t="str">
        <f>December!$A$1</f>
        <v>Name Surname</v>
      </c>
      <c r="C4932" t="str">
        <f>December!$A$3</f>
        <v>Role</v>
      </c>
      <c r="D4932" t="str">
        <f>December!$A$4</f>
        <v>Vienna</v>
      </c>
      <c r="E4932" t="str">
        <f>August!$BE$10</f>
        <v>Project Name 15</v>
      </c>
      <c r="F4932" t="str">
        <f>August!$BE$11</f>
        <v>Project Number 15</v>
      </c>
      <c r="G4932" s="161">
        <f>August!$BE$26</f>
        <v>0</v>
      </c>
      <c r="H4932" s="192">
        <f t="shared" si="154"/>
        <v>0</v>
      </c>
      <c r="J4932" s="189">
        <f>August!$BF$26</f>
        <v>0</v>
      </c>
      <c r="K4932" s="188">
        <f>August!$BG$26</f>
        <v>0</v>
      </c>
      <c r="L4932" s="192">
        <f t="shared" si="155"/>
        <v>0</v>
      </c>
    </row>
    <row r="4933" spans="1:12" x14ac:dyDescent="0.2">
      <c r="A4933" s="44">
        <f>August!$A$27</f>
        <v>45884</v>
      </c>
      <c r="B4933" t="str">
        <f>December!$A$1</f>
        <v>Name Surname</v>
      </c>
      <c r="C4933" t="str">
        <f>December!$A$3</f>
        <v>Role</v>
      </c>
      <c r="D4933" t="str">
        <f>December!$A$4</f>
        <v>Vienna</v>
      </c>
      <c r="E4933" t="str">
        <f>August!$BE$10</f>
        <v>Project Name 15</v>
      </c>
      <c r="F4933" t="str">
        <f>August!$BE$11</f>
        <v>Project Number 15</v>
      </c>
      <c r="G4933" s="161">
        <f>August!$BE$27</f>
        <v>0</v>
      </c>
      <c r="H4933" s="192">
        <f t="shared" si="154"/>
        <v>0</v>
      </c>
      <c r="J4933" s="189">
        <f>August!$BF$27</f>
        <v>0</v>
      </c>
      <c r="K4933" s="188">
        <f>August!$BG$27</f>
        <v>0</v>
      </c>
      <c r="L4933" s="192">
        <f t="shared" si="155"/>
        <v>0</v>
      </c>
    </row>
    <row r="4934" spans="1:12" x14ac:dyDescent="0.2">
      <c r="A4934" s="44">
        <f>August!$A$28</f>
        <v>45885</v>
      </c>
      <c r="B4934" t="str">
        <f>December!$A$1</f>
        <v>Name Surname</v>
      </c>
      <c r="C4934" t="str">
        <f>December!$A$3</f>
        <v>Role</v>
      </c>
      <c r="D4934" t="str">
        <f>December!$A$4</f>
        <v>Vienna</v>
      </c>
      <c r="E4934" t="str">
        <f>August!$BE$10</f>
        <v>Project Name 15</v>
      </c>
      <c r="F4934" t="str">
        <f>August!$BE$11</f>
        <v>Project Number 15</v>
      </c>
      <c r="G4934" s="161">
        <f>August!$BE$28</f>
        <v>0</v>
      </c>
      <c r="H4934" s="192">
        <f t="shared" si="154"/>
        <v>0</v>
      </c>
      <c r="J4934" s="189">
        <f>August!$BF$28</f>
        <v>0</v>
      </c>
      <c r="K4934" s="188">
        <f>August!$BG$28</f>
        <v>0</v>
      </c>
      <c r="L4934" s="192">
        <f t="shared" si="155"/>
        <v>0</v>
      </c>
    </row>
    <row r="4935" spans="1:12" x14ac:dyDescent="0.2">
      <c r="A4935" s="44">
        <f>August!$A$29</f>
        <v>45886</v>
      </c>
      <c r="B4935" t="str">
        <f>December!$A$1</f>
        <v>Name Surname</v>
      </c>
      <c r="C4935" t="str">
        <f>December!$A$3</f>
        <v>Role</v>
      </c>
      <c r="D4935" t="str">
        <f>December!$A$4</f>
        <v>Vienna</v>
      </c>
      <c r="E4935" t="str">
        <f>August!$BE$10</f>
        <v>Project Name 15</v>
      </c>
      <c r="F4935" t="str">
        <f>August!$BE$11</f>
        <v>Project Number 15</v>
      </c>
      <c r="G4935" s="161">
        <f>August!$BE$29</f>
        <v>0</v>
      </c>
      <c r="H4935" s="192">
        <f t="shared" si="154"/>
        <v>0</v>
      </c>
      <c r="J4935" s="189">
        <f>August!$BF$29</f>
        <v>0</v>
      </c>
      <c r="K4935" s="188">
        <f>August!$BG$29</f>
        <v>0</v>
      </c>
      <c r="L4935" s="192">
        <f t="shared" si="155"/>
        <v>0</v>
      </c>
    </row>
    <row r="4936" spans="1:12" x14ac:dyDescent="0.2">
      <c r="A4936" s="44">
        <f>August!$A$30</f>
        <v>45887</v>
      </c>
      <c r="B4936" t="str">
        <f>December!$A$1</f>
        <v>Name Surname</v>
      </c>
      <c r="C4936" t="str">
        <f>December!$A$3</f>
        <v>Role</v>
      </c>
      <c r="D4936" t="str">
        <f>December!$A$4</f>
        <v>Vienna</v>
      </c>
      <c r="E4936" t="str">
        <f>August!$BE$10</f>
        <v>Project Name 15</v>
      </c>
      <c r="F4936" t="str">
        <f>August!$BE$11</f>
        <v>Project Number 15</v>
      </c>
      <c r="G4936" s="161">
        <f>August!$BE$30</f>
        <v>0</v>
      </c>
      <c r="H4936" s="192">
        <f t="shared" si="154"/>
        <v>0</v>
      </c>
      <c r="J4936" s="189">
        <f>August!$BF$30</f>
        <v>0</v>
      </c>
      <c r="K4936" s="188">
        <f>August!$BG$30</f>
        <v>0</v>
      </c>
      <c r="L4936" s="192">
        <f t="shared" si="155"/>
        <v>0</v>
      </c>
    </row>
    <row r="4937" spans="1:12" x14ac:dyDescent="0.2">
      <c r="A4937" s="44">
        <f>August!$A$31</f>
        <v>45888</v>
      </c>
      <c r="B4937" t="str">
        <f>December!$A$1</f>
        <v>Name Surname</v>
      </c>
      <c r="C4937" t="str">
        <f>December!$A$3</f>
        <v>Role</v>
      </c>
      <c r="D4937" t="str">
        <f>December!$A$4</f>
        <v>Vienna</v>
      </c>
      <c r="E4937" t="str">
        <f>August!$BE$10</f>
        <v>Project Name 15</v>
      </c>
      <c r="F4937" t="str">
        <f>August!$BE$11</f>
        <v>Project Number 15</v>
      </c>
      <c r="G4937" s="161">
        <f>August!$BE$31</f>
        <v>0</v>
      </c>
      <c r="H4937" s="192">
        <f t="shared" si="154"/>
        <v>0</v>
      </c>
      <c r="J4937" s="189">
        <f>August!$BF$31</f>
        <v>0</v>
      </c>
      <c r="K4937" s="188">
        <f>August!$BG$31</f>
        <v>0</v>
      </c>
      <c r="L4937" s="192">
        <f t="shared" si="155"/>
        <v>0</v>
      </c>
    </row>
    <row r="4938" spans="1:12" x14ac:dyDescent="0.2">
      <c r="A4938" s="44">
        <f>August!$A$32</f>
        <v>45889</v>
      </c>
      <c r="B4938" t="str">
        <f>December!$A$1</f>
        <v>Name Surname</v>
      </c>
      <c r="C4938" t="str">
        <f>December!$A$3</f>
        <v>Role</v>
      </c>
      <c r="D4938" t="str">
        <f>December!$A$4</f>
        <v>Vienna</v>
      </c>
      <c r="E4938" t="str">
        <f>August!$BE$10</f>
        <v>Project Name 15</v>
      </c>
      <c r="F4938" t="str">
        <f>August!$BE$11</f>
        <v>Project Number 15</v>
      </c>
      <c r="G4938" s="161">
        <f>August!$BE$32</f>
        <v>0</v>
      </c>
      <c r="H4938" s="192">
        <f t="shared" si="154"/>
        <v>0</v>
      </c>
      <c r="J4938" s="189">
        <f>August!$BF$32</f>
        <v>0</v>
      </c>
      <c r="K4938" s="188">
        <f>August!$BG$32</f>
        <v>0</v>
      </c>
      <c r="L4938" s="192">
        <f t="shared" si="155"/>
        <v>0</v>
      </c>
    </row>
    <row r="4939" spans="1:12" x14ac:dyDescent="0.2">
      <c r="A4939" s="44">
        <f>August!$A$33</f>
        <v>45890</v>
      </c>
      <c r="B4939" t="str">
        <f>December!$A$1</f>
        <v>Name Surname</v>
      </c>
      <c r="C4939" t="str">
        <f>December!$A$3</f>
        <v>Role</v>
      </c>
      <c r="D4939" t="str">
        <f>December!$A$4</f>
        <v>Vienna</v>
      </c>
      <c r="E4939" t="str">
        <f>August!$BE$10</f>
        <v>Project Name 15</v>
      </c>
      <c r="F4939" t="str">
        <f>August!$BE$11</f>
        <v>Project Number 15</v>
      </c>
      <c r="G4939" s="161">
        <f>August!$BE$33</f>
        <v>0</v>
      </c>
      <c r="H4939" s="192">
        <f t="shared" si="154"/>
        <v>0</v>
      </c>
      <c r="J4939" s="189">
        <f>August!$BF$33</f>
        <v>0</v>
      </c>
      <c r="K4939" s="188">
        <f>August!$BG$33</f>
        <v>0</v>
      </c>
      <c r="L4939" s="192">
        <f t="shared" si="155"/>
        <v>0</v>
      </c>
    </row>
    <row r="4940" spans="1:12" x14ac:dyDescent="0.2">
      <c r="A4940" s="44">
        <f>August!$A$34</f>
        <v>45891</v>
      </c>
      <c r="B4940" t="str">
        <f>December!$A$1</f>
        <v>Name Surname</v>
      </c>
      <c r="C4940" t="str">
        <f>December!$A$3</f>
        <v>Role</v>
      </c>
      <c r="D4940" t="str">
        <f>December!$A$4</f>
        <v>Vienna</v>
      </c>
      <c r="E4940" t="str">
        <f>August!$BE$10</f>
        <v>Project Name 15</v>
      </c>
      <c r="F4940" t="str">
        <f>August!$BE$11</f>
        <v>Project Number 15</v>
      </c>
      <c r="G4940" s="161">
        <f>August!$BE$34</f>
        <v>0</v>
      </c>
      <c r="H4940" s="192">
        <f t="shared" si="154"/>
        <v>0</v>
      </c>
      <c r="J4940" s="189">
        <f>August!$BF$34</f>
        <v>0</v>
      </c>
      <c r="K4940" s="188">
        <f>August!$BG$34</f>
        <v>0</v>
      </c>
      <c r="L4940" s="192">
        <f t="shared" si="155"/>
        <v>0</v>
      </c>
    </row>
    <row r="4941" spans="1:12" x14ac:dyDescent="0.2">
      <c r="A4941" s="44">
        <f>August!$A$35</f>
        <v>45892</v>
      </c>
      <c r="B4941" t="str">
        <f>December!$A$1</f>
        <v>Name Surname</v>
      </c>
      <c r="C4941" t="str">
        <f>December!$A$3</f>
        <v>Role</v>
      </c>
      <c r="D4941" t="str">
        <f>December!$A$4</f>
        <v>Vienna</v>
      </c>
      <c r="E4941" t="str">
        <f>August!$BE$10</f>
        <v>Project Name 15</v>
      </c>
      <c r="F4941" t="str">
        <f>August!$BE$11</f>
        <v>Project Number 15</v>
      </c>
      <c r="G4941" s="161">
        <f>August!$BE$35</f>
        <v>0</v>
      </c>
      <c r="H4941" s="192">
        <f t="shared" si="154"/>
        <v>0</v>
      </c>
      <c r="J4941" s="189">
        <f>August!$BF$35</f>
        <v>0</v>
      </c>
      <c r="K4941" s="188">
        <f>August!$BG$35</f>
        <v>0</v>
      </c>
      <c r="L4941" s="192">
        <f t="shared" si="155"/>
        <v>0</v>
      </c>
    </row>
    <row r="4942" spans="1:12" x14ac:dyDescent="0.2">
      <c r="A4942" s="44">
        <f>August!$A$36</f>
        <v>45893</v>
      </c>
      <c r="B4942" t="str">
        <f>December!$A$1</f>
        <v>Name Surname</v>
      </c>
      <c r="C4942" t="str">
        <f>December!$A$3</f>
        <v>Role</v>
      </c>
      <c r="D4942" t="str">
        <f>December!$A$4</f>
        <v>Vienna</v>
      </c>
      <c r="E4942" t="str">
        <f>August!$BE$10</f>
        <v>Project Name 15</v>
      </c>
      <c r="F4942" t="str">
        <f>August!$BE$11</f>
        <v>Project Number 15</v>
      </c>
      <c r="G4942" s="161">
        <f>August!$BE$36</f>
        <v>0</v>
      </c>
      <c r="H4942" s="192">
        <f t="shared" si="154"/>
        <v>0</v>
      </c>
      <c r="J4942" s="189">
        <f>August!$BF$36</f>
        <v>0</v>
      </c>
      <c r="K4942" s="188">
        <f>August!$BG$36</f>
        <v>0</v>
      </c>
      <c r="L4942" s="192">
        <f t="shared" si="155"/>
        <v>0</v>
      </c>
    </row>
    <row r="4943" spans="1:12" x14ac:dyDescent="0.2">
      <c r="A4943" s="44">
        <f>August!$A$37</f>
        <v>45894</v>
      </c>
      <c r="B4943" t="str">
        <f>December!$A$1</f>
        <v>Name Surname</v>
      </c>
      <c r="C4943" t="str">
        <f>December!$A$3</f>
        <v>Role</v>
      </c>
      <c r="D4943" t="str">
        <f>December!$A$4</f>
        <v>Vienna</v>
      </c>
      <c r="E4943" t="str">
        <f>August!$BE$10</f>
        <v>Project Name 15</v>
      </c>
      <c r="F4943" t="str">
        <f>August!$BE$11</f>
        <v>Project Number 15</v>
      </c>
      <c r="G4943" s="161">
        <f>August!$BE$37</f>
        <v>0</v>
      </c>
      <c r="H4943" s="192">
        <f t="shared" si="154"/>
        <v>0</v>
      </c>
      <c r="J4943" s="189">
        <f>August!$BF$37</f>
        <v>0</v>
      </c>
      <c r="K4943" s="188">
        <f>August!$BG$37</f>
        <v>0</v>
      </c>
      <c r="L4943" s="192">
        <f t="shared" si="155"/>
        <v>0</v>
      </c>
    </row>
    <row r="4944" spans="1:12" x14ac:dyDescent="0.2">
      <c r="A4944" s="44">
        <f>August!$A$38</f>
        <v>45895</v>
      </c>
      <c r="B4944" t="str">
        <f>December!$A$1</f>
        <v>Name Surname</v>
      </c>
      <c r="C4944" t="str">
        <f>December!$A$3</f>
        <v>Role</v>
      </c>
      <c r="D4944" t="str">
        <f>December!$A$4</f>
        <v>Vienna</v>
      </c>
      <c r="E4944" t="str">
        <f>August!$BE$10</f>
        <v>Project Name 15</v>
      </c>
      <c r="F4944" t="str">
        <f>August!$BE$11</f>
        <v>Project Number 15</v>
      </c>
      <c r="G4944" s="161">
        <f>August!$BE$38</f>
        <v>0</v>
      </c>
      <c r="H4944" s="192">
        <f t="shared" si="154"/>
        <v>0</v>
      </c>
      <c r="J4944" s="189">
        <f>August!$BF$38</f>
        <v>0</v>
      </c>
      <c r="K4944" s="188">
        <f>August!$BG$38</f>
        <v>0</v>
      </c>
      <c r="L4944" s="192">
        <f t="shared" si="155"/>
        <v>0</v>
      </c>
    </row>
    <row r="4945" spans="1:12" x14ac:dyDescent="0.2">
      <c r="A4945" s="44">
        <f>August!$A$39</f>
        <v>45896</v>
      </c>
      <c r="B4945" t="str">
        <f>December!$A$1</f>
        <v>Name Surname</v>
      </c>
      <c r="C4945" t="str">
        <f>December!$A$3</f>
        <v>Role</v>
      </c>
      <c r="D4945" t="str">
        <f>December!$A$4</f>
        <v>Vienna</v>
      </c>
      <c r="E4945" t="str">
        <f>August!$BE$10</f>
        <v>Project Name 15</v>
      </c>
      <c r="F4945" t="str">
        <f>August!$BE$11</f>
        <v>Project Number 15</v>
      </c>
      <c r="G4945" s="161">
        <f>August!$BE$39</f>
        <v>0</v>
      </c>
      <c r="H4945" s="192">
        <f t="shared" si="154"/>
        <v>0</v>
      </c>
      <c r="J4945" s="189">
        <f>August!$BF$39</f>
        <v>0</v>
      </c>
      <c r="K4945" s="188">
        <f>August!$BG$39</f>
        <v>0</v>
      </c>
      <c r="L4945" s="192">
        <f t="shared" si="155"/>
        <v>0</v>
      </c>
    </row>
    <row r="4946" spans="1:12" x14ac:dyDescent="0.2">
      <c r="A4946" s="44">
        <f>August!$A$40</f>
        <v>45897</v>
      </c>
      <c r="B4946" t="str">
        <f>December!$A$1</f>
        <v>Name Surname</v>
      </c>
      <c r="C4946" t="str">
        <f>December!$A$3</f>
        <v>Role</v>
      </c>
      <c r="D4946" t="str">
        <f>December!$A$4</f>
        <v>Vienna</v>
      </c>
      <c r="E4946" t="str">
        <f>August!$BE$10</f>
        <v>Project Name 15</v>
      </c>
      <c r="F4946" t="str">
        <f>August!$BE$11</f>
        <v>Project Number 15</v>
      </c>
      <c r="G4946" s="161">
        <f>August!$BE$40</f>
        <v>0</v>
      </c>
      <c r="H4946" s="192">
        <f t="shared" si="154"/>
        <v>0</v>
      </c>
      <c r="J4946" s="189">
        <f>August!$BF$40</f>
        <v>0</v>
      </c>
      <c r="K4946" s="188">
        <f>August!$BG$40</f>
        <v>0</v>
      </c>
      <c r="L4946" s="192">
        <f t="shared" si="155"/>
        <v>0</v>
      </c>
    </row>
    <row r="4947" spans="1:12" x14ac:dyDescent="0.2">
      <c r="A4947" s="44">
        <f>August!$A$41</f>
        <v>45898</v>
      </c>
      <c r="B4947" t="str">
        <f>December!$A$1</f>
        <v>Name Surname</v>
      </c>
      <c r="C4947" t="str">
        <f>December!$A$3</f>
        <v>Role</v>
      </c>
      <c r="D4947" t="str">
        <f>December!$A$4</f>
        <v>Vienna</v>
      </c>
      <c r="E4947" t="str">
        <f>August!$BE$10</f>
        <v>Project Name 15</v>
      </c>
      <c r="F4947" t="str">
        <f>August!$BE$11</f>
        <v>Project Number 15</v>
      </c>
      <c r="G4947" s="161">
        <f>August!$BE$41</f>
        <v>0</v>
      </c>
      <c r="H4947" s="192">
        <f t="shared" si="154"/>
        <v>0</v>
      </c>
      <c r="J4947" s="189">
        <f>August!$BF$41</f>
        <v>0</v>
      </c>
      <c r="K4947" s="188">
        <f>August!$BG$41</f>
        <v>0</v>
      </c>
      <c r="L4947" s="192">
        <f t="shared" si="155"/>
        <v>0</v>
      </c>
    </row>
    <row r="4948" spans="1:12" x14ac:dyDescent="0.2">
      <c r="A4948" s="44">
        <f>August!$A$42</f>
        <v>45899</v>
      </c>
      <c r="B4948" t="str">
        <f>December!$A$1</f>
        <v>Name Surname</v>
      </c>
      <c r="C4948" t="str">
        <f>December!$A$3</f>
        <v>Role</v>
      </c>
      <c r="D4948" t="str">
        <f>December!$A$4</f>
        <v>Vienna</v>
      </c>
      <c r="E4948" t="str">
        <f>August!$BE$10</f>
        <v>Project Name 15</v>
      </c>
      <c r="F4948" t="str">
        <f>August!$BE$11</f>
        <v>Project Number 15</v>
      </c>
      <c r="G4948" s="161">
        <f>August!$BE$42</f>
        <v>0</v>
      </c>
      <c r="H4948" s="192">
        <f t="shared" si="154"/>
        <v>0</v>
      </c>
      <c r="J4948" s="189">
        <f>August!$BF$42</f>
        <v>0</v>
      </c>
      <c r="K4948" s="188">
        <f>August!$BG$42</f>
        <v>0</v>
      </c>
      <c r="L4948" s="192">
        <f t="shared" si="155"/>
        <v>0</v>
      </c>
    </row>
    <row r="4949" spans="1:12" x14ac:dyDescent="0.2">
      <c r="A4949" s="44">
        <f>August!$A$43</f>
        <v>45900</v>
      </c>
      <c r="B4949" t="str">
        <f>December!$A$1</f>
        <v>Name Surname</v>
      </c>
      <c r="C4949" t="str">
        <f>December!$A$3</f>
        <v>Role</v>
      </c>
      <c r="D4949" t="str">
        <f>December!$A$4</f>
        <v>Vienna</v>
      </c>
      <c r="E4949" t="str">
        <f>August!$BE$10</f>
        <v>Project Name 15</v>
      </c>
      <c r="F4949" t="str">
        <f>August!$BE$11</f>
        <v>Project Number 15</v>
      </c>
      <c r="G4949" s="161">
        <f>August!$BE$43</f>
        <v>0</v>
      </c>
      <c r="H4949" s="192">
        <f t="shared" si="154"/>
        <v>0</v>
      </c>
      <c r="J4949" s="189">
        <f>August!$BF$43</f>
        <v>0</v>
      </c>
      <c r="K4949" s="188">
        <f>August!$BG$43</f>
        <v>0</v>
      </c>
      <c r="L4949" s="192">
        <f t="shared" si="155"/>
        <v>0</v>
      </c>
    </row>
    <row r="4950" spans="1:12" x14ac:dyDescent="0.2">
      <c r="A4950" s="44">
        <f>August!A$13</f>
        <v>45870</v>
      </c>
      <c r="B4950" t="str">
        <f>December!$A$1</f>
        <v>Name Surname</v>
      </c>
      <c r="C4950" t="str">
        <f>December!$A$3</f>
        <v>Role</v>
      </c>
      <c r="D4950" t="str">
        <f>December!$A$4</f>
        <v>Vienna</v>
      </c>
      <c r="E4950" t="str">
        <f>August!$BH$10</f>
        <v>Project Name 16</v>
      </c>
      <c r="F4950" t="str">
        <f>August!$BH$11</f>
        <v>Project Number 16</v>
      </c>
      <c r="G4950" s="161">
        <f>August!$BH$13</f>
        <v>0</v>
      </c>
      <c r="H4950" s="192">
        <f t="shared" si="154"/>
        <v>0</v>
      </c>
      <c r="J4950" s="189">
        <f>August!$BI$13</f>
        <v>0</v>
      </c>
      <c r="K4950" s="188">
        <f>August!$BJ$13</f>
        <v>0</v>
      </c>
      <c r="L4950" s="192">
        <f t="shared" si="155"/>
        <v>0</v>
      </c>
    </row>
    <row r="4951" spans="1:12" x14ac:dyDescent="0.2">
      <c r="A4951" s="44">
        <f>August!$A$14</f>
        <v>45871</v>
      </c>
      <c r="B4951" t="str">
        <f>December!$A$1</f>
        <v>Name Surname</v>
      </c>
      <c r="C4951" t="str">
        <f>December!$A$3</f>
        <v>Role</v>
      </c>
      <c r="D4951" t="str">
        <f>December!$A$4</f>
        <v>Vienna</v>
      </c>
      <c r="E4951" t="str">
        <f>August!$BH$10</f>
        <v>Project Name 16</v>
      </c>
      <c r="F4951" t="str">
        <f>August!$BH$11</f>
        <v>Project Number 16</v>
      </c>
      <c r="G4951" s="161">
        <f>August!$BH$14</f>
        <v>0</v>
      </c>
      <c r="H4951" s="192">
        <f t="shared" si="154"/>
        <v>0</v>
      </c>
      <c r="J4951" s="189">
        <f>August!$BI$14</f>
        <v>0</v>
      </c>
      <c r="K4951" s="188">
        <f>August!$BJ$14</f>
        <v>0</v>
      </c>
      <c r="L4951" s="192">
        <f t="shared" si="155"/>
        <v>0</v>
      </c>
    </row>
    <row r="4952" spans="1:12" x14ac:dyDescent="0.2">
      <c r="A4952" s="44">
        <f>August!$A$15</f>
        <v>45872</v>
      </c>
      <c r="B4952" t="str">
        <f>December!$A$1</f>
        <v>Name Surname</v>
      </c>
      <c r="C4952" t="str">
        <f>December!$A$3</f>
        <v>Role</v>
      </c>
      <c r="D4952" t="str">
        <f>December!$A$4</f>
        <v>Vienna</v>
      </c>
      <c r="E4952" t="str">
        <f>August!$BH$10</f>
        <v>Project Name 16</v>
      </c>
      <c r="F4952" t="str">
        <f>August!$BH$11</f>
        <v>Project Number 16</v>
      </c>
      <c r="G4952" s="161">
        <f>August!$BH$15</f>
        <v>0</v>
      </c>
      <c r="H4952" s="192">
        <f t="shared" si="154"/>
        <v>0</v>
      </c>
      <c r="J4952" s="189">
        <f>August!$BI$15</f>
        <v>0</v>
      </c>
      <c r="K4952" s="188">
        <f>August!$BJ$15</f>
        <v>0</v>
      </c>
      <c r="L4952" s="192">
        <f t="shared" si="155"/>
        <v>0</v>
      </c>
    </row>
    <row r="4953" spans="1:12" x14ac:dyDescent="0.2">
      <c r="A4953" s="44">
        <f>August!$A$16</f>
        <v>45873</v>
      </c>
      <c r="B4953" t="str">
        <f>December!$A$1</f>
        <v>Name Surname</v>
      </c>
      <c r="C4953" t="str">
        <f>December!$A$3</f>
        <v>Role</v>
      </c>
      <c r="D4953" t="str">
        <f>December!$A$4</f>
        <v>Vienna</v>
      </c>
      <c r="E4953" t="str">
        <f>August!$BH$10</f>
        <v>Project Name 16</v>
      </c>
      <c r="F4953" t="str">
        <f>August!$BH$11</f>
        <v>Project Number 16</v>
      </c>
      <c r="G4953" s="161">
        <f>August!$BH$16</f>
        <v>0</v>
      </c>
      <c r="H4953" s="192">
        <f t="shared" si="154"/>
        <v>0</v>
      </c>
      <c r="J4953" s="189">
        <f>August!$BI$16</f>
        <v>0</v>
      </c>
      <c r="K4953" s="188">
        <f>August!$BJ$16</f>
        <v>0</v>
      </c>
      <c r="L4953" s="192">
        <f t="shared" si="155"/>
        <v>0</v>
      </c>
    </row>
    <row r="4954" spans="1:12" x14ac:dyDescent="0.2">
      <c r="A4954" s="44">
        <f>August!$A$17</f>
        <v>45874</v>
      </c>
      <c r="B4954" t="str">
        <f>December!$A$1</f>
        <v>Name Surname</v>
      </c>
      <c r="C4954" t="str">
        <f>December!$A$3</f>
        <v>Role</v>
      </c>
      <c r="D4954" t="str">
        <f>December!$A$4</f>
        <v>Vienna</v>
      </c>
      <c r="E4954" t="str">
        <f>August!$BH$10</f>
        <v>Project Name 16</v>
      </c>
      <c r="F4954" t="str">
        <f>August!$BH$11</f>
        <v>Project Number 16</v>
      </c>
      <c r="G4954" s="161">
        <f>August!$BH$17</f>
        <v>0</v>
      </c>
      <c r="H4954" s="192">
        <f t="shared" si="154"/>
        <v>0</v>
      </c>
      <c r="J4954" s="189">
        <f>August!$BI$17</f>
        <v>0</v>
      </c>
      <c r="K4954" s="188">
        <f>August!$BJ$17</f>
        <v>0</v>
      </c>
      <c r="L4954" s="192">
        <f t="shared" si="155"/>
        <v>0</v>
      </c>
    </row>
    <row r="4955" spans="1:12" x14ac:dyDescent="0.2">
      <c r="A4955" s="44">
        <f>August!$A$18</f>
        <v>45875</v>
      </c>
      <c r="B4955" t="str">
        <f>December!$A$1</f>
        <v>Name Surname</v>
      </c>
      <c r="C4955" t="str">
        <f>December!$A$3</f>
        <v>Role</v>
      </c>
      <c r="D4955" t="str">
        <f>December!$A$4</f>
        <v>Vienna</v>
      </c>
      <c r="E4955" t="str">
        <f>August!$BH$10</f>
        <v>Project Name 16</v>
      </c>
      <c r="F4955" t="str">
        <f>August!$BH$11</f>
        <v>Project Number 16</v>
      </c>
      <c r="G4955" s="161">
        <f>August!$BH$18</f>
        <v>0</v>
      </c>
      <c r="H4955" s="192">
        <f t="shared" si="154"/>
        <v>0</v>
      </c>
      <c r="J4955" s="189">
        <f>August!$BI$18</f>
        <v>0</v>
      </c>
      <c r="K4955" s="188">
        <f>August!$BJ$18</f>
        <v>0</v>
      </c>
      <c r="L4955" s="192">
        <f t="shared" si="155"/>
        <v>0</v>
      </c>
    </row>
    <row r="4956" spans="1:12" x14ac:dyDescent="0.2">
      <c r="A4956" s="44">
        <f>August!$A$19</f>
        <v>45876</v>
      </c>
      <c r="B4956" t="str">
        <f>December!$A$1</f>
        <v>Name Surname</v>
      </c>
      <c r="C4956" t="str">
        <f>December!$A$3</f>
        <v>Role</v>
      </c>
      <c r="D4956" t="str">
        <f>December!$A$4</f>
        <v>Vienna</v>
      </c>
      <c r="E4956" t="str">
        <f>August!$BH$10</f>
        <v>Project Name 16</v>
      </c>
      <c r="F4956" t="str">
        <f>August!$BH$11</f>
        <v>Project Number 16</v>
      </c>
      <c r="G4956" s="161">
        <f>August!$BH$19</f>
        <v>0</v>
      </c>
      <c r="H4956" s="192">
        <f t="shared" si="154"/>
        <v>0</v>
      </c>
      <c r="J4956" s="189">
        <f>August!$BI$19</f>
        <v>0</v>
      </c>
      <c r="K4956" s="188">
        <f>August!$BJ$19</f>
        <v>0</v>
      </c>
      <c r="L4956" s="192">
        <f t="shared" si="155"/>
        <v>0</v>
      </c>
    </row>
    <row r="4957" spans="1:12" x14ac:dyDescent="0.2">
      <c r="A4957" s="44">
        <f>August!$A$20</f>
        <v>45877</v>
      </c>
      <c r="B4957" t="str">
        <f>December!$A$1</f>
        <v>Name Surname</v>
      </c>
      <c r="C4957" t="str">
        <f>December!$A$3</f>
        <v>Role</v>
      </c>
      <c r="D4957" t="str">
        <f>December!$A$4</f>
        <v>Vienna</v>
      </c>
      <c r="E4957" t="str">
        <f>August!$BH$10</f>
        <v>Project Name 16</v>
      </c>
      <c r="F4957" t="str">
        <f>August!$BH$11</f>
        <v>Project Number 16</v>
      </c>
      <c r="G4957" s="161">
        <f>August!$BH$20</f>
        <v>0</v>
      </c>
      <c r="H4957" s="192">
        <f t="shared" si="154"/>
        <v>0</v>
      </c>
      <c r="J4957" s="189">
        <f>August!$BI$20</f>
        <v>0</v>
      </c>
      <c r="K4957" s="188">
        <f>August!$BJ$20</f>
        <v>0</v>
      </c>
      <c r="L4957" s="192">
        <f t="shared" si="155"/>
        <v>0</v>
      </c>
    </row>
    <row r="4958" spans="1:12" x14ac:dyDescent="0.2">
      <c r="A4958" s="44">
        <f>August!$A$21</f>
        <v>45878</v>
      </c>
      <c r="B4958" t="str">
        <f>December!$A$1</f>
        <v>Name Surname</v>
      </c>
      <c r="C4958" t="str">
        <f>December!$A$3</f>
        <v>Role</v>
      </c>
      <c r="D4958" t="str">
        <f>December!$A$4</f>
        <v>Vienna</v>
      </c>
      <c r="E4958" t="str">
        <f>August!$BH$10</f>
        <v>Project Name 16</v>
      </c>
      <c r="F4958" t="str">
        <f>August!$BH$11</f>
        <v>Project Number 16</v>
      </c>
      <c r="G4958" s="161">
        <f>August!$BH$21</f>
        <v>0</v>
      </c>
      <c r="H4958" s="192">
        <f t="shared" si="154"/>
        <v>0</v>
      </c>
      <c r="J4958" s="189">
        <f>August!$BI$21</f>
        <v>0</v>
      </c>
      <c r="K4958" s="188">
        <f>August!$BJ$21</f>
        <v>0</v>
      </c>
      <c r="L4958" s="192">
        <f t="shared" si="155"/>
        <v>0</v>
      </c>
    </row>
    <row r="4959" spans="1:12" x14ac:dyDescent="0.2">
      <c r="A4959" s="44">
        <f>August!$A$22</f>
        <v>45879</v>
      </c>
      <c r="B4959" t="str">
        <f>December!$A$1</f>
        <v>Name Surname</v>
      </c>
      <c r="C4959" t="str">
        <f>December!$A$3</f>
        <v>Role</v>
      </c>
      <c r="D4959" t="str">
        <f>December!$A$4</f>
        <v>Vienna</v>
      </c>
      <c r="E4959" t="str">
        <f>August!$BH$10</f>
        <v>Project Name 16</v>
      </c>
      <c r="F4959" t="str">
        <f>August!$BH$11</f>
        <v>Project Number 16</v>
      </c>
      <c r="G4959" s="161">
        <f>August!$BH$22</f>
        <v>0</v>
      </c>
      <c r="H4959" s="192">
        <f t="shared" si="154"/>
        <v>0</v>
      </c>
      <c r="J4959" s="189">
        <f>August!$BI$22</f>
        <v>0</v>
      </c>
      <c r="K4959" s="188">
        <f>August!$BJ$22</f>
        <v>0</v>
      </c>
      <c r="L4959" s="192">
        <f t="shared" si="155"/>
        <v>0</v>
      </c>
    </row>
    <row r="4960" spans="1:12" x14ac:dyDescent="0.2">
      <c r="A4960" s="44">
        <f>August!$A$23</f>
        <v>45880</v>
      </c>
      <c r="B4960" t="str">
        <f>December!$A$1</f>
        <v>Name Surname</v>
      </c>
      <c r="C4960" t="str">
        <f>December!$A$3</f>
        <v>Role</v>
      </c>
      <c r="D4960" t="str">
        <f>December!$A$4</f>
        <v>Vienna</v>
      </c>
      <c r="E4960" t="str">
        <f>August!$BH$10</f>
        <v>Project Name 16</v>
      </c>
      <c r="F4960" t="str">
        <f>August!$BH$11</f>
        <v>Project Number 16</v>
      </c>
      <c r="G4960" s="161">
        <f>August!$BH$23</f>
        <v>0</v>
      </c>
      <c r="H4960" s="192">
        <f t="shared" si="154"/>
        <v>0</v>
      </c>
      <c r="J4960" s="189">
        <f>August!$BI$23</f>
        <v>0</v>
      </c>
      <c r="K4960" s="188">
        <f>August!$BJ$23</f>
        <v>0</v>
      </c>
      <c r="L4960" s="192">
        <f t="shared" si="155"/>
        <v>0</v>
      </c>
    </row>
    <row r="4961" spans="1:12" x14ac:dyDescent="0.2">
      <c r="A4961" s="44">
        <f>August!$A$24</f>
        <v>45881</v>
      </c>
      <c r="B4961" t="str">
        <f>December!$A$1</f>
        <v>Name Surname</v>
      </c>
      <c r="C4961" t="str">
        <f>December!$A$3</f>
        <v>Role</v>
      </c>
      <c r="D4961" t="str">
        <f>December!$A$4</f>
        <v>Vienna</v>
      </c>
      <c r="E4961" t="str">
        <f>August!$BH$10</f>
        <v>Project Name 16</v>
      </c>
      <c r="F4961" t="str">
        <f>August!$BH$11</f>
        <v>Project Number 16</v>
      </c>
      <c r="G4961" s="161">
        <f>August!$BH$24</f>
        <v>0</v>
      </c>
      <c r="H4961" s="192">
        <f t="shared" si="154"/>
        <v>0</v>
      </c>
      <c r="J4961" s="189">
        <f>August!$BI$24</f>
        <v>0</v>
      </c>
      <c r="K4961" s="188">
        <f>August!$BJ$24</f>
        <v>0</v>
      </c>
      <c r="L4961" s="192">
        <f t="shared" si="155"/>
        <v>0</v>
      </c>
    </row>
    <row r="4962" spans="1:12" x14ac:dyDescent="0.2">
      <c r="A4962" s="44">
        <f>August!$A$25</f>
        <v>45882</v>
      </c>
      <c r="B4962" t="str">
        <f>December!$A$1</f>
        <v>Name Surname</v>
      </c>
      <c r="C4962" t="str">
        <f>December!$A$3</f>
        <v>Role</v>
      </c>
      <c r="D4962" t="str">
        <f>December!$A$4</f>
        <v>Vienna</v>
      </c>
      <c r="E4962" t="str">
        <f>August!$BH$10</f>
        <v>Project Name 16</v>
      </c>
      <c r="F4962" t="str">
        <f>August!$BH$11</f>
        <v>Project Number 16</v>
      </c>
      <c r="G4962" s="161">
        <f>August!$BH$25</f>
        <v>0</v>
      </c>
      <c r="H4962" s="192">
        <f t="shared" si="154"/>
        <v>0</v>
      </c>
      <c r="J4962" s="189">
        <f>August!$BI$25</f>
        <v>0</v>
      </c>
      <c r="K4962" s="188">
        <f>August!$BJ$25</f>
        <v>0</v>
      </c>
      <c r="L4962" s="192">
        <f t="shared" si="155"/>
        <v>0</v>
      </c>
    </row>
    <row r="4963" spans="1:12" x14ac:dyDescent="0.2">
      <c r="A4963" s="44">
        <f>August!$A$26</f>
        <v>45883</v>
      </c>
      <c r="B4963" t="str">
        <f>December!$A$1</f>
        <v>Name Surname</v>
      </c>
      <c r="C4963" t="str">
        <f>December!$A$3</f>
        <v>Role</v>
      </c>
      <c r="D4963" t="str">
        <f>December!$A$4</f>
        <v>Vienna</v>
      </c>
      <c r="E4963" t="str">
        <f>August!$BH$10</f>
        <v>Project Name 16</v>
      </c>
      <c r="F4963" t="str">
        <f>August!$BH$11</f>
        <v>Project Number 16</v>
      </c>
      <c r="G4963" s="161">
        <f>August!$BH$26</f>
        <v>0</v>
      </c>
      <c r="H4963" s="192">
        <f t="shared" si="154"/>
        <v>0</v>
      </c>
      <c r="J4963" s="189">
        <f>August!$BI$26</f>
        <v>0</v>
      </c>
      <c r="K4963" s="188">
        <f>August!$BJ$26</f>
        <v>0</v>
      </c>
      <c r="L4963" s="192">
        <f t="shared" si="155"/>
        <v>0</v>
      </c>
    </row>
    <row r="4964" spans="1:12" x14ac:dyDescent="0.2">
      <c r="A4964" s="44">
        <f>August!$A$27</f>
        <v>45884</v>
      </c>
      <c r="B4964" t="str">
        <f>December!$A$1</f>
        <v>Name Surname</v>
      </c>
      <c r="C4964" t="str">
        <f>December!$A$3</f>
        <v>Role</v>
      </c>
      <c r="D4964" t="str">
        <f>December!$A$4</f>
        <v>Vienna</v>
      </c>
      <c r="E4964" t="str">
        <f>August!$BH$10</f>
        <v>Project Name 16</v>
      </c>
      <c r="F4964" t="str">
        <f>August!$BH$11</f>
        <v>Project Number 16</v>
      </c>
      <c r="G4964" s="161">
        <f>August!$BH$27</f>
        <v>0</v>
      </c>
      <c r="H4964" s="192">
        <f t="shared" si="154"/>
        <v>0</v>
      </c>
      <c r="J4964" s="189">
        <f>August!$BI$27</f>
        <v>0</v>
      </c>
      <c r="K4964" s="188">
        <f>August!$BJ$27</f>
        <v>0</v>
      </c>
      <c r="L4964" s="192">
        <f t="shared" si="155"/>
        <v>0</v>
      </c>
    </row>
    <row r="4965" spans="1:12" x14ac:dyDescent="0.2">
      <c r="A4965" s="44">
        <f>August!$A$28</f>
        <v>45885</v>
      </c>
      <c r="B4965" t="str">
        <f>December!$A$1</f>
        <v>Name Surname</v>
      </c>
      <c r="C4965" t="str">
        <f>December!$A$3</f>
        <v>Role</v>
      </c>
      <c r="D4965" t="str">
        <f>December!$A$4</f>
        <v>Vienna</v>
      </c>
      <c r="E4965" t="str">
        <f>August!$BH$10</f>
        <v>Project Name 16</v>
      </c>
      <c r="F4965" t="str">
        <f>August!$BH$11</f>
        <v>Project Number 16</v>
      </c>
      <c r="G4965" s="161">
        <f>August!$BH$28</f>
        <v>0</v>
      </c>
      <c r="H4965" s="192">
        <f t="shared" si="154"/>
        <v>0</v>
      </c>
      <c r="J4965" s="189">
        <f>August!$BI$28</f>
        <v>0</v>
      </c>
      <c r="K4965" s="188">
        <f>August!$BJ$28</f>
        <v>0</v>
      </c>
      <c r="L4965" s="192">
        <f t="shared" si="155"/>
        <v>0</v>
      </c>
    </row>
    <row r="4966" spans="1:12" x14ac:dyDescent="0.2">
      <c r="A4966" s="44">
        <f>August!$A$29</f>
        <v>45886</v>
      </c>
      <c r="B4966" t="str">
        <f>December!$A$1</f>
        <v>Name Surname</v>
      </c>
      <c r="C4966" t="str">
        <f>December!$A$3</f>
        <v>Role</v>
      </c>
      <c r="D4966" t="str">
        <f>December!$A$4</f>
        <v>Vienna</v>
      </c>
      <c r="E4966" t="str">
        <f>August!$BH$10</f>
        <v>Project Name 16</v>
      </c>
      <c r="F4966" t="str">
        <f>August!$BH$11</f>
        <v>Project Number 16</v>
      </c>
      <c r="G4966" s="161">
        <f>August!$BH$29</f>
        <v>0</v>
      </c>
      <c r="H4966" s="192">
        <f t="shared" si="154"/>
        <v>0</v>
      </c>
      <c r="J4966" s="189">
        <f>August!$BI$29</f>
        <v>0</v>
      </c>
      <c r="K4966" s="188">
        <f>August!$BJ$29</f>
        <v>0</v>
      </c>
      <c r="L4966" s="192">
        <f t="shared" si="155"/>
        <v>0</v>
      </c>
    </row>
    <row r="4967" spans="1:12" x14ac:dyDescent="0.2">
      <c r="A4967" s="44">
        <f>August!$A$30</f>
        <v>45887</v>
      </c>
      <c r="B4967" t="str">
        <f>December!$A$1</f>
        <v>Name Surname</v>
      </c>
      <c r="C4967" t="str">
        <f>December!$A$3</f>
        <v>Role</v>
      </c>
      <c r="D4967" t="str">
        <f>December!$A$4</f>
        <v>Vienna</v>
      </c>
      <c r="E4967" t="str">
        <f>August!$BH$10</f>
        <v>Project Name 16</v>
      </c>
      <c r="F4967" t="str">
        <f>August!$BH$11</f>
        <v>Project Number 16</v>
      </c>
      <c r="G4967" s="161">
        <f>August!$BH$30</f>
        <v>0</v>
      </c>
      <c r="H4967" s="192">
        <f t="shared" si="154"/>
        <v>0</v>
      </c>
      <c r="J4967" s="189">
        <f>August!$BI$30</f>
        <v>0</v>
      </c>
      <c r="K4967" s="188">
        <f>August!$BJ$30</f>
        <v>0</v>
      </c>
      <c r="L4967" s="192">
        <f t="shared" si="155"/>
        <v>0</v>
      </c>
    </row>
    <row r="4968" spans="1:12" x14ac:dyDescent="0.2">
      <c r="A4968" s="44">
        <f>August!$A$31</f>
        <v>45888</v>
      </c>
      <c r="B4968" t="str">
        <f>December!$A$1</f>
        <v>Name Surname</v>
      </c>
      <c r="C4968" t="str">
        <f>December!$A$3</f>
        <v>Role</v>
      </c>
      <c r="D4968" t="str">
        <f>December!$A$4</f>
        <v>Vienna</v>
      </c>
      <c r="E4968" t="str">
        <f>August!$BH$10</f>
        <v>Project Name 16</v>
      </c>
      <c r="F4968" t="str">
        <f>August!$BH$11</f>
        <v>Project Number 16</v>
      </c>
      <c r="G4968" s="161">
        <f>August!$BH$31</f>
        <v>0</v>
      </c>
      <c r="H4968" s="192">
        <f t="shared" si="154"/>
        <v>0</v>
      </c>
      <c r="J4968" s="189">
        <f>August!$BI$31</f>
        <v>0</v>
      </c>
      <c r="K4968" s="188">
        <f>August!$BJ$31</f>
        <v>0</v>
      </c>
      <c r="L4968" s="192">
        <f t="shared" si="155"/>
        <v>0</v>
      </c>
    </row>
    <row r="4969" spans="1:12" x14ac:dyDescent="0.2">
      <c r="A4969" s="44">
        <f>August!$A$32</f>
        <v>45889</v>
      </c>
      <c r="B4969" t="str">
        <f>December!$A$1</f>
        <v>Name Surname</v>
      </c>
      <c r="C4969" t="str">
        <f>December!$A$3</f>
        <v>Role</v>
      </c>
      <c r="D4969" t="str">
        <f>December!$A$4</f>
        <v>Vienna</v>
      </c>
      <c r="E4969" t="str">
        <f>August!$BH$10</f>
        <v>Project Name 16</v>
      </c>
      <c r="F4969" t="str">
        <f>August!$BH$11</f>
        <v>Project Number 16</v>
      </c>
      <c r="G4969" s="161">
        <f>August!$BH$32</f>
        <v>0</v>
      </c>
      <c r="H4969" s="192">
        <f t="shared" si="154"/>
        <v>0</v>
      </c>
      <c r="J4969" s="189">
        <f>August!$BI$32</f>
        <v>0</v>
      </c>
      <c r="K4969" s="188">
        <f>August!$BJ$32</f>
        <v>0</v>
      </c>
      <c r="L4969" s="192">
        <f t="shared" si="155"/>
        <v>0</v>
      </c>
    </row>
    <row r="4970" spans="1:12" x14ac:dyDescent="0.2">
      <c r="A4970" s="44">
        <f>August!$A$33</f>
        <v>45890</v>
      </c>
      <c r="B4970" t="str">
        <f>December!$A$1</f>
        <v>Name Surname</v>
      </c>
      <c r="C4970" t="str">
        <f>December!$A$3</f>
        <v>Role</v>
      </c>
      <c r="D4970" t="str">
        <f>December!$A$4</f>
        <v>Vienna</v>
      </c>
      <c r="E4970" t="str">
        <f>August!$BH$10</f>
        <v>Project Name 16</v>
      </c>
      <c r="F4970" t="str">
        <f>August!$BH$11</f>
        <v>Project Number 16</v>
      </c>
      <c r="G4970" s="161">
        <f>August!$BH$33</f>
        <v>0</v>
      </c>
      <c r="H4970" s="192">
        <f t="shared" si="154"/>
        <v>0</v>
      </c>
      <c r="J4970" s="189">
        <f>August!$BI$33</f>
        <v>0</v>
      </c>
      <c r="K4970" s="188">
        <f>August!$BJ$33</f>
        <v>0</v>
      </c>
      <c r="L4970" s="192">
        <f t="shared" si="155"/>
        <v>0</v>
      </c>
    </row>
    <row r="4971" spans="1:12" x14ac:dyDescent="0.2">
      <c r="A4971" s="44">
        <f>August!$A$34</f>
        <v>45891</v>
      </c>
      <c r="B4971" t="str">
        <f>December!$A$1</f>
        <v>Name Surname</v>
      </c>
      <c r="C4971" t="str">
        <f>December!$A$3</f>
        <v>Role</v>
      </c>
      <c r="D4971" t="str">
        <f>December!$A$4</f>
        <v>Vienna</v>
      </c>
      <c r="E4971" t="str">
        <f>August!$BH$10</f>
        <v>Project Name 16</v>
      </c>
      <c r="F4971" t="str">
        <f>August!$BH$11</f>
        <v>Project Number 16</v>
      </c>
      <c r="G4971" s="161">
        <f>August!$BH$34</f>
        <v>0</v>
      </c>
      <c r="H4971" s="192">
        <f t="shared" si="154"/>
        <v>0</v>
      </c>
      <c r="J4971" s="189">
        <f>August!$BI$34</f>
        <v>0</v>
      </c>
      <c r="K4971" s="188">
        <f>August!$BJ$34</f>
        <v>0</v>
      </c>
      <c r="L4971" s="192">
        <f t="shared" si="155"/>
        <v>0</v>
      </c>
    </row>
    <row r="4972" spans="1:12" x14ac:dyDescent="0.2">
      <c r="A4972" s="44">
        <f>August!$A$35</f>
        <v>45892</v>
      </c>
      <c r="B4972" t="str">
        <f>December!$A$1</f>
        <v>Name Surname</v>
      </c>
      <c r="C4972" t="str">
        <f>December!$A$3</f>
        <v>Role</v>
      </c>
      <c r="D4972" t="str">
        <f>December!$A$4</f>
        <v>Vienna</v>
      </c>
      <c r="E4972" t="str">
        <f>August!$BH$10</f>
        <v>Project Name 16</v>
      </c>
      <c r="F4972" t="str">
        <f>August!$BH$11</f>
        <v>Project Number 16</v>
      </c>
      <c r="G4972" s="161">
        <f>August!$BH$35</f>
        <v>0</v>
      </c>
      <c r="H4972" s="192">
        <f t="shared" si="154"/>
        <v>0</v>
      </c>
      <c r="J4972" s="189">
        <f>August!$BI$35</f>
        <v>0</v>
      </c>
      <c r="K4972" s="188">
        <f>August!$BJ$35</f>
        <v>0</v>
      </c>
      <c r="L4972" s="192">
        <f t="shared" si="155"/>
        <v>0</v>
      </c>
    </row>
    <row r="4973" spans="1:12" x14ac:dyDescent="0.2">
      <c r="A4973" s="44">
        <f>August!$A$36</f>
        <v>45893</v>
      </c>
      <c r="B4973" t="str">
        <f>December!$A$1</f>
        <v>Name Surname</v>
      </c>
      <c r="C4973" t="str">
        <f>December!$A$3</f>
        <v>Role</v>
      </c>
      <c r="D4973" t="str">
        <f>December!$A$4</f>
        <v>Vienna</v>
      </c>
      <c r="E4973" t="str">
        <f>August!$BH$10</f>
        <v>Project Name 16</v>
      </c>
      <c r="F4973" t="str">
        <f>August!$BH$11</f>
        <v>Project Number 16</v>
      </c>
      <c r="G4973" s="161">
        <f>August!$BH$36</f>
        <v>0</v>
      </c>
      <c r="H4973" s="192">
        <f t="shared" si="154"/>
        <v>0</v>
      </c>
      <c r="J4973" s="189">
        <f>August!$BI$36</f>
        <v>0</v>
      </c>
      <c r="K4973" s="188">
        <f>August!$BJ$36</f>
        <v>0</v>
      </c>
      <c r="L4973" s="192">
        <f t="shared" si="155"/>
        <v>0</v>
      </c>
    </row>
    <row r="4974" spans="1:12" x14ac:dyDescent="0.2">
      <c r="A4974" s="44">
        <f>August!$A$37</f>
        <v>45894</v>
      </c>
      <c r="B4974" t="str">
        <f>December!$A$1</f>
        <v>Name Surname</v>
      </c>
      <c r="C4974" t="str">
        <f>December!$A$3</f>
        <v>Role</v>
      </c>
      <c r="D4974" t="str">
        <f>December!$A$4</f>
        <v>Vienna</v>
      </c>
      <c r="E4974" t="str">
        <f>August!$BH$10</f>
        <v>Project Name 16</v>
      </c>
      <c r="F4974" t="str">
        <f>August!$BH$11</f>
        <v>Project Number 16</v>
      </c>
      <c r="G4974" s="161">
        <f>August!$BH$37</f>
        <v>0</v>
      </c>
      <c r="H4974" s="192">
        <f t="shared" si="154"/>
        <v>0</v>
      </c>
      <c r="J4974" s="189">
        <f>August!$BI$37</f>
        <v>0</v>
      </c>
      <c r="K4974" s="188">
        <f>August!$BJ$37</f>
        <v>0</v>
      </c>
      <c r="L4974" s="192">
        <f t="shared" si="155"/>
        <v>0</v>
      </c>
    </row>
    <row r="4975" spans="1:12" x14ac:dyDescent="0.2">
      <c r="A4975" s="44">
        <f>August!$A$38</f>
        <v>45895</v>
      </c>
      <c r="B4975" t="str">
        <f>December!$A$1</f>
        <v>Name Surname</v>
      </c>
      <c r="C4975" t="str">
        <f>December!$A$3</f>
        <v>Role</v>
      </c>
      <c r="D4975" t="str">
        <f>December!$A$4</f>
        <v>Vienna</v>
      </c>
      <c r="E4975" t="str">
        <f>August!$BH$10</f>
        <v>Project Name 16</v>
      </c>
      <c r="F4975" t="str">
        <f>August!$BH$11</f>
        <v>Project Number 16</v>
      </c>
      <c r="G4975" s="161">
        <f>August!$BH$38</f>
        <v>0</v>
      </c>
      <c r="H4975" s="192">
        <f t="shared" si="154"/>
        <v>0</v>
      </c>
      <c r="J4975" s="189">
        <f>August!$BI$38</f>
        <v>0</v>
      </c>
      <c r="K4975" s="188">
        <f>August!$BJ$38</f>
        <v>0</v>
      </c>
      <c r="L4975" s="192">
        <f t="shared" si="155"/>
        <v>0</v>
      </c>
    </row>
    <row r="4976" spans="1:12" x14ac:dyDescent="0.2">
      <c r="A4976" s="44">
        <f>August!$A$39</f>
        <v>45896</v>
      </c>
      <c r="B4976" t="str">
        <f>December!$A$1</f>
        <v>Name Surname</v>
      </c>
      <c r="C4976" t="str">
        <f>December!$A$3</f>
        <v>Role</v>
      </c>
      <c r="D4976" t="str">
        <f>December!$A$4</f>
        <v>Vienna</v>
      </c>
      <c r="E4976" t="str">
        <f>August!$BH$10</f>
        <v>Project Name 16</v>
      </c>
      <c r="F4976" t="str">
        <f>August!$BH$11</f>
        <v>Project Number 16</v>
      </c>
      <c r="G4976" s="161">
        <f>August!$BH$39</f>
        <v>0</v>
      </c>
      <c r="H4976" s="192">
        <f t="shared" si="154"/>
        <v>0</v>
      </c>
      <c r="J4976" s="189">
        <f>August!$BI$39</f>
        <v>0</v>
      </c>
      <c r="K4976" s="188">
        <f>August!$BJ$39</f>
        <v>0</v>
      </c>
      <c r="L4976" s="192">
        <f t="shared" si="155"/>
        <v>0</v>
      </c>
    </row>
    <row r="4977" spans="1:12" x14ac:dyDescent="0.2">
      <c r="A4977" s="44">
        <f>August!$A$40</f>
        <v>45897</v>
      </c>
      <c r="B4977" t="str">
        <f>December!$A$1</f>
        <v>Name Surname</v>
      </c>
      <c r="C4977" t="str">
        <f>December!$A$3</f>
        <v>Role</v>
      </c>
      <c r="D4977" t="str">
        <f>December!$A$4</f>
        <v>Vienna</v>
      </c>
      <c r="E4977" t="str">
        <f>August!$BH$10</f>
        <v>Project Name 16</v>
      </c>
      <c r="F4977" t="str">
        <f>August!$BH$11</f>
        <v>Project Number 16</v>
      </c>
      <c r="G4977" s="161">
        <f>August!$BH$40</f>
        <v>0</v>
      </c>
      <c r="H4977" s="192">
        <f t="shared" si="154"/>
        <v>0</v>
      </c>
      <c r="J4977" s="189">
        <f>August!$BI$40</f>
        <v>0</v>
      </c>
      <c r="K4977" s="188">
        <f>August!$BJ$40</f>
        <v>0</v>
      </c>
      <c r="L4977" s="192">
        <f t="shared" si="155"/>
        <v>0</v>
      </c>
    </row>
    <row r="4978" spans="1:12" x14ac:dyDescent="0.2">
      <c r="A4978" s="44">
        <f>August!$A$41</f>
        <v>45898</v>
      </c>
      <c r="B4978" t="str">
        <f>December!$A$1</f>
        <v>Name Surname</v>
      </c>
      <c r="C4978" t="str">
        <f>December!$A$3</f>
        <v>Role</v>
      </c>
      <c r="D4978" t="str">
        <f>December!$A$4</f>
        <v>Vienna</v>
      </c>
      <c r="E4978" t="str">
        <f>August!$BH$10</f>
        <v>Project Name 16</v>
      </c>
      <c r="F4978" t="str">
        <f>August!$BH$11</f>
        <v>Project Number 16</v>
      </c>
      <c r="G4978" s="161">
        <f>August!$BH$41</f>
        <v>0</v>
      </c>
      <c r="H4978" s="192">
        <f t="shared" si="154"/>
        <v>0</v>
      </c>
      <c r="J4978" s="189">
        <f>August!$BI$41</f>
        <v>0</v>
      </c>
      <c r="K4978" s="188">
        <f>August!$BJ$41</f>
        <v>0</v>
      </c>
      <c r="L4978" s="192">
        <f t="shared" si="155"/>
        <v>0</v>
      </c>
    </row>
    <row r="4979" spans="1:12" x14ac:dyDescent="0.2">
      <c r="A4979" s="44">
        <f>August!$A$42</f>
        <v>45899</v>
      </c>
      <c r="B4979" t="str">
        <f>December!$A$1</f>
        <v>Name Surname</v>
      </c>
      <c r="C4979" t="str">
        <f>December!$A$3</f>
        <v>Role</v>
      </c>
      <c r="D4979" t="str">
        <f>December!$A$4</f>
        <v>Vienna</v>
      </c>
      <c r="E4979" t="str">
        <f>August!$BH$10</f>
        <v>Project Name 16</v>
      </c>
      <c r="F4979" t="str">
        <f>August!$BH$11</f>
        <v>Project Number 16</v>
      </c>
      <c r="G4979" s="161">
        <f>August!$BH$42</f>
        <v>0</v>
      </c>
      <c r="H4979" s="192">
        <f t="shared" si="154"/>
        <v>0</v>
      </c>
      <c r="J4979" s="189">
        <f>August!$BI$42</f>
        <v>0</v>
      </c>
      <c r="K4979" s="188">
        <f>August!$BJ$42</f>
        <v>0</v>
      </c>
      <c r="L4979" s="192">
        <f t="shared" si="155"/>
        <v>0</v>
      </c>
    </row>
    <row r="4980" spans="1:12" x14ac:dyDescent="0.2">
      <c r="A4980" s="44">
        <f>August!$A$43</f>
        <v>45900</v>
      </c>
      <c r="B4980" t="str">
        <f>December!$A$1</f>
        <v>Name Surname</v>
      </c>
      <c r="C4980" t="str">
        <f>December!$A$3</f>
        <v>Role</v>
      </c>
      <c r="D4980" t="str">
        <f>December!$A$4</f>
        <v>Vienna</v>
      </c>
      <c r="E4980" t="str">
        <f>August!$BH$10</f>
        <v>Project Name 16</v>
      </c>
      <c r="F4980" t="str">
        <f>August!$BH$11</f>
        <v>Project Number 16</v>
      </c>
      <c r="G4980" s="161">
        <f>August!$BH$43</f>
        <v>0</v>
      </c>
      <c r="H4980" s="192">
        <f t="shared" si="154"/>
        <v>0</v>
      </c>
      <c r="J4980" s="189">
        <f>August!$BI$43</f>
        <v>0</v>
      </c>
      <c r="K4980" s="188">
        <f>August!$BJ$43</f>
        <v>0</v>
      </c>
      <c r="L4980" s="192">
        <f t="shared" si="155"/>
        <v>0</v>
      </c>
    </row>
    <row r="4981" spans="1:12" x14ac:dyDescent="0.2">
      <c r="A4981" s="44">
        <f>August!A$13</f>
        <v>45870</v>
      </c>
      <c r="B4981" t="str">
        <f>December!$A$1</f>
        <v>Name Surname</v>
      </c>
      <c r="C4981" t="str">
        <f>December!$A$3</f>
        <v>Role</v>
      </c>
      <c r="D4981" t="str">
        <f>December!$A$4</f>
        <v>Vienna</v>
      </c>
      <c r="E4981" t="str">
        <f>August!$BK$10</f>
        <v>Project Name 17</v>
      </c>
      <c r="F4981" t="str">
        <f>August!$BK$11</f>
        <v>Project Number 17</v>
      </c>
      <c r="G4981" s="161">
        <f>August!$BK$13</f>
        <v>0</v>
      </c>
      <c r="H4981" s="192">
        <f t="shared" si="154"/>
        <v>0</v>
      </c>
      <c r="J4981" s="189">
        <f>August!$BL$13</f>
        <v>0</v>
      </c>
      <c r="K4981" s="188">
        <f>August!$BM$13</f>
        <v>0</v>
      </c>
      <c r="L4981" s="192">
        <f t="shared" si="155"/>
        <v>0</v>
      </c>
    </row>
    <row r="4982" spans="1:12" x14ac:dyDescent="0.2">
      <c r="A4982" s="44">
        <f>August!$A$14</f>
        <v>45871</v>
      </c>
      <c r="B4982" t="str">
        <f>December!$A$1</f>
        <v>Name Surname</v>
      </c>
      <c r="C4982" t="str">
        <f>December!$A$3</f>
        <v>Role</v>
      </c>
      <c r="D4982" t="str">
        <f>December!$A$4</f>
        <v>Vienna</v>
      </c>
      <c r="E4982" t="str">
        <f>August!$BK$10</f>
        <v>Project Name 17</v>
      </c>
      <c r="F4982" t="str">
        <f>August!$BK$11</f>
        <v>Project Number 17</v>
      </c>
      <c r="G4982" s="161">
        <f>August!$BK$14</f>
        <v>0</v>
      </c>
      <c r="H4982" s="192">
        <f t="shared" si="154"/>
        <v>0</v>
      </c>
      <c r="J4982" s="189">
        <f>August!$BL$14</f>
        <v>0</v>
      </c>
      <c r="K4982" s="188">
        <f>August!$BM$14</f>
        <v>0</v>
      </c>
      <c r="L4982" s="192">
        <f t="shared" si="155"/>
        <v>0</v>
      </c>
    </row>
    <row r="4983" spans="1:12" x14ac:dyDescent="0.2">
      <c r="A4983" s="44">
        <f>August!$A$15</f>
        <v>45872</v>
      </c>
      <c r="B4983" t="str">
        <f>December!$A$1</f>
        <v>Name Surname</v>
      </c>
      <c r="C4983" t="str">
        <f>December!$A$3</f>
        <v>Role</v>
      </c>
      <c r="D4983" t="str">
        <f>December!$A$4</f>
        <v>Vienna</v>
      </c>
      <c r="E4983" t="str">
        <f>August!$BK$10</f>
        <v>Project Name 17</v>
      </c>
      <c r="F4983" t="str">
        <f>August!$BK$11</f>
        <v>Project Number 17</v>
      </c>
      <c r="G4983" s="161">
        <f>August!$BK$15</f>
        <v>0</v>
      </c>
      <c r="H4983" s="192">
        <f t="shared" si="154"/>
        <v>0</v>
      </c>
      <c r="J4983" s="189">
        <f>August!$BL$15</f>
        <v>0</v>
      </c>
      <c r="K4983" s="188">
        <f>August!$BM$15</f>
        <v>0</v>
      </c>
      <c r="L4983" s="192">
        <f t="shared" si="155"/>
        <v>0</v>
      </c>
    </row>
    <row r="4984" spans="1:12" x14ac:dyDescent="0.2">
      <c r="A4984" s="44">
        <f>August!$A$16</f>
        <v>45873</v>
      </c>
      <c r="B4984" t="str">
        <f>December!$A$1</f>
        <v>Name Surname</v>
      </c>
      <c r="C4984" t="str">
        <f>December!$A$3</f>
        <v>Role</v>
      </c>
      <c r="D4984" t="str">
        <f>December!$A$4</f>
        <v>Vienna</v>
      </c>
      <c r="E4984" t="str">
        <f>August!$BK$10</f>
        <v>Project Name 17</v>
      </c>
      <c r="F4984" t="str">
        <f>August!$BK$11</f>
        <v>Project Number 17</v>
      </c>
      <c r="G4984" s="161">
        <f>August!$BK$16</f>
        <v>0</v>
      </c>
      <c r="H4984" s="192">
        <f t="shared" si="154"/>
        <v>0</v>
      </c>
      <c r="J4984" s="189">
        <f>August!$BL$16</f>
        <v>0</v>
      </c>
      <c r="K4984" s="188">
        <f>August!$BM$16</f>
        <v>0</v>
      </c>
      <c r="L4984" s="192">
        <f t="shared" si="155"/>
        <v>0</v>
      </c>
    </row>
    <row r="4985" spans="1:12" x14ac:dyDescent="0.2">
      <c r="A4985" s="44">
        <f>August!$A$17</f>
        <v>45874</v>
      </c>
      <c r="B4985" t="str">
        <f>December!$A$1</f>
        <v>Name Surname</v>
      </c>
      <c r="C4985" t="str">
        <f>December!$A$3</f>
        <v>Role</v>
      </c>
      <c r="D4985" t="str">
        <f>December!$A$4</f>
        <v>Vienna</v>
      </c>
      <c r="E4985" t="str">
        <f>August!$BK$10</f>
        <v>Project Name 17</v>
      </c>
      <c r="F4985" t="str">
        <f>August!$BK$11</f>
        <v>Project Number 17</v>
      </c>
      <c r="G4985" s="161">
        <f>August!$BK$17</f>
        <v>0</v>
      </c>
      <c r="H4985" s="192">
        <f t="shared" si="154"/>
        <v>0</v>
      </c>
      <c r="J4985" s="189">
        <f>August!$BL$17</f>
        <v>0</v>
      </c>
      <c r="K4985" s="188">
        <f>August!$BM$17</f>
        <v>0</v>
      </c>
      <c r="L4985" s="192">
        <f t="shared" si="155"/>
        <v>0</v>
      </c>
    </row>
    <row r="4986" spans="1:12" x14ac:dyDescent="0.2">
      <c r="A4986" s="44">
        <f>August!$A$18</f>
        <v>45875</v>
      </c>
      <c r="B4986" t="str">
        <f>December!$A$1</f>
        <v>Name Surname</v>
      </c>
      <c r="C4986" t="str">
        <f>December!$A$3</f>
        <v>Role</v>
      </c>
      <c r="D4986" t="str">
        <f>December!$A$4</f>
        <v>Vienna</v>
      </c>
      <c r="E4986" t="str">
        <f>August!$BK$10</f>
        <v>Project Name 17</v>
      </c>
      <c r="F4986" t="str">
        <f>August!$BK$11</f>
        <v>Project Number 17</v>
      </c>
      <c r="G4986" s="161">
        <f>August!$BK$18</f>
        <v>0</v>
      </c>
      <c r="H4986" s="192">
        <f t="shared" si="154"/>
        <v>0</v>
      </c>
      <c r="J4986" s="189">
        <f>August!$BL$18</f>
        <v>0</v>
      </c>
      <c r="K4986" s="188">
        <f>August!$BM$18</f>
        <v>0</v>
      </c>
      <c r="L4986" s="192">
        <f t="shared" si="155"/>
        <v>0</v>
      </c>
    </row>
    <row r="4987" spans="1:12" x14ac:dyDescent="0.2">
      <c r="A4987" s="44">
        <f>August!$A$19</f>
        <v>45876</v>
      </c>
      <c r="B4987" t="str">
        <f>December!$A$1</f>
        <v>Name Surname</v>
      </c>
      <c r="C4987" t="str">
        <f>December!$A$3</f>
        <v>Role</v>
      </c>
      <c r="D4987" t="str">
        <f>December!$A$4</f>
        <v>Vienna</v>
      </c>
      <c r="E4987" t="str">
        <f>August!$BK$10</f>
        <v>Project Name 17</v>
      </c>
      <c r="F4987" t="str">
        <f>August!$BK$11</f>
        <v>Project Number 17</v>
      </c>
      <c r="G4987" s="161">
        <f>August!$BK$19</f>
        <v>0</v>
      </c>
      <c r="H4987" s="192">
        <f t="shared" si="154"/>
        <v>0</v>
      </c>
      <c r="J4987" s="189">
        <f>August!$BL$19</f>
        <v>0</v>
      </c>
      <c r="K4987" s="188">
        <f>August!$BM$19</f>
        <v>0</v>
      </c>
      <c r="L4987" s="192">
        <f t="shared" si="155"/>
        <v>0</v>
      </c>
    </row>
    <row r="4988" spans="1:12" x14ac:dyDescent="0.2">
      <c r="A4988" s="44">
        <f>August!$A$20</f>
        <v>45877</v>
      </c>
      <c r="B4988" t="str">
        <f>December!$A$1</f>
        <v>Name Surname</v>
      </c>
      <c r="C4988" t="str">
        <f>December!$A$3</f>
        <v>Role</v>
      </c>
      <c r="D4988" t="str">
        <f>December!$A$4</f>
        <v>Vienna</v>
      </c>
      <c r="E4988" t="str">
        <f>August!$BK$10</f>
        <v>Project Name 17</v>
      </c>
      <c r="F4988" t="str">
        <f>August!$BK$11</f>
        <v>Project Number 17</v>
      </c>
      <c r="G4988" s="161">
        <f>August!$BK$20</f>
        <v>0</v>
      </c>
      <c r="H4988" s="192">
        <f t="shared" si="154"/>
        <v>0</v>
      </c>
      <c r="J4988" s="189">
        <f>August!$BL$20</f>
        <v>0</v>
      </c>
      <c r="K4988" s="188">
        <f>August!$BM$20</f>
        <v>0</v>
      </c>
      <c r="L4988" s="192">
        <f t="shared" si="155"/>
        <v>0</v>
      </c>
    </row>
    <row r="4989" spans="1:12" x14ac:dyDescent="0.2">
      <c r="A4989" s="44">
        <f>August!$A$21</f>
        <v>45878</v>
      </c>
      <c r="B4989" t="str">
        <f>December!$A$1</f>
        <v>Name Surname</v>
      </c>
      <c r="C4989" t="str">
        <f>December!$A$3</f>
        <v>Role</v>
      </c>
      <c r="D4989" t="str">
        <f>December!$A$4</f>
        <v>Vienna</v>
      </c>
      <c r="E4989" t="str">
        <f>August!$BK$10</f>
        <v>Project Name 17</v>
      </c>
      <c r="F4989" t="str">
        <f>August!$BK$11</f>
        <v>Project Number 17</v>
      </c>
      <c r="G4989" s="161">
        <f>August!$BK$21</f>
        <v>0</v>
      </c>
      <c r="H4989" s="192">
        <f t="shared" si="154"/>
        <v>0</v>
      </c>
      <c r="J4989" s="189">
        <f>August!$BL$21</f>
        <v>0</v>
      </c>
      <c r="K4989" s="188">
        <f>August!$BM$21</f>
        <v>0</v>
      </c>
      <c r="L4989" s="192">
        <f t="shared" si="155"/>
        <v>0</v>
      </c>
    </row>
    <row r="4990" spans="1:12" x14ac:dyDescent="0.2">
      <c r="A4990" s="44">
        <f>August!$A$22</f>
        <v>45879</v>
      </c>
      <c r="B4990" t="str">
        <f>December!$A$1</f>
        <v>Name Surname</v>
      </c>
      <c r="C4990" t="str">
        <f>December!$A$3</f>
        <v>Role</v>
      </c>
      <c r="D4990" t="str">
        <f>December!$A$4</f>
        <v>Vienna</v>
      </c>
      <c r="E4990" t="str">
        <f>August!$BK$10</f>
        <v>Project Name 17</v>
      </c>
      <c r="F4990" t="str">
        <f>August!$BK$11</f>
        <v>Project Number 17</v>
      </c>
      <c r="G4990" s="161">
        <f>August!$BK$22</f>
        <v>0</v>
      </c>
      <c r="H4990" s="192">
        <f t="shared" si="154"/>
        <v>0</v>
      </c>
      <c r="J4990" s="189">
        <f>August!$BL$22</f>
        <v>0</v>
      </c>
      <c r="K4990" s="188">
        <f>August!$BM$22</f>
        <v>0</v>
      </c>
      <c r="L4990" s="192">
        <f t="shared" si="155"/>
        <v>0</v>
      </c>
    </row>
    <row r="4991" spans="1:12" x14ac:dyDescent="0.2">
      <c r="A4991" s="44">
        <f>August!$A$23</f>
        <v>45880</v>
      </c>
      <c r="B4991" t="str">
        <f>December!$A$1</f>
        <v>Name Surname</v>
      </c>
      <c r="C4991" t="str">
        <f>December!$A$3</f>
        <v>Role</v>
      </c>
      <c r="D4991" t="str">
        <f>December!$A$4</f>
        <v>Vienna</v>
      </c>
      <c r="E4991" t="str">
        <f>August!$BK$10</f>
        <v>Project Name 17</v>
      </c>
      <c r="F4991" t="str">
        <f>August!$BK$11</f>
        <v>Project Number 17</v>
      </c>
      <c r="G4991" s="161">
        <f>August!$BK$23</f>
        <v>0</v>
      </c>
      <c r="H4991" s="192">
        <f t="shared" si="154"/>
        <v>0</v>
      </c>
      <c r="J4991" s="189">
        <f>August!$BL$23</f>
        <v>0</v>
      </c>
      <c r="K4991" s="188">
        <f>August!$BM$23</f>
        <v>0</v>
      </c>
      <c r="L4991" s="192">
        <f t="shared" si="155"/>
        <v>0</v>
      </c>
    </row>
    <row r="4992" spans="1:12" x14ac:dyDescent="0.2">
      <c r="A4992" s="44">
        <f>August!$A$24</f>
        <v>45881</v>
      </c>
      <c r="B4992" t="str">
        <f>December!$A$1</f>
        <v>Name Surname</v>
      </c>
      <c r="C4992" t="str">
        <f>December!$A$3</f>
        <v>Role</v>
      </c>
      <c r="D4992" t="str">
        <f>December!$A$4</f>
        <v>Vienna</v>
      </c>
      <c r="E4992" t="str">
        <f>August!$BK$10</f>
        <v>Project Name 17</v>
      </c>
      <c r="F4992" t="str">
        <f>August!$BK$11</f>
        <v>Project Number 17</v>
      </c>
      <c r="G4992" s="161">
        <f>August!$BK$24</f>
        <v>0</v>
      </c>
      <c r="H4992" s="192">
        <f t="shared" si="154"/>
        <v>0</v>
      </c>
      <c r="J4992" s="189">
        <f>August!$BL$24</f>
        <v>0</v>
      </c>
      <c r="K4992" s="188">
        <f>August!$BM$24</f>
        <v>0</v>
      </c>
      <c r="L4992" s="192">
        <f t="shared" si="155"/>
        <v>0</v>
      </c>
    </row>
    <row r="4993" spans="1:12" x14ac:dyDescent="0.2">
      <c r="A4993" s="44">
        <f>August!$A$25</f>
        <v>45882</v>
      </c>
      <c r="B4993" t="str">
        <f>December!$A$1</f>
        <v>Name Surname</v>
      </c>
      <c r="C4993" t="str">
        <f>December!$A$3</f>
        <v>Role</v>
      </c>
      <c r="D4993" t="str">
        <f>December!$A$4</f>
        <v>Vienna</v>
      </c>
      <c r="E4993" t="str">
        <f>August!$BK$10</f>
        <v>Project Name 17</v>
      </c>
      <c r="F4993" t="str">
        <f>August!$BK$11</f>
        <v>Project Number 17</v>
      </c>
      <c r="G4993" s="161">
        <f>August!$BK$25</f>
        <v>0</v>
      </c>
      <c r="H4993" s="192">
        <f t="shared" si="154"/>
        <v>0</v>
      </c>
      <c r="J4993" s="189">
        <f>August!$BL$25</f>
        <v>0</v>
      </c>
      <c r="K4993" s="188">
        <f>August!$BM$25</f>
        <v>0</v>
      </c>
      <c r="L4993" s="192">
        <f t="shared" si="155"/>
        <v>0</v>
      </c>
    </row>
    <row r="4994" spans="1:12" x14ac:dyDescent="0.2">
      <c r="A4994" s="44">
        <f>August!$A$26</f>
        <v>45883</v>
      </c>
      <c r="B4994" t="str">
        <f>December!$A$1</f>
        <v>Name Surname</v>
      </c>
      <c r="C4994" t="str">
        <f>December!$A$3</f>
        <v>Role</v>
      </c>
      <c r="D4994" t="str">
        <f>December!$A$4</f>
        <v>Vienna</v>
      </c>
      <c r="E4994" t="str">
        <f>August!$BK$10</f>
        <v>Project Name 17</v>
      </c>
      <c r="F4994" t="str">
        <f>August!$BK$11</f>
        <v>Project Number 17</v>
      </c>
      <c r="G4994" s="161">
        <f>August!$BK$26</f>
        <v>0</v>
      </c>
      <c r="H4994" s="192">
        <f t="shared" si="154"/>
        <v>0</v>
      </c>
      <c r="J4994" s="189">
        <f>August!$BL$26</f>
        <v>0</v>
      </c>
      <c r="K4994" s="188">
        <f>August!$BM$26</f>
        <v>0</v>
      </c>
      <c r="L4994" s="192">
        <f t="shared" si="155"/>
        <v>0</v>
      </c>
    </row>
    <row r="4995" spans="1:12" x14ac:dyDescent="0.2">
      <c r="A4995" s="44">
        <f>August!$A$27</f>
        <v>45884</v>
      </c>
      <c r="B4995" t="str">
        <f>December!$A$1</f>
        <v>Name Surname</v>
      </c>
      <c r="C4995" t="str">
        <f>December!$A$3</f>
        <v>Role</v>
      </c>
      <c r="D4995" t="str">
        <f>December!$A$4</f>
        <v>Vienna</v>
      </c>
      <c r="E4995" t="str">
        <f>August!$BK$10</f>
        <v>Project Name 17</v>
      </c>
      <c r="F4995" t="str">
        <f>August!$BK$11</f>
        <v>Project Number 17</v>
      </c>
      <c r="G4995" s="161">
        <f>August!$BK$27</f>
        <v>0</v>
      </c>
      <c r="H4995" s="192">
        <f t="shared" ref="H4995:H5058" si="156">CONVERT(G4995, "day", "hr")</f>
        <v>0</v>
      </c>
      <c r="J4995" s="189">
        <f>August!$BL$27</f>
        <v>0</v>
      </c>
      <c r="K4995" s="188">
        <f>August!$BM$27</f>
        <v>0</v>
      </c>
      <c r="L4995" s="192">
        <f t="shared" ref="L4995:L5058" si="157">CONVERT(K4995, "day", "hr")</f>
        <v>0</v>
      </c>
    </row>
    <row r="4996" spans="1:12" x14ac:dyDescent="0.2">
      <c r="A4996" s="44">
        <f>August!$A$28</f>
        <v>45885</v>
      </c>
      <c r="B4996" t="str">
        <f>December!$A$1</f>
        <v>Name Surname</v>
      </c>
      <c r="C4996" t="str">
        <f>December!$A$3</f>
        <v>Role</v>
      </c>
      <c r="D4996" t="str">
        <f>December!$A$4</f>
        <v>Vienna</v>
      </c>
      <c r="E4996" t="str">
        <f>August!$BK$10</f>
        <v>Project Name 17</v>
      </c>
      <c r="F4996" t="str">
        <f>August!$BK$11</f>
        <v>Project Number 17</v>
      </c>
      <c r="G4996" s="161">
        <f>August!$BK$28</f>
        <v>0</v>
      </c>
      <c r="H4996" s="192">
        <f t="shared" si="156"/>
        <v>0</v>
      </c>
      <c r="J4996" s="189">
        <f>August!$BL$28</f>
        <v>0</v>
      </c>
      <c r="K4996" s="188">
        <f>August!$BM$28</f>
        <v>0</v>
      </c>
      <c r="L4996" s="192">
        <f t="shared" si="157"/>
        <v>0</v>
      </c>
    </row>
    <row r="4997" spans="1:12" x14ac:dyDescent="0.2">
      <c r="A4997" s="44">
        <f>August!$A$29</f>
        <v>45886</v>
      </c>
      <c r="B4997" t="str">
        <f>December!$A$1</f>
        <v>Name Surname</v>
      </c>
      <c r="C4997" t="str">
        <f>December!$A$3</f>
        <v>Role</v>
      </c>
      <c r="D4997" t="str">
        <f>December!$A$4</f>
        <v>Vienna</v>
      </c>
      <c r="E4997" t="str">
        <f>August!$BK$10</f>
        <v>Project Name 17</v>
      </c>
      <c r="F4997" t="str">
        <f>August!$BK$11</f>
        <v>Project Number 17</v>
      </c>
      <c r="G4997" s="161">
        <f>August!$BK$29</f>
        <v>0</v>
      </c>
      <c r="H4997" s="192">
        <f t="shared" si="156"/>
        <v>0</v>
      </c>
      <c r="J4997" s="189">
        <f>August!$BL$29</f>
        <v>0</v>
      </c>
      <c r="K4997" s="188">
        <f>August!$BM$29</f>
        <v>0</v>
      </c>
      <c r="L4997" s="192">
        <f t="shared" si="157"/>
        <v>0</v>
      </c>
    </row>
    <row r="4998" spans="1:12" x14ac:dyDescent="0.2">
      <c r="A4998" s="44">
        <f>August!$A$30</f>
        <v>45887</v>
      </c>
      <c r="B4998" t="str">
        <f>December!$A$1</f>
        <v>Name Surname</v>
      </c>
      <c r="C4998" t="str">
        <f>December!$A$3</f>
        <v>Role</v>
      </c>
      <c r="D4998" t="str">
        <f>December!$A$4</f>
        <v>Vienna</v>
      </c>
      <c r="E4998" t="str">
        <f>August!$BK$10</f>
        <v>Project Name 17</v>
      </c>
      <c r="F4998" t="str">
        <f>August!$BK$11</f>
        <v>Project Number 17</v>
      </c>
      <c r="G4998" s="161">
        <f>August!$BK$30</f>
        <v>0</v>
      </c>
      <c r="H4998" s="192">
        <f t="shared" si="156"/>
        <v>0</v>
      </c>
      <c r="J4998" s="189">
        <f>August!$BL$30</f>
        <v>0</v>
      </c>
      <c r="K4998" s="188">
        <f>August!$BM$30</f>
        <v>0</v>
      </c>
      <c r="L4998" s="192">
        <f t="shared" si="157"/>
        <v>0</v>
      </c>
    </row>
    <row r="4999" spans="1:12" x14ac:dyDescent="0.2">
      <c r="A4999" s="44">
        <f>August!$A$31</f>
        <v>45888</v>
      </c>
      <c r="B4999" t="str">
        <f>December!$A$1</f>
        <v>Name Surname</v>
      </c>
      <c r="C4999" t="str">
        <f>December!$A$3</f>
        <v>Role</v>
      </c>
      <c r="D4999" t="str">
        <f>December!$A$4</f>
        <v>Vienna</v>
      </c>
      <c r="E4999" t="str">
        <f>August!$BK$10</f>
        <v>Project Name 17</v>
      </c>
      <c r="F4999" t="str">
        <f>August!$BK$11</f>
        <v>Project Number 17</v>
      </c>
      <c r="G4999" s="161">
        <f>August!$BK$31</f>
        <v>0</v>
      </c>
      <c r="H4999" s="192">
        <f t="shared" si="156"/>
        <v>0</v>
      </c>
      <c r="J4999" s="189">
        <f>August!$BL$31</f>
        <v>0</v>
      </c>
      <c r="K4999" s="188">
        <f>August!$BM$31</f>
        <v>0</v>
      </c>
      <c r="L4999" s="192">
        <f t="shared" si="157"/>
        <v>0</v>
      </c>
    </row>
    <row r="5000" spans="1:12" x14ac:dyDescent="0.2">
      <c r="A5000" s="44">
        <f>August!$A$32</f>
        <v>45889</v>
      </c>
      <c r="B5000" t="str">
        <f>December!$A$1</f>
        <v>Name Surname</v>
      </c>
      <c r="C5000" t="str">
        <f>December!$A$3</f>
        <v>Role</v>
      </c>
      <c r="D5000" t="str">
        <f>December!$A$4</f>
        <v>Vienna</v>
      </c>
      <c r="E5000" t="str">
        <f>August!$BK$10</f>
        <v>Project Name 17</v>
      </c>
      <c r="F5000" t="str">
        <f>August!$BK$11</f>
        <v>Project Number 17</v>
      </c>
      <c r="G5000" s="161">
        <f>August!$BK$32</f>
        <v>0</v>
      </c>
      <c r="H5000" s="192">
        <f t="shared" si="156"/>
        <v>0</v>
      </c>
      <c r="J5000" s="189">
        <f>August!$BL$32</f>
        <v>0</v>
      </c>
      <c r="K5000" s="188">
        <f>August!$BM$32</f>
        <v>0</v>
      </c>
      <c r="L5000" s="192">
        <f t="shared" si="157"/>
        <v>0</v>
      </c>
    </row>
    <row r="5001" spans="1:12" x14ac:dyDescent="0.2">
      <c r="A5001" s="44">
        <f>August!$A$33</f>
        <v>45890</v>
      </c>
      <c r="B5001" t="str">
        <f>December!$A$1</f>
        <v>Name Surname</v>
      </c>
      <c r="C5001" t="str">
        <f>December!$A$3</f>
        <v>Role</v>
      </c>
      <c r="D5001" t="str">
        <f>December!$A$4</f>
        <v>Vienna</v>
      </c>
      <c r="E5001" t="str">
        <f>August!$BK$10</f>
        <v>Project Name 17</v>
      </c>
      <c r="F5001" t="str">
        <f>August!$BK$11</f>
        <v>Project Number 17</v>
      </c>
      <c r="G5001" s="161">
        <f>August!$BK$33</f>
        <v>0</v>
      </c>
      <c r="H5001" s="192">
        <f t="shared" si="156"/>
        <v>0</v>
      </c>
      <c r="J5001" s="189">
        <f>August!$BL$33</f>
        <v>0</v>
      </c>
      <c r="K5001" s="188">
        <f>August!$BM$33</f>
        <v>0</v>
      </c>
      <c r="L5001" s="192">
        <f t="shared" si="157"/>
        <v>0</v>
      </c>
    </row>
    <row r="5002" spans="1:12" x14ac:dyDescent="0.2">
      <c r="A5002" s="44">
        <f>August!$A$34</f>
        <v>45891</v>
      </c>
      <c r="B5002" t="str">
        <f>December!$A$1</f>
        <v>Name Surname</v>
      </c>
      <c r="C5002" t="str">
        <f>December!$A$3</f>
        <v>Role</v>
      </c>
      <c r="D5002" t="str">
        <f>December!$A$4</f>
        <v>Vienna</v>
      </c>
      <c r="E5002" t="str">
        <f>August!$BK$10</f>
        <v>Project Name 17</v>
      </c>
      <c r="F5002" t="str">
        <f>August!$BK$11</f>
        <v>Project Number 17</v>
      </c>
      <c r="G5002" s="161">
        <f>August!$BK$34</f>
        <v>0</v>
      </c>
      <c r="H5002" s="192">
        <f t="shared" si="156"/>
        <v>0</v>
      </c>
      <c r="J5002" s="189">
        <f>August!$BL$34</f>
        <v>0</v>
      </c>
      <c r="K5002" s="188">
        <f>August!$BM$34</f>
        <v>0</v>
      </c>
      <c r="L5002" s="192">
        <f t="shared" si="157"/>
        <v>0</v>
      </c>
    </row>
    <row r="5003" spans="1:12" x14ac:dyDescent="0.2">
      <c r="A5003" s="44">
        <f>August!$A$35</f>
        <v>45892</v>
      </c>
      <c r="B5003" t="str">
        <f>December!$A$1</f>
        <v>Name Surname</v>
      </c>
      <c r="C5003" t="str">
        <f>December!$A$3</f>
        <v>Role</v>
      </c>
      <c r="D5003" t="str">
        <f>December!$A$4</f>
        <v>Vienna</v>
      </c>
      <c r="E5003" t="str">
        <f>August!$BK$10</f>
        <v>Project Name 17</v>
      </c>
      <c r="F5003" t="str">
        <f>August!$BK$11</f>
        <v>Project Number 17</v>
      </c>
      <c r="G5003" s="161">
        <f>August!$BK$35</f>
        <v>0</v>
      </c>
      <c r="H5003" s="192">
        <f t="shared" si="156"/>
        <v>0</v>
      </c>
      <c r="J5003" s="189">
        <f>August!$BL$35</f>
        <v>0</v>
      </c>
      <c r="K5003" s="188">
        <f>August!$BM$35</f>
        <v>0</v>
      </c>
      <c r="L5003" s="192">
        <f t="shared" si="157"/>
        <v>0</v>
      </c>
    </row>
    <row r="5004" spans="1:12" x14ac:dyDescent="0.2">
      <c r="A5004" s="44">
        <f>August!$A$36</f>
        <v>45893</v>
      </c>
      <c r="B5004" t="str">
        <f>December!$A$1</f>
        <v>Name Surname</v>
      </c>
      <c r="C5004" t="str">
        <f>December!$A$3</f>
        <v>Role</v>
      </c>
      <c r="D5004" t="str">
        <f>December!$A$4</f>
        <v>Vienna</v>
      </c>
      <c r="E5004" t="str">
        <f>August!$BK$10</f>
        <v>Project Name 17</v>
      </c>
      <c r="F5004" t="str">
        <f>August!$BK$11</f>
        <v>Project Number 17</v>
      </c>
      <c r="G5004" s="161">
        <f>August!$BK$36</f>
        <v>0</v>
      </c>
      <c r="H5004" s="192">
        <f t="shared" si="156"/>
        <v>0</v>
      </c>
      <c r="J5004" s="189">
        <f>August!$BL$36</f>
        <v>0</v>
      </c>
      <c r="K5004" s="188">
        <f>August!$BM$36</f>
        <v>0</v>
      </c>
      <c r="L5004" s="192">
        <f t="shared" si="157"/>
        <v>0</v>
      </c>
    </row>
    <row r="5005" spans="1:12" x14ac:dyDescent="0.2">
      <c r="A5005" s="44">
        <f>August!$A$37</f>
        <v>45894</v>
      </c>
      <c r="B5005" t="str">
        <f>December!$A$1</f>
        <v>Name Surname</v>
      </c>
      <c r="C5005" t="str">
        <f>December!$A$3</f>
        <v>Role</v>
      </c>
      <c r="D5005" t="str">
        <f>December!$A$4</f>
        <v>Vienna</v>
      </c>
      <c r="E5005" t="str">
        <f>August!$BK$10</f>
        <v>Project Name 17</v>
      </c>
      <c r="F5005" t="str">
        <f>August!$BK$11</f>
        <v>Project Number 17</v>
      </c>
      <c r="G5005" s="161">
        <f>August!$BK$37</f>
        <v>0</v>
      </c>
      <c r="H5005" s="192">
        <f t="shared" si="156"/>
        <v>0</v>
      </c>
      <c r="J5005" s="189">
        <f>August!$BL$37</f>
        <v>0</v>
      </c>
      <c r="K5005" s="188">
        <f>August!$BM$37</f>
        <v>0</v>
      </c>
      <c r="L5005" s="192">
        <f t="shared" si="157"/>
        <v>0</v>
      </c>
    </row>
    <row r="5006" spans="1:12" x14ac:dyDescent="0.2">
      <c r="A5006" s="44">
        <f>August!$A$38</f>
        <v>45895</v>
      </c>
      <c r="B5006" t="str">
        <f>December!$A$1</f>
        <v>Name Surname</v>
      </c>
      <c r="C5006" t="str">
        <f>December!$A$3</f>
        <v>Role</v>
      </c>
      <c r="D5006" t="str">
        <f>December!$A$4</f>
        <v>Vienna</v>
      </c>
      <c r="E5006" t="str">
        <f>August!$BK$10</f>
        <v>Project Name 17</v>
      </c>
      <c r="F5006" t="str">
        <f>August!$BK$11</f>
        <v>Project Number 17</v>
      </c>
      <c r="G5006" s="161">
        <f>August!$BK$38</f>
        <v>0</v>
      </c>
      <c r="H5006" s="192">
        <f t="shared" si="156"/>
        <v>0</v>
      </c>
      <c r="J5006" s="189">
        <f>August!$BL$38</f>
        <v>0</v>
      </c>
      <c r="K5006" s="188">
        <f>August!$BM$38</f>
        <v>0</v>
      </c>
      <c r="L5006" s="192">
        <f t="shared" si="157"/>
        <v>0</v>
      </c>
    </row>
    <row r="5007" spans="1:12" x14ac:dyDescent="0.2">
      <c r="A5007" s="44">
        <f>August!$A$39</f>
        <v>45896</v>
      </c>
      <c r="B5007" t="str">
        <f>December!$A$1</f>
        <v>Name Surname</v>
      </c>
      <c r="C5007" t="str">
        <f>December!$A$3</f>
        <v>Role</v>
      </c>
      <c r="D5007" t="str">
        <f>December!$A$4</f>
        <v>Vienna</v>
      </c>
      <c r="E5007" t="str">
        <f>August!$BK$10</f>
        <v>Project Name 17</v>
      </c>
      <c r="F5007" t="str">
        <f>August!$BK$11</f>
        <v>Project Number 17</v>
      </c>
      <c r="G5007" s="161">
        <f>August!$BK$39</f>
        <v>0</v>
      </c>
      <c r="H5007" s="192">
        <f t="shared" si="156"/>
        <v>0</v>
      </c>
      <c r="J5007" s="189">
        <f>August!$BL$39</f>
        <v>0</v>
      </c>
      <c r="K5007" s="188">
        <f>August!$BM$39</f>
        <v>0</v>
      </c>
      <c r="L5007" s="192">
        <f t="shared" si="157"/>
        <v>0</v>
      </c>
    </row>
    <row r="5008" spans="1:12" x14ac:dyDescent="0.2">
      <c r="A5008" s="44">
        <f>August!$A$40</f>
        <v>45897</v>
      </c>
      <c r="B5008" t="str">
        <f>December!$A$1</f>
        <v>Name Surname</v>
      </c>
      <c r="C5008" t="str">
        <f>December!$A$3</f>
        <v>Role</v>
      </c>
      <c r="D5008" t="str">
        <f>December!$A$4</f>
        <v>Vienna</v>
      </c>
      <c r="E5008" t="str">
        <f>August!$BK$10</f>
        <v>Project Name 17</v>
      </c>
      <c r="F5008" t="str">
        <f>August!$BK$11</f>
        <v>Project Number 17</v>
      </c>
      <c r="G5008" s="161">
        <f>August!$BK$40</f>
        <v>0</v>
      </c>
      <c r="H5008" s="192">
        <f t="shared" si="156"/>
        <v>0</v>
      </c>
      <c r="J5008" s="189">
        <f>August!$BL$40</f>
        <v>0</v>
      </c>
      <c r="K5008" s="188">
        <f>August!$BM$40</f>
        <v>0</v>
      </c>
      <c r="L5008" s="192">
        <f t="shared" si="157"/>
        <v>0</v>
      </c>
    </row>
    <row r="5009" spans="1:12" x14ac:dyDescent="0.2">
      <c r="A5009" s="44">
        <f>August!$A$41</f>
        <v>45898</v>
      </c>
      <c r="B5009" t="str">
        <f>December!$A$1</f>
        <v>Name Surname</v>
      </c>
      <c r="C5009" t="str">
        <f>December!$A$3</f>
        <v>Role</v>
      </c>
      <c r="D5009" t="str">
        <f>December!$A$4</f>
        <v>Vienna</v>
      </c>
      <c r="E5009" t="str">
        <f>August!$BK$10</f>
        <v>Project Name 17</v>
      </c>
      <c r="F5009" t="str">
        <f>August!$BK$11</f>
        <v>Project Number 17</v>
      </c>
      <c r="G5009" s="161">
        <f>August!$BK$41</f>
        <v>0</v>
      </c>
      <c r="H5009" s="192">
        <f t="shared" si="156"/>
        <v>0</v>
      </c>
      <c r="J5009" s="189">
        <f>August!$BL$41</f>
        <v>0</v>
      </c>
      <c r="K5009" s="188">
        <f>August!$BM$41</f>
        <v>0</v>
      </c>
      <c r="L5009" s="192">
        <f t="shared" si="157"/>
        <v>0</v>
      </c>
    </row>
    <row r="5010" spans="1:12" x14ac:dyDescent="0.2">
      <c r="A5010" s="44">
        <f>August!$A$42</f>
        <v>45899</v>
      </c>
      <c r="B5010" t="str">
        <f>December!$A$1</f>
        <v>Name Surname</v>
      </c>
      <c r="C5010" t="str">
        <f>December!$A$3</f>
        <v>Role</v>
      </c>
      <c r="D5010" t="str">
        <f>December!$A$4</f>
        <v>Vienna</v>
      </c>
      <c r="E5010" t="str">
        <f>August!$BK$10</f>
        <v>Project Name 17</v>
      </c>
      <c r="F5010" t="str">
        <f>August!$BK$11</f>
        <v>Project Number 17</v>
      </c>
      <c r="G5010" s="161">
        <f>August!$BK$42</f>
        <v>0</v>
      </c>
      <c r="H5010" s="192">
        <f t="shared" si="156"/>
        <v>0</v>
      </c>
      <c r="J5010" s="189">
        <f>August!$BL$42</f>
        <v>0</v>
      </c>
      <c r="K5010" s="188">
        <f>August!$BM$42</f>
        <v>0</v>
      </c>
      <c r="L5010" s="192">
        <f t="shared" si="157"/>
        <v>0</v>
      </c>
    </row>
    <row r="5011" spans="1:12" x14ac:dyDescent="0.2">
      <c r="A5011" s="44">
        <f>August!$A$43</f>
        <v>45900</v>
      </c>
      <c r="B5011" t="str">
        <f>December!$A$1</f>
        <v>Name Surname</v>
      </c>
      <c r="C5011" t="str">
        <f>December!$A$3</f>
        <v>Role</v>
      </c>
      <c r="D5011" t="str">
        <f>December!$A$4</f>
        <v>Vienna</v>
      </c>
      <c r="E5011" t="str">
        <f>August!$BK$10</f>
        <v>Project Name 17</v>
      </c>
      <c r="F5011" t="str">
        <f>August!$BK$11</f>
        <v>Project Number 17</v>
      </c>
      <c r="G5011" s="161">
        <f>August!$BK$43</f>
        <v>0</v>
      </c>
      <c r="H5011" s="192">
        <f t="shared" si="156"/>
        <v>0</v>
      </c>
      <c r="J5011" s="189">
        <f>August!$BL$43</f>
        <v>0</v>
      </c>
      <c r="K5011" s="188">
        <f>August!$BM$43</f>
        <v>0</v>
      </c>
      <c r="L5011" s="192">
        <f t="shared" si="157"/>
        <v>0</v>
      </c>
    </row>
    <row r="5012" spans="1:12" x14ac:dyDescent="0.2">
      <c r="A5012" s="44">
        <f>August!A$13</f>
        <v>45870</v>
      </c>
      <c r="B5012" t="str">
        <f>December!$A$1</f>
        <v>Name Surname</v>
      </c>
      <c r="C5012" t="str">
        <f>December!$A$3</f>
        <v>Role</v>
      </c>
      <c r="D5012" t="str">
        <f>December!$A$4</f>
        <v>Vienna</v>
      </c>
      <c r="E5012" t="str">
        <f>August!$BN$10</f>
        <v>Project Name 18</v>
      </c>
      <c r="F5012" t="str">
        <f>August!$BN$11</f>
        <v>Project Number 18</v>
      </c>
      <c r="G5012" s="161">
        <f>August!$BN$13</f>
        <v>0</v>
      </c>
      <c r="H5012" s="192">
        <f t="shared" si="156"/>
        <v>0</v>
      </c>
      <c r="J5012" s="189">
        <f>August!$BO$13</f>
        <v>0</v>
      </c>
      <c r="K5012" s="188">
        <f>August!$BP$13</f>
        <v>0</v>
      </c>
      <c r="L5012" s="192">
        <f t="shared" si="157"/>
        <v>0</v>
      </c>
    </row>
    <row r="5013" spans="1:12" x14ac:dyDescent="0.2">
      <c r="A5013" s="44">
        <f>August!$A$14</f>
        <v>45871</v>
      </c>
      <c r="B5013" t="str">
        <f>December!$A$1</f>
        <v>Name Surname</v>
      </c>
      <c r="C5013" t="str">
        <f>December!$A$3</f>
        <v>Role</v>
      </c>
      <c r="D5013" t="str">
        <f>December!$A$4</f>
        <v>Vienna</v>
      </c>
      <c r="E5013" t="str">
        <f>August!$BN$10</f>
        <v>Project Name 18</v>
      </c>
      <c r="F5013" t="str">
        <f>August!$BN$11</f>
        <v>Project Number 18</v>
      </c>
      <c r="G5013" s="161">
        <f>August!$BN$14</f>
        <v>0</v>
      </c>
      <c r="H5013" s="192">
        <f t="shared" si="156"/>
        <v>0</v>
      </c>
      <c r="J5013" s="189">
        <f>August!$BO$14</f>
        <v>0</v>
      </c>
      <c r="K5013" s="188">
        <f>August!$BP$14</f>
        <v>0</v>
      </c>
      <c r="L5013" s="192">
        <f t="shared" si="157"/>
        <v>0</v>
      </c>
    </row>
    <row r="5014" spans="1:12" x14ac:dyDescent="0.2">
      <c r="A5014" s="44">
        <f>August!$A$15</f>
        <v>45872</v>
      </c>
      <c r="B5014" t="str">
        <f>December!$A$1</f>
        <v>Name Surname</v>
      </c>
      <c r="C5014" t="str">
        <f>December!$A$3</f>
        <v>Role</v>
      </c>
      <c r="D5014" t="str">
        <f>December!$A$4</f>
        <v>Vienna</v>
      </c>
      <c r="E5014" t="str">
        <f>August!$BN$10</f>
        <v>Project Name 18</v>
      </c>
      <c r="F5014" t="str">
        <f>August!$BN$11</f>
        <v>Project Number 18</v>
      </c>
      <c r="G5014" s="161">
        <f>August!$BN$15</f>
        <v>0</v>
      </c>
      <c r="H5014" s="192">
        <f t="shared" si="156"/>
        <v>0</v>
      </c>
      <c r="J5014" s="189">
        <f>August!$BO$15</f>
        <v>0</v>
      </c>
      <c r="K5014" s="188">
        <f>August!$BP$15</f>
        <v>0</v>
      </c>
      <c r="L5014" s="192">
        <f t="shared" si="157"/>
        <v>0</v>
      </c>
    </row>
    <row r="5015" spans="1:12" x14ac:dyDescent="0.2">
      <c r="A5015" s="44">
        <f>August!$A$16</f>
        <v>45873</v>
      </c>
      <c r="B5015" t="str">
        <f>December!$A$1</f>
        <v>Name Surname</v>
      </c>
      <c r="C5015" t="str">
        <f>December!$A$3</f>
        <v>Role</v>
      </c>
      <c r="D5015" t="str">
        <f>December!$A$4</f>
        <v>Vienna</v>
      </c>
      <c r="E5015" t="str">
        <f>August!$BN$10</f>
        <v>Project Name 18</v>
      </c>
      <c r="F5015" t="str">
        <f>August!$BN$11</f>
        <v>Project Number 18</v>
      </c>
      <c r="G5015" s="161">
        <f>August!$BN$16</f>
        <v>0</v>
      </c>
      <c r="H5015" s="192">
        <f t="shared" si="156"/>
        <v>0</v>
      </c>
      <c r="J5015" s="189">
        <f>August!$BO$16</f>
        <v>0</v>
      </c>
      <c r="K5015" s="188">
        <f>August!$BP$16</f>
        <v>0</v>
      </c>
      <c r="L5015" s="192">
        <f t="shared" si="157"/>
        <v>0</v>
      </c>
    </row>
    <row r="5016" spans="1:12" x14ac:dyDescent="0.2">
      <c r="A5016" s="44">
        <f>August!$A$17</f>
        <v>45874</v>
      </c>
      <c r="B5016" t="str">
        <f>December!$A$1</f>
        <v>Name Surname</v>
      </c>
      <c r="C5016" t="str">
        <f>December!$A$3</f>
        <v>Role</v>
      </c>
      <c r="D5016" t="str">
        <f>December!$A$4</f>
        <v>Vienna</v>
      </c>
      <c r="E5016" t="str">
        <f>August!$BN$10</f>
        <v>Project Name 18</v>
      </c>
      <c r="F5016" t="str">
        <f>August!$BN$11</f>
        <v>Project Number 18</v>
      </c>
      <c r="G5016" s="161">
        <f>August!$BN$17</f>
        <v>0</v>
      </c>
      <c r="H5016" s="192">
        <f t="shared" si="156"/>
        <v>0</v>
      </c>
      <c r="J5016" s="189">
        <f>August!$BO$17</f>
        <v>0</v>
      </c>
      <c r="K5016" s="188">
        <f>August!$BP$17</f>
        <v>0</v>
      </c>
      <c r="L5016" s="192">
        <f t="shared" si="157"/>
        <v>0</v>
      </c>
    </row>
    <row r="5017" spans="1:12" x14ac:dyDescent="0.2">
      <c r="A5017" s="44">
        <f>August!$A$18</f>
        <v>45875</v>
      </c>
      <c r="B5017" t="str">
        <f>December!$A$1</f>
        <v>Name Surname</v>
      </c>
      <c r="C5017" t="str">
        <f>December!$A$3</f>
        <v>Role</v>
      </c>
      <c r="D5017" t="str">
        <f>December!$A$4</f>
        <v>Vienna</v>
      </c>
      <c r="E5017" t="str">
        <f>August!$BN$10</f>
        <v>Project Name 18</v>
      </c>
      <c r="F5017" t="str">
        <f>August!$BN$11</f>
        <v>Project Number 18</v>
      </c>
      <c r="G5017" s="161">
        <f>August!$BN$18</f>
        <v>0</v>
      </c>
      <c r="H5017" s="192">
        <f t="shared" si="156"/>
        <v>0</v>
      </c>
      <c r="J5017" s="189">
        <f>August!$BO$18</f>
        <v>0</v>
      </c>
      <c r="K5017" s="188">
        <f>August!$BP$18</f>
        <v>0</v>
      </c>
      <c r="L5017" s="192">
        <f t="shared" si="157"/>
        <v>0</v>
      </c>
    </row>
    <row r="5018" spans="1:12" x14ac:dyDescent="0.2">
      <c r="A5018" s="44">
        <f>August!$A$19</f>
        <v>45876</v>
      </c>
      <c r="B5018" t="str">
        <f>December!$A$1</f>
        <v>Name Surname</v>
      </c>
      <c r="C5018" t="str">
        <f>December!$A$3</f>
        <v>Role</v>
      </c>
      <c r="D5018" t="str">
        <f>December!$A$4</f>
        <v>Vienna</v>
      </c>
      <c r="E5018" t="str">
        <f>August!$BN$10</f>
        <v>Project Name 18</v>
      </c>
      <c r="F5018" t="str">
        <f>August!$BN$11</f>
        <v>Project Number 18</v>
      </c>
      <c r="G5018" s="161">
        <f>August!$BN$19</f>
        <v>0</v>
      </c>
      <c r="H5018" s="192">
        <f t="shared" si="156"/>
        <v>0</v>
      </c>
      <c r="J5018" s="189">
        <f>August!$BO$19</f>
        <v>0</v>
      </c>
      <c r="K5018" s="188">
        <f>August!$BP$19</f>
        <v>0</v>
      </c>
      <c r="L5018" s="192">
        <f t="shared" si="157"/>
        <v>0</v>
      </c>
    </row>
    <row r="5019" spans="1:12" x14ac:dyDescent="0.2">
      <c r="A5019" s="44">
        <f>August!$A$20</f>
        <v>45877</v>
      </c>
      <c r="B5019" t="str">
        <f>December!$A$1</f>
        <v>Name Surname</v>
      </c>
      <c r="C5019" t="str">
        <f>December!$A$3</f>
        <v>Role</v>
      </c>
      <c r="D5019" t="str">
        <f>December!$A$4</f>
        <v>Vienna</v>
      </c>
      <c r="E5019" t="str">
        <f>August!$BN$10</f>
        <v>Project Name 18</v>
      </c>
      <c r="F5019" t="str">
        <f>August!$BN$11</f>
        <v>Project Number 18</v>
      </c>
      <c r="G5019" s="161">
        <f>August!$BN$20</f>
        <v>0</v>
      </c>
      <c r="H5019" s="192">
        <f t="shared" si="156"/>
        <v>0</v>
      </c>
      <c r="J5019" s="189">
        <f>August!$BO$20</f>
        <v>0</v>
      </c>
      <c r="K5019" s="188">
        <f>August!$BP$20</f>
        <v>0</v>
      </c>
      <c r="L5019" s="192">
        <f t="shared" si="157"/>
        <v>0</v>
      </c>
    </row>
    <row r="5020" spans="1:12" x14ac:dyDescent="0.2">
      <c r="A5020" s="44">
        <f>August!$A$21</f>
        <v>45878</v>
      </c>
      <c r="B5020" t="str">
        <f>December!$A$1</f>
        <v>Name Surname</v>
      </c>
      <c r="C5020" t="str">
        <f>December!$A$3</f>
        <v>Role</v>
      </c>
      <c r="D5020" t="str">
        <f>December!$A$4</f>
        <v>Vienna</v>
      </c>
      <c r="E5020" t="str">
        <f>August!$BN$10</f>
        <v>Project Name 18</v>
      </c>
      <c r="F5020" t="str">
        <f>August!$BN$11</f>
        <v>Project Number 18</v>
      </c>
      <c r="G5020" s="161">
        <f>August!$BN$21</f>
        <v>0</v>
      </c>
      <c r="H5020" s="192">
        <f t="shared" si="156"/>
        <v>0</v>
      </c>
      <c r="J5020" s="189">
        <f>August!$BO$21</f>
        <v>0</v>
      </c>
      <c r="K5020" s="188">
        <f>August!$BP$21</f>
        <v>0</v>
      </c>
      <c r="L5020" s="192">
        <f t="shared" si="157"/>
        <v>0</v>
      </c>
    </row>
    <row r="5021" spans="1:12" x14ac:dyDescent="0.2">
      <c r="A5021" s="44">
        <f>August!$A$22</f>
        <v>45879</v>
      </c>
      <c r="B5021" t="str">
        <f>December!$A$1</f>
        <v>Name Surname</v>
      </c>
      <c r="C5021" t="str">
        <f>December!$A$3</f>
        <v>Role</v>
      </c>
      <c r="D5021" t="str">
        <f>December!$A$4</f>
        <v>Vienna</v>
      </c>
      <c r="E5021" t="str">
        <f>August!$BN$10</f>
        <v>Project Name 18</v>
      </c>
      <c r="F5021" t="str">
        <f>August!$BN$11</f>
        <v>Project Number 18</v>
      </c>
      <c r="G5021" s="161">
        <f>August!$BN$22</f>
        <v>0</v>
      </c>
      <c r="H5021" s="192">
        <f t="shared" si="156"/>
        <v>0</v>
      </c>
      <c r="J5021" s="189">
        <f>August!$BO$22</f>
        <v>0</v>
      </c>
      <c r="K5021" s="188">
        <f>August!$BP$22</f>
        <v>0</v>
      </c>
      <c r="L5021" s="192">
        <f t="shared" si="157"/>
        <v>0</v>
      </c>
    </row>
    <row r="5022" spans="1:12" x14ac:dyDescent="0.2">
      <c r="A5022" s="44">
        <f>August!$A$23</f>
        <v>45880</v>
      </c>
      <c r="B5022" t="str">
        <f>December!$A$1</f>
        <v>Name Surname</v>
      </c>
      <c r="C5022" t="str">
        <f>December!$A$3</f>
        <v>Role</v>
      </c>
      <c r="D5022" t="str">
        <f>December!$A$4</f>
        <v>Vienna</v>
      </c>
      <c r="E5022" t="str">
        <f>August!$BN$10</f>
        <v>Project Name 18</v>
      </c>
      <c r="F5022" t="str">
        <f>August!$BN$11</f>
        <v>Project Number 18</v>
      </c>
      <c r="G5022" s="161">
        <f>August!$BN$23</f>
        <v>0</v>
      </c>
      <c r="H5022" s="192">
        <f t="shared" si="156"/>
        <v>0</v>
      </c>
      <c r="J5022" s="189">
        <f>August!$BO$23</f>
        <v>0</v>
      </c>
      <c r="K5022" s="188">
        <f>August!$BP$23</f>
        <v>0</v>
      </c>
      <c r="L5022" s="192">
        <f t="shared" si="157"/>
        <v>0</v>
      </c>
    </row>
    <row r="5023" spans="1:12" x14ac:dyDescent="0.2">
      <c r="A5023" s="44">
        <f>August!$A$24</f>
        <v>45881</v>
      </c>
      <c r="B5023" t="str">
        <f>December!$A$1</f>
        <v>Name Surname</v>
      </c>
      <c r="C5023" t="str">
        <f>December!$A$3</f>
        <v>Role</v>
      </c>
      <c r="D5023" t="str">
        <f>December!$A$4</f>
        <v>Vienna</v>
      </c>
      <c r="E5023" t="str">
        <f>August!$BN$10</f>
        <v>Project Name 18</v>
      </c>
      <c r="F5023" t="str">
        <f>August!$BN$11</f>
        <v>Project Number 18</v>
      </c>
      <c r="G5023" s="161">
        <f>August!$BN$24</f>
        <v>0</v>
      </c>
      <c r="H5023" s="192">
        <f t="shared" si="156"/>
        <v>0</v>
      </c>
      <c r="J5023" s="189">
        <f>August!$BO$24</f>
        <v>0</v>
      </c>
      <c r="K5023" s="188">
        <f>August!$BP$24</f>
        <v>0</v>
      </c>
      <c r="L5023" s="192">
        <f t="shared" si="157"/>
        <v>0</v>
      </c>
    </row>
    <row r="5024" spans="1:12" x14ac:dyDescent="0.2">
      <c r="A5024" s="44">
        <f>August!$A$25</f>
        <v>45882</v>
      </c>
      <c r="B5024" t="str">
        <f>December!$A$1</f>
        <v>Name Surname</v>
      </c>
      <c r="C5024" t="str">
        <f>December!$A$3</f>
        <v>Role</v>
      </c>
      <c r="D5024" t="str">
        <f>December!$A$4</f>
        <v>Vienna</v>
      </c>
      <c r="E5024" t="str">
        <f>August!$BN$10</f>
        <v>Project Name 18</v>
      </c>
      <c r="F5024" t="str">
        <f>August!$BN$11</f>
        <v>Project Number 18</v>
      </c>
      <c r="G5024" s="161">
        <f>August!$BN$25</f>
        <v>0</v>
      </c>
      <c r="H5024" s="192">
        <f t="shared" si="156"/>
        <v>0</v>
      </c>
      <c r="J5024" s="189">
        <f>August!$BO$25</f>
        <v>0</v>
      </c>
      <c r="K5024" s="188">
        <f>August!$BP$25</f>
        <v>0</v>
      </c>
      <c r="L5024" s="192">
        <f t="shared" si="157"/>
        <v>0</v>
      </c>
    </row>
    <row r="5025" spans="1:12" x14ac:dyDescent="0.2">
      <c r="A5025" s="44">
        <f>August!$A$26</f>
        <v>45883</v>
      </c>
      <c r="B5025" t="str">
        <f>December!$A$1</f>
        <v>Name Surname</v>
      </c>
      <c r="C5025" t="str">
        <f>December!$A$3</f>
        <v>Role</v>
      </c>
      <c r="D5025" t="str">
        <f>December!$A$4</f>
        <v>Vienna</v>
      </c>
      <c r="E5025" t="str">
        <f>August!$BN$10</f>
        <v>Project Name 18</v>
      </c>
      <c r="F5025" t="str">
        <f>August!$BN$11</f>
        <v>Project Number 18</v>
      </c>
      <c r="G5025" s="161">
        <f>August!$BN$26</f>
        <v>0</v>
      </c>
      <c r="H5025" s="192">
        <f t="shared" si="156"/>
        <v>0</v>
      </c>
      <c r="J5025" s="189">
        <f>August!$BO$26</f>
        <v>0</v>
      </c>
      <c r="K5025" s="188">
        <f>August!$BP$26</f>
        <v>0</v>
      </c>
      <c r="L5025" s="192">
        <f t="shared" si="157"/>
        <v>0</v>
      </c>
    </row>
    <row r="5026" spans="1:12" x14ac:dyDescent="0.2">
      <c r="A5026" s="44">
        <f>August!$A$27</f>
        <v>45884</v>
      </c>
      <c r="B5026" t="str">
        <f>December!$A$1</f>
        <v>Name Surname</v>
      </c>
      <c r="C5026" t="str">
        <f>December!$A$3</f>
        <v>Role</v>
      </c>
      <c r="D5026" t="str">
        <f>December!$A$4</f>
        <v>Vienna</v>
      </c>
      <c r="E5026" t="str">
        <f>August!$BN$10</f>
        <v>Project Name 18</v>
      </c>
      <c r="F5026" t="str">
        <f>August!$BN$11</f>
        <v>Project Number 18</v>
      </c>
      <c r="G5026" s="161">
        <f>August!$BN$27</f>
        <v>0</v>
      </c>
      <c r="H5026" s="192">
        <f t="shared" si="156"/>
        <v>0</v>
      </c>
      <c r="J5026" s="189">
        <f>August!$BO$27</f>
        <v>0</v>
      </c>
      <c r="K5026" s="188">
        <f>August!$BP$27</f>
        <v>0</v>
      </c>
      <c r="L5026" s="192">
        <f t="shared" si="157"/>
        <v>0</v>
      </c>
    </row>
    <row r="5027" spans="1:12" x14ac:dyDescent="0.2">
      <c r="A5027" s="44">
        <f>August!$A$28</f>
        <v>45885</v>
      </c>
      <c r="B5027" t="str">
        <f>December!$A$1</f>
        <v>Name Surname</v>
      </c>
      <c r="C5027" t="str">
        <f>December!$A$3</f>
        <v>Role</v>
      </c>
      <c r="D5027" t="str">
        <f>December!$A$4</f>
        <v>Vienna</v>
      </c>
      <c r="E5027" t="str">
        <f>August!$BN$10</f>
        <v>Project Name 18</v>
      </c>
      <c r="F5027" t="str">
        <f>August!$BN$11</f>
        <v>Project Number 18</v>
      </c>
      <c r="G5027" s="161">
        <f>August!$BN$28</f>
        <v>0</v>
      </c>
      <c r="H5027" s="192">
        <f t="shared" si="156"/>
        <v>0</v>
      </c>
      <c r="J5027" s="189">
        <f>August!$BO$28</f>
        <v>0</v>
      </c>
      <c r="K5027" s="188">
        <f>August!$BP$28</f>
        <v>0</v>
      </c>
      <c r="L5027" s="192">
        <f t="shared" si="157"/>
        <v>0</v>
      </c>
    </row>
    <row r="5028" spans="1:12" x14ac:dyDescent="0.2">
      <c r="A5028" s="44">
        <f>August!$A$29</f>
        <v>45886</v>
      </c>
      <c r="B5028" t="str">
        <f>December!$A$1</f>
        <v>Name Surname</v>
      </c>
      <c r="C5028" t="str">
        <f>December!$A$3</f>
        <v>Role</v>
      </c>
      <c r="D5028" t="str">
        <f>December!$A$4</f>
        <v>Vienna</v>
      </c>
      <c r="E5028" t="str">
        <f>August!$BN$10</f>
        <v>Project Name 18</v>
      </c>
      <c r="F5028" t="str">
        <f>August!$BN$11</f>
        <v>Project Number 18</v>
      </c>
      <c r="G5028" s="161">
        <f>August!$BN$29</f>
        <v>0</v>
      </c>
      <c r="H5028" s="192">
        <f t="shared" si="156"/>
        <v>0</v>
      </c>
      <c r="J5028" s="189">
        <f>August!$BO$29</f>
        <v>0</v>
      </c>
      <c r="K5028" s="188">
        <f>August!$BP$29</f>
        <v>0</v>
      </c>
      <c r="L5028" s="192">
        <f t="shared" si="157"/>
        <v>0</v>
      </c>
    </row>
    <row r="5029" spans="1:12" x14ac:dyDescent="0.2">
      <c r="A5029" s="44">
        <f>August!$A$30</f>
        <v>45887</v>
      </c>
      <c r="B5029" t="str">
        <f>December!$A$1</f>
        <v>Name Surname</v>
      </c>
      <c r="C5029" t="str">
        <f>December!$A$3</f>
        <v>Role</v>
      </c>
      <c r="D5029" t="str">
        <f>December!$A$4</f>
        <v>Vienna</v>
      </c>
      <c r="E5029" t="str">
        <f>August!$BN$10</f>
        <v>Project Name 18</v>
      </c>
      <c r="F5029" t="str">
        <f>August!$BN$11</f>
        <v>Project Number 18</v>
      </c>
      <c r="G5029" s="161">
        <f>August!$BN$30</f>
        <v>0</v>
      </c>
      <c r="H5029" s="192">
        <f t="shared" si="156"/>
        <v>0</v>
      </c>
      <c r="J5029" s="189">
        <f>August!$BO$30</f>
        <v>0</v>
      </c>
      <c r="K5029" s="188">
        <f>August!$BP$30</f>
        <v>0</v>
      </c>
      <c r="L5029" s="192">
        <f t="shared" si="157"/>
        <v>0</v>
      </c>
    </row>
    <row r="5030" spans="1:12" x14ac:dyDescent="0.2">
      <c r="A5030" s="44">
        <f>August!$A$31</f>
        <v>45888</v>
      </c>
      <c r="B5030" t="str">
        <f>December!$A$1</f>
        <v>Name Surname</v>
      </c>
      <c r="C5030" t="str">
        <f>December!$A$3</f>
        <v>Role</v>
      </c>
      <c r="D5030" t="str">
        <f>December!$A$4</f>
        <v>Vienna</v>
      </c>
      <c r="E5030" t="str">
        <f>August!$BN$10</f>
        <v>Project Name 18</v>
      </c>
      <c r="F5030" t="str">
        <f>August!$BN$11</f>
        <v>Project Number 18</v>
      </c>
      <c r="G5030" s="161">
        <f>August!$BN$31</f>
        <v>0</v>
      </c>
      <c r="H5030" s="192">
        <f t="shared" si="156"/>
        <v>0</v>
      </c>
      <c r="J5030" s="189">
        <f>August!$BO$31</f>
        <v>0</v>
      </c>
      <c r="K5030" s="188">
        <f>August!$BP$31</f>
        <v>0</v>
      </c>
      <c r="L5030" s="192">
        <f t="shared" si="157"/>
        <v>0</v>
      </c>
    </row>
    <row r="5031" spans="1:12" x14ac:dyDescent="0.2">
      <c r="A5031" s="44">
        <f>August!$A$32</f>
        <v>45889</v>
      </c>
      <c r="B5031" t="str">
        <f>December!$A$1</f>
        <v>Name Surname</v>
      </c>
      <c r="C5031" t="str">
        <f>December!$A$3</f>
        <v>Role</v>
      </c>
      <c r="D5031" t="str">
        <f>December!$A$4</f>
        <v>Vienna</v>
      </c>
      <c r="E5031" t="str">
        <f>August!$BN$10</f>
        <v>Project Name 18</v>
      </c>
      <c r="F5031" t="str">
        <f>August!$BN$11</f>
        <v>Project Number 18</v>
      </c>
      <c r="G5031" s="161">
        <f>August!$BN$32</f>
        <v>0</v>
      </c>
      <c r="H5031" s="192">
        <f t="shared" si="156"/>
        <v>0</v>
      </c>
      <c r="J5031" s="189">
        <f>August!$BO$32</f>
        <v>0</v>
      </c>
      <c r="K5031" s="188">
        <f>August!$BP$32</f>
        <v>0</v>
      </c>
      <c r="L5031" s="192">
        <f t="shared" si="157"/>
        <v>0</v>
      </c>
    </row>
    <row r="5032" spans="1:12" x14ac:dyDescent="0.2">
      <c r="A5032" s="44">
        <f>August!$A$33</f>
        <v>45890</v>
      </c>
      <c r="B5032" t="str">
        <f>December!$A$1</f>
        <v>Name Surname</v>
      </c>
      <c r="C5032" t="str">
        <f>December!$A$3</f>
        <v>Role</v>
      </c>
      <c r="D5032" t="str">
        <f>December!$A$4</f>
        <v>Vienna</v>
      </c>
      <c r="E5032" t="str">
        <f>August!$BN$10</f>
        <v>Project Name 18</v>
      </c>
      <c r="F5032" t="str">
        <f>August!$BN$11</f>
        <v>Project Number 18</v>
      </c>
      <c r="G5032" s="161">
        <f>August!$BN$33</f>
        <v>0</v>
      </c>
      <c r="H5032" s="192">
        <f t="shared" si="156"/>
        <v>0</v>
      </c>
      <c r="J5032" s="189">
        <f>August!$BO$33</f>
        <v>0</v>
      </c>
      <c r="K5032" s="188">
        <f>August!$BP$33</f>
        <v>0</v>
      </c>
      <c r="L5032" s="192">
        <f t="shared" si="157"/>
        <v>0</v>
      </c>
    </row>
    <row r="5033" spans="1:12" x14ac:dyDescent="0.2">
      <c r="A5033" s="44">
        <f>August!$A$34</f>
        <v>45891</v>
      </c>
      <c r="B5033" t="str">
        <f>December!$A$1</f>
        <v>Name Surname</v>
      </c>
      <c r="C5033" t="str">
        <f>December!$A$3</f>
        <v>Role</v>
      </c>
      <c r="D5033" t="str">
        <f>December!$A$4</f>
        <v>Vienna</v>
      </c>
      <c r="E5033" t="str">
        <f>August!$BN$10</f>
        <v>Project Name 18</v>
      </c>
      <c r="F5033" t="str">
        <f>August!$BN$11</f>
        <v>Project Number 18</v>
      </c>
      <c r="G5033" s="161">
        <f>August!$BN$34</f>
        <v>0</v>
      </c>
      <c r="H5033" s="192">
        <f t="shared" si="156"/>
        <v>0</v>
      </c>
      <c r="J5033" s="189">
        <f>August!$BO$34</f>
        <v>0</v>
      </c>
      <c r="K5033" s="188">
        <f>August!$BP$34</f>
        <v>0</v>
      </c>
      <c r="L5033" s="192">
        <f t="shared" si="157"/>
        <v>0</v>
      </c>
    </row>
    <row r="5034" spans="1:12" x14ac:dyDescent="0.2">
      <c r="A5034" s="44">
        <f>August!$A$35</f>
        <v>45892</v>
      </c>
      <c r="B5034" t="str">
        <f>December!$A$1</f>
        <v>Name Surname</v>
      </c>
      <c r="C5034" t="str">
        <f>December!$A$3</f>
        <v>Role</v>
      </c>
      <c r="D5034" t="str">
        <f>December!$A$4</f>
        <v>Vienna</v>
      </c>
      <c r="E5034" t="str">
        <f>August!$BN$10</f>
        <v>Project Name 18</v>
      </c>
      <c r="F5034" t="str">
        <f>August!$BN$11</f>
        <v>Project Number 18</v>
      </c>
      <c r="G5034" s="161">
        <f>August!$BN$35</f>
        <v>0</v>
      </c>
      <c r="H5034" s="192">
        <f t="shared" si="156"/>
        <v>0</v>
      </c>
      <c r="J5034" s="189">
        <f>August!$BO$35</f>
        <v>0</v>
      </c>
      <c r="K5034" s="188">
        <f>August!$BP$35</f>
        <v>0</v>
      </c>
      <c r="L5034" s="192">
        <f t="shared" si="157"/>
        <v>0</v>
      </c>
    </row>
    <row r="5035" spans="1:12" x14ac:dyDescent="0.2">
      <c r="A5035" s="44">
        <f>August!$A$36</f>
        <v>45893</v>
      </c>
      <c r="B5035" t="str">
        <f>December!$A$1</f>
        <v>Name Surname</v>
      </c>
      <c r="C5035" t="str">
        <f>December!$A$3</f>
        <v>Role</v>
      </c>
      <c r="D5035" t="str">
        <f>December!$A$4</f>
        <v>Vienna</v>
      </c>
      <c r="E5035" t="str">
        <f>August!$BN$10</f>
        <v>Project Name 18</v>
      </c>
      <c r="F5035" t="str">
        <f>August!$BN$11</f>
        <v>Project Number 18</v>
      </c>
      <c r="G5035" s="161">
        <f>August!$BN$36</f>
        <v>0</v>
      </c>
      <c r="H5035" s="192">
        <f t="shared" si="156"/>
        <v>0</v>
      </c>
      <c r="J5035" s="189">
        <f>August!$BO$36</f>
        <v>0</v>
      </c>
      <c r="K5035" s="188">
        <f>August!$BP$36</f>
        <v>0</v>
      </c>
      <c r="L5035" s="192">
        <f t="shared" si="157"/>
        <v>0</v>
      </c>
    </row>
    <row r="5036" spans="1:12" x14ac:dyDescent="0.2">
      <c r="A5036" s="44">
        <f>August!$A$37</f>
        <v>45894</v>
      </c>
      <c r="B5036" t="str">
        <f>December!$A$1</f>
        <v>Name Surname</v>
      </c>
      <c r="C5036" t="str">
        <f>December!$A$3</f>
        <v>Role</v>
      </c>
      <c r="D5036" t="str">
        <f>December!$A$4</f>
        <v>Vienna</v>
      </c>
      <c r="E5036" t="str">
        <f>August!$BN$10</f>
        <v>Project Name 18</v>
      </c>
      <c r="F5036" t="str">
        <f>August!$BN$11</f>
        <v>Project Number 18</v>
      </c>
      <c r="G5036" s="161">
        <f>August!$BN$37</f>
        <v>0</v>
      </c>
      <c r="H5036" s="192">
        <f t="shared" si="156"/>
        <v>0</v>
      </c>
      <c r="J5036" s="189">
        <f>August!$BO$37</f>
        <v>0</v>
      </c>
      <c r="K5036" s="188">
        <f>August!$BP$37</f>
        <v>0</v>
      </c>
      <c r="L5036" s="192">
        <f t="shared" si="157"/>
        <v>0</v>
      </c>
    </row>
    <row r="5037" spans="1:12" x14ac:dyDescent="0.2">
      <c r="A5037" s="44">
        <f>August!$A$38</f>
        <v>45895</v>
      </c>
      <c r="B5037" t="str">
        <f>December!$A$1</f>
        <v>Name Surname</v>
      </c>
      <c r="C5037" t="str">
        <f>December!$A$3</f>
        <v>Role</v>
      </c>
      <c r="D5037" t="str">
        <f>December!$A$4</f>
        <v>Vienna</v>
      </c>
      <c r="E5037" t="str">
        <f>August!$BN$10</f>
        <v>Project Name 18</v>
      </c>
      <c r="F5037" t="str">
        <f>August!$BN$11</f>
        <v>Project Number 18</v>
      </c>
      <c r="G5037" s="161">
        <f>August!$BN$38</f>
        <v>0</v>
      </c>
      <c r="H5037" s="192">
        <f t="shared" si="156"/>
        <v>0</v>
      </c>
      <c r="J5037" s="189">
        <f>August!$BO$38</f>
        <v>0</v>
      </c>
      <c r="K5037" s="188">
        <f>August!$BP$38</f>
        <v>0</v>
      </c>
      <c r="L5037" s="192">
        <f t="shared" si="157"/>
        <v>0</v>
      </c>
    </row>
    <row r="5038" spans="1:12" x14ac:dyDescent="0.2">
      <c r="A5038" s="44">
        <f>August!$A$39</f>
        <v>45896</v>
      </c>
      <c r="B5038" t="str">
        <f>December!$A$1</f>
        <v>Name Surname</v>
      </c>
      <c r="C5038" t="str">
        <f>December!$A$3</f>
        <v>Role</v>
      </c>
      <c r="D5038" t="str">
        <f>December!$A$4</f>
        <v>Vienna</v>
      </c>
      <c r="E5038" t="str">
        <f>August!$BN$10</f>
        <v>Project Name 18</v>
      </c>
      <c r="F5038" t="str">
        <f>August!$BN$11</f>
        <v>Project Number 18</v>
      </c>
      <c r="G5038" s="161">
        <f>August!$BN$39</f>
        <v>0</v>
      </c>
      <c r="H5038" s="192">
        <f t="shared" si="156"/>
        <v>0</v>
      </c>
      <c r="J5038" s="189">
        <f>August!$BO$39</f>
        <v>0</v>
      </c>
      <c r="K5038" s="188">
        <f>August!$BP$39</f>
        <v>0</v>
      </c>
      <c r="L5038" s="192">
        <f t="shared" si="157"/>
        <v>0</v>
      </c>
    </row>
    <row r="5039" spans="1:12" x14ac:dyDescent="0.2">
      <c r="A5039" s="44">
        <f>August!$A$40</f>
        <v>45897</v>
      </c>
      <c r="B5039" t="str">
        <f>December!$A$1</f>
        <v>Name Surname</v>
      </c>
      <c r="C5039" t="str">
        <f>December!$A$3</f>
        <v>Role</v>
      </c>
      <c r="D5039" t="str">
        <f>December!$A$4</f>
        <v>Vienna</v>
      </c>
      <c r="E5039" t="str">
        <f>August!$BN$10</f>
        <v>Project Name 18</v>
      </c>
      <c r="F5039" t="str">
        <f>August!$BN$11</f>
        <v>Project Number 18</v>
      </c>
      <c r="G5039" s="161">
        <f>August!$BN$40</f>
        <v>0</v>
      </c>
      <c r="H5039" s="192">
        <f t="shared" si="156"/>
        <v>0</v>
      </c>
      <c r="J5039" s="189">
        <f>August!$BO$40</f>
        <v>0</v>
      </c>
      <c r="K5039" s="188">
        <f>August!$BP$40</f>
        <v>0</v>
      </c>
      <c r="L5039" s="192">
        <f t="shared" si="157"/>
        <v>0</v>
      </c>
    </row>
    <row r="5040" spans="1:12" x14ac:dyDescent="0.2">
      <c r="A5040" s="44">
        <f>August!$A$41</f>
        <v>45898</v>
      </c>
      <c r="B5040" t="str">
        <f>December!$A$1</f>
        <v>Name Surname</v>
      </c>
      <c r="C5040" t="str">
        <f>December!$A$3</f>
        <v>Role</v>
      </c>
      <c r="D5040" t="str">
        <f>December!$A$4</f>
        <v>Vienna</v>
      </c>
      <c r="E5040" t="str">
        <f>August!$BN$10</f>
        <v>Project Name 18</v>
      </c>
      <c r="F5040" t="str">
        <f>August!$BN$11</f>
        <v>Project Number 18</v>
      </c>
      <c r="G5040" s="161">
        <f>August!$BN$41</f>
        <v>0</v>
      </c>
      <c r="H5040" s="192">
        <f t="shared" si="156"/>
        <v>0</v>
      </c>
      <c r="J5040" s="189">
        <f>August!$BO$41</f>
        <v>0</v>
      </c>
      <c r="K5040" s="188">
        <f>August!$BP$41</f>
        <v>0</v>
      </c>
      <c r="L5040" s="192">
        <f t="shared" si="157"/>
        <v>0</v>
      </c>
    </row>
    <row r="5041" spans="1:12" x14ac:dyDescent="0.2">
      <c r="A5041" s="44">
        <f>August!$A$42</f>
        <v>45899</v>
      </c>
      <c r="B5041" t="str">
        <f>December!$A$1</f>
        <v>Name Surname</v>
      </c>
      <c r="C5041" t="str">
        <f>December!$A$3</f>
        <v>Role</v>
      </c>
      <c r="D5041" t="str">
        <f>December!$A$4</f>
        <v>Vienna</v>
      </c>
      <c r="E5041" t="str">
        <f>August!$BN$10</f>
        <v>Project Name 18</v>
      </c>
      <c r="F5041" t="str">
        <f>August!$BN$11</f>
        <v>Project Number 18</v>
      </c>
      <c r="G5041" s="161">
        <f>August!$BN$42</f>
        <v>0</v>
      </c>
      <c r="H5041" s="192">
        <f t="shared" si="156"/>
        <v>0</v>
      </c>
      <c r="J5041" s="189">
        <f>August!$BO$42</f>
        <v>0</v>
      </c>
      <c r="K5041" s="188">
        <f>August!$BP$42</f>
        <v>0</v>
      </c>
      <c r="L5041" s="192">
        <f t="shared" si="157"/>
        <v>0</v>
      </c>
    </row>
    <row r="5042" spans="1:12" x14ac:dyDescent="0.2">
      <c r="A5042" s="44">
        <f>August!$A$43</f>
        <v>45900</v>
      </c>
      <c r="B5042" t="str">
        <f>December!$A$1</f>
        <v>Name Surname</v>
      </c>
      <c r="C5042" t="str">
        <f>December!$A$3</f>
        <v>Role</v>
      </c>
      <c r="D5042" t="str">
        <f>December!$A$4</f>
        <v>Vienna</v>
      </c>
      <c r="E5042" t="str">
        <f>August!$BN$10</f>
        <v>Project Name 18</v>
      </c>
      <c r="F5042" t="str">
        <f>August!$BN$11</f>
        <v>Project Number 18</v>
      </c>
      <c r="G5042" s="161">
        <f>August!$BN$43</f>
        <v>0</v>
      </c>
      <c r="H5042" s="192">
        <f t="shared" si="156"/>
        <v>0</v>
      </c>
      <c r="J5042" s="189">
        <f>August!$BO$43</f>
        <v>0</v>
      </c>
      <c r="K5042" s="188">
        <f>August!$BP$43</f>
        <v>0</v>
      </c>
      <c r="L5042" s="192">
        <f t="shared" si="157"/>
        <v>0</v>
      </c>
    </row>
    <row r="5043" spans="1:12" x14ac:dyDescent="0.2">
      <c r="A5043" s="44">
        <f>August!A$13</f>
        <v>45870</v>
      </c>
      <c r="B5043" t="str">
        <f>December!$A$1</f>
        <v>Name Surname</v>
      </c>
      <c r="C5043" t="str">
        <f>December!$A$3</f>
        <v>Role</v>
      </c>
      <c r="D5043" t="str">
        <f>December!$A$4</f>
        <v>Vienna</v>
      </c>
      <c r="E5043" t="str">
        <f>August!$BQ$10</f>
        <v>Project Name 19</v>
      </c>
      <c r="F5043" t="str">
        <f>August!$BQ$11</f>
        <v>Project Number 19</v>
      </c>
      <c r="G5043" s="161">
        <f>August!$BQ$13</f>
        <v>0</v>
      </c>
      <c r="H5043" s="192">
        <f t="shared" si="156"/>
        <v>0</v>
      </c>
      <c r="J5043" s="189">
        <f>August!$BR$13</f>
        <v>0</v>
      </c>
      <c r="K5043" s="188">
        <f>August!$BS$13</f>
        <v>0</v>
      </c>
      <c r="L5043" s="192">
        <f t="shared" si="157"/>
        <v>0</v>
      </c>
    </row>
    <row r="5044" spans="1:12" x14ac:dyDescent="0.2">
      <c r="A5044" s="44">
        <f>August!$A$14</f>
        <v>45871</v>
      </c>
      <c r="B5044" t="str">
        <f>December!$A$1</f>
        <v>Name Surname</v>
      </c>
      <c r="C5044" t="str">
        <f>December!$A$3</f>
        <v>Role</v>
      </c>
      <c r="D5044" t="str">
        <f>December!$A$4</f>
        <v>Vienna</v>
      </c>
      <c r="E5044" t="str">
        <f>August!$BQ$10</f>
        <v>Project Name 19</v>
      </c>
      <c r="F5044" t="str">
        <f>August!$BQ$11</f>
        <v>Project Number 19</v>
      </c>
      <c r="G5044" s="161">
        <f>August!$BQ$14</f>
        <v>0</v>
      </c>
      <c r="H5044" s="192">
        <f t="shared" si="156"/>
        <v>0</v>
      </c>
      <c r="J5044" s="189">
        <f>August!$BR$14</f>
        <v>0</v>
      </c>
      <c r="K5044" s="188">
        <f>August!$BS$14</f>
        <v>0</v>
      </c>
      <c r="L5044" s="192">
        <f t="shared" si="157"/>
        <v>0</v>
      </c>
    </row>
    <row r="5045" spans="1:12" x14ac:dyDescent="0.2">
      <c r="A5045" s="44">
        <f>August!$A$15</f>
        <v>45872</v>
      </c>
      <c r="B5045" t="str">
        <f>December!$A$1</f>
        <v>Name Surname</v>
      </c>
      <c r="C5045" t="str">
        <f>December!$A$3</f>
        <v>Role</v>
      </c>
      <c r="D5045" t="str">
        <f>December!$A$4</f>
        <v>Vienna</v>
      </c>
      <c r="E5045" t="str">
        <f>August!$BQ$10</f>
        <v>Project Name 19</v>
      </c>
      <c r="F5045" t="str">
        <f>August!$BQ$11</f>
        <v>Project Number 19</v>
      </c>
      <c r="G5045" s="161">
        <f>August!$BQ$15</f>
        <v>0</v>
      </c>
      <c r="H5045" s="192">
        <f t="shared" si="156"/>
        <v>0</v>
      </c>
      <c r="J5045" s="189">
        <f>August!$BR$15</f>
        <v>0</v>
      </c>
      <c r="K5045" s="188">
        <f>August!$BS$15</f>
        <v>0</v>
      </c>
      <c r="L5045" s="192">
        <f t="shared" si="157"/>
        <v>0</v>
      </c>
    </row>
    <row r="5046" spans="1:12" x14ac:dyDescent="0.2">
      <c r="A5046" s="44">
        <f>August!$A$16</f>
        <v>45873</v>
      </c>
      <c r="B5046" t="str">
        <f>December!$A$1</f>
        <v>Name Surname</v>
      </c>
      <c r="C5046" t="str">
        <f>December!$A$3</f>
        <v>Role</v>
      </c>
      <c r="D5046" t="str">
        <f>December!$A$4</f>
        <v>Vienna</v>
      </c>
      <c r="E5046" t="str">
        <f>August!$BQ$10</f>
        <v>Project Name 19</v>
      </c>
      <c r="F5046" t="str">
        <f>August!$BQ$11</f>
        <v>Project Number 19</v>
      </c>
      <c r="G5046" s="161">
        <f>August!$BQ$16</f>
        <v>0</v>
      </c>
      <c r="H5046" s="192">
        <f t="shared" si="156"/>
        <v>0</v>
      </c>
      <c r="J5046" s="189">
        <f>August!$BR$16</f>
        <v>0</v>
      </c>
      <c r="K5046" s="188">
        <f>August!$BS$16</f>
        <v>0</v>
      </c>
      <c r="L5046" s="192">
        <f t="shared" si="157"/>
        <v>0</v>
      </c>
    </row>
    <row r="5047" spans="1:12" x14ac:dyDescent="0.2">
      <c r="A5047" s="44">
        <f>August!$A$17</f>
        <v>45874</v>
      </c>
      <c r="B5047" t="str">
        <f>December!$A$1</f>
        <v>Name Surname</v>
      </c>
      <c r="C5047" t="str">
        <f>December!$A$3</f>
        <v>Role</v>
      </c>
      <c r="D5047" t="str">
        <f>December!$A$4</f>
        <v>Vienna</v>
      </c>
      <c r="E5047" t="str">
        <f>August!$BQ$10</f>
        <v>Project Name 19</v>
      </c>
      <c r="F5047" t="str">
        <f>August!$BQ$11</f>
        <v>Project Number 19</v>
      </c>
      <c r="G5047" s="161">
        <f>August!$BQ$17</f>
        <v>0</v>
      </c>
      <c r="H5047" s="192">
        <f t="shared" si="156"/>
        <v>0</v>
      </c>
      <c r="J5047" s="189">
        <f>August!$BR$17</f>
        <v>0</v>
      </c>
      <c r="K5047" s="188">
        <f>August!$BS$17</f>
        <v>0</v>
      </c>
      <c r="L5047" s="192">
        <f t="shared" si="157"/>
        <v>0</v>
      </c>
    </row>
    <row r="5048" spans="1:12" x14ac:dyDescent="0.2">
      <c r="A5048" s="44">
        <f>August!$A$18</f>
        <v>45875</v>
      </c>
      <c r="B5048" t="str">
        <f>December!$A$1</f>
        <v>Name Surname</v>
      </c>
      <c r="C5048" t="str">
        <f>December!$A$3</f>
        <v>Role</v>
      </c>
      <c r="D5048" t="str">
        <f>December!$A$4</f>
        <v>Vienna</v>
      </c>
      <c r="E5048" t="str">
        <f>August!$BQ$10</f>
        <v>Project Name 19</v>
      </c>
      <c r="F5048" t="str">
        <f>August!$BQ$11</f>
        <v>Project Number 19</v>
      </c>
      <c r="G5048" s="161">
        <f>August!$BQ$18</f>
        <v>0</v>
      </c>
      <c r="H5048" s="192">
        <f t="shared" si="156"/>
        <v>0</v>
      </c>
      <c r="J5048" s="189">
        <f>August!$BR$18</f>
        <v>0</v>
      </c>
      <c r="K5048" s="188">
        <f>August!$BS$18</f>
        <v>0</v>
      </c>
      <c r="L5048" s="192">
        <f t="shared" si="157"/>
        <v>0</v>
      </c>
    </row>
    <row r="5049" spans="1:12" x14ac:dyDescent="0.2">
      <c r="A5049" s="44">
        <f>August!$A$19</f>
        <v>45876</v>
      </c>
      <c r="B5049" t="str">
        <f>December!$A$1</f>
        <v>Name Surname</v>
      </c>
      <c r="C5049" t="str">
        <f>December!$A$3</f>
        <v>Role</v>
      </c>
      <c r="D5049" t="str">
        <f>December!$A$4</f>
        <v>Vienna</v>
      </c>
      <c r="E5049" t="str">
        <f>August!$BQ$10</f>
        <v>Project Name 19</v>
      </c>
      <c r="F5049" t="str">
        <f>August!$BQ$11</f>
        <v>Project Number 19</v>
      </c>
      <c r="G5049" s="161">
        <f>August!$BQ$19</f>
        <v>0</v>
      </c>
      <c r="H5049" s="192">
        <f t="shared" si="156"/>
        <v>0</v>
      </c>
      <c r="J5049" s="189">
        <f>August!$BR$19</f>
        <v>0</v>
      </c>
      <c r="K5049" s="188">
        <f>August!$BS$19</f>
        <v>0</v>
      </c>
      <c r="L5049" s="192">
        <f t="shared" si="157"/>
        <v>0</v>
      </c>
    </row>
    <row r="5050" spans="1:12" x14ac:dyDescent="0.2">
      <c r="A5050" s="44">
        <f>August!$A$20</f>
        <v>45877</v>
      </c>
      <c r="B5050" t="str">
        <f>December!$A$1</f>
        <v>Name Surname</v>
      </c>
      <c r="C5050" t="str">
        <f>December!$A$3</f>
        <v>Role</v>
      </c>
      <c r="D5050" t="str">
        <f>December!$A$4</f>
        <v>Vienna</v>
      </c>
      <c r="E5050" t="str">
        <f>August!$BQ$10</f>
        <v>Project Name 19</v>
      </c>
      <c r="F5050" t="str">
        <f>August!$BQ$11</f>
        <v>Project Number 19</v>
      </c>
      <c r="G5050" s="161">
        <f>August!$BQ$20</f>
        <v>0</v>
      </c>
      <c r="H5050" s="192">
        <f t="shared" si="156"/>
        <v>0</v>
      </c>
      <c r="J5050" s="189">
        <f>August!$BR$20</f>
        <v>0</v>
      </c>
      <c r="K5050" s="188">
        <f>August!$BS$20</f>
        <v>0</v>
      </c>
      <c r="L5050" s="192">
        <f t="shared" si="157"/>
        <v>0</v>
      </c>
    </row>
    <row r="5051" spans="1:12" x14ac:dyDescent="0.2">
      <c r="A5051" s="44">
        <f>August!$A$21</f>
        <v>45878</v>
      </c>
      <c r="B5051" t="str">
        <f>December!$A$1</f>
        <v>Name Surname</v>
      </c>
      <c r="C5051" t="str">
        <f>December!$A$3</f>
        <v>Role</v>
      </c>
      <c r="D5051" t="str">
        <f>December!$A$4</f>
        <v>Vienna</v>
      </c>
      <c r="E5051" t="str">
        <f>August!$BQ$10</f>
        <v>Project Name 19</v>
      </c>
      <c r="F5051" t="str">
        <f>August!$BQ$11</f>
        <v>Project Number 19</v>
      </c>
      <c r="G5051" s="161">
        <f>August!$BQ$21</f>
        <v>0</v>
      </c>
      <c r="H5051" s="192">
        <f t="shared" si="156"/>
        <v>0</v>
      </c>
      <c r="J5051" s="189">
        <f>August!$BR$21</f>
        <v>0</v>
      </c>
      <c r="K5051" s="188">
        <f>August!$BS$21</f>
        <v>0</v>
      </c>
      <c r="L5051" s="192">
        <f t="shared" si="157"/>
        <v>0</v>
      </c>
    </row>
    <row r="5052" spans="1:12" x14ac:dyDescent="0.2">
      <c r="A5052" s="44">
        <f>August!$A$22</f>
        <v>45879</v>
      </c>
      <c r="B5052" t="str">
        <f>December!$A$1</f>
        <v>Name Surname</v>
      </c>
      <c r="C5052" t="str">
        <f>December!$A$3</f>
        <v>Role</v>
      </c>
      <c r="D5052" t="str">
        <f>December!$A$4</f>
        <v>Vienna</v>
      </c>
      <c r="E5052" t="str">
        <f>August!$BQ$10</f>
        <v>Project Name 19</v>
      </c>
      <c r="F5052" t="str">
        <f>August!$BQ$11</f>
        <v>Project Number 19</v>
      </c>
      <c r="G5052" s="161">
        <f>August!$BQ$22</f>
        <v>0</v>
      </c>
      <c r="H5052" s="192">
        <f t="shared" si="156"/>
        <v>0</v>
      </c>
      <c r="J5052" s="189">
        <f>August!$BR$22</f>
        <v>0</v>
      </c>
      <c r="K5052" s="188">
        <f>August!$BS$22</f>
        <v>0</v>
      </c>
      <c r="L5052" s="192">
        <f t="shared" si="157"/>
        <v>0</v>
      </c>
    </row>
    <row r="5053" spans="1:12" x14ac:dyDescent="0.2">
      <c r="A5053" s="44">
        <f>August!$A$23</f>
        <v>45880</v>
      </c>
      <c r="B5053" t="str">
        <f>December!$A$1</f>
        <v>Name Surname</v>
      </c>
      <c r="C5053" t="str">
        <f>December!$A$3</f>
        <v>Role</v>
      </c>
      <c r="D5053" t="str">
        <f>December!$A$4</f>
        <v>Vienna</v>
      </c>
      <c r="E5053" t="str">
        <f>August!$BQ$10</f>
        <v>Project Name 19</v>
      </c>
      <c r="F5053" t="str">
        <f>August!$BQ$11</f>
        <v>Project Number 19</v>
      </c>
      <c r="G5053" s="161">
        <f>August!$BQ$23</f>
        <v>0</v>
      </c>
      <c r="H5053" s="192">
        <f t="shared" si="156"/>
        <v>0</v>
      </c>
      <c r="J5053" s="189">
        <f>August!$BR$23</f>
        <v>0</v>
      </c>
      <c r="K5053" s="188">
        <f>August!$BS$23</f>
        <v>0</v>
      </c>
      <c r="L5053" s="192">
        <f t="shared" si="157"/>
        <v>0</v>
      </c>
    </row>
    <row r="5054" spans="1:12" x14ac:dyDescent="0.2">
      <c r="A5054" s="44">
        <f>August!$A$24</f>
        <v>45881</v>
      </c>
      <c r="B5054" t="str">
        <f>December!$A$1</f>
        <v>Name Surname</v>
      </c>
      <c r="C5054" t="str">
        <f>December!$A$3</f>
        <v>Role</v>
      </c>
      <c r="D5054" t="str">
        <f>December!$A$4</f>
        <v>Vienna</v>
      </c>
      <c r="E5054" t="str">
        <f>August!$BQ$10</f>
        <v>Project Name 19</v>
      </c>
      <c r="F5054" t="str">
        <f>August!$BQ$11</f>
        <v>Project Number 19</v>
      </c>
      <c r="G5054" s="161">
        <f>August!$BQ$24</f>
        <v>0</v>
      </c>
      <c r="H5054" s="192">
        <f t="shared" si="156"/>
        <v>0</v>
      </c>
      <c r="J5054" s="189">
        <f>August!$BR$24</f>
        <v>0</v>
      </c>
      <c r="K5054" s="188">
        <f>August!$BS$24</f>
        <v>0</v>
      </c>
      <c r="L5054" s="192">
        <f t="shared" si="157"/>
        <v>0</v>
      </c>
    </row>
    <row r="5055" spans="1:12" x14ac:dyDescent="0.2">
      <c r="A5055" s="44">
        <f>August!$A$25</f>
        <v>45882</v>
      </c>
      <c r="B5055" t="str">
        <f>December!$A$1</f>
        <v>Name Surname</v>
      </c>
      <c r="C5055" t="str">
        <f>December!$A$3</f>
        <v>Role</v>
      </c>
      <c r="D5055" t="str">
        <f>December!$A$4</f>
        <v>Vienna</v>
      </c>
      <c r="E5055" t="str">
        <f>August!$BQ$10</f>
        <v>Project Name 19</v>
      </c>
      <c r="F5055" t="str">
        <f>August!$BQ$11</f>
        <v>Project Number 19</v>
      </c>
      <c r="G5055" s="161">
        <f>August!$BQ$25</f>
        <v>0</v>
      </c>
      <c r="H5055" s="192">
        <f t="shared" si="156"/>
        <v>0</v>
      </c>
      <c r="J5055" s="189">
        <f>August!$BR$25</f>
        <v>0</v>
      </c>
      <c r="K5055" s="188">
        <f>August!$BS$25</f>
        <v>0</v>
      </c>
      <c r="L5055" s="192">
        <f t="shared" si="157"/>
        <v>0</v>
      </c>
    </row>
    <row r="5056" spans="1:12" x14ac:dyDescent="0.2">
      <c r="A5056" s="44">
        <f>August!$A$26</f>
        <v>45883</v>
      </c>
      <c r="B5056" t="str">
        <f>December!$A$1</f>
        <v>Name Surname</v>
      </c>
      <c r="C5056" t="str">
        <f>December!$A$3</f>
        <v>Role</v>
      </c>
      <c r="D5056" t="str">
        <f>December!$A$4</f>
        <v>Vienna</v>
      </c>
      <c r="E5056" t="str">
        <f>August!$BQ$10</f>
        <v>Project Name 19</v>
      </c>
      <c r="F5056" t="str">
        <f>August!$BQ$11</f>
        <v>Project Number 19</v>
      </c>
      <c r="G5056" s="161">
        <f>August!$BQ$26</f>
        <v>0</v>
      </c>
      <c r="H5056" s="192">
        <f t="shared" si="156"/>
        <v>0</v>
      </c>
      <c r="J5056" s="189">
        <f>August!$BR$26</f>
        <v>0</v>
      </c>
      <c r="K5056" s="188">
        <f>August!$BS$26</f>
        <v>0</v>
      </c>
      <c r="L5056" s="192">
        <f t="shared" si="157"/>
        <v>0</v>
      </c>
    </row>
    <row r="5057" spans="1:12" x14ac:dyDescent="0.2">
      <c r="A5057" s="44">
        <f>August!$A$27</f>
        <v>45884</v>
      </c>
      <c r="B5057" t="str">
        <f>December!$A$1</f>
        <v>Name Surname</v>
      </c>
      <c r="C5057" t="str">
        <f>December!$A$3</f>
        <v>Role</v>
      </c>
      <c r="D5057" t="str">
        <f>December!$A$4</f>
        <v>Vienna</v>
      </c>
      <c r="E5057" t="str">
        <f>August!$BQ$10</f>
        <v>Project Name 19</v>
      </c>
      <c r="F5057" t="str">
        <f>August!$BQ$11</f>
        <v>Project Number 19</v>
      </c>
      <c r="G5057" s="161">
        <f>August!$BQ$27</f>
        <v>0</v>
      </c>
      <c r="H5057" s="192">
        <f t="shared" si="156"/>
        <v>0</v>
      </c>
      <c r="J5057" s="189">
        <f>August!$BR$27</f>
        <v>0</v>
      </c>
      <c r="K5057" s="188">
        <f>August!$BS$27</f>
        <v>0</v>
      </c>
      <c r="L5057" s="192">
        <f t="shared" si="157"/>
        <v>0</v>
      </c>
    </row>
    <row r="5058" spans="1:12" x14ac:dyDescent="0.2">
      <c r="A5058" s="44">
        <f>August!$A$28</f>
        <v>45885</v>
      </c>
      <c r="B5058" t="str">
        <f>December!$A$1</f>
        <v>Name Surname</v>
      </c>
      <c r="C5058" t="str">
        <f>December!$A$3</f>
        <v>Role</v>
      </c>
      <c r="D5058" t="str">
        <f>December!$A$4</f>
        <v>Vienna</v>
      </c>
      <c r="E5058" t="str">
        <f>August!$BQ$10</f>
        <v>Project Name 19</v>
      </c>
      <c r="F5058" t="str">
        <f>August!$BQ$11</f>
        <v>Project Number 19</v>
      </c>
      <c r="G5058" s="161">
        <f>August!$BQ$28</f>
        <v>0</v>
      </c>
      <c r="H5058" s="192">
        <f t="shared" si="156"/>
        <v>0</v>
      </c>
      <c r="J5058" s="189">
        <f>August!$BR$28</f>
        <v>0</v>
      </c>
      <c r="K5058" s="188">
        <f>August!$BS$28</f>
        <v>0</v>
      </c>
      <c r="L5058" s="192">
        <f t="shared" si="157"/>
        <v>0</v>
      </c>
    </row>
    <row r="5059" spans="1:12" x14ac:dyDescent="0.2">
      <c r="A5059" s="44">
        <f>August!$A$29</f>
        <v>45886</v>
      </c>
      <c r="B5059" t="str">
        <f>December!$A$1</f>
        <v>Name Surname</v>
      </c>
      <c r="C5059" t="str">
        <f>December!$A$3</f>
        <v>Role</v>
      </c>
      <c r="D5059" t="str">
        <f>December!$A$4</f>
        <v>Vienna</v>
      </c>
      <c r="E5059" t="str">
        <f>August!$BQ$10</f>
        <v>Project Name 19</v>
      </c>
      <c r="F5059" t="str">
        <f>August!$BQ$11</f>
        <v>Project Number 19</v>
      </c>
      <c r="G5059" s="161">
        <f>August!$BQ$29</f>
        <v>0</v>
      </c>
      <c r="H5059" s="192">
        <f t="shared" ref="H5059:H5122" si="158">CONVERT(G5059, "day", "hr")</f>
        <v>0</v>
      </c>
      <c r="J5059" s="189">
        <f>August!$BR$29</f>
        <v>0</v>
      </c>
      <c r="K5059" s="188">
        <f>August!$BS$29</f>
        <v>0</v>
      </c>
      <c r="L5059" s="192">
        <f t="shared" ref="L5059:L5104" si="159">CONVERT(K5059, "day", "hr")</f>
        <v>0</v>
      </c>
    </row>
    <row r="5060" spans="1:12" x14ac:dyDescent="0.2">
      <c r="A5060" s="44">
        <f>August!$A$30</f>
        <v>45887</v>
      </c>
      <c r="B5060" t="str">
        <f>December!$A$1</f>
        <v>Name Surname</v>
      </c>
      <c r="C5060" t="str">
        <f>December!$A$3</f>
        <v>Role</v>
      </c>
      <c r="D5060" t="str">
        <f>December!$A$4</f>
        <v>Vienna</v>
      </c>
      <c r="E5060" t="str">
        <f>August!$BQ$10</f>
        <v>Project Name 19</v>
      </c>
      <c r="F5060" t="str">
        <f>August!$BQ$11</f>
        <v>Project Number 19</v>
      </c>
      <c r="G5060" s="161">
        <f>August!$BQ$30</f>
        <v>0</v>
      </c>
      <c r="H5060" s="192">
        <f t="shared" si="158"/>
        <v>0</v>
      </c>
      <c r="J5060" s="189">
        <f>August!$BR$30</f>
        <v>0</v>
      </c>
      <c r="K5060" s="188">
        <f>August!$BS$30</f>
        <v>0</v>
      </c>
      <c r="L5060" s="192">
        <f t="shared" si="159"/>
        <v>0</v>
      </c>
    </row>
    <row r="5061" spans="1:12" x14ac:dyDescent="0.2">
      <c r="A5061" s="44">
        <f>August!$A$31</f>
        <v>45888</v>
      </c>
      <c r="B5061" t="str">
        <f>December!$A$1</f>
        <v>Name Surname</v>
      </c>
      <c r="C5061" t="str">
        <f>December!$A$3</f>
        <v>Role</v>
      </c>
      <c r="D5061" t="str">
        <f>December!$A$4</f>
        <v>Vienna</v>
      </c>
      <c r="E5061" t="str">
        <f>August!$BQ$10</f>
        <v>Project Name 19</v>
      </c>
      <c r="F5061" t="str">
        <f>August!$BQ$11</f>
        <v>Project Number 19</v>
      </c>
      <c r="G5061" s="161">
        <f>August!$BQ$31</f>
        <v>0</v>
      </c>
      <c r="H5061" s="192">
        <f t="shared" si="158"/>
        <v>0</v>
      </c>
      <c r="J5061" s="189">
        <f>August!$BR$31</f>
        <v>0</v>
      </c>
      <c r="K5061" s="188">
        <f>August!$BS$31</f>
        <v>0</v>
      </c>
      <c r="L5061" s="192">
        <f t="shared" si="159"/>
        <v>0</v>
      </c>
    </row>
    <row r="5062" spans="1:12" x14ac:dyDescent="0.2">
      <c r="A5062" s="44">
        <f>August!$A$32</f>
        <v>45889</v>
      </c>
      <c r="B5062" t="str">
        <f>December!$A$1</f>
        <v>Name Surname</v>
      </c>
      <c r="C5062" t="str">
        <f>December!$A$3</f>
        <v>Role</v>
      </c>
      <c r="D5062" t="str">
        <f>December!$A$4</f>
        <v>Vienna</v>
      </c>
      <c r="E5062" t="str">
        <f>August!$BQ$10</f>
        <v>Project Name 19</v>
      </c>
      <c r="F5062" t="str">
        <f>August!$BQ$11</f>
        <v>Project Number 19</v>
      </c>
      <c r="G5062" s="161">
        <f>August!$BQ$32</f>
        <v>0</v>
      </c>
      <c r="H5062" s="192">
        <f t="shared" si="158"/>
        <v>0</v>
      </c>
      <c r="J5062" s="189">
        <f>August!$BR$32</f>
        <v>0</v>
      </c>
      <c r="K5062" s="188">
        <f>August!$BS$32</f>
        <v>0</v>
      </c>
      <c r="L5062" s="192">
        <f t="shared" si="159"/>
        <v>0</v>
      </c>
    </row>
    <row r="5063" spans="1:12" x14ac:dyDescent="0.2">
      <c r="A5063" s="44">
        <f>August!$A$33</f>
        <v>45890</v>
      </c>
      <c r="B5063" t="str">
        <f>December!$A$1</f>
        <v>Name Surname</v>
      </c>
      <c r="C5063" t="str">
        <f>December!$A$3</f>
        <v>Role</v>
      </c>
      <c r="D5063" t="str">
        <f>December!$A$4</f>
        <v>Vienna</v>
      </c>
      <c r="E5063" t="str">
        <f>August!$BQ$10</f>
        <v>Project Name 19</v>
      </c>
      <c r="F5063" t="str">
        <f>August!$BQ$11</f>
        <v>Project Number 19</v>
      </c>
      <c r="G5063" s="161">
        <f>August!$BQ$33</f>
        <v>0</v>
      </c>
      <c r="H5063" s="192">
        <f t="shared" si="158"/>
        <v>0</v>
      </c>
      <c r="J5063" s="189">
        <f>August!$BR$33</f>
        <v>0</v>
      </c>
      <c r="K5063" s="188">
        <f>August!$BS$33</f>
        <v>0</v>
      </c>
      <c r="L5063" s="192">
        <f t="shared" si="159"/>
        <v>0</v>
      </c>
    </row>
    <row r="5064" spans="1:12" x14ac:dyDescent="0.2">
      <c r="A5064" s="44">
        <f>August!$A$34</f>
        <v>45891</v>
      </c>
      <c r="B5064" t="str">
        <f>December!$A$1</f>
        <v>Name Surname</v>
      </c>
      <c r="C5064" t="str">
        <f>December!$A$3</f>
        <v>Role</v>
      </c>
      <c r="D5064" t="str">
        <f>December!$A$4</f>
        <v>Vienna</v>
      </c>
      <c r="E5064" t="str">
        <f>August!$BQ$10</f>
        <v>Project Name 19</v>
      </c>
      <c r="F5064" t="str">
        <f>August!$BQ$11</f>
        <v>Project Number 19</v>
      </c>
      <c r="G5064" s="161">
        <f>August!$BQ$34</f>
        <v>0</v>
      </c>
      <c r="H5064" s="192">
        <f t="shared" si="158"/>
        <v>0</v>
      </c>
      <c r="J5064" s="189">
        <f>August!$BR$34</f>
        <v>0</v>
      </c>
      <c r="K5064" s="188">
        <f>August!$BS$34</f>
        <v>0</v>
      </c>
      <c r="L5064" s="192">
        <f t="shared" si="159"/>
        <v>0</v>
      </c>
    </row>
    <row r="5065" spans="1:12" x14ac:dyDescent="0.2">
      <c r="A5065" s="44">
        <f>August!$A$35</f>
        <v>45892</v>
      </c>
      <c r="B5065" t="str">
        <f>December!$A$1</f>
        <v>Name Surname</v>
      </c>
      <c r="C5065" t="str">
        <f>December!$A$3</f>
        <v>Role</v>
      </c>
      <c r="D5065" t="str">
        <f>December!$A$4</f>
        <v>Vienna</v>
      </c>
      <c r="E5065" t="str">
        <f>August!$BQ$10</f>
        <v>Project Name 19</v>
      </c>
      <c r="F5065" t="str">
        <f>August!$BQ$11</f>
        <v>Project Number 19</v>
      </c>
      <c r="G5065" s="161">
        <f>August!$BQ$35</f>
        <v>0</v>
      </c>
      <c r="H5065" s="192">
        <f t="shared" si="158"/>
        <v>0</v>
      </c>
      <c r="J5065" s="189">
        <f>August!$BR$35</f>
        <v>0</v>
      </c>
      <c r="K5065" s="188">
        <f>August!$BS$35</f>
        <v>0</v>
      </c>
      <c r="L5065" s="192">
        <f t="shared" si="159"/>
        <v>0</v>
      </c>
    </row>
    <row r="5066" spans="1:12" x14ac:dyDescent="0.2">
      <c r="A5066" s="44">
        <f>August!$A$36</f>
        <v>45893</v>
      </c>
      <c r="B5066" t="str">
        <f>December!$A$1</f>
        <v>Name Surname</v>
      </c>
      <c r="C5066" t="str">
        <f>December!$A$3</f>
        <v>Role</v>
      </c>
      <c r="D5066" t="str">
        <f>December!$A$4</f>
        <v>Vienna</v>
      </c>
      <c r="E5066" t="str">
        <f>August!$BQ$10</f>
        <v>Project Name 19</v>
      </c>
      <c r="F5066" t="str">
        <f>August!$BQ$11</f>
        <v>Project Number 19</v>
      </c>
      <c r="G5066" s="161">
        <f>August!$BQ$36</f>
        <v>0</v>
      </c>
      <c r="H5066" s="192">
        <f t="shared" si="158"/>
        <v>0</v>
      </c>
      <c r="J5066" s="189">
        <f>August!$BR$36</f>
        <v>0</v>
      </c>
      <c r="K5066" s="188">
        <f>August!$BS$36</f>
        <v>0</v>
      </c>
      <c r="L5066" s="192">
        <f t="shared" si="159"/>
        <v>0</v>
      </c>
    </row>
    <row r="5067" spans="1:12" x14ac:dyDescent="0.2">
      <c r="A5067" s="44">
        <f>August!$A$37</f>
        <v>45894</v>
      </c>
      <c r="B5067" t="str">
        <f>December!$A$1</f>
        <v>Name Surname</v>
      </c>
      <c r="C5067" t="str">
        <f>December!$A$3</f>
        <v>Role</v>
      </c>
      <c r="D5067" t="str">
        <f>December!$A$4</f>
        <v>Vienna</v>
      </c>
      <c r="E5067" t="str">
        <f>August!$BQ$10</f>
        <v>Project Name 19</v>
      </c>
      <c r="F5067" t="str">
        <f>August!$BQ$11</f>
        <v>Project Number 19</v>
      </c>
      <c r="G5067" s="161">
        <f>August!$BQ$37</f>
        <v>0</v>
      </c>
      <c r="H5067" s="192">
        <f t="shared" si="158"/>
        <v>0</v>
      </c>
      <c r="J5067" s="189">
        <f>August!$BR$37</f>
        <v>0</v>
      </c>
      <c r="K5067" s="188">
        <f>August!$BS$37</f>
        <v>0</v>
      </c>
      <c r="L5067" s="192">
        <f t="shared" si="159"/>
        <v>0</v>
      </c>
    </row>
    <row r="5068" spans="1:12" x14ac:dyDescent="0.2">
      <c r="A5068" s="44">
        <f>August!$A$38</f>
        <v>45895</v>
      </c>
      <c r="B5068" t="str">
        <f>December!$A$1</f>
        <v>Name Surname</v>
      </c>
      <c r="C5068" t="str">
        <f>December!$A$3</f>
        <v>Role</v>
      </c>
      <c r="D5068" t="str">
        <f>December!$A$4</f>
        <v>Vienna</v>
      </c>
      <c r="E5068" t="str">
        <f>August!$BQ$10</f>
        <v>Project Name 19</v>
      </c>
      <c r="F5068" t="str">
        <f>August!$BQ$11</f>
        <v>Project Number 19</v>
      </c>
      <c r="G5068" s="161">
        <f>August!$BQ$38</f>
        <v>0</v>
      </c>
      <c r="H5068" s="192">
        <f t="shared" si="158"/>
        <v>0</v>
      </c>
      <c r="J5068" s="189">
        <f>August!$BR$38</f>
        <v>0</v>
      </c>
      <c r="K5068" s="188">
        <f>August!$BS$38</f>
        <v>0</v>
      </c>
      <c r="L5068" s="192">
        <f t="shared" si="159"/>
        <v>0</v>
      </c>
    </row>
    <row r="5069" spans="1:12" x14ac:dyDescent="0.2">
      <c r="A5069" s="44">
        <f>August!$A$39</f>
        <v>45896</v>
      </c>
      <c r="B5069" t="str">
        <f>December!$A$1</f>
        <v>Name Surname</v>
      </c>
      <c r="C5069" t="str">
        <f>December!$A$3</f>
        <v>Role</v>
      </c>
      <c r="D5069" t="str">
        <f>December!$A$4</f>
        <v>Vienna</v>
      </c>
      <c r="E5069" t="str">
        <f>August!$BQ$10</f>
        <v>Project Name 19</v>
      </c>
      <c r="F5069" t="str">
        <f>August!$BQ$11</f>
        <v>Project Number 19</v>
      </c>
      <c r="G5069" s="161">
        <f>August!$BQ$39</f>
        <v>0</v>
      </c>
      <c r="H5069" s="192">
        <f t="shared" si="158"/>
        <v>0</v>
      </c>
      <c r="J5069" s="189">
        <f>August!$BR$39</f>
        <v>0</v>
      </c>
      <c r="K5069" s="188">
        <f>August!$BS$39</f>
        <v>0</v>
      </c>
      <c r="L5069" s="192">
        <f t="shared" si="159"/>
        <v>0</v>
      </c>
    </row>
    <row r="5070" spans="1:12" x14ac:dyDescent="0.2">
      <c r="A5070" s="44">
        <f>August!$A$40</f>
        <v>45897</v>
      </c>
      <c r="B5070" t="str">
        <f>December!$A$1</f>
        <v>Name Surname</v>
      </c>
      <c r="C5070" t="str">
        <f>December!$A$3</f>
        <v>Role</v>
      </c>
      <c r="D5070" t="str">
        <f>December!$A$4</f>
        <v>Vienna</v>
      </c>
      <c r="E5070" t="str">
        <f>August!$BQ$10</f>
        <v>Project Name 19</v>
      </c>
      <c r="F5070" t="str">
        <f>August!$BQ$11</f>
        <v>Project Number 19</v>
      </c>
      <c r="G5070" s="161">
        <f>August!$BQ$40</f>
        <v>0</v>
      </c>
      <c r="H5070" s="192">
        <f t="shared" si="158"/>
        <v>0</v>
      </c>
      <c r="J5070" s="189">
        <f>August!$BR$40</f>
        <v>0</v>
      </c>
      <c r="K5070" s="188">
        <f>August!$BS$40</f>
        <v>0</v>
      </c>
      <c r="L5070" s="192">
        <f t="shared" si="159"/>
        <v>0</v>
      </c>
    </row>
    <row r="5071" spans="1:12" x14ac:dyDescent="0.2">
      <c r="A5071" s="44">
        <f>August!$A$41</f>
        <v>45898</v>
      </c>
      <c r="B5071" t="str">
        <f>December!$A$1</f>
        <v>Name Surname</v>
      </c>
      <c r="C5071" t="str">
        <f>December!$A$3</f>
        <v>Role</v>
      </c>
      <c r="D5071" t="str">
        <f>December!$A$4</f>
        <v>Vienna</v>
      </c>
      <c r="E5071" t="str">
        <f>August!$BQ$10</f>
        <v>Project Name 19</v>
      </c>
      <c r="F5071" t="str">
        <f>August!$BQ$11</f>
        <v>Project Number 19</v>
      </c>
      <c r="G5071" s="161">
        <f>August!$BQ$41</f>
        <v>0</v>
      </c>
      <c r="H5071" s="192">
        <f t="shared" si="158"/>
        <v>0</v>
      </c>
      <c r="J5071" s="189">
        <f>August!$BR$41</f>
        <v>0</v>
      </c>
      <c r="K5071" s="188">
        <f>August!$BS$41</f>
        <v>0</v>
      </c>
      <c r="L5071" s="192">
        <f t="shared" si="159"/>
        <v>0</v>
      </c>
    </row>
    <row r="5072" spans="1:12" x14ac:dyDescent="0.2">
      <c r="A5072" s="44">
        <f>August!$A$42</f>
        <v>45899</v>
      </c>
      <c r="B5072" t="str">
        <f>December!$A$1</f>
        <v>Name Surname</v>
      </c>
      <c r="C5072" t="str">
        <f>December!$A$3</f>
        <v>Role</v>
      </c>
      <c r="D5072" t="str">
        <f>December!$A$4</f>
        <v>Vienna</v>
      </c>
      <c r="E5072" t="str">
        <f>August!$BQ$10</f>
        <v>Project Name 19</v>
      </c>
      <c r="F5072" t="str">
        <f>August!$BQ$11</f>
        <v>Project Number 19</v>
      </c>
      <c r="G5072" s="161">
        <f>August!$BQ$42</f>
        <v>0</v>
      </c>
      <c r="H5072" s="192">
        <f t="shared" si="158"/>
        <v>0</v>
      </c>
      <c r="J5072" s="189">
        <f>August!$BR$42</f>
        <v>0</v>
      </c>
      <c r="K5072" s="188">
        <f>August!$BS$42</f>
        <v>0</v>
      </c>
      <c r="L5072" s="192">
        <f t="shared" si="159"/>
        <v>0</v>
      </c>
    </row>
    <row r="5073" spans="1:12" x14ac:dyDescent="0.2">
      <c r="A5073" s="44">
        <f>August!$A$43</f>
        <v>45900</v>
      </c>
      <c r="B5073" t="str">
        <f>December!$A$1</f>
        <v>Name Surname</v>
      </c>
      <c r="C5073" t="str">
        <f>December!$A$3</f>
        <v>Role</v>
      </c>
      <c r="D5073" t="str">
        <f>December!$A$4</f>
        <v>Vienna</v>
      </c>
      <c r="E5073" t="str">
        <f>August!$BQ$10</f>
        <v>Project Name 19</v>
      </c>
      <c r="F5073" t="str">
        <f>August!$BQ$11</f>
        <v>Project Number 19</v>
      </c>
      <c r="G5073" s="161">
        <f>August!$BQ$43</f>
        <v>0</v>
      </c>
      <c r="H5073" s="192">
        <f t="shared" si="158"/>
        <v>0</v>
      </c>
      <c r="J5073" s="189">
        <f>August!$BR$43</f>
        <v>0</v>
      </c>
      <c r="K5073" s="188">
        <f>August!$BS$43</f>
        <v>0</v>
      </c>
      <c r="L5073" s="192">
        <f t="shared" si="159"/>
        <v>0</v>
      </c>
    </row>
    <row r="5074" spans="1:12" x14ac:dyDescent="0.2">
      <c r="A5074" s="44">
        <f>August!A$13</f>
        <v>45870</v>
      </c>
      <c r="B5074" t="str">
        <f>December!$A$1</f>
        <v>Name Surname</v>
      </c>
      <c r="C5074" t="str">
        <f>December!$A$3</f>
        <v>Role</v>
      </c>
      <c r="D5074" t="str">
        <f>December!$A$4</f>
        <v>Vienna</v>
      </c>
      <c r="E5074" t="str">
        <f>August!$BT$10</f>
        <v>Project Name 20</v>
      </c>
      <c r="F5074" t="str">
        <f>August!$BT$11</f>
        <v>Project Number 20</v>
      </c>
      <c r="G5074" s="161">
        <f>August!$BT$13</f>
        <v>0</v>
      </c>
      <c r="H5074" s="192">
        <f t="shared" si="158"/>
        <v>0</v>
      </c>
      <c r="J5074" s="189">
        <f>August!$BU$13</f>
        <v>0</v>
      </c>
      <c r="K5074" s="188">
        <f>August!$BV$13</f>
        <v>0</v>
      </c>
      <c r="L5074" s="192">
        <f t="shared" si="159"/>
        <v>0</v>
      </c>
    </row>
    <row r="5075" spans="1:12" x14ac:dyDescent="0.2">
      <c r="A5075" s="44">
        <f>August!$A$14</f>
        <v>45871</v>
      </c>
      <c r="B5075" t="str">
        <f>December!$A$1</f>
        <v>Name Surname</v>
      </c>
      <c r="C5075" t="str">
        <f>December!$A$3</f>
        <v>Role</v>
      </c>
      <c r="D5075" t="str">
        <f>December!$A$4</f>
        <v>Vienna</v>
      </c>
      <c r="E5075" t="str">
        <f>August!$BT$10</f>
        <v>Project Name 20</v>
      </c>
      <c r="F5075" t="str">
        <f>August!$BT$11</f>
        <v>Project Number 20</v>
      </c>
      <c r="G5075" s="161">
        <f>August!$BT$14</f>
        <v>0</v>
      </c>
      <c r="H5075" s="192">
        <f t="shared" si="158"/>
        <v>0</v>
      </c>
      <c r="J5075" s="189">
        <f>August!$BU$14</f>
        <v>0</v>
      </c>
      <c r="K5075" s="188">
        <f>August!$BV$14</f>
        <v>0</v>
      </c>
      <c r="L5075" s="192">
        <f t="shared" si="159"/>
        <v>0</v>
      </c>
    </row>
    <row r="5076" spans="1:12" x14ac:dyDescent="0.2">
      <c r="A5076" s="44">
        <f>August!$A$15</f>
        <v>45872</v>
      </c>
      <c r="B5076" t="str">
        <f>December!$A$1</f>
        <v>Name Surname</v>
      </c>
      <c r="C5076" t="str">
        <f>December!$A$3</f>
        <v>Role</v>
      </c>
      <c r="D5076" t="str">
        <f>December!$A$4</f>
        <v>Vienna</v>
      </c>
      <c r="E5076" t="str">
        <f>August!$BT$10</f>
        <v>Project Name 20</v>
      </c>
      <c r="F5076" t="str">
        <f>August!$BT$11</f>
        <v>Project Number 20</v>
      </c>
      <c r="G5076" s="161">
        <f>August!$BT$15</f>
        <v>0</v>
      </c>
      <c r="H5076" s="192">
        <f t="shared" si="158"/>
        <v>0</v>
      </c>
      <c r="J5076" s="189">
        <f>August!$BU$15</f>
        <v>0</v>
      </c>
      <c r="K5076" s="188">
        <f>August!$BV$15</f>
        <v>0</v>
      </c>
      <c r="L5076" s="192">
        <f t="shared" si="159"/>
        <v>0</v>
      </c>
    </row>
    <row r="5077" spans="1:12" x14ac:dyDescent="0.2">
      <c r="A5077" s="44">
        <f>August!$A$16</f>
        <v>45873</v>
      </c>
      <c r="B5077" t="str">
        <f>December!$A$1</f>
        <v>Name Surname</v>
      </c>
      <c r="C5077" t="str">
        <f>December!$A$3</f>
        <v>Role</v>
      </c>
      <c r="D5077" t="str">
        <f>December!$A$4</f>
        <v>Vienna</v>
      </c>
      <c r="E5077" t="str">
        <f>August!$BT$10</f>
        <v>Project Name 20</v>
      </c>
      <c r="F5077" t="str">
        <f>August!$BT$11</f>
        <v>Project Number 20</v>
      </c>
      <c r="G5077" s="161">
        <f>August!$BT$16</f>
        <v>0</v>
      </c>
      <c r="H5077" s="192">
        <f t="shared" si="158"/>
        <v>0</v>
      </c>
      <c r="J5077" s="189">
        <f>August!$BU$16</f>
        <v>0</v>
      </c>
      <c r="K5077" s="188">
        <f>August!$BV$16</f>
        <v>0</v>
      </c>
      <c r="L5077" s="192">
        <f t="shared" si="159"/>
        <v>0</v>
      </c>
    </row>
    <row r="5078" spans="1:12" x14ac:dyDescent="0.2">
      <c r="A5078" s="44">
        <f>August!$A$17</f>
        <v>45874</v>
      </c>
      <c r="B5078" t="str">
        <f>December!$A$1</f>
        <v>Name Surname</v>
      </c>
      <c r="C5078" t="str">
        <f>December!$A$3</f>
        <v>Role</v>
      </c>
      <c r="D5078" t="str">
        <f>December!$A$4</f>
        <v>Vienna</v>
      </c>
      <c r="E5078" t="str">
        <f>August!$BT$10</f>
        <v>Project Name 20</v>
      </c>
      <c r="F5078" t="str">
        <f>August!$BT$11</f>
        <v>Project Number 20</v>
      </c>
      <c r="G5078" s="161">
        <f>August!$BT$17</f>
        <v>0</v>
      </c>
      <c r="H5078" s="192">
        <f t="shared" si="158"/>
        <v>0</v>
      </c>
      <c r="J5078" s="189">
        <f>August!$BU$17</f>
        <v>0</v>
      </c>
      <c r="K5078" s="188">
        <f>August!$BV$17</f>
        <v>0</v>
      </c>
      <c r="L5078" s="192">
        <f t="shared" si="159"/>
        <v>0</v>
      </c>
    </row>
    <row r="5079" spans="1:12" x14ac:dyDescent="0.2">
      <c r="A5079" s="44">
        <f>August!$A$18</f>
        <v>45875</v>
      </c>
      <c r="B5079" t="str">
        <f>December!$A$1</f>
        <v>Name Surname</v>
      </c>
      <c r="C5079" t="str">
        <f>December!$A$3</f>
        <v>Role</v>
      </c>
      <c r="D5079" t="str">
        <f>December!$A$4</f>
        <v>Vienna</v>
      </c>
      <c r="E5079" t="str">
        <f>August!$BT$10</f>
        <v>Project Name 20</v>
      </c>
      <c r="F5079" t="str">
        <f>August!$BT$11</f>
        <v>Project Number 20</v>
      </c>
      <c r="G5079" s="161">
        <f>August!$BT$18</f>
        <v>0</v>
      </c>
      <c r="H5079" s="192">
        <f t="shared" si="158"/>
        <v>0</v>
      </c>
      <c r="J5079" s="189">
        <f>August!$BU$18</f>
        <v>0</v>
      </c>
      <c r="K5079" s="188">
        <f>August!$BV$18</f>
        <v>0</v>
      </c>
      <c r="L5079" s="192">
        <f t="shared" si="159"/>
        <v>0</v>
      </c>
    </row>
    <row r="5080" spans="1:12" x14ac:dyDescent="0.2">
      <c r="A5080" s="44">
        <f>August!$A$19</f>
        <v>45876</v>
      </c>
      <c r="B5080" t="str">
        <f>December!$A$1</f>
        <v>Name Surname</v>
      </c>
      <c r="C5080" t="str">
        <f>December!$A$3</f>
        <v>Role</v>
      </c>
      <c r="D5080" t="str">
        <f>December!$A$4</f>
        <v>Vienna</v>
      </c>
      <c r="E5080" t="str">
        <f>August!$BT$10</f>
        <v>Project Name 20</v>
      </c>
      <c r="F5080" t="str">
        <f>August!$BT$11</f>
        <v>Project Number 20</v>
      </c>
      <c r="G5080" s="161">
        <f>August!$BT$19</f>
        <v>0</v>
      </c>
      <c r="H5080" s="192">
        <f t="shared" si="158"/>
        <v>0</v>
      </c>
      <c r="J5080" s="189">
        <f>August!$BU$19</f>
        <v>0</v>
      </c>
      <c r="K5080" s="188">
        <f>August!$BV$19</f>
        <v>0</v>
      </c>
      <c r="L5080" s="192">
        <f t="shared" si="159"/>
        <v>0</v>
      </c>
    </row>
    <row r="5081" spans="1:12" x14ac:dyDescent="0.2">
      <c r="A5081" s="44">
        <f>August!$A$20</f>
        <v>45877</v>
      </c>
      <c r="B5081" t="str">
        <f>December!$A$1</f>
        <v>Name Surname</v>
      </c>
      <c r="C5081" t="str">
        <f>December!$A$3</f>
        <v>Role</v>
      </c>
      <c r="D5081" t="str">
        <f>December!$A$4</f>
        <v>Vienna</v>
      </c>
      <c r="E5081" t="str">
        <f>August!$BT$10</f>
        <v>Project Name 20</v>
      </c>
      <c r="F5081" t="str">
        <f>August!$BT$11</f>
        <v>Project Number 20</v>
      </c>
      <c r="G5081" s="161">
        <f>August!$BT$20</f>
        <v>0</v>
      </c>
      <c r="H5081" s="192">
        <f t="shared" si="158"/>
        <v>0</v>
      </c>
      <c r="J5081" s="189">
        <f>August!$BU$20</f>
        <v>0</v>
      </c>
      <c r="K5081" s="188">
        <f>August!$BV$20</f>
        <v>0</v>
      </c>
      <c r="L5081" s="192">
        <f t="shared" si="159"/>
        <v>0</v>
      </c>
    </row>
    <row r="5082" spans="1:12" x14ac:dyDescent="0.2">
      <c r="A5082" s="44">
        <f>August!$A$21</f>
        <v>45878</v>
      </c>
      <c r="B5082" t="str">
        <f>December!$A$1</f>
        <v>Name Surname</v>
      </c>
      <c r="C5082" t="str">
        <f>December!$A$3</f>
        <v>Role</v>
      </c>
      <c r="D5082" t="str">
        <f>December!$A$4</f>
        <v>Vienna</v>
      </c>
      <c r="E5082" t="str">
        <f>August!$BT$10</f>
        <v>Project Name 20</v>
      </c>
      <c r="F5082" t="str">
        <f>August!$BT$11</f>
        <v>Project Number 20</v>
      </c>
      <c r="G5082" s="161">
        <f>August!$BT$21</f>
        <v>0</v>
      </c>
      <c r="H5082" s="192">
        <f t="shared" si="158"/>
        <v>0</v>
      </c>
      <c r="J5082" s="189">
        <f>August!$BU$21</f>
        <v>0</v>
      </c>
      <c r="K5082" s="188">
        <f>August!$BV$21</f>
        <v>0</v>
      </c>
      <c r="L5082" s="192">
        <f t="shared" si="159"/>
        <v>0</v>
      </c>
    </row>
    <row r="5083" spans="1:12" x14ac:dyDescent="0.2">
      <c r="A5083" s="44">
        <f>August!$A$22</f>
        <v>45879</v>
      </c>
      <c r="B5083" t="str">
        <f>December!$A$1</f>
        <v>Name Surname</v>
      </c>
      <c r="C5083" t="str">
        <f>December!$A$3</f>
        <v>Role</v>
      </c>
      <c r="D5083" t="str">
        <f>December!$A$4</f>
        <v>Vienna</v>
      </c>
      <c r="E5083" t="str">
        <f>August!$BT$10</f>
        <v>Project Name 20</v>
      </c>
      <c r="F5083" t="str">
        <f>August!$BT$11</f>
        <v>Project Number 20</v>
      </c>
      <c r="G5083" s="161">
        <f>August!$BT$22</f>
        <v>0</v>
      </c>
      <c r="H5083" s="192">
        <f t="shared" si="158"/>
        <v>0</v>
      </c>
      <c r="J5083" s="189">
        <f>August!$BU$22</f>
        <v>0</v>
      </c>
      <c r="K5083" s="188">
        <f>August!$BV$22</f>
        <v>0</v>
      </c>
      <c r="L5083" s="192">
        <f t="shared" si="159"/>
        <v>0</v>
      </c>
    </row>
    <row r="5084" spans="1:12" x14ac:dyDescent="0.2">
      <c r="A5084" s="44">
        <f>August!$A$23</f>
        <v>45880</v>
      </c>
      <c r="B5084" t="str">
        <f>December!$A$1</f>
        <v>Name Surname</v>
      </c>
      <c r="C5084" t="str">
        <f>December!$A$3</f>
        <v>Role</v>
      </c>
      <c r="D5084" t="str">
        <f>December!$A$4</f>
        <v>Vienna</v>
      </c>
      <c r="E5084" t="str">
        <f>August!$BT$10</f>
        <v>Project Name 20</v>
      </c>
      <c r="F5084" t="str">
        <f>August!$BT$11</f>
        <v>Project Number 20</v>
      </c>
      <c r="G5084" s="161">
        <f>August!$BT$23</f>
        <v>0</v>
      </c>
      <c r="H5084" s="192">
        <f t="shared" si="158"/>
        <v>0</v>
      </c>
      <c r="J5084" s="189">
        <f>August!$BU$23</f>
        <v>0</v>
      </c>
      <c r="K5084" s="188">
        <f>August!$BV$23</f>
        <v>0</v>
      </c>
      <c r="L5084" s="192">
        <f t="shared" si="159"/>
        <v>0</v>
      </c>
    </row>
    <row r="5085" spans="1:12" x14ac:dyDescent="0.2">
      <c r="A5085" s="44">
        <f>August!$A$24</f>
        <v>45881</v>
      </c>
      <c r="B5085" t="str">
        <f>December!$A$1</f>
        <v>Name Surname</v>
      </c>
      <c r="C5085" t="str">
        <f>December!$A$3</f>
        <v>Role</v>
      </c>
      <c r="D5085" t="str">
        <f>December!$A$4</f>
        <v>Vienna</v>
      </c>
      <c r="E5085" t="str">
        <f>August!$BT$10</f>
        <v>Project Name 20</v>
      </c>
      <c r="F5085" t="str">
        <f>August!$BT$11</f>
        <v>Project Number 20</v>
      </c>
      <c r="G5085" s="161">
        <f>August!$BT$24</f>
        <v>0</v>
      </c>
      <c r="H5085" s="192">
        <f t="shared" si="158"/>
        <v>0</v>
      </c>
      <c r="J5085" s="189">
        <f>August!$BU$24</f>
        <v>0</v>
      </c>
      <c r="K5085" s="188">
        <f>August!$BV$24</f>
        <v>0</v>
      </c>
      <c r="L5085" s="192">
        <f t="shared" si="159"/>
        <v>0</v>
      </c>
    </row>
    <row r="5086" spans="1:12" x14ac:dyDescent="0.2">
      <c r="A5086" s="44">
        <f>August!$A$25</f>
        <v>45882</v>
      </c>
      <c r="B5086" t="str">
        <f>December!$A$1</f>
        <v>Name Surname</v>
      </c>
      <c r="C5086" t="str">
        <f>December!$A$3</f>
        <v>Role</v>
      </c>
      <c r="D5086" t="str">
        <f>December!$A$4</f>
        <v>Vienna</v>
      </c>
      <c r="E5086" t="str">
        <f>August!$BT$10</f>
        <v>Project Name 20</v>
      </c>
      <c r="F5086" t="str">
        <f>August!$BT$11</f>
        <v>Project Number 20</v>
      </c>
      <c r="G5086" s="161">
        <f>August!$BT$25</f>
        <v>0</v>
      </c>
      <c r="H5086" s="192">
        <f t="shared" si="158"/>
        <v>0</v>
      </c>
      <c r="J5086" s="189">
        <f>August!$BU$25</f>
        <v>0</v>
      </c>
      <c r="K5086" s="188">
        <f>August!$BV$25</f>
        <v>0</v>
      </c>
      <c r="L5086" s="192">
        <f t="shared" si="159"/>
        <v>0</v>
      </c>
    </row>
    <row r="5087" spans="1:12" x14ac:dyDescent="0.2">
      <c r="A5087" s="44">
        <f>August!$A$26</f>
        <v>45883</v>
      </c>
      <c r="B5087" t="str">
        <f>December!$A$1</f>
        <v>Name Surname</v>
      </c>
      <c r="C5087" t="str">
        <f>December!$A$3</f>
        <v>Role</v>
      </c>
      <c r="D5087" t="str">
        <f>December!$A$4</f>
        <v>Vienna</v>
      </c>
      <c r="E5087" t="str">
        <f>August!$BT$10</f>
        <v>Project Name 20</v>
      </c>
      <c r="F5087" t="str">
        <f>August!$BT$11</f>
        <v>Project Number 20</v>
      </c>
      <c r="G5087" s="161">
        <f>August!$BT$26</f>
        <v>0</v>
      </c>
      <c r="H5087" s="192">
        <f t="shared" si="158"/>
        <v>0</v>
      </c>
      <c r="J5087" s="189">
        <f>August!$BU$26</f>
        <v>0</v>
      </c>
      <c r="K5087" s="188">
        <f>August!$BV$26</f>
        <v>0</v>
      </c>
      <c r="L5087" s="192">
        <f t="shared" si="159"/>
        <v>0</v>
      </c>
    </row>
    <row r="5088" spans="1:12" x14ac:dyDescent="0.2">
      <c r="A5088" s="44">
        <f>August!$A$27</f>
        <v>45884</v>
      </c>
      <c r="B5088" t="str">
        <f>December!$A$1</f>
        <v>Name Surname</v>
      </c>
      <c r="C5088" t="str">
        <f>December!$A$3</f>
        <v>Role</v>
      </c>
      <c r="D5088" t="str">
        <f>December!$A$4</f>
        <v>Vienna</v>
      </c>
      <c r="E5088" t="str">
        <f>August!$BT$10</f>
        <v>Project Name 20</v>
      </c>
      <c r="F5088" t="str">
        <f>August!$BT$11</f>
        <v>Project Number 20</v>
      </c>
      <c r="G5088" s="161">
        <f>August!$BT$27</f>
        <v>0</v>
      </c>
      <c r="H5088" s="192">
        <f t="shared" si="158"/>
        <v>0</v>
      </c>
      <c r="J5088" s="189">
        <f>August!$BU$27</f>
        <v>0</v>
      </c>
      <c r="K5088" s="188">
        <f>August!$BV$27</f>
        <v>0</v>
      </c>
      <c r="L5088" s="192">
        <f t="shared" si="159"/>
        <v>0</v>
      </c>
    </row>
    <row r="5089" spans="1:12" x14ac:dyDescent="0.2">
      <c r="A5089" s="44">
        <f>August!$A$28</f>
        <v>45885</v>
      </c>
      <c r="B5089" t="str">
        <f>December!$A$1</f>
        <v>Name Surname</v>
      </c>
      <c r="C5089" t="str">
        <f>December!$A$3</f>
        <v>Role</v>
      </c>
      <c r="D5089" t="str">
        <f>December!$A$4</f>
        <v>Vienna</v>
      </c>
      <c r="E5089" t="str">
        <f>August!$BT$10</f>
        <v>Project Name 20</v>
      </c>
      <c r="F5089" t="str">
        <f>August!$BT$11</f>
        <v>Project Number 20</v>
      </c>
      <c r="G5089" s="161">
        <f>August!$BT$28</f>
        <v>0</v>
      </c>
      <c r="H5089" s="192">
        <f t="shared" si="158"/>
        <v>0</v>
      </c>
      <c r="J5089" s="189">
        <f>August!$BU$28</f>
        <v>0</v>
      </c>
      <c r="K5089" s="188">
        <f>August!$BV$28</f>
        <v>0</v>
      </c>
      <c r="L5089" s="192">
        <f t="shared" si="159"/>
        <v>0</v>
      </c>
    </row>
    <row r="5090" spans="1:12" x14ac:dyDescent="0.2">
      <c r="A5090" s="44">
        <f>August!$A$29</f>
        <v>45886</v>
      </c>
      <c r="B5090" t="str">
        <f>December!$A$1</f>
        <v>Name Surname</v>
      </c>
      <c r="C5090" t="str">
        <f>December!$A$3</f>
        <v>Role</v>
      </c>
      <c r="D5090" t="str">
        <f>December!$A$4</f>
        <v>Vienna</v>
      </c>
      <c r="E5090" t="str">
        <f>August!$BT$10</f>
        <v>Project Name 20</v>
      </c>
      <c r="F5090" t="str">
        <f>August!$BT$11</f>
        <v>Project Number 20</v>
      </c>
      <c r="G5090" s="161">
        <f>August!$BT$29</f>
        <v>0</v>
      </c>
      <c r="H5090" s="192">
        <f t="shared" si="158"/>
        <v>0</v>
      </c>
      <c r="J5090" s="189">
        <f>August!$BU$29</f>
        <v>0</v>
      </c>
      <c r="K5090" s="188">
        <f>August!$BV$29</f>
        <v>0</v>
      </c>
      <c r="L5090" s="192">
        <f t="shared" si="159"/>
        <v>0</v>
      </c>
    </row>
    <row r="5091" spans="1:12" x14ac:dyDescent="0.2">
      <c r="A5091" s="44">
        <f>August!$A$30</f>
        <v>45887</v>
      </c>
      <c r="B5091" t="str">
        <f>December!$A$1</f>
        <v>Name Surname</v>
      </c>
      <c r="C5091" t="str">
        <f>December!$A$3</f>
        <v>Role</v>
      </c>
      <c r="D5091" t="str">
        <f>December!$A$4</f>
        <v>Vienna</v>
      </c>
      <c r="E5091" t="str">
        <f>August!$BT$10</f>
        <v>Project Name 20</v>
      </c>
      <c r="F5091" t="str">
        <f>August!$BT$11</f>
        <v>Project Number 20</v>
      </c>
      <c r="G5091" s="161">
        <f>August!$BT$30</f>
        <v>0</v>
      </c>
      <c r="H5091" s="192">
        <f t="shared" si="158"/>
        <v>0</v>
      </c>
      <c r="J5091" s="189">
        <f>August!$BU$30</f>
        <v>0</v>
      </c>
      <c r="K5091" s="188">
        <f>August!$BV$30</f>
        <v>0</v>
      </c>
      <c r="L5091" s="192">
        <f t="shared" si="159"/>
        <v>0</v>
      </c>
    </row>
    <row r="5092" spans="1:12" x14ac:dyDescent="0.2">
      <c r="A5092" s="44">
        <f>August!$A$31</f>
        <v>45888</v>
      </c>
      <c r="B5092" t="str">
        <f>December!$A$1</f>
        <v>Name Surname</v>
      </c>
      <c r="C5092" t="str">
        <f>December!$A$3</f>
        <v>Role</v>
      </c>
      <c r="D5092" t="str">
        <f>December!$A$4</f>
        <v>Vienna</v>
      </c>
      <c r="E5092" t="str">
        <f>August!$BT$10</f>
        <v>Project Name 20</v>
      </c>
      <c r="F5092" t="str">
        <f>August!$BT$11</f>
        <v>Project Number 20</v>
      </c>
      <c r="G5092" s="161">
        <f>August!$BT$31</f>
        <v>0</v>
      </c>
      <c r="H5092" s="192">
        <f t="shared" si="158"/>
        <v>0</v>
      </c>
      <c r="J5092" s="189">
        <f>August!$BU$31</f>
        <v>0</v>
      </c>
      <c r="K5092" s="188">
        <f>August!$BV$31</f>
        <v>0</v>
      </c>
      <c r="L5092" s="192">
        <f t="shared" si="159"/>
        <v>0</v>
      </c>
    </row>
    <row r="5093" spans="1:12" x14ac:dyDescent="0.2">
      <c r="A5093" s="44">
        <f>August!$A$32</f>
        <v>45889</v>
      </c>
      <c r="B5093" t="str">
        <f>December!$A$1</f>
        <v>Name Surname</v>
      </c>
      <c r="C5093" t="str">
        <f>December!$A$3</f>
        <v>Role</v>
      </c>
      <c r="D5093" t="str">
        <f>December!$A$4</f>
        <v>Vienna</v>
      </c>
      <c r="E5093" t="str">
        <f>August!$BT$10</f>
        <v>Project Name 20</v>
      </c>
      <c r="F5093" t="str">
        <f>August!$BT$11</f>
        <v>Project Number 20</v>
      </c>
      <c r="G5093" s="161">
        <f>August!$BT$32</f>
        <v>0</v>
      </c>
      <c r="H5093" s="192">
        <f t="shared" si="158"/>
        <v>0</v>
      </c>
      <c r="J5093" s="189">
        <f>August!$BU$32</f>
        <v>0</v>
      </c>
      <c r="K5093" s="188">
        <f>August!$BV$32</f>
        <v>0</v>
      </c>
      <c r="L5093" s="192">
        <f t="shared" si="159"/>
        <v>0</v>
      </c>
    </row>
    <row r="5094" spans="1:12" x14ac:dyDescent="0.2">
      <c r="A5094" s="44">
        <f>August!$A$33</f>
        <v>45890</v>
      </c>
      <c r="B5094" t="str">
        <f>December!$A$1</f>
        <v>Name Surname</v>
      </c>
      <c r="C5094" t="str">
        <f>December!$A$3</f>
        <v>Role</v>
      </c>
      <c r="D5094" t="str">
        <f>December!$A$4</f>
        <v>Vienna</v>
      </c>
      <c r="E5094" t="str">
        <f>August!$BT$10</f>
        <v>Project Name 20</v>
      </c>
      <c r="F5094" t="str">
        <f>August!$BT$11</f>
        <v>Project Number 20</v>
      </c>
      <c r="G5094" s="161">
        <f>August!$BT$33</f>
        <v>0</v>
      </c>
      <c r="H5094" s="192">
        <f t="shared" si="158"/>
        <v>0</v>
      </c>
      <c r="J5094" s="189">
        <f>August!$BU$33</f>
        <v>0</v>
      </c>
      <c r="K5094" s="188">
        <f>August!$BV$33</f>
        <v>0</v>
      </c>
      <c r="L5094" s="192">
        <f t="shared" si="159"/>
        <v>0</v>
      </c>
    </row>
    <row r="5095" spans="1:12" x14ac:dyDescent="0.2">
      <c r="A5095" s="44">
        <f>August!$A$34</f>
        <v>45891</v>
      </c>
      <c r="B5095" t="str">
        <f>December!$A$1</f>
        <v>Name Surname</v>
      </c>
      <c r="C5095" t="str">
        <f>December!$A$3</f>
        <v>Role</v>
      </c>
      <c r="D5095" t="str">
        <f>December!$A$4</f>
        <v>Vienna</v>
      </c>
      <c r="E5095" t="str">
        <f>August!$BT$10</f>
        <v>Project Name 20</v>
      </c>
      <c r="F5095" t="str">
        <f>August!$BT$11</f>
        <v>Project Number 20</v>
      </c>
      <c r="G5095" s="161">
        <f>August!$BT$34</f>
        <v>0</v>
      </c>
      <c r="H5095" s="192">
        <f t="shared" si="158"/>
        <v>0</v>
      </c>
      <c r="J5095" s="189">
        <f>August!$BU$34</f>
        <v>0</v>
      </c>
      <c r="K5095" s="188">
        <f>August!$BV$34</f>
        <v>0</v>
      </c>
      <c r="L5095" s="192">
        <f t="shared" si="159"/>
        <v>0</v>
      </c>
    </row>
    <row r="5096" spans="1:12" x14ac:dyDescent="0.2">
      <c r="A5096" s="44">
        <f>August!$A$35</f>
        <v>45892</v>
      </c>
      <c r="B5096" t="str">
        <f>December!$A$1</f>
        <v>Name Surname</v>
      </c>
      <c r="C5096" t="str">
        <f>December!$A$3</f>
        <v>Role</v>
      </c>
      <c r="D5096" t="str">
        <f>December!$A$4</f>
        <v>Vienna</v>
      </c>
      <c r="E5096" t="str">
        <f>August!$BT$10</f>
        <v>Project Name 20</v>
      </c>
      <c r="F5096" t="str">
        <f>August!$BT$11</f>
        <v>Project Number 20</v>
      </c>
      <c r="G5096" s="161">
        <f>August!$BT$35</f>
        <v>0</v>
      </c>
      <c r="H5096" s="192">
        <f t="shared" si="158"/>
        <v>0</v>
      </c>
      <c r="J5096" s="189">
        <f>August!$BU$35</f>
        <v>0</v>
      </c>
      <c r="K5096" s="188">
        <f>August!$BV$35</f>
        <v>0</v>
      </c>
      <c r="L5096" s="192">
        <f t="shared" si="159"/>
        <v>0</v>
      </c>
    </row>
    <row r="5097" spans="1:12" x14ac:dyDescent="0.2">
      <c r="A5097" s="44">
        <f>August!$A$36</f>
        <v>45893</v>
      </c>
      <c r="B5097" t="str">
        <f>December!$A$1</f>
        <v>Name Surname</v>
      </c>
      <c r="C5097" t="str">
        <f>December!$A$3</f>
        <v>Role</v>
      </c>
      <c r="D5097" t="str">
        <f>December!$A$4</f>
        <v>Vienna</v>
      </c>
      <c r="E5097" t="str">
        <f>August!$BT$10</f>
        <v>Project Name 20</v>
      </c>
      <c r="F5097" t="str">
        <f>August!$BT$11</f>
        <v>Project Number 20</v>
      </c>
      <c r="G5097" s="161">
        <f>August!$BT$36</f>
        <v>0</v>
      </c>
      <c r="H5097" s="192">
        <f t="shared" si="158"/>
        <v>0</v>
      </c>
      <c r="J5097" s="189">
        <f>August!$BU$36</f>
        <v>0</v>
      </c>
      <c r="K5097" s="188">
        <f>August!$BV$36</f>
        <v>0</v>
      </c>
      <c r="L5097" s="192">
        <f t="shared" si="159"/>
        <v>0</v>
      </c>
    </row>
    <row r="5098" spans="1:12" x14ac:dyDescent="0.2">
      <c r="A5098" s="44">
        <f>August!$A$37</f>
        <v>45894</v>
      </c>
      <c r="B5098" t="str">
        <f>December!$A$1</f>
        <v>Name Surname</v>
      </c>
      <c r="C5098" t="str">
        <f>December!$A$3</f>
        <v>Role</v>
      </c>
      <c r="D5098" t="str">
        <f>December!$A$4</f>
        <v>Vienna</v>
      </c>
      <c r="E5098" t="str">
        <f>August!$BT$10</f>
        <v>Project Name 20</v>
      </c>
      <c r="F5098" t="str">
        <f>August!$BT$11</f>
        <v>Project Number 20</v>
      </c>
      <c r="G5098" s="161">
        <f>August!$BT$37</f>
        <v>0</v>
      </c>
      <c r="H5098" s="192">
        <f t="shared" si="158"/>
        <v>0</v>
      </c>
      <c r="J5098" s="189">
        <f>August!$BU$37</f>
        <v>0</v>
      </c>
      <c r="K5098" s="188">
        <f>August!$BV$37</f>
        <v>0</v>
      </c>
      <c r="L5098" s="192">
        <f t="shared" si="159"/>
        <v>0</v>
      </c>
    </row>
    <row r="5099" spans="1:12" x14ac:dyDescent="0.2">
      <c r="A5099" s="44">
        <f>August!$A$38</f>
        <v>45895</v>
      </c>
      <c r="B5099" t="str">
        <f>December!$A$1</f>
        <v>Name Surname</v>
      </c>
      <c r="C5099" t="str">
        <f>December!$A$3</f>
        <v>Role</v>
      </c>
      <c r="D5099" t="str">
        <f>December!$A$4</f>
        <v>Vienna</v>
      </c>
      <c r="E5099" t="str">
        <f>August!$BT$10</f>
        <v>Project Name 20</v>
      </c>
      <c r="F5099" t="str">
        <f>August!$BT$11</f>
        <v>Project Number 20</v>
      </c>
      <c r="G5099" s="161">
        <f>August!$BT$38</f>
        <v>0</v>
      </c>
      <c r="H5099" s="192">
        <f t="shared" si="158"/>
        <v>0</v>
      </c>
      <c r="J5099" s="189">
        <f>August!$BU$38</f>
        <v>0</v>
      </c>
      <c r="K5099" s="188">
        <f>August!$BV$38</f>
        <v>0</v>
      </c>
      <c r="L5099" s="192">
        <f t="shared" si="159"/>
        <v>0</v>
      </c>
    </row>
    <row r="5100" spans="1:12" x14ac:dyDescent="0.2">
      <c r="A5100" s="44">
        <f>August!$A$39</f>
        <v>45896</v>
      </c>
      <c r="B5100" t="str">
        <f>December!$A$1</f>
        <v>Name Surname</v>
      </c>
      <c r="C5100" t="str">
        <f>December!$A$3</f>
        <v>Role</v>
      </c>
      <c r="D5100" t="str">
        <f>December!$A$4</f>
        <v>Vienna</v>
      </c>
      <c r="E5100" t="str">
        <f>August!$BT$10</f>
        <v>Project Name 20</v>
      </c>
      <c r="F5100" t="str">
        <f>August!$BT$11</f>
        <v>Project Number 20</v>
      </c>
      <c r="G5100" s="161">
        <f>August!$BT$39</f>
        <v>0</v>
      </c>
      <c r="H5100" s="192">
        <f t="shared" si="158"/>
        <v>0</v>
      </c>
      <c r="J5100" s="189">
        <f>August!$BU$39</f>
        <v>0</v>
      </c>
      <c r="K5100" s="188">
        <f>August!$BV$39</f>
        <v>0</v>
      </c>
      <c r="L5100" s="192">
        <f t="shared" si="159"/>
        <v>0</v>
      </c>
    </row>
    <row r="5101" spans="1:12" x14ac:dyDescent="0.2">
      <c r="A5101" s="44">
        <f>August!$A$40</f>
        <v>45897</v>
      </c>
      <c r="B5101" t="str">
        <f>December!$A$1</f>
        <v>Name Surname</v>
      </c>
      <c r="C5101" t="str">
        <f>December!$A$3</f>
        <v>Role</v>
      </c>
      <c r="D5101" t="str">
        <f>December!$A$4</f>
        <v>Vienna</v>
      </c>
      <c r="E5101" t="str">
        <f>August!$BT$10</f>
        <v>Project Name 20</v>
      </c>
      <c r="F5101" t="str">
        <f>August!$BT$11</f>
        <v>Project Number 20</v>
      </c>
      <c r="G5101" s="161">
        <f>August!$BT$40</f>
        <v>0</v>
      </c>
      <c r="H5101" s="192">
        <f t="shared" si="158"/>
        <v>0</v>
      </c>
      <c r="J5101" s="189">
        <f>August!$BU$40</f>
        <v>0</v>
      </c>
      <c r="K5101" s="188">
        <f>August!$BV$40</f>
        <v>0</v>
      </c>
      <c r="L5101" s="192">
        <f t="shared" si="159"/>
        <v>0</v>
      </c>
    </row>
    <row r="5102" spans="1:12" x14ac:dyDescent="0.2">
      <c r="A5102" s="44">
        <f>August!$A$41</f>
        <v>45898</v>
      </c>
      <c r="B5102" t="str">
        <f>December!$A$1</f>
        <v>Name Surname</v>
      </c>
      <c r="C5102" t="str">
        <f>December!$A$3</f>
        <v>Role</v>
      </c>
      <c r="D5102" t="str">
        <f>December!$A$4</f>
        <v>Vienna</v>
      </c>
      <c r="E5102" t="str">
        <f>August!$BT$10</f>
        <v>Project Name 20</v>
      </c>
      <c r="F5102" t="str">
        <f>August!$BT$11</f>
        <v>Project Number 20</v>
      </c>
      <c r="G5102" s="161">
        <f>August!$BT$41</f>
        <v>0</v>
      </c>
      <c r="H5102" s="192">
        <f t="shared" si="158"/>
        <v>0</v>
      </c>
      <c r="J5102" s="189">
        <f>August!$BU$41</f>
        <v>0</v>
      </c>
      <c r="K5102" s="188">
        <f>August!$BV$41</f>
        <v>0</v>
      </c>
      <c r="L5102" s="192">
        <f t="shared" si="159"/>
        <v>0</v>
      </c>
    </row>
    <row r="5103" spans="1:12" x14ac:dyDescent="0.2">
      <c r="A5103" s="44">
        <f>August!$A$42</f>
        <v>45899</v>
      </c>
      <c r="B5103" t="str">
        <f>December!$A$1</f>
        <v>Name Surname</v>
      </c>
      <c r="C5103" t="str">
        <f>December!$A$3</f>
        <v>Role</v>
      </c>
      <c r="D5103" t="str">
        <f>December!$A$4</f>
        <v>Vienna</v>
      </c>
      <c r="E5103" t="str">
        <f>August!$BT$10</f>
        <v>Project Name 20</v>
      </c>
      <c r="F5103" t="str">
        <f>August!$BT$11</f>
        <v>Project Number 20</v>
      </c>
      <c r="G5103" s="161">
        <f>August!$BT$42</f>
        <v>0</v>
      </c>
      <c r="H5103" s="192">
        <f t="shared" si="158"/>
        <v>0</v>
      </c>
      <c r="J5103" s="189">
        <f>August!$BU$42</f>
        <v>0</v>
      </c>
      <c r="K5103" s="188">
        <f>August!$BV$42</f>
        <v>0</v>
      </c>
      <c r="L5103" s="192">
        <f t="shared" si="159"/>
        <v>0</v>
      </c>
    </row>
    <row r="5104" spans="1:12" x14ac:dyDescent="0.2">
      <c r="A5104" s="44">
        <f>August!$A$43</f>
        <v>45900</v>
      </c>
      <c r="B5104" t="str">
        <f>December!$A$1</f>
        <v>Name Surname</v>
      </c>
      <c r="C5104" t="str">
        <f>December!$A$3</f>
        <v>Role</v>
      </c>
      <c r="D5104" t="str">
        <f>December!$A$4</f>
        <v>Vienna</v>
      </c>
      <c r="E5104" t="str">
        <f>August!$BT$10</f>
        <v>Project Name 20</v>
      </c>
      <c r="F5104" t="str">
        <f>August!$BT$11</f>
        <v>Project Number 20</v>
      </c>
      <c r="G5104" s="161">
        <f>August!$BT$43</f>
        <v>0</v>
      </c>
      <c r="H5104" s="192">
        <f t="shared" si="158"/>
        <v>0</v>
      </c>
      <c r="J5104" s="189">
        <f>August!$BU$43</f>
        <v>0</v>
      </c>
      <c r="K5104" s="188">
        <f>August!$BV$43</f>
        <v>0</v>
      </c>
      <c r="L5104" s="192">
        <f t="shared" si="159"/>
        <v>0</v>
      </c>
    </row>
    <row r="5105" spans="1:12" x14ac:dyDescent="0.2">
      <c r="A5105" s="44">
        <f>September!A$13</f>
        <v>45901</v>
      </c>
      <c r="B5105" t="str">
        <f>December!$A$1</f>
        <v>Name Surname</v>
      </c>
      <c r="C5105" t="str">
        <f>December!$A$3</f>
        <v>Role</v>
      </c>
      <c r="D5105" t="str">
        <f>December!$A$4</f>
        <v>Vienna</v>
      </c>
      <c r="E5105" t="str">
        <f>September!$N$10</f>
        <v>General Activity</v>
      </c>
      <c r="F5105" t="str">
        <f>September!$N$11</f>
        <v>General Activity Name Surname</v>
      </c>
      <c r="G5105" s="161">
        <f>September!$N$13</f>
        <v>0</v>
      </c>
      <c r="H5105" s="192">
        <f t="shared" si="158"/>
        <v>0</v>
      </c>
      <c r="K5105" s="188"/>
      <c r="L5105" s="192"/>
    </row>
    <row r="5106" spans="1:12" x14ac:dyDescent="0.2">
      <c r="A5106" s="44">
        <f>September!A$14</f>
        <v>45902</v>
      </c>
      <c r="B5106" t="str">
        <f>December!$A$1</f>
        <v>Name Surname</v>
      </c>
      <c r="C5106" t="str">
        <f>December!$A$3</f>
        <v>Role</v>
      </c>
      <c r="D5106" t="str">
        <f>December!$A$4</f>
        <v>Vienna</v>
      </c>
      <c r="E5106" t="str">
        <f>September!$N$10</f>
        <v>General Activity</v>
      </c>
      <c r="F5106" t="str">
        <f>September!$N$11</f>
        <v>General Activity Name Surname</v>
      </c>
      <c r="G5106" s="161">
        <f>September!$N$14</f>
        <v>0</v>
      </c>
      <c r="H5106" s="192">
        <f t="shared" si="158"/>
        <v>0</v>
      </c>
      <c r="K5106" s="188"/>
      <c r="L5106" s="192"/>
    </row>
    <row r="5107" spans="1:12" x14ac:dyDescent="0.2">
      <c r="A5107" s="44">
        <f>September!A$15</f>
        <v>45903</v>
      </c>
      <c r="B5107" t="str">
        <f>December!$A$1</f>
        <v>Name Surname</v>
      </c>
      <c r="C5107" t="str">
        <f>December!$A$3</f>
        <v>Role</v>
      </c>
      <c r="D5107" t="str">
        <f>December!$A$4</f>
        <v>Vienna</v>
      </c>
      <c r="E5107" t="str">
        <f>September!$N$10</f>
        <v>General Activity</v>
      </c>
      <c r="F5107" t="str">
        <f>September!$N$11</f>
        <v>General Activity Name Surname</v>
      </c>
      <c r="G5107" s="161">
        <f>September!$N$15</f>
        <v>0</v>
      </c>
      <c r="H5107" s="192">
        <f t="shared" si="158"/>
        <v>0</v>
      </c>
      <c r="K5107" s="188"/>
      <c r="L5107" s="192"/>
    </row>
    <row r="5108" spans="1:12" x14ac:dyDescent="0.2">
      <c r="A5108" s="44">
        <f>September!$A$16</f>
        <v>45904</v>
      </c>
      <c r="B5108" t="str">
        <f>December!$A$1</f>
        <v>Name Surname</v>
      </c>
      <c r="C5108" t="str">
        <f>December!$A$3</f>
        <v>Role</v>
      </c>
      <c r="D5108" t="str">
        <f>December!$A$4</f>
        <v>Vienna</v>
      </c>
      <c r="E5108" t="str">
        <f>September!$N$10</f>
        <v>General Activity</v>
      </c>
      <c r="F5108" t="str">
        <f>September!$N$11</f>
        <v>General Activity Name Surname</v>
      </c>
      <c r="G5108" s="161">
        <f>September!$N$16</f>
        <v>0</v>
      </c>
      <c r="H5108" s="192">
        <f t="shared" si="158"/>
        <v>0</v>
      </c>
      <c r="K5108" s="188"/>
      <c r="L5108" s="192"/>
    </row>
    <row r="5109" spans="1:12" x14ac:dyDescent="0.2">
      <c r="A5109" s="44">
        <f>September!$A$17</f>
        <v>45905</v>
      </c>
      <c r="B5109" t="str">
        <f>December!$A$1</f>
        <v>Name Surname</v>
      </c>
      <c r="C5109" t="str">
        <f>December!$A$3</f>
        <v>Role</v>
      </c>
      <c r="D5109" t="str">
        <f>December!$A$4</f>
        <v>Vienna</v>
      </c>
      <c r="E5109" t="str">
        <f>September!$N$10</f>
        <v>General Activity</v>
      </c>
      <c r="F5109" t="str">
        <f>September!$N$11</f>
        <v>General Activity Name Surname</v>
      </c>
      <c r="G5109" s="161">
        <f>September!$N$17</f>
        <v>0</v>
      </c>
      <c r="H5109" s="192">
        <f t="shared" si="158"/>
        <v>0</v>
      </c>
      <c r="K5109" s="188"/>
      <c r="L5109" s="192"/>
    </row>
    <row r="5110" spans="1:12" x14ac:dyDescent="0.2">
      <c r="A5110" s="44">
        <f>September!$A$18</f>
        <v>45906</v>
      </c>
      <c r="B5110" t="str">
        <f>December!$A$1</f>
        <v>Name Surname</v>
      </c>
      <c r="C5110" t="str">
        <f>December!$A$3</f>
        <v>Role</v>
      </c>
      <c r="D5110" t="str">
        <f>December!$A$4</f>
        <v>Vienna</v>
      </c>
      <c r="E5110" t="str">
        <f>September!$N$10</f>
        <v>General Activity</v>
      </c>
      <c r="F5110" t="str">
        <f>September!$N$11</f>
        <v>General Activity Name Surname</v>
      </c>
      <c r="G5110" s="161">
        <f>September!$N$18</f>
        <v>0</v>
      </c>
      <c r="H5110" s="192">
        <f t="shared" si="158"/>
        <v>0</v>
      </c>
      <c r="K5110" s="188"/>
      <c r="L5110" s="192"/>
    </row>
    <row r="5111" spans="1:12" x14ac:dyDescent="0.2">
      <c r="A5111" s="44">
        <f>September!$A$19</f>
        <v>45907</v>
      </c>
      <c r="B5111" t="str">
        <f>December!$A$1</f>
        <v>Name Surname</v>
      </c>
      <c r="C5111" t="str">
        <f>December!$A$3</f>
        <v>Role</v>
      </c>
      <c r="D5111" t="str">
        <f>December!$A$4</f>
        <v>Vienna</v>
      </c>
      <c r="E5111" t="str">
        <f>September!$N$10</f>
        <v>General Activity</v>
      </c>
      <c r="F5111" t="str">
        <f>September!$N$11</f>
        <v>General Activity Name Surname</v>
      </c>
      <c r="G5111" s="161">
        <f>September!$N$19</f>
        <v>0</v>
      </c>
      <c r="H5111" s="192">
        <f t="shared" si="158"/>
        <v>0</v>
      </c>
      <c r="K5111" s="188"/>
      <c r="L5111" s="192"/>
    </row>
    <row r="5112" spans="1:12" x14ac:dyDescent="0.2">
      <c r="A5112" s="44">
        <f>September!$A$20</f>
        <v>45908</v>
      </c>
      <c r="B5112" t="str">
        <f>December!$A$1</f>
        <v>Name Surname</v>
      </c>
      <c r="C5112" t="str">
        <f>December!$A$3</f>
        <v>Role</v>
      </c>
      <c r="D5112" t="str">
        <f>December!$A$4</f>
        <v>Vienna</v>
      </c>
      <c r="E5112" t="str">
        <f>September!$N$10</f>
        <v>General Activity</v>
      </c>
      <c r="F5112" t="str">
        <f>September!$N$11</f>
        <v>General Activity Name Surname</v>
      </c>
      <c r="G5112" s="161">
        <f>September!$N$20</f>
        <v>0</v>
      </c>
      <c r="H5112" s="192">
        <f t="shared" si="158"/>
        <v>0</v>
      </c>
      <c r="K5112" s="188"/>
      <c r="L5112" s="192"/>
    </row>
    <row r="5113" spans="1:12" x14ac:dyDescent="0.2">
      <c r="A5113" s="44">
        <f>September!$A$21</f>
        <v>45909</v>
      </c>
      <c r="B5113" t="str">
        <f>December!$A$1</f>
        <v>Name Surname</v>
      </c>
      <c r="C5113" t="str">
        <f>December!$A$3</f>
        <v>Role</v>
      </c>
      <c r="D5113" t="str">
        <f>December!$A$4</f>
        <v>Vienna</v>
      </c>
      <c r="E5113" t="str">
        <f>September!$N$10</f>
        <v>General Activity</v>
      </c>
      <c r="F5113" t="str">
        <f>September!$N$11</f>
        <v>General Activity Name Surname</v>
      </c>
      <c r="G5113" s="161">
        <f>September!$N$21</f>
        <v>0</v>
      </c>
      <c r="H5113" s="192">
        <f t="shared" si="158"/>
        <v>0</v>
      </c>
      <c r="K5113" s="188"/>
      <c r="L5113" s="192"/>
    </row>
    <row r="5114" spans="1:12" x14ac:dyDescent="0.2">
      <c r="A5114" s="44">
        <f>September!$A$22</f>
        <v>45910</v>
      </c>
      <c r="B5114" t="str">
        <f>December!$A$1</f>
        <v>Name Surname</v>
      </c>
      <c r="C5114" t="str">
        <f>December!$A$3</f>
        <v>Role</v>
      </c>
      <c r="D5114" t="str">
        <f>December!$A$4</f>
        <v>Vienna</v>
      </c>
      <c r="E5114" t="str">
        <f>September!$N$10</f>
        <v>General Activity</v>
      </c>
      <c r="F5114" t="str">
        <f>September!$N$11</f>
        <v>General Activity Name Surname</v>
      </c>
      <c r="G5114" s="161">
        <f>September!$N$22</f>
        <v>0</v>
      </c>
      <c r="H5114" s="192">
        <f t="shared" si="158"/>
        <v>0</v>
      </c>
      <c r="K5114" s="188"/>
      <c r="L5114" s="192"/>
    </row>
    <row r="5115" spans="1:12" x14ac:dyDescent="0.2">
      <c r="A5115" s="44">
        <f>September!$A$23</f>
        <v>45911</v>
      </c>
      <c r="B5115" t="str">
        <f>December!$A$1</f>
        <v>Name Surname</v>
      </c>
      <c r="C5115" t="str">
        <f>December!$A$3</f>
        <v>Role</v>
      </c>
      <c r="D5115" t="str">
        <f>December!$A$4</f>
        <v>Vienna</v>
      </c>
      <c r="E5115" t="str">
        <f>September!$N$10</f>
        <v>General Activity</v>
      </c>
      <c r="F5115" t="str">
        <f>September!$N$11</f>
        <v>General Activity Name Surname</v>
      </c>
      <c r="G5115" s="161">
        <f>September!$N$23</f>
        <v>0</v>
      </c>
      <c r="H5115" s="192">
        <f t="shared" si="158"/>
        <v>0</v>
      </c>
      <c r="K5115" s="188"/>
      <c r="L5115" s="192"/>
    </row>
    <row r="5116" spans="1:12" x14ac:dyDescent="0.2">
      <c r="A5116" s="44">
        <f>September!$A$24</f>
        <v>45912</v>
      </c>
      <c r="B5116" t="str">
        <f>December!$A$1</f>
        <v>Name Surname</v>
      </c>
      <c r="C5116" t="str">
        <f>December!$A$3</f>
        <v>Role</v>
      </c>
      <c r="D5116" t="str">
        <f>December!$A$4</f>
        <v>Vienna</v>
      </c>
      <c r="E5116" t="str">
        <f>September!$N$10</f>
        <v>General Activity</v>
      </c>
      <c r="F5116" t="str">
        <f>September!$N$11</f>
        <v>General Activity Name Surname</v>
      </c>
      <c r="G5116" s="161">
        <f>September!$N$24</f>
        <v>0</v>
      </c>
      <c r="H5116" s="192">
        <f t="shared" si="158"/>
        <v>0</v>
      </c>
      <c r="K5116" s="188"/>
      <c r="L5116" s="192"/>
    </row>
    <row r="5117" spans="1:12" x14ac:dyDescent="0.2">
      <c r="A5117" s="44">
        <f>September!$A$25</f>
        <v>45913</v>
      </c>
      <c r="B5117" t="str">
        <f>December!$A$1</f>
        <v>Name Surname</v>
      </c>
      <c r="C5117" t="str">
        <f>December!$A$3</f>
        <v>Role</v>
      </c>
      <c r="D5117" t="str">
        <f>December!$A$4</f>
        <v>Vienna</v>
      </c>
      <c r="E5117" t="str">
        <f>September!$N$10</f>
        <v>General Activity</v>
      </c>
      <c r="F5117" t="str">
        <f>September!$N$11</f>
        <v>General Activity Name Surname</v>
      </c>
      <c r="G5117" s="161">
        <f>September!$N$25</f>
        <v>0</v>
      </c>
      <c r="H5117" s="192">
        <f t="shared" si="158"/>
        <v>0</v>
      </c>
      <c r="K5117" s="188"/>
      <c r="L5117" s="192"/>
    </row>
    <row r="5118" spans="1:12" x14ac:dyDescent="0.2">
      <c r="A5118" s="44">
        <f>September!$A$26</f>
        <v>45914</v>
      </c>
      <c r="B5118" t="str">
        <f>December!$A$1</f>
        <v>Name Surname</v>
      </c>
      <c r="C5118" t="str">
        <f>December!$A$3</f>
        <v>Role</v>
      </c>
      <c r="D5118" t="str">
        <f>December!$A$4</f>
        <v>Vienna</v>
      </c>
      <c r="E5118" t="str">
        <f>September!$N$10</f>
        <v>General Activity</v>
      </c>
      <c r="F5118" t="str">
        <f>September!$N$11</f>
        <v>General Activity Name Surname</v>
      </c>
      <c r="G5118" s="161">
        <f>September!$N$26</f>
        <v>0</v>
      </c>
      <c r="H5118" s="192">
        <f t="shared" si="158"/>
        <v>0</v>
      </c>
      <c r="K5118" s="188"/>
      <c r="L5118" s="192"/>
    </row>
    <row r="5119" spans="1:12" x14ac:dyDescent="0.2">
      <c r="A5119" s="44">
        <f>September!$A$27</f>
        <v>45915</v>
      </c>
      <c r="B5119" t="str">
        <f>December!$A$1</f>
        <v>Name Surname</v>
      </c>
      <c r="C5119" t="str">
        <f>December!$A$3</f>
        <v>Role</v>
      </c>
      <c r="D5119" t="str">
        <f>December!$A$4</f>
        <v>Vienna</v>
      </c>
      <c r="E5119" t="str">
        <f>September!$N$10</f>
        <v>General Activity</v>
      </c>
      <c r="F5119" t="str">
        <f>September!$N$11</f>
        <v>General Activity Name Surname</v>
      </c>
      <c r="G5119" s="161">
        <f>September!$N$27</f>
        <v>0</v>
      </c>
      <c r="H5119" s="192">
        <f t="shared" si="158"/>
        <v>0</v>
      </c>
      <c r="K5119" s="188"/>
      <c r="L5119" s="192"/>
    </row>
    <row r="5120" spans="1:12" x14ac:dyDescent="0.2">
      <c r="A5120" s="44">
        <f>September!$A$28</f>
        <v>45916</v>
      </c>
      <c r="B5120" t="str">
        <f>December!$A$1</f>
        <v>Name Surname</v>
      </c>
      <c r="C5120" t="str">
        <f>December!$A$3</f>
        <v>Role</v>
      </c>
      <c r="D5120" t="str">
        <f>December!$A$4</f>
        <v>Vienna</v>
      </c>
      <c r="E5120" t="str">
        <f>September!$N$10</f>
        <v>General Activity</v>
      </c>
      <c r="F5120" t="str">
        <f>September!$N$11</f>
        <v>General Activity Name Surname</v>
      </c>
      <c r="G5120" s="161">
        <f>September!$N$28</f>
        <v>0</v>
      </c>
      <c r="H5120" s="192">
        <f t="shared" si="158"/>
        <v>0</v>
      </c>
      <c r="K5120" s="188"/>
      <c r="L5120" s="192"/>
    </row>
    <row r="5121" spans="1:12" x14ac:dyDescent="0.2">
      <c r="A5121" s="44">
        <f>September!$A$29</f>
        <v>45917</v>
      </c>
      <c r="B5121" t="str">
        <f>December!$A$1</f>
        <v>Name Surname</v>
      </c>
      <c r="C5121" t="str">
        <f>December!$A$3</f>
        <v>Role</v>
      </c>
      <c r="D5121" t="str">
        <f>December!$A$4</f>
        <v>Vienna</v>
      </c>
      <c r="E5121" t="str">
        <f>September!$N$10</f>
        <v>General Activity</v>
      </c>
      <c r="F5121" t="str">
        <f>September!$N$11</f>
        <v>General Activity Name Surname</v>
      </c>
      <c r="G5121" s="161">
        <f>September!$N$29</f>
        <v>0</v>
      </c>
      <c r="H5121" s="192">
        <f t="shared" si="158"/>
        <v>0</v>
      </c>
      <c r="K5121" s="188"/>
      <c r="L5121" s="192"/>
    </row>
    <row r="5122" spans="1:12" x14ac:dyDescent="0.2">
      <c r="A5122" s="44">
        <f>September!$A$30</f>
        <v>45918</v>
      </c>
      <c r="B5122" t="str">
        <f>December!$A$1</f>
        <v>Name Surname</v>
      </c>
      <c r="C5122" t="str">
        <f>December!$A$3</f>
        <v>Role</v>
      </c>
      <c r="D5122" t="str">
        <f>December!$A$4</f>
        <v>Vienna</v>
      </c>
      <c r="E5122" t="str">
        <f>September!$N$10</f>
        <v>General Activity</v>
      </c>
      <c r="F5122" t="str">
        <f>September!$N$11</f>
        <v>General Activity Name Surname</v>
      </c>
      <c r="G5122" s="161">
        <f>September!$N$30</f>
        <v>0</v>
      </c>
      <c r="H5122" s="192">
        <f t="shared" si="158"/>
        <v>0</v>
      </c>
      <c r="K5122" s="188"/>
      <c r="L5122" s="192"/>
    </row>
    <row r="5123" spans="1:12" x14ac:dyDescent="0.2">
      <c r="A5123" s="44">
        <f>September!$A$31</f>
        <v>45919</v>
      </c>
      <c r="B5123" t="str">
        <f>December!$A$1</f>
        <v>Name Surname</v>
      </c>
      <c r="C5123" t="str">
        <f>December!$A$3</f>
        <v>Role</v>
      </c>
      <c r="D5123" t="str">
        <f>December!$A$4</f>
        <v>Vienna</v>
      </c>
      <c r="E5123" t="str">
        <f>September!$N$10</f>
        <v>General Activity</v>
      </c>
      <c r="F5123" t="str">
        <f>September!$N$11</f>
        <v>General Activity Name Surname</v>
      </c>
      <c r="G5123" s="161">
        <f>September!$N$31</f>
        <v>0</v>
      </c>
      <c r="H5123" s="192">
        <f t="shared" ref="H5123:H5186" si="160">CONVERT(G5123, "day", "hr")</f>
        <v>0</v>
      </c>
      <c r="K5123" s="188"/>
      <c r="L5123" s="192"/>
    </row>
    <row r="5124" spans="1:12" x14ac:dyDescent="0.2">
      <c r="A5124" s="44">
        <f>September!$A$32</f>
        <v>45920</v>
      </c>
      <c r="B5124" t="str">
        <f>December!$A$1</f>
        <v>Name Surname</v>
      </c>
      <c r="C5124" t="str">
        <f>December!$A$3</f>
        <v>Role</v>
      </c>
      <c r="D5124" t="str">
        <f>December!$A$4</f>
        <v>Vienna</v>
      </c>
      <c r="E5124" t="str">
        <f>September!$N$10</f>
        <v>General Activity</v>
      </c>
      <c r="F5124" t="str">
        <f>September!$N$11</f>
        <v>General Activity Name Surname</v>
      </c>
      <c r="G5124" s="161">
        <f>September!$N$32</f>
        <v>0</v>
      </c>
      <c r="H5124" s="192">
        <f t="shared" si="160"/>
        <v>0</v>
      </c>
      <c r="K5124" s="188"/>
      <c r="L5124" s="192"/>
    </row>
    <row r="5125" spans="1:12" x14ac:dyDescent="0.2">
      <c r="A5125" s="44">
        <f>September!$A$33</f>
        <v>45921</v>
      </c>
      <c r="B5125" t="str">
        <f>December!$A$1</f>
        <v>Name Surname</v>
      </c>
      <c r="C5125" t="str">
        <f>December!$A$3</f>
        <v>Role</v>
      </c>
      <c r="D5125" t="str">
        <f>December!$A$4</f>
        <v>Vienna</v>
      </c>
      <c r="E5125" t="str">
        <f>September!$N$10</f>
        <v>General Activity</v>
      </c>
      <c r="F5125" t="str">
        <f>September!$N$11</f>
        <v>General Activity Name Surname</v>
      </c>
      <c r="G5125" s="161">
        <f>September!$N$33</f>
        <v>0</v>
      </c>
      <c r="H5125" s="192">
        <f t="shared" si="160"/>
        <v>0</v>
      </c>
      <c r="K5125" s="188"/>
      <c r="L5125" s="192"/>
    </row>
    <row r="5126" spans="1:12" x14ac:dyDescent="0.2">
      <c r="A5126" s="44">
        <f>September!$A$34</f>
        <v>45922</v>
      </c>
      <c r="B5126" t="str">
        <f>December!$A$1</f>
        <v>Name Surname</v>
      </c>
      <c r="C5126" t="str">
        <f>December!$A$3</f>
        <v>Role</v>
      </c>
      <c r="D5126" t="str">
        <f>December!$A$4</f>
        <v>Vienna</v>
      </c>
      <c r="E5126" t="str">
        <f>September!$N$10</f>
        <v>General Activity</v>
      </c>
      <c r="F5126" t="str">
        <f>September!$N$11</f>
        <v>General Activity Name Surname</v>
      </c>
      <c r="G5126" s="161">
        <f>September!$N$34</f>
        <v>0</v>
      </c>
      <c r="H5126" s="192">
        <f t="shared" si="160"/>
        <v>0</v>
      </c>
      <c r="K5126" s="188"/>
      <c r="L5126" s="192"/>
    </row>
    <row r="5127" spans="1:12" x14ac:dyDescent="0.2">
      <c r="A5127" s="44">
        <f>September!$A$35</f>
        <v>45923</v>
      </c>
      <c r="B5127" t="str">
        <f>December!$A$1</f>
        <v>Name Surname</v>
      </c>
      <c r="C5127" t="str">
        <f>December!$A$3</f>
        <v>Role</v>
      </c>
      <c r="D5127" t="str">
        <f>December!$A$4</f>
        <v>Vienna</v>
      </c>
      <c r="E5127" t="str">
        <f>September!$N$10</f>
        <v>General Activity</v>
      </c>
      <c r="F5127" t="str">
        <f>September!$N$11</f>
        <v>General Activity Name Surname</v>
      </c>
      <c r="G5127" s="161">
        <f>September!$N$35</f>
        <v>0</v>
      </c>
      <c r="H5127" s="192">
        <f t="shared" si="160"/>
        <v>0</v>
      </c>
      <c r="K5127" s="188"/>
      <c r="L5127" s="192"/>
    </row>
    <row r="5128" spans="1:12" x14ac:dyDescent="0.2">
      <c r="A5128" s="44">
        <f>September!$A$36</f>
        <v>45924</v>
      </c>
      <c r="B5128" t="str">
        <f>December!$A$1</f>
        <v>Name Surname</v>
      </c>
      <c r="C5128" t="str">
        <f>December!$A$3</f>
        <v>Role</v>
      </c>
      <c r="D5128" t="str">
        <f>December!$A$4</f>
        <v>Vienna</v>
      </c>
      <c r="E5128" t="str">
        <f>September!$N$10</f>
        <v>General Activity</v>
      </c>
      <c r="F5128" t="str">
        <f>September!$N$11</f>
        <v>General Activity Name Surname</v>
      </c>
      <c r="G5128" s="161">
        <f>September!$N$36</f>
        <v>0</v>
      </c>
      <c r="H5128" s="192">
        <f t="shared" si="160"/>
        <v>0</v>
      </c>
      <c r="K5128" s="188"/>
      <c r="L5128" s="192"/>
    </row>
    <row r="5129" spans="1:12" x14ac:dyDescent="0.2">
      <c r="A5129" s="44">
        <f>September!$A$37</f>
        <v>45925</v>
      </c>
      <c r="B5129" t="str">
        <f>December!$A$1</f>
        <v>Name Surname</v>
      </c>
      <c r="C5129" t="str">
        <f>December!$A$3</f>
        <v>Role</v>
      </c>
      <c r="D5129" t="str">
        <f>December!$A$4</f>
        <v>Vienna</v>
      </c>
      <c r="E5129" t="str">
        <f>September!$N$10</f>
        <v>General Activity</v>
      </c>
      <c r="F5129" t="str">
        <f>September!$N$11</f>
        <v>General Activity Name Surname</v>
      </c>
      <c r="G5129" s="161">
        <f>September!$N$37</f>
        <v>0</v>
      </c>
      <c r="H5129" s="192">
        <f t="shared" si="160"/>
        <v>0</v>
      </c>
      <c r="K5129" s="188"/>
      <c r="L5129" s="192"/>
    </row>
    <row r="5130" spans="1:12" x14ac:dyDescent="0.2">
      <c r="A5130" s="44">
        <f>September!$A$38</f>
        <v>45926</v>
      </c>
      <c r="B5130" t="str">
        <f>December!$A$1</f>
        <v>Name Surname</v>
      </c>
      <c r="C5130" t="str">
        <f>December!$A$3</f>
        <v>Role</v>
      </c>
      <c r="D5130" t="str">
        <f>December!$A$4</f>
        <v>Vienna</v>
      </c>
      <c r="E5130" t="str">
        <f>September!$N$10</f>
        <v>General Activity</v>
      </c>
      <c r="F5130" t="str">
        <f>September!$N$11</f>
        <v>General Activity Name Surname</v>
      </c>
      <c r="G5130" s="161">
        <f>September!$N$38</f>
        <v>0</v>
      </c>
      <c r="H5130" s="192">
        <f t="shared" si="160"/>
        <v>0</v>
      </c>
      <c r="K5130" s="188"/>
      <c r="L5130" s="192"/>
    </row>
    <row r="5131" spans="1:12" x14ac:dyDescent="0.2">
      <c r="A5131" s="44">
        <f>September!$A$39</f>
        <v>45927</v>
      </c>
      <c r="B5131" t="str">
        <f>December!$A$1</f>
        <v>Name Surname</v>
      </c>
      <c r="C5131" t="str">
        <f>December!$A$3</f>
        <v>Role</v>
      </c>
      <c r="D5131" t="str">
        <f>December!$A$4</f>
        <v>Vienna</v>
      </c>
      <c r="E5131" t="str">
        <f>September!$N$10</f>
        <v>General Activity</v>
      </c>
      <c r="F5131" t="str">
        <f>September!$N$11</f>
        <v>General Activity Name Surname</v>
      </c>
      <c r="G5131" s="161">
        <f>September!$N$39</f>
        <v>0</v>
      </c>
      <c r="H5131" s="192">
        <f t="shared" si="160"/>
        <v>0</v>
      </c>
      <c r="K5131" s="188"/>
      <c r="L5131" s="192"/>
    </row>
    <row r="5132" spans="1:12" x14ac:dyDescent="0.2">
      <c r="A5132" s="44">
        <f>September!$A$40</f>
        <v>45928</v>
      </c>
      <c r="B5132" t="str">
        <f>December!$A$1</f>
        <v>Name Surname</v>
      </c>
      <c r="C5132" t="str">
        <f>December!$A$3</f>
        <v>Role</v>
      </c>
      <c r="D5132" t="str">
        <f>December!$A$4</f>
        <v>Vienna</v>
      </c>
      <c r="E5132" t="str">
        <f>September!$N$10</f>
        <v>General Activity</v>
      </c>
      <c r="F5132" t="str">
        <f>September!$N$11</f>
        <v>General Activity Name Surname</v>
      </c>
      <c r="G5132" s="161">
        <f>September!$N$40</f>
        <v>0</v>
      </c>
      <c r="H5132" s="192">
        <f t="shared" si="160"/>
        <v>0</v>
      </c>
      <c r="K5132" s="188"/>
      <c r="L5132" s="192"/>
    </row>
    <row r="5133" spans="1:12" x14ac:dyDescent="0.2">
      <c r="A5133" s="44">
        <f>September!$A$41</f>
        <v>45929</v>
      </c>
      <c r="B5133" t="str">
        <f>December!$A$1</f>
        <v>Name Surname</v>
      </c>
      <c r="C5133" t="str">
        <f>December!$A$3</f>
        <v>Role</v>
      </c>
      <c r="D5133" t="str">
        <f>December!$A$4</f>
        <v>Vienna</v>
      </c>
      <c r="E5133" t="str">
        <f>September!$N$10</f>
        <v>General Activity</v>
      </c>
      <c r="F5133" t="str">
        <f>September!$N$11</f>
        <v>General Activity Name Surname</v>
      </c>
      <c r="G5133" s="161">
        <f>September!$N$41</f>
        <v>0</v>
      </c>
      <c r="H5133" s="192">
        <f t="shared" si="160"/>
        <v>0</v>
      </c>
      <c r="K5133" s="188"/>
      <c r="L5133" s="192"/>
    </row>
    <row r="5134" spans="1:12" x14ac:dyDescent="0.2">
      <c r="A5134" s="44">
        <f>September!$A$42</f>
        <v>45930</v>
      </c>
      <c r="B5134" t="str">
        <f>December!$A$1</f>
        <v>Name Surname</v>
      </c>
      <c r="C5134" t="str">
        <f>December!$A$3</f>
        <v>Role</v>
      </c>
      <c r="D5134" t="str">
        <f>December!$A$4</f>
        <v>Vienna</v>
      </c>
      <c r="E5134" t="str">
        <f>September!$N$10</f>
        <v>General Activity</v>
      </c>
      <c r="F5134" t="str">
        <f>September!$N$11</f>
        <v>General Activity Name Surname</v>
      </c>
      <c r="G5134" s="161">
        <f>September!$N$42</f>
        <v>0</v>
      </c>
      <c r="H5134" s="192">
        <f t="shared" si="160"/>
        <v>0</v>
      </c>
      <c r="K5134" s="188"/>
      <c r="L5134" s="192"/>
    </row>
    <row r="5135" spans="1:12" x14ac:dyDescent="0.2">
      <c r="A5135" s="44">
        <f>September!A$13</f>
        <v>45901</v>
      </c>
      <c r="B5135" t="str">
        <f>December!$A$1</f>
        <v>Name Surname</v>
      </c>
      <c r="C5135" t="str">
        <f>December!$A$3</f>
        <v>Role</v>
      </c>
      <c r="D5135" t="str">
        <f>December!$A$4</f>
        <v>Vienna</v>
      </c>
      <c r="E5135" t="str">
        <f>September!$O$10</f>
        <v>Project Name 1</v>
      </c>
      <c r="F5135" t="str">
        <f>September!$O$11</f>
        <v>Project Number 1</v>
      </c>
      <c r="G5135" s="161">
        <f>September!$O$13</f>
        <v>0</v>
      </c>
      <c r="H5135" s="192">
        <f t="shared" si="160"/>
        <v>0</v>
      </c>
      <c r="J5135" s="189">
        <f>September!$P$13</f>
        <v>0</v>
      </c>
      <c r="K5135" s="188">
        <f>September!$Q$13</f>
        <v>0</v>
      </c>
      <c r="L5135" s="192">
        <f t="shared" ref="L5135:L5186" si="161">CONVERT(K5135, "day", "hr")</f>
        <v>0</v>
      </c>
    </row>
    <row r="5136" spans="1:12" x14ac:dyDescent="0.2">
      <c r="A5136" s="44">
        <f>September!$A$14</f>
        <v>45902</v>
      </c>
      <c r="B5136" t="str">
        <f>December!$A$1</f>
        <v>Name Surname</v>
      </c>
      <c r="C5136" t="str">
        <f>December!$A$3</f>
        <v>Role</v>
      </c>
      <c r="D5136" t="str">
        <f>December!$A$4</f>
        <v>Vienna</v>
      </c>
      <c r="E5136" t="str">
        <f>September!$O$10</f>
        <v>Project Name 1</v>
      </c>
      <c r="F5136" t="str">
        <f>September!$O$11</f>
        <v>Project Number 1</v>
      </c>
      <c r="G5136" s="161">
        <f>September!$O$14</f>
        <v>0</v>
      </c>
      <c r="H5136" s="192">
        <f t="shared" si="160"/>
        <v>0</v>
      </c>
      <c r="J5136" s="189">
        <f>September!$P$14</f>
        <v>0</v>
      </c>
      <c r="K5136" s="188">
        <f>September!$Q$14</f>
        <v>0</v>
      </c>
      <c r="L5136" s="192">
        <f t="shared" si="161"/>
        <v>0</v>
      </c>
    </row>
    <row r="5137" spans="1:12" x14ac:dyDescent="0.2">
      <c r="A5137" s="44">
        <f>September!$A$15</f>
        <v>45903</v>
      </c>
      <c r="B5137" t="str">
        <f>December!$A$1</f>
        <v>Name Surname</v>
      </c>
      <c r="C5137" t="str">
        <f>December!$A$3</f>
        <v>Role</v>
      </c>
      <c r="D5137" t="str">
        <f>December!$A$4</f>
        <v>Vienna</v>
      </c>
      <c r="E5137" t="str">
        <f>September!$O$10</f>
        <v>Project Name 1</v>
      </c>
      <c r="F5137" t="str">
        <f>September!$O$11</f>
        <v>Project Number 1</v>
      </c>
      <c r="G5137" s="161">
        <f>September!$O$15</f>
        <v>0</v>
      </c>
      <c r="H5137" s="192">
        <f t="shared" si="160"/>
        <v>0</v>
      </c>
      <c r="J5137" s="189">
        <f>September!$P$15</f>
        <v>0</v>
      </c>
      <c r="K5137" s="188">
        <f>September!$Q$15</f>
        <v>0</v>
      </c>
      <c r="L5137" s="192">
        <f t="shared" si="161"/>
        <v>0</v>
      </c>
    </row>
    <row r="5138" spans="1:12" x14ac:dyDescent="0.2">
      <c r="A5138" s="44">
        <f>September!$A$16</f>
        <v>45904</v>
      </c>
      <c r="B5138" t="str">
        <f>December!$A$1</f>
        <v>Name Surname</v>
      </c>
      <c r="C5138" t="str">
        <f>December!$A$3</f>
        <v>Role</v>
      </c>
      <c r="D5138" t="str">
        <f>December!$A$4</f>
        <v>Vienna</v>
      </c>
      <c r="E5138" t="str">
        <f>September!$O$10</f>
        <v>Project Name 1</v>
      </c>
      <c r="F5138" t="str">
        <f>September!$O$11</f>
        <v>Project Number 1</v>
      </c>
      <c r="G5138" s="161">
        <f>September!$O$16</f>
        <v>0</v>
      </c>
      <c r="H5138" s="192">
        <f t="shared" si="160"/>
        <v>0</v>
      </c>
      <c r="J5138" s="189">
        <f>September!$P$16</f>
        <v>0</v>
      </c>
      <c r="K5138" s="188">
        <f>September!$Q$16</f>
        <v>0</v>
      </c>
      <c r="L5138" s="192">
        <f t="shared" si="161"/>
        <v>0</v>
      </c>
    </row>
    <row r="5139" spans="1:12" x14ac:dyDescent="0.2">
      <c r="A5139" s="44">
        <f>September!$A$17</f>
        <v>45905</v>
      </c>
      <c r="B5139" t="str">
        <f>December!$A$1</f>
        <v>Name Surname</v>
      </c>
      <c r="C5139" t="str">
        <f>December!$A$3</f>
        <v>Role</v>
      </c>
      <c r="D5139" t="str">
        <f>December!$A$4</f>
        <v>Vienna</v>
      </c>
      <c r="E5139" t="str">
        <f>September!$O$10</f>
        <v>Project Name 1</v>
      </c>
      <c r="F5139" t="str">
        <f>September!$O$11</f>
        <v>Project Number 1</v>
      </c>
      <c r="G5139" s="161">
        <f>September!$O$17</f>
        <v>0</v>
      </c>
      <c r="H5139" s="192">
        <f t="shared" si="160"/>
        <v>0</v>
      </c>
      <c r="J5139" s="189">
        <f>September!$P$17</f>
        <v>0</v>
      </c>
      <c r="K5139" s="188">
        <f>September!$Q$17</f>
        <v>0</v>
      </c>
      <c r="L5139" s="192">
        <f t="shared" si="161"/>
        <v>0</v>
      </c>
    </row>
    <row r="5140" spans="1:12" x14ac:dyDescent="0.2">
      <c r="A5140" s="44">
        <f>September!$A$18</f>
        <v>45906</v>
      </c>
      <c r="B5140" t="str">
        <f>December!$A$1</f>
        <v>Name Surname</v>
      </c>
      <c r="C5140" t="str">
        <f>December!$A$3</f>
        <v>Role</v>
      </c>
      <c r="D5140" t="str">
        <f>December!$A$4</f>
        <v>Vienna</v>
      </c>
      <c r="E5140" t="str">
        <f>September!$O$10</f>
        <v>Project Name 1</v>
      </c>
      <c r="F5140" t="str">
        <f>September!$O$11</f>
        <v>Project Number 1</v>
      </c>
      <c r="G5140" s="161">
        <f>September!$O$18</f>
        <v>0</v>
      </c>
      <c r="H5140" s="192">
        <f t="shared" si="160"/>
        <v>0</v>
      </c>
      <c r="J5140" s="189">
        <f>September!$P$18</f>
        <v>0</v>
      </c>
      <c r="K5140" s="188">
        <f>September!$Q$18</f>
        <v>0</v>
      </c>
      <c r="L5140" s="192">
        <f t="shared" si="161"/>
        <v>0</v>
      </c>
    </row>
    <row r="5141" spans="1:12" x14ac:dyDescent="0.2">
      <c r="A5141" s="44">
        <f>September!$A$19</f>
        <v>45907</v>
      </c>
      <c r="B5141" t="str">
        <f>December!$A$1</f>
        <v>Name Surname</v>
      </c>
      <c r="C5141" t="str">
        <f>December!$A$3</f>
        <v>Role</v>
      </c>
      <c r="D5141" t="str">
        <f>December!$A$4</f>
        <v>Vienna</v>
      </c>
      <c r="E5141" t="str">
        <f>September!$O$10</f>
        <v>Project Name 1</v>
      </c>
      <c r="F5141" t="str">
        <f>September!$O$11</f>
        <v>Project Number 1</v>
      </c>
      <c r="G5141" s="161">
        <f>September!$O$19</f>
        <v>0</v>
      </c>
      <c r="H5141" s="192">
        <f t="shared" si="160"/>
        <v>0</v>
      </c>
      <c r="J5141" s="189">
        <f>September!$P$19</f>
        <v>0</v>
      </c>
      <c r="K5141" s="188">
        <f>September!$Q$19</f>
        <v>0</v>
      </c>
      <c r="L5141" s="192">
        <f t="shared" si="161"/>
        <v>0</v>
      </c>
    </row>
    <row r="5142" spans="1:12" x14ac:dyDescent="0.2">
      <c r="A5142" s="44">
        <f>September!$A$20</f>
        <v>45908</v>
      </c>
      <c r="B5142" t="str">
        <f>December!$A$1</f>
        <v>Name Surname</v>
      </c>
      <c r="C5142" t="str">
        <f>December!$A$3</f>
        <v>Role</v>
      </c>
      <c r="D5142" t="str">
        <f>December!$A$4</f>
        <v>Vienna</v>
      </c>
      <c r="E5142" t="str">
        <f>September!$O$10</f>
        <v>Project Name 1</v>
      </c>
      <c r="F5142" t="str">
        <f>September!$O$11</f>
        <v>Project Number 1</v>
      </c>
      <c r="G5142" s="161">
        <f>September!$O$20</f>
        <v>0</v>
      </c>
      <c r="H5142" s="192">
        <f t="shared" si="160"/>
        <v>0</v>
      </c>
      <c r="J5142" s="189">
        <f>September!$P$20</f>
        <v>0</v>
      </c>
      <c r="K5142" s="188">
        <f>September!$Q$20</f>
        <v>0</v>
      </c>
      <c r="L5142" s="192">
        <f t="shared" si="161"/>
        <v>0</v>
      </c>
    </row>
    <row r="5143" spans="1:12" x14ac:dyDescent="0.2">
      <c r="A5143" s="44">
        <f>September!$A$21</f>
        <v>45909</v>
      </c>
      <c r="B5143" t="str">
        <f>December!$A$1</f>
        <v>Name Surname</v>
      </c>
      <c r="C5143" t="str">
        <f>December!$A$3</f>
        <v>Role</v>
      </c>
      <c r="D5143" t="str">
        <f>December!$A$4</f>
        <v>Vienna</v>
      </c>
      <c r="E5143" t="str">
        <f>September!$O$10</f>
        <v>Project Name 1</v>
      </c>
      <c r="F5143" t="str">
        <f>September!$O$11</f>
        <v>Project Number 1</v>
      </c>
      <c r="G5143" s="161">
        <f>September!$O$21</f>
        <v>0</v>
      </c>
      <c r="H5143" s="192">
        <f t="shared" si="160"/>
        <v>0</v>
      </c>
      <c r="J5143" s="189">
        <f>September!$P$21</f>
        <v>0</v>
      </c>
      <c r="K5143" s="188">
        <f>September!$Q$21</f>
        <v>0</v>
      </c>
      <c r="L5143" s="192">
        <f t="shared" si="161"/>
        <v>0</v>
      </c>
    </row>
    <row r="5144" spans="1:12" x14ac:dyDescent="0.2">
      <c r="A5144" s="44">
        <f>September!$A$22</f>
        <v>45910</v>
      </c>
      <c r="B5144" t="str">
        <f>December!$A$1</f>
        <v>Name Surname</v>
      </c>
      <c r="C5144" t="str">
        <f>December!$A$3</f>
        <v>Role</v>
      </c>
      <c r="D5144" t="str">
        <f>December!$A$4</f>
        <v>Vienna</v>
      </c>
      <c r="E5144" t="str">
        <f>September!$O$10</f>
        <v>Project Name 1</v>
      </c>
      <c r="F5144" t="str">
        <f>September!$O$11</f>
        <v>Project Number 1</v>
      </c>
      <c r="G5144" s="161">
        <f>September!$O$22</f>
        <v>0</v>
      </c>
      <c r="H5144" s="192">
        <f t="shared" si="160"/>
        <v>0</v>
      </c>
      <c r="J5144" s="189">
        <f>September!$P$22</f>
        <v>0</v>
      </c>
      <c r="K5144" s="188">
        <f>September!$Q$22</f>
        <v>0</v>
      </c>
      <c r="L5144" s="192">
        <f t="shared" si="161"/>
        <v>0</v>
      </c>
    </row>
    <row r="5145" spans="1:12" x14ac:dyDescent="0.2">
      <c r="A5145" s="44">
        <f>September!$A$23</f>
        <v>45911</v>
      </c>
      <c r="B5145" t="str">
        <f>December!$A$1</f>
        <v>Name Surname</v>
      </c>
      <c r="C5145" t="str">
        <f>December!$A$3</f>
        <v>Role</v>
      </c>
      <c r="D5145" t="str">
        <f>December!$A$4</f>
        <v>Vienna</v>
      </c>
      <c r="E5145" t="str">
        <f>September!$O$10</f>
        <v>Project Name 1</v>
      </c>
      <c r="F5145" t="str">
        <f>September!$O$11</f>
        <v>Project Number 1</v>
      </c>
      <c r="G5145" s="161">
        <f>September!$O$23</f>
        <v>0</v>
      </c>
      <c r="H5145" s="192">
        <f t="shared" si="160"/>
        <v>0</v>
      </c>
      <c r="J5145" s="189">
        <f>September!$P$23</f>
        <v>0</v>
      </c>
      <c r="K5145" s="188">
        <f>September!$Q$23</f>
        <v>0</v>
      </c>
      <c r="L5145" s="192">
        <f t="shared" si="161"/>
        <v>0</v>
      </c>
    </row>
    <row r="5146" spans="1:12" x14ac:dyDescent="0.2">
      <c r="A5146" s="44">
        <f>September!$A$24</f>
        <v>45912</v>
      </c>
      <c r="B5146" t="str">
        <f>December!$A$1</f>
        <v>Name Surname</v>
      </c>
      <c r="C5146" t="str">
        <f>December!$A$3</f>
        <v>Role</v>
      </c>
      <c r="D5146" t="str">
        <f>December!$A$4</f>
        <v>Vienna</v>
      </c>
      <c r="E5146" t="str">
        <f>September!$O$10</f>
        <v>Project Name 1</v>
      </c>
      <c r="F5146" t="str">
        <f>September!$O$11</f>
        <v>Project Number 1</v>
      </c>
      <c r="G5146" s="161">
        <f>September!$O$24</f>
        <v>0</v>
      </c>
      <c r="H5146" s="192">
        <f t="shared" si="160"/>
        <v>0</v>
      </c>
      <c r="J5146" s="189">
        <f>September!$P$24</f>
        <v>0</v>
      </c>
      <c r="K5146" s="188">
        <f>September!$Q$24</f>
        <v>0</v>
      </c>
      <c r="L5146" s="192">
        <f t="shared" si="161"/>
        <v>0</v>
      </c>
    </row>
    <row r="5147" spans="1:12" x14ac:dyDescent="0.2">
      <c r="A5147" s="44">
        <f>September!$A$25</f>
        <v>45913</v>
      </c>
      <c r="B5147" t="str">
        <f>December!$A$1</f>
        <v>Name Surname</v>
      </c>
      <c r="C5147" t="str">
        <f>December!$A$3</f>
        <v>Role</v>
      </c>
      <c r="D5147" t="str">
        <f>December!$A$4</f>
        <v>Vienna</v>
      </c>
      <c r="E5147" t="str">
        <f>September!$O$10</f>
        <v>Project Name 1</v>
      </c>
      <c r="F5147" t="str">
        <f>September!$O$11</f>
        <v>Project Number 1</v>
      </c>
      <c r="G5147" s="161">
        <f>September!$O$25</f>
        <v>0</v>
      </c>
      <c r="H5147" s="192">
        <f t="shared" si="160"/>
        <v>0</v>
      </c>
      <c r="J5147" s="189">
        <f>September!$P$25</f>
        <v>0</v>
      </c>
      <c r="K5147" s="188">
        <f>September!$Q$25</f>
        <v>0</v>
      </c>
      <c r="L5147" s="192">
        <f t="shared" si="161"/>
        <v>0</v>
      </c>
    </row>
    <row r="5148" spans="1:12" x14ac:dyDescent="0.2">
      <c r="A5148" s="44">
        <f>September!$A$26</f>
        <v>45914</v>
      </c>
      <c r="B5148" t="str">
        <f>December!$A$1</f>
        <v>Name Surname</v>
      </c>
      <c r="C5148" t="str">
        <f>December!$A$3</f>
        <v>Role</v>
      </c>
      <c r="D5148" t="str">
        <f>December!$A$4</f>
        <v>Vienna</v>
      </c>
      <c r="E5148" t="str">
        <f>September!$O$10</f>
        <v>Project Name 1</v>
      </c>
      <c r="F5148" t="str">
        <f>September!$O$11</f>
        <v>Project Number 1</v>
      </c>
      <c r="G5148" s="161">
        <f>September!$O$26</f>
        <v>0</v>
      </c>
      <c r="H5148" s="192">
        <f t="shared" si="160"/>
        <v>0</v>
      </c>
      <c r="J5148" s="189">
        <f>September!$P$26</f>
        <v>0</v>
      </c>
      <c r="K5148" s="188">
        <f>September!$Q$26</f>
        <v>0</v>
      </c>
      <c r="L5148" s="192">
        <f t="shared" si="161"/>
        <v>0</v>
      </c>
    </row>
    <row r="5149" spans="1:12" x14ac:dyDescent="0.2">
      <c r="A5149" s="44">
        <f>September!$A$27</f>
        <v>45915</v>
      </c>
      <c r="B5149" t="str">
        <f>December!$A$1</f>
        <v>Name Surname</v>
      </c>
      <c r="C5149" t="str">
        <f>December!$A$3</f>
        <v>Role</v>
      </c>
      <c r="D5149" t="str">
        <f>December!$A$4</f>
        <v>Vienna</v>
      </c>
      <c r="E5149" t="str">
        <f>September!$O$10</f>
        <v>Project Name 1</v>
      </c>
      <c r="F5149" t="str">
        <f>September!$O$11</f>
        <v>Project Number 1</v>
      </c>
      <c r="G5149" s="161">
        <f>September!$O$27</f>
        <v>0</v>
      </c>
      <c r="H5149" s="192">
        <f t="shared" si="160"/>
        <v>0</v>
      </c>
      <c r="J5149" s="189">
        <f>September!$P$27</f>
        <v>0</v>
      </c>
      <c r="K5149" s="188">
        <f>September!$Q$27</f>
        <v>0</v>
      </c>
      <c r="L5149" s="192">
        <f t="shared" si="161"/>
        <v>0</v>
      </c>
    </row>
    <row r="5150" spans="1:12" x14ac:dyDescent="0.2">
      <c r="A5150" s="44">
        <f>September!$A$28</f>
        <v>45916</v>
      </c>
      <c r="B5150" t="str">
        <f>December!$A$1</f>
        <v>Name Surname</v>
      </c>
      <c r="C5150" t="str">
        <f>December!$A$3</f>
        <v>Role</v>
      </c>
      <c r="D5150" t="str">
        <f>December!$A$4</f>
        <v>Vienna</v>
      </c>
      <c r="E5150" t="str">
        <f>September!$O$10</f>
        <v>Project Name 1</v>
      </c>
      <c r="F5150" t="str">
        <f>September!$O$11</f>
        <v>Project Number 1</v>
      </c>
      <c r="G5150" s="161">
        <f>September!$O$28</f>
        <v>0</v>
      </c>
      <c r="H5150" s="192">
        <f t="shared" si="160"/>
        <v>0</v>
      </c>
      <c r="J5150" s="189">
        <f>September!$P$28</f>
        <v>0</v>
      </c>
      <c r="K5150" s="188">
        <f>September!$Q$28</f>
        <v>0</v>
      </c>
      <c r="L5150" s="192">
        <f t="shared" si="161"/>
        <v>0</v>
      </c>
    </row>
    <row r="5151" spans="1:12" x14ac:dyDescent="0.2">
      <c r="A5151" s="44">
        <f>September!$A$29</f>
        <v>45917</v>
      </c>
      <c r="B5151" t="str">
        <f>December!$A$1</f>
        <v>Name Surname</v>
      </c>
      <c r="C5151" t="str">
        <f>December!$A$3</f>
        <v>Role</v>
      </c>
      <c r="D5151" t="str">
        <f>December!$A$4</f>
        <v>Vienna</v>
      </c>
      <c r="E5151" t="str">
        <f>September!$O$10</f>
        <v>Project Name 1</v>
      </c>
      <c r="F5151" t="str">
        <f>September!$O$11</f>
        <v>Project Number 1</v>
      </c>
      <c r="G5151" s="161">
        <f>September!$O$29</f>
        <v>0</v>
      </c>
      <c r="H5151" s="192">
        <f t="shared" si="160"/>
        <v>0</v>
      </c>
      <c r="J5151" s="189">
        <f>September!$P$29</f>
        <v>0</v>
      </c>
      <c r="K5151" s="188">
        <f>September!$Q$29</f>
        <v>0</v>
      </c>
      <c r="L5151" s="192">
        <f t="shared" si="161"/>
        <v>0</v>
      </c>
    </row>
    <row r="5152" spans="1:12" x14ac:dyDescent="0.2">
      <c r="A5152" s="44">
        <f>September!$A$30</f>
        <v>45918</v>
      </c>
      <c r="B5152" t="str">
        <f>December!$A$1</f>
        <v>Name Surname</v>
      </c>
      <c r="C5152" t="str">
        <f>December!$A$3</f>
        <v>Role</v>
      </c>
      <c r="D5152" t="str">
        <f>December!$A$4</f>
        <v>Vienna</v>
      </c>
      <c r="E5152" t="str">
        <f>September!$O$10</f>
        <v>Project Name 1</v>
      </c>
      <c r="F5152" t="str">
        <f>September!$O$11</f>
        <v>Project Number 1</v>
      </c>
      <c r="G5152" s="161">
        <f>September!$O$30</f>
        <v>0</v>
      </c>
      <c r="H5152" s="192">
        <f t="shared" si="160"/>
        <v>0</v>
      </c>
      <c r="J5152" s="189">
        <f>September!$P$30</f>
        <v>0</v>
      </c>
      <c r="K5152" s="188">
        <f>September!$Q$30</f>
        <v>0</v>
      </c>
      <c r="L5152" s="192">
        <f t="shared" si="161"/>
        <v>0</v>
      </c>
    </row>
    <row r="5153" spans="1:12" x14ac:dyDescent="0.2">
      <c r="A5153" s="44">
        <f>September!$A$31</f>
        <v>45919</v>
      </c>
      <c r="B5153" t="str">
        <f>December!$A$1</f>
        <v>Name Surname</v>
      </c>
      <c r="C5153" t="str">
        <f>December!$A$3</f>
        <v>Role</v>
      </c>
      <c r="D5153" t="str">
        <f>December!$A$4</f>
        <v>Vienna</v>
      </c>
      <c r="E5153" t="str">
        <f>September!$O$10</f>
        <v>Project Name 1</v>
      </c>
      <c r="F5153" t="str">
        <f>September!$O$11</f>
        <v>Project Number 1</v>
      </c>
      <c r="G5153" s="161">
        <f>September!$O$31</f>
        <v>0</v>
      </c>
      <c r="H5153" s="192">
        <f t="shared" si="160"/>
        <v>0</v>
      </c>
      <c r="J5153" s="189">
        <f>September!$P$31</f>
        <v>0</v>
      </c>
      <c r="K5153" s="188">
        <f>September!$Q$31</f>
        <v>0</v>
      </c>
      <c r="L5153" s="192">
        <f t="shared" si="161"/>
        <v>0</v>
      </c>
    </row>
    <row r="5154" spans="1:12" x14ac:dyDescent="0.2">
      <c r="A5154" s="44">
        <f>September!$A$32</f>
        <v>45920</v>
      </c>
      <c r="B5154" t="str">
        <f>December!$A$1</f>
        <v>Name Surname</v>
      </c>
      <c r="C5154" t="str">
        <f>December!$A$3</f>
        <v>Role</v>
      </c>
      <c r="D5154" t="str">
        <f>December!$A$4</f>
        <v>Vienna</v>
      </c>
      <c r="E5154" t="str">
        <f>September!$O$10</f>
        <v>Project Name 1</v>
      </c>
      <c r="F5154" t="str">
        <f>September!$O$11</f>
        <v>Project Number 1</v>
      </c>
      <c r="G5154" s="161">
        <f>September!$O$32</f>
        <v>0</v>
      </c>
      <c r="H5154" s="192">
        <f t="shared" si="160"/>
        <v>0</v>
      </c>
      <c r="J5154" s="189">
        <f>September!$P$32</f>
        <v>0</v>
      </c>
      <c r="K5154" s="188">
        <f>September!$Q$32</f>
        <v>0</v>
      </c>
      <c r="L5154" s="192">
        <f t="shared" si="161"/>
        <v>0</v>
      </c>
    </row>
    <row r="5155" spans="1:12" x14ac:dyDescent="0.2">
      <c r="A5155" s="44">
        <f>September!$A$33</f>
        <v>45921</v>
      </c>
      <c r="B5155" t="str">
        <f>December!$A$1</f>
        <v>Name Surname</v>
      </c>
      <c r="C5155" t="str">
        <f>December!$A$3</f>
        <v>Role</v>
      </c>
      <c r="D5155" t="str">
        <f>December!$A$4</f>
        <v>Vienna</v>
      </c>
      <c r="E5155" t="str">
        <f>September!$O$10</f>
        <v>Project Name 1</v>
      </c>
      <c r="F5155" t="str">
        <f>September!$O$11</f>
        <v>Project Number 1</v>
      </c>
      <c r="G5155" s="161">
        <f>September!$O$33</f>
        <v>0</v>
      </c>
      <c r="H5155" s="192">
        <f t="shared" si="160"/>
        <v>0</v>
      </c>
      <c r="J5155" s="189">
        <f>September!$P$33</f>
        <v>0</v>
      </c>
      <c r="K5155" s="188">
        <f>September!$Q$33</f>
        <v>0</v>
      </c>
      <c r="L5155" s="192">
        <f t="shared" si="161"/>
        <v>0</v>
      </c>
    </row>
    <row r="5156" spans="1:12" x14ac:dyDescent="0.2">
      <c r="A5156" s="44">
        <f>September!$A$34</f>
        <v>45922</v>
      </c>
      <c r="B5156" t="str">
        <f>December!$A$1</f>
        <v>Name Surname</v>
      </c>
      <c r="C5156" t="str">
        <f>December!$A$3</f>
        <v>Role</v>
      </c>
      <c r="D5156" t="str">
        <f>December!$A$4</f>
        <v>Vienna</v>
      </c>
      <c r="E5156" t="str">
        <f>September!$O$10</f>
        <v>Project Name 1</v>
      </c>
      <c r="F5156" t="str">
        <f>September!$O$11</f>
        <v>Project Number 1</v>
      </c>
      <c r="G5156" s="161">
        <f>September!$O$34</f>
        <v>0</v>
      </c>
      <c r="H5156" s="192">
        <f t="shared" si="160"/>
        <v>0</v>
      </c>
      <c r="J5156" s="189">
        <f>September!$P$34</f>
        <v>0</v>
      </c>
      <c r="K5156" s="188">
        <f>September!$Q$34</f>
        <v>0</v>
      </c>
      <c r="L5156" s="192">
        <f t="shared" si="161"/>
        <v>0</v>
      </c>
    </row>
    <row r="5157" spans="1:12" x14ac:dyDescent="0.2">
      <c r="A5157" s="44">
        <f>September!$A$35</f>
        <v>45923</v>
      </c>
      <c r="B5157" t="str">
        <f>December!$A$1</f>
        <v>Name Surname</v>
      </c>
      <c r="C5157" t="str">
        <f>December!$A$3</f>
        <v>Role</v>
      </c>
      <c r="D5157" t="str">
        <f>December!$A$4</f>
        <v>Vienna</v>
      </c>
      <c r="E5157" t="str">
        <f>September!$O$10</f>
        <v>Project Name 1</v>
      </c>
      <c r="F5157" t="str">
        <f>September!$O$11</f>
        <v>Project Number 1</v>
      </c>
      <c r="G5157" s="161">
        <f>September!$O$35</f>
        <v>0</v>
      </c>
      <c r="H5157" s="192">
        <f t="shared" si="160"/>
        <v>0</v>
      </c>
      <c r="J5157" s="189">
        <f>September!$P$35</f>
        <v>0</v>
      </c>
      <c r="K5157" s="188">
        <f>September!$Q$35</f>
        <v>0</v>
      </c>
      <c r="L5157" s="192">
        <f t="shared" si="161"/>
        <v>0</v>
      </c>
    </row>
    <row r="5158" spans="1:12" x14ac:dyDescent="0.2">
      <c r="A5158" s="44">
        <f>September!$A$36</f>
        <v>45924</v>
      </c>
      <c r="B5158" t="str">
        <f>December!$A$1</f>
        <v>Name Surname</v>
      </c>
      <c r="C5158" t="str">
        <f>December!$A$3</f>
        <v>Role</v>
      </c>
      <c r="D5158" t="str">
        <f>December!$A$4</f>
        <v>Vienna</v>
      </c>
      <c r="E5158" t="str">
        <f>September!$O$10</f>
        <v>Project Name 1</v>
      </c>
      <c r="F5158" t="str">
        <f>September!$O$11</f>
        <v>Project Number 1</v>
      </c>
      <c r="G5158" s="161">
        <f>September!$O$36</f>
        <v>0</v>
      </c>
      <c r="H5158" s="192">
        <f t="shared" si="160"/>
        <v>0</v>
      </c>
      <c r="J5158" s="189">
        <f>September!$P$36</f>
        <v>0</v>
      </c>
      <c r="K5158" s="188">
        <f>September!$Q$36</f>
        <v>0</v>
      </c>
      <c r="L5158" s="192">
        <f t="shared" si="161"/>
        <v>0</v>
      </c>
    </row>
    <row r="5159" spans="1:12" x14ac:dyDescent="0.2">
      <c r="A5159" s="44">
        <f>September!$A$37</f>
        <v>45925</v>
      </c>
      <c r="B5159" t="str">
        <f>December!$A$1</f>
        <v>Name Surname</v>
      </c>
      <c r="C5159" t="str">
        <f>December!$A$3</f>
        <v>Role</v>
      </c>
      <c r="D5159" t="str">
        <f>December!$A$4</f>
        <v>Vienna</v>
      </c>
      <c r="E5159" t="str">
        <f>September!$O$10</f>
        <v>Project Name 1</v>
      </c>
      <c r="F5159" t="str">
        <f>September!$O$11</f>
        <v>Project Number 1</v>
      </c>
      <c r="G5159" s="161">
        <f>September!$O$37</f>
        <v>0</v>
      </c>
      <c r="H5159" s="192">
        <f t="shared" si="160"/>
        <v>0</v>
      </c>
      <c r="J5159" s="189">
        <f>September!$P$37</f>
        <v>0</v>
      </c>
      <c r="K5159" s="188">
        <f>September!$Q$37</f>
        <v>0</v>
      </c>
      <c r="L5159" s="192">
        <f t="shared" si="161"/>
        <v>0</v>
      </c>
    </row>
    <row r="5160" spans="1:12" x14ac:dyDescent="0.2">
      <c r="A5160" s="44">
        <f>September!$A$38</f>
        <v>45926</v>
      </c>
      <c r="B5160" t="str">
        <f>December!$A$1</f>
        <v>Name Surname</v>
      </c>
      <c r="C5160" t="str">
        <f>December!$A$3</f>
        <v>Role</v>
      </c>
      <c r="D5160" t="str">
        <f>December!$A$4</f>
        <v>Vienna</v>
      </c>
      <c r="E5160" t="str">
        <f>September!$O$10</f>
        <v>Project Name 1</v>
      </c>
      <c r="F5160" t="str">
        <f>September!$O$11</f>
        <v>Project Number 1</v>
      </c>
      <c r="G5160" s="161">
        <f>September!$O$38</f>
        <v>0</v>
      </c>
      <c r="H5160" s="192">
        <f t="shared" si="160"/>
        <v>0</v>
      </c>
      <c r="J5160" s="189">
        <f>September!$P$38</f>
        <v>0</v>
      </c>
      <c r="K5160" s="188">
        <f>September!$Q$38</f>
        <v>0</v>
      </c>
      <c r="L5160" s="192">
        <f t="shared" si="161"/>
        <v>0</v>
      </c>
    </row>
    <row r="5161" spans="1:12" x14ac:dyDescent="0.2">
      <c r="A5161" s="44">
        <f>September!$A$39</f>
        <v>45927</v>
      </c>
      <c r="B5161" t="str">
        <f>December!$A$1</f>
        <v>Name Surname</v>
      </c>
      <c r="C5161" t="str">
        <f>December!$A$3</f>
        <v>Role</v>
      </c>
      <c r="D5161" t="str">
        <f>December!$A$4</f>
        <v>Vienna</v>
      </c>
      <c r="E5161" t="str">
        <f>September!$O$10</f>
        <v>Project Name 1</v>
      </c>
      <c r="F5161" t="str">
        <f>September!$O$11</f>
        <v>Project Number 1</v>
      </c>
      <c r="G5161" s="161">
        <f>September!$O$39</f>
        <v>0</v>
      </c>
      <c r="H5161" s="192">
        <f t="shared" si="160"/>
        <v>0</v>
      </c>
      <c r="J5161" s="189">
        <f>September!$P$39</f>
        <v>0</v>
      </c>
      <c r="K5161" s="188">
        <f>September!$Q$39</f>
        <v>0</v>
      </c>
      <c r="L5161" s="192">
        <f t="shared" si="161"/>
        <v>0</v>
      </c>
    </row>
    <row r="5162" spans="1:12" x14ac:dyDescent="0.2">
      <c r="A5162" s="44">
        <f>September!$A$40</f>
        <v>45928</v>
      </c>
      <c r="B5162" t="str">
        <f>December!$A$1</f>
        <v>Name Surname</v>
      </c>
      <c r="C5162" t="str">
        <f>December!$A$3</f>
        <v>Role</v>
      </c>
      <c r="D5162" t="str">
        <f>December!$A$4</f>
        <v>Vienna</v>
      </c>
      <c r="E5162" t="str">
        <f>September!$O$10</f>
        <v>Project Name 1</v>
      </c>
      <c r="F5162" t="str">
        <f>September!$O$11</f>
        <v>Project Number 1</v>
      </c>
      <c r="G5162" s="161">
        <f>September!$O$40</f>
        <v>0</v>
      </c>
      <c r="H5162" s="192">
        <f t="shared" si="160"/>
        <v>0</v>
      </c>
      <c r="J5162" s="189">
        <f>September!$P$40</f>
        <v>0</v>
      </c>
      <c r="K5162" s="188">
        <f>September!$Q$40</f>
        <v>0</v>
      </c>
      <c r="L5162" s="192">
        <f t="shared" si="161"/>
        <v>0</v>
      </c>
    </row>
    <row r="5163" spans="1:12" x14ac:dyDescent="0.2">
      <c r="A5163" s="44">
        <f>September!$A$41</f>
        <v>45929</v>
      </c>
      <c r="B5163" t="str">
        <f>December!$A$1</f>
        <v>Name Surname</v>
      </c>
      <c r="C5163" t="str">
        <f>December!$A$3</f>
        <v>Role</v>
      </c>
      <c r="D5163" t="str">
        <f>December!$A$4</f>
        <v>Vienna</v>
      </c>
      <c r="E5163" t="str">
        <f>September!$O$10</f>
        <v>Project Name 1</v>
      </c>
      <c r="F5163" t="str">
        <f>September!$O$11</f>
        <v>Project Number 1</v>
      </c>
      <c r="G5163" s="161">
        <f>September!$O$41</f>
        <v>0</v>
      </c>
      <c r="H5163" s="192">
        <f t="shared" si="160"/>
        <v>0</v>
      </c>
      <c r="J5163" s="189">
        <f>September!$P$41</f>
        <v>0</v>
      </c>
      <c r="K5163" s="188">
        <f>September!$Q$41</f>
        <v>0</v>
      </c>
      <c r="L5163" s="192">
        <f t="shared" si="161"/>
        <v>0</v>
      </c>
    </row>
    <row r="5164" spans="1:12" x14ac:dyDescent="0.2">
      <c r="A5164" s="44">
        <f>September!$A$42</f>
        <v>45930</v>
      </c>
      <c r="B5164" t="str">
        <f>December!$A$1</f>
        <v>Name Surname</v>
      </c>
      <c r="C5164" t="str">
        <f>December!$A$3</f>
        <v>Role</v>
      </c>
      <c r="D5164" t="str">
        <f>December!$A$4</f>
        <v>Vienna</v>
      </c>
      <c r="E5164" t="str">
        <f>September!$O$10</f>
        <v>Project Name 1</v>
      </c>
      <c r="F5164" t="str">
        <f>September!$O$11</f>
        <v>Project Number 1</v>
      </c>
      <c r="G5164" s="161">
        <f>September!$O$42</f>
        <v>0</v>
      </c>
      <c r="H5164" s="192">
        <f t="shared" si="160"/>
        <v>0</v>
      </c>
      <c r="J5164" s="189">
        <f>September!$P$42</f>
        <v>0</v>
      </c>
      <c r="K5164" s="188">
        <f>September!$Q$42</f>
        <v>0</v>
      </c>
      <c r="L5164" s="192">
        <f t="shared" si="161"/>
        <v>0</v>
      </c>
    </row>
    <row r="5165" spans="1:12" x14ac:dyDescent="0.2">
      <c r="A5165" s="44">
        <f>September!A$13</f>
        <v>45901</v>
      </c>
      <c r="B5165" t="str">
        <f>December!$A$1</f>
        <v>Name Surname</v>
      </c>
      <c r="C5165" t="str">
        <f>December!$A$3</f>
        <v>Role</v>
      </c>
      <c r="D5165" t="str">
        <f>December!$A$4</f>
        <v>Vienna</v>
      </c>
      <c r="E5165" t="str">
        <f>September!$R$10</f>
        <v>Project Name 2</v>
      </c>
      <c r="F5165" t="str">
        <f>September!$R$11</f>
        <v>Project Number 2</v>
      </c>
      <c r="G5165" s="161">
        <f>September!$R$13</f>
        <v>0</v>
      </c>
      <c r="H5165" s="192">
        <f t="shared" si="160"/>
        <v>0</v>
      </c>
      <c r="J5165" s="189">
        <f>September!$S$13</f>
        <v>0</v>
      </c>
      <c r="K5165" s="188">
        <f>September!$T$13</f>
        <v>0</v>
      </c>
      <c r="L5165" s="192">
        <f t="shared" si="161"/>
        <v>0</v>
      </c>
    </row>
    <row r="5166" spans="1:12" x14ac:dyDescent="0.2">
      <c r="A5166" s="44">
        <f>September!$A$14</f>
        <v>45902</v>
      </c>
      <c r="B5166" t="str">
        <f>December!$A$1</f>
        <v>Name Surname</v>
      </c>
      <c r="C5166" t="str">
        <f>December!$A$3</f>
        <v>Role</v>
      </c>
      <c r="D5166" t="str">
        <f>December!$A$4</f>
        <v>Vienna</v>
      </c>
      <c r="E5166" t="str">
        <f>September!$R$10</f>
        <v>Project Name 2</v>
      </c>
      <c r="F5166" t="str">
        <f>September!$R$11</f>
        <v>Project Number 2</v>
      </c>
      <c r="G5166" s="161">
        <f>September!$R$14</f>
        <v>0</v>
      </c>
      <c r="H5166" s="192">
        <f t="shared" si="160"/>
        <v>0</v>
      </c>
      <c r="J5166" s="189">
        <f>September!$S$14</f>
        <v>0</v>
      </c>
      <c r="K5166" s="188">
        <f>September!$T$14</f>
        <v>0</v>
      </c>
      <c r="L5166" s="192">
        <f t="shared" si="161"/>
        <v>0</v>
      </c>
    </row>
    <row r="5167" spans="1:12" x14ac:dyDescent="0.2">
      <c r="A5167" s="44">
        <f>September!$A$15</f>
        <v>45903</v>
      </c>
      <c r="B5167" t="str">
        <f>December!$A$1</f>
        <v>Name Surname</v>
      </c>
      <c r="C5167" t="str">
        <f>December!$A$3</f>
        <v>Role</v>
      </c>
      <c r="D5167" t="str">
        <f>December!$A$4</f>
        <v>Vienna</v>
      </c>
      <c r="E5167" t="str">
        <f>September!$R$10</f>
        <v>Project Name 2</v>
      </c>
      <c r="F5167" t="str">
        <f>September!$R$11</f>
        <v>Project Number 2</v>
      </c>
      <c r="G5167" s="161">
        <f>September!$R$15</f>
        <v>0</v>
      </c>
      <c r="H5167" s="192">
        <f t="shared" si="160"/>
        <v>0</v>
      </c>
      <c r="J5167" s="189">
        <f>September!$S$15</f>
        <v>0</v>
      </c>
      <c r="K5167" s="188">
        <f>September!$T$15</f>
        <v>0</v>
      </c>
      <c r="L5167" s="192">
        <f t="shared" si="161"/>
        <v>0</v>
      </c>
    </row>
    <row r="5168" spans="1:12" x14ac:dyDescent="0.2">
      <c r="A5168" s="44">
        <f>September!$A$16</f>
        <v>45904</v>
      </c>
      <c r="B5168" t="str">
        <f>December!$A$1</f>
        <v>Name Surname</v>
      </c>
      <c r="C5168" t="str">
        <f>December!$A$3</f>
        <v>Role</v>
      </c>
      <c r="D5168" t="str">
        <f>December!$A$4</f>
        <v>Vienna</v>
      </c>
      <c r="E5168" t="str">
        <f>September!$R$10</f>
        <v>Project Name 2</v>
      </c>
      <c r="F5168" t="str">
        <f>September!$R$11</f>
        <v>Project Number 2</v>
      </c>
      <c r="G5168" s="161">
        <f>September!$R$16</f>
        <v>0</v>
      </c>
      <c r="H5168" s="192">
        <f t="shared" si="160"/>
        <v>0</v>
      </c>
      <c r="J5168" s="189">
        <f>September!$S$16</f>
        <v>0</v>
      </c>
      <c r="K5168" s="188">
        <f>September!$T$16</f>
        <v>0</v>
      </c>
      <c r="L5168" s="192">
        <f t="shared" si="161"/>
        <v>0</v>
      </c>
    </row>
    <row r="5169" spans="1:12" x14ac:dyDescent="0.2">
      <c r="A5169" s="44">
        <f>September!$A$17</f>
        <v>45905</v>
      </c>
      <c r="B5169" t="str">
        <f>December!$A$1</f>
        <v>Name Surname</v>
      </c>
      <c r="C5169" t="str">
        <f>December!$A$3</f>
        <v>Role</v>
      </c>
      <c r="D5169" t="str">
        <f>December!$A$4</f>
        <v>Vienna</v>
      </c>
      <c r="E5169" t="str">
        <f>September!$R$10</f>
        <v>Project Name 2</v>
      </c>
      <c r="F5169" t="str">
        <f>September!$R$11</f>
        <v>Project Number 2</v>
      </c>
      <c r="G5169" s="161">
        <f>September!$R$17</f>
        <v>0</v>
      </c>
      <c r="H5169" s="192">
        <f t="shared" si="160"/>
        <v>0</v>
      </c>
      <c r="J5169" s="189">
        <f>September!$S$17</f>
        <v>0</v>
      </c>
      <c r="K5169" s="188">
        <f>September!$T$17</f>
        <v>0</v>
      </c>
      <c r="L5169" s="192">
        <f t="shared" si="161"/>
        <v>0</v>
      </c>
    </row>
    <row r="5170" spans="1:12" x14ac:dyDescent="0.2">
      <c r="A5170" s="44">
        <f>September!$A$18</f>
        <v>45906</v>
      </c>
      <c r="B5170" t="str">
        <f>December!$A$1</f>
        <v>Name Surname</v>
      </c>
      <c r="C5170" t="str">
        <f>December!$A$3</f>
        <v>Role</v>
      </c>
      <c r="D5170" t="str">
        <f>December!$A$4</f>
        <v>Vienna</v>
      </c>
      <c r="E5170" t="str">
        <f>September!$R$10</f>
        <v>Project Name 2</v>
      </c>
      <c r="F5170" t="str">
        <f>September!$R$11</f>
        <v>Project Number 2</v>
      </c>
      <c r="G5170" s="161">
        <f>September!$R$18</f>
        <v>0</v>
      </c>
      <c r="H5170" s="192">
        <f t="shared" si="160"/>
        <v>0</v>
      </c>
      <c r="J5170" s="189">
        <f>September!$S$18</f>
        <v>0</v>
      </c>
      <c r="K5170" s="188">
        <f>September!$T$18</f>
        <v>0</v>
      </c>
      <c r="L5170" s="192">
        <f t="shared" si="161"/>
        <v>0</v>
      </c>
    </row>
    <row r="5171" spans="1:12" x14ac:dyDescent="0.2">
      <c r="A5171" s="44">
        <f>September!$A$19</f>
        <v>45907</v>
      </c>
      <c r="B5171" t="str">
        <f>December!$A$1</f>
        <v>Name Surname</v>
      </c>
      <c r="C5171" t="str">
        <f>December!$A$3</f>
        <v>Role</v>
      </c>
      <c r="D5171" t="str">
        <f>December!$A$4</f>
        <v>Vienna</v>
      </c>
      <c r="E5171" t="str">
        <f>September!$R$10</f>
        <v>Project Name 2</v>
      </c>
      <c r="F5171" t="str">
        <f>September!$R$11</f>
        <v>Project Number 2</v>
      </c>
      <c r="G5171" s="161">
        <f>September!$R$19</f>
        <v>0</v>
      </c>
      <c r="H5171" s="192">
        <f t="shared" si="160"/>
        <v>0</v>
      </c>
      <c r="J5171" s="189">
        <f>September!$S$19</f>
        <v>0</v>
      </c>
      <c r="K5171" s="188">
        <f>September!$T$19</f>
        <v>0</v>
      </c>
      <c r="L5171" s="192">
        <f t="shared" si="161"/>
        <v>0</v>
      </c>
    </row>
    <row r="5172" spans="1:12" x14ac:dyDescent="0.2">
      <c r="A5172" s="44">
        <f>September!$A$20</f>
        <v>45908</v>
      </c>
      <c r="B5172" t="str">
        <f>December!$A$1</f>
        <v>Name Surname</v>
      </c>
      <c r="C5172" t="str">
        <f>December!$A$3</f>
        <v>Role</v>
      </c>
      <c r="D5172" t="str">
        <f>December!$A$4</f>
        <v>Vienna</v>
      </c>
      <c r="E5172" t="str">
        <f>September!$R$10</f>
        <v>Project Name 2</v>
      </c>
      <c r="F5172" t="str">
        <f>September!$R$11</f>
        <v>Project Number 2</v>
      </c>
      <c r="G5172" s="161">
        <f>September!$R$20</f>
        <v>0</v>
      </c>
      <c r="H5172" s="192">
        <f t="shared" si="160"/>
        <v>0</v>
      </c>
      <c r="J5172" s="189">
        <f>September!$S$20</f>
        <v>0</v>
      </c>
      <c r="K5172" s="188">
        <f>September!$T$20</f>
        <v>0</v>
      </c>
      <c r="L5172" s="192">
        <f t="shared" si="161"/>
        <v>0</v>
      </c>
    </row>
    <row r="5173" spans="1:12" x14ac:dyDescent="0.2">
      <c r="A5173" s="44">
        <f>September!$A$21</f>
        <v>45909</v>
      </c>
      <c r="B5173" t="str">
        <f>December!$A$1</f>
        <v>Name Surname</v>
      </c>
      <c r="C5173" t="str">
        <f>December!$A$3</f>
        <v>Role</v>
      </c>
      <c r="D5173" t="str">
        <f>December!$A$4</f>
        <v>Vienna</v>
      </c>
      <c r="E5173" t="str">
        <f>September!$R$10</f>
        <v>Project Name 2</v>
      </c>
      <c r="F5173" t="str">
        <f>September!$R$11</f>
        <v>Project Number 2</v>
      </c>
      <c r="G5173" s="161">
        <f>September!$R$21</f>
        <v>0</v>
      </c>
      <c r="H5173" s="192">
        <f t="shared" si="160"/>
        <v>0</v>
      </c>
      <c r="J5173" s="189">
        <f>September!$S$21</f>
        <v>0</v>
      </c>
      <c r="K5173" s="188">
        <f>September!$T$21</f>
        <v>0</v>
      </c>
      <c r="L5173" s="192">
        <f t="shared" si="161"/>
        <v>0</v>
      </c>
    </row>
    <row r="5174" spans="1:12" x14ac:dyDescent="0.2">
      <c r="A5174" s="44">
        <f>September!$A$22</f>
        <v>45910</v>
      </c>
      <c r="B5174" t="str">
        <f>December!$A$1</f>
        <v>Name Surname</v>
      </c>
      <c r="C5174" t="str">
        <f>December!$A$3</f>
        <v>Role</v>
      </c>
      <c r="D5174" t="str">
        <f>December!$A$4</f>
        <v>Vienna</v>
      </c>
      <c r="E5174" t="str">
        <f>September!$R$10</f>
        <v>Project Name 2</v>
      </c>
      <c r="F5174" t="str">
        <f>September!$R$11</f>
        <v>Project Number 2</v>
      </c>
      <c r="G5174" s="161">
        <f>September!$R$22</f>
        <v>0</v>
      </c>
      <c r="H5174" s="192">
        <f t="shared" si="160"/>
        <v>0</v>
      </c>
      <c r="J5174" s="189">
        <f>September!$S$22</f>
        <v>0</v>
      </c>
      <c r="K5174" s="188">
        <f>September!$T$22</f>
        <v>0</v>
      </c>
      <c r="L5174" s="192">
        <f t="shared" si="161"/>
        <v>0</v>
      </c>
    </row>
    <row r="5175" spans="1:12" x14ac:dyDescent="0.2">
      <c r="A5175" s="44">
        <f>September!$A$23</f>
        <v>45911</v>
      </c>
      <c r="B5175" t="str">
        <f>December!$A$1</f>
        <v>Name Surname</v>
      </c>
      <c r="C5175" t="str">
        <f>December!$A$3</f>
        <v>Role</v>
      </c>
      <c r="D5175" t="str">
        <f>December!$A$4</f>
        <v>Vienna</v>
      </c>
      <c r="E5175" t="str">
        <f>September!$R$10</f>
        <v>Project Name 2</v>
      </c>
      <c r="F5175" t="str">
        <f>September!$R$11</f>
        <v>Project Number 2</v>
      </c>
      <c r="G5175" s="161">
        <f>September!$R$23</f>
        <v>0</v>
      </c>
      <c r="H5175" s="192">
        <f t="shared" si="160"/>
        <v>0</v>
      </c>
      <c r="J5175" s="189">
        <f>September!$S$23</f>
        <v>0</v>
      </c>
      <c r="K5175" s="188">
        <f>September!$T$23</f>
        <v>0</v>
      </c>
      <c r="L5175" s="192">
        <f t="shared" si="161"/>
        <v>0</v>
      </c>
    </row>
    <row r="5176" spans="1:12" x14ac:dyDescent="0.2">
      <c r="A5176" s="44">
        <f>September!$A$24</f>
        <v>45912</v>
      </c>
      <c r="B5176" t="str">
        <f>December!$A$1</f>
        <v>Name Surname</v>
      </c>
      <c r="C5176" t="str">
        <f>December!$A$3</f>
        <v>Role</v>
      </c>
      <c r="D5176" t="str">
        <f>December!$A$4</f>
        <v>Vienna</v>
      </c>
      <c r="E5176" t="str">
        <f>September!$R$10</f>
        <v>Project Name 2</v>
      </c>
      <c r="F5176" t="str">
        <f>September!$R$11</f>
        <v>Project Number 2</v>
      </c>
      <c r="G5176" s="161">
        <f>September!$R$24</f>
        <v>0</v>
      </c>
      <c r="H5176" s="192">
        <f t="shared" si="160"/>
        <v>0</v>
      </c>
      <c r="J5176" s="189">
        <f>September!$S$24</f>
        <v>0</v>
      </c>
      <c r="K5176" s="188">
        <f>September!$T$24</f>
        <v>0</v>
      </c>
      <c r="L5176" s="192">
        <f t="shared" si="161"/>
        <v>0</v>
      </c>
    </row>
    <row r="5177" spans="1:12" x14ac:dyDescent="0.2">
      <c r="A5177" s="44">
        <f>September!$A$25</f>
        <v>45913</v>
      </c>
      <c r="B5177" t="str">
        <f>December!$A$1</f>
        <v>Name Surname</v>
      </c>
      <c r="C5177" t="str">
        <f>December!$A$3</f>
        <v>Role</v>
      </c>
      <c r="D5177" t="str">
        <f>December!$A$4</f>
        <v>Vienna</v>
      </c>
      <c r="E5177" t="str">
        <f>September!$R$10</f>
        <v>Project Name 2</v>
      </c>
      <c r="F5177" t="str">
        <f>September!$R$11</f>
        <v>Project Number 2</v>
      </c>
      <c r="G5177" s="161">
        <f>September!$R$25</f>
        <v>0</v>
      </c>
      <c r="H5177" s="192">
        <f t="shared" si="160"/>
        <v>0</v>
      </c>
      <c r="J5177" s="189">
        <f>September!$S$25</f>
        <v>0</v>
      </c>
      <c r="K5177" s="188">
        <f>September!$T$25</f>
        <v>0</v>
      </c>
      <c r="L5177" s="192">
        <f t="shared" si="161"/>
        <v>0</v>
      </c>
    </row>
    <row r="5178" spans="1:12" x14ac:dyDescent="0.2">
      <c r="A5178" s="44">
        <f>September!$A$26</f>
        <v>45914</v>
      </c>
      <c r="B5178" t="str">
        <f>December!$A$1</f>
        <v>Name Surname</v>
      </c>
      <c r="C5178" t="str">
        <f>December!$A$3</f>
        <v>Role</v>
      </c>
      <c r="D5178" t="str">
        <f>December!$A$4</f>
        <v>Vienna</v>
      </c>
      <c r="E5178" t="str">
        <f>September!$R$10</f>
        <v>Project Name 2</v>
      </c>
      <c r="F5178" t="str">
        <f>September!$R$11</f>
        <v>Project Number 2</v>
      </c>
      <c r="G5178" s="161">
        <f>September!$R$26</f>
        <v>0</v>
      </c>
      <c r="H5178" s="192">
        <f t="shared" si="160"/>
        <v>0</v>
      </c>
      <c r="J5178" s="189">
        <f>September!$S$26</f>
        <v>0</v>
      </c>
      <c r="K5178" s="188">
        <f>September!$T$26</f>
        <v>0</v>
      </c>
      <c r="L5178" s="192">
        <f t="shared" si="161"/>
        <v>0</v>
      </c>
    </row>
    <row r="5179" spans="1:12" x14ac:dyDescent="0.2">
      <c r="A5179" s="44">
        <f>September!$A$27</f>
        <v>45915</v>
      </c>
      <c r="B5179" t="str">
        <f>December!$A$1</f>
        <v>Name Surname</v>
      </c>
      <c r="C5179" t="str">
        <f>December!$A$3</f>
        <v>Role</v>
      </c>
      <c r="D5179" t="str">
        <f>December!$A$4</f>
        <v>Vienna</v>
      </c>
      <c r="E5179" t="str">
        <f>September!$R$10</f>
        <v>Project Name 2</v>
      </c>
      <c r="F5179" t="str">
        <f>September!$R$11</f>
        <v>Project Number 2</v>
      </c>
      <c r="G5179" s="161">
        <f>September!$R$27</f>
        <v>0</v>
      </c>
      <c r="H5179" s="192">
        <f t="shared" si="160"/>
        <v>0</v>
      </c>
      <c r="J5179" s="189">
        <f>September!$S$27</f>
        <v>0</v>
      </c>
      <c r="K5179" s="188">
        <f>September!$T$27</f>
        <v>0</v>
      </c>
      <c r="L5179" s="192">
        <f t="shared" si="161"/>
        <v>0</v>
      </c>
    </row>
    <row r="5180" spans="1:12" x14ac:dyDescent="0.2">
      <c r="A5180" s="44">
        <f>September!$A$28</f>
        <v>45916</v>
      </c>
      <c r="B5180" t="str">
        <f>December!$A$1</f>
        <v>Name Surname</v>
      </c>
      <c r="C5180" t="str">
        <f>December!$A$3</f>
        <v>Role</v>
      </c>
      <c r="D5180" t="str">
        <f>December!$A$4</f>
        <v>Vienna</v>
      </c>
      <c r="E5180" t="str">
        <f>September!$R$10</f>
        <v>Project Name 2</v>
      </c>
      <c r="F5180" t="str">
        <f>September!$R$11</f>
        <v>Project Number 2</v>
      </c>
      <c r="G5180" s="161">
        <f>September!$R$28</f>
        <v>0</v>
      </c>
      <c r="H5180" s="192">
        <f t="shared" si="160"/>
        <v>0</v>
      </c>
      <c r="J5180" s="189">
        <f>September!$S$28</f>
        <v>0</v>
      </c>
      <c r="K5180" s="188">
        <f>September!$T$28</f>
        <v>0</v>
      </c>
      <c r="L5180" s="192">
        <f t="shared" si="161"/>
        <v>0</v>
      </c>
    </row>
    <row r="5181" spans="1:12" x14ac:dyDescent="0.2">
      <c r="A5181" s="44">
        <f>September!$A$29</f>
        <v>45917</v>
      </c>
      <c r="B5181" t="str">
        <f>December!$A$1</f>
        <v>Name Surname</v>
      </c>
      <c r="C5181" t="str">
        <f>December!$A$3</f>
        <v>Role</v>
      </c>
      <c r="D5181" t="str">
        <f>December!$A$4</f>
        <v>Vienna</v>
      </c>
      <c r="E5181" t="str">
        <f>September!$R$10</f>
        <v>Project Name 2</v>
      </c>
      <c r="F5181" t="str">
        <f>September!$R$11</f>
        <v>Project Number 2</v>
      </c>
      <c r="G5181" s="161">
        <f>September!$R$29</f>
        <v>0</v>
      </c>
      <c r="H5181" s="192">
        <f t="shared" si="160"/>
        <v>0</v>
      </c>
      <c r="J5181" s="189">
        <f>September!$S$29</f>
        <v>0</v>
      </c>
      <c r="K5181" s="188">
        <f>September!$T$29</f>
        <v>0</v>
      </c>
      <c r="L5181" s="192">
        <f t="shared" si="161"/>
        <v>0</v>
      </c>
    </row>
    <row r="5182" spans="1:12" x14ac:dyDescent="0.2">
      <c r="A5182" s="44">
        <f>September!$A$30</f>
        <v>45918</v>
      </c>
      <c r="B5182" t="str">
        <f>December!$A$1</f>
        <v>Name Surname</v>
      </c>
      <c r="C5182" t="str">
        <f>December!$A$3</f>
        <v>Role</v>
      </c>
      <c r="D5182" t="str">
        <f>December!$A$4</f>
        <v>Vienna</v>
      </c>
      <c r="E5182" t="str">
        <f>September!$R$10</f>
        <v>Project Name 2</v>
      </c>
      <c r="F5182" t="str">
        <f>September!$R$11</f>
        <v>Project Number 2</v>
      </c>
      <c r="G5182" s="161">
        <f>September!$R$30</f>
        <v>0</v>
      </c>
      <c r="H5182" s="192">
        <f t="shared" si="160"/>
        <v>0</v>
      </c>
      <c r="J5182" s="189">
        <f>September!$S$30</f>
        <v>0</v>
      </c>
      <c r="K5182" s="188">
        <f>September!$T$30</f>
        <v>0</v>
      </c>
      <c r="L5182" s="192">
        <f t="shared" si="161"/>
        <v>0</v>
      </c>
    </row>
    <row r="5183" spans="1:12" x14ac:dyDescent="0.2">
      <c r="A5183" s="44">
        <f>September!$A$31</f>
        <v>45919</v>
      </c>
      <c r="B5183" t="str">
        <f>December!$A$1</f>
        <v>Name Surname</v>
      </c>
      <c r="C5183" t="str">
        <f>December!$A$3</f>
        <v>Role</v>
      </c>
      <c r="D5183" t="str">
        <f>December!$A$4</f>
        <v>Vienna</v>
      </c>
      <c r="E5183" t="str">
        <f>September!$R$10</f>
        <v>Project Name 2</v>
      </c>
      <c r="F5183" t="str">
        <f>September!$R$11</f>
        <v>Project Number 2</v>
      </c>
      <c r="G5183" s="161">
        <f>September!$R$31</f>
        <v>0</v>
      </c>
      <c r="H5183" s="192">
        <f t="shared" si="160"/>
        <v>0</v>
      </c>
      <c r="J5183" s="189">
        <f>September!$S$31</f>
        <v>0</v>
      </c>
      <c r="K5183" s="188">
        <f>September!$T$31</f>
        <v>0</v>
      </c>
      <c r="L5183" s="192">
        <f t="shared" si="161"/>
        <v>0</v>
      </c>
    </row>
    <row r="5184" spans="1:12" x14ac:dyDescent="0.2">
      <c r="A5184" s="44">
        <f>September!$A$32</f>
        <v>45920</v>
      </c>
      <c r="B5184" t="str">
        <f>December!$A$1</f>
        <v>Name Surname</v>
      </c>
      <c r="C5184" t="str">
        <f>December!$A$3</f>
        <v>Role</v>
      </c>
      <c r="D5184" t="str">
        <f>December!$A$4</f>
        <v>Vienna</v>
      </c>
      <c r="E5184" t="str">
        <f>September!$R$10</f>
        <v>Project Name 2</v>
      </c>
      <c r="F5184" t="str">
        <f>September!$R$11</f>
        <v>Project Number 2</v>
      </c>
      <c r="G5184" s="161">
        <f>September!$R$32</f>
        <v>0</v>
      </c>
      <c r="H5184" s="192">
        <f t="shared" si="160"/>
        <v>0</v>
      </c>
      <c r="J5184" s="189">
        <f>September!$S$32</f>
        <v>0</v>
      </c>
      <c r="K5184" s="188">
        <f>September!$T$32</f>
        <v>0</v>
      </c>
      <c r="L5184" s="192">
        <f t="shared" si="161"/>
        <v>0</v>
      </c>
    </row>
    <row r="5185" spans="1:12" x14ac:dyDescent="0.2">
      <c r="A5185" s="44">
        <f>September!$A$33</f>
        <v>45921</v>
      </c>
      <c r="B5185" t="str">
        <f>December!$A$1</f>
        <v>Name Surname</v>
      </c>
      <c r="C5185" t="str">
        <f>December!$A$3</f>
        <v>Role</v>
      </c>
      <c r="D5185" t="str">
        <f>December!$A$4</f>
        <v>Vienna</v>
      </c>
      <c r="E5185" t="str">
        <f>September!$R$10</f>
        <v>Project Name 2</v>
      </c>
      <c r="F5185" t="str">
        <f>September!$R$11</f>
        <v>Project Number 2</v>
      </c>
      <c r="G5185" s="161">
        <f>September!$R$33</f>
        <v>0</v>
      </c>
      <c r="H5185" s="192">
        <f t="shared" si="160"/>
        <v>0</v>
      </c>
      <c r="J5185" s="189">
        <f>September!$S$33</f>
        <v>0</v>
      </c>
      <c r="K5185" s="188">
        <f>September!$T$33</f>
        <v>0</v>
      </c>
      <c r="L5185" s="192">
        <f t="shared" si="161"/>
        <v>0</v>
      </c>
    </row>
    <row r="5186" spans="1:12" x14ac:dyDescent="0.2">
      <c r="A5186" s="44">
        <f>September!$A$34</f>
        <v>45922</v>
      </c>
      <c r="B5186" t="str">
        <f>December!$A$1</f>
        <v>Name Surname</v>
      </c>
      <c r="C5186" t="str">
        <f>December!$A$3</f>
        <v>Role</v>
      </c>
      <c r="D5186" t="str">
        <f>December!$A$4</f>
        <v>Vienna</v>
      </c>
      <c r="E5186" t="str">
        <f>September!$R$10</f>
        <v>Project Name 2</v>
      </c>
      <c r="F5186" t="str">
        <f>September!$R$11</f>
        <v>Project Number 2</v>
      </c>
      <c r="G5186" s="161">
        <f>September!$R$34</f>
        <v>0</v>
      </c>
      <c r="H5186" s="192">
        <f t="shared" si="160"/>
        <v>0</v>
      </c>
      <c r="J5186" s="189">
        <f>September!$S$34</f>
        <v>0</v>
      </c>
      <c r="K5186" s="188">
        <f>September!$T$34</f>
        <v>0</v>
      </c>
      <c r="L5186" s="192">
        <f t="shared" si="161"/>
        <v>0</v>
      </c>
    </row>
    <row r="5187" spans="1:12" x14ac:dyDescent="0.2">
      <c r="A5187" s="44">
        <f>September!$A$35</f>
        <v>45923</v>
      </c>
      <c r="B5187" t="str">
        <f>December!$A$1</f>
        <v>Name Surname</v>
      </c>
      <c r="C5187" t="str">
        <f>December!$A$3</f>
        <v>Role</v>
      </c>
      <c r="D5187" t="str">
        <f>December!$A$4</f>
        <v>Vienna</v>
      </c>
      <c r="E5187" t="str">
        <f>September!$R$10</f>
        <v>Project Name 2</v>
      </c>
      <c r="F5187" t="str">
        <f>September!$R$11</f>
        <v>Project Number 2</v>
      </c>
      <c r="G5187" s="161">
        <f>September!$R$35</f>
        <v>0</v>
      </c>
      <c r="H5187" s="192">
        <f t="shared" ref="H5187:H5250" si="162">CONVERT(G5187, "day", "hr")</f>
        <v>0</v>
      </c>
      <c r="J5187" s="189">
        <f>September!$S$35</f>
        <v>0</v>
      </c>
      <c r="K5187" s="188">
        <f>September!$T$35</f>
        <v>0</v>
      </c>
      <c r="L5187" s="192">
        <f t="shared" ref="L5187:L5250" si="163">CONVERT(K5187, "day", "hr")</f>
        <v>0</v>
      </c>
    </row>
    <row r="5188" spans="1:12" x14ac:dyDescent="0.2">
      <c r="A5188" s="44">
        <f>September!$A$36</f>
        <v>45924</v>
      </c>
      <c r="B5188" t="str">
        <f>December!$A$1</f>
        <v>Name Surname</v>
      </c>
      <c r="C5188" t="str">
        <f>December!$A$3</f>
        <v>Role</v>
      </c>
      <c r="D5188" t="str">
        <f>December!$A$4</f>
        <v>Vienna</v>
      </c>
      <c r="E5188" t="str">
        <f>September!$R$10</f>
        <v>Project Name 2</v>
      </c>
      <c r="F5188" t="str">
        <f>September!$R$11</f>
        <v>Project Number 2</v>
      </c>
      <c r="G5188" s="161">
        <f>September!$R$36</f>
        <v>0</v>
      </c>
      <c r="H5188" s="192">
        <f t="shared" si="162"/>
        <v>0</v>
      </c>
      <c r="J5188" s="189">
        <f>September!$S$36</f>
        <v>0</v>
      </c>
      <c r="K5188" s="188">
        <f>September!$T$36</f>
        <v>0</v>
      </c>
      <c r="L5188" s="192">
        <f t="shared" si="163"/>
        <v>0</v>
      </c>
    </row>
    <row r="5189" spans="1:12" x14ac:dyDescent="0.2">
      <c r="A5189" s="44">
        <f>September!$A$37</f>
        <v>45925</v>
      </c>
      <c r="B5189" t="str">
        <f>December!$A$1</f>
        <v>Name Surname</v>
      </c>
      <c r="C5189" t="str">
        <f>December!$A$3</f>
        <v>Role</v>
      </c>
      <c r="D5189" t="str">
        <f>December!$A$4</f>
        <v>Vienna</v>
      </c>
      <c r="E5189" t="str">
        <f>September!$R$10</f>
        <v>Project Name 2</v>
      </c>
      <c r="F5189" t="str">
        <f>September!$R$11</f>
        <v>Project Number 2</v>
      </c>
      <c r="G5189" s="161">
        <f>September!$R$37</f>
        <v>0</v>
      </c>
      <c r="H5189" s="192">
        <f t="shared" si="162"/>
        <v>0</v>
      </c>
      <c r="J5189" s="189">
        <f>September!$S$37</f>
        <v>0</v>
      </c>
      <c r="K5189" s="188">
        <f>September!$T$37</f>
        <v>0</v>
      </c>
      <c r="L5189" s="192">
        <f t="shared" si="163"/>
        <v>0</v>
      </c>
    </row>
    <row r="5190" spans="1:12" x14ac:dyDescent="0.2">
      <c r="A5190" s="44">
        <f>September!$A$38</f>
        <v>45926</v>
      </c>
      <c r="B5190" t="str">
        <f>December!$A$1</f>
        <v>Name Surname</v>
      </c>
      <c r="C5190" t="str">
        <f>December!$A$3</f>
        <v>Role</v>
      </c>
      <c r="D5190" t="str">
        <f>December!$A$4</f>
        <v>Vienna</v>
      </c>
      <c r="E5190" t="str">
        <f>September!$R$10</f>
        <v>Project Name 2</v>
      </c>
      <c r="F5190" t="str">
        <f>September!$R$11</f>
        <v>Project Number 2</v>
      </c>
      <c r="G5190" s="161">
        <f>September!$R$38</f>
        <v>0</v>
      </c>
      <c r="H5190" s="192">
        <f t="shared" si="162"/>
        <v>0</v>
      </c>
      <c r="J5190" s="189">
        <f>September!$S$38</f>
        <v>0</v>
      </c>
      <c r="K5190" s="188">
        <f>September!$T$38</f>
        <v>0</v>
      </c>
      <c r="L5190" s="192">
        <f t="shared" si="163"/>
        <v>0</v>
      </c>
    </row>
    <row r="5191" spans="1:12" x14ac:dyDescent="0.2">
      <c r="A5191" s="44">
        <f>September!$A$39</f>
        <v>45927</v>
      </c>
      <c r="B5191" t="str">
        <f>December!$A$1</f>
        <v>Name Surname</v>
      </c>
      <c r="C5191" t="str">
        <f>December!$A$3</f>
        <v>Role</v>
      </c>
      <c r="D5191" t="str">
        <f>December!$A$4</f>
        <v>Vienna</v>
      </c>
      <c r="E5191" t="str">
        <f>September!$R$10</f>
        <v>Project Name 2</v>
      </c>
      <c r="F5191" t="str">
        <f>September!$R$11</f>
        <v>Project Number 2</v>
      </c>
      <c r="G5191" s="161">
        <f>September!$R$39</f>
        <v>0</v>
      </c>
      <c r="H5191" s="192">
        <f t="shared" si="162"/>
        <v>0</v>
      </c>
      <c r="J5191" s="189">
        <f>September!$S$39</f>
        <v>0</v>
      </c>
      <c r="K5191" s="188">
        <f>September!$T$39</f>
        <v>0</v>
      </c>
      <c r="L5191" s="192">
        <f t="shared" si="163"/>
        <v>0</v>
      </c>
    </row>
    <row r="5192" spans="1:12" x14ac:dyDescent="0.2">
      <c r="A5192" s="44">
        <f>September!$A$40</f>
        <v>45928</v>
      </c>
      <c r="B5192" t="str">
        <f>December!$A$1</f>
        <v>Name Surname</v>
      </c>
      <c r="C5192" t="str">
        <f>December!$A$3</f>
        <v>Role</v>
      </c>
      <c r="D5192" t="str">
        <f>December!$A$4</f>
        <v>Vienna</v>
      </c>
      <c r="E5192" t="str">
        <f>September!$R$10</f>
        <v>Project Name 2</v>
      </c>
      <c r="F5192" t="str">
        <f>September!$R$11</f>
        <v>Project Number 2</v>
      </c>
      <c r="G5192" s="161">
        <f>September!$R$40</f>
        <v>0</v>
      </c>
      <c r="H5192" s="192">
        <f t="shared" si="162"/>
        <v>0</v>
      </c>
      <c r="J5192" s="189">
        <f>September!$S$40</f>
        <v>0</v>
      </c>
      <c r="K5192" s="188">
        <f>September!$T$40</f>
        <v>0</v>
      </c>
      <c r="L5192" s="192">
        <f t="shared" si="163"/>
        <v>0</v>
      </c>
    </row>
    <row r="5193" spans="1:12" x14ac:dyDescent="0.2">
      <c r="A5193" s="44">
        <f>September!$A$41</f>
        <v>45929</v>
      </c>
      <c r="B5193" t="str">
        <f>December!$A$1</f>
        <v>Name Surname</v>
      </c>
      <c r="C5193" t="str">
        <f>December!$A$3</f>
        <v>Role</v>
      </c>
      <c r="D5193" t="str">
        <f>December!$A$4</f>
        <v>Vienna</v>
      </c>
      <c r="E5193" t="str">
        <f>September!$R$10</f>
        <v>Project Name 2</v>
      </c>
      <c r="F5193" t="str">
        <f>September!$R$11</f>
        <v>Project Number 2</v>
      </c>
      <c r="G5193" s="161">
        <f>September!$R$41</f>
        <v>0</v>
      </c>
      <c r="H5193" s="192">
        <f t="shared" si="162"/>
        <v>0</v>
      </c>
      <c r="J5193" s="189">
        <f>September!$S$41</f>
        <v>0</v>
      </c>
      <c r="K5193" s="188">
        <f>September!$T$41</f>
        <v>0</v>
      </c>
      <c r="L5193" s="192">
        <f t="shared" si="163"/>
        <v>0</v>
      </c>
    </row>
    <row r="5194" spans="1:12" x14ac:dyDescent="0.2">
      <c r="A5194" s="44">
        <f>September!$A$42</f>
        <v>45930</v>
      </c>
      <c r="B5194" t="str">
        <f>December!$A$1</f>
        <v>Name Surname</v>
      </c>
      <c r="C5194" t="str">
        <f>December!$A$3</f>
        <v>Role</v>
      </c>
      <c r="D5194" t="str">
        <f>December!$A$4</f>
        <v>Vienna</v>
      </c>
      <c r="E5194" t="str">
        <f>September!$R$10</f>
        <v>Project Name 2</v>
      </c>
      <c r="F5194" t="str">
        <f>September!$R$11</f>
        <v>Project Number 2</v>
      </c>
      <c r="G5194" s="161">
        <f>September!$R$42</f>
        <v>0</v>
      </c>
      <c r="H5194" s="192">
        <f t="shared" si="162"/>
        <v>0</v>
      </c>
      <c r="J5194" s="189">
        <f>September!$S$42</f>
        <v>0</v>
      </c>
      <c r="K5194" s="188">
        <f>September!$T$42</f>
        <v>0</v>
      </c>
      <c r="L5194" s="192">
        <f t="shared" si="163"/>
        <v>0</v>
      </c>
    </row>
    <row r="5195" spans="1:12" x14ac:dyDescent="0.2">
      <c r="A5195" s="44">
        <f>September!A$13</f>
        <v>45901</v>
      </c>
      <c r="B5195" t="str">
        <f>December!$A$1</f>
        <v>Name Surname</v>
      </c>
      <c r="C5195" t="str">
        <f>December!$A$3</f>
        <v>Role</v>
      </c>
      <c r="D5195" t="str">
        <f>December!$A$4</f>
        <v>Vienna</v>
      </c>
      <c r="E5195" t="str">
        <f>September!$U$10</f>
        <v>Project Name 3</v>
      </c>
      <c r="F5195" t="str">
        <f>September!$U$11</f>
        <v>Project Number 3</v>
      </c>
      <c r="G5195" s="161">
        <f>September!$U$13</f>
        <v>0</v>
      </c>
      <c r="H5195" s="192">
        <f t="shared" si="162"/>
        <v>0</v>
      </c>
      <c r="J5195" s="189">
        <f>September!$V$13</f>
        <v>0</v>
      </c>
      <c r="K5195" s="188">
        <f>September!$W$13</f>
        <v>0</v>
      </c>
      <c r="L5195" s="192">
        <f t="shared" si="163"/>
        <v>0</v>
      </c>
    </row>
    <row r="5196" spans="1:12" x14ac:dyDescent="0.2">
      <c r="A5196" s="44">
        <f>September!$A$14</f>
        <v>45902</v>
      </c>
      <c r="B5196" t="str">
        <f>December!$A$1</f>
        <v>Name Surname</v>
      </c>
      <c r="C5196" t="str">
        <f>December!$A$3</f>
        <v>Role</v>
      </c>
      <c r="D5196" t="str">
        <f>December!$A$4</f>
        <v>Vienna</v>
      </c>
      <c r="E5196" t="str">
        <f>September!$U$10</f>
        <v>Project Name 3</v>
      </c>
      <c r="F5196" t="str">
        <f>September!$U$11</f>
        <v>Project Number 3</v>
      </c>
      <c r="G5196" s="161">
        <f>September!$U$14</f>
        <v>0</v>
      </c>
      <c r="H5196" s="192">
        <f t="shared" si="162"/>
        <v>0</v>
      </c>
      <c r="J5196" s="189">
        <f>September!$V$14</f>
        <v>0</v>
      </c>
      <c r="K5196" s="188">
        <f>September!$W$14</f>
        <v>0</v>
      </c>
      <c r="L5196" s="192">
        <f t="shared" si="163"/>
        <v>0</v>
      </c>
    </row>
    <row r="5197" spans="1:12" x14ac:dyDescent="0.2">
      <c r="A5197" s="44">
        <f>September!$A$15</f>
        <v>45903</v>
      </c>
      <c r="B5197" t="str">
        <f>December!$A$1</f>
        <v>Name Surname</v>
      </c>
      <c r="C5197" t="str">
        <f>December!$A$3</f>
        <v>Role</v>
      </c>
      <c r="D5197" t="str">
        <f>December!$A$4</f>
        <v>Vienna</v>
      </c>
      <c r="E5197" t="str">
        <f>September!$U$10</f>
        <v>Project Name 3</v>
      </c>
      <c r="F5197" t="str">
        <f>September!$U$11</f>
        <v>Project Number 3</v>
      </c>
      <c r="G5197" s="161">
        <f>September!$U$15</f>
        <v>0</v>
      </c>
      <c r="H5197" s="192">
        <f t="shared" si="162"/>
        <v>0</v>
      </c>
      <c r="J5197" s="189">
        <f>September!$V$15</f>
        <v>0</v>
      </c>
      <c r="K5197" s="188">
        <f>September!$W$15</f>
        <v>0</v>
      </c>
      <c r="L5197" s="192">
        <f t="shared" si="163"/>
        <v>0</v>
      </c>
    </row>
    <row r="5198" spans="1:12" x14ac:dyDescent="0.2">
      <c r="A5198" s="44">
        <f>September!$A$16</f>
        <v>45904</v>
      </c>
      <c r="B5198" t="str">
        <f>December!$A$1</f>
        <v>Name Surname</v>
      </c>
      <c r="C5198" t="str">
        <f>December!$A$3</f>
        <v>Role</v>
      </c>
      <c r="D5198" t="str">
        <f>December!$A$4</f>
        <v>Vienna</v>
      </c>
      <c r="E5198" t="str">
        <f>September!$U$10</f>
        <v>Project Name 3</v>
      </c>
      <c r="F5198" t="str">
        <f>September!$U$11</f>
        <v>Project Number 3</v>
      </c>
      <c r="G5198" s="161">
        <f>September!$U$16</f>
        <v>0</v>
      </c>
      <c r="H5198" s="192">
        <f t="shared" si="162"/>
        <v>0</v>
      </c>
      <c r="J5198" s="189">
        <f>September!$V$16</f>
        <v>0</v>
      </c>
      <c r="K5198" s="188">
        <f>September!$W$16</f>
        <v>0</v>
      </c>
      <c r="L5198" s="192">
        <f t="shared" si="163"/>
        <v>0</v>
      </c>
    </row>
    <row r="5199" spans="1:12" x14ac:dyDescent="0.2">
      <c r="A5199" s="44">
        <f>September!$A$17</f>
        <v>45905</v>
      </c>
      <c r="B5199" t="str">
        <f>December!$A$1</f>
        <v>Name Surname</v>
      </c>
      <c r="C5199" t="str">
        <f>December!$A$3</f>
        <v>Role</v>
      </c>
      <c r="D5199" t="str">
        <f>December!$A$4</f>
        <v>Vienna</v>
      </c>
      <c r="E5199" t="str">
        <f>September!$U$10</f>
        <v>Project Name 3</v>
      </c>
      <c r="F5199" t="str">
        <f>September!$U$11</f>
        <v>Project Number 3</v>
      </c>
      <c r="G5199" s="161">
        <f>September!$U$17</f>
        <v>0</v>
      </c>
      <c r="H5199" s="192">
        <f t="shared" si="162"/>
        <v>0</v>
      </c>
      <c r="J5199" s="189">
        <f>September!$V$17</f>
        <v>0</v>
      </c>
      <c r="K5199" s="188">
        <f>September!$W$17</f>
        <v>0</v>
      </c>
      <c r="L5199" s="192">
        <f t="shared" si="163"/>
        <v>0</v>
      </c>
    </row>
    <row r="5200" spans="1:12" x14ac:dyDescent="0.2">
      <c r="A5200" s="44">
        <f>September!$A$18</f>
        <v>45906</v>
      </c>
      <c r="B5200" t="str">
        <f>December!$A$1</f>
        <v>Name Surname</v>
      </c>
      <c r="C5200" t="str">
        <f>December!$A$3</f>
        <v>Role</v>
      </c>
      <c r="D5200" t="str">
        <f>December!$A$4</f>
        <v>Vienna</v>
      </c>
      <c r="E5200" t="str">
        <f>September!$U$10</f>
        <v>Project Name 3</v>
      </c>
      <c r="F5200" t="str">
        <f>September!$U$11</f>
        <v>Project Number 3</v>
      </c>
      <c r="G5200" s="161">
        <f>September!$U$18</f>
        <v>0</v>
      </c>
      <c r="H5200" s="192">
        <f t="shared" si="162"/>
        <v>0</v>
      </c>
      <c r="J5200" s="189">
        <f>September!$V$18</f>
        <v>0</v>
      </c>
      <c r="K5200" s="188">
        <f>September!$W$18</f>
        <v>0</v>
      </c>
      <c r="L5200" s="192">
        <f t="shared" si="163"/>
        <v>0</v>
      </c>
    </row>
    <row r="5201" spans="1:12" x14ac:dyDescent="0.2">
      <c r="A5201" s="44">
        <f>September!$A$19</f>
        <v>45907</v>
      </c>
      <c r="B5201" t="str">
        <f>December!$A$1</f>
        <v>Name Surname</v>
      </c>
      <c r="C5201" t="str">
        <f>December!$A$3</f>
        <v>Role</v>
      </c>
      <c r="D5201" t="str">
        <f>December!$A$4</f>
        <v>Vienna</v>
      </c>
      <c r="E5201" t="str">
        <f>September!$U$10</f>
        <v>Project Name 3</v>
      </c>
      <c r="F5201" t="str">
        <f>September!$U$11</f>
        <v>Project Number 3</v>
      </c>
      <c r="G5201" s="161">
        <f>September!$U$19</f>
        <v>0</v>
      </c>
      <c r="H5201" s="192">
        <f t="shared" si="162"/>
        <v>0</v>
      </c>
      <c r="J5201" s="189">
        <f>September!$V$19</f>
        <v>0</v>
      </c>
      <c r="K5201" s="188">
        <f>September!$W$19</f>
        <v>0</v>
      </c>
      <c r="L5201" s="192">
        <f t="shared" si="163"/>
        <v>0</v>
      </c>
    </row>
    <row r="5202" spans="1:12" x14ac:dyDescent="0.2">
      <c r="A5202" s="44">
        <f>September!$A$20</f>
        <v>45908</v>
      </c>
      <c r="B5202" t="str">
        <f>December!$A$1</f>
        <v>Name Surname</v>
      </c>
      <c r="C5202" t="str">
        <f>December!$A$3</f>
        <v>Role</v>
      </c>
      <c r="D5202" t="str">
        <f>December!$A$4</f>
        <v>Vienna</v>
      </c>
      <c r="E5202" t="str">
        <f>September!$U$10</f>
        <v>Project Name 3</v>
      </c>
      <c r="F5202" t="str">
        <f>September!$U$11</f>
        <v>Project Number 3</v>
      </c>
      <c r="G5202" s="161">
        <f>September!$U$20</f>
        <v>0</v>
      </c>
      <c r="H5202" s="192">
        <f t="shared" si="162"/>
        <v>0</v>
      </c>
      <c r="J5202" s="189">
        <f>September!$V$20</f>
        <v>0</v>
      </c>
      <c r="K5202" s="188">
        <f>September!$W$20</f>
        <v>0</v>
      </c>
      <c r="L5202" s="192">
        <f t="shared" si="163"/>
        <v>0</v>
      </c>
    </row>
    <row r="5203" spans="1:12" x14ac:dyDescent="0.2">
      <c r="A5203" s="44">
        <f>September!$A$21</f>
        <v>45909</v>
      </c>
      <c r="B5203" t="str">
        <f>December!$A$1</f>
        <v>Name Surname</v>
      </c>
      <c r="C5203" t="str">
        <f>December!$A$3</f>
        <v>Role</v>
      </c>
      <c r="D5203" t="str">
        <f>December!$A$4</f>
        <v>Vienna</v>
      </c>
      <c r="E5203" t="str">
        <f>September!$U$10</f>
        <v>Project Name 3</v>
      </c>
      <c r="F5203" t="str">
        <f>September!$U$11</f>
        <v>Project Number 3</v>
      </c>
      <c r="G5203" s="161">
        <f>September!$U$21</f>
        <v>0</v>
      </c>
      <c r="H5203" s="192">
        <f t="shared" si="162"/>
        <v>0</v>
      </c>
      <c r="J5203" s="189">
        <f>September!$V$21</f>
        <v>0</v>
      </c>
      <c r="K5203" s="188">
        <f>September!$W$21</f>
        <v>0</v>
      </c>
      <c r="L5203" s="192">
        <f t="shared" si="163"/>
        <v>0</v>
      </c>
    </row>
    <row r="5204" spans="1:12" x14ac:dyDescent="0.2">
      <c r="A5204" s="44">
        <f>September!$A$22</f>
        <v>45910</v>
      </c>
      <c r="B5204" t="str">
        <f>December!$A$1</f>
        <v>Name Surname</v>
      </c>
      <c r="C5204" t="str">
        <f>December!$A$3</f>
        <v>Role</v>
      </c>
      <c r="D5204" t="str">
        <f>December!$A$4</f>
        <v>Vienna</v>
      </c>
      <c r="E5204" t="str">
        <f>September!$U$10</f>
        <v>Project Name 3</v>
      </c>
      <c r="F5204" t="str">
        <f>September!$U$11</f>
        <v>Project Number 3</v>
      </c>
      <c r="G5204" s="161">
        <f>September!$U$22</f>
        <v>0</v>
      </c>
      <c r="H5204" s="192">
        <f t="shared" si="162"/>
        <v>0</v>
      </c>
      <c r="J5204" s="189">
        <f>September!$V$22</f>
        <v>0</v>
      </c>
      <c r="K5204" s="188">
        <f>September!$W$22</f>
        <v>0</v>
      </c>
      <c r="L5204" s="192">
        <f t="shared" si="163"/>
        <v>0</v>
      </c>
    </row>
    <row r="5205" spans="1:12" x14ac:dyDescent="0.2">
      <c r="A5205" s="44">
        <f>September!$A$23</f>
        <v>45911</v>
      </c>
      <c r="B5205" t="str">
        <f>December!$A$1</f>
        <v>Name Surname</v>
      </c>
      <c r="C5205" t="str">
        <f>December!$A$3</f>
        <v>Role</v>
      </c>
      <c r="D5205" t="str">
        <f>December!$A$4</f>
        <v>Vienna</v>
      </c>
      <c r="E5205" t="str">
        <f>September!$U$10</f>
        <v>Project Name 3</v>
      </c>
      <c r="F5205" t="str">
        <f>September!$U$11</f>
        <v>Project Number 3</v>
      </c>
      <c r="G5205" s="161">
        <f>September!$U$23</f>
        <v>0</v>
      </c>
      <c r="H5205" s="192">
        <f t="shared" si="162"/>
        <v>0</v>
      </c>
      <c r="J5205" s="189">
        <f>September!$V$23</f>
        <v>0</v>
      </c>
      <c r="K5205" s="188">
        <f>September!$W$23</f>
        <v>0</v>
      </c>
      <c r="L5205" s="192">
        <f t="shared" si="163"/>
        <v>0</v>
      </c>
    </row>
    <row r="5206" spans="1:12" x14ac:dyDescent="0.2">
      <c r="A5206" s="44">
        <f>September!$A$24</f>
        <v>45912</v>
      </c>
      <c r="B5206" t="str">
        <f>December!$A$1</f>
        <v>Name Surname</v>
      </c>
      <c r="C5206" t="str">
        <f>December!$A$3</f>
        <v>Role</v>
      </c>
      <c r="D5206" t="str">
        <f>December!$A$4</f>
        <v>Vienna</v>
      </c>
      <c r="E5206" t="str">
        <f>September!$U$10</f>
        <v>Project Name 3</v>
      </c>
      <c r="F5206" t="str">
        <f>September!$U$11</f>
        <v>Project Number 3</v>
      </c>
      <c r="G5206" s="161">
        <f>September!$U$24</f>
        <v>0</v>
      </c>
      <c r="H5206" s="192">
        <f t="shared" si="162"/>
        <v>0</v>
      </c>
      <c r="J5206" s="189">
        <f>September!$V$24</f>
        <v>0</v>
      </c>
      <c r="K5206" s="188">
        <f>September!$W$24</f>
        <v>0</v>
      </c>
      <c r="L5206" s="192">
        <f t="shared" si="163"/>
        <v>0</v>
      </c>
    </row>
    <row r="5207" spans="1:12" x14ac:dyDescent="0.2">
      <c r="A5207" s="44">
        <f>September!$A$25</f>
        <v>45913</v>
      </c>
      <c r="B5207" t="str">
        <f>December!$A$1</f>
        <v>Name Surname</v>
      </c>
      <c r="C5207" t="str">
        <f>December!$A$3</f>
        <v>Role</v>
      </c>
      <c r="D5207" t="str">
        <f>December!$A$4</f>
        <v>Vienna</v>
      </c>
      <c r="E5207" t="str">
        <f>September!$U$10</f>
        <v>Project Name 3</v>
      </c>
      <c r="F5207" t="str">
        <f>September!$U$11</f>
        <v>Project Number 3</v>
      </c>
      <c r="G5207" s="161">
        <f>September!$U$25</f>
        <v>0</v>
      </c>
      <c r="H5207" s="192">
        <f t="shared" si="162"/>
        <v>0</v>
      </c>
      <c r="J5207" s="189">
        <f>September!$V$25</f>
        <v>0</v>
      </c>
      <c r="K5207" s="188">
        <f>September!$W$25</f>
        <v>0</v>
      </c>
      <c r="L5207" s="192">
        <f t="shared" si="163"/>
        <v>0</v>
      </c>
    </row>
    <row r="5208" spans="1:12" x14ac:dyDescent="0.2">
      <c r="A5208" s="44">
        <f>September!$A$26</f>
        <v>45914</v>
      </c>
      <c r="B5208" t="str">
        <f>December!$A$1</f>
        <v>Name Surname</v>
      </c>
      <c r="C5208" t="str">
        <f>December!$A$3</f>
        <v>Role</v>
      </c>
      <c r="D5208" t="str">
        <f>December!$A$4</f>
        <v>Vienna</v>
      </c>
      <c r="E5208" t="str">
        <f>September!$U$10</f>
        <v>Project Name 3</v>
      </c>
      <c r="F5208" t="str">
        <f>September!$U$11</f>
        <v>Project Number 3</v>
      </c>
      <c r="G5208" s="161">
        <f>September!$U$26</f>
        <v>0</v>
      </c>
      <c r="H5208" s="192">
        <f t="shared" si="162"/>
        <v>0</v>
      </c>
      <c r="J5208" s="189">
        <f>September!$V$26</f>
        <v>0</v>
      </c>
      <c r="K5208" s="188">
        <f>September!$W$26</f>
        <v>0</v>
      </c>
      <c r="L5208" s="192">
        <f t="shared" si="163"/>
        <v>0</v>
      </c>
    </row>
    <row r="5209" spans="1:12" x14ac:dyDescent="0.2">
      <c r="A5209" s="44">
        <f>September!$A$27</f>
        <v>45915</v>
      </c>
      <c r="B5209" t="str">
        <f>December!$A$1</f>
        <v>Name Surname</v>
      </c>
      <c r="C5209" t="str">
        <f>December!$A$3</f>
        <v>Role</v>
      </c>
      <c r="D5209" t="str">
        <f>December!$A$4</f>
        <v>Vienna</v>
      </c>
      <c r="E5209" t="str">
        <f>September!$U$10</f>
        <v>Project Name 3</v>
      </c>
      <c r="F5209" t="str">
        <f>September!$U$11</f>
        <v>Project Number 3</v>
      </c>
      <c r="G5209" s="161">
        <f>September!$U$27</f>
        <v>0</v>
      </c>
      <c r="H5209" s="192">
        <f t="shared" si="162"/>
        <v>0</v>
      </c>
      <c r="J5209" s="189">
        <f>September!$V$27</f>
        <v>0</v>
      </c>
      <c r="K5209" s="188">
        <f>September!$W$27</f>
        <v>0</v>
      </c>
      <c r="L5209" s="192">
        <f t="shared" si="163"/>
        <v>0</v>
      </c>
    </row>
    <row r="5210" spans="1:12" x14ac:dyDescent="0.2">
      <c r="A5210" s="44">
        <f>September!$A$28</f>
        <v>45916</v>
      </c>
      <c r="B5210" t="str">
        <f>December!$A$1</f>
        <v>Name Surname</v>
      </c>
      <c r="C5210" t="str">
        <f>December!$A$3</f>
        <v>Role</v>
      </c>
      <c r="D5210" t="str">
        <f>December!$A$4</f>
        <v>Vienna</v>
      </c>
      <c r="E5210" t="str">
        <f>September!$U$10</f>
        <v>Project Name 3</v>
      </c>
      <c r="F5210" t="str">
        <f>September!$U$11</f>
        <v>Project Number 3</v>
      </c>
      <c r="G5210" s="161">
        <f>September!$U$28</f>
        <v>0</v>
      </c>
      <c r="H5210" s="192">
        <f t="shared" si="162"/>
        <v>0</v>
      </c>
      <c r="J5210" s="189">
        <f>September!$V$28</f>
        <v>0</v>
      </c>
      <c r="K5210" s="188">
        <f>September!$W$28</f>
        <v>0</v>
      </c>
      <c r="L5210" s="192">
        <f t="shared" si="163"/>
        <v>0</v>
      </c>
    </row>
    <row r="5211" spans="1:12" x14ac:dyDescent="0.2">
      <c r="A5211" s="44">
        <f>September!$A$29</f>
        <v>45917</v>
      </c>
      <c r="B5211" t="str">
        <f>December!$A$1</f>
        <v>Name Surname</v>
      </c>
      <c r="C5211" t="str">
        <f>December!$A$3</f>
        <v>Role</v>
      </c>
      <c r="D5211" t="str">
        <f>December!$A$4</f>
        <v>Vienna</v>
      </c>
      <c r="E5211" t="str">
        <f>September!$U$10</f>
        <v>Project Name 3</v>
      </c>
      <c r="F5211" t="str">
        <f>September!$U$11</f>
        <v>Project Number 3</v>
      </c>
      <c r="G5211" s="161">
        <f>September!$U$29</f>
        <v>0</v>
      </c>
      <c r="H5211" s="192">
        <f t="shared" si="162"/>
        <v>0</v>
      </c>
      <c r="J5211" s="189">
        <f>September!$V$29</f>
        <v>0</v>
      </c>
      <c r="K5211" s="188">
        <f>September!$W$29</f>
        <v>0</v>
      </c>
      <c r="L5211" s="192">
        <f t="shared" si="163"/>
        <v>0</v>
      </c>
    </row>
    <row r="5212" spans="1:12" x14ac:dyDescent="0.2">
      <c r="A5212" s="44">
        <f>September!$A$30</f>
        <v>45918</v>
      </c>
      <c r="B5212" t="str">
        <f>December!$A$1</f>
        <v>Name Surname</v>
      </c>
      <c r="C5212" t="str">
        <f>December!$A$3</f>
        <v>Role</v>
      </c>
      <c r="D5212" t="str">
        <f>December!$A$4</f>
        <v>Vienna</v>
      </c>
      <c r="E5212" t="str">
        <f>September!$U$10</f>
        <v>Project Name 3</v>
      </c>
      <c r="F5212" t="str">
        <f>September!$U$11</f>
        <v>Project Number 3</v>
      </c>
      <c r="G5212" s="161">
        <f>September!$U$30</f>
        <v>0</v>
      </c>
      <c r="H5212" s="192">
        <f t="shared" si="162"/>
        <v>0</v>
      </c>
      <c r="J5212" s="189">
        <f>September!$V$30</f>
        <v>0</v>
      </c>
      <c r="K5212" s="188">
        <f>September!$W$30</f>
        <v>0</v>
      </c>
      <c r="L5212" s="192">
        <f t="shared" si="163"/>
        <v>0</v>
      </c>
    </row>
    <row r="5213" spans="1:12" x14ac:dyDescent="0.2">
      <c r="A5213" s="44">
        <f>September!$A$31</f>
        <v>45919</v>
      </c>
      <c r="B5213" t="str">
        <f>December!$A$1</f>
        <v>Name Surname</v>
      </c>
      <c r="C5213" t="str">
        <f>December!$A$3</f>
        <v>Role</v>
      </c>
      <c r="D5213" t="str">
        <f>December!$A$4</f>
        <v>Vienna</v>
      </c>
      <c r="E5213" t="str">
        <f>September!$U$10</f>
        <v>Project Name 3</v>
      </c>
      <c r="F5213" t="str">
        <f>September!$U$11</f>
        <v>Project Number 3</v>
      </c>
      <c r="G5213" s="161">
        <f>September!$U$31</f>
        <v>0</v>
      </c>
      <c r="H5213" s="192">
        <f t="shared" si="162"/>
        <v>0</v>
      </c>
      <c r="J5213" s="189">
        <f>September!$V$31</f>
        <v>0</v>
      </c>
      <c r="K5213" s="188">
        <f>September!$W$31</f>
        <v>0</v>
      </c>
      <c r="L5213" s="192">
        <f t="shared" si="163"/>
        <v>0</v>
      </c>
    </row>
    <row r="5214" spans="1:12" x14ac:dyDescent="0.2">
      <c r="A5214" s="44">
        <f>September!$A$32</f>
        <v>45920</v>
      </c>
      <c r="B5214" t="str">
        <f>December!$A$1</f>
        <v>Name Surname</v>
      </c>
      <c r="C5214" t="str">
        <f>December!$A$3</f>
        <v>Role</v>
      </c>
      <c r="D5214" t="str">
        <f>December!$A$4</f>
        <v>Vienna</v>
      </c>
      <c r="E5214" t="str">
        <f>September!$U$10</f>
        <v>Project Name 3</v>
      </c>
      <c r="F5214" t="str">
        <f>September!$U$11</f>
        <v>Project Number 3</v>
      </c>
      <c r="G5214" s="161">
        <f>September!$U$32</f>
        <v>0</v>
      </c>
      <c r="H5214" s="192">
        <f t="shared" si="162"/>
        <v>0</v>
      </c>
      <c r="J5214" s="189">
        <f>September!$V$32</f>
        <v>0</v>
      </c>
      <c r="K5214" s="188">
        <f>September!$W$32</f>
        <v>0</v>
      </c>
      <c r="L5214" s="192">
        <f t="shared" si="163"/>
        <v>0</v>
      </c>
    </row>
    <row r="5215" spans="1:12" x14ac:dyDescent="0.2">
      <c r="A5215" s="44">
        <f>September!$A$33</f>
        <v>45921</v>
      </c>
      <c r="B5215" t="str">
        <f>December!$A$1</f>
        <v>Name Surname</v>
      </c>
      <c r="C5215" t="str">
        <f>December!$A$3</f>
        <v>Role</v>
      </c>
      <c r="D5215" t="str">
        <f>December!$A$4</f>
        <v>Vienna</v>
      </c>
      <c r="E5215" t="str">
        <f>September!$U$10</f>
        <v>Project Name 3</v>
      </c>
      <c r="F5215" t="str">
        <f>September!$U$11</f>
        <v>Project Number 3</v>
      </c>
      <c r="G5215" s="161">
        <f>September!$U$33</f>
        <v>0</v>
      </c>
      <c r="H5215" s="192">
        <f t="shared" si="162"/>
        <v>0</v>
      </c>
      <c r="J5215" s="189">
        <f>September!$V$33</f>
        <v>0</v>
      </c>
      <c r="K5215" s="188">
        <f>September!$W$33</f>
        <v>0</v>
      </c>
      <c r="L5215" s="192">
        <f t="shared" si="163"/>
        <v>0</v>
      </c>
    </row>
    <row r="5216" spans="1:12" x14ac:dyDescent="0.2">
      <c r="A5216" s="44">
        <f>September!$A$34</f>
        <v>45922</v>
      </c>
      <c r="B5216" t="str">
        <f>December!$A$1</f>
        <v>Name Surname</v>
      </c>
      <c r="C5216" t="str">
        <f>December!$A$3</f>
        <v>Role</v>
      </c>
      <c r="D5216" t="str">
        <f>December!$A$4</f>
        <v>Vienna</v>
      </c>
      <c r="E5216" t="str">
        <f>September!$U$10</f>
        <v>Project Name 3</v>
      </c>
      <c r="F5216" t="str">
        <f>September!$U$11</f>
        <v>Project Number 3</v>
      </c>
      <c r="G5216" s="161">
        <f>September!$U$34</f>
        <v>0</v>
      </c>
      <c r="H5216" s="192">
        <f t="shared" si="162"/>
        <v>0</v>
      </c>
      <c r="J5216" s="189">
        <f>September!$V$34</f>
        <v>0</v>
      </c>
      <c r="K5216" s="188">
        <f>September!$W$34</f>
        <v>0</v>
      </c>
      <c r="L5216" s="192">
        <f t="shared" si="163"/>
        <v>0</v>
      </c>
    </row>
    <row r="5217" spans="1:12" x14ac:dyDescent="0.2">
      <c r="A5217" s="44">
        <f>September!$A$35</f>
        <v>45923</v>
      </c>
      <c r="B5217" t="str">
        <f>December!$A$1</f>
        <v>Name Surname</v>
      </c>
      <c r="C5217" t="str">
        <f>December!$A$3</f>
        <v>Role</v>
      </c>
      <c r="D5217" t="str">
        <f>December!$A$4</f>
        <v>Vienna</v>
      </c>
      <c r="E5217" t="str">
        <f>September!$U$10</f>
        <v>Project Name 3</v>
      </c>
      <c r="F5217" t="str">
        <f>September!$U$11</f>
        <v>Project Number 3</v>
      </c>
      <c r="G5217" s="161">
        <f>September!$U$35</f>
        <v>0</v>
      </c>
      <c r="H5217" s="192">
        <f t="shared" si="162"/>
        <v>0</v>
      </c>
      <c r="J5217" s="189">
        <f>September!$V$35</f>
        <v>0</v>
      </c>
      <c r="K5217" s="188">
        <f>September!$W$35</f>
        <v>0</v>
      </c>
      <c r="L5217" s="192">
        <f t="shared" si="163"/>
        <v>0</v>
      </c>
    </row>
    <row r="5218" spans="1:12" x14ac:dyDescent="0.2">
      <c r="A5218" s="44">
        <f>September!$A$36</f>
        <v>45924</v>
      </c>
      <c r="B5218" t="str">
        <f>December!$A$1</f>
        <v>Name Surname</v>
      </c>
      <c r="C5218" t="str">
        <f>December!$A$3</f>
        <v>Role</v>
      </c>
      <c r="D5218" t="str">
        <f>December!$A$4</f>
        <v>Vienna</v>
      </c>
      <c r="E5218" t="str">
        <f>September!$U$10</f>
        <v>Project Name 3</v>
      </c>
      <c r="F5218" t="str">
        <f>September!$U$11</f>
        <v>Project Number 3</v>
      </c>
      <c r="G5218" s="161">
        <f>September!$U$36</f>
        <v>0</v>
      </c>
      <c r="H5218" s="192">
        <f t="shared" si="162"/>
        <v>0</v>
      </c>
      <c r="J5218" s="189">
        <f>September!$V$36</f>
        <v>0</v>
      </c>
      <c r="K5218" s="188">
        <f>September!$W$36</f>
        <v>0</v>
      </c>
      <c r="L5218" s="192">
        <f t="shared" si="163"/>
        <v>0</v>
      </c>
    </row>
    <row r="5219" spans="1:12" x14ac:dyDescent="0.2">
      <c r="A5219" s="44">
        <f>September!$A$37</f>
        <v>45925</v>
      </c>
      <c r="B5219" t="str">
        <f>December!$A$1</f>
        <v>Name Surname</v>
      </c>
      <c r="C5219" t="str">
        <f>December!$A$3</f>
        <v>Role</v>
      </c>
      <c r="D5219" t="str">
        <f>December!$A$4</f>
        <v>Vienna</v>
      </c>
      <c r="E5219" t="str">
        <f>September!$U$10</f>
        <v>Project Name 3</v>
      </c>
      <c r="F5219" t="str">
        <f>September!$U$11</f>
        <v>Project Number 3</v>
      </c>
      <c r="G5219" s="161">
        <f>September!$U$37</f>
        <v>0</v>
      </c>
      <c r="H5219" s="192">
        <f t="shared" si="162"/>
        <v>0</v>
      </c>
      <c r="J5219" s="189">
        <f>September!$V$37</f>
        <v>0</v>
      </c>
      <c r="K5219" s="188">
        <f>September!$W$37</f>
        <v>0</v>
      </c>
      <c r="L5219" s="192">
        <f t="shared" si="163"/>
        <v>0</v>
      </c>
    </row>
    <row r="5220" spans="1:12" x14ac:dyDescent="0.2">
      <c r="A5220" s="44">
        <f>September!$A$38</f>
        <v>45926</v>
      </c>
      <c r="B5220" t="str">
        <f>December!$A$1</f>
        <v>Name Surname</v>
      </c>
      <c r="C5220" t="str">
        <f>December!$A$3</f>
        <v>Role</v>
      </c>
      <c r="D5220" t="str">
        <f>December!$A$4</f>
        <v>Vienna</v>
      </c>
      <c r="E5220" t="str">
        <f>September!$U$10</f>
        <v>Project Name 3</v>
      </c>
      <c r="F5220" t="str">
        <f>September!$U$11</f>
        <v>Project Number 3</v>
      </c>
      <c r="G5220" s="161">
        <f>September!$U$38</f>
        <v>0</v>
      </c>
      <c r="H5220" s="192">
        <f t="shared" si="162"/>
        <v>0</v>
      </c>
      <c r="J5220" s="189">
        <f>September!$V$38</f>
        <v>0</v>
      </c>
      <c r="K5220" s="188">
        <f>September!$W$38</f>
        <v>0</v>
      </c>
      <c r="L5220" s="192">
        <f t="shared" si="163"/>
        <v>0</v>
      </c>
    </row>
    <row r="5221" spans="1:12" x14ac:dyDescent="0.2">
      <c r="A5221" s="44">
        <f>September!$A$39</f>
        <v>45927</v>
      </c>
      <c r="B5221" t="str">
        <f>December!$A$1</f>
        <v>Name Surname</v>
      </c>
      <c r="C5221" t="str">
        <f>December!$A$3</f>
        <v>Role</v>
      </c>
      <c r="D5221" t="str">
        <f>December!$A$4</f>
        <v>Vienna</v>
      </c>
      <c r="E5221" t="str">
        <f>September!$U$10</f>
        <v>Project Name 3</v>
      </c>
      <c r="F5221" t="str">
        <f>September!$U$11</f>
        <v>Project Number 3</v>
      </c>
      <c r="G5221" s="161">
        <f>September!$U$39</f>
        <v>0</v>
      </c>
      <c r="H5221" s="192">
        <f t="shared" si="162"/>
        <v>0</v>
      </c>
      <c r="J5221" s="189">
        <f>September!$V$39</f>
        <v>0</v>
      </c>
      <c r="K5221" s="188">
        <f>September!$W$39</f>
        <v>0</v>
      </c>
      <c r="L5221" s="192">
        <f t="shared" si="163"/>
        <v>0</v>
      </c>
    </row>
    <row r="5222" spans="1:12" x14ac:dyDescent="0.2">
      <c r="A5222" s="44">
        <f>September!$A$40</f>
        <v>45928</v>
      </c>
      <c r="B5222" t="str">
        <f>December!$A$1</f>
        <v>Name Surname</v>
      </c>
      <c r="C5222" t="str">
        <f>December!$A$3</f>
        <v>Role</v>
      </c>
      <c r="D5222" t="str">
        <f>December!$A$4</f>
        <v>Vienna</v>
      </c>
      <c r="E5222" t="str">
        <f>September!$U$10</f>
        <v>Project Name 3</v>
      </c>
      <c r="F5222" t="str">
        <f>September!$U$11</f>
        <v>Project Number 3</v>
      </c>
      <c r="G5222" s="161">
        <f>September!$U$40</f>
        <v>0</v>
      </c>
      <c r="H5222" s="192">
        <f t="shared" si="162"/>
        <v>0</v>
      </c>
      <c r="J5222" s="189">
        <f>September!$V$40</f>
        <v>0</v>
      </c>
      <c r="K5222" s="188">
        <f>September!$W$40</f>
        <v>0</v>
      </c>
      <c r="L5222" s="192">
        <f t="shared" si="163"/>
        <v>0</v>
      </c>
    </row>
    <row r="5223" spans="1:12" x14ac:dyDescent="0.2">
      <c r="A5223" s="44">
        <f>September!$A$41</f>
        <v>45929</v>
      </c>
      <c r="B5223" t="str">
        <f>December!$A$1</f>
        <v>Name Surname</v>
      </c>
      <c r="C5223" t="str">
        <f>December!$A$3</f>
        <v>Role</v>
      </c>
      <c r="D5223" t="str">
        <f>December!$A$4</f>
        <v>Vienna</v>
      </c>
      <c r="E5223" t="str">
        <f>September!$U$10</f>
        <v>Project Name 3</v>
      </c>
      <c r="F5223" t="str">
        <f>September!$U$11</f>
        <v>Project Number 3</v>
      </c>
      <c r="G5223" s="161">
        <f>September!$U$41</f>
        <v>0</v>
      </c>
      <c r="H5223" s="192">
        <f t="shared" si="162"/>
        <v>0</v>
      </c>
      <c r="J5223" s="189">
        <f>September!$V$41</f>
        <v>0</v>
      </c>
      <c r="K5223" s="188">
        <f>September!$W$41</f>
        <v>0</v>
      </c>
      <c r="L5223" s="192">
        <f t="shared" si="163"/>
        <v>0</v>
      </c>
    </row>
    <row r="5224" spans="1:12" x14ac:dyDescent="0.2">
      <c r="A5224" s="44">
        <f>September!$A$42</f>
        <v>45930</v>
      </c>
      <c r="B5224" t="str">
        <f>December!$A$1</f>
        <v>Name Surname</v>
      </c>
      <c r="C5224" t="str">
        <f>December!$A$3</f>
        <v>Role</v>
      </c>
      <c r="D5224" t="str">
        <f>December!$A$4</f>
        <v>Vienna</v>
      </c>
      <c r="E5224" t="str">
        <f>September!$U$10</f>
        <v>Project Name 3</v>
      </c>
      <c r="F5224" t="str">
        <f>September!$U$11</f>
        <v>Project Number 3</v>
      </c>
      <c r="G5224" s="161">
        <f>September!$U$42</f>
        <v>0</v>
      </c>
      <c r="H5224" s="192">
        <f t="shared" si="162"/>
        <v>0</v>
      </c>
      <c r="J5224" s="189">
        <f>September!$V$42</f>
        <v>0</v>
      </c>
      <c r="K5224" s="188">
        <f>September!$W$42</f>
        <v>0</v>
      </c>
      <c r="L5224" s="192">
        <f t="shared" si="163"/>
        <v>0</v>
      </c>
    </row>
    <row r="5225" spans="1:12" x14ac:dyDescent="0.2">
      <c r="A5225" s="44">
        <f>September!A$13</f>
        <v>45901</v>
      </c>
      <c r="B5225" t="str">
        <f>December!$A$1</f>
        <v>Name Surname</v>
      </c>
      <c r="C5225" t="str">
        <f>December!$A$3</f>
        <v>Role</v>
      </c>
      <c r="D5225" t="str">
        <f>December!$A$4</f>
        <v>Vienna</v>
      </c>
      <c r="E5225" t="str">
        <f>September!$X$10</f>
        <v>Project Name 4</v>
      </c>
      <c r="F5225" t="str">
        <f>September!$X$11</f>
        <v>Project Number 4</v>
      </c>
      <c r="G5225" s="161">
        <f>September!$X$13</f>
        <v>0</v>
      </c>
      <c r="H5225" s="192">
        <f t="shared" si="162"/>
        <v>0</v>
      </c>
      <c r="J5225" s="189">
        <f>September!$Y$13</f>
        <v>0</v>
      </c>
      <c r="K5225" s="188">
        <f>September!$Z$13</f>
        <v>0</v>
      </c>
      <c r="L5225" s="192">
        <f t="shared" si="163"/>
        <v>0</v>
      </c>
    </row>
    <row r="5226" spans="1:12" x14ac:dyDescent="0.2">
      <c r="A5226" s="44">
        <f>September!$A$14</f>
        <v>45902</v>
      </c>
      <c r="B5226" t="str">
        <f>December!$A$1</f>
        <v>Name Surname</v>
      </c>
      <c r="C5226" t="str">
        <f>December!$A$3</f>
        <v>Role</v>
      </c>
      <c r="D5226" t="str">
        <f>December!$A$4</f>
        <v>Vienna</v>
      </c>
      <c r="E5226" t="str">
        <f>September!$X$10</f>
        <v>Project Name 4</v>
      </c>
      <c r="F5226" t="str">
        <f>September!$X$11</f>
        <v>Project Number 4</v>
      </c>
      <c r="G5226" s="161">
        <f>September!$X$14</f>
        <v>0</v>
      </c>
      <c r="H5226" s="192">
        <f t="shared" si="162"/>
        <v>0</v>
      </c>
      <c r="J5226" s="189">
        <f>September!$Y$14</f>
        <v>0</v>
      </c>
      <c r="K5226" s="188">
        <f>September!$Z$14</f>
        <v>0</v>
      </c>
      <c r="L5226" s="192">
        <f t="shared" si="163"/>
        <v>0</v>
      </c>
    </row>
    <row r="5227" spans="1:12" x14ac:dyDescent="0.2">
      <c r="A5227" s="44">
        <f>September!$A$15</f>
        <v>45903</v>
      </c>
      <c r="B5227" t="str">
        <f>December!$A$1</f>
        <v>Name Surname</v>
      </c>
      <c r="C5227" t="str">
        <f>December!$A$3</f>
        <v>Role</v>
      </c>
      <c r="D5227" t="str">
        <f>December!$A$4</f>
        <v>Vienna</v>
      </c>
      <c r="E5227" t="str">
        <f>September!$X$10</f>
        <v>Project Name 4</v>
      </c>
      <c r="F5227" t="str">
        <f>September!$X$11</f>
        <v>Project Number 4</v>
      </c>
      <c r="G5227" s="161">
        <f>September!$X$15</f>
        <v>0</v>
      </c>
      <c r="H5227" s="192">
        <f t="shared" si="162"/>
        <v>0</v>
      </c>
      <c r="J5227" s="189">
        <f>September!$Y$15</f>
        <v>0</v>
      </c>
      <c r="K5227" s="188">
        <f>September!$Z$15</f>
        <v>0</v>
      </c>
      <c r="L5227" s="192">
        <f t="shared" si="163"/>
        <v>0</v>
      </c>
    </row>
    <row r="5228" spans="1:12" x14ac:dyDescent="0.2">
      <c r="A5228" s="44">
        <f>September!$A$16</f>
        <v>45904</v>
      </c>
      <c r="B5228" t="str">
        <f>December!$A$1</f>
        <v>Name Surname</v>
      </c>
      <c r="C5228" t="str">
        <f>December!$A$3</f>
        <v>Role</v>
      </c>
      <c r="D5228" t="str">
        <f>December!$A$4</f>
        <v>Vienna</v>
      </c>
      <c r="E5228" t="str">
        <f>September!$X$10</f>
        <v>Project Name 4</v>
      </c>
      <c r="F5228" t="str">
        <f>September!$X$11</f>
        <v>Project Number 4</v>
      </c>
      <c r="G5228" s="161">
        <f>September!$X$16</f>
        <v>0</v>
      </c>
      <c r="H5228" s="192">
        <f t="shared" si="162"/>
        <v>0</v>
      </c>
      <c r="J5228" s="189">
        <f>September!$Y$16</f>
        <v>0</v>
      </c>
      <c r="K5228" s="188">
        <f>September!$Z$16</f>
        <v>0</v>
      </c>
      <c r="L5228" s="192">
        <f t="shared" si="163"/>
        <v>0</v>
      </c>
    </row>
    <row r="5229" spans="1:12" x14ac:dyDescent="0.2">
      <c r="A5229" s="44">
        <f>September!$A$17</f>
        <v>45905</v>
      </c>
      <c r="B5229" t="str">
        <f>December!$A$1</f>
        <v>Name Surname</v>
      </c>
      <c r="C5229" t="str">
        <f>December!$A$3</f>
        <v>Role</v>
      </c>
      <c r="D5229" t="str">
        <f>December!$A$4</f>
        <v>Vienna</v>
      </c>
      <c r="E5229" t="str">
        <f>September!$X$10</f>
        <v>Project Name 4</v>
      </c>
      <c r="F5229" t="str">
        <f>September!$X$11</f>
        <v>Project Number 4</v>
      </c>
      <c r="G5229" s="161">
        <f>September!$X$17</f>
        <v>0</v>
      </c>
      <c r="H5229" s="192">
        <f t="shared" si="162"/>
        <v>0</v>
      </c>
      <c r="J5229" s="189">
        <f>September!$Y$17</f>
        <v>0</v>
      </c>
      <c r="K5229" s="188">
        <f>September!$Z$17</f>
        <v>0</v>
      </c>
      <c r="L5229" s="192">
        <f t="shared" si="163"/>
        <v>0</v>
      </c>
    </row>
    <row r="5230" spans="1:12" x14ac:dyDescent="0.2">
      <c r="A5230" s="44">
        <f>September!$A$18</f>
        <v>45906</v>
      </c>
      <c r="B5230" t="str">
        <f>December!$A$1</f>
        <v>Name Surname</v>
      </c>
      <c r="C5230" t="str">
        <f>December!$A$3</f>
        <v>Role</v>
      </c>
      <c r="D5230" t="str">
        <f>December!$A$4</f>
        <v>Vienna</v>
      </c>
      <c r="E5230" t="str">
        <f>September!$X$10</f>
        <v>Project Name 4</v>
      </c>
      <c r="F5230" t="str">
        <f>September!$X$11</f>
        <v>Project Number 4</v>
      </c>
      <c r="G5230" s="161">
        <f>September!$X$18</f>
        <v>0</v>
      </c>
      <c r="H5230" s="192">
        <f t="shared" si="162"/>
        <v>0</v>
      </c>
      <c r="J5230" s="189">
        <f>September!$Y$18</f>
        <v>0</v>
      </c>
      <c r="K5230" s="188">
        <f>September!$Z$18</f>
        <v>0</v>
      </c>
      <c r="L5230" s="192">
        <f t="shared" si="163"/>
        <v>0</v>
      </c>
    </row>
    <row r="5231" spans="1:12" x14ac:dyDescent="0.2">
      <c r="A5231" s="44">
        <f>September!$A$19</f>
        <v>45907</v>
      </c>
      <c r="B5231" t="str">
        <f>December!$A$1</f>
        <v>Name Surname</v>
      </c>
      <c r="C5231" t="str">
        <f>December!$A$3</f>
        <v>Role</v>
      </c>
      <c r="D5231" t="str">
        <f>December!$A$4</f>
        <v>Vienna</v>
      </c>
      <c r="E5231" t="str">
        <f>September!$X$10</f>
        <v>Project Name 4</v>
      </c>
      <c r="F5231" t="str">
        <f>September!$X$11</f>
        <v>Project Number 4</v>
      </c>
      <c r="G5231" s="161">
        <f>September!$X$19</f>
        <v>0</v>
      </c>
      <c r="H5231" s="192">
        <f t="shared" si="162"/>
        <v>0</v>
      </c>
      <c r="J5231" s="189">
        <f>September!$Y$19</f>
        <v>0</v>
      </c>
      <c r="K5231" s="188">
        <f>September!$Z$19</f>
        <v>0</v>
      </c>
      <c r="L5231" s="192">
        <f t="shared" si="163"/>
        <v>0</v>
      </c>
    </row>
    <row r="5232" spans="1:12" x14ac:dyDescent="0.2">
      <c r="A5232" s="44">
        <f>September!$A$20</f>
        <v>45908</v>
      </c>
      <c r="B5232" t="str">
        <f>December!$A$1</f>
        <v>Name Surname</v>
      </c>
      <c r="C5232" t="str">
        <f>December!$A$3</f>
        <v>Role</v>
      </c>
      <c r="D5232" t="str">
        <f>December!$A$4</f>
        <v>Vienna</v>
      </c>
      <c r="E5232" t="str">
        <f>September!$X$10</f>
        <v>Project Name 4</v>
      </c>
      <c r="F5232" t="str">
        <f>September!$X$11</f>
        <v>Project Number 4</v>
      </c>
      <c r="G5232" s="161">
        <f>September!$X$20</f>
        <v>0</v>
      </c>
      <c r="H5232" s="192">
        <f t="shared" si="162"/>
        <v>0</v>
      </c>
      <c r="J5232" s="189">
        <f>September!$Y$20</f>
        <v>0</v>
      </c>
      <c r="K5232" s="188">
        <f>September!$Z$20</f>
        <v>0</v>
      </c>
      <c r="L5232" s="192">
        <f t="shared" si="163"/>
        <v>0</v>
      </c>
    </row>
    <row r="5233" spans="1:12" x14ac:dyDescent="0.2">
      <c r="A5233" s="44">
        <f>September!$A$21</f>
        <v>45909</v>
      </c>
      <c r="B5233" t="str">
        <f>December!$A$1</f>
        <v>Name Surname</v>
      </c>
      <c r="C5233" t="str">
        <f>December!$A$3</f>
        <v>Role</v>
      </c>
      <c r="D5233" t="str">
        <f>December!$A$4</f>
        <v>Vienna</v>
      </c>
      <c r="E5233" t="str">
        <f>September!$X$10</f>
        <v>Project Name 4</v>
      </c>
      <c r="F5233" t="str">
        <f>September!$X$11</f>
        <v>Project Number 4</v>
      </c>
      <c r="G5233" s="161">
        <f>September!$X$21</f>
        <v>0</v>
      </c>
      <c r="H5233" s="192">
        <f t="shared" si="162"/>
        <v>0</v>
      </c>
      <c r="J5233" s="189">
        <f>September!$Y$21</f>
        <v>0</v>
      </c>
      <c r="K5233" s="188">
        <f>September!$Z$21</f>
        <v>0</v>
      </c>
      <c r="L5233" s="192">
        <f t="shared" si="163"/>
        <v>0</v>
      </c>
    </row>
    <row r="5234" spans="1:12" x14ac:dyDescent="0.2">
      <c r="A5234" s="44">
        <f>September!$A$22</f>
        <v>45910</v>
      </c>
      <c r="B5234" t="str">
        <f>December!$A$1</f>
        <v>Name Surname</v>
      </c>
      <c r="C5234" t="str">
        <f>December!$A$3</f>
        <v>Role</v>
      </c>
      <c r="D5234" t="str">
        <f>December!$A$4</f>
        <v>Vienna</v>
      </c>
      <c r="E5234" t="str">
        <f>September!$X$10</f>
        <v>Project Name 4</v>
      </c>
      <c r="F5234" t="str">
        <f>September!$X$11</f>
        <v>Project Number 4</v>
      </c>
      <c r="G5234" s="161">
        <f>September!$X$22</f>
        <v>0</v>
      </c>
      <c r="H5234" s="192">
        <f t="shared" si="162"/>
        <v>0</v>
      </c>
      <c r="J5234" s="189">
        <f>September!$Y$22</f>
        <v>0</v>
      </c>
      <c r="K5234" s="188">
        <f>September!$Z$22</f>
        <v>0</v>
      </c>
      <c r="L5234" s="192">
        <f t="shared" si="163"/>
        <v>0</v>
      </c>
    </row>
    <row r="5235" spans="1:12" x14ac:dyDescent="0.2">
      <c r="A5235" s="44">
        <f>September!$A$23</f>
        <v>45911</v>
      </c>
      <c r="B5235" t="str">
        <f>December!$A$1</f>
        <v>Name Surname</v>
      </c>
      <c r="C5235" t="str">
        <f>December!$A$3</f>
        <v>Role</v>
      </c>
      <c r="D5235" t="str">
        <f>December!$A$4</f>
        <v>Vienna</v>
      </c>
      <c r="E5235" t="str">
        <f>September!$X$10</f>
        <v>Project Name 4</v>
      </c>
      <c r="F5235" t="str">
        <f>September!$X$11</f>
        <v>Project Number 4</v>
      </c>
      <c r="G5235" s="161">
        <f>September!$X$23</f>
        <v>0</v>
      </c>
      <c r="H5235" s="192">
        <f t="shared" si="162"/>
        <v>0</v>
      </c>
      <c r="J5235" s="189">
        <f>September!$Y$23</f>
        <v>0</v>
      </c>
      <c r="K5235" s="188">
        <f>September!$Z$23</f>
        <v>0</v>
      </c>
      <c r="L5235" s="192">
        <f t="shared" si="163"/>
        <v>0</v>
      </c>
    </row>
    <row r="5236" spans="1:12" x14ac:dyDescent="0.2">
      <c r="A5236" s="44">
        <f>September!$A$24</f>
        <v>45912</v>
      </c>
      <c r="B5236" t="str">
        <f>December!$A$1</f>
        <v>Name Surname</v>
      </c>
      <c r="C5236" t="str">
        <f>December!$A$3</f>
        <v>Role</v>
      </c>
      <c r="D5236" t="str">
        <f>December!$A$4</f>
        <v>Vienna</v>
      </c>
      <c r="E5236" t="str">
        <f>September!$X$10</f>
        <v>Project Name 4</v>
      </c>
      <c r="F5236" t="str">
        <f>September!$X$11</f>
        <v>Project Number 4</v>
      </c>
      <c r="G5236" s="161">
        <f>September!$X$24</f>
        <v>0</v>
      </c>
      <c r="H5236" s="192">
        <f t="shared" si="162"/>
        <v>0</v>
      </c>
      <c r="J5236" s="189">
        <f>September!$Y$24</f>
        <v>0</v>
      </c>
      <c r="K5236" s="188">
        <f>September!$Z$24</f>
        <v>0</v>
      </c>
      <c r="L5236" s="192">
        <f t="shared" si="163"/>
        <v>0</v>
      </c>
    </row>
    <row r="5237" spans="1:12" x14ac:dyDescent="0.2">
      <c r="A5237" s="44">
        <f>September!$A$25</f>
        <v>45913</v>
      </c>
      <c r="B5237" t="str">
        <f>December!$A$1</f>
        <v>Name Surname</v>
      </c>
      <c r="C5237" t="str">
        <f>December!$A$3</f>
        <v>Role</v>
      </c>
      <c r="D5237" t="str">
        <f>December!$A$4</f>
        <v>Vienna</v>
      </c>
      <c r="E5237" t="str">
        <f>September!$X$10</f>
        <v>Project Name 4</v>
      </c>
      <c r="F5237" t="str">
        <f>September!$X$11</f>
        <v>Project Number 4</v>
      </c>
      <c r="G5237" s="161">
        <f>September!$X$25</f>
        <v>0</v>
      </c>
      <c r="H5237" s="192">
        <f t="shared" si="162"/>
        <v>0</v>
      </c>
      <c r="J5237" s="189">
        <f>September!$Y$25</f>
        <v>0</v>
      </c>
      <c r="K5237" s="188">
        <f>September!$Z$25</f>
        <v>0</v>
      </c>
      <c r="L5237" s="192">
        <f t="shared" si="163"/>
        <v>0</v>
      </c>
    </row>
    <row r="5238" spans="1:12" x14ac:dyDescent="0.2">
      <c r="A5238" s="44">
        <f>September!$A$26</f>
        <v>45914</v>
      </c>
      <c r="B5238" t="str">
        <f>December!$A$1</f>
        <v>Name Surname</v>
      </c>
      <c r="C5238" t="str">
        <f>December!$A$3</f>
        <v>Role</v>
      </c>
      <c r="D5238" t="str">
        <f>December!$A$4</f>
        <v>Vienna</v>
      </c>
      <c r="E5238" t="str">
        <f>September!$X$10</f>
        <v>Project Name 4</v>
      </c>
      <c r="F5238" t="str">
        <f>September!$X$11</f>
        <v>Project Number 4</v>
      </c>
      <c r="G5238" s="161">
        <f>September!$X$26</f>
        <v>0</v>
      </c>
      <c r="H5238" s="192">
        <f t="shared" si="162"/>
        <v>0</v>
      </c>
      <c r="J5238" s="189">
        <f>September!$Y$26</f>
        <v>0</v>
      </c>
      <c r="K5238" s="188">
        <f>September!$Z$26</f>
        <v>0</v>
      </c>
      <c r="L5238" s="192">
        <f t="shared" si="163"/>
        <v>0</v>
      </c>
    </row>
    <row r="5239" spans="1:12" x14ac:dyDescent="0.2">
      <c r="A5239" s="44">
        <f>September!$A$27</f>
        <v>45915</v>
      </c>
      <c r="B5239" t="str">
        <f>December!$A$1</f>
        <v>Name Surname</v>
      </c>
      <c r="C5239" t="str">
        <f>December!$A$3</f>
        <v>Role</v>
      </c>
      <c r="D5239" t="str">
        <f>December!$A$4</f>
        <v>Vienna</v>
      </c>
      <c r="E5239" t="str">
        <f>September!$X$10</f>
        <v>Project Name 4</v>
      </c>
      <c r="F5239" t="str">
        <f>September!$X$11</f>
        <v>Project Number 4</v>
      </c>
      <c r="G5239" s="161">
        <f>September!$X$27</f>
        <v>0</v>
      </c>
      <c r="H5239" s="192">
        <f t="shared" si="162"/>
        <v>0</v>
      </c>
      <c r="J5239" s="189">
        <f>September!$Y$27</f>
        <v>0</v>
      </c>
      <c r="K5239" s="188">
        <f>September!$Z$27</f>
        <v>0</v>
      </c>
      <c r="L5239" s="192">
        <f t="shared" si="163"/>
        <v>0</v>
      </c>
    </row>
    <row r="5240" spans="1:12" x14ac:dyDescent="0.2">
      <c r="A5240" s="44">
        <f>September!$A$28</f>
        <v>45916</v>
      </c>
      <c r="B5240" t="str">
        <f>December!$A$1</f>
        <v>Name Surname</v>
      </c>
      <c r="C5240" t="str">
        <f>December!$A$3</f>
        <v>Role</v>
      </c>
      <c r="D5240" t="str">
        <f>December!$A$4</f>
        <v>Vienna</v>
      </c>
      <c r="E5240" t="str">
        <f>September!$X$10</f>
        <v>Project Name 4</v>
      </c>
      <c r="F5240" t="str">
        <f>September!$X$11</f>
        <v>Project Number 4</v>
      </c>
      <c r="G5240" s="161">
        <f>September!$X$28</f>
        <v>0</v>
      </c>
      <c r="H5240" s="192">
        <f t="shared" si="162"/>
        <v>0</v>
      </c>
      <c r="J5240" s="189">
        <f>September!$Y$28</f>
        <v>0</v>
      </c>
      <c r="K5240" s="188">
        <f>September!$Z$28</f>
        <v>0</v>
      </c>
      <c r="L5240" s="192">
        <f t="shared" si="163"/>
        <v>0</v>
      </c>
    </row>
    <row r="5241" spans="1:12" x14ac:dyDescent="0.2">
      <c r="A5241" s="44">
        <f>September!$A$29</f>
        <v>45917</v>
      </c>
      <c r="B5241" t="str">
        <f>December!$A$1</f>
        <v>Name Surname</v>
      </c>
      <c r="C5241" t="str">
        <f>December!$A$3</f>
        <v>Role</v>
      </c>
      <c r="D5241" t="str">
        <f>December!$A$4</f>
        <v>Vienna</v>
      </c>
      <c r="E5241" t="str">
        <f>September!$X$10</f>
        <v>Project Name 4</v>
      </c>
      <c r="F5241" t="str">
        <f>September!$X$11</f>
        <v>Project Number 4</v>
      </c>
      <c r="G5241" s="161">
        <f>September!$X$29</f>
        <v>0</v>
      </c>
      <c r="H5241" s="192">
        <f t="shared" si="162"/>
        <v>0</v>
      </c>
      <c r="J5241" s="189">
        <f>September!$Y$29</f>
        <v>0</v>
      </c>
      <c r="K5241" s="188">
        <f>September!$Z$29</f>
        <v>0</v>
      </c>
      <c r="L5241" s="192">
        <f t="shared" si="163"/>
        <v>0</v>
      </c>
    </row>
    <row r="5242" spans="1:12" x14ac:dyDescent="0.2">
      <c r="A5242" s="44">
        <f>September!$A$30</f>
        <v>45918</v>
      </c>
      <c r="B5242" t="str">
        <f>December!$A$1</f>
        <v>Name Surname</v>
      </c>
      <c r="C5242" t="str">
        <f>December!$A$3</f>
        <v>Role</v>
      </c>
      <c r="D5242" t="str">
        <f>December!$A$4</f>
        <v>Vienna</v>
      </c>
      <c r="E5242" t="str">
        <f>September!$X$10</f>
        <v>Project Name 4</v>
      </c>
      <c r="F5242" t="str">
        <f>September!$X$11</f>
        <v>Project Number 4</v>
      </c>
      <c r="G5242" s="161">
        <f>September!$X$30</f>
        <v>0</v>
      </c>
      <c r="H5242" s="192">
        <f t="shared" si="162"/>
        <v>0</v>
      </c>
      <c r="J5242" s="189">
        <f>September!$Y$30</f>
        <v>0</v>
      </c>
      <c r="K5242" s="188">
        <f>September!$Z$30</f>
        <v>0</v>
      </c>
      <c r="L5242" s="192">
        <f t="shared" si="163"/>
        <v>0</v>
      </c>
    </row>
    <row r="5243" spans="1:12" x14ac:dyDescent="0.2">
      <c r="A5243" s="44">
        <f>September!$A$31</f>
        <v>45919</v>
      </c>
      <c r="B5243" t="str">
        <f>December!$A$1</f>
        <v>Name Surname</v>
      </c>
      <c r="C5243" t="str">
        <f>December!$A$3</f>
        <v>Role</v>
      </c>
      <c r="D5243" t="str">
        <f>December!$A$4</f>
        <v>Vienna</v>
      </c>
      <c r="E5243" t="str">
        <f>September!$X$10</f>
        <v>Project Name 4</v>
      </c>
      <c r="F5243" t="str">
        <f>September!$X$11</f>
        <v>Project Number 4</v>
      </c>
      <c r="G5243" s="161">
        <f>September!$X$31</f>
        <v>0</v>
      </c>
      <c r="H5243" s="192">
        <f t="shared" si="162"/>
        <v>0</v>
      </c>
      <c r="J5243" s="189">
        <f>September!$Y$31</f>
        <v>0</v>
      </c>
      <c r="K5243" s="188">
        <f>September!$Z$31</f>
        <v>0</v>
      </c>
      <c r="L5243" s="192">
        <f t="shared" si="163"/>
        <v>0</v>
      </c>
    </row>
    <row r="5244" spans="1:12" x14ac:dyDescent="0.2">
      <c r="A5244" s="44">
        <f>September!$A$32</f>
        <v>45920</v>
      </c>
      <c r="B5244" t="str">
        <f>December!$A$1</f>
        <v>Name Surname</v>
      </c>
      <c r="C5244" t="str">
        <f>December!$A$3</f>
        <v>Role</v>
      </c>
      <c r="D5244" t="str">
        <f>December!$A$4</f>
        <v>Vienna</v>
      </c>
      <c r="E5244" t="str">
        <f>September!$X$10</f>
        <v>Project Name 4</v>
      </c>
      <c r="F5244" t="str">
        <f>September!$X$11</f>
        <v>Project Number 4</v>
      </c>
      <c r="G5244" s="161">
        <f>September!$X$32</f>
        <v>0</v>
      </c>
      <c r="H5244" s="192">
        <f t="shared" si="162"/>
        <v>0</v>
      </c>
      <c r="J5244" s="189">
        <f>September!$Y$32</f>
        <v>0</v>
      </c>
      <c r="K5244" s="188">
        <f>September!$Z$32</f>
        <v>0</v>
      </c>
      <c r="L5244" s="192">
        <f t="shared" si="163"/>
        <v>0</v>
      </c>
    </row>
    <row r="5245" spans="1:12" x14ac:dyDescent="0.2">
      <c r="A5245" s="44">
        <f>September!$A$33</f>
        <v>45921</v>
      </c>
      <c r="B5245" t="str">
        <f>December!$A$1</f>
        <v>Name Surname</v>
      </c>
      <c r="C5245" t="str">
        <f>December!$A$3</f>
        <v>Role</v>
      </c>
      <c r="D5245" t="str">
        <f>December!$A$4</f>
        <v>Vienna</v>
      </c>
      <c r="E5245" t="str">
        <f>September!$X$10</f>
        <v>Project Name 4</v>
      </c>
      <c r="F5245" t="str">
        <f>September!$X$11</f>
        <v>Project Number 4</v>
      </c>
      <c r="G5245" s="161">
        <f>September!$X$33</f>
        <v>0</v>
      </c>
      <c r="H5245" s="192">
        <f t="shared" si="162"/>
        <v>0</v>
      </c>
      <c r="J5245" s="189">
        <f>September!$Y$33</f>
        <v>0</v>
      </c>
      <c r="K5245" s="188">
        <f>September!$Z$33</f>
        <v>0</v>
      </c>
      <c r="L5245" s="192">
        <f t="shared" si="163"/>
        <v>0</v>
      </c>
    </row>
    <row r="5246" spans="1:12" x14ac:dyDescent="0.2">
      <c r="A5246" s="44">
        <f>September!$A$34</f>
        <v>45922</v>
      </c>
      <c r="B5246" t="str">
        <f>December!$A$1</f>
        <v>Name Surname</v>
      </c>
      <c r="C5246" t="str">
        <f>December!$A$3</f>
        <v>Role</v>
      </c>
      <c r="D5246" t="str">
        <f>December!$A$4</f>
        <v>Vienna</v>
      </c>
      <c r="E5246" t="str">
        <f>September!$X$10</f>
        <v>Project Name 4</v>
      </c>
      <c r="F5246" t="str">
        <f>September!$X$11</f>
        <v>Project Number 4</v>
      </c>
      <c r="G5246" s="161">
        <f>September!$X$34</f>
        <v>0</v>
      </c>
      <c r="H5246" s="192">
        <f t="shared" si="162"/>
        <v>0</v>
      </c>
      <c r="J5246" s="189">
        <f>September!$Y$34</f>
        <v>0</v>
      </c>
      <c r="K5246" s="188">
        <f>September!$Z$34</f>
        <v>0</v>
      </c>
      <c r="L5246" s="192">
        <f t="shared" si="163"/>
        <v>0</v>
      </c>
    </row>
    <row r="5247" spans="1:12" x14ac:dyDescent="0.2">
      <c r="A5247" s="44">
        <f>September!$A$35</f>
        <v>45923</v>
      </c>
      <c r="B5247" t="str">
        <f>December!$A$1</f>
        <v>Name Surname</v>
      </c>
      <c r="C5247" t="str">
        <f>December!$A$3</f>
        <v>Role</v>
      </c>
      <c r="D5247" t="str">
        <f>December!$A$4</f>
        <v>Vienna</v>
      </c>
      <c r="E5247" t="str">
        <f>September!$X$10</f>
        <v>Project Name 4</v>
      </c>
      <c r="F5247" t="str">
        <f>September!$X$11</f>
        <v>Project Number 4</v>
      </c>
      <c r="G5247" s="161">
        <f>September!$X$35</f>
        <v>0</v>
      </c>
      <c r="H5247" s="192">
        <f t="shared" si="162"/>
        <v>0</v>
      </c>
      <c r="J5247" s="189">
        <f>September!$Y$35</f>
        <v>0</v>
      </c>
      <c r="K5247" s="188">
        <f>September!$Z$35</f>
        <v>0</v>
      </c>
      <c r="L5247" s="192">
        <f t="shared" si="163"/>
        <v>0</v>
      </c>
    </row>
    <row r="5248" spans="1:12" x14ac:dyDescent="0.2">
      <c r="A5248" s="44">
        <f>September!$A$36</f>
        <v>45924</v>
      </c>
      <c r="B5248" t="str">
        <f>December!$A$1</f>
        <v>Name Surname</v>
      </c>
      <c r="C5248" t="str">
        <f>December!$A$3</f>
        <v>Role</v>
      </c>
      <c r="D5248" t="str">
        <f>December!$A$4</f>
        <v>Vienna</v>
      </c>
      <c r="E5248" t="str">
        <f>September!$X$10</f>
        <v>Project Name 4</v>
      </c>
      <c r="F5248" t="str">
        <f>September!$X$11</f>
        <v>Project Number 4</v>
      </c>
      <c r="G5248" s="161">
        <f>September!$X$36</f>
        <v>0</v>
      </c>
      <c r="H5248" s="192">
        <f t="shared" si="162"/>
        <v>0</v>
      </c>
      <c r="J5248" s="189">
        <f>September!$Y$36</f>
        <v>0</v>
      </c>
      <c r="K5248" s="188">
        <f>September!$Z$36</f>
        <v>0</v>
      </c>
      <c r="L5248" s="192">
        <f t="shared" si="163"/>
        <v>0</v>
      </c>
    </row>
    <row r="5249" spans="1:12" x14ac:dyDescent="0.2">
      <c r="A5249" s="44">
        <f>September!$A$37</f>
        <v>45925</v>
      </c>
      <c r="B5249" t="str">
        <f>December!$A$1</f>
        <v>Name Surname</v>
      </c>
      <c r="C5249" t="str">
        <f>December!$A$3</f>
        <v>Role</v>
      </c>
      <c r="D5249" t="str">
        <f>December!$A$4</f>
        <v>Vienna</v>
      </c>
      <c r="E5249" t="str">
        <f>September!$X$10</f>
        <v>Project Name 4</v>
      </c>
      <c r="F5249" t="str">
        <f>September!$X$11</f>
        <v>Project Number 4</v>
      </c>
      <c r="G5249" s="161">
        <f>September!$X$37</f>
        <v>0</v>
      </c>
      <c r="H5249" s="192">
        <f t="shared" si="162"/>
        <v>0</v>
      </c>
      <c r="J5249" s="189">
        <f>September!$Y$37</f>
        <v>0</v>
      </c>
      <c r="K5249" s="188">
        <f>September!$Z$37</f>
        <v>0</v>
      </c>
      <c r="L5249" s="192">
        <f t="shared" si="163"/>
        <v>0</v>
      </c>
    </row>
    <row r="5250" spans="1:12" x14ac:dyDescent="0.2">
      <c r="A5250" s="44">
        <f>September!$A$38</f>
        <v>45926</v>
      </c>
      <c r="B5250" t="str">
        <f>December!$A$1</f>
        <v>Name Surname</v>
      </c>
      <c r="C5250" t="str">
        <f>December!$A$3</f>
        <v>Role</v>
      </c>
      <c r="D5250" t="str">
        <f>December!$A$4</f>
        <v>Vienna</v>
      </c>
      <c r="E5250" t="str">
        <f>September!$X$10</f>
        <v>Project Name 4</v>
      </c>
      <c r="F5250" t="str">
        <f>September!$X$11</f>
        <v>Project Number 4</v>
      </c>
      <c r="G5250" s="161">
        <f>September!$X$38</f>
        <v>0</v>
      </c>
      <c r="H5250" s="192">
        <f t="shared" si="162"/>
        <v>0</v>
      </c>
      <c r="J5250" s="189">
        <f>September!$Y$38</f>
        <v>0</v>
      </c>
      <c r="K5250" s="188">
        <f>September!$Z$38</f>
        <v>0</v>
      </c>
      <c r="L5250" s="192">
        <f t="shared" si="163"/>
        <v>0</v>
      </c>
    </row>
    <row r="5251" spans="1:12" x14ac:dyDescent="0.2">
      <c r="A5251" s="44">
        <f>September!$A$39</f>
        <v>45927</v>
      </c>
      <c r="B5251" t="str">
        <f>December!$A$1</f>
        <v>Name Surname</v>
      </c>
      <c r="C5251" t="str">
        <f>December!$A$3</f>
        <v>Role</v>
      </c>
      <c r="D5251" t="str">
        <f>December!$A$4</f>
        <v>Vienna</v>
      </c>
      <c r="E5251" t="str">
        <f>September!$X$10</f>
        <v>Project Name 4</v>
      </c>
      <c r="F5251" t="str">
        <f>September!$X$11</f>
        <v>Project Number 4</v>
      </c>
      <c r="G5251" s="161">
        <f>September!$X$39</f>
        <v>0</v>
      </c>
      <c r="H5251" s="192">
        <f t="shared" ref="H5251:H5314" si="164">CONVERT(G5251, "day", "hr")</f>
        <v>0</v>
      </c>
      <c r="J5251" s="189">
        <f>September!$Y$39</f>
        <v>0</v>
      </c>
      <c r="K5251" s="188">
        <f>September!$Z$39</f>
        <v>0</v>
      </c>
      <c r="L5251" s="192">
        <f t="shared" ref="L5251:L5314" si="165">CONVERT(K5251, "day", "hr")</f>
        <v>0</v>
      </c>
    </row>
    <row r="5252" spans="1:12" x14ac:dyDescent="0.2">
      <c r="A5252" s="44">
        <f>September!$A$40</f>
        <v>45928</v>
      </c>
      <c r="B5252" t="str">
        <f>December!$A$1</f>
        <v>Name Surname</v>
      </c>
      <c r="C5252" t="str">
        <f>December!$A$3</f>
        <v>Role</v>
      </c>
      <c r="D5252" t="str">
        <f>December!$A$4</f>
        <v>Vienna</v>
      </c>
      <c r="E5252" t="str">
        <f>September!$X$10</f>
        <v>Project Name 4</v>
      </c>
      <c r="F5252" t="str">
        <f>September!$X$11</f>
        <v>Project Number 4</v>
      </c>
      <c r="G5252" s="161">
        <f>September!$X$40</f>
        <v>0</v>
      </c>
      <c r="H5252" s="192">
        <f t="shared" si="164"/>
        <v>0</v>
      </c>
      <c r="J5252" s="189">
        <f>September!$Y$40</f>
        <v>0</v>
      </c>
      <c r="K5252" s="188">
        <f>September!$Z$40</f>
        <v>0</v>
      </c>
      <c r="L5252" s="192">
        <f t="shared" si="165"/>
        <v>0</v>
      </c>
    </row>
    <row r="5253" spans="1:12" x14ac:dyDescent="0.2">
      <c r="A5253" s="44">
        <f>September!$A$41</f>
        <v>45929</v>
      </c>
      <c r="B5253" t="str">
        <f>December!$A$1</f>
        <v>Name Surname</v>
      </c>
      <c r="C5253" t="str">
        <f>December!$A$3</f>
        <v>Role</v>
      </c>
      <c r="D5253" t="str">
        <f>December!$A$4</f>
        <v>Vienna</v>
      </c>
      <c r="E5253" t="str">
        <f>September!$X$10</f>
        <v>Project Name 4</v>
      </c>
      <c r="F5253" t="str">
        <f>September!$X$11</f>
        <v>Project Number 4</v>
      </c>
      <c r="G5253" s="161">
        <f>September!$X$41</f>
        <v>0</v>
      </c>
      <c r="H5253" s="192">
        <f t="shared" si="164"/>
        <v>0</v>
      </c>
      <c r="J5253" s="189">
        <f>September!$Y$41</f>
        <v>0</v>
      </c>
      <c r="K5253" s="188">
        <f>September!$Z$41</f>
        <v>0</v>
      </c>
      <c r="L5253" s="192">
        <f t="shared" si="165"/>
        <v>0</v>
      </c>
    </row>
    <row r="5254" spans="1:12" x14ac:dyDescent="0.2">
      <c r="A5254" s="44">
        <f>September!$A$42</f>
        <v>45930</v>
      </c>
      <c r="B5254" t="str">
        <f>December!$A$1</f>
        <v>Name Surname</v>
      </c>
      <c r="C5254" t="str">
        <f>December!$A$3</f>
        <v>Role</v>
      </c>
      <c r="D5254" t="str">
        <f>December!$A$4</f>
        <v>Vienna</v>
      </c>
      <c r="E5254" t="str">
        <f>September!$X$10</f>
        <v>Project Name 4</v>
      </c>
      <c r="F5254" t="str">
        <f>September!$X$11</f>
        <v>Project Number 4</v>
      </c>
      <c r="G5254" s="161">
        <f>September!$X$42</f>
        <v>0</v>
      </c>
      <c r="H5254" s="192">
        <f t="shared" si="164"/>
        <v>0</v>
      </c>
      <c r="J5254" s="189">
        <f>September!$Y$42</f>
        <v>0</v>
      </c>
      <c r="K5254" s="188">
        <f>September!$Z$42</f>
        <v>0</v>
      </c>
      <c r="L5254" s="192">
        <f t="shared" si="165"/>
        <v>0</v>
      </c>
    </row>
    <row r="5255" spans="1:12" x14ac:dyDescent="0.2">
      <c r="A5255" s="44">
        <f>September!A$13</f>
        <v>45901</v>
      </c>
      <c r="B5255" t="str">
        <f>December!$A$1</f>
        <v>Name Surname</v>
      </c>
      <c r="C5255" t="str">
        <f>December!$A$3</f>
        <v>Role</v>
      </c>
      <c r="D5255" t="str">
        <f>December!$A$4</f>
        <v>Vienna</v>
      </c>
      <c r="E5255" t="str">
        <f>September!$AA$10</f>
        <v>Project Name 5</v>
      </c>
      <c r="F5255" t="str">
        <f>September!$AA$11</f>
        <v>Project Number 5</v>
      </c>
      <c r="G5255" s="161">
        <f>September!$AA$13</f>
        <v>0</v>
      </c>
      <c r="H5255" s="192">
        <f t="shared" si="164"/>
        <v>0</v>
      </c>
      <c r="J5255" s="189">
        <f>September!$AB$13</f>
        <v>0</v>
      </c>
      <c r="K5255" s="188">
        <f>September!$AC$13</f>
        <v>0</v>
      </c>
      <c r="L5255" s="192">
        <f t="shared" si="165"/>
        <v>0</v>
      </c>
    </row>
    <row r="5256" spans="1:12" x14ac:dyDescent="0.2">
      <c r="A5256" s="44">
        <f>September!$A$14</f>
        <v>45902</v>
      </c>
      <c r="B5256" t="str">
        <f>December!$A$1</f>
        <v>Name Surname</v>
      </c>
      <c r="C5256" t="str">
        <f>December!$A$3</f>
        <v>Role</v>
      </c>
      <c r="D5256" t="str">
        <f>December!$A$4</f>
        <v>Vienna</v>
      </c>
      <c r="E5256" t="str">
        <f>September!$AA$10</f>
        <v>Project Name 5</v>
      </c>
      <c r="F5256" t="str">
        <f>September!$AA$11</f>
        <v>Project Number 5</v>
      </c>
      <c r="G5256" s="161">
        <f>September!$AA$14</f>
        <v>0</v>
      </c>
      <c r="H5256" s="192">
        <f t="shared" si="164"/>
        <v>0</v>
      </c>
      <c r="J5256" s="189">
        <f>September!$AB$14</f>
        <v>0</v>
      </c>
      <c r="K5256" s="188">
        <f>September!$AC$14</f>
        <v>0</v>
      </c>
      <c r="L5256" s="192">
        <f t="shared" si="165"/>
        <v>0</v>
      </c>
    </row>
    <row r="5257" spans="1:12" x14ac:dyDescent="0.2">
      <c r="A5257" s="44">
        <f>September!$A$15</f>
        <v>45903</v>
      </c>
      <c r="B5257" t="str">
        <f>December!$A$1</f>
        <v>Name Surname</v>
      </c>
      <c r="C5257" t="str">
        <f>December!$A$3</f>
        <v>Role</v>
      </c>
      <c r="D5257" t="str">
        <f>December!$A$4</f>
        <v>Vienna</v>
      </c>
      <c r="E5257" t="str">
        <f>September!$AA$10</f>
        <v>Project Name 5</v>
      </c>
      <c r="F5257" t="str">
        <f>September!$AA$11</f>
        <v>Project Number 5</v>
      </c>
      <c r="G5257" s="161">
        <f>September!$AA$15</f>
        <v>0</v>
      </c>
      <c r="H5257" s="192">
        <f t="shared" si="164"/>
        <v>0</v>
      </c>
      <c r="J5257" s="189">
        <f>September!$AB$15</f>
        <v>0</v>
      </c>
      <c r="K5257" s="188">
        <f>September!$AC$15</f>
        <v>0</v>
      </c>
      <c r="L5257" s="192">
        <f t="shared" si="165"/>
        <v>0</v>
      </c>
    </row>
    <row r="5258" spans="1:12" x14ac:dyDescent="0.2">
      <c r="A5258" s="44">
        <f>September!$A$16</f>
        <v>45904</v>
      </c>
      <c r="B5258" t="str">
        <f>December!$A$1</f>
        <v>Name Surname</v>
      </c>
      <c r="C5258" t="str">
        <f>December!$A$3</f>
        <v>Role</v>
      </c>
      <c r="D5258" t="str">
        <f>December!$A$4</f>
        <v>Vienna</v>
      </c>
      <c r="E5258" t="str">
        <f>September!$AA$10</f>
        <v>Project Name 5</v>
      </c>
      <c r="F5258" t="str">
        <f>September!$AA$11</f>
        <v>Project Number 5</v>
      </c>
      <c r="G5258" s="161">
        <f>September!$AA$16</f>
        <v>0</v>
      </c>
      <c r="H5258" s="192">
        <f t="shared" si="164"/>
        <v>0</v>
      </c>
      <c r="J5258" s="189">
        <f>September!$AB$16</f>
        <v>0</v>
      </c>
      <c r="K5258" s="188">
        <f>September!$AC$16</f>
        <v>0</v>
      </c>
      <c r="L5258" s="192">
        <f t="shared" si="165"/>
        <v>0</v>
      </c>
    </row>
    <row r="5259" spans="1:12" x14ac:dyDescent="0.2">
      <c r="A5259" s="44">
        <f>September!$A$17</f>
        <v>45905</v>
      </c>
      <c r="B5259" t="str">
        <f>December!$A$1</f>
        <v>Name Surname</v>
      </c>
      <c r="C5259" t="str">
        <f>December!$A$3</f>
        <v>Role</v>
      </c>
      <c r="D5259" t="str">
        <f>December!$A$4</f>
        <v>Vienna</v>
      </c>
      <c r="E5259" t="str">
        <f>September!$AA$10</f>
        <v>Project Name 5</v>
      </c>
      <c r="F5259" t="str">
        <f>September!$AA$11</f>
        <v>Project Number 5</v>
      </c>
      <c r="G5259" s="161">
        <f>September!$AA$17</f>
        <v>0</v>
      </c>
      <c r="H5259" s="192">
        <f t="shared" si="164"/>
        <v>0</v>
      </c>
      <c r="J5259" s="189">
        <f>September!$AB$17</f>
        <v>0</v>
      </c>
      <c r="K5259" s="188">
        <f>September!$AC$17</f>
        <v>0</v>
      </c>
      <c r="L5259" s="192">
        <f t="shared" si="165"/>
        <v>0</v>
      </c>
    </row>
    <row r="5260" spans="1:12" x14ac:dyDescent="0.2">
      <c r="A5260" s="44">
        <f>September!$A$18</f>
        <v>45906</v>
      </c>
      <c r="B5260" t="str">
        <f>December!$A$1</f>
        <v>Name Surname</v>
      </c>
      <c r="C5260" t="str">
        <f>December!$A$3</f>
        <v>Role</v>
      </c>
      <c r="D5260" t="str">
        <f>December!$A$4</f>
        <v>Vienna</v>
      </c>
      <c r="E5260" t="str">
        <f>September!$AA$10</f>
        <v>Project Name 5</v>
      </c>
      <c r="F5260" t="str">
        <f>September!$AA$11</f>
        <v>Project Number 5</v>
      </c>
      <c r="G5260" s="161">
        <f>September!$AA$18</f>
        <v>0</v>
      </c>
      <c r="H5260" s="192">
        <f t="shared" si="164"/>
        <v>0</v>
      </c>
      <c r="J5260" s="189">
        <f>September!$AB$18</f>
        <v>0</v>
      </c>
      <c r="K5260" s="188">
        <f>September!$AC$18</f>
        <v>0</v>
      </c>
      <c r="L5260" s="192">
        <f t="shared" si="165"/>
        <v>0</v>
      </c>
    </row>
    <row r="5261" spans="1:12" x14ac:dyDescent="0.2">
      <c r="A5261" s="44">
        <f>September!$A$19</f>
        <v>45907</v>
      </c>
      <c r="B5261" t="str">
        <f>December!$A$1</f>
        <v>Name Surname</v>
      </c>
      <c r="C5261" t="str">
        <f>December!$A$3</f>
        <v>Role</v>
      </c>
      <c r="D5261" t="str">
        <f>December!$A$4</f>
        <v>Vienna</v>
      </c>
      <c r="E5261" t="str">
        <f>September!$AA$10</f>
        <v>Project Name 5</v>
      </c>
      <c r="F5261" t="str">
        <f>September!$AA$11</f>
        <v>Project Number 5</v>
      </c>
      <c r="G5261" s="161">
        <f>September!$AA$19</f>
        <v>0</v>
      </c>
      <c r="H5261" s="192">
        <f t="shared" si="164"/>
        <v>0</v>
      </c>
      <c r="J5261" s="189">
        <f>September!$AB$19</f>
        <v>0</v>
      </c>
      <c r="K5261" s="188">
        <f>September!$AC$19</f>
        <v>0</v>
      </c>
      <c r="L5261" s="192">
        <f t="shared" si="165"/>
        <v>0</v>
      </c>
    </row>
    <row r="5262" spans="1:12" x14ac:dyDescent="0.2">
      <c r="A5262" s="44">
        <f>September!$A$20</f>
        <v>45908</v>
      </c>
      <c r="B5262" t="str">
        <f>December!$A$1</f>
        <v>Name Surname</v>
      </c>
      <c r="C5262" t="str">
        <f>December!$A$3</f>
        <v>Role</v>
      </c>
      <c r="D5262" t="str">
        <f>December!$A$4</f>
        <v>Vienna</v>
      </c>
      <c r="E5262" t="str">
        <f>September!$AA$10</f>
        <v>Project Name 5</v>
      </c>
      <c r="F5262" t="str">
        <f>September!$AA$11</f>
        <v>Project Number 5</v>
      </c>
      <c r="G5262" s="161">
        <f>September!$AA$20</f>
        <v>0</v>
      </c>
      <c r="H5262" s="192">
        <f t="shared" si="164"/>
        <v>0</v>
      </c>
      <c r="J5262" s="189">
        <f>September!$AB$20</f>
        <v>0</v>
      </c>
      <c r="K5262" s="188">
        <f>September!$AC$20</f>
        <v>0</v>
      </c>
      <c r="L5262" s="192">
        <f t="shared" si="165"/>
        <v>0</v>
      </c>
    </row>
    <row r="5263" spans="1:12" x14ac:dyDescent="0.2">
      <c r="A5263" s="44">
        <f>September!$A$21</f>
        <v>45909</v>
      </c>
      <c r="B5263" t="str">
        <f>December!$A$1</f>
        <v>Name Surname</v>
      </c>
      <c r="C5263" t="str">
        <f>December!$A$3</f>
        <v>Role</v>
      </c>
      <c r="D5263" t="str">
        <f>December!$A$4</f>
        <v>Vienna</v>
      </c>
      <c r="E5263" t="str">
        <f>September!$AA$10</f>
        <v>Project Name 5</v>
      </c>
      <c r="F5263" t="str">
        <f>September!$AA$11</f>
        <v>Project Number 5</v>
      </c>
      <c r="G5263" s="161">
        <f>September!$AA$21</f>
        <v>0</v>
      </c>
      <c r="H5263" s="192">
        <f t="shared" si="164"/>
        <v>0</v>
      </c>
      <c r="J5263" s="189">
        <f>September!$AB$21</f>
        <v>0</v>
      </c>
      <c r="K5263" s="188">
        <f>September!$AC$21</f>
        <v>0</v>
      </c>
      <c r="L5263" s="192">
        <f t="shared" si="165"/>
        <v>0</v>
      </c>
    </row>
    <row r="5264" spans="1:12" x14ac:dyDescent="0.2">
      <c r="A5264" s="44">
        <f>September!$A$22</f>
        <v>45910</v>
      </c>
      <c r="B5264" t="str">
        <f>December!$A$1</f>
        <v>Name Surname</v>
      </c>
      <c r="C5264" t="str">
        <f>December!$A$3</f>
        <v>Role</v>
      </c>
      <c r="D5264" t="str">
        <f>December!$A$4</f>
        <v>Vienna</v>
      </c>
      <c r="E5264" t="str">
        <f>September!$AA$10</f>
        <v>Project Name 5</v>
      </c>
      <c r="F5264" t="str">
        <f>September!$AA$11</f>
        <v>Project Number 5</v>
      </c>
      <c r="G5264" s="161">
        <f>September!$AA$22</f>
        <v>0</v>
      </c>
      <c r="H5264" s="192">
        <f t="shared" si="164"/>
        <v>0</v>
      </c>
      <c r="J5264" s="189">
        <f>September!$AB$22</f>
        <v>0</v>
      </c>
      <c r="K5264" s="188">
        <f>September!$AC$22</f>
        <v>0</v>
      </c>
      <c r="L5264" s="192">
        <f t="shared" si="165"/>
        <v>0</v>
      </c>
    </row>
    <row r="5265" spans="1:12" x14ac:dyDescent="0.2">
      <c r="A5265" s="44">
        <f>September!$A$23</f>
        <v>45911</v>
      </c>
      <c r="B5265" t="str">
        <f>December!$A$1</f>
        <v>Name Surname</v>
      </c>
      <c r="C5265" t="str">
        <f>December!$A$3</f>
        <v>Role</v>
      </c>
      <c r="D5265" t="str">
        <f>December!$A$4</f>
        <v>Vienna</v>
      </c>
      <c r="E5265" t="str">
        <f>September!$AA$10</f>
        <v>Project Name 5</v>
      </c>
      <c r="F5265" t="str">
        <f>September!$AA$11</f>
        <v>Project Number 5</v>
      </c>
      <c r="G5265" s="161">
        <f>September!$AA$23</f>
        <v>0</v>
      </c>
      <c r="H5265" s="192">
        <f t="shared" si="164"/>
        <v>0</v>
      </c>
      <c r="J5265" s="189">
        <f>September!$AB$23</f>
        <v>0</v>
      </c>
      <c r="K5265" s="188">
        <f>September!$AC$23</f>
        <v>0</v>
      </c>
      <c r="L5265" s="192">
        <f t="shared" si="165"/>
        <v>0</v>
      </c>
    </row>
    <row r="5266" spans="1:12" x14ac:dyDescent="0.2">
      <c r="A5266" s="44">
        <f>September!$A$24</f>
        <v>45912</v>
      </c>
      <c r="B5266" t="str">
        <f>December!$A$1</f>
        <v>Name Surname</v>
      </c>
      <c r="C5266" t="str">
        <f>December!$A$3</f>
        <v>Role</v>
      </c>
      <c r="D5266" t="str">
        <f>December!$A$4</f>
        <v>Vienna</v>
      </c>
      <c r="E5266" t="str">
        <f>September!$AA$10</f>
        <v>Project Name 5</v>
      </c>
      <c r="F5266" t="str">
        <f>September!$AA$11</f>
        <v>Project Number 5</v>
      </c>
      <c r="G5266" s="161">
        <f>September!$AA$24</f>
        <v>0</v>
      </c>
      <c r="H5266" s="192">
        <f t="shared" si="164"/>
        <v>0</v>
      </c>
      <c r="J5266" s="189">
        <f>September!$AB$24</f>
        <v>0</v>
      </c>
      <c r="K5266" s="188">
        <f>September!$AC$24</f>
        <v>0</v>
      </c>
      <c r="L5266" s="192">
        <f t="shared" si="165"/>
        <v>0</v>
      </c>
    </row>
    <row r="5267" spans="1:12" x14ac:dyDescent="0.2">
      <c r="A5267" s="44">
        <f>September!$A$25</f>
        <v>45913</v>
      </c>
      <c r="B5267" t="str">
        <f>December!$A$1</f>
        <v>Name Surname</v>
      </c>
      <c r="C5267" t="str">
        <f>December!$A$3</f>
        <v>Role</v>
      </c>
      <c r="D5267" t="str">
        <f>December!$A$4</f>
        <v>Vienna</v>
      </c>
      <c r="E5267" t="str">
        <f>September!$AA$10</f>
        <v>Project Name 5</v>
      </c>
      <c r="F5267" t="str">
        <f>September!$AA$11</f>
        <v>Project Number 5</v>
      </c>
      <c r="G5267" s="161">
        <f>September!$AA$25</f>
        <v>0</v>
      </c>
      <c r="H5267" s="192">
        <f t="shared" si="164"/>
        <v>0</v>
      </c>
      <c r="J5267" s="189">
        <f>September!$AB$25</f>
        <v>0</v>
      </c>
      <c r="K5267" s="188">
        <f>September!$AC$25</f>
        <v>0</v>
      </c>
      <c r="L5267" s="192">
        <f t="shared" si="165"/>
        <v>0</v>
      </c>
    </row>
    <row r="5268" spans="1:12" x14ac:dyDescent="0.2">
      <c r="A5268" s="44">
        <f>September!$A$26</f>
        <v>45914</v>
      </c>
      <c r="B5268" t="str">
        <f>December!$A$1</f>
        <v>Name Surname</v>
      </c>
      <c r="C5268" t="str">
        <f>December!$A$3</f>
        <v>Role</v>
      </c>
      <c r="D5268" t="str">
        <f>December!$A$4</f>
        <v>Vienna</v>
      </c>
      <c r="E5268" t="str">
        <f>September!$AA$10</f>
        <v>Project Name 5</v>
      </c>
      <c r="F5268" t="str">
        <f>September!$AA$11</f>
        <v>Project Number 5</v>
      </c>
      <c r="G5268" s="161">
        <f>September!$AA$26</f>
        <v>0</v>
      </c>
      <c r="H5268" s="192">
        <f t="shared" si="164"/>
        <v>0</v>
      </c>
      <c r="J5268" s="189">
        <f>September!$AB$26</f>
        <v>0</v>
      </c>
      <c r="K5268" s="188">
        <f>September!$AC$26</f>
        <v>0</v>
      </c>
      <c r="L5268" s="192">
        <f t="shared" si="165"/>
        <v>0</v>
      </c>
    </row>
    <row r="5269" spans="1:12" x14ac:dyDescent="0.2">
      <c r="A5269" s="44">
        <f>September!$A$27</f>
        <v>45915</v>
      </c>
      <c r="B5269" t="str">
        <f>December!$A$1</f>
        <v>Name Surname</v>
      </c>
      <c r="C5269" t="str">
        <f>December!$A$3</f>
        <v>Role</v>
      </c>
      <c r="D5269" t="str">
        <f>December!$A$4</f>
        <v>Vienna</v>
      </c>
      <c r="E5269" t="str">
        <f>September!$AA$10</f>
        <v>Project Name 5</v>
      </c>
      <c r="F5269" t="str">
        <f>September!$AA$11</f>
        <v>Project Number 5</v>
      </c>
      <c r="G5269" s="161">
        <f>September!$AA$27</f>
        <v>0</v>
      </c>
      <c r="H5269" s="192">
        <f t="shared" si="164"/>
        <v>0</v>
      </c>
      <c r="J5269" s="189">
        <f>September!$AB$27</f>
        <v>0</v>
      </c>
      <c r="K5269" s="188">
        <f>September!$AC$27</f>
        <v>0</v>
      </c>
      <c r="L5269" s="192">
        <f t="shared" si="165"/>
        <v>0</v>
      </c>
    </row>
    <row r="5270" spans="1:12" x14ac:dyDescent="0.2">
      <c r="A5270" s="44">
        <f>September!$A$28</f>
        <v>45916</v>
      </c>
      <c r="B5270" t="str">
        <f>December!$A$1</f>
        <v>Name Surname</v>
      </c>
      <c r="C5270" t="str">
        <f>December!$A$3</f>
        <v>Role</v>
      </c>
      <c r="D5270" t="str">
        <f>December!$A$4</f>
        <v>Vienna</v>
      </c>
      <c r="E5270" t="str">
        <f>September!$AA$10</f>
        <v>Project Name 5</v>
      </c>
      <c r="F5270" t="str">
        <f>September!$AA$11</f>
        <v>Project Number 5</v>
      </c>
      <c r="G5270" s="161">
        <f>September!$AA$28</f>
        <v>0</v>
      </c>
      <c r="H5270" s="192">
        <f t="shared" si="164"/>
        <v>0</v>
      </c>
      <c r="J5270" s="189">
        <f>September!$AB$28</f>
        <v>0</v>
      </c>
      <c r="K5270" s="188">
        <f>September!$AC$28</f>
        <v>0</v>
      </c>
      <c r="L5270" s="192">
        <f t="shared" si="165"/>
        <v>0</v>
      </c>
    </row>
    <row r="5271" spans="1:12" x14ac:dyDescent="0.2">
      <c r="A5271" s="44">
        <f>September!$A$29</f>
        <v>45917</v>
      </c>
      <c r="B5271" t="str">
        <f>December!$A$1</f>
        <v>Name Surname</v>
      </c>
      <c r="C5271" t="str">
        <f>December!$A$3</f>
        <v>Role</v>
      </c>
      <c r="D5271" t="str">
        <f>December!$A$4</f>
        <v>Vienna</v>
      </c>
      <c r="E5271" t="str">
        <f>September!$AA$10</f>
        <v>Project Name 5</v>
      </c>
      <c r="F5271" t="str">
        <f>September!$AA$11</f>
        <v>Project Number 5</v>
      </c>
      <c r="G5271" s="161">
        <f>September!$AA$29</f>
        <v>0</v>
      </c>
      <c r="H5271" s="192">
        <f t="shared" si="164"/>
        <v>0</v>
      </c>
      <c r="J5271" s="189">
        <f>September!$AB$29</f>
        <v>0</v>
      </c>
      <c r="K5271" s="188">
        <f>September!$AC$29</f>
        <v>0</v>
      </c>
      <c r="L5271" s="192">
        <f t="shared" si="165"/>
        <v>0</v>
      </c>
    </row>
    <row r="5272" spans="1:12" x14ac:dyDescent="0.2">
      <c r="A5272" s="44">
        <f>September!$A$30</f>
        <v>45918</v>
      </c>
      <c r="B5272" t="str">
        <f>December!$A$1</f>
        <v>Name Surname</v>
      </c>
      <c r="C5272" t="str">
        <f>December!$A$3</f>
        <v>Role</v>
      </c>
      <c r="D5272" t="str">
        <f>December!$A$4</f>
        <v>Vienna</v>
      </c>
      <c r="E5272" t="str">
        <f>September!$AA$10</f>
        <v>Project Name 5</v>
      </c>
      <c r="F5272" t="str">
        <f>September!$AA$11</f>
        <v>Project Number 5</v>
      </c>
      <c r="G5272" s="161">
        <f>September!$AA$30</f>
        <v>0</v>
      </c>
      <c r="H5272" s="192">
        <f t="shared" si="164"/>
        <v>0</v>
      </c>
      <c r="J5272" s="189">
        <f>September!$AB$30</f>
        <v>0</v>
      </c>
      <c r="K5272" s="188">
        <f>September!$AC$30</f>
        <v>0</v>
      </c>
      <c r="L5272" s="192">
        <f t="shared" si="165"/>
        <v>0</v>
      </c>
    </row>
    <row r="5273" spans="1:12" x14ac:dyDescent="0.2">
      <c r="A5273" s="44">
        <f>September!$A$31</f>
        <v>45919</v>
      </c>
      <c r="B5273" t="str">
        <f>December!$A$1</f>
        <v>Name Surname</v>
      </c>
      <c r="C5273" t="str">
        <f>December!$A$3</f>
        <v>Role</v>
      </c>
      <c r="D5273" t="str">
        <f>December!$A$4</f>
        <v>Vienna</v>
      </c>
      <c r="E5273" t="str">
        <f>September!$AA$10</f>
        <v>Project Name 5</v>
      </c>
      <c r="F5273" t="str">
        <f>September!$AA$11</f>
        <v>Project Number 5</v>
      </c>
      <c r="G5273" s="161">
        <f>September!$AA$31</f>
        <v>0</v>
      </c>
      <c r="H5273" s="192">
        <f t="shared" si="164"/>
        <v>0</v>
      </c>
      <c r="J5273" s="189">
        <f>September!$AB$31</f>
        <v>0</v>
      </c>
      <c r="K5273" s="188">
        <f>September!$AC$31</f>
        <v>0</v>
      </c>
      <c r="L5273" s="192">
        <f t="shared" si="165"/>
        <v>0</v>
      </c>
    </row>
    <row r="5274" spans="1:12" x14ac:dyDescent="0.2">
      <c r="A5274" s="44">
        <f>September!$A$32</f>
        <v>45920</v>
      </c>
      <c r="B5274" t="str">
        <f>December!$A$1</f>
        <v>Name Surname</v>
      </c>
      <c r="C5274" t="str">
        <f>December!$A$3</f>
        <v>Role</v>
      </c>
      <c r="D5274" t="str">
        <f>December!$A$4</f>
        <v>Vienna</v>
      </c>
      <c r="E5274" t="str">
        <f>September!$AA$10</f>
        <v>Project Name 5</v>
      </c>
      <c r="F5274" t="str">
        <f>September!$AA$11</f>
        <v>Project Number 5</v>
      </c>
      <c r="G5274" s="161">
        <f>September!$AA$32</f>
        <v>0</v>
      </c>
      <c r="H5274" s="192">
        <f t="shared" si="164"/>
        <v>0</v>
      </c>
      <c r="J5274" s="189">
        <f>September!$AB$32</f>
        <v>0</v>
      </c>
      <c r="K5274" s="188">
        <f>September!$AC$32</f>
        <v>0</v>
      </c>
      <c r="L5274" s="192">
        <f t="shared" si="165"/>
        <v>0</v>
      </c>
    </row>
    <row r="5275" spans="1:12" x14ac:dyDescent="0.2">
      <c r="A5275" s="44">
        <f>September!$A$33</f>
        <v>45921</v>
      </c>
      <c r="B5275" t="str">
        <f>December!$A$1</f>
        <v>Name Surname</v>
      </c>
      <c r="C5275" t="str">
        <f>December!$A$3</f>
        <v>Role</v>
      </c>
      <c r="D5275" t="str">
        <f>December!$A$4</f>
        <v>Vienna</v>
      </c>
      <c r="E5275" t="str">
        <f>September!$AA$10</f>
        <v>Project Name 5</v>
      </c>
      <c r="F5275" t="str">
        <f>September!$AA$11</f>
        <v>Project Number 5</v>
      </c>
      <c r="G5275" s="161">
        <f>September!$AA$33</f>
        <v>0</v>
      </c>
      <c r="H5275" s="192">
        <f t="shared" si="164"/>
        <v>0</v>
      </c>
      <c r="J5275" s="189">
        <f>September!$AB$33</f>
        <v>0</v>
      </c>
      <c r="K5275" s="188">
        <f>September!$AC$33</f>
        <v>0</v>
      </c>
      <c r="L5275" s="192">
        <f t="shared" si="165"/>
        <v>0</v>
      </c>
    </row>
    <row r="5276" spans="1:12" x14ac:dyDescent="0.2">
      <c r="A5276" s="44">
        <f>September!$A$34</f>
        <v>45922</v>
      </c>
      <c r="B5276" t="str">
        <f>December!$A$1</f>
        <v>Name Surname</v>
      </c>
      <c r="C5276" t="str">
        <f>December!$A$3</f>
        <v>Role</v>
      </c>
      <c r="D5276" t="str">
        <f>December!$A$4</f>
        <v>Vienna</v>
      </c>
      <c r="E5276" t="str">
        <f>September!$AA$10</f>
        <v>Project Name 5</v>
      </c>
      <c r="F5276" t="str">
        <f>September!$AA$11</f>
        <v>Project Number 5</v>
      </c>
      <c r="G5276" s="161">
        <f>September!$AA$34</f>
        <v>0</v>
      </c>
      <c r="H5276" s="192">
        <f t="shared" si="164"/>
        <v>0</v>
      </c>
      <c r="J5276" s="189">
        <f>September!$AB$34</f>
        <v>0</v>
      </c>
      <c r="K5276" s="188">
        <f>September!$AC$34</f>
        <v>0</v>
      </c>
      <c r="L5276" s="192">
        <f t="shared" si="165"/>
        <v>0</v>
      </c>
    </row>
    <row r="5277" spans="1:12" x14ac:dyDescent="0.2">
      <c r="A5277" s="44">
        <f>September!$A$35</f>
        <v>45923</v>
      </c>
      <c r="B5277" t="str">
        <f>December!$A$1</f>
        <v>Name Surname</v>
      </c>
      <c r="C5277" t="str">
        <f>December!$A$3</f>
        <v>Role</v>
      </c>
      <c r="D5277" t="str">
        <f>December!$A$4</f>
        <v>Vienna</v>
      </c>
      <c r="E5277" t="str">
        <f>September!$AA$10</f>
        <v>Project Name 5</v>
      </c>
      <c r="F5277" t="str">
        <f>September!$AA$11</f>
        <v>Project Number 5</v>
      </c>
      <c r="G5277" s="161">
        <f>September!$AA$35</f>
        <v>0</v>
      </c>
      <c r="H5277" s="192">
        <f t="shared" si="164"/>
        <v>0</v>
      </c>
      <c r="J5277" s="189">
        <f>September!$AB$35</f>
        <v>0</v>
      </c>
      <c r="K5277" s="188">
        <f>September!$AC$35</f>
        <v>0</v>
      </c>
      <c r="L5277" s="192">
        <f t="shared" si="165"/>
        <v>0</v>
      </c>
    </row>
    <row r="5278" spans="1:12" x14ac:dyDescent="0.2">
      <c r="A5278" s="44">
        <f>September!$A$36</f>
        <v>45924</v>
      </c>
      <c r="B5278" t="str">
        <f>December!$A$1</f>
        <v>Name Surname</v>
      </c>
      <c r="C5278" t="str">
        <f>December!$A$3</f>
        <v>Role</v>
      </c>
      <c r="D5278" t="str">
        <f>December!$A$4</f>
        <v>Vienna</v>
      </c>
      <c r="E5278" t="str">
        <f>September!$AA$10</f>
        <v>Project Name 5</v>
      </c>
      <c r="F5278" t="str">
        <f>September!$AA$11</f>
        <v>Project Number 5</v>
      </c>
      <c r="G5278" s="161">
        <f>September!$AA$36</f>
        <v>0</v>
      </c>
      <c r="H5278" s="192">
        <f t="shared" si="164"/>
        <v>0</v>
      </c>
      <c r="J5278" s="189">
        <f>September!$AB$36</f>
        <v>0</v>
      </c>
      <c r="K5278" s="188">
        <f>September!$AC$36</f>
        <v>0</v>
      </c>
      <c r="L5278" s="192">
        <f t="shared" si="165"/>
        <v>0</v>
      </c>
    </row>
    <row r="5279" spans="1:12" x14ac:dyDescent="0.2">
      <c r="A5279" s="44">
        <f>September!$A$37</f>
        <v>45925</v>
      </c>
      <c r="B5279" t="str">
        <f>December!$A$1</f>
        <v>Name Surname</v>
      </c>
      <c r="C5279" t="str">
        <f>December!$A$3</f>
        <v>Role</v>
      </c>
      <c r="D5279" t="str">
        <f>December!$A$4</f>
        <v>Vienna</v>
      </c>
      <c r="E5279" t="str">
        <f>September!$AA$10</f>
        <v>Project Name 5</v>
      </c>
      <c r="F5279" t="str">
        <f>September!$AA$11</f>
        <v>Project Number 5</v>
      </c>
      <c r="G5279" s="161">
        <f>September!$AA$37</f>
        <v>0</v>
      </c>
      <c r="H5279" s="192">
        <f t="shared" si="164"/>
        <v>0</v>
      </c>
      <c r="J5279" s="189">
        <f>September!$AB$37</f>
        <v>0</v>
      </c>
      <c r="K5279" s="188">
        <f>September!$AC$37</f>
        <v>0</v>
      </c>
      <c r="L5279" s="192">
        <f t="shared" si="165"/>
        <v>0</v>
      </c>
    </row>
    <row r="5280" spans="1:12" x14ac:dyDescent="0.2">
      <c r="A5280" s="44">
        <f>September!$A$38</f>
        <v>45926</v>
      </c>
      <c r="B5280" t="str">
        <f>December!$A$1</f>
        <v>Name Surname</v>
      </c>
      <c r="C5280" t="str">
        <f>December!$A$3</f>
        <v>Role</v>
      </c>
      <c r="D5280" t="str">
        <f>December!$A$4</f>
        <v>Vienna</v>
      </c>
      <c r="E5280" t="str">
        <f>September!$AA$10</f>
        <v>Project Name 5</v>
      </c>
      <c r="F5280" t="str">
        <f>September!$AA$11</f>
        <v>Project Number 5</v>
      </c>
      <c r="G5280" s="161">
        <f>September!$AA$38</f>
        <v>0</v>
      </c>
      <c r="H5280" s="192">
        <f t="shared" si="164"/>
        <v>0</v>
      </c>
      <c r="J5280" s="189">
        <f>September!$AB$38</f>
        <v>0</v>
      </c>
      <c r="K5280" s="188">
        <f>September!$AC$38</f>
        <v>0</v>
      </c>
      <c r="L5280" s="192">
        <f t="shared" si="165"/>
        <v>0</v>
      </c>
    </row>
    <row r="5281" spans="1:12" x14ac:dyDescent="0.2">
      <c r="A5281" s="44">
        <f>September!$A$39</f>
        <v>45927</v>
      </c>
      <c r="B5281" t="str">
        <f>December!$A$1</f>
        <v>Name Surname</v>
      </c>
      <c r="C5281" t="str">
        <f>December!$A$3</f>
        <v>Role</v>
      </c>
      <c r="D5281" t="str">
        <f>December!$A$4</f>
        <v>Vienna</v>
      </c>
      <c r="E5281" t="str">
        <f>September!$AA$10</f>
        <v>Project Name 5</v>
      </c>
      <c r="F5281" t="str">
        <f>September!$AA$11</f>
        <v>Project Number 5</v>
      </c>
      <c r="G5281" s="161">
        <f>September!$AA$39</f>
        <v>0</v>
      </c>
      <c r="H5281" s="192">
        <f t="shared" si="164"/>
        <v>0</v>
      </c>
      <c r="J5281" s="189">
        <f>September!$AB$39</f>
        <v>0</v>
      </c>
      <c r="K5281" s="188">
        <f>September!$AC$39</f>
        <v>0</v>
      </c>
      <c r="L5281" s="192">
        <f t="shared" si="165"/>
        <v>0</v>
      </c>
    </row>
    <row r="5282" spans="1:12" x14ac:dyDescent="0.2">
      <c r="A5282" s="44">
        <f>September!$A$40</f>
        <v>45928</v>
      </c>
      <c r="B5282" t="str">
        <f>December!$A$1</f>
        <v>Name Surname</v>
      </c>
      <c r="C5282" t="str">
        <f>December!$A$3</f>
        <v>Role</v>
      </c>
      <c r="D5282" t="str">
        <f>December!$A$4</f>
        <v>Vienna</v>
      </c>
      <c r="E5282" t="str">
        <f>September!$AA$10</f>
        <v>Project Name 5</v>
      </c>
      <c r="F5282" t="str">
        <f>September!$AA$11</f>
        <v>Project Number 5</v>
      </c>
      <c r="G5282" s="161">
        <f>September!$AA$40</f>
        <v>0</v>
      </c>
      <c r="H5282" s="192">
        <f t="shared" si="164"/>
        <v>0</v>
      </c>
      <c r="J5282" s="189">
        <f>September!$AB$40</f>
        <v>0</v>
      </c>
      <c r="K5282" s="188">
        <f>September!$AC$40</f>
        <v>0</v>
      </c>
      <c r="L5282" s="192">
        <f t="shared" si="165"/>
        <v>0</v>
      </c>
    </row>
    <row r="5283" spans="1:12" x14ac:dyDescent="0.2">
      <c r="A5283" s="44">
        <f>September!$A$41</f>
        <v>45929</v>
      </c>
      <c r="B5283" t="str">
        <f>December!$A$1</f>
        <v>Name Surname</v>
      </c>
      <c r="C5283" t="str">
        <f>December!$A$3</f>
        <v>Role</v>
      </c>
      <c r="D5283" t="str">
        <f>December!$A$4</f>
        <v>Vienna</v>
      </c>
      <c r="E5283" t="str">
        <f>September!$AA$10</f>
        <v>Project Name 5</v>
      </c>
      <c r="F5283" t="str">
        <f>September!$AA$11</f>
        <v>Project Number 5</v>
      </c>
      <c r="G5283" s="161">
        <f>September!$AA$41</f>
        <v>0</v>
      </c>
      <c r="H5283" s="192">
        <f t="shared" si="164"/>
        <v>0</v>
      </c>
      <c r="J5283" s="189">
        <f>September!$AB$41</f>
        <v>0</v>
      </c>
      <c r="K5283" s="188">
        <f>September!$AC$41</f>
        <v>0</v>
      </c>
      <c r="L5283" s="192">
        <f t="shared" si="165"/>
        <v>0</v>
      </c>
    </row>
    <row r="5284" spans="1:12" x14ac:dyDescent="0.2">
      <c r="A5284" s="44">
        <f>September!$A$42</f>
        <v>45930</v>
      </c>
      <c r="B5284" t="str">
        <f>December!$A$1</f>
        <v>Name Surname</v>
      </c>
      <c r="C5284" t="str">
        <f>December!$A$3</f>
        <v>Role</v>
      </c>
      <c r="D5284" t="str">
        <f>December!$A$4</f>
        <v>Vienna</v>
      </c>
      <c r="E5284" t="str">
        <f>September!$AA$10</f>
        <v>Project Name 5</v>
      </c>
      <c r="F5284" t="str">
        <f>September!$AA$11</f>
        <v>Project Number 5</v>
      </c>
      <c r="G5284" s="161">
        <f>September!$AA$42</f>
        <v>0</v>
      </c>
      <c r="H5284" s="192">
        <f t="shared" si="164"/>
        <v>0</v>
      </c>
      <c r="J5284" s="189">
        <f>September!$AB$42</f>
        <v>0</v>
      </c>
      <c r="K5284" s="188">
        <f>September!$AC$42</f>
        <v>0</v>
      </c>
      <c r="L5284" s="192">
        <f t="shared" si="165"/>
        <v>0</v>
      </c>
    </row>
    <row r="5285" spans="1:12" x14ac:dyDescent="0.2">
      <c r="A5285" s="44">
        <f>September!A$13</f>
        <v>45901</v>
      </c>
      <c r="B5285" t="str">
        <f>December!$A$1</f>
        <v>Name Surname</v>
      </c>
      <c r="C5285" t="str">
        <f>December!$A$3</f>
        <v>Role</v>
      </c>
      <c r="D5285" t="str">
        <f>December!$A$4</f>
        <v>Vienna</v>
      </c>
      <c r="E5285" t="str">
        <f>September!$AD$10</f>
        <v>Project Name 6</v>
      </c>
      <c r="F5285" t="str">
        <f>September!$AD$11</f>
        <v>Project Number 6</v>
      </c>
      <c r="G5285" s="161">
        <f>September!$AD$13</f>
        <v>0</v>
      </c>
      <c r="H5285" s="192">
        <f t="shared" si="164"/>
        <v>0</v>
      </c>
      <c r="J5285" s="189">
        <f>September!$AE$13</f>
        <v>0</v>
      </c>
      <c r="K5285" s="188">
        <f>September!$AF$13</f>
        <v>0</v>
      </c>
      <c r="L5285" s="192">
        <f t="shared" si="165"/>
        <v>0</v>
      </c>
    </row>
    <row r="5286" spans="1:12" x14ac:dyDescent="0.2">
      <c r="A5286" s="44">
        <f>September!$A$14</f>
        <v>45902</v>
      </c>
      <c r="B5286" t="str">
        <f>December!$A$1</f>
        <v>Name Surname</v>
      </c>
      <c r="C5286" t="str">
        <f>December!$A$3</f>
        <v>Role</v>
      </c>
      <c r="D5286" t="str">
        <f>December!$A$4</f>
        <v>Vienna</v>
      </c>
      <c r="E5286" t="str">
        <f>September!$AD$10</f>
        <v>Project Name 6</v>
      </c>
      <c r="F5286" t="str">
        <f>September!$AD$11</f>
        <v>Project Number 6</v>
      </c>
      <c r="G5286" s="161">
        <f>September!$AD$14</f>
        <v>0</v>
      </c>
      <c r="H5286" s="192">
        <f t="shared" si="164"/>
        <v>0</v>
      </c>
      <c r="J5286" s="189">
        <f>September!$AE$14</f>
        <v>0</v>
      </c>
      <c r="K5286" s="188">
        <f>September!$AF$14</f>
        <v>0</v>
      </c>
      <c r="L5286" s="192">
        <f t="shared" si="165"/>
        <v>0</v>
      </c>
    </row>
    <row r="5287" spans="1:12" x14ac:dyDescent="0.2">
      <c r="A5287" s="44">
        <f>September!$A$15</f>
        <v>45903</v>
      </c>
      <c r="B5287" t="str">
        <f>December!$A$1</f>
        <v>Name Surname</v>
      </c>
      <c r="C5287" t="str">
        <f>December!$A$3</f>
        <v>Role</v>
      </c>
      <c r="D5287" t="str">
        <f>December!$A$4</f>
        <v>Vienna</v>
      </c>
      <c r="E5287" t="str">
        <f>September!$AD$10</f>
        <v>Project Name 6</v>
      </c>
      <c r="F5287" t="str">
        <f>September!$AD$11</f>
        <v>Project Number 6</v>
      </c>
      <c r="G5287" s="161">
        <f>September!$AD$15</f>
        <v>0</v>
      </c>
      <c r="H5287" s="192">
        <f t="shared" si="164"/>
        <v>0</v>
      </c>
      <c r="J5287" s="189">
        <f>September!$AE$15</f>
        <v>0</v>
      </c>
      <c r="K5287" s="188">
        <f>September!$AF$15</f>
        <v>0</v>
      </c>
      <c r="L5287" s="192">
        <f t="shared" si="165"/>
        <v>0</v>
      </c>
    </row>
    <row r="5288" spans="1:12" x14ac:dyDescent="0.2">
      <c r="A5288" s="44">
        <f>September!$A$16</f>
        <v>45904</v>
      </c>
      <c r="B5288" t="str">
        <f>December!$A$1</f>
        <v>Name Surname</v>
      </c>
      <c r="C5288" t="str">
        <f>December!$A$3</f>
        <v>Role</v>
      </c>
      <c r="D5288" t="str">
        <f>December!$A$4</f>
        <v>Vienna</v>
      </c>
      <c r="E5288" t="str">
        <f>September!$AD$10</f>
        <v>Project Name 6</v>
      </c>
      <c r="F5288" t="str">
        <f>September!$AD$11</f>
        <v>Project Number 6</v>
      </c>
      <c r="G5288" s="161">
        <f>September!$AD$16</f>
        <v>0</v>
      </c>
      <c r="H5288" s="192">
        <f t="shared" si="164"/>
        <v>0</v>
      </c>
      <c r="J5288" s="189">
        <f>September!$AE$16</f>
        <v>0</v>
      </c>
      <c r="K5288" s="188">
        <f>September!$AF$16</f>
        <v>0</v>
      </c>
      <c r="L5288" s="192">
        <f t="shared" si="165"/>
        <v>0</v>
      </c>
    </row>
    <row r="5289" spans="1:12" x14ac:dyDescent="0.2">
      <c r="A5289" s="44">
        <f>September!$A$17</f>
        <v>45905</v>
      </c>
      <c r="B5289" t="str">
        <f>December!$A$1</f>
        <v>Name Surname</v>
      </c>
      <c r="C5289" t="str">
        <f>December!$A$3</f>
        <v>Role</v>
      </c>
      <c r="D5289" t="str">
        <f>December!$A$4</f>
        <v>Vienna</v>
      </c>
      <c r="E5289" t="str">
        <f>September!$AD$10</f>
        <v>Project Name 6</v>
      </c>
      <c r="F5289" t="str">
        <f>September!$AD$11</f>
        <v>Project Number 6</v>
      </c>
      <c r="G5289" s="161">
        <f>September!$AD$17</f>
        <v>0</v>
      </c>
      <c r="H5289" s="192">
        <f t="shared" si="164"/>
        <v>0</v>
      </c>
      <c r="J5289" s="189">
        <f>September!$AE$17</f>
        <v>0</v>
      </c>
      <c r="K5289" s="188">
        <f>September!$AF$17</f>
        <v>0</v>
      </c>
      <c r="L5289" s="192">
        <f t="shared" si="165"/>
        <v>0</v>
      </c>
    </row>
    <row r="5290" spans="1:12" x14ac:dyDescent="0.2">
      <c r="A5290" s="44">
        <f>September!$A$18</f>
        <v>45906</v>
      </c>
      <c r="B5290" t="str">
        <f>December!$A$1</f>
        <v>Name Surname</v>
      </c>
      <c r="C5290" t="str">
        <f>December!$A$3</f>
        <v>Role</v>
      </c>
      <c r="D5290" t="str">
        <f>December!$A$4</f>
        <v>Vienna</v>
      </c>
      <c r="E5290" t="str">
        <f>September!$AD$10</f>
        <v>Project Name 6</v>
      </c>
      <c r="F5290" t="str">
        <f>September!$AD$11</f>
        <v>Project Number 6</v>
      </c>
      <c r="G5290" s="161">
        <f>September!$AD$18</f>
        <v>0</v>
      </c>
      <c r="H5290" s="192">
        <f t="shared" si="164"/>
        <v>0</v>
      </c>
      <c r="J5290" s="189">
        <f>September!$AE$18</f>
        <v>0</v>
      </c>
      <c r="K5290" s="188">
        <f>September!$AF$18</f>
        <v>0</v>
      </c>
      <c r="L5290" s="192">
        <f t="shared" si="165"/>
        <v>0</v>
      </c>
    </row>
    <row r="5291" spans="1:12" x14ac:dyDescent="0.2">
      <c r="A5291" s="44">
        <f>September!$A$19</f>
        <v>45907</v>
      </c>
      <c r="B5291" t="str">
        <f>December!$A$1</f>
        <v>Name Surname</v>
      </c>
      <c r="C5291" t="str">
        <f>December!$A$3</f>
        <v>Role</v>
      </c>
      <c r="D5291" t="str">
        <f>December!$A$4</f>
        <v>Vienna</v>
      </c>
      <c r="E5291" t="str">
        <f>September!$AD$10</f>
        <v>Project Name 6</v>
      </c>
      <c r="F5291" t="str">
        <f>September!$AD$11</f>
        <v>Project Number 6</v>
      </c>
      <c r="G5291" s="161">
        <f>September!$AD$19</f>
        <v>0</v>
      </c>
      <c r="H5291" s="192">
        <f t="shared" si="164"/>
        <v>0</v>
      </c>
      <c r="J5291" s="189">
        <f>September!$AE$19</f>
        <v>0</v>
      </c>
      <c r="K5291" s="188">
        <f>September!$AF$19</f>
        <v>0</v>
      </c>
      <c r="L5291" s="192">
        <f t="shared" si="165"/>
        <v>0</v>
      </c>
    </row>
    <row r="5292" spans="1:12" x14ac:dyDescent="0.2">
      <c r="A5292" s="44">
        <f>September!$A$20</f>
        <v>45908</v>
      </c>
      <c r="B5292" t="str">
        <f>December!$A$1</f>
        <v>Name Surname</v>
      </c>
      <c r="C5292" t="str">
        <f>December!$A$3</f>
        <v>Role</v>
      </c>
      <c r="D5292" t="str">
        <f>December!$A$4</f>
        <v>Vienna</v>
      </c>
      <c r="E5292" t="str">
        <f>September!$AD$10</f>
        <v>Project Name 6</v>
      </c>
      <c r="F5292" t="str">
        <f>September!$AD$11</f>
        <v>Project Number 6</v>
      </c>
      <c r="G5292" s="161">
        <f>September!$AD$20</f>
        <v>0</v>
      </c>
      <c r="H5292" s="192">
        <f t="shared" si="164"/>
        <v>0</v>
      </c>
      <c r="J5292" s="189">
        <f>September!$AE$20</f>
        <v>0</v>
      </c>
      <c r="K5292" s="188">
        <f>September!$AF$20</f>
        <v>0</v>
      </c>
      <c r="L5292" s="192">
        <f t="shared" si="165"/>
        <v>0</v>
      </c>
    </row>
    <row r="5293" spans="1:12" x14ac:dyDescent="0.2">
      <c r="A5293" s="44">
        <f>September!$A$21</f>
        <v>45909</v>
      </c>
      <c r="B5293" t="str">
        <f>December!$A$1</f>
        <v>Name Surname</v>
      </c>
      <c r="C5293" t="str">
        <f>December!$A$3</f>
        <v>Role</v>
      </c>
      <c r="D5293" t="str">
        <f>December!$A$4</f>
        <v>Vienna</v>
      </c>
      <c r="E5293" t="str">
        <f>September!$AD$10</f>
        <v>Project Name 6</v>
      </c>
      <c r="F5293" t="str">
        <f>September!$AD$11</f>
        <v>Project Number 6</v>
      </c>
      <c r="G5293" s="161">
        <f>September!$AD$21</f>
        <v>0</v>
      </c>
      <c r="H5293" s="192">
        <f t="shared" si="164"/>
        <v>0</v>
      </c>
      <c r="J5293" s="189">
        <f>September!$AE$21</f>
        <v>0</v>
      </c>
      <c r="K5293" s="188">
        <f>September!$AF$21</f>
        <v>0</v>
      </c>
      <c r="L5293" s="192">
        <f t="shared" si="165"/>
        <v>0</v>
      </c>
    </row>
    <row r="5294" spans="1:12" x14ac:dyDescent="0.2">
      <c r="A5294" s="44">
        <f>September!$A$22</f>
        <v>45910</v>
      </c>
      <c r="B5294" t="str">
        <f>December!$A$1</f>
        <v>Name Surname</v>
      </c>
      <c r="C5294" t="str">
        <f>December!$A$3</f>
        <v>Role</v>
      </c>
      <c r="D5294" t="str">
        <f>December!$A$4</f>
        <v>Vienna</v>
      </c>
      <c r="E5294" t="str">
        <f>September!$AD$10</f>
        <v>Project Name 6</v>
      </c>
      <c r="F5294" t="str">
        <f>September!$AD$11</f>
        <v>Project Number 6</v>
      </c>
      <c r="G5294" s="161">
        <f>September!$AD$22</f>
        <v>0</v>
      </c>
      <c r="H5294" s="192">
        <f t="shared" si="164"/>
        <v>0</v>
      </c>
      <c r="J5294" s="189">
        <f>September!$AE$22</f>
        <v>0</v>
      </c>
      <c r="K5294" s="188">
        <f>September!$AF$22</f>
        <v>0</v>
      </c>
      <c r="L5294" s="192">
        <f t="shared" si="165"/>
        <v>0</v>
      </c>
    </row>
    <row r="5295" spans="1:12" x14ac:dyDescent="0.2">
      <c r="A5295" s="44">
        <f>September!$A$23</f>
        <v>45911</v>
      </c>
      <c r="B5295" t="str">
        <f>December!$A$1</f>
        <v>Name Surname</v>
      </c>
      <c r="C5295" t="str">
        <f>December!$A$3</f>
        <v>Role</v>
      </c>
      <c r="D5295" t="str">
        <f>December!$A$4</f>
        <v>Vienna</v>
      </c>
      <c r="E5295" t="str">
        <f>September!$AD$10</f>
        <v>Project Name 6</v>
      </c>
      <c r="F5295" t="str">
        <f>September!$AD$11</f>
        <v>Project Number 6</v>
      </c>
      <c r="G5295" s="161">
        <f>September!$AD$23</f>
        <v>0</v>
      </c>
      <c r="H5295" s="192">
        <f t="shared" si="164"/>
        <v>0</v>
      </c>
      <c r="J5295" s="189">
        <f>September!$AE$23</f>
        <v>0</v>
      </c>
      <c r="K5295" s="188">
        <f>September!$AF$23</f>
        <v>0</v>
      </c>
      <c r="L5295" s="192">
        <f t="shared" si="165"/>
        <v>0</v>
      </c>
    </row>
    <row r="5296" spans="1:12" x14ac:dyDescent="0.2">
      <c r="A5296" s="44">
        <f>September!$A$24</f>
        <v>45912</v>
      </c>
      <c r="B5296" t="str">
        <f>December!$A$1</f>
        <v>Name Surname</v>
      </c>
      <c r="C5296" t="str">
        <f>December!$A$3</f>
        <v>Role</v>
      </c>
      <c r="D5296" t="str">
        <f>December!$A$4</f>
        <v>Vienna</v>
      </c>
      <c r="E5296" t="str">
        <f>September!$AD$10</f>
        <v>Project Name 6</v>
      </c>
      <c r="F5296" t="str">
        <f>September!$AD$11</f>
        <v>Project Number 6</v>
      </c>
      <c r="G5296" s="161">
        <f>September!$AD$24</f>
        <v>0</v>
      </c>
      <c r="H5296" s="192">
        <f t="shared" si="164"/>
        <v>0</v>
      </c>
      <c r="J5296" s="189">
        <f>September!$AE$24</f>
        <v>0</v>
      </c>
      <c r="K5296" s="188">
        <f>September!$AF$24</f>
        <v>0</v>
      </c>
      <c r="L5296" s="192">
        <f t="shared" si="165"/>
        <v>0</v>
      </c>
    </row>
    <row r="5297" spans="1:12" x14ac:dyDescent="0.2">
      <c r="A5297" s="44">
        <f>September!$A$25</f>
        <v>45913</v>
      </c>
      <c r="B5297" t="str">
        <f>December!$A$1</f>
        <v>Name Surname</v>
      </c>
      <c r="C5297" t="str">
        <f>December!$A$3</f>
        <v>Role</v>
      </c>
      <c r="D5297" t="str">
        <f>December!$A$4</f>
        <v>Vienna</v>
      </c>
      <c r="E5297" t="str">
        <f>September!$AD$10</f>
        <v>Project Name 6</v>
      </c>
      <c r="F5297" t="str">
        <f>September!$AD$11</f>
        <v>Project Number 6</v>
      </c>
      <c r="G5297" s="161">
        <f>September!$AD$25</f>
        <v>0</v>
      </c>
      <c r="H5297" s="192">
        <f t="shared" si="164"/>
        <v>0</v>
      </c>
      <c r="J5297" s="189">
        <f>September!$AE$25</f>
        <v>0</v>
      </c>
      <c r="K5297" s="188">
        <f>September!$AF$25</f>
        <v>0</v>
      </c>
      <c r="L5297" s="192">
        <f t="shared" si="165"/>
        <v>0</v>
      </c>
    </row>
    <row r="5298" spans="1:12" x14ac:dyDescent="0.2">
      <c r="A5298" s="44">
        <f>September!$A$26</f>
        <v>45914</v>
      </c>
      <c r="B5298" t="str">
        <f>December!$A$1</f>
        <v>Name Surname</v>
      </c>
      <c r="C5298" t="str">
        <f>December!$A$3</f>
        <v>Role</v>
      </c>
      <c r="D5298" t="str">
        <f>December!$A$4</f>
        <v>Vienna</v>
      </c>
      <c r="E5298" t="str">
        <f>September!$AD$10</f>
        <v>Project Name 6</v>
      </c>
      <c r="F5298" t="str">
        <f>September!$AD$11</f>
        <v>Project Number 6</v>
      </c>
      <c r="G5298" s="161">
        <f>September!$AD$26</f>
        <v>0</v>
      </c>
      <c r="H5298" s="192">
        <f t="shared" si="164"/>
        <v>0</v>
      </c>
      <c r="J5298" s="189">
        <f>September!$AE$26</f>
        <v>0</v>
      </c>
      <c r="K5298" s="188">
        <f>September!$AF$26</f>
        <v>0</v>
      </c>
      <c r="L5298" s="192">
        <f t="shared" si="165"/>
        <v>0</v>
      </c>
    </row>
    <row r="5299" spans="1:12" x14ac:dyDescent="0.2">
      <c r="A5299" s="44">
        <f>September!$A$27</f>
        <v>45915</v>
      </c>
      <c r="B5299" t="str">
        <f>December!$A$1</f>
        <v>Name Surname</v>
      </c>
      <c r="C5299" t="str">
        <f>December!$A$3</f>
        <v>Role</v>
      </c>
      <c r="D5299" t="str">
        <f>December!$A$4</f>
        <v>Vienna</v>
      </c>
      <c r="E5299" t="str">
        <f>September!$AD$10</f>
        <v>Project Name 6</v>
      </c>
      <c r="F5299" t="str">
        <f>September!$AD$11</f>
        <v>Project Number 6</v>
      </c>
      <c r="G5299" s="161">
        <f>September!$AD$27</f>
        <v>0</v>
      </c>
      <c r="H5299" s="192">
        <f t="shared" si="164"/>
        <v>0</v>
      </c>
      <c r="J5299" s="189">
        <f>September!$AE$27</f>
        <v>0</v>
      </c>
      <c r="K5299" s="188">
        <f>September!$AF$27</f>
        <v>0</v>
      </c>
      <c r="L5299" s="192">
        <f t="shared" si="165"/>
        <v>0</v>
      </c>
    </row>
    <row r="5300" spans="1:12" x14ac:dyDescent="0.2">
      <c r="A5300" s="44">
        <f>September!$A$28</f>
        <v>45916</v>
      </c>
      <c r="B5300" t="str">
        <f>December!$A$1</f>
        <v>Name Surname</v>
      </c>
      <c r="C5300" t="str">
        <f>December!$A$3</f>
        <v>Role</v>
      </c>
      <c r="D5300" t="str">
        <f>December!$A$4</f>
        <v>Vienna</v>
      </c>
      <c r="E5300" t="str">
        <f>September!$AD$10</f>
        <v>Project Name 6</v>
      </c>
      <c r="F5300" t="str">
        <f>September!$AD$11</f>
        <v>Project Number 6</v>
      </c>
      <c r="G5300" s="161">
        <f>September!$AD$28</f>
        <v>0</v>
      </c>
      <c r="H5300" s="192">
        <f t="shared" si="164"/>
        <v>0</v>
      </c>
      <c r="J5300" s="189">
        <f>September!$AE$28</f>
        <v>0</v>
      </c>
      <c r="K5300" s="188">
        <f>September!$AF$28</f>
        <v>0</v>
      </c>
      <c r="L5300" s="192">
        <f t="shared" si="165"/>
        <v>0</v>
      </c>
    </row>
    <row r="5301" spans="1:12" x14ac:dyDescent="0.2">
      <c r="A5301" s="44">
        <f>September!$A$29</f>
        <v>45917</v>
      </c>
      <c r="B5301" t="str">
        <f>December!$A$1</f>
        <v>Name Surname</v>
      </c>
      <c r="C5301" t="str">
        <f>December!$A$3</f>
        <v>Role</v>
      </c>
      <c r="D5301" t="str">
        <f>December!$A$4</f>
        <v>Vienna</v>
      </c>
      <c r="E5301" t="str">
        <f>September!$AD$10</f>
        <v>Project Name 6</v>
      </c>
      <c r="F5301" t="str">
        <f>September!$AD$11</f>
        <v>Project Number 6</v>
      </c>
      <c r="G5301" s="161">
        <f>September!$AD$29</f>
        <v>0</v>
      </c>
      <c r="H5301" s="192">
        <f t="shared" si="164"/>
        <v>0</v>
      </c>
      <c r="J5301" s="189">
        <f>September!$AE$29</f>
        <v>0</v>
      </c>
      <c r="K5301" s="188">
        <f>September!$AF$29</f>
        <v>0</v>
      </c>
      <c r="L5301" s="192">
        <f t="shared" si="165"/>
        <v>0</v>
      </c>
    </row>
    <row r="5302" spans="1:12" x14ac:dyDescent="0.2">
      <c r="A5302" s="44">
        <f>September!$A$30</f>
        <v>45918</v>
      </c>
      <c r="B5302" t="str">
        <f>December!$A$1</f>
        <v>Name Surname</v>
      </c>
      <c r="C5302" t="str">
        <f>December!$A$3</f>
        <v>Role</v>
      </c>
      <c r="D5302" t="str">
        <f>December!$A$4</f>
        <v>Vienna</v>
      </c>
      <c r="E5302" t="str">
        <f>September!$AD$10</f>
        <v>Project Name 6</v>
      </c>
      <c r="F5302" t="str">
        <f>September!$AD$11</f>
        <v>Project Number 6</v>
      </c>
      <c r="G5302" s="161">
        <f>September!$AD$30</f>
        <v>0</v>
      </c>
      <c r="H5302" s="192">
        <f t="shared" si="164"/>
        <v>0</v>
      </c>
      <c r="J5302" s="189">
        <f>September!$AE$30</f>
        <v>0</v>
      </c>
      <c r="K5302" s="188">
        <f>September!$AF$30</f>
        <v>0</v>
      </c>
      <c r="L5302" s="192">
        <f t="shared" si="165"/>
        <v>0</v>
      </c>
    </row>
    <row r="5303" spans="1:12" x14ac:dyDescent="0.2">
      <c r="A5303" s="44">
        <f>September!$A$31</f>
        <v>45919</v>
      </c>
      <c r="B5303" t="str">
        <f>December!$A$1</f>
        <v>Name Surname</v>
      </c>
      <c r="C5303" t="str">
        <f>December!$A$3</f>
        <v>Role</v>
      </c>
      <c r="D5303" t="str">
        <f>December!$A$4</f>
        <v>Vienna</v>
      </c>
      <c r="E5303" t="str">
        <f>September!$AD$10</f>
        <v>Project Name 6</v>
      </c>
      <c r="F5303" t="str">
        <f>September!$AD$11</f>
        <v>Project Number 6</v>
      </c>
      <c r="G5303" s="161">
        <f>September!$AD$31</f>
        <v>0</v>
      </c>
      <c r="H5303" s="192">
        <f t="shared" si="164"/>
        <v>0</v>
      </c>
      <c r="J5303" s="189">
        <f>September!$AE$31</f>
        <v>0</v>
      </c>
      <c r="K5303" s="188">
        <f>September!$AF$31</f>
        <v>0</v>
      </c>
      <c r="L5303" s="192">
        <f t="shared" si="165"/>
        <v>0</v>
      </c>
    </row>
    <row r="5304" spans="1:12" x14ac:dyDescent="0.2">
      <c r="A5304" s="44">
        <f>September!$A$32</f>
        <v>45920</v>
      </c>
      <c r="B5304" t="str">
        <f>December!$A$1</f>
        <v>Name Surname</v>
      </c>
      <c r="C5304" t="str">
        <f>December!$A$3</f>
        <v>Role</v>
      </c>
      <c r="D5304" t="str">
        <f>December!$A$4</f>
        <v>Vienna</v>
      </c>
      <c r="E5304" t="str">
        <f>September!$AD$10</f>
        <v>Project Name 6</v>
      </c>
      <c r="F5304" t="str">
        <f>September!$AD$11</f>
        <v>Project Number 6</v>
      </c>
      <c r="G5304" s="161">
        <f>September!$AD$32</f>
        <v>0</v>
      </c>
      <c r="H5304" s="192">
        <f t="shared" si="164"/>
        <v>0</v>
      </c>
      <c r="J5304" s="189">
        <f>September!$AE$32</f>
        <v>0</v>
      </c>
      <c r="K5304" s="188">
        <f>September!$AF$32</f>
        <v>0</v>
      </c>
      <c r="L5304" s="192">
        <f t="shared" si="165"/>
        <v>0</v>
      </c>
    </row>
    <row r="5305" spans="1:12" x14ac:dyDescent="0.2">
      <c r="A5305" s="44">
        <f>September!$A$33</f>
        <v>45921</v>
      </c>
      <c r="B5305" t="str">
        <f>December!$A$1</f>
        <v>Name Surname</v>
      </c>
      <c r="C5305" t="str">
        <f>December!$A$3</f>
        <v>Role</v>
      </c>
      <c r="D5305" t="str">
        <f>December!$A$4</f>
        <v>Vienna</v>
      </c>
      <c r="E5305" t="str">
        <f>September!$AD$10</f>
        <v>Project Name 6</v>
      </c>
      <c r="F5305" t="str">
        <f>September!$AD$11</f>
        <v>Project Number 6</v>
      </c>
      <c r="G5305" s="161">
        <f>September!$AD$33</f>
        <v>0</v>
      </c>
      <c r="H5305" s="192">
        <f t="shared" si="164"/>
        <v>0</v>
      </c>
      <c r="J5305" s="189">
        <f>September!$AE$33</f>
        <v>0</v>
      </c>
      <c r="K5305" s="188">
        <f>September!$AF$33</f>
        <v>0</v>
      </c>
      <c r="L5305" s="192">
        <f t="shared" si="165"/>
        <v>0</v>
      </c>
    </row>
    <row r="5306" spans="1:12" x14ac:dyDescent="0.2">
      <c r="A5306" s="44">
        <f>September!$A$34</f>
        <v>45922</v>
      </c>
      <c r="B5306" t="str">
        <f>December!$A$1</f>
        <v>Name Surname</v>
      </c>
      <c r="C5306" t="str">
        <f>December!$A$3</f>
        <v>Role</v>
      </c>
      <c r="D5306" t="str">
        <f>December!$A$4</f>
        <v>Vienna</v>
      </c>
      <c r="E5306" t="str">
        <f>September!$AD$10</f>
        <v>Project Name 6</v>
      </c>
      <c r="F5306" t="str">
        <f>September!$AD$11</f>
        <v>Project Number 6</v>
      </c>
      <c r="G5306" s="161">
        <f>September!$AD$34</f>
        <v>0</v>
      </c>
      <c r="H5306" s="192">
        <f t="shared" si="164"/>
        <v>0</v>
      </c>
      <c r="J5306" s="189">
        <f>September!$AE$34</f>
        <v>0</v>
      </c>
      <c r="K5306" s="188">
        <f>September!$AF$34</f>
        <v>0</v>
      </c>
      <c r="L5306" s="192">
        <f t="shared" si="165"/>
        <v>0</v>
      </c>
    </row>
    <row r="5307" spans="1:12" x14ac:dyDescent="0.2">
      <c r="A5307" s="44">
        <f>September!$A$35</f>
        <v>45923</v>
      </c>
      <c r="B5307" t="str">
        <f>December!$A$1</f>
        <v>Name Surname</v>
      </c>
      <c r="C5307" t="str">
        <f>December!$A$3</f>
        <v>Role</v>
      </c>
      <c r="D5307" t="str">
        <f>December!$A$4</f>
        <v>Vienna</v>
      </c>
      <c r="E5307" t="str">
        <f>September!$AD$10</f>
        <v>Project Name 6</v>
      </c>
      <c r="F5307" t="str">
        <f>September!$AD$11</f>
        <v>Project Number 6</v>
      </c>
      <c r="G5307" s="161">
        <f>September!$AD$35</f>
        <v>0</v>
      </c>
      <c r="H5307" s="192">
        <f t="shared" si="164"/>
        <v>0</v>
      </c>
      <c r="J5307" s="189">
        <f>September!$AE$35</f>
        <v>0</v>
      </c>
      <c r="K5307" s="188">
        <f>September!$AF$35</f>
        <v>0</v>
      </c>
      <c r="L5307" s="192">
        <f t="shared" si="165"/>
        <v>0</v>
      </c>
    </row>
    <row r="5308" spans="1:12" x14ac:dyDescent="0.2">
      <c r="A5308" s="44">
        <f>September!$A$36</f>
        <v>45924</v>
      </c>
      <c r="B5308" t="str">
        <f>December!$A$1</f>
        <v>Name Surname</v>
      </c>
      <c r="C5308" t="str">
        <f>December!$A$3</f>
        <v>Role</v>
      </c>
      <c r="D5308" t="str">
        <f>December!$A$4</f>
        <v>Vienna</v>
      </c>
      <c r="E5308" t="str">
        <f>September!$AD$10</f>
        <v>Project Name 6</v>
      </c>
      <c r="F5308" t="str">
        <f>September!$AD$11</f>
        <v>Project Number 6</v>
      </c>
      <c r="G5308" s="161">
        <f>September!$AD$36</f>
        <v>0</v>
      </c>
      <c r="H5308" s="192">
        <f t="shared" si="164"/>
        <v>0</v>
      </c>
      <c r="J5308" s="189">
        <f>September!$AE$36</f>
        <v>0</v>
      </c>
      <c r="K5308" s="188">
        <f>September!$AF$36</f>
        <v>0</v>
      </c>
      <c r="L5308" s="192">
        <f t="shared" si="165"/>
        <v>0</v>
      </c>
    </row>
    <row r="5309" spans="1:12" x14ac:dyDescent="0.2">
      <c r="A5309" s="44">
        <f>September!$A$37</f>
        <v>45925</v>
      </c>
      <c r="B5309" t="str">
        <f>December!$A$1</f>
        <v>Name Surname</v>
      </c>
      <c r="C5309" t="str">
        <f>December!$A$3</f>
        <v>Role</v>
      </c>
      <c r="D5309" t="str">
        <f>December!$A$4</f>
        <v>Vienna</v>
      </c>
      <c r="E5309" t="str">
        <f>September!$AD$10</f>
        <v>Project Name 6</v>
      </c>
      <c r="F5309" t="str">
        <f>September!$AD$11</f>
        <v>Project Number 6</v>
      </c>
      <c r="G5309" s="161">
        <f>September!$AD$37</f>
        <v>0</v>
      </c>
      <c r="H5309" s="192">
        <f t="shared" si="164"/>
        <v>0</v>
      </c>
      <c r="J5309" s="189">
        <f>September!$AE$37</f>
        <v>0</v>
      </c>
      <c r="K5309" s="188">
        <f>September!$AF$37</f>
        <v>0</v>
      </c>
      <c r="L5309" s="192">
        <f t="shared" si="165"/>
        <v>0</v>
      </c>
    </row>
    <row r="5310" spans="1:12" x14ac:dyDescent="0.2">
      <c r="A5310" s="44">
        <f>September!$A$38</f>
        <v>45926</v>
      </c>
      <c r="B5310" t="str">
        <f>December!$A$1</f>
        <v>Name Surname</v>
      </c>
      <c r="C5310" t="str">
        <f>December!$A$3</f>
        <v>Role</v>
      </c>
      <c r="D5310" t="str">
        <f>December!$A$4</f>
        <v>Vienna</v>
      </c>
      <c r="E5310" t="str">
        <f>September!$AD$10</f>
        <v>Project Name 6</v>
      </c>
      <c r="F5310" t="str">
        <f>September!$AD$11</f>
        <v>Project Number 6</v>
      </c>
      <c r="G5310" s="161">
        <f>September!$AD$38</f>
        <v>0</v>
      </c>
      <c r="H5310" s="192">
        <f t="shared" si="164"/>
        <v>0</v>
      </c>
      <c r="J5310" s="189">
        <f>September!$AE$38</f>
        <v>0</v>
      </c>
      <c r="K5310" s="188">
        <f>September!$AF$38</f>
        <v>0</v>
      </c>
      <c r="L5310" s="192">
        <f t="shared" si="165"/>
        <v>0</v>
      </c>
    </row>
    <row r="5311" spans="1:12" x14ac:dyDescent="0.2">
      <c r="A5311" s="44">
        <f>September!$A$39</f>
        <v>45927</v>
      </c>
      <c r="B5311" t="str">
        <f>December!$A$1</f>
        <v>Name Surname</v>
      </c>
      <c r="C5311" t="str">
        <f>December!$A$3</f>
        <v>Role</v>
      </c>
      <c r="D5311" t="str">
        <f>December!$A$4</f>
        <v>Vienna</v>
      </c>
      <c r="E5311" t="str">
        <f>September!$AD$10</f>
        <v>Project Name 6</v>
      </c>
      <c r="F5311" t="str">
        <f>September!$AD$11</f>
        <v>Project Number 6</v>
      </c>
      <c r="G5311" s="161">
        <f>September!$AD$39</f>
        <v>0</v>
      </c>
      <c r="H5311" s="192">
        <f t="shared" si="164"/>
        <v>0</v>
      </c>
      <c r="J5311" s="189">
        <f>September!$AE$39</f>
        <v>0</v>
      </c>
      <c r="K5311" s="188">
        <f>September!$AF$39</f>
        <v>0</v>
      </c>
      <c r="L5311" s="192">
        <f t="shared" si="165"/>
        <v>0</v>
      </c>
    </row>
    <row r="5312" spans="1:12" x14ac:dyDescent="0.2">
      <c r="A5312" s="44">
        <f>September!$A$40</f>
        <v>45928</v>
      </c>
      <c r="B5312" t="str">
        <f>December!$A$1</f>
        <v>Name Surname</v>
      </c>
      <c r="C5312" t="str">
        <f>December!$A$3</f>
        <v>Role</v>
      </c>
      <c r="D5312" t="str">
        <f>December!$A$4</f>
        <v>Vienna</v>
      </c>
      <c r="E5312" t="str">
        <f>September!$AD$10</f>
        <v>Project Name 6</v>
      </c>
      <c r="F5312" t="str">
        <f>September!$AD$11</f>
        <v>Project Number 6</v>
      </c>
      <c r="G5312" s="161">
        <f>September!$AD$40</f>
        <v>0</v>
      </c>
      <c r="H5312" s="192">
        <f t="shared" si="164"/>
        <v>0</v>
      </c>
      <c r="J5312" s="189">
        <f>September!$AE$40</f>
        <v>0</v>
      </c>
      <c r="K5312" s="188">
        <f>September!$AF$40</f>
        <v>0</v>
      </c>
      <c r="L5312" s="192">
        <f t="shared" si="165"/>
        <v>0</v>
      </c>
    </row>
    <row r="5313" spans="1:12" x14ac:dyDescent="0.2">
      <c r="A5313" s="44">
        <f>September!$A$41</f>
        <v>45929</v>
      </c>
      <c r="B5313" t="str">
        <f>December!$A$1</f>
        <v>Name Surname</v>
      </c>
      <c r="C5313" t="str">
        <f>December!$A$3</f>
        <v>Role</v>
      </c>
      <c r="D5313" t="str">
        <f>December!$A$4</f>
        <v>Vienna</v>
      </c>
      <c r="E5313" t="str">
        <f>September!$AD$10</f>
        <v>Project Name 6</v>
      </c>
      <c r="F5313" t="str">
        <f>September!$AD$11</f>
        <v>Project Number 6</v>
      </c>
      <c r="G5313" s="161">
        <f>September!$AD$41</f>
        <v>0</v>
      </c>
      <c r="H5313" s="192">
        <f t="shared" si="164"/>
        <v>0</v>
      </c>
      <c r="J5313" s="189">
        <f>September!$AE$41</f>
        <v>0</v>
      </c>
      <c r="K5313" s="188">
        <f>September!$AF$41</f>
        <v>0</v>
      </c>
      <c r="L5313" s="192">
        <f t="shared" si="165"/>
        <v>0</v>
      </c>
    </row>
    <row r="5314" spans="1:12" x14ac:dyDescent="0.2">
      <c r="A5314" s="44">
        <f>September!$A$42</f>
        <v>45930</v>
      </c>
      <c r="B5314" t="str">
        <f>December!$A$1</f>
        <v>Name Surname</v>
      </c>
      <c r="C5314" t="str">
        <f>December!$A$3</f>
        <v>Role</v>
      </c>
      <c r="D5314" t="str">
        <f>December!$A$4</f>
        <v>Vienna</v>
      </c>
      <c r="E5314" t="str">
        <f>September!$AD$10</f>
        <v>Project Name 6</v>
      </c>
      <c r="F5314" t="str">
        <f>September!$AD$11</f>
        <v>Project Number 6</v>
      </c>
      <c r="G5314" s="161">
        <f>September!$AD$42</f>
        <v>0</v>
      </c>
      <c r="H5314" s="192">
        <f t="shared" si="164"/>
        <v>0</v>
      </c>
      <c r="J5314" s="189">
        <f>September!$AE$42</f>
        <v>0</v>
      </c>
      <c r="K5314" s="188">
        <f>September!$AF$42</f>
        <v>0</v>
      </c>
      <c r="L5314" s="192">
        <f t="shared" si="165"/>
        <v>0</v>
      </c>
    </row>
    <row r="5315" spans="1:12" x14ac:dyDescent="0.2">
      <c r="A5315" s="44">
        <f>September!A$13</f>
        <v>45901</v>
      </c>
      <c r="B5315" t="str">
        <f>December!$A$1</f>
        <v>Name Surname</v>
      </c>
      <c r="C5315" t="str">
        <f>December!$A$3</f>
        <v>Role</v>
      </c>
      <c r="D5315" t="str">
        <f>December!$A$4</f>
        <v>Vienna</v>
      </c>
      <c r="E5315" t="str">
        <f>September!$AG$10</f>
        <v>Project Name 7</v>
      </c>
      <c r="F5315" t="str">
        <f>September!$AG$11</f>
        <v>Project Number 7</v>
      </c>
      <c r="G5315" s="161">
        <f>September!$AG$13</f>
        <v>0</v>
      </c>
      <c r="H5315" s="192">
        <f t="shared" ref="H5315:H5378" si="166">CONVERT(G5315, "day", "hr")</f>
        <v>0</v>
      </c>
      <c r="J5315" s="189">
        <f>September!$AH$13</f>
        <v>0</v>
      </c>
      <c r="K5315" s="188">
        <f>September!$AI$13</f>
        <v>0</v>
      </c>
      <c r="L5315" s="192">
        <f t="shared" ref="L5315:L5378" si="167">CONVERT(K5315, "day", "hr")</f>
        <v>0</v>
      </c>
    </row>
    <row r="5316" spans="1:12" x14ac:dyDescent="0.2">
      <c r="A5316" s="44">
        <f>September!$A$14</f>
        <v>45902</v>
      </c>
      <c r="B5316" t="str">
        <f>December!$A$1</f>
        <v>Name Surname</v>
      </c>
      <c r="C5316" t="str">
        <f>December!$A$3</f>
        <v>Role</v>
      </c>
      <c r="D5316" t="str">
        <f>December!$A$4</f>
        <v>Vienna</v>
      </c>
      <c r="E5316" t="str">
        <f>September!$AG$10</f>
        <v>Project Name 7</v>
      </c>
      <c r="F5316" t="str">
        <f>September!$AG$11</f>
        <v>Project Number 7</v>
      </c>
      <c r="G5316" s="161">
        <f>September!$AG$14</f>
        <v>0</v>
      </c>
      <c r="H5316" s="192">
        <f t="shared" si="166"/>
        <v>0</v>
      </c>
      <c r="J5316" s="189">
        <f>September!$AH$14</f>
        <v>0</v>
      </c>
      <c r="K5316" s="188">
        <f>September!$AI$14</f>
        <v>0</v>
      </c>
      <c r="L5316" s="192">
        <f t="shared" si="167"/>
        <v>0</v>
      </c>
    </row>
    <row r="5317" spans="1:12" x14ac:dyDescent="0.2">
      <c r="A5317" s="44">
        <f>September!$A$15</f>
        <v>45903</v>
      </c>
      <c r="B5317" t="str">
        <f>December!$A$1</f>
        <v>Name Surname</v>
      </c>
      <c r="C5317" t="str">
        <f>December!$A$3</f>
        <v>Role</v>
      </c>
      <c r="D5317" t="str">
        <f>December!$A$4</f>
        <v>Vienna</v>
      </c>
      <c r="E5317" t="str">
        <f>September!$AG$10</f>
        <v>Project Name 7</v>
      </c>
      <c r="F5317" t="str">
        <f>September!$AG$11</f>
        <v>Project Number 7</v>
      </c>
      <c r="G5317" s="161">
        <f>September!$AG$15</f>
        <v>0</v>
      </c>
      <c r="H5317" s="192">
        <f t="shared" si="166"/>
        <v>0</v>
      </c>
      <c r="J5317" s="189">
        <f>September!$AH$15</f>
        <v>0</v>
      </c>
      <c r="K5317" s="188">
        <f>September!$AI$15</f>
        <v>0</v>
      </c>
      <c r="L5317" s="192">
        <f t="shared" si="167"/>
        <v>0</v>
      </c>
    </row>
    <row r="5318" spans="1:12" x14ac:dyDescent="0.2">
      <c r="A5318" s="44">
        <f>September!$A$16</f>
        <v>45904</v>
      </c>
      <c r="B5318" t="str">
        <f>December!$A$1</f>
        <v>Name Surname</v>
      </c>
      <c r="C5318" t="str">
        <f>December!$A$3</f>
        <v>Role</v>
      </c>
      <c r="D5318" t="str">
        <f>December!$A$4</f>
        <v>Vienna</v>
      </c>
      <c r="E5318" t="str">
        <f>September!$AG$10</f>
        <v>Project Name 7</v>
      </c>
      <c r="F5318" t="str">
        <f>September!$AG$11</f>
        <v>Project Number 7</v>
      </c>
      <c r="G5318" s="161">
        <f>September!$AG$16</f>
        <v>0</v>
      </c>
      <c r="H5318" s="192">
        <f t="shared" si="166"/>
        <v>0</v>
      </c>
      <c r="J5318" s="189">
        <f>September!$AH$16</f>
        <v>0</v>
      </c>
      <c r="K5318" s="188">
        <f>September!$AI$16</f>
        <v>0</v>
      </c>
      <c r="L5318" s="192">
        <f t="shared" si="167"/>
        <v>0</v>
      </c>
    </row>
    <row r="5319" spans="1:12" x14ac:dyDescent="0.2">
      <c r="A5319" s="44">
        <f>September!$A$17</f>
        <v>45905</v>
      </c>
      <c r="B5319" t="str">
        <f>December!$A$1</f>
        <v>Name Surname</v>
      </c>
      <c r="C5319" t="str">
        <f>December!$A$3</f>
        <v>Role</v>
      </c>
      <c r="D5319" t="str">
        <f>December!$A$4</f>
        <v>Vienna</v>
      </c>
      <c r="E5319" t="str">
        <f>September!$AG$10</f>
        <v>Project Name 7</v>
      </c>
      <c r="F5319" t="str">
        <f>September!$AG$11</f>
        <v>Project Number 7</v>
      </c>
      <c r="G5319" s="161">
        <f>September!$AG$17</f>
        <v>0</v>
      </c>
      <c r="H5319" s="192">
        <f t="shared" si="166"/>
        <v>0</v>
      </c>
      <c r="J5319" s="189">
        <f>September!$AH$17</f>
        <v>0</v>
      </c>
      <c r="K5319" s="188">
        <f>September!$AI$17</f>
        <v>0</v>
      </c>
      <c r="L5319" s="192">
        <f t="shared" si="167"/>
        <v>0</v>
      </c>
    </row>
    <row r="5320" spans="1:12" x14ac:dyDescent="0.2">
      <c r="A5320" s="44">
        <f>September!$A$18</f>
        <v>45906</v>
      </c>
      <c r="B5320" t="str">
        <f>December!$A$1</f>
        <v>Name Surname</v>
      </c>
      <c r="C5320" t="str">
        <f>December!$A$3</f>
        <v>Role</v>
      </c>
      <c r="D5320" t="str">
        <f>December!$A$4</f>
        <v>Vienna</v>
      </c>
      <c r="E5320" t="str">
        <f>September!$AG$10</f>
        <v>Project Name 7</v>
      </c>
      <c r="F5320" t="str">
        <f>September!$AG$11</f>
        <v>Project Number 7</v>
      </c>
      <c r="G5320" s="161">
        <f>September!$AG$18</f>
        <v>0</v>
      </c>
      <c r="H5320" s="192">
        <f t="shared" si="166"/>
        <v>0</v>
      </c>
      <c r="J5320" s="189">
        <f>September!$AH$18</f>
        <v>0</v>
      </c>
      <c r="K5320" s="188">
        <f>September!$AI$18</f>
        <v>0</v>
      </c>
      <c r="L5320" s="192">
        <f t="shared" si="167"/>
        <v>0</v>
      </c>
    </row>
    <row r="5321" spans="1:12" x14ac:dyDescent="0.2">
      <c r="A5321" s="44">
        <f>September!$A$19</f>
        <v>45907</v>
      </c>
      <c r="B5321" t="str">
        <f>December!$A$1</f>
        <v>Name Surname</v>
      </c>
      <c r="C5321" t="str">
        <f>December!$A$3</f>
        <v>Role</v>
      </c>
      <c r="D5321" t="str">
        <f>December!$A$4</f>
        <v>Vienna</v>
      </c>
      <c r="E5321" t="str">
        <f>September!$AG$10</f>
        <v>Project Name 7</v>
      </c>
      <c r="F5321" t="str">
        <f>September!$AG$11</f>
        <v>Project Number 7</v>
      </c>
      <c r="G5321" s="161">
        <f>September!$AG$19</f>
        <v>0</v>
      </c>
      <c r="H5321" s="192">
        <f t="shared" si="166"/>
        <v>0</v>
      </c>
      <c r="J5321" s="189">
        <f>September!$AH$19</f>
        <v>0</v>
      </c>
      <c r="K5321" s="188">
        <f>September!$AI$19</f>
        <v>0</v>
      </c>
      <c r="L5321" s="192">
        <f t="shared" si="167"/>
        <v>0</v>
      </c>
    </row>
    <row r="5322" spans="1:12" x14ac:dyDescent="0.2">
      <c r="A5322" s="44">
        <f>September!$A$20</f>
        <v>45908</v>
      </c>
      <c r="B5322" t="str">
        <f>December!$A$1</f>
        <v>Name Surname</v>
      </c>
      <c r="C5322" t="str">
        <f>December!$A$3</f>
        <v>Role</v>
      </c>
      <c r="D5322" t="str">
        <f>December!$A$4</f>
        <v>Vienna</v>
      </c>
      <c r="E5322" t="str">
        <f>September!$AG$10</f>
        <v>Project Name 7</v>
      </c>
      <c r="F5322" t="str">
        <f>September!$AG$11</f>
        <v>Project Number 7</v>
      </c>
      <c r="G5322" s="161">
        <f>September!$AG$20</f>
        <v>0</v>
      </c>
      <c r="H5322" s="192">
        <f t="shared" si="166"/>
        <v>0</v>
      </c>
      <c r="J5322" s="189">
        <f>September!$AH$20</f>
        <v>0</v>
      </c>
      <c r="K5322" s="188">
        <f>September!$AI$20</f>
        <v>0</v>
      </c>
      <c r="L5322" s="192">
        <f t="shared" si="167"/>
        <v>0</v>
      </c>
    </row>
    <row r="5323" spans="1:12" x14ac:dyDescent="0.2">
      <c r="A5323" s="44">
        <f>September!$A$21</f>
        <v>45909</v>
      </c>
      <c r="B5323" t="str">
        <f>December!$A$1</f>
        <v>Name Surname</v>
      </c>
      <c r="C5323" t="str">
        <f>December!$A$3</f>
        <v>Role</v>
      </c>
      <c r="D5323" t="str">
        <f>December!$A$4</f>
        <v>Vienna</v>
      </c>
      <c r="E5323" t="str">
        <f>September!$AG$10</f>
        <v>Project Name 7</v>
      </c>
      <c r="F5323" t="str">
        <f>September!$AG$11</f>
        <v>Project Number 7</v>
      </c>
      <c r="G5323" s="161">
        <f>September!$AG$21</f>
        <v>0</v>
      </c>
      <c r="H5323" s="192">
        <f t="shared" si="166"/>
        <v>0</v>
      </c>
      <c r="J5323" s="189">
        <f>September!$AH$21</f>
        <v>0</v>
      </c>
      <c r="K5323" s="188">
        <f>September!$AI$21</f>
        <v>0</v>
      </c>
      <c r="L5323" s="192">
        <f t="shared" si="167"/>
        <v>0</v>
      </c>
    </row>
    <row r="5324" spans="1:12" x14ac:dyDescent="0.2">
      <c r="A5324" s="44">
        <f>September!$A$22</f>
        <v>45910</v>
      </c>
      <c r="B5324" t="str">
        <f>December!$A$1</f>
        <v>Name Surname</v>
      </c>
      <c r="C5324" t="str">
        <f>December!$A$3</f>
        <v>Role</v>
      </c>
      <c r="D5324" t="str">
        <f>December!$A$4</f>
        <v>Vienna</v>
      </c>
      <c r="E5324" t="str">
        <f>September!$AG$10</f>
        <v>Project Name 7</v>
      </c>
      <c r="F5324" t="str">
        <f>September!$AG$11</f>
        <v>Project Number 7</v>
      </c>
      <c r="G5324" s="161">
        <f>September!$AG$22</f>
        <v>0</v>
      </c>
      <c r="H5324" s="192">
        <f t="shared" si="166"/>
        <v>0</v>
      </c>
      <c r="J5324" s="189">
        <f>September!$AH$22</f>
        <v>0</v>
      </c>
      <c r="K5324" s="188">
        <f>September!$AI$22</f>
        <v>0</v>
      </c>
      <c r="L5324" s="192">
        <f t="shared" si="167"/>
        <v>0</v>
      </c>
    </row>
    <row r="5325" spans="1:12" x14ac:dyDescent="0.2">
      <c r="A5325" s="44">
        <f>September!$A$23</f>
        <v>45911</v>
      </c>
      <c r="B5325" t="str">
        <f>December!$A$1</f>
        <v>Name Surname</v>
      </c>
      <c r="C5325" t="str">
        <f>December!$A$3</f>
        <v>Role</v>
      </c>
      <c r="D5325" t="str">
        <f>December!$A$4</f>
        <v>Vienna</v>
      </c>
      <c r="E5325" t="str">
        <f>September!$AG$10</f>
        <v>Project Name 7</v>
      </c>
      <c r="F5325" t="str">
        <f>September!$AG$11</f>
        <v>Project Number 7</v>
      </c>
      <c r="G5325" s="161">
        <f>September!$AG$23</f>
        <v>0</v>
      </c>
      <c r="H5325" s="192">
        <f t="shared" si="166"/>
        <v>0</v>
      </c>
      <c r="J5325" s="189">
        <f>September!$AH$23</f>
        <v>0</v>
      </c>
      <c r="K5325" s="188">
        <f>September!$AI$23</f>
        <v>0</v>
      </c>
      <c r="L5325" s="192">
        <f t="shared" si="167"/>
        <v>0</v>
      </c>
    </row>
    <row r="5326" spans="1:12" x14ac:dyDescent="0.2">
      <c r="A5326" s="44">
        <f>September!$A$24</f>
        <v>45912</v>
      </c>
      <c r="B5326" t="str">
        <f>December!$A$1</f>
        <v>Name Surname</v>
      </c>
      <c r="C5326" t="str">
        <f>December!$A$3</f>
        <v>Role</v>
      </c>
      <c r="D5326" t="str">
        <f>December!$A$4</f>
        <v>Vienna</v>
      </c>
      <c r="E5326" t="str">
        <f>September!$AG$10</f>
        <v>Project Name 7</v>
      </c>
      <c r="F5326" t="str">
        <f>September!$AG$11</f>
        <v>Project Number 7</v>
      </c>
      <c r="G5326" s="161">
        <f>September!$AG$24</f>
        <v>0</v>
      </c>
      <c r="H5326" s="192">
        <f t="shared" si="166"/>
        <v>0</v>
      </c>
      <c r="J5326" s="189">
        <f>September!$AH$24</f>
        <v>0</v>
      </c>
      <c r="K5326" s="188">
        <f>September!$AI$24</f>
        <v>0</v>
      </c>
      <c r="L5326" s="192">
        <f t="shared" si="167"/>
        <v>0</v>
      </c>
    </row>
    <row r="5327" spans="1:12" x14ac:dyDescent="0.2">
      <c r="A5327" s="44">
        <f>September!$A$25</f>
        <v>45913</v>
      </c>
      <c r="B5327" t="str">
        <f>December!$A$1</f>
        <v>Name Surname</v>
      </c>
      <c r="C5327" t="str">
        <f>December!$A$3</f>
        <v>Role</v>
      </c>
      <c r="D5327" t="str">
        <f>December!$A$4</f>
        <v>Vienna</v>
      </c>
      <c r="E5327" t="str">
        <f>September!$AG$10</f>
        <v>Project Name 7</v>
      </c>
      <c r="F5327" t="str">
        <f>September!$AG$11</f>
        <v>Project Number 7</v>
      </c>
      <c r="G5327" s="161">
        <f>September!$AG$25</f>
        <v>0</v>
      </c>
      <c r="H5327" s="192">
        <f t="shared" si="166"/>
        <v>0</v>
      </c>
      <c r="J5327" s="189">
        <f>September!$AH$25</f>
        <v>0</v>
      </c>
      <c r="K5327" s="188">
        <f>September!$AI$25</f>
        <v>0</v>
      </c>
      <c r="L5327" s="192">
        <f t="shared" si="167"/>
        <v>0</v>
      </c>
    </row>
    <row r="5328" spans="1:12" x14ac:dyDescent="0.2">
      <c r="A5328" s="44">
        <f>September!$A$26</f>
        <v>45914</v>
      </c>
      <c r="B5328" t="str">
        <f>December!$A$1</f>
        <v>Name Surname</v>
      </c>
      <c r="C5328" t="str">
        <f>December!$A$3</f>
        <v>Role</v>
      </c>
      <c r="D5328" t="str">
        <f>December!$A$4</f>
        <v>Vienna</v>
      </c>
      <c r="E5328" t="str">
        <f>September!$AG$10</f>
        <v>Project Name 7</v>
      </c>
      <c r="F5328" t="str">
        <f>September!$AG$11</f>
        <v>Project Number 7</v>
      </c>
      <c r="G5328" s="161">
        <f>September!$AG$26</f>
        <v>0</v>
      </c>
      <c r="H5328" s="192">
        <f t="shared" si="166"/>
        <v>0</v>
      </c>
      <c r="J5328" s="189">
        <f>September!$AH$26</f>
        <v>0</v>
      </c>
      <c r="K5328" s="188">
        <f>September!$AI$26</f>
        <v>0</v>
      </c>
      <c r="L5328" s="192">
        <f t="shared" si="167"/>
        <v>0</v>
      </c>
    </row>
    <row r="5329" spans="1:12" x14ac:dyDescent="0.2">
      <c r="A5329" s="44">
        <f>September!$A$27</f>
        <v>45915</v>
      </c>
      <c r="B5329" t="str">
        <f>December!$A$1</f>
        <v>Name Surname</v>
      </c>
      <c r="C5329" t="str">
        <f>December!$A$3</f>
        <v>Role</v>
      </c>
      <c r="D5329" t="str">
        <f>December!$A$4</f>
        <v>Vienna</v>
      </c>
      <c r="E5329" t="str">
        <f>September!$AG$10</f>
        <v>Project Name 7</v>
      </c>
      <c r="F5329" t="str">
        <f>September!$AG$11</f>
        <v>Project Number 7</v>
      </c>
      <c r="G5329" s="161">
        <f>September!$AG$27</f>
        <v>0</v>
      </c>
      <c r="H5329" s="192">
        <f t="shared" si="166"/>
        <v>0</v>
      </c>
      <c r="J5329" s="189">
        <f>September!$AH$27</f>
        <v>0</v>
      </c>
      <c r="K5329" s="188">
        <f>September!$AI$27</f>
        <v>0</v>
      </c>
      <c r="L5329" s="192">
        <f t="shared" si="167"/>
        <v>0</v>
      </c>
    </row>
    <row r="5330" spans="1:12" x14ac:dyDescent="0.2">
      <c r="A5330" s="44">
        <f>September!$A$28</f>
        <v>45916</v>
      </c>
      <c r="B5330" t="str">
        <f>December!$A$1</f>
        <v>Name Surname</v>
      </c>
      <c r="C5330" t="str">
        <f>December!$A$3</f>
        <v>Role</v>
      </c>
      <c r="D5330" t="str">
        <f>December!$A$4</f>
        <v>Vienna</v>
      </c>
      <c r="E5330" t="str">
        <f>September!$AG$10</f>
        <v>Project Name 7</v>
      </c>
      <c r="F5330" t="str">
        <f>September!$AG$11</f>
        <v>Project Number 7</v>
      </c>
      <c r="G5330" s="161">
        <f>September!$AG$28</f>
        <v>0</v>
      </c>
      <c r="H5330" s="192">
        <f t="shared" si="166"/>
        <v>0</v>
      </c>
      <c r="J5330" s="189">
        <f>September!$AH$28</f>
        <v>0</v>
      </c>
      <c r="K5330" s="188">
        <f>September!$AI$28</f>
        <v>0</v>
      </c>
      <c r="L5330" s="192">
        <f t="shared" si="167"/>
        <v>0</v>
      </c>
    </row>
    <row r="5331" spans="1:12" x14ac:dyDescent="0.2">
      <c r="A5331" s="44">
        <f>September!$A$29</f>
        <v>45917</v>
      </c>
      <c r="B5331" t="str">
        <f>December!$A$1</f>
        <v>Name Surname</v>
      </c>
      <c r="C5331" t="str">
        <f>December!$A$3</f>
        <v>Role</v>
      </c>
      <c r="D5331" t="str">
        <f>December!$A$4</f>
        <v>Vienna</v>
      </c>
      <c r="E5331" t="str">
        <f>September!$AG$10</f>
        <v>Project Name 7</v>
      </c>
      <c r="F5331" t="str">
        <f>September!$AG$11</f>
        <v>Project Number 7</v>
      </c>
      <c r="G5331" s="161">
        <f>September!$AG$29</f>
        <v>0</v>
      </c>
      <c r="H5331" s="192">
        <f t="shared" si="166"/>
        <v>0</v>
      </c>
      <c r="J5331" s="189">
        <f>September!$AH$29</f>
        <v>0</v>
      </c>
      <c r="K5331" s="188">
        <f>September!$AI$29</f>
        <v>0</v>
      </c>
      <c r="L5331" s="192">
        <f t="shared" si="167"/>
        <v>0</v>
      </c>
    </row>
    <row r="5332" spans="1:12" x14ac:dyDescent="0.2">
      <c r="A5332" s="44">
        <f>September!$A$30</f>
        <v>45918</v>
      </c>
      <c r="B5332" t="str">
        <f>December!$A$1</f>
        <v>Name Surname</v>
      </c>
      <c r="C5332" t="str">
        <f>December!$A$3</f>
        <v>Role</v>
      </c>
      <c r="D5332" t="str">
        <f>December!$A$4</f>
        <v>Vienna</v>
      </c>
      <c r="E5332" t="str">
        <f>September!$AG$10</f>
        <v>Project Name 7</v>
      </c>
      <c r="F5332" t="str">
        <f>September!$AG$11</f>
        <v>Project Number 7</v>
      </c>
      <c r="G5332" s="161">
        <f>September!$AG$30</f>
        <v>0</v>
      </c>
      <c r="H5332" s="192">
        <f t="shared" si="166"/>
        <v>0</v>
      </c>
      <c r="J5332" s="189">
        <f>September!$AH$30</f>
        <v>0</v>
      </c>
      <c r="K5332" s="188">
        <f>September!$AI$30</f>
        <v>0</v>
      </c>
      <c r="L5332" s="192">
        <f t="shared" si="167"/>
        <v>0</v>
      </c>
    </row>
    <row r="5333" spans="1:12" x14ac:dyDescent="0.2">
      <c r="A5333" s="44">
        <f>September!$A$31</f>
        <v>45919</v>
      </c>
      <c r="B5333" t="str">
        <f>December!$A$1</f>
        <v>Name Surname</v>
      </c>
      <c r="C5333" t="str">
        <f>December!$A$3</f>
        <v>Role</v>
      </c>
      <c r="D5333" t="str">
        <f>December!$A$4</f>
        <v>Vienna</v>
      </c>
      <c r="E5333" t="str">
        <f>September!$AG$10</f>
        <v>Project Name 7</v>
      </c>
      <c r="F5333" t="str">
        <f>September!$AG$11</f>
        <v>Project Number 7</v>
      </c>
      <c r="G5333" s="161">
        <f>September!$AG$31</f>
        <v>0</v>
      </c>
      <c r="H5333" s="192">
        <f t="shared" si="166"/>
        <v>0</v>
      </c>
      <c r="J5333" s="189">
        <f>September!$AH$31</f>
        <v>0</v>
      </c>
      <c r="K5333" s="188">
        <f>September!$AI$31</f>
        <v>0</v>
      </c>
      <c r="L5333" s="192">
        <f t="shared" si="167"/>
        <v>0</v>
      </c>
    </row>
    <row r="5334" spans="1:12" x14ac:dyDescent="0.2">
      <c r="A5334" s="44">
        <f>September!$A$32</f>
        <v>45920</v>
      </c>
      <c r="B5334" t="str">
        <f>December!$A$1</f>
        <v>Name Surname</v>
      </c>
      <c r="C5334" t="str">
        <f>December!$A$3</f>
        <v>Role</v>
      </c>
      <c r="D5334" t="str">
        <f>December!$A$4</f>
        <v>Vienna</v>
      </c>
      <c r="E5334" t="str">
        <f>September!$AG$10</f>
        <v>Project Name 7</v>
      </c>
      <c r="F5334" t="str">
        <f>September!$AG$11</f>
        <v>Project Number 7</v>
      </c>
      <c r="G5334" s="161">
        <f>September!$AG$32</f>
        <v>0</v>
      </c>
      <c r="H5334" s="192">
        <f t="shared" si="166"/>
        <v>0</v>
      </c>
      <c r="J5334" s="189">
        <f>September!$AH$32</f>
        <v>0</v>
      </c>
      <c r="K5334" s="188">
        <f>September!$AI$32</f>
        <v>0</v>
      </c>
      <c r="L5334" s="192">
        <f t="shared" si="167"/>
        <v>0</v>
      </c>
    </row>
    <row r="5335" spans="1:12" x14ac:dyDescent="0.2">
      <c r="A5335" s="44">
        <f>September!$A$33</f>
        <v>45921</v>
      </c>
      <c r="B5335" t="str">
        <f>December!$A$1</f>
        <v>Name Surname</v>
      </c>
      <c r="C5335" t="str">
        <f>December!$A$3</f>
        <v>Role</v>
      </c>
      <c r="D5335" t="str">
        <f>December!$A$4</f>
        <v>Vienna</v>
      </c>
      <c r="E5335" t="str">
        <f>September!$AG$10</f>
        <v>Project Name 7</v>
      </c>
      <c r="F5335" t="str">
        <f>September!$AG$11</f>
        <v>Project Number 7</v>
      </c>
      <c r="G5335" s="161">
        <f>September!$AG$33</f>
        <v>0</v>
      </c>
      <c r="H5335" s="192">
        <f t="shared" si="166"/>
        <v>0</v>
      </c>
      <c r="J5335" s="189">
        <f>September!$AH$33</f>
        <v>0</v>
      </c>
      <c r="K5335" s="188">
        <f>September!$AI$33</f>
        <v>0</v>
      </c>
      <c r="L5335" s="192">
        <f t="shared" si="167"/>
        <v>0</v>
      </c>
    </row>
    <row r="5336" spans="1:12" x14ac:dyDescent="0.2">
      <c r="A5336" s="44">
        <f>September!$A$34</f>
        <v>45922</v>
      </c>
      <c r="B5336" t="str">
        <f>December!$A$1</f>
        <v>Name Surname</v>
      </c>
      <c r="C5336" t="str">
        <f>December!$A$3</f>
        <v>Role</v>
      </c>
      <c r="D5336" t="str">
        <f>December!$A$4</f>
        <v>Vienna</v>
      </c>
      <c r="E5336" t="str">
        <f>September!$AG$10</f>
        <v>Project Name 7</v>
      </c>
      <c r="F5336" t="str">
        <f>September!$AG$11</f>
        <v>Project Number 7</v>
      </c>
      <c r="G5336" s="161">
        <f>September!$AG$34</f>
        <v>0</v>
      </c>
      <c r="H5336" s="192">
        <f t="shared" si="166"/>
        <v>0</v>
      </c>
      <c r="J5336" s="189">
        <f>September!$AH$34</f>
        <v>0</v>
      </c>
      <c r="K5336" s="188">
        <f>September!$AI$34</f>
        <v>0</v>
      </c>
      <c r="L5336" s="192">
        <f t="shared" si="167"/>
        <v>0</v>
      </c>
    </row>
    <row r="5337" spans="1:12" x14ac:dyDescent="0.2">
      <c r="A5337" s="44">
        <f>September!$A$35</f>
        <v>45923</v>
      </c>
      <c r="B5337" t="str">
        <f>December!$A$1</f>
        <v>Name Surname</v>
      </c>
      <c r="C5337" t="str">
        <f>December!$A$3</f>
        <v>Role</v>
      </c>
      <c r="D5337" t="str">
        <f>December!$A$4</f>
        <v>Vienna</v>
      </c>
      <c r="E5337" t="str">
        <f>September!$AG$10</f>
        <v>Project Name 7</v>
      </c>
      <c r="F5337" t="str">
        <f>September!$AG$11</f>
        <v>Project Number 7</v>
      </c>
      <c r="G5337" s="161">
        <f>September!$AG$35</f>
        <v>0</v>
      </c>
      <c r="H5337" s="192">
        <f t="shared" si="166"/>
        <v>0</v>
      </c>
      <c r="J5337" s="189">
        <f>September!$AH$35</f>
        <v>0</v>
      </c>
      <c r="K5337" s="188">
        <f>September!$AI$35</f>
        <v>0</v>
      </c>
      <c r="L5337" s="192">
        <f t="shared" si="167"/>
        <v>0</v>
      </c>
    </row>
    <row r="5338" spans="1:12" x14ac:dyDescent="0.2">
      <c r="A5338" s="44">
        <f>September!$A$36</f>
        <v>45924</v>
      </c>
      <c r="B5338" t="str">
        <f>December!$A$1</f>
        <v>Name Surname</v>
      </c>
      <c r="C5338" t="str">
        <f>December!$A$3</f>
        <v>Role</v>
      </c>
      <c r="D5338" t="str">
        <f>December!$A$4</f>
        <v>Vienna</v>
      </c>
      <c r="E5338" t="str">
        <f>September!$AG$10</f>
        <v>Project Name 7</v>
      </c>
      <c r="F5338" t="str">
        <f>September!$AG$11</f>
        <v>Project Number 7</v>
      </c>
      <c r="G5338" s="161">
        <f>September!$AG$36</f>
        <v>0</v>
      </c>
      <c r="H5338" s="192">
        <f t="shared" si="166"/>
        <v>0</v>
      </c>
      <c r="J5338" s="189">
        <f>September!$AH$36</f>
        <v>0</v>
      </c>
      <c r="K5338" s="188">
        <f>September!$AI$36</f>
        <v>0</v>
      </c>
      <c r="L5338" s="192">
        <f t="shared" si="167"/>
        <v>0</v>
      </c>
    </row>
    <row r="5339" spans="1:12" x14ac:dyDescent="0.2">
      <c r="A5339" s="44">
        <f>September!$A$37</f>
        <v>45925</v>
      </c>
      <c r="B5339" t="str">
        <f>December!$A$1</f>
        <v>Name Surname</v>
      </c>
      <c r="C5339" t="str">
        <f>December!$A$3</f>
        <v>Role</v>
      </c>
      <c r="D5339" t="str">
        <f>December!$A$4</f>
        <v>Vienna</v>
      </c>
      <c r="E5339" t="str">
        <f>September!$AG$10</f>
        <v>Project Name 7</v>
      </c>
      <c r="F5339" t="str">
        <f>September!$AG$11</f>
        <v>Project Number 7</v>
      </c>
      <c r="G5339" s="161">
        <f>September!$AG$37</f>
        <v>0</v>
      </c>
      <c r="H5339" s="192">
        <f t="shared" si="166"/>
        <v>0</v>
      </c>
      <c r="J5339" s="189">
        <f>September!$AH$37</f>
        <v>0</v>
      </c>
      <c r="K5339" s="188">
        <f>September!$AI$37</f>
        <v>0</v>
      </c>
      <c r="L5339" s="192">
        <f t="shared" si="167"/>
        <v>0</v>
      </c>
    </row>
    <row r="5340" spans="1:12" x14ac:dyDescent="0.2">
      <c r="A5340" s="44">
        <f>September!$A$38</f>
        <v>45926</v>
      </c>
      <c r="B5340" t="str">
        <f>December!$A$1</f>
        <v>Name Surname</v>
      </c>
      <c r="C5340" t="str">
        <f>December!$A$3</f>
        <v>Role</v>
      </c>
      <c r="D5340" t="str">
        <f>December!$A$4</f>
        <v>Vienna</v>
      </c>
      <c r="E5340" t="str">
        <f>September!$AG$10</f>
        <v>Project Name 7</v>
      </c>
      <c r="F5340" t="str">
        <f>September!$AG$11</f>
        <v>Project Number 7</v>
      </c>
      <c r="G5340" s="161">
        <f>September!$AG$38</f>
        <v>0</v>
      </c>
      <c r="H5340" s="192">
        <f t="shared" si="166"/>
        <v>0</v>
      </c>
      <c r="J5340" s="189">
        <f>September!$AH$38</f>
        <v>0</v>
      </c>
      <c r="K5340" s="188">
        <f>September!$AI$38</f>
        <v>0</v>
      </c>
      <c r="L5340" s="192">
        <f t="shared" si="167"/>
        <v>0</v>
      </c>
    </row>
    <row r="5341" spans="1:12" x14ac:dyDescent="0.2">
      <c r="A5341" s="44">
        <f>September!$A$39</f>
        <v>45927</v>
      </c>
      <c r="B5341" t="str">
        <f>December!$A$1</f>
        <v>Name Surname</v>
      </c>
      <c r="C5341" t="str">
        <f>December!$A$3</f>
        <v>Role</v>
      </c>
      <c r="D5341" t="str">
        <f>December!$A$4</f>
        <v>Vienna</v>
      </c>
      <c r="E5341" t="str">
        <f>September!$AG$10</f>
        <v>Project Name 7</v>
      </c>
      <c r="F5341" t="str">
        <f>September!$AG$11</f>
        <v>Project Number 7</v>
      </c>
      <c r="G5341" s="161">
        <f>September!$AG$39</f>
        <v>0</v>
      </c>
      <c r="H5341" s="192">
        <f t="shared" si="166"/>
        <v>0</v>
      </c>
      <c r="J5341" s="189">
        <f>September!$AH$39</f>
        <v>0</v>
      </c>
      <c r="K5341" s="188">
        <f>September!$AI$39</f>
        <v>0</v>
      </c>
      <c r="L5341" s="192">
        <f t="shared" si="167"/>
        <v>0</v>
      </c>
    </row>
    <row r="5342" spans="1:12" x14ac:dyDescent="0.2">
      <c r="A5342" s="44">
        <f>September!$A$40</f>
        <v>45928</v>
      </c>
      <c r="B5342" t="str">
        <f>December!$A$1</f>
        <v>Name Surname</v>
      </c>
      <c r="C5342" t="str">
        <f>December!$A$3</f>
        <v>Role</v>
      </c>
      <c r="D5342" t="str">
        <f>December!$A$4</f>
        <v>Vienna</v>
      </c>
      <c r="E5342" t="str">
        <f>September!$AG$10</f>
        <v>Project Name 7</v>
      </c>
      <c r="F5342" t="str">
        <f>September!$AG$11</f>
        <v>Project Number 7</v>
      </c>
      <c r="G5342" s="161">
        <f>September!$AG$40</f>
        <v>0</v>
      </c>
      <c r="H5342" s="192">
        <f t="shared" si="166"/>
        <v>0</v>
      </c>
      <c r="J5342" s="189">
        <f>September!$AH$40</f>
        <v>0</v>
      </c>
      <c r="K5342" s="188">
        <f>September!$AI$40</f>
        <v>0</v>
      </c>
      <c r="L5342" s="192">
        <f t="shared" si="167"/>
        <v>0</v>
      </c>
    </row>
    <row r="5343" spans="1:12" x14ac:dyDescent="0.2">
      <c r="A5343" s="44">
        <f>September!$A$41</f>
        <v>45929</v>
      </c>
      <c r="B5343" t="str">
        <f>December!$A$1</f>
        <v>Name Surname</v>
      </c>
      <c r="C5343" t="str">
        <f>December!$A$3</f>
        <v>Role</v>
      </c>
      <c r="D5343" t="str">
        <f>December!$A$4</f>
        <v>Vienna</v>
      </c>
      <c r="E5343" t="str">
        <f>September!$AG$10</f>
        <v>Project Name 7</v>
      </c>
      <c r="F5343" t="str">
        <f>September!$AG$11</f>
        <v>Project Number 7</v>
      </c>
      <c r="G5343" s="161">
        <f>September!$AG$41</f>
        <v>0</v>
      </c>
      <c r="H5343" s="192">
        <f t="shared" si="166"/>
        <v>0</v>
      </c>
      <c r="J5343" s="189">
        <f>September!$AH$41</f>
        <v>0</v>
      </c>
      <c r="K5343" s="188">
        <f>September!$AI$41</f>
        <v>0</v>
      </c>
      <c r="L5343" s="192">
        <f t="shared" si="167"/>
        <v>0</v>
      </c>
    </row>
    <row r="5344" spans="1:12" x14ac:dyDescent="0.2">
      <c r="A5344" s="44">
        <f>September!$A$42</f>
        <v>45930</v>
      </c>
      <c r="B5344" t="str">
        <f>December!$A$1</f>
        <v>Name Surname</v>
      </c>
      <c r="C5344" t="str">
        <f>December!$A$3</f>
        <v>Role</v>
      </c>
      <c r="D5344" t="str">
        <f>December!$A$4</f>
        <v>Vienna</v>
      </c>
      <c r="E5344" t="str">
        <f>September!$AG$10</f>
        <v>Project Name 7</v>
      </c>
      <c r="F5344" t="str">
        <f>September!$AG$11</f>
        <v>Project Number 7</v>
      </c>
      <c r="G5344" s="161">
        <f>September!$AG$42</f>
        <v>0</v>
      </c>
      <c r="H5344" s="192">
        <f t="shared" si="166"/>
        <v>0</v>
      </c>
      <c r="J5344" s="189">
        <f>September!$AH$42</f>
        <v>0</v>
      </c>
      <c r="K5344" s="188">
        <f>September!$AI$42</f>
        <v>0</v>
      </c>
      <c r="L5344" s="192">
        <f t="shared" si="167"/>
        <v>0</v>
      </c>
    </row>
    <row r="5345" spans="1:12" x14ac:dyDescent="0.2">
      <c r="A5345" s="44">
        <f>September!A$13</f>
        <v>45901</v>
      </c>
      <c r="B5345" t="str">
        <f>December!$A$1</f>
        <v>Name Surname</v>
      </c>
      <c r="C5345" t="str">
        <f>December!$A$3</f>
        <v>Role</v>
      </c>
      <c r="D5345" t="str">
        <f>December!$A$4</f>
        <v>Vienna</v>
      </c>
      <c r="E5345" t="str">
        <f>September!$AJ$10</f>
        <v>Project Name 8</v>
      </c>
      <c r="F5345" t="str">
        <f>September!$AJ$11</f>
        <v>Project Number 8</v>
      </c>
      <c r="G5345" s="161">
        <f>September!$AJ$13</f>
        <v>0</v>
      </c>
      <c r="H5345" s="192">
        <f t="shared" si="166"/>
        <v>0</v>
      </c>
      <c r="J5345" s="189">
        <f>September!$AK$13</f>
        <v>0</v>
      </c>
      <c r="K5345" s="188">
        <f>September!$AL$13</f>
        <v>0</v>
      </c>
      <c r="L5345" s="192">
        <f t="shared" si="167"/>
        <v>0</v>
      </c>
    </row>
    <row r="5346" spans="1:12" x14ac:dyDescent="0.2">
      <c r="A5346" s="44">
        <f>September!$A$14</f>
        <v>45902</v>
      </c>
      <c r="B5346" t="str">
        <f>December!$A$1</f>
        <v>Name Surname</v>
      </c>
      <c r="C5346" t="str">
        <f>December!$A$3</f>
        <v>Role</v>
      </c>
      <c r="D5346" t="str">
        <f>December!$A$4</f>
        <v>Vienna</v>
      </c>
      <c r="E5346" t="str">
        <f>September!$AJ$10</f>
        <v>Project Name 8</v>
      </c>
      <c r="F5346" t="str">
        <f>September!$AJ$11</f>
        <v>Project Number 8</v>
      </c>
      <c r="G5346" s="161">
        <f>September!$AJ$14</f>
        <v>0</v>
      </c>
      <c r="H5346" s="192">
        <f t="shared" si="166"/>
        <v>0</v>
      </c>
      <c r="J5346" s="189">
        <f>September!$AK$14</f>
        <v>0</v>
      </c>
      <c r="K5346" s="188">
        <f>September!$AL$14</f>
        <v>0</v>
      </c>
      <c r="L5346" s="192">
        <f t="shared" si="167"/>
        <v>0</v>
      </c>
    </row>
    <row r="5347" spans="1:12" x14ac:dyDescent="0.2">
      <c r="A5347" s="44">
        <f>September!$A$15</f>
        <v>45903</v>
      </c>
      <c r="B5347" t="str">
        <f>December!$A$1</f>
        <v>Name Surname</v>
      </c>
      <c r="C5347" t="str">
        <f>December!$A$3</f>
        <v>Role</v>
      </c>
      <c r="D5347" t="str">
        <f>December!$A$4</f>
        <v>Vienna</v>
      </c>
      <c r="E5347" t="str">
        <f>September!$AJ$10</f>
        <v>Project Name 8</v>
      </c>
      <c r="F5347" t="str">
        <f>September!$AJ$11</f>
        <v>Project Number 8</v>
      </c>
      <c r="G5347" s="161">
        <f>September!$AJ$15</f>
        <v>0</v>
      </c>
      <c r="H5347" s="192">
        <f t="shared" si="166"/>
        <v>0</v>
      </c>
      <c r="J5347" s="189">
        <f>September!$AK$15</f>
        <v>0</v>
      </c>
      <c r="K5347" s="188">
        <f>September!$AL$15</f>
        <v>0</v>
      </c>
      <c r="L5347" s="192">
        <f t="shared" si="167"/>
        <v>0</v>
      </c>
    </row>
    <row r="5348" spans="1:12" x14ac:dyDescent="0.2">
      <c r="A5348" s="44">
        <f>September!$A$16</f>
        <v>45904</v>
      </c>
      <c r="B5348" t="str">
        <f>December!$A$1</f>
        <v>Name Surname</v>
      </c>
      <c r="C5348" t="str">
        <f>December!$A$3</f>
        <v>Role</v>
      </c>
      <c r="D5348" t="str">
        <f>December!$A$4</f>
        <v>Vienna</v>
      </c>
      <c r="E5348" t="str">
        <f>September!$AJ$10</f>
        <v>Project Name 8</v>
      </c>
      <c r="F5348" t="str">
        <f>September!$AJ$11</f>
        <v>Project Number 8</v>
      </c>
      <c r="G5348" s="161">
        <f>September!$AJ$16</f>
        <v>0</v>
      </c>
      <c r="H5348" s="192">
        <f t="shared" si="166"/>
        <v>0</v>
      </c>
      <c r="J5348" s="189">
        <f>September!$AK$16</f>
        <v>0</v>
      </c>
      <c r="K5348" s="188">
        <f>September!$AL$16</f>
        <v>0</v>
      </c>
      <c r="L5348" s="192">
        <f t="shared" si="167"/>
        <v>0</v>
      </c>
    </row>
    <row r="5349" spans="1:12" x14ac:dyDescent="0.2">
      <c r="A5349" s="44">
        <f>September!$A$17</f>
        <v>45905</v>
      </c>
      <c r="B5349" t="str">
        <f>December!$A$1</f>
        <v>Name Surname</v>
      </c>
      <c r="C5349" t="str">
        <f>December!$A$3</f>
        <v>Role</v>
      </c>
      <c r="D5349" t="str">
        <f>December!$A$4</f>
        <v>Vienna</v>
      </c>
      <c r="E5349" t="str">
        <f>September!$AJ$10</f>
        <v>Project Name 8</v>
      </c>
      <c r="F5349" t="str">
        <f>September!$AJ$11</f>
        <v>Project Number 8</v>
      </c>
      <c r="G5349" s="161">
        <f>September!$AJ$17</f>
        <v>0</v>
      </c>
      <c r="H5349" s="192">
        <f t="shared" si="166"/>
        <v>0</v>
      </c>
      <c r="J5349" s="189">
        <f>September!$AK$17</f>
        <v>0</v>
      </c>
      <c r="K5349" s="188">
        <f>September!$AL$17</f>
        <v>0</v>
      </c>
      <c r="L5349" s="192">
        <f t="shared" si="167"/>
        <v>0</v>
      </c>
    </row>
    <row r="5350" spans="1:12" x14ac:dyDescent="0.2">
      <c r="A5350" s="44">
        <f>September!$A$18</f>
        <v>45906</v>
      </c>
      <c r="B5350" t="str">
        <f>December!$A$1</f>
        <v>Name Surname</v>
      </c>
      <c r="C5350" t="str">
        <f>December!$A$3</f>
        <v>Role</v>
      </c>
      <c r="D5350" t="str">
        <f>December!$A$4</f>
        <v>Vienna</v>
      </c>
      <c r="E5350" t="str">
        <f>September!$AJ$10</f>
        <v>Project Name 8</v>
      </c>
      <c r="F5350" t="str">
        <f>September!$AJ$11</f>
        <v>Project Number 8</v>
      </c>
      <c r="G5350" s="161">
        <f>September!$AJ$18</f>
        <v>0</v>
      </c>
      <c r="H5350" s="192">
        <f t="shared" si="166"/>
        <v>0</v>
      </c>
      <c r="J5350" s="189">
        <f>September!$AK$18</f>
        <v>0</v>
      </c>
      <c r="K5350" s="188">
        <f>September!$AL$18</f>
        <v>0</v>
      </c>
      <c r="L5350" s="192">
        <f t="shared" si="167"/>
        <v>0</v>
      </c>
    </row>
    <row r="5351" spans="1:12" x14ac:dyDescent="0.2">
      <c r="A5351" s="44">
        <f>September!$A$19</f>
        <v>45907</v>
      </c>
      <c r="B5351" t="str">
        <f>December!$A$1</f>
        <v>Name Surname</v>
      </c>
      <c r="C5351" t="str">
        <f>December!$A$3</f>
        <v>Role</v>
      </c>
      <c r="D5351" t="str">
        <f>December!$A$4</f>
        <v>Vienna</v>
      </c>
      <c r="E5351" t="str">
        <f>September!$AJ$10</f>
        <v>Project Name 8</v>
      </c>
      <c r="F5351" t="str">
        <f>September!$AJ$11</f>
        <v>Project Number 8</v>
      </c>
      <c r="G5351" s="161">
        <f>September!$AJ$19</f>
        <v>0</v>
      </c>
      <c r="H5351" s="192">
        <f t="shared" si="166"/>
        <v>0</v>
      </c>
      <c r="J5351" s="189">
        <f>September!$AK$19</f>
        <v>0</v>
      </c>
      <c r="K5351" s="188">
        <f>September!$AL$19</f>
        <v>0</v>
      </c>
      <c r="L5351" s="192">
        <f t="shared" si="167"/>
        <v>0</v>
      </c>
    </row>
    <row r="5352" spans="1:12" x14ac:dyDescent="0.2">
      <c r="A5352" s="44">
        <f>September!$A$20</f>
        <v>45908</v>
      </c>
      <c r="B5352" t="str">
        <f>December!$A$1</f>
        <v>Name Surname</v>
      </c>
      <c r="C5352" t="str">
        <f>December!$A$3</f>
        <v>Role</v>
      </c>
      <c r="D5352" t="str">
        <f>December!$A$4</f>
        <v>Vienna</v>
      </c>
      <c r="E5352" t="str">
        <f>September!$AJ$10</f>
        <v>Project Name 8</v>
      </c>
      <c r="F5352" t="str">
        <f>September!$AJ$11</f>
        <v>Project Number 8</v>
      </c>
      <c r="G5352" s="161">
        <f>September!$AJ$20</f>
        <v>0</v>
      </c>
      <c r="H5352" s="192">
        <f t="shared" si="166"/>
        <v>0</v>
      </c>
      <c r="J5352" s="189">
        <f>September!$AK$20</f>
        <v>0</v>
      </c>
      <c r="K5352" s="188">
        <f>September!$AL$20</f>
        <v>0</v>
      </c>
      <c r="L5352" s="192">
        <f t="shared" si="167"/>
        <v>0</v>
      </c>
    </row>
    <row r="5353" spans="1:12" x14ac:dyDescent="0.2">
      <c r="A5353" s="44">
        <f>September!$A$21</f>
        <v>45909</v>
      </c>
      <c r="B5353" t="str">
        <f>December!$A$1</f>
        <v>Name Surname</v>
      </c>
      <c r="C5353" t="str">
        <f>December!$A$3</f>
        <v>Role</v>
      </c>
      <c r="D5353" t="str">
        <f>December!$A$4</f>
        <v>Vienna</v>
      </c>
      <c r="E5353" t="str">
        <f>September!$AJ$10</f>
        <v>Project Name 8</v>
      </c>
      <c r="F5353" t="str">
        <f>September!$AJ$11</f>
        <v>Project Number 8</v>
      </c>
      <c r="G5353" s="161">
        <f>September!$AJ$21</f>
        <v>0</v>
      </c>
      <c r="H5353" s="192">
        <f t="shared" si="166"/>
        <v>0</v>
      </c>
      <c r="J5353" s="189">
        <f>September!$AK$21</f>
        <v>0</v>
      </c>
      <c r="K5353" s="188">
        <f>September!$AL$21</f>
        <v>0</v>
      </c>
      <c r="L5353" s="192">
        <f t="shared" si="167"/>
        <v>0</v>
      </c>
    </row>
    <row r="5354" spans="1:12" x14ac:dyDescent="0.2">
      <c r="A5354" s="44">
        <f>September!$A$22</f>
        <v>45910</v>
      </c>
      <c r="B5354" t="str">
        <f>December!$A$1</f>
        <v>Name Surname</v>
      </c>
      <c r="C5354" t="str">
        <f>December!$A$3</f>
        <v>Role</v>
      </c>
      <c r="D5354" t="str">
        <f>December!$A$4</f>
        <v>Vienna</v>
      </c>
      <c r="E5354" t="str">
        <f>September!$AJ$10</f>
        <v>Project Name 8</v>
      </c>
      <c r="F5354" t="str">
        <f>September!$AJ$11</f>
        <v>Project Number 8</v>
      </c>
      <c r="G5354" s="161">
        <f>September!$AJ$22</f>
        <v>0</v>
      </c>
      <c r="H5354" s="192">
        <f t="shared" si="166"/>
        <v>0</v>
      </c>
      <c r="J5354" s="189">
        <f>September!$AK$22</f>
        <v>0</v>
      </c>
      <c r="K5354" s="188">
        <f>September!$AL$22</f>
        <v>0</v>
      </c>
      <c r="L5354" s="192">
        <f t="shared" si="167"/>
        <v>0</v>
      </c>
    </row>
    <row r="5355" spans="1:12" x14ac:dyDescent="0.2">
      <c r="A5355" s="44">
        <f>September!$A$23</f>
        <v>45911</v>
      </c>
      <c r="B5355" t="str">
        <f>December!$A$1</f>
        <v>Name Surname</v>
      </c>
      <c r="C5355" t="str">
        <f>December!$A$3</f>
        <v>Role</v>
      </c>
      <c r="D5355" t="str">
        <f>December!$A$4</f>
        <v>Vienna</v>
      </c>
      <c r="E5355" t="str">
        <f>September!$AJ$10</f>
        <v>Project Name 8</v>
      </c>
      <c r="F5355" t="str">
        <f>September!$AJ$11</f>
        <v>Project Number 8</v>
      </c>
      <c r="G5355" s="161">
        <f>September!$AJ$23</f>
        <v>0</v>
      </c>
      <c r="H5355" s="192">
        <f t="shared" si="166"/>
        <v>0</v>
      </c>
      <c r="J5355" s="189">
        <f>September!$AK$23</f>
        <v>0</v>
      </c>
      <c r="K5355" s="188">
        <f>September!$AL$23</f>
        <v>0</v>
      </c>
      <c r="L5355" s="192">
        <f t="shared" si="167"/>
        <v>0</v>
      </c>
    </row>
    <row r="5356" spans="1:12" x14ac:dyDescent="0.2">
      <c r="A5356" s="44">
        <f>September!$A$24</f>
        <v>45912</v>
      </c>
      <c r="B5356" t="str">
        <f>December!$A$1</f>
        <v>Name Surname</v>
      </c>
      <c r="C5356" t="str">
        <f>December!$A$3</f>
        <v>Role</v>
      </c>
      <c r="D5356" t="str">
        <f>December!$A$4</f>
        <v>Vienna</v>
      </c>
      <c r="E5356" t="str">
        <f>September!$AJ$10</f>
        <v>Project Name 8</v>
      </c>
      <c r="F5356" t="str">
        <f>September!$AJ$11</f>
        <v>Project Number 8</v>
      </c>
      <c r="G5356" s="161">
        <f>September!$AJ$24</f>
        <v>0</v>
      </c>
      <c r="H5356" s="192">
        <f t="shared" si="166"/>
        <v>0</v>
      </c>
      <c r="J5356" s="189">
        <f>September!$AK$24</f>
        <v>0</v>
      </c>
      <c r="K5356" s="188">
        <f>September!$AL$24</f>
        <v>0</v>
      </c>
      <c r="L5356" s="192">
        <f t="shared" si="167"/>
        <v>0</v>
      </c>
    </row>
    <row r="5357" spans="1:12" x14ac:dyDescent="0.2">
      <c r="A5357" s="44">
        <f>September!$A$25</f>
        <v>45913</v>
      </c>
      <c r="B5357" t="str">
        <f>December!$A$1</f>
        <v>Name Surname</v>
      </c>
      <c r="C5357" t="str">
        <f>December!$A$3</f>
        <v>Role</v>
      </c>
      <c r="D5357" t="str">
        <f>December!$A$4</f>
        <v>Vienna</v>
      </c>
      <c r="E5357" t="str">
        <f>September!$AJ$10</f>
        <v>Project Name 8</v>
      </c>
      <c r="F5357" t="str">
        <f>September!$AJ$11</f>
        <v>Project Number 8</v>
      </c>
      <c r="G5357" s="161">
        <f>September!$AJ$25</f>
        <v>0</v>
      </c>
      <c r="H5357" s="192">
        <f t="shared" si="166"/>
        <v>0</v>
      </c>
      <c r="J5357" s="189">
        <f>September!$AK$25</f>
        <v>0</v>
      </c>
      <c r="K5357" s="188">
        <f>September!$AL$25</f>
        <v>0</v>
      </c>
      <c r="L5357" s="192">
        <f t="shared" si="167"/>
        <v>0</v>
      </c>
    </row>
    <row r="5358" spans="1:12" x14ac:dyDescent="0.2">
      <c r="A5358" s="44">
        <f>September!$A$26</f>
        <v>45914</v>
      </c>
      <c r="B5358" t="str">
        <f>December!$A$1</f>
        <v>Name Surname</v>
      </c>
      <c r="C5358" t="str">
        <f>December!$A$3</f>
        <v>Role</v>
      </c>
      <c r="D5358" t="str">
        <f>December!$A$4</f>
        <v>Vienna</v>
      </c>
      <c r="E5358" t="str">
        <f>September!$AJ$10</f>
        <v>Project Name 8</v>
      </c>
      <c r="F5358" t="str">
        <f>September!$AJ$11</f>
        <v>Project Number 8</v>
      </c>
      <c r="G5358" s="161">
        <f>September!$AJ$26</f>
        <v>0</v>
      </c>
      <c r="H5358" s="192">
        <f t="shared" si="166"/>
        <v>0</v>
      </c>
      <c r="J5358" s="189">
        <f>September!$AK$26</f>
        <v>0</v>
      </c>
      <c r="K5358" s="188">
        <f>September!$AL$26</f>
        <v>0</v>
      </c>
      <c r="L5358" s="192">
        <f t="shared" si="167"/>
        <v>0</v>
      </c>
    </row>
    <row r="5359" spans="1:12" x14ac:dyDescent="0.2">
      <c r="A5359" s="44">
        <f>September!$A$27</f>
        <v>45915</v>
      </c>
      <c r="B5359" t="str">
        <f>December!$A$1</f>
        <v>Name Surname</v>
      </c>
      <c r="C5359" t="str">
        <f>December!$A$3</f>
        <v>Role</v>
      </c>
      <c r="D5359" t="str">
        <f>December!$A$4</f>
        <v>Vienna</v>
      </c>
      <c r="E5359" t="str">
        <f>September!$AJ$10</f>
        <v>Project Name 8</v>
      </c>
      <c r="F5359" t="str">
        <f>September!$AJ$11</f>
        <v>Project Number 8</v>
      </c>
      <c r="G5359" s="161">
        <f>September!$AJ$27</f>
        <v>0</v>
      </c>
      <c r="H5359" s="192">
        <f t="shared" si="166"/>
        <v>0</v>
      </c>
      <c r="J5359" s="189">
        <f>September!$AK$27</f>
        <v>0</v>
      </c>
      <c r="K5359" s="188">
        <f>September!$AL$27</f>
        <v>0</v>
      </c>
      <c r="L5359" s="192">
        <f t="shared" si="167"/>
        <v>0</v>
      </c>
    </row>
    <row r="5360" spans="1:12" x14ac:dyDescent="0.2">
      <c r="A5360" s="44">
        <f>September!$A$28</f>
        <v>45916</v>
      </c>
      <c r="B5360" t="str">
        <f>December!$A$1</f>
        <v>Name Surname</v>
      </c>
      <c r="C5360" t="str">
        <f>December!$A$3</f>
        <v>Role</v>
      </c>
      <c r="D5360" t="str">
        <f>December!$A$4</f>
        <v>Vienna</v>
      </c>
      <c r="E5360" t="str">
        <f>September!$AJ$10</f>
        <v>Project Name 8</v>
      </c>
      <c r="F5360" t="str">
        <f>September!$AJ$11</f>
        <v>Project Number 8</v>
      </c>
      <c r="G5360" s="161">
        <f>September!$AJ$28</f>
        <v>0</v>
      </c>
      <c r="H5360" s="192">
        <f t="shared" si="166"/>
        <v>0</v>
      </c>
      <c r="J5360" s="189">
        <f>September!$AK$28</f>
        <v>0</v>
      </c>
      <c r="K5360" s="188">
        <f>September!$AL$28</f>
        <v>0</v>
      </c>
      <c r="L5360" s="192">
        <f t="shared" si="167"/>
        <v>0</v>
      </c>
    </row>
    <row r="5361" spans="1:12" x14ac:dyDescent="0.2">
      <c r="A5361" s="44">
        <f>September!$A$29</f>
        <v>45917</v>
      </c>
      <c r="B5361" t="str">
        <f>December!$A$1</f>
        <v>Name Surname</v>
      </c>
      <c r="C5361" t="str">
        <f>December!$A$3</f>
        <v>Role</v>
      </c>
      <c r="D5361" t="str">
        <f>December!$A$4</f>
        <v>Vienna</v>
      </c>
      <c r="E5361" t="str">
        <f>September!$AJ$10</f>
        <v>Project Name 8</v>
      </c>
      <c r="F5361" t="str">
        <f>September!$AJ$11</f>
        <v>Project Number 8</v>
      </c>
      <c r="G5361" s="161">
        <f>September!$AJ$29</f>
        <v>0</v>
      </c>
      <c r="H5361" s="192">
        <f t="shared" si="166"/>
        <v>0</v>
      </c>
      <c r="J5361" s="189">
        <f>September!$AK$29</f>
        <v>0</v>
      </c>
      <c r="K5361" s="188">
        <f>September!$AL$29</f>
        <v>0</v>
      </c>
      <c r="L5361" s="192">
        <f t="shared" si="167"/>
        <v>0</v>
      </c>
    </row>
    <row r="5362" spans="1:12" x14ac:dyDescent="0.2">
      <c r="A5362" s="44">
        <f>September!$A$30</f>
        <v>45918</v>
      </c>
      <c r="B5362" t="str">
        <f>December!$A$1</f>
        <v>Name Surname</v>
      </c>
      <c r="C5362" t="str">
        <f>December!$A$3</f>
        <v>Role</v>
      </c>
      <c r="D5362" t="str">
        <f>December!$A$4</f>
        <v>Vienna</v>
      </c>
      <c r="E5362" t="str">
        <f>September!$AJ$10</f>
        <v>Project Name 8</v>
      </c>
      <c r="F5362" t="str">
        <f>September!$AJ$11</f>
        <v>Project Number 8</v>
      </c>
      <c r="G5362" s="161">
        <f>September!$AJ$30</f>
        <v>0</v>
      </c>
      <c r="H5362" s="192">
        <f t="shared" si="166"/>
        <v>0</v>
      </c>
      <c r="J5362" s="189">
        <f>September!$AK$30</f>
        <v>0</v>
      </c>
      <c r="K5362" s="188">
        <f>September!$AL$30</f>
        <v>0</v>
      </c>
      <c r="L5362" s="192">
        <f t="shared" si="167"/>
        <v>0</v>
      </c>
    </row>
    <row r="5363" spans="1:12" x14ac:dyDescent="0.2">
      <c r="A5363" s="44">
        <f>September!$A$31</f>
        <v>45919</v>
      </c>
      <c r="B5363" t="str">
        <f>December!$A$1</f>
        <v>Name Surname</v>
      </c>
      <c r="C5363" t="str">
        <f>December!$A$3</f>
        <v>Role</v>
      </c>
      <c r="D5363" t="str">
        <f>December!$A$4</f>
        <v>Vienna</v>
      </c>
      <c r="E5363" t="str">
        <f>September!$AJ$10</f>
        <v>Project Name 8</v>
      </c>
      <c r="F5363" t="str">
        <f>September!$AJ$11</f>
        <v>Project Number 8</v>
      </c>
      <c r="G5363" s="161">
        <f>September!$AJ$31</f>
        <v>0</v>
      </c>
      <c r="H5363" s="192">
        <f t="shared" si="166"/>
        <v>0</v>
      </c>
      <c r="J5363" s="189">
        <f>September!$AK$31</f>
        <v>0</v>
      </c>
      <c r="K5363" s="188">
        <f>September!$AL$31</f>
        <v>0</v>
      </c>
      <c r="L5363" s="192">
        <f t="shared" si="167"/>
        <v>0</v>
      </c>
    </row>
    <row r="5364" spans="1:12" x14ac:dyDescent="0.2">
      <c r="A5364" s="44">
        <f>September!$A$32</f>
        <v>45920</v>
      </c>
      <c r="B5364" t="str">
        <f>December!$A$1</f>
        <v>Name Surname</v>
      </c>
      <c r="C5364" t="str">
        <f>December!$A$3</f>
        <v>Role</v>
      </c>
      <c r="D5364" t="str">
        <f>December!$A$4</f>
        <v>Vienna</v>
      </c>
      <c r="E5364" t="str">
        <f>September!$AJ$10</f>
        <v>Project Name 8</v>
      </c>
      <c r="F5364" t="str">
        <f>September!$AJ$11</f>
        <v>Project Number 8</v>
      </c>
      <c r="G5364" s="161">
        <f>September!$AJ$32</f>
        <v>0</v>
      </c>
      <c r="H5364" s="192">
        <f t="shared" si="166"/>
        <v>0</v>
      </c>
      <c r="J5364" s="189">
        <f>September!$AK$32</f>
        <v>0</v>
      </c>
      <c r="K5364" s="188">
        <f>September!$AL$32</f>
        <v>0</v>
      </c>
      <c r="L5364" s="192">
        <f t="shared" si="167"/>
        <v>0</v>
      </c>
    </row>
    <row r="5365" spans="1:12" x14ac:dyDescent="0.2">
      <c r="A5365" s="44">
        <f>September!$A$33</f>
        <v>45921</v>
      </c>
      <c r="B5365" t="str">
        <f>December!$A$1</f>
        <v>Name Surname</v>
      </c>
      <c r="C5365" t="str">
        <f>December!$A$3</f>
        <v>Role</v>
      </c>
      <c r="D5365" t="str">
        <f>December!$A$4</f>
        <v>Vienna</v>
      </c>
      <c r="E5365" t="str">
        <f>September!$AJ$10</f>
        <v>Project Name 8</v>
      </c>
      <c r="F5365" t="str">
        <f>September!$AJ$11</f>
        <v>Project Number 8</v>
      </c>
      <c r="G5365" s="161">
        <f>September!$AJ$33</f>
        <v>0</v>
      </c>
      <c r="H5365" s="192">
        <f t="shared" si="166"/>
        <v>0</v>
      </c>
      <c r="J5365" s="189">
        <f>September!$AK$33</f>
        <v>0</v>
      </c>
      <c r="K5365" s="188">
        <f>September!$AL$33</f>
        <v>0</v>
      </c>
      <c r="L5365" s="192">
        <f t="shared" si="167"/>
        <v>0</v>
      </c>
    </row>
    <row r="5366" spans="1:12" x14ac:dyDescent="0.2">
      <c r="A5366" s="44">
        <f>September!$A$34</f>
        <v>45922</v>
      </c>
      <c r="B5366" t="str">
        <f>December!$A$1</f>
        <v>Name Surname</v>
      </c>
      <c r="C5366" t="str">
        <f>December!$A$3</f>
        <v>Role</v>
      </c>
      <c r="D5366" t="str">
        <f>December!$A$4</f>
        <v>Vienna</v>
      </c>
      <c r="E5366" t="str">
        <f>September!$AJ$10</f>
        <v>Project Name 8</v>
      </c>
      <c r="F5366" t="str">
        <f>September!$AJ$11</f>
        <v>Project Number 8</v>
      </c>
      <c r="G5366" s="161">
        <f>September!$AJ$34</f>
        <v>0</v>
      </c>
      <c r="H5366" s="192">
        <f t="shared" si="166"/>
        <v>0</v>
      </c>
      <c r="J5366" s="189">
        <f>September!$AK$34</f>
        <v>0</v>
      </c>
      <c r="K5366" s="188">
        <f>September!$AL$34</f>
        <v>0</v>
      </c>
      <c r="L5366" s="192">
        <f t="shared" si="167"/>
        <v>0</v>
      </c>
    </row>
    <row r="5367" spans="1:12" x14ac:dyDescent="0.2">
      <c r="A5367" s="44">
        <f>September!$A$35</f>
        <v>45923</v>
      </c>
      <c r="B5367" t="str">
        <f>December!$A$1</f>
        <v>Name Surname</v>
      </c>
      <c r="C5367" t="str">
        <f>December!$A$3</f>
        <v>Role</v>
      </c>
      <c r="D5367" t="str">
        <f>December!$A$4</f>
        <v>Vienna</v>
      </c>
      <c r="E5367" t="str">
        <f>September!$AJ$10</f>
        <v>Project Name 8</v>
      </c>
      <c r="F5367" t="str">
        <f>September!$AJ$11</f>
        <v>Project Number 8</v>
      </c>
      <c r="G5367" s="161">
        <f>September!$AJ$35</f>
        <v>0</v>
      </c>
      <c r="H5367" s="192">
        <f t="shared" si="166"/>
        <v>0</v>
      </c>
      <c r="J5367" s="189">
        <f>September!$AK$35</f>
        <v>0</v>
      </c>
      <c r="K5367" s="188">
        <f>September!$AL$35</f>
        <v>0</v>
      </c>
      <c r="L5367" s="192">
        <f t="shared" si="167"/>
        <v>0</v>
      </c>
    </row>
    <row r="5368" spans="1:12" x14ac:dyDescent="0.2">
      <c r="A5368" s="44">
        <f>September!$A$36</f>
        <v>45924</v>
      </c>
      <c r="B5368" t="str">
        <f>December!$A$1</f>
        <v>Name Surname</v>
      </c>
      <c r="C5368" t="str">
        <f>December!$A$3</f>
        <v>Role</v>
      </c>
      <c r="D5368" t="str">
        <f>December!$A$4</f>
        <v>Vienna</v>
      </c>
      <c r="E5368" t="str">
        <f>September!$AJ$10</f>
        <v>Project Name 8</v>
      </c>
      <c r="F5368" t="str">
        <f>September!$AJ$11</f>
        <v>Project Number 8</v>
      </c>
      <c r="G5368" s="161">
        <f>September!$AJ$36</f>
        <v>0</v>
      </c>
      <c r="H5368" s="192">
        <f t="shared" si="166"/>
        <v>0</v>
      </c>
      <c r="J5368" s="189">
        <f>September!$AK$36</f>
        <v>0</v>
      </c>
      <c r="K5368" s="188">
        <f>September!$AL$36</f>
        <v>0</v>
      </c>
      <c r="L5368" s="192">
        <f t="shared" si="167"/>
        <v>0</v>
      </c>
    </row>
    <row r="5369" spans="1:12" x14ac:dyDescent="0.2">
      <c r="A5369" s="44">
        <f>September!$A$37</f>
        <v>45925</v>
      </c>
      <c r="B5369" t="str">
        <f>December!$A$1</f>
        <v>Name Surname</v>
      </c>
      <c r="C5369" t="str">
        <f>December!$A$3</f>
        <v>Role</v>
      </c>
      <c r="D5369" t="str">
        <f>December!$A$4</f>
        <v>Vienna</v>
      </c>
      <c r="E5369" t="str">
        <f>September!$AJ$10</f>
        <v>Project Name 8</v>
      </c>
      <c r="F5369" t="str">
        <f>September!$AJ$11</f>
        <v>Project Number 8</v>
      </c>
      <c r="G5369" s="161">
        <f>September!$AJ$37</f>
        <v>0</v>
      </c>
      <c r="H5369" s="192">
        <f t="shared" si="166"/>
        <v>0</v>
      </c>
      <c r="J5369" s="189">
        <f>September!$AK$37</f>
        <v>0</v>
      </c>
      <c r="K5369" s="188">
        <f>September!$AL$37</f>
        <v>0</v>
      </c>
      <c r="L5369" s="192">
        <f t="shared" si="167"/>
        <v>0</v>
      </c>
    </row>
    <row r="5370" spans="1:12" x14ac:dyDescent="0.2">
      <c r="A5370" s="44">
        <f>September!$A$38</f>
        <v>45926</v>
      </c>
      <c r="B5370" t="str">
        <f>December!$A$1</f>
        <v>Name Surname</v>
      </c>
      <c r="C5370" t="str">
        <f>December!$A$3</f>
        <v>Role</v>
      </c>
      <c r="D5370" t="str">
        <f>December!$A$4</f>
        <v>Vienna</v>
      </c>
      <c r="E5370" t="str">
        <f>September!$AJ$10</f>
        <v>Project Name 8</v>
      </c>
      <c r="F5370" t="str">
        <f>September!$AJ$11</f>
        <v>Project Number 8</v>
      </c>
      <c r="G5370" s="161">
        <f>September!$AJ$38</f>
        <v>0</v>
      </c>
      <c r="H5370" s="192">
        <f t="shared" si="166"/>
        <v>0</v>
      </c>
      <c r="J5370" s="189">
        <f>September!$AK$38</f>
        <v>0</v>
      </c>
      <c r="K5370" s="188">
        <f>September!$AL$38</f>
        <v>0</v>
      </c>
      <c r="L5370" s="192">
        <f t="shared" si="167"/>
        <v>0</v>
      </c>
    </row>
    <row r="5371" spans="1:12" x14ac:dyDescent="0.2">
      <c r="A5371" s="44">
        <f>September!$A$39</f>
        <v>45927</v>
      </c>
      <c r="B5371" t="str">
        <f>December!$A$1</f>
        <v>Name Surname</v>
      </c>
      <c r="C5371" t="str">
        <f>December!$A$3</f>
        <v>Role</v>
      </c>
      <c r="D5371" t="str">
        <f>December!$A$4</f>
        <v>Vienna</v>
      </c>
      <c r="E5371" t="str">
        <f>September!$AJ$10</f>
        <v>Project Name 8</v>
      </c>
      <c r="F5371" t="str">
        <f>September!$AJ$11</f>
        <v>Project Number 8</v>
      </c>
      <c r="G5371" s="161">
        <f>September!$AJ$39</f>
        <v>0</v>
      </c>
      <c r="H5371" s="192">
        <f t="shared" si="166"/>
        <v>0</v>
      </c>
      <c r="J5371" s="189">
        <f>September!$AK$39</f>
        <v>0</v>
      </c>
      <c r="K5371" s="188">
        <f>September!$AL$39</f>
        <v>0</v>
      </c>
      <c r="L5371" s="192">
        <f t="shared" si="167"/>
        <v>0</v>
      </c>
    </row>
    <row r="5372" spans="1:12" x14ac:dyDescent="0.2">
      <c r="A5372" s="44">
        <f>September!$A$40</f>
        <v>45928</v>
      </c>
      <c r="B5372" t="str">
        <f>December!$A$1</f>
        <v>Name Surname</v>
      </c>
      <c r="C5372" t="str">
        <f>December!$A$3</f>
        <v>Role</v>
      </c>
      <c r="D5372" t="str">
        <f>December!$A$4</f>
        <v>Vienna</v>
      </c>
      <c r="E5372" t="str">
        <f>September!$AJ$10</f>
        <v>Project Name 8</v>
      </c>
      <c r="F5372" t="str">
        <f>September!$AJ$11</f>
        <v>Project Number 8</v>
      </c>
      <c r="G5372" s="161">
        <f>September!$AJ$40</f>
        <v>0</v>
      </c>
      <c r="H5372" s="192">
        <f t="shared" si="166"/>
        <v>0</v>
      </c>
      <c r="J5372" s="189">
        <f>September!$AK$40</f>
        <v>0</v>
      </c>
      <c r="K5372" s="188">
        <f>September!$AL$40</f>
        <v>0</v>
      </c>
      <c r="L5372" s="192">
        <f t="shared" si="167"/>
        <v>0</v>
      </c>
    </row>
    <row r="5373" spans="1:12" x14ac:dyDescent="0.2">
      <c r="A5373" s="44">
        <f>September!$A$41</f>
        <v>45929</v>
      </c>
      <c r="B5373" t="str">
        <f>December!$A$1</f>
        <v>Name Surname</v>
      </c>
      <c r="C5373" t="str">
        <f>December!$A$3</f>
        <v>Role</v>
      </c>
      <c r="D5373" t="str">
        <f>December!$A$4</f>
        <v>Vienna</v>
      </c>
      <c r="E5373" t="str">
        <f>September!$AJ$10</f>
        <v>Project Name 8</v>
      </c>
      <c r="F5373" t="str">
        <f>September!$AJ$11</f>
        <v>Project Number 8</v>
      </c>
      <c r="G5373" s="161">
        <f>September!$AJ$41</f>
        <v>0</v>
      </c>
      <c r="H5373" s="192">
        <f t="shared" si="166"/>
        <v>0</v>
      </c>
      <c r="J5373" s="189">
        <f>September!$AK$41</f>
        <v>0</v>
      </c>
      <c r="K5373" s="188">
        <f>September!$AL$41</f>
        <v>0</v>
      </c>
      <c r="L5373" s="192">
        <f t="shared" si="167"/>
        <v>0</v>
      </c>
    </row>
    <row r="5374" spans="1:12" x14ac:dyDescent="0.2">
      <c r="A5374" s="44">
        <f>September!$A$42</f>
        <v>45930</v>
      </c>
      <c r="B5374" t="str">
        <f>December!$A$1</f>
        <v>Name Surname</v>
      </c>
      <c r="C5374" t="str">
        <f>December!$A$3</f>
        <v>Role</v>
      </c>
      <c r="D5374" t="str">
        <f>December!$A$4</f>
        <v>Vienna</v>
      </c>
      <c r="E5374" t="str">
        <f>September!$AJ$10</f>
        <v>Project Name 8</v>
      </c>
      <c r="F5374" t="str">
        <f>September!$AJ$11</f>
        <v>Project Number 8</v>
      </c>
      <c r="G5374" s="161">
        <f>September!$AJ$42</f>
        <v>0</v>
      </c>
      <c r="H5374" s="192">
        <f t="shared" si="166"/>
        <v>0</v>
      </c>
      <c r="J5374" s="189">
        <f>September!$AK$42</f>
        <v>0</v>
      </c>
      <c r="K5374" s="188">
        <f>September!$AL$42</f>
        <v>0</v>
      </c>
      <c r="L5374" s="192">
        <f t="shared" si="167"/>
        <v>0</v>
      </c>
    </row>
    <row r="5375" spans="1:12" x14ac:dyDescent="0.2">
      <c r="A5375" s="44">
        <f>September!A$13</f>
        <v>45901</v>
      </c>
      <c r="B5375" t="str">
        <f>December!$A$1</f>
        <v>Name Surname</v>
      </c>
      <c r="C5375" t="str">
        <f>December!$A$3</f>
        <v>Role</v>
      </c>
      <c r="D5375" t="str">
        <f>December!$A$4</f>
        <v>Vienna</v>
      </c>
      <c r="E5375" t="str">
        <f>September!$AM$10</f>
        <v>Project Name 9</v>
      </c>
      <c r="F5375" t="str">
        <f>September!$AM$11</f>
        <v>Project Number 9</v>
      </c>
      <c r="G5375" s="161">
        <f>September!$AM$13</f>
        <v>0</v>
      </c>
      <c r="H5375" s="192">
        <f t="shared" si="166"/>
        <v>0</v>
      </c>
      <c r="J5375" s="189">
        <f>September!$AN$13</f>
        <v>0</v>
      </c>
      <c r="K5375" s="188">
        <f>September!$AO$13</f>
        <v>0</v>
      </c>
      <c r="L5375" s="192">
        <f t="shared" si="167"/>
        <v>0</v>
      </c>
    </row>
    <row r="5376" spans="1:12" x14ac:dyDescent="0.2">
      <c r="A5376" s="44">
        <f>September!$A$14</f>
        <v>45902</v>
      </c>
      <c r="B5376" t="str">
        <f>December!$A$1</f>
        <v>Name Surname</v>
      </c>
      <c r="C5376" t="str">
        <f>December!$A$3</f>
        <v>Role</v>
      </c>
      <c r="D5376" t="str">
        <f>December!$A$4</f>
        <v>Vienna</v>
      </c>
      <c r="E5376" t="str">
        <f>September!$AM$10</f>
        <v>Project Name 9</v>
      </c>
      <c r="F5376" t="str">
        <f>September!$AM$11</f>
        <v>Project Number 9</v>
      </c>
      <c r="G5376" s="161">
        <f>September!$AM$14</f>
        <v>0</v>
      </c>
      <c r="H5376" s="192">
        <f t="shared" si="166"/>
        <v>0</v>
      </c>
      <c r="J5376" s="189">
        <f>September!$AN$14</f>
        <v>0</v>
      </c>
      <c r="K5376" s="188">
        <f>September!$AO$14</f>
        <v>0</v>
      </c>
      <c r="L5376" s="192">
        <f t="shared" si="167"/>
        <v>0</v>
      </c>
    </row>
    <row r="5377" spans="1:12" x14ac:dyDescent="0.2">
      <c r="A5377" s="44">
        <f>September!$A$15</f>
        <v>45903</v>
      </c>
      <c r="B5377" t="str">
        <f>December!$A$1</f>
        <v>Name Surname</v>
      </c>
      <c r="C5377" t="str">
        <f>December!$A$3</f>
        <v>Role</v>
      </c>
      <c r="D5377" t="str">
        <f>December!$A$4</f>
        <v>Vienna</v>
      </c>
      <c r="E5377" t="str">
        <f>September!$AM$10</f>
        <v>Project Name 9</v>
      </c>
      <c r="F5377" t="str">
        <f>September!$AM$11</f>
        <v>Project Number 9</v>
      </c>
      <c r="G5377" s="161">
        <f>September!$AM$15</f>
        <v>0</v>
      </c>
      <c r="H5377" s="192">
        <f t="shared" si="166"/>
        <v>0</v>
      </c>
      <c r="J5377" s="189">
        <f>September!$AN$15</f>
        <v>0</v>
      </c>
      <c r="K5377" s="188">
        <f>September!$AO$15</f>
        <v>0</v>
      </c>
      <c r="L5377" s="192">
        <f t="shared" si="167"/>
        <v>0</v>
      </c>
    </row>
    <row r="5378" spans="1:12" x14ac:dyDescent="0.2">
      <c r="A5378" s="44">
        <f>September!$A$16</f>
        <v>45904</v>
      </c>
      <c r="B5378" t="str">
        <f>December!$A$1</f>
        <v>Name Surname</v>
      </c>
      <c r="C5378" t="str">
        <f>December!$A$3</f>
        <v>Role</v>
      </c>
      <c r="D5378" t="str">
        <f>December!$A$4</f>
        <v>Vienna</v>
      </c>
      <c r="E5378" t="str">
        <f>September!$AM$10</f>
        <v>Project Name 9</v>
      </c>
      <c r="F5378" t="str">
        <f>September!$AM$11</f>
        <v>Project Number 9</v>
      </c>
      <c r="G5378" s="161">
        <f>September!$AM$16</f>
        <v>0</v>
      </c>
      <c r="H5378" s="192">
        <f t="shared" si="166"/>
        <v>0</v>
      </c>
      <c r="J5378" s="189">
        <f>September!$AN$16</f>
        <v>0</v>
      </c>
      <c r="K5378" s="188">
        <f>September!$AO$16</f>
        <v>0</v>
      </c>
      <c r="L5378" s="192">
        <f t="shared" si="167"/>
        <v>0</v>
      </c>
    </row>
    <row r="5379" spans="1:12" x14ac:dyDescent="0.2">
      <c r="A5379" s="44">
        <f>September!$A$17</f>
        <v>45905</v>
      </c>
      <c r="B5379" t="str">
        <f>December!$A$1</f>
        <v>Name Surname</v>
      </c>
      <c r="C5379" t="str">
        <f>December!$A$3</f>
        <v>Role</v>
      </c>
      <c r="D5379" t="str">
        <f>December!$A$4</f>
        <v>Vienna</v>
      </c>
      <c r="E5379" t="str">
        <f>September!$AM$10</f>
        <v>Project Name 9</v>
      </c>
      <c r="F5379" t="str">
        <f>September!$AM$11</f>
        <v>Project Number 9</v>
      </c>
      <c r="G5379" s="161">
        <f>September!$AM$17</f>
        <v>0</v>
      </c>
      <c r="H5379" s="192">
        <f t="shared" ref="H5379:H5442" si="168">CONVERT(G5379, "day", "hr")</f>
        <v>0</v>
      </c>
      <c r="J5379" s="189">
        <f>September!$AN$17</f>
        <v>0</v>
      </c>
      <c r="K5379" s="188">
        <f>September!$AO$17</f>
        <v>0</v>
      </c>
      <c r="L5379" s="192">
        <f t="shared" ref="L5379:L5442" si="169">CONVERT(K5379, "day", "hr")</f>
        <v>0</v>
      </c>
    </row>
    <row r="5380" spans="1:12" x14ac:dyDescent="0.2">
      <c r="A5380" s="44">
        <f>September!$A$18</f>
        <v>45906</v>
      </c>
      <c r="B5380" t="str">
        <f>December!$A$1</f>
        <v>Name Surname</v>
      </c>
      <c r="C5380" t="str">
        <f>December!$A$3</f>
        <v>Role</v>
      </c>
      <c r="D5380" t="str">
        <f>December!$A$4</f>
        <v>Vienna</v>
      </c>
      <c r="E5380" t="str">
        <f>September!$AM$10</f>
        <v>Project Name 9</v>
      </c>
      <c r="F5380" t="str">
        <f>September!$AM$11</f>
        <v>Project Number 9</v>
      </c>
      <c r="G5380" s="161">
        <f>September!$AM$18</f>
        <v>0</v>
      </c>
      <c r="H5380" s="192">
        <f t="shared" si="168"/>
        <v>0</v>
      </c>
      <c r="J5380" s="189">
        <f>September!$AN$18</f>
        <v>0</v>
      </c>
      <c r="K5380" s="188">
        <f>September!$AO$18</f>
        <v>0</v>
      </c>
      <c r="L5380" s="192">
        <f t="shared" si="169"/>
        <v>0</v>
      </c>
    </row>
    <row r="5381" spans="1:12" x14ac:dyDescent="0.2">
      <c r="A5381" s="44">
        <f>September!$A$19</f>
        <v>45907</v>
      </c>
      <c r="B5381" t="str">
        <f>December!$A$1</f>
        <v>Name Surname</v>
      </c>
      <c r="C5381" t="str">
        <f>December!$A$3</f>
        <v>Role</v>
      </c>
      <c r="D5381" t="str">
        <f>December!$A$4</f>
        <v>Vienna</v>
      </c>
      <c r="E5381" t="str">
        <f>September!$AM$10</f>
        <v>Project Name 9</v>
      </c>
      <c r="F5381" t="str">
        <f>September!$AM$11</f>
        <v>Project Number 9</v>
      </c>
      <c r="G5381" s="161">
        <f>September!$AM$19</f>
        <v>0</v>
      </c>
      <c r="H5381" s="192">
        <f t="shared" si="168"/>
        <v>0</v>
      </c>
      <c r="J5381" s="189">
        <f>September!$AN$19</f>
        <v>0</v>
      </c>
      <c r="K5381" s="188">
        <f>September!$AO$19</f>
        <v>0</v>
      </c>
      <c r="L5381" s="192">
        <f t="shared" si="169"/>
        <v>0</v>
      </c>
    </row>
    <row r="5382" spans="1:12" x14ac:dyDescent="0.2">
      <c r="A5382" s="44">
        <f>September!$A$20</f>
        <v>45908</v>
      </c>
      <c r="B5382" t="str">
        <f>December!$A$1</f>
        <v>Name Surname</v>
      </c>
      <c r="C5382" t="str">
        <f>December!$A$3</f>
        <v>Role</v>
      </c>
      <c r="D5382" t="str">
        <f>December!$A$4</f>
        <v>Vienna</v>
      </c>
      <c r="E5382" t="str">
        <f>September!$AM$10</f>
        <v>Project Name 9</v>
      </c>
      <c r="F5382" t="str">
        <f>September!$AM$11</f>
        <v>Project Number 9</v>
      </c>
      <c r="G5382" s="161">
        <f>September!$AM$20</f>
        <v>0</v>
      </c>
      <c r="H5382" s="192">
        <f t="shared" si="168"/>
        <v>0</v>
      </c>
      <c r="J5382" s="189">
        <f>September!$AN$20</f>
        <v>0</v>
      </c>
      <c r="K5382" s="188">
        <f>September!$AO$20</f>
        <v>0</v>
      </c>
      <c r="L5382" s="192">
        <f t="shared" si="169"/>
        <v>0</v>
      </c>
    </row>
    <row r="5383" spans="1:12" x14ac:dyDescent="0.2">
      <c r="A5383" s="44">
        <f>September!$A$21</f>
        <v>45909</v>
      </c>
      <c r="B5383" t="str">
        <f>December!$A$1</f>
        <v>Name Surname</v>
      </c>
      <c r="C5383" t="str">
        <f>December!$A$3</f>
        <v>Role</v>
      </c>
      <c r="D5383" t="str">
        <f>December!$A$4</f>
        <v>Vienna</v>
      </c>
      <c r="E5383" t="str">
        <f>September!$AM$10</f>
        <v>Project Name 9</v>
      </c>
      <c r="F5383" t="str">
        <f>September!$AM$11</f>
        <v>Project Number 9</v>
      </c>
      <c r="G5383" s="161">
        <f>September!$AM$21</f>
        <v>0</v>
      </c>
      <c r="H5383" s="192">
        <f t="shared" si="168"/>
        <v>0</v>
      </c>
      <c r="J5383" s="189">
        <f>September!$AN$21</f>
        <v>0</v>
      </c>
      <c r="K5383" s="188">
        <f>September!$AO$21</f>
        <v>0</v>
      </c>
      <c r="L5383" s="192">
        <f t="shared" si="169"/>
        <v>0</v>
      </c>
    </row>
    <row r="5384" spans="1:12" x14ac:dyDescent="0.2">
      <c r="A5384" s="44">
        <f>September!$A$22</f>
        <v>45910</v>
      </c>
      <c r="B5384" t="str">
        <f>December!$A$1</f>
        <v>Name Surname</v>
      </c>
      <c r="C5384" t="str">
        <f>December!$A$3</f>
        <v>Role</v>
      </c>
      <c r="D5384" t="str">
        <f>December!$A$4</f>
        <v>Vienna</v>
      </c>
      <c r="E5384" t="str">
        <f>September!$AM$10</f>
        <v>Project Name 9</v>
      </c>
      <c r="F5384" t="str">
        <f>September!$AM$11</f>
        <v>Project Number 9</v>
      </c>
      <c r="G5384" s="161">
        <f>September!$AM$22</f>
        <v>0</v>
      </c>
      <c r="H5384" s="192">
        <f t="shared" si="168"/>
        <v>0</v>
      </c>
      <c r="J5384" s="189">
        <f>September!$AN$22</f>
        <v>0</v>
      </c>
      <c r="K5384" s="188">
        <f>September!$AO$22</f>
        <v>0</v>
      </c>
      <c r="L5384" s="192">
        <f t="shared" si="169"/>
        <v>0</v>
      </c>
    </row>
    <row r="5385" spans="1:12" x14ac:dyDescent="0.2">
      <c r="A5385" s="44">
        <f>September!$A$23</f>
        <v>45911</v>
      </c>
      <c r="B5385" t="str">
        <f>December!$A$1</f>
        <v>Name Surname</v>
      </c>
      <c r="C5385" t="str">
        <f>December!$A$3</f>
        <v>Role</v>
      </c>
      <c r="D5385" t="str">
        <f>December!$A$4</f>
        <v>Vienna</v>
      </c>
      <c r="E5385" t="str">
        <f>September!$AM$10</f>
        <v>Project Name 9</v>
      </c>
      <c r="F5385" t="str">
        <f>September!$AM$11</f>
        <v>Project Number 9</v>
      </c>
      <c r="G5385" s="161">
        <f>September!$AM$23</f>
        <v>0</v>
      </c>
      <c r="H5385" s="192">
        <f t="shared" si="168"/>
        <v>0</v>
      </c>
      <c r="J5385" s="189">
        <f>September!$AN$23</f>
        <v>0</v>
      </c>
      <c r="K5385" s="188">
        <f>September!$AO$23</f>
        <v>0</v>
      </c>
      <c r="L5385" s="192">
        <f t="shared" si="169"/>
        <v>0</v>
      </c>
    </row>
    <row r="5386" spans="1:12" x14ac:dyDescent="0.2">
      <c r="A5386" s="44">
        <f>September!$A$24</f>
        <v>45912</v>
      </c>
      <c r="B5386" t="str">
        <f>December!$A$1</f>
        <v>Name Surname</v>
      </c>
      <c r="C5386" t="str">
        <f>December!$A$3</f>
        <v>Role</v>
      </c>
      <c r="D5386" t="str">
        <f>December!$A$4</f>
        <v>Vienna</v>
      </c>
      <c r="E5386" t="str">
        <f>September!$AM$10</f>
        <v>Project Name 9</v>
      </c>
      <c r="F5386" t="str">
        <f>September!$AM$11</f>
        <v>Project Number 9</v>
      </c>
      <c r="G5386" s="161">
        <f>September!$AM$24</f>
        <v>0</v>
      </c>
      <c r="H5386" s="192">
        <f t="shared" si="168"/>
        <v>0</v>
      </c>
      <c r="J5386" s="189">
        <f>September!$AN$24</f>
        <v>0</v>
      </c>
      <c r="K5386" s="188">
        <f>September!$AO$24</f>
        <v>0</v>
      </c>
      <c r="L5386" s="192">
        <f t="shared" si="169"/>
        <v>0</v>
      </c>
    </row>
    <row r="5387" spans="1:12" x14ac:dyDescent="0.2">
      <c r="A5387" s="44">
        <f>September!$A$25</f>
        <v>45913</v>
      </c>
      <c r="B5387" t="str">
        <f>December!$A$1</f>
        <v>Name Surname</v>
      </c>
      <c r="C5387" t="str">
        <f>December!$A$3</f>
        <v>Role</v>
      </c>
      <c r="D5387" t="str">
        <f>December!$A$4</f>
        <v>Vienna</v>
      </c>
      <c r="E5387" t="str">
        <f>September!$AM$10</f>
        <v>Project Name 9</v>
      </c>
      <c r="F5387" t="str">
        <f>September!$AM$11</f>
        <v>Project Number 9</v>
      </c>
      <c r="G5387" s="161">
        <f>September!$AM$25</f>
        <v>0</v>
      </c>
      <c r="H5387" s="192">
        <f t="shared" si="168"/>
        <v>0</v>
      </c>
      <c r="J5387" s="189">
        <f>September!$AN$25</f>
        <v>0</v>
      </c>
      <c r="K5387" s="188">
        <f>September!$AO$25</f>
        <v>0</v>
      </c>
      <c r="L5387" s="192">
        <f t="shared" si="169"/>
        <v>0</v>
      </c>
    </row>
    <row r="5388" spans="1:12" x14ac:dyDescent="0.2">
      <c r="A5388" s="44">
        <f>September!$A$26</f>
        <v>45914</v>
      </c>
      <c r="B5388" t="str">
        <f>December!$A$1</f>
        <v>Name Surname</v>
      </c>
      <c r="C5388" t="str">
        <f>December!$A$3</f>
        <v>Role</v>
      </c>
      <c r="D5388" t="str">
        <f>December!$A$4</f>
        <v>Vienna</v>
      </c>
      <c r="E5388" t="str">
        <f>September!$AM$10</f>
        <v>Project Name 9</v>
      </c>
      <c r="F5388" t="str">
        <f>September!$AM$11</f>
        <v>Project Number 9</v>
      </c>
      <c r="G5388" s="161">
        <f>September!$AM$26</f>
        <v>0</v>
      </c>
      <c r="H5388" s="192">
        <f t="shared" si="168"/>
        <v>0</v>
      </c>
      <c r="J5388" s="189">
        <f>September!$AN$26</f>
        <v>0</v>
      </c>
      <c r="K5388" s="188">
        <f>September!$AO$26</f>
        <v>0</v>
      </c>
      <c r="L5388" s="192">
        <f t="shared" si="169"/>
        <v>0</v>
      </c>
    </row>
    <row r="5389" spans="1:12" x14ac:dyDescent="0.2">
      <c r="A5389" s="44">
        <f>September!$A$27</f>
        <v>45915</v>
      </c>
      <c r="B5389" t="str">
        <f>December!$A$1</f>
        <v>Name Surname</v>
      </c>
      <c r="C5389" t="str">
        <f>December!$A$3</f>
        <v>Role</v>
      </c>
      <c r="D5389" t="str">
        <f>December!$A$4</f>
        <v>Vienna</v>
      </c>
      <c r="E5389" t="str">
        <f>September!$AM$10</f>
        <v>Project Name 9</v>
      </c>
      <c r="F5389" t="str">
        <f>September!$AM$11</f>
        <v>Project Number 9</v>
      </c>
      <c r="G5389" s="161">
        <f>September!$AM$27</f>
        <v>0</v>
      </c>
      <c r="H5389" s="192">
        <f t="shared" si="168"/>
        <v>0</v>
      </c>
      <c r="J5389" s="189">
        <f>September!$AN$27</f>
        <v>0</v>
      </c>
      <c r="K5389" s="188">
        <f>September!$AO$27</f>
        <v>0</v>
      </c>
      <c r="L5389" s="192">
        <f t="shared" si="169"/>
        <v>0</v>
      </c>
    </row>
    <row r="5390" spans="1:12" x14ac:dyDescent="0.2">
      <c r="A5390" s="44">
        <f>September!$A$28</f>
        <v>45916</v>
      </c>
      <c r="B5390" t="str">
        <f>December!$A$1</f>
        <v>Name Surname</v>
      </c>
      <c r="C5390" t="str">
        <f>December!$A$3</f>
        <v>Role</v>
      </c>
      <c r="D5390" t="str">
        <f>December!$A$4</f>
        <v>Vienna</v>
      </c>
      <c r="E5390" t="str">
        <f>September!$AM$10</f>
        <v>Project Name 9</v>
      </c>
      <c r="F5390" t="str">
        <f>September!$AM$11</f>
        <v>Project Number 9</v>
      </c>
      <c r="G5390" s="161">
        <f>September!$AM$28</f>
        <v>0</v>
      </c>
      <c r="H5390" s="192">
        <f t="shared" si="168"/>
        <v>0</v>
      </c>
      <c r="J5390" s="189">
        <f>September!$AN$28</f>
        <v>0</v>
      </c>
      <c r="K5390" s="188">
        <f>September!$AO$28</f>
        <v>0</v>
      </c>
      <c r="L5390" s="192">
        <f t="shared" si="169"/>
        <v>0</v>
      </c>
    </row>
    <row r="5391" spans="1:12" x14ac:dyDescent="0.2">
      <c r="A5391" s="44">
        <f>September!$A$29</f>
        <v>45917</v>
      </c>
      <c r="B5391" t="str">
        <f>December!$A$1</f>
        <v>Name Surname</v>
      </c>
      <c r="C5391" t="str">
        <f>December!$A$3</f>
        <v>Role</v>
      </c>
      <c r="D5391" t="str">
        <f>December!$A$4</f>
        <v>Vienna</v>
      </c>
      <c r="E5391" t="str">
        <f>September!$AM$10</f>
        <v>Project Name 9</v>
      </c>
      <c r="F5391" t="str">
        <f>September!$AM$11</f>
        <v>Project Number 9</v>
      </c>
      <c r="G5391" s="161">
        <f>September!$AM$29</f>
        <v>0</v>
      </c>
      <c r="H5391" s="192">
        <f t="shared" si="168"/>
        <v>0</v>
      </c>
      <c r="J5391" s="189">
        <f>September!$AN$29</f>
        <v>0</v>
      </c>
      <c r="K5391" s="188">
        <f>September!$AO$29</f>
        <v>0</v>
      </c>
      <c r="L5391" s="192">
        <f t="shared" si="169"/>
        <v>0</v>
      </c>
    </row>
    <row r="5392" spans="1:12" x14ac:dyDescent="0.2">
      <c r="A5392" s="44">
        <f>September!$A$30</f>
        <v>45918</v>
      </c>
      <c r="B5392" t="str">
        <f>December!$A$1</f>
        <v>Name Surname</v>
      </c>
      <c r="C5392" t="str">
        <f>December!$A$3</f>
        <v>Role</v>
      </c>
      <c r="D5392" t="str">
        <f>December!$A$4</f>
        <v>Vienna</v>
      </c>
      <c r="E5392" t="str">
        <f>September!$AM$10</f>
        <v>Project Name 9</v>
      </c>
      <c r="F5392" t="str">
        <f>September!$AM$11</f>
        <v>Project Number 9</v>
      </c>
      <c r="G5392" s="161">
        <f>September!$AM$30</f>
        <v>0</v>
      </c>
      <c r="H5392" s="192">
        <f t="shared" si="168"/>
        <v>0</v>
      </c>
      <c r="J5392" s="189">
        <f>September!$AN$30</f>
        <v>0</v>
      </c>
      <c r="K5392" s="188">
        <f>September!$AO$30</f>
        <v>0</v>
      </c>
      <c r="L5392" s="192">
        <f t="shared" si="169"/>
        <v>0</v>
      </c>
    </row>
    <row r="5393" spans="1:12" x14ac:dyDescent="0.2">
      <c r="A5393" s="44">
        <f>September!$A$31</f>
        <v>45919</v>
      </c>
      <c r="B5393" t="str">
        <f>December!$A$1</f>
        <v>Name Surname</v>
      </c>
      <c r="C5393" t="str">
        <f>December!$A$3</f>
        <v>Role</v>
      </c>
      <c r="D5393" t="str">
        <f>December!$A$4</f>
        <v>Vienna</v>
      </c>
      <c r="E5393" t="str">
        <f>September!$AM$10</f>
        <v>Project Name 9</v>
      </c>
      <c r="F5393" t="str">
        <f>September!$AM$11</f>
        <v>Project Number 9</v>
      </c>
      <c r="G5393" s="161">
        <f>September!$AM$31</f>
        <v>0</v>
      </c>
      <c r="H5393" s="192">
        <f t="shared" si="168"/>
        <v>0</v>
      </c>
      <c r="J5393" s="189">
        <f>September!$AN$31</f>
        <v>0</v>
      </c>
      <c r="K5393" s="188">
        <f>September!$AO$31</f>
        <v>0</v>
      </c>
      <c r="L5393" s="192">
        <f t="shared" si="169"/>
        <v>0</v>
      </c>
    </row>
    <row r="5394" spans="1:12" x14ac:dyDescent="0.2">
      <c r="A5394" s="44">
        <f>September!$A$32</f>
        <v>45920</v>
      </c>
      <c r="B5394" t="str">
        <f>December!$A$1</f>
        <v>Name Surname</v>
      </c>
      <c r="C5394" t="str">
        <f>December!$A$3</f>
        <v>Role</v>
      </c>
      <c r="D5394" t="str">
        <f>December!$A$4</f>
        <v>Vienna</v>
      </c>
      <c r="E5394" t="str">
        <f>September!$AM$10</f>
        <v>Project Name 9</v>
      </c>
      <c r="F5394" t="str">
        <f>September!$AM$11</f>
        <v>Project Number 9</v>
      </c>
      <c r="G5394" s="161">
        <f>September!$AM$32</f>
        <v>0</v>
      </c>
      <c r="H5394" s="192">
        <f t="shared" si="168"/>
        <v>0</v>
      </c>
      <c r="J5394" s="189">
        <f>September!$AN$32</f>
        <v>0</v>
      </c>
      <c r="K5394" s="188">
        <f>September!$AO$32</f>
        <v>0</v>
      </c>
      <c r="L5394" s="192">
        <f t="shared" si="169"/>
        <v>0</v>
      </c>
    </row>
    <row r="5395" spans="1:12" x14ac:dyDescent="0.2">
      <c r="A5395" s="44">
        <f>September!$A$33</f>
        <v>45921</v>
      </c>
      <c r="B5395" t="str">
        <f>December!$A$1</f>
        <v>Name Surname</v>
      </c>
      <c r="C5395" t="str">
        <f>December!$A$3</f>
        <v>Role</v>
      </c>
      <c r="D5395" t="str">
        <f>December!$A$4</f>
        <v>Vienna</v>
      </c>
      <c r="E5395" t="str">
        <f>September!$AM$10</f>
        <v>Project Name 9</v>
      </c>
      <c r="F5395" t="str">
        <f>September!$AM$11</f>
        <v>Project Number 9</v>
      </c>
      <c r="G5395" s="161">
        <f>September!$AM$33</f>
        <v>0</v>
      </c>
      <c r="H5395" s="192">
        <f t="shared" si="168"/>
        <v>0</v>
      </c>
      <c r="J5395" s="189">
        <f>September!$AN$33</f>
        <v>0</v>
      </c>
      <c r="K5395" s="188">
        <f>September!$AO$33</f>
        <v>0</v>
      </c>
      <c r="L5395" s="192">
        <f t="shared" si="169"/>
        <v>0</v>
      </c>
    </row>
    <row r="5396" spans="1:12" x14ac:dyDescent="0.2">
      <c r="A5396" s="44">
        <f>September!$A$34</f>
        <v>45922</v>
      </c>
      <c r="B5396" t="str">
        <f>December!$A$1</f>
        <v>Name Surname</v>
      </c>
      <c r="C5396" t="str">
        <f>December!$A$3</f>
        <v>Role</v>
      </c>
      <c r="D5396" t="str">
        <f>December!$A$4</f>
        <v>Vienna</v>
      </c>
      <c r="E5396" t="str">
        <f>September!$AM$10</f>
        <v>Project Name 9</v>
      </c>
      <c r="F5396" t="str">
        <f>September!$AM$11</f>
        <v>Project Number 9</v>
      </c>
      <c r="G5396" s="161">
        <f>September!$AM$34</f>
        <v>0</v>
      </c>
      <c r="H5396" s="192">
        <f t="shared" si="168"/>
        <v>0</v>
      </c>
      <c r="J5396" s="189">
        <f>September!$AN$34</f>
        <v>0</v>
      </c>
      <c r="K5396" s="188">
        <f>September!$AO$34</f>
        <v>0</v>
      </c>
      <c r="L5396" s="192">
        <f t="shared" si="169"/>
        <v>0</v>
      </c>
    </row>
    <row r="5397" spans="1:12" x14ac:dyDescent="0.2">
      <c r="A5397" s="44">
        <f>September!$A$35</f>
        <v>45923</v>
      </c>
      <c r="B5397" t="str">
        <f>December!$A$1</f>
        <v>Name Surname</v>
      </c>
      <c r="C5397" t="str">
        <f>December!$A$3</f>
        <v>Role</v>
      </c>
      <c r="D5397" t="str">
        <f>December!$A$4</f>
        <v>Vienna</v>
      </c>
      <c r="E5397" t="str">
        <f>September!$AM$10</f>
        <v>Project Name 9</v>
      </c>
      <c r="F5397" t="str">
        <f>September!$AM$11</f>
        <v>Project Number 9</v>
      </c>
      <c r="G5397" s="161">
        <f>September!$AM$35</f>
        <v>0</v>
      </c>
      <c r="H5397" s="192">
        <f t="shared" si="168"/>
        <v>0</v>
      </c>
      <c r="J5397" s="189">
        <f>September!$AN$35</f>
        <v>0</v>
      </c>
      <c r="K5397" s="188">
        <f>September!$AO$35</f>
        <v>0</v>
      </c>
      <c r="L5397" s="192">
        <f t="shared" si="169"/>
        <v>0</v>
      </c>
    </row>
    <row r="5398" spans="1:12" x14ac:dyDescent="0.2">
      <c r="A5398" s="44">
        <f>September!$A$36</f>
        <v>45924</v>
      </c>
      <c r="B5398" t="str">
        <f>December!$A$1</f>
        <v>Name Surname</v>
      </c>
      <c r="C5398" t="str">
        <f>December!$A$3</f>
        <v>Role</v>
      </c>
      <c r="D5398" t="str">
        <f>December!$A$4</f>
        <v>Vienna</v>
      </c>
      <c r="E5398" t="str">
        <f>September!$AM$10</f>
        <v>Project Name 9</v>
      </c>
      <c r="F5398" t="str">
        <f>September!$AM$11</f>
        <v>Project Number 9</v>
      </c>
      <c r="G5398" s="161">
        <f>September!$AM$36</f>
        <v>0</v>
      </c>
      <c r="H5398" s="192">
        <f t="shared" si="168"/>
        <v>0</v>
      </c>
      <c r="J5398" s="189">
        <f>September!$AN$36</f>
        <v>0</v>
      </c>
      <c r="K5398" s="188">
        <f>September!$AO$36</f>
        <v>0</v>
      </c>
      <c r="L5398" s="192">
        <f t="shared" si="169"/>
        <v>0</v>
      </c>
    </row>
    <row r="5399" spans="1:12" x14ac:dyDescent="0.2">
      <c r="A5399" s="44">
        <f>September!$A$37</f>
        <v>45925</v>
      </c>
      <c r="B5399" t="str">
        <f>December!$A$1</f>
        <v>Name Surname</v>
      </c>
      <c r="C5399" t="str">
        <f>December!$A$3</f>
        <v>Role</v>
      </c>
      <c r="D5399" t="str">
        <f>December!$A$4</f>
        <v>Vienna</v>
      </c>
      <c r="E5399" t="str">
        <f>September!$AM$10</f>
        <v>Project Name 9</v>
      </c>
      <c r="F5399" t="str">
        <f>September!$AM$11</f>
        <v>Project Number 9</v>
      </c>
      <c r="G5399" s="161">
        <f>September!$AM$37</f>
        <v>0</v>
      </c>
      <c r="H5399" s="192">
        <f t="shared" si="168"/>
        <v>0</v>
      </c>
      <c r="J5399" s="189">
        <f>September!$AN$37</f>
        <v>0</v>
      </c>
      <c r="K5399" s="188">
        <f>September!$AO$37</f>
        <v>0</v>
      </c>
      <c r="L5399" s="192">
        <f t="shared" si="169"/>
        <v>0</v>
      </c>
    </row>
    <row r="5400" spans="1:12" x14ac:dyDescent="0.2">
      <c r="A5400" s="44">
        <f>September!$A$38</f>
        <v>45926</v>
      </c>
      <c r="B5400" t="str">
        <f>December!$A$1</f>
        <v>Name Surname</v>
      </c>
      <c r="C5400" t="str">
        <f>December!$A$3</f>
        <v>Role</v>
      </c>
      <c r="D5400" t="str">
        <f>December!$A$4</f>
        <v>Vienna</v>
      </c>
      <c r="E5400" t="str">
        <f>September!$AM$10</f>
        <v>Project Name 9</v>
      </c>
      <c r="F5400" t="str">
        <f>September!$AM$11</f>
        <v>Project Number 9</v>
      </c>
      <c r="G5400" s="161">
        <f>September!$AM$38</f>
        <v>0</v>
      </c>
      <c r="H5400" s="192">
        <f t="shared" si="168"/>
        <v>0</v>
      </c>
      <c r="J5400" s="189">
        <f>September!$AN$38</f>
        <v>0</v>
      </c>
      <c r="K5400" s="188">
        <f>September!$AO$38</f>
        <v>0</v>
      </c>
      <c r="L5400" s="192">
        <f t="shared" si="169"/>
        <v>0</v>
      </c>
    </row>
    <row r="5401" spans="1:12" x14ac:dyDescent="0.2">
      <c r="A5401" s="44">
        <f>September!$A$39</f>
        <v>45927</v>
      </c>
      <c r="B5401" t="str">
        <f>December!$A$1</f>
        <v>Name Surname</v>
      </c>
      <c r="C5401" t="str">
        <f>December!$A$3</f>
        <v>Role</v>
      </c>
      <c r="D5401" t="str">
        <f>December!$A$4</f>
        <v>Vienna</v>
      </c>
      <c r="E5401" t="str">
        <f>September!$AM$10</f>
        <v>Project Name 9</v>
      </c>
      <c r="F5401" t="str">
        <f>September!$AM$11</f>
        <v>Project Number 9</v>
      </c>
      <c r="G5401" s="161">
        <f>September!$AM$39</f>
        <v>0</v>
      </c>
      <c r="H5401" s="192">
        <f t="shared" si="168"/>
        <v>0</v>
      </c>
      <c r="J5401" s="189">
        <f>September!$AN$39</f>
        <v>0</v>
      </c>
      <c r="K5401" s="188">
        <f>September!$AO$39</f>
        <v>0</v>
      </c>
      <c r="L5401" s="192">
        <f t="shared" si="169"/>
        <v>0</v>
      </c>
    </row>
    <row r="5402" spans="1:12" x14ac:dyDescent="0.2">
      <c r="A5402" s="44">
        <f>September!$A$40</f>
        <v>45928</v>
      </c>
      <c r="B5402" t="str">
        <f>December!$A$1</f>
        <v>Name Surname</v>
      </c>
      <c r="C5402" t="str">
        <f>December!$A$3</f>
        <v>Role</v>
      </c>
      <c r="D5402" t="str">
        <f>December!$A$4</f>
        <v>Vienna</v>
      </c>
      <c r="E5402" t="str">
        <f>September!$AM$10</f>
        <v>Project Name 9</v>
      </c>
      <c r="F5402" t="str">
        <f>September!$AM$11</f>
        <v>Project Number 9</v>
      </c>
      <c r="G5402" s="161">
        <f>September!$AM$40</f>
        <v>0</v>
      </c>
      <c r="H5402" s="192">
        <f t="shared" si="168"/>
        <v>0</v>
      </c>
      <c r="J5402" s="189">
        <f>September!$AN$40</f>
        <v>0</v>
      </c>
      <c r="K5402" s="188">
        <f>September!$AO$40</f>
        <v>0</v>
      </c>
      <c r="L5402" s="192">
        <f t="shared" si="169"/>
        <v>0</v>
      </c>
    </row>
    <row r="5403" spans="1:12" x14ac:dyDescent="0.2">
      <c r="A5403" s="44">
        <f>September!$A$41</f>
        <v>45929</v>
      </c>
      <c r="B5403" t="str">
        <f>December!$A$1</f>
        <v>Name Surname</v>
      </c>
      <c r="C5403" t="str">
        <f>December!$A$3</f>
        <v>Role</v>
      </c>
      <c r="D5403" t="str">
        <f>December!$A$4</f>
        <v>Vienna</v>
      </c>
      <c r="E5403" t="str">
        <f>September!$AM$10</f>
        <v>Project Name 9</v>
      </c>
      <c r="F5403" t="str">
        <f>September!$AM$11</f>
        <v>Project Number 9</v>
      </c>
      <c r="G5403" s="161">
        <f>September!$AM$41</f>
        <v>0</v>
      </c>
      <c r="H5403" s="192">
        <f t="shared" si="168"/>
        <v>0</v>
      </c>
      <c r="J5403" s="189">
        <f>September!$AN$41</f>
        <v>0</v>
      </c>
      <c r="K5403" s="188">
        <f>September!$AO$41</f>
        <v>0</v>
      </c>
      <c r="L5403" s="192">
        <f t="shared" si="169"/>
        <v>0</v>
      </c>
    </row>
    <row r="5404" spans="1:12" x14ac:dyDescent="0.2">
      <c r="A5404" s="44">
        <f>September!$A$42</f>
        <v>45930</v>
      </c>
      <c r="B5404" t="str">
        <f>December!$A$1</f>
        <v>Name Surname</v>
      </c>
      <c r="C5404" t="str">
        <f>December!$A$3</f>
        <v>Role</v>
      </c>
      <c r="D5404" t="str">
        <f>December!$A$4</f>
        <v>Vienna</v>
      </c>
      <c r="E5404" t="str">
        <f>September!$AM$10</f>
        <v>Project Name 9</v>
      </c>
      <c r="F5404" t="str">
        <f>September!$AM$11</f>
        <v>Project Number 9</v>
      </c>
      <c r="G5404" s="161">
        <f>September!$AM$42</f>
        <v>0</v>
      </c>
      <c r="H5404" s="192">
        <f t="shared" si="168"/>
        <v>0</v>
      </c>
      <c r="J5404" s="189">
        <f>September!$AN$42</f>
        <v>0</v>
      </c>
      <c r="K5404" s="188">
        <f>September!$AO$42</f>
        <v>0</v>
      </c>
      <c r="L5404" s="192">
        <f t="shared" si="169"/>
        <v>0</v>
      </c>
    </row>
    <row r="5405" spans="1:12" x14ac:dyDescent="0.2">
      <c r="A5405" s="44">
        <f>September!A$13</f>
        <v>45901</v>
      </c>
      <c r="B5405" t="str">
        <f>December!$A$1</f>
        <v>Name Surname</v>
      </c>
      <c r="C5405" t="str">
        <f>December!$A$3</f>
        <v>Role</v>
      </c>
      <c r="D5405" t="str">
        <f>December!$A$4</f>
        <v>Vienna</v>
      </c>
      <c r="E5405" t="str">
        <f>September!$AP$10</f>
        <v>Project Name 10</v>
      </c>
      <c r="F5405" t="str">
        <f>September!$AP$11</f>
        <v>Project Number 10</v>
      </c>
      <c r="G5405" s="161">
        <f>September!$AP$13</f>
        <v>0</v>
      </c>
      <c r="H5405" s="192">
        <f t="shared" si="168"/>
        <v>0</v>
      </c>
      <c r="J5405" s="189">
        <f>September!$AQ$13</f>
        <v>0</v>
      </c>
      <c r="K5405" s="188">
        <f>September!$AR$13</f>
        <v>0</v>
      </c>
      <c r="L5405" s="192">
        <f t="shared" si="169"/>
        <v>0</v>
      </c>
    </row>
    <row r="5406" spans="1:12" x14ac:dyDescent="0.2">
      <c r="A5406" s="44">
        <f>September!$A$14</f>
        <v>45902</v>
      </c>
      <c r="B5406" t="str">
        <f>December!$A$1</f>
        <v>Name Surname</v>
      </c>
      <c r="C5406" t="str">
        <f>December!$A$3</f>
        <v>Role</v>
      </c>
      <c r="D5406" t="str">
        <f>December!$A$4</f>
        <v>Vienna</v>
      </c>
      <c r="E5406" t="str">
        <f>September!$AP$10</f>
        <v>Project Name 10</v>
      </c>
      <c r="F5406" t="str">
        <f>September!$AP$11</f>
        <v>Project Number 10</v>
      </c>
      <c r="G5406" s="161">
        <f>September!$AP$14</f>
        <v>0</v>
      </c>
      <c r="H5406" s="192">
        <f t="shared" si="168"/>
        <v>0</v>
      </c>
      <c r="J5406" s="189">
        <f>September!$AQ$14</f>
        <v>0</v>
      </c>
      <c r="K5406" s="188">
        <f>September!$AR$14</f>
        <v>0</v>
      </c>
      <c r="L5406" s="192">
        <f t="shared" si="169"/>
        <v>0</v>
      </c>
    </row>
    <row r="5407" spans="1:12" x14ac:dyDescent="0.2">
      <c r="A5407" s="44">
        <f>September!$A$15</f>
        <v>45903</v>
      </c>
      <c r="B5407" t="str">
        <f>December!$A$1</f>
        <v>Name Surname</v>
      </c>
      <c r="C5407" t="str">
        <f>December!$A$3</f>
        <v>Role</v>
      </c>
      <c r="D5407" t="str">
        <f>December!$A$4</f>
        <v>Vienna</v>
      </c>
      <c r="E5407" t="str">
        <f>September!$AP$10</f>
        <v>Project Name 10</v>
      </c>
      <c r="F5407" t="str">
        <f>September!$AP$11</f>
        <v>Project Number 10</v>
      </c>
      <c r="G5407" s="161">
        <f>September!$AP$15</f>
        <v>0</v>
      </c>
      <c r="H5407" s="192">
        <f t="shared" si="168"/>
        <v>0</v>
      </c>
      <c r="J5407" s="189">
        <f>September!$AQ$15</f>
        <v>0</v>
      </c>
      <c r="K5407" s="188">
        <f>September!$AR$15</f>
        <v>0</v>
      </c>
      <c r="L5407" s="192">
        <f t="shared" si="169"/>
        <v>0</v>
      </c>
    </row>
    <row r="5408" spans="1:12" x14ac:dyDescent="0.2">
      <c r="A5408" s="44">
        <f>September!$A$16</f>
        <v>45904</v>
      </c>
      <c r="B5408" t="str">
        <f>December!$A$1</f>
        <v>Name Surname</v>
      </c>
      <c r="C5408" t="str">
        <f>December!$A$3</f>
        <v>Role</v>
      </c>
      <c r="D5408" t="str">
        <f>December!$A$4</f>
        <v>Vienna</v>
      </c>
      <c r="E5408" t="str">
        <f>September!$AP$10</f>
        <v>Project Name 10</v>
      </c>
      <c r="F5408" t="str">
        <f>September!$AP$11</f>
        <v>Project Number 10</v>
      </c>
      <c r="G5408" s="161">
        <f>September!$AP$16</f>
        <v>0</v>
      </c>
      <c r="H5408" s="192">
        <f t="shared" si="168"/>
        <v>0</v>
      </c>
      <c r="J5408" s="189">
        <f>September!$AQ$16</f>
        <v>0</v>
      </c>
      <c r="K5408" s="188">
        <f>September!$AR$16</f>
        <v>0</v>
      </c>
      <c r="L5408" s="192">
        <f t="shared" si="169"/>
        <v>0</v>
      </c>
    </row>
    <row r="5409" spans="1:12" x14ac:dyDescent="0.2">
      <c r="A5409" s="44">
        <f>September!$A$17</f>
        <v>45905</v>
      </c>
      <c r="B5409" t="str">
        <f>December!$A$1</f>
        <v>Name Surname</v>
      </c>
      <c r="C5409" t="str">
        <f>December!$A$3</f>
        <v>Role</v>
      </c>
      <c r="D5409" t="str">
        <f>December!$A$4</f>
        <v>Vienna</v>
      </c>
      <c r="E5409" t="str">
        <f>September!$AP$10</f>
        <v>Project Name 10</v>
      </c>
      <c r="F5409" t="str">
        <f>September!$AP$11</f>
        <v>Project Number 10</v>
      </c>
      <c r="G5409" s="161">
        <f>September!$AP$17</f>
        <v>0</v>
      </c>
      <c r="H5409" s="192">
        <f t="shared" si="168"/>
        <v>0</v>
      </c>
      <c r="J5409" s="189">
        <f>September!$AQ$17</f>
        <v>0</v>
      </c>
      <c r="K5409" s="188">
        <f>September!$AR$17</f>
        <v>0</v>
      </c>
      <c r="L5409" s="192">
        <f t="shared" si="169"/>
        <v>0</v>
      </c>
    </row>
    <row r="5410" spans="1:12" x14ac:dyDescent="0.2">
      <c r="A5410" s="44">
        <f>September!$A$18</f>
        <v>45906</v>
      </c>
      <c r="B5410" t="str">
        <f>December!$A$1</f>
        <v>Name Surname</v>
      </c>
      <c r="C5410" t="str">
        <f>December!$A$3</f>
        <v>Role</v>
      </c>
      <c r="D5410" t="str">
        <f>December!$A$4</f>
        <v>Vienna</v>
      </c>
      <c r="E5410" t="str">
        <f>September!$AP$10</f>
        <v>Project Name 10</v>
      </c>
      <c r="F5410" t="str">
        <f>September!$AP$11</f>
        <v>Project Number 10</v>
      </c>
      <c r="G5410" s="161">
        <f>September!$AP$18</f>
        <v>0</v>
      </c>
      <c r="H5410" s="192">
        <f t="shared" si="168"/>
        <v>0</v>
      </c>
      <c r="J5410" s="189">
        <f>September!$AQ$18</f>
        <v>0</v>
      </c>
      <c r="K5410" s="188">
        <f>September!$AR$18</f>
        <v>0</v>
      </c>
      <c r="L5410" s="192">
        <f t="shared" si="169"/>
        <v>0</v>
      </c>
    </row>
    <row r="5411" spans="1:12" x14ac:dyDescent="0.2">
      <c r="A5411" s="44">
        <f>September!$A$19</f>
        <v>45907</v>
      </c>
      <c r="B5411" t="str">
        <f>December!$A$1</f>
        <v>Name Surname</v>
      </c>
      <c r="C5411" t="str">
        <f>December!$A$3</f>
        <v>Role</v>
      </c>
      <c r="D5411" t="str">
        <f>December!$A$4</f>
        <v>Vienna</v>
      </c>
      <c r="E5411" t="str">
        <f>September!$AP$10</f>
        <v>Project Name 10</v>
      </c>
      <c r="F5411" t="str">
        <f>September!$AP$11</f>
        <v>Project Number 10</v>
      </c>
      <c r="G5411" s="161">
        <f>September!$AP$19</f>
        <v>0</v>
      </c>
      <c r="H5411" s="192">
        <f t="shared" si="168"/>
        <v>0</v>
      </c>
      <c r="J5411" s="189">
        <f>September!$AQ$19</f>
        <v>0</v>
      </c>
      <c r="K5411" s="188">
        <f>September!$AR$19</f>
        <v>0</v>
      </c>
      <c r="L5411" s="192">
        <f t="shared" si="169"/>
        <v>0</v>
      </c>
    </row>
    <row r="5412" spans="1:12" x14ac:dyDescent="0.2">
      <c r="A5412" s="44">
        <f>September!$A$20</f>
        <v>45908</v>
      </c>
      <c r="B5412" t="str">
        <f>December!$A$1</f>
        <v>Name Surname</v>
      </c>
      <c r="C5412" t="str">
        <f>December!$A$3</f>
        <v>Role</v>
      </c>
      <c r="D5412" t="str">
        <f>December!$A$4</f>
        <v>Vienna</v>
      </c>
      <c r="E5412" t="str">
        <f>September!$AP$10</f>
        <v>Project Name 10</v>
      </c>
      <c r="F5412" t="str">
        <f>September!$AP$11</f>
        <v>Project Number 10</v>
      </c>
      <c r="G5412" s="161">
        <f>September!$AP$20</f>
        <v>0</v>
      </c>
      <c r="H5412" s="192">
        <f t="shared" si="168"/>
        <v>0</v>
      </c>
      <c r="J5412" s="189">
        <f>September!$AQ$20</f>
        <v>0</v>
      </c>
      <c r="K5412" s="188">
        <f>September!$AR$20</f>
        <v>0</v>
      </c>
      <c r="L5412" s="192">
        <f t="shared" si="169"/>
        <v>0</v>
      </c>
    </row>
    <row r="5413" spans="1:12" x14ac:dyDescent="0.2">
      <c r="A5413" s="44">
        <f>September!$A$21</f>
        <v>45909</v>
      </c>
      <c r="B5413" t="str">
        <f>December!$A$1</f>
        <v>Name Surname</v>
      </c>
      <c r="C5413" t="str">
        <f>December!$A$3</f>
        <v>Role</v>
      </c>
      <c r="D5413" t="str">
        <f>December!$A$4</f>
        <v>Vienna</v>
      </c>
      <c r="E5413" t="str">
        <f>September!$AP$10</f>
        <v>Project Name 10</v>
      </c>
      <c r="F5413" t="str">
        <f>September!$AP$11</f>
        <v>Project Number 10</v>
      </c>
      <c r="G5413" s="161">
        <f>September!$AP$21</f>
        <v>0</v>
      </c>
      <c r="H5413" s="192">
        <f t="shared" si="168"/>
        <v>0</v>
      </c>
      <c r="J5413" s="189">
        <f>September!$AQ$21</f>
        <v>0</v>
      </c>
      <c r="K5413" s="188">
        <f>September!$AR$21</f>
        <v>0</v>
      </c>
      <c r="L5413" s="192">
        <f t="shared" si="169"/>
        <v>0</v>
      </c>
    </row>
    <row r="5414" spans="1:12" x14ac:dyDescent="0.2">
      <c r="A5414" s="44">
        <f>September!$A$22</f>
        <v>45910</v>
      </c>
      <c r="B5414" t="str">
        <f>December!$A$1</f>
        <v>Name Surname</v>
      </c>
      <c r="C5414" t="str">
        <f>December!$A$3</f>
        <v>Role</v>
      </c>
      <c r="D5414" t="str">
        <f>December!$A$4</f>
        <v>Vienna</v>
      </c>
      <c r="E5414" t="str">
        <f>September!$AP$10</f>
        <v>Project Name 10</v>
      </c>
      <c r="F5414" t="str">
        <f>September!$AP$11</f>
        <v>Project Number 10</v>
      </c>
      <c r="G5414" s="161">
        <f>September!$AP$22</f>
        <v>0</v>
      </c>
      <c r="H5414" s="192">
        <f t="shared" si="168"/>
        <v>0</v>
      </c>
      <c r="J5414" s="189">
        <f>September!$AQ$22</f>
        <v>0</v>
      </c>
      <c r="K5414" s="188">
        <f>September!$AR$22</f>
        <v>0</v>
      </c>
      <c r="L5414" s="192">
        <f t="shared" si="169"/>
        <v>0</v>
      </c>
    </row>
    <row r="5415" spans="1:12" x14ac:dyDescent="0.2">
      <c r="A5415" s="44">
        <f>September!$A$23</f>
        <v>45911</v>
      </c>
      <c r="B5415" t="str">
        <f>December!$A$1</f>
        <v>Name Surname</v>
      </c>
      <c r="C5415" t="str">
        <f>December!$A$3</f>
        <v>Role</v>
      </c>
      <c r="D5415" t="str">
        <f>December!$A$4</f>
        <v>Vienna</v>
      </c>
      <c r="E5415" t="str">
        <f>September!$AP$10</f>
        <v>Project Name 10</v>
      </c>
      <c r="F5415" t="str">
        <f>September!$AP$11</f>
        <v>Project Number 10</v>
      </c>
      <c r="G5415" s="161">
        <f>September!$AP$23</f>
        <v>0</v>
      </c>
      <c r="H5415" s="192">
        <f t="shared" si="168"/>
        <v>0</v>
      </c>
      <c r="J5415" s="189">
        <f>September!$AQ$23</f>
        <v>0</v>
      </c>
      <c r="K5415" s="188">
        <f>September!$AR$23</f>
        <v>0</v>
      </c>
      <c r="L5415" s="192">
        <f t="shared" si="169"/>
        <v>0</v>
      </c>
    </row>
    <row r="5416" spans="1:12" x14ac:dyDescent="0.2">
      <c r="A5416" s="44">
        <f>September!$A$24</f>
        <v>45912</v>
      </c>
      <c r="B5416" t="str">
        <f>December!$A$1</f>
        <v>Name Surname</v>
      </c>
      <c r="C5416" t="str">
        <f>December!$A$3</f>
        <v>Role</v>
      </c>
      <c r="D5416" t="str">
        <f>December!$A$4</f>
        <v>Vienna</v>
      </c>
      <c r="E5416" t="str">
        <f>September!$AP$10</f>
        <v>Project Name 10</v>
      </c>
      <c r="F5416" t="str">
        <f>September!$AP$11</f>
        <v>Project Number 10</v>
      </c>
      <c r="G5416" s="161">
        <f>September!$AP$24</f>
        <v>0</v>
      </c>
      <c r="H5416" s="192">
        <f t="shared" si="168"/>
        <v>0</v>
      </c>
      <c r="J5416" s="189">
        <f>September!$AQ$24</f>
        <v>0</v>
      </c>
      <c r="K5416" s="188">
        <f>September!$AR$24</f>
        <v>0</v>
      </c>
      <c r="L5416" s="192">
        <f t="shared" si="169"/>
        <v>0</v>
      </c>
    </row>
    <row r="5417" spans="1:12" x14ac:dyDescent="0.2">
      <c r="A5417" s="44">
        <f>September!$A$25</f>
        <v>45913</v>
      </c>
      <c r="B5417" t="str">
        <f>December!$A$1</f>
        <v>Name Surname</v>
      </c>
      <c r="C5417" t="str">
        <f>December!$A$3</f>
        <v>Role</v>
      </c>
      <c r="D5417" t="str">
        <f>December!$A$4</f>
        <v>Vienna</v>
      </c>
      <c r="E5417" t="str">
        <f>September!$AP$10</f>
        <v>Project Name 10</v>
      </c>
      <c r="F5417" t="str">
        <f>September!$AP$11</f>
        <v>Project Number 10</v>
      </c>
      <c r="G5417" s="161">
        <f>September!$AP$25</f>
        <v>0</v>
      </c>
      <c r="H5417" s="192">
        <f t="shared" si="168"/>
        <v>0</v>
      </c>
      <c r="J5417" s="189">
        <f>September!$AQ$25</f>
        <v>0</v>
      </c>
      <c r="K5417" s="188">
        <f>September!$AR$25</f>
        <v>0</v>
      </c>
      <c r="L5417" s="192">
        <f t="shared" si="169"/>
        <v>0</v>
      </c>
    </row>
    <row r="5418" spans="1:12" x14ac:dyDescent="0.2">
      <c r="A5418" s="44">
        <f>September!$A$26</f>
        <v>45914</v>
      </c>
      <c r="B5418" t="str">
        <f>December!$A$1</f>
        <v>Name Surname</v>
      </c>
      <c r="C5418" t="str">
        <f>December!$A$3</f>
        <v>Role</v>
      </c>
      <c r="D5418" t="str">
        <f>December!$A$4</f>
        <v>Vienna</v>
      </c>
      <c r="E5418" t="str">
        <f>September!$AP$10</f>
        <v>Project Name 10</v>
      </c>
      <c r="F5418" t="str">
        <f>September!$AP$11</f>
        <v>Project Number 10</v>
      </c>
      <c r="G5418" s="161">
        <f>September!$AP$26</f>
        <v>0</v>
      </c>
      <c r="H5418" s="192">
        <f t="shared" si="168"/>
        <v>0</v>
      </c>
      <c r="J5418" s="189">
        <f>September!$AQ$26</f>
        <v>0</v>
      </c>
      <c r="K5418" s="188">
        <f>September!$AR$26</f>
        <v>0</v>
      </c>
      <c r="L5418" s="192">
        <f t="shared" si="169"/>
        <v>0</v>
      </c>
    </row>
    <row r="5419" spans="1:12" x14ac:dyDescent="0.2">
      <c r="A5419" s="44">
        <f>September!$A$27</f>
        <v>45915</v>
      </c>
      <c r="B5419" t="str">
        <f>December!$A$1</f>
        <v>Name Surname</v>
      </c>
      <c r="C5419" t="str">
        <f>December!$A$3</f>
        <v>Role</v>
      </c>
      <c r="D5419" t="str">
        <f>December!$A$4</f>
        <v>Vienna</v>
      </c>
      <c r="E5419" t="str">
        <f>September!$AP$10</f>
        <v>Project Name 10</v>
      </c>
      <c r="F5419" t="str">
        <f>September!$AP$11</f>
        <v>Project Number 10</v>
      </c>
      <c r="G5419" s="161">
        <f>September!$AP$27</f>
        <v>0</v>
      </c>
      <c r="H5419" s="192">
        <f t="shared" si="168"/>
        <v>0</v>
      </c>
      <c r="J5419" s="189">
        <f>September!$AQ$27</f>
        <v>0</v>
      </c>
      <c r="K5419" s="188">
        <f>September!$AR$27</f>
        <v>0</v>
      </c>
      <c r="L5419" s="192">
        <f t="shared" si="169"/>
        <v>0</v>
      </c>
    </row>
    <row r="5420" spans="1:12" x14ac:dyDescent="0.2">
      <c r="A5420" s="44">
        <f>September!$A$28</f>
        <v>45916</v>
      </c>
      <c r="B5420" t="str">
        <f>December!$A$1</f>
        <v>Name Surname</v>
      </c>
      <c r="C5420" t="str">
        <f>December!$A$3</f>
        <v>Role</v>
      </c>
      <c r="D5420" t="str">
        <f>December!$A$4</f>
        <v>Vienna</v>
      </c>
      <c r="E5420" t="str">
        <f>September!$AP$10</f>
        <v>Project Name 10</v>
      </c>
      <c r="F5420" t="str">
        <f>September!$AP$11</f>
        <v>Project Number 10</v>
      </c>
      <c r="G5420" s="161">
        <f>September!$AP$28</f>
        <v>0</v>
      </c>
      <c r="H5420" s="192">
        <f t="shared" si="168"/>
        <v>0</v>
      </c>
      <c r="J5420" s="189">
        <f>September!$AQ$28</f>
        <v>0</v>
      </c>
      <c r="K5420" s="188">
        <f>September!$AR$28</f>
        <v>0</v>
      </c>
      <c r="L5420" s="192">
        <f t="shared" si="169"/>
        <v>0</v>
      </c>
    </row>
    <row r="5421" spans="1:12" x14ac:dyDescent="0.2">
      <c r="A5421" s="44">
        <f>September!$A$29</f>
        <v>45917</v>
      </c>
      <c r="B5421" t="str">
        <f>December!$A$1</f>
        <v>Name Surname</v>
      </c>
      <c r="C5421" t="str">
        <f>December!$A$3</f>
        <v>Role</v>
      </c>
      <c r="D5421" t="str">
        <f>December!$A$4</f>
        <v>Vienna</v>
      </c>
      <c r="E5421" t="str">
        <f>September!$AP$10</f>
        <v>Project Name 10</v>
      </c>
      <c r="F5421" t="str">
        <f>September!$AP$11</f>
        <v>Project Number 10</v>
      </c>
      <c r="G5421" s="161">
        <f>September!$AP$29</f>
        <v>0</v>
      </c>
      <c r="H5421" s="192">
        <f t="shared" si="168"/>
        <v>0</v>
      </c>
      <c r="J5421" s="189">
        <f>September!$AQ$29</f>
        <v>0</v>
      </c>
      <c r="K5421" s="188">
        <f>September!$AR$29</f>
        <v>0</v>
      </c>
      <c r="L5421" s="192">
        <f t="shared" si="169"/>
        <v>0</v>
      </c>
    </row>
    <row r="5422" spans="1:12" x14ac:dyDescent="0.2">
      <c r="A5422" s="44">
        <f>September!$A$30</f>
        <v>45918</v>
      </c>
      <c r="B5422" t="str">
        <f>December!$A$1</f>
        <v>Name Surname</v>
      </c>
      <c r="C5422" t="str">
        <f>December!$A$3</f>
        <v>Role</v>
      </c>
      <c r="D5422" t="str">
        <f>December!$A$4</f>
        <v>Vienna</v>
      </c>
      <c r="E5422" t="str">
        <f>September!$AP$10</f>
        <v>Project Name 10</v>
      </c>
      <c r="F5422" t="str">
        <f>September!$AP$11</f>
        <v>Project Number 10</v>
      </c>
      <c r="G5422" s="161">
        <f>September!$AP$30</f>
        <v>0</v>
      </c>
      <c r="H5422" s="192">
        <f t="shared" si="168"/>
        <v>0</v>
      </c>
      <c r="J5422" s="189">
        <f>September!$AQ$30</f>
        <v>0</v>
      </c>
      <c r="K5422" s="188">
        <f>September!$AR$30</f>
        <v>0</v>
      </c>
      <c r="L5422" s="192">
        <f t="shared" si="169"/>
        <v>0</v>
      </c>
    </row>
    <row r="5423" spans="1:12" x14ac:dyDescent="0.2">
      <c r="A5423" s="44">
        <f>September!$A$31</f>
        <v>45919</v>
      </c>
      <c r="B5423" t="str">
        <f>December!$A$1</f>
        <v>Name Surname</v>
      </c>
      <c r="C5423" t="str">
        <f>December!$A$3</f>
        <v>Role</v>
      </c>
      <c r="D5423" t="str">
        <f>December!$A$4</f>
        <v>Vienna</v>
      </c>
      <c r="E5423" t="str">
        <f>September!$AP$10</f>
        <v>Project Name 10</v>
      </c>
      <c r="F5423" t="str">
        <f>September!$AP$11</f>
        <v>Project Number 10</v>
      </c>
      <c r="G5423" s="161">
        <f>September!$AP$31</f>
        <v>0</v>
      </c>
      <c r="H5423" s="192">
        <f t="shared" si="168"/>
        <v>0</v>
      </c>
      <c r="J5423" s="189">
        <f>September!$AQ$31</f>
        <v>0</v>
      </c>
      <c r="K5423" s="188">
        <f>September!$AR$31</f>
        <v>0</v>
      </c>
      <c r="L5423" s="192">
        <f t="shared" si="169"/>
        <v>0</v>
      </c>
    </row>
    <row r="5424" spans="1:12" x14ac:dyDescent="0.2">
      <c r="A5424" s="44">
        <f>September!$A$32</f>
        <v>45920</v>
      </c>
      <c r="B5424" t="str">
        <f>December!$A$1</f>
        <v>Name Surname</v>
      </c>
      <c r="C5424" t="str">
        <f>December!$A$3</f>
        <v>Role</v>
      </c>
      <c r="D5424" t="str">
        <f>December!$A$4</f>
        <v>Vienna</v>
      </c>
      <c r="E5424" t="str">
        <f>September!$AP$10</f>
        <v>Project Name 10</v>
      </c>
      <c r="F5424" t="str">
        <f>September!$AP$11</f>
        <v>Project Number 10</v>
      </c>
      <c r="G5424" s="161">
        <f>September!$AP$32</f>
        <v>0</v>
      </c>
      <c r="H5424" s="192">
        <f t="shared" si="168"/>
        <v>0</v>
      </c>
      <c r="J5424" s="189">
        <f>September!$AQ$32</f>
        <v>0</v>
      </c>
      <c r="K5424" s="188">
        <f>September!$AR$32</f>
        <v>0</v>
      </c>
      <c r="L5424" s="192">
        <f t="shared" si="169"/>
        <v>0</v>
      </c>
    </row>
    <row r="5425" spans="1:12" x14ac:dyDescent="0.2">
      <c r="A5425" s="44">
        <f>September!$A$33</f>
        <v>45921</v>
      </c>
      <c r="B5425" t="str">
        <f>December!$A$1</f>
        <v>Name Surname</v>
      </c>
      <c r="C5425" t="str">
        <f>December!$A$3</f>
        <v>Role</v>
      </c>
      <c r="D5425" t="str">
        <f>December!$A$4</f>
        <v>Vienna</v>
      </c>
      <c r="E5425" t="str">
        <f>September!$AP$10</f>
        <v>Project Name 10</v>
      </c>
      <c r="F5425" t="str">
        <f>September!$AP$11</f>
        <v>Project Number 10</v>
      </c>
      <c r="G5425" s="161">
        <f>September!$AP$33</f>
        <v>0</v>
      </c>
      <c r="H5425" s="192">
        <f t="shared" si="168"/>
        <v>0</v>
      </c>
      <c r="J5425" s="189">
        <f>September!$AQ$33</f>
        <v>0</v>
      </c>
      <c r="K5425" s="188">
        <f>September!$AR$33</f>
        <v>0</v>
      </c>
      <c r="L5425" s="192">
        <f t="shared" si="169"/>
        <v>0</v>
      </c>
    </row>
    <row r="5426" spans="1:12" x14ac:dyDescent="0.2">
      <c r="A5426" s="44">
        <f>September!$A$34</f>
        <v>45922</v>
      </c>
      <c r="B5426" t="str">
        <f>December!$A$1</f>
        <v>Name Surname</v>
      </c>
      <c r="C5426" t="str">
        <f>December!$A$3</f>
        <v>Role</v>
      </c>
      <c r="D5426" t="str">
        <f>December!$A$4</f>
        <v>Vienna</v>
      </c>
      <c r="E5426" t="str">
        <f>September!$AP$10</f>
        <v>Project Name 10</v>
      </c>
      <c r="F5426" t="str">
        <f>September!$AP$11</f>
        <v>Project Number 10</v>
      </c>
      <c r="G5426" s="161">
        <f>September!$AP$34</f>
        <v>0</v>
      </c>
      <c r="H5426" s="192">
        <f t="shared" si="168"/>
        <v>0</v>
      </c>
      <c r="J5426" s="189">
        <f>September!$AQ$34</f>
        <v>0</v>
      </c>
      <c r="K5426" s="188">
        <f>September!$AR$34</f>
        <v>0</v>
      </c>
      <c r="L5426" s="192">
        <f t="shared" si="169"/>
        <v>0</v>
      </c>
    </row>
    <row r="5427" spans="1:12" x14ac:dyDescent="0.2">
      <c r="A5427" s="44">
        <f>September!$A$35</f>
        <v>45923</v>
      </c>
      <c r="B5427" t="str">
        <f>December!$A$1</f>
        <v>Name Surname</v>
      </c>
      <c r="C5427" t="str">
        <f>December!$A$3</f>
        <v>Role</v>
      </c>
      <c r="D5427" t="str">
        <f>December!$A$4</f>
        <v>Vienna</v>
      </c>
      <c r="E5427" t="str">
        <f>September!$AP$10</f>
        <v>Project Name 10</v>
      </c>
      <c r="F5427" t="str">
        <f>September!$AP$11</f>
        <v>Project Number 10</v>
      </c>
      <c r="G5427" s="161">
        <f>September!$AP$35</f>
        <v>0</v>
      </c>
      <c r="H5427" s="192">
        <f t="shared" si="168"/>
        <v>0</v>
      </c>
      <c r="J5427" s="189">
        <f>September!$AQ$35</f>
        <v>0</v>
      </c>
      <c r="K5427" s="188">
        <f>September!$AR$35</f>
        <v>0</v>
      </c>
      <c r="L5427" s="192">
        <f t="shared" si="169"/>
        <v>0</v>
      </c>
    </row>
    <row r="5428" spans="1:12" x14ac:dyDescent="0.2">
      <c r="A5428" s="44">
        <f>September!$A$36</f>
        <v>45924</v>
      </c>
      <c r="B5428" t="str">
        <f>December!$A$1</f>
        <v>Name Surname</v>
      </c>
      <c r="C5428" t="str">
        <f>December!$A$3</f>
        <v>Role</v>
      </c>
      <c r="D5428" t="str">
        <f>December!$A$4</f>
        <v>Vienna</v>
      </c>
      <c r="E5428" t="str">
        <f>September!$AP$10</f>
        <v>Project Name 10</v>
      </c>
      <c r="F5428" t="str">
        <f>September!$AP$11</f>
        <v>Project Number 10</v>
      </c>
      <c r="G5428" s="161">
        <f>September!$AP$36</f>
        <v>0</v>
      </c>
      <c r="H5428" s="192">
        <f t="shared" si="168"/>
        <v>0</v>
      </c>
      <c r="J5428" s="189">
        <f>September!$AQ$36</f>
        <v>0</v>
      </c>
      <c r="K5428" s="188">
        <f>September!$AR$36</f>
        <v>0</v>
      </c>
      <c r="L5428" s="192">
        <f t="shared" si="169"/>
        <v>0</v>
      </c>
    </row>
    <row r="5429" spans="1:12" x14ac:dyDescent="0.2">
      <c r="A5429" s="44">
        <f>September!$A$37</f>
        <v>45925</v>
      </c>
      <c r="B5429" t="str">
        <f>December!$A$1</f>
        <v>Name Surname</v>
      </c>
      <c r="C5429" t="str">
        <f>December!$A$3</f>
        <v>Role</v>
      </c>
      <c r="D5429" t="str">
        <f>December!$A$4</f>
        <v>Vienna</v>
      </c>
      <c r="E5429" t="str">
        <f>September!$AP$10</f>
        <v>Project Name 10</v>
      </c>
      <c r="F5429" t="str">
        <f>September!$AP$11</f>
        <v>Project Number 10</v>
      </c>
      <c r="G5429" s="161">
        <f>September!$AP$37</f>
        <v>0</v>
      </c>
      <c r="H5429" s="192">
        <f t="shared" si="168"/>
        <v>0</v>
      </c>
      <c r="J5429" s="189">
        <f>September!$AQ$37</f>
        <v>0</v>
      </c>
      <c r="K5429" s="188">
        <f>September!$AR$37</f>
        <v>0</v>
      </c>
      <c r="L5429" s="192">
        <f t="shared" si="169"/>
        <v>0</v>
      </c>
    </row>
    <row r="5430" spans="1:12" x14ac:dyDescent="0.2">
      <c r="A5430" s="44">
        <f>September!$A$38</f>
        <v>45926</v>
      </c>
      <c r="B5430" t="str">
        <f>December!$A$1</f>
        <v>Name Surname</v>
      </c>
      <c r="C5430" t="str">
        <f>December!$A$3</f>
        <v>Role</v>
      </c>
      <c r="D5430" t="str">
        <f>December!$A$4</f>
        <v>Vienna</v>
      </c>
      <c r="E5430" t="str">
        <f>September!$AP$10</f>
        <v>Project Name 10</v>
      </c>
      <c r="F5430" t="str">
        <f>September!$AP$11</f>
        <v>Project Number 10</v>
      </c>
      <c r="G5430" s="161">
        <f>September!$AP$38</f>
        <v>0</v>
      </c>
      <c r="H5430" s="192">
        <f t="shared" si="168"/>
        <v>0</v>
      </c>
      <c r="J5430" s="189">
        <f>September!$AQ$38</f>
        <v>0</v>
      </c>
      <c r="K5430" s="188">
        <f>September!$AR$38</f>
        <v>0</v>
      </c>
      <c r="L5430" s="192">
        <f t="shared" si="169"/>
        <v>0</v>
      </c>
    </row>
    <row r="5431" spans="1:12" x14ac:dyDescent="0.2">
      <c r="A5431" s="44">
        <f>September!$A$39</f>
        <v>45927</v>
      </c>
      <c r="B5431" t="str">
        <f>December!$A$1</f>
        <v>Name Surname</v>
      </c>
      <c r="C5431" t="str">
        <f>December!$A$3</f>
        <v>Role</v>
      </c>
      <c r="D5431" t="str">
        <f>December!$A$4</f>
        <v>Vienna</v>
      </c>
      <c r="E5431" t="str">
        <f>September!$AP$10</f>
        <v>Project Name 10</v>
      </c>
      <c r="F5431" t="str">
        <f>September!$AP$11</f>
        <v>Project Number 10</v>
      </c>
      <c r="G5431" s="161">
        <f>September!$AP$39</f>
        <v>0</v>
      </c>
      <c r="H5431" s="192">
        <f t="shared" si="168"/>
        <v>0</v>
      </c>
      <c r="J5431" s="189">
        <f>September!$AQ$39</f>
        <v>0</v>
      </c>
      <c r="K5431" s="188">
        <f>September!$AR$39</f>
        <v>0</v>
      </c>
      <c r="L5431" s="192">
        <f t="shared" si="169"/>
        <v>0</v>
      </c>
    </row>
    <row r="5432" spans="1:12" x14ac:dyDescent="0.2">
      <c r="A5432" s="44">
        <f>September!$A$40</f>
        <v>45928</v>
      </c>
      <c r="B5432" t="str">
        <f>December!$A$1</f>
        <v>Name Surname</v>
      </c>
      <c r="C5432" t="str">
        <f>December!$A$3</f>
        <v>Role</v>
      </c>
      <c r="D5432" t="str">
        <f>December!$A$4</f>
        <v>Vienna</v>
      </c>
      <c r="E5432" t="str">
        <f>September!$AP$10</f>
        <v>Project Name 10</v>
      </c>
      <c r="F5432" t="str">
        <f>September!$AP$11</f>
        <v>Project Number 10</v>
      </c>
      <c r="G5432" s="161">
        <f>September!$AP$40</f>
        <v>0</v>
      </c>
      <c r="H5432" s="192">
        <f t="shared" si="168"/>
        <v>0</v>
      </c>
      <c r="J5432" s="189">
        <f>September!$AQ$40</f>
        <v>0</v>
      </c>
      <c r="K5432" s="188">
        <f>September!$AR$40</f>
        <v>0</v>
      </c>
      <c r="L5432" s="192">
        <f t="shared" si="169"/>
        <v>0</v>
      </c>
    </row>
    <row r="5433" spans="1:12" x14ac:dyDescent="0.2">
      <c r="A5433" s="44">
        <f>September!$A$41</f>
        <v>45929</v>
      </c>
      <c r="B5433" t="str">
        <f>December!$A$1</f>
        <v>Name Surname</v>
      </c>
      <c r="C5433" t="str">
        <f>December!$A$3</f>
        <v>Role</v>
      </c>
      <c r="D5433" t="str">
        <f>December!$A$4</f>
        <v>Vienna</v>
      </c>
      <c r="E5433" t="str">
        <f>September!$AP$10</f>
        <v>Project Name 10</v>
      </c>
      <c r="F5433" t="str">
        <f>September!$AP$11</f>
        <v>Project Number 10</v>
      </c>
      <c r="G5433" s="161">
        <f>September!$AP$41</f>
        <v>0</v>
      </c>
      <c r="H5433" s="192">
        <f t="shared" si="168"/>
        <v>0</v>
      </c>
      <c r="J5433" s="189">
        <f>September!$AQ$41</f>
        <v>0</v>
      </c>
      <c r="K5433" s="188">
        <f>September!$AR$41</f>
        <v>0</v>
      </c>
      <c r="L5433" s="192">
        <f t="shared" si="169"/>
        <v>0</v>
      </c>
    </row>
    <row r="5434" spans="1:12" x14ac:dyDescent="0.2">
      <c r="A5434" s="44">
        <f>September!$A$42</f>
        <v>45930</v>
      </c>
      <c r="B5434" t="str">
        <f>December!$A$1</f>
        <v>Name Surname</v>
      </c>
      <c r="C5434" t="str">
        <f>December!$A$3</f>
        <v>Role</v>
      </c>
      <c r="D5434" t="str">
        <f>December!$A$4</f>
        <v>Vienna</v>
      </c>
      <c r="E5434" t="str">
        <f>September!$AP$10</f>
        <v>Project Name 10</v>
      </c>
      <c r="F5434" t="str">
        <f>September!$AP$11</f>
        <v>Project Number 10</v>
      </c>
      <c r="G5434" s="161">
        <f>September!$AP$42</f>
        <v>0</v>
      </c>
      <c r="H5434" s="192">
        <f t="shared" si="168"/>
        <v>0</v>
      </c>
      <c r="J5434" s="189">
        <f>September!$AQ$42</f>
        <v>0</v>
      </c>
      <c r="K5434" s="188">
        <f>September!$AR$42</f>
        <v>0</v>
      </c>
      <c r="L5434" s="192">
        <f t="shared" si="169"/>
        <v>0</v>
      </c>
    </row>
    <row r="5435" spans="1:12" x14ac:dyDescent="0.2">
      <c r="A5435" s="44">
        <f>September!A$13</f>
        <v>45901</v>
      </c>
      <c r="B5435" t="str">
        <f>December!$A$1</f>
        <v>Name Surname</v>
      </c>
      <c r="C5435" t="str">
        <f>December!$A$3</f>
        <v>Role</v>
      </c>
      <c r="D5435" t="str">
        <f>December!$A$4</f>
        <v>Vienna</v>
      </c>
      <c r="E5435" t="str">
        <f>September!$AS$10</f>
        <v>Project Name 11</v>
      </c>
      <c r="F5435" t="str">
        <f>September!$AS$11</f>
        <v>Project Number 11</v>
      </c>
      <c r="G5435" s="161">
        <f>September!$AS$13</f>
        <v>0</v>
      </c>
      <c r="H5435" s="192">
        <f t="shared" si="168"/>
        <v>0</v>
      </c>
      <c r="J5435" s="189">
        <f>September!$AT$13</f>
        <v>0</v>
      </c>
      <c r="K5435" s="188">
        <f>September!$AU$13</f>
        <v>0</v>
      </c>
      <c r="L5435" s="192">
        <f t="shared" si="169"/>
        <v>0</v>
      </c>
    </row>
    <row r="5436" spans="1:12" x14ac:dyDescent="0.2">
      <c r="A5436" s="44">
        <f>September!$A$14</f>
        <v>45902</v>
      </c>
      <c r="B5436" t="str">
        <f>December!$A$1</f>
        <v>Name Surname</v>
      </c>
      <c r="C5436" t="str">
        <f>December!$A$3</f>
        <v>Role</v>
      </c>
      <c r="D5436" t="str">
        <f>December!$A$4</f>
        <v>Vienna</v>
      </c>
      <c r="E5436" t="str">
        <f>September!$AS$10</f>
        <v>Project Name 11</v>
      </c>
      <c r="F5436" t="str">
        <f>September!$AS$11</f>
        <v>Project Number 11</v>
      </c>
      <c r="G5436" s="161">
        <f>September!$AS$14</f>
        <v>0</v>
      </c>
      <c r="H5436" s="192">
        <f t="shared" si="168"/>
        <v>0</v>
      </c>
      <c r="J5436" s="189">
        <f>September!$AT$14</f>
        <v>0</v>
      </c>
      <c r="K5436" s="188">
        <f>September!$AU$14</f>
        <v>0</v>
      </c>
      <c r="L5436" s="192">
        <f t="shared" si="169"/>
        <v>0</v>
      </c>
    </row>
    <row r="5437" spans="1:12" x14ac:dyDescent="0.2">
      <c r="A5437" s="44">
        <f>September!$A$15</f>
        <v>45903</v>
      </c>
      <c r="B5437" t="str">
        <f>December!$A$1</f>
        <v>Name Surname</v>
      </c>
      <c r="C5437" t="str">
        <f>December!$A$3</f>
        <v>Role</v>
      </c>
      <c r="D5437" t="str">
        <f>December!$A$4</f>
        <v>Vienna</v>
      </c>
      <c r="E5437" t="str">
        <f>September!$AS$10</f>
        <v>Project Name 11</v>
      </c>
      <c r="F5437" t="str">
        <f>September!$AS$11</f>
        <v>Project Number 11</v>
      </c>
      <c r="G5437" s="161">
        <f>September!$AS$15</f>
        <v>0</v>
      </c>
      <c r="H5437" s="192">
        <f t="shared" si="168"/>
        <v>0</v>
      </c>
      <c r="J5437" s="189">
        <f>September!$AT$15</f>
        <v>0</v>
      </c>
      <c r="K5437" s="188">
        <f>September!$AU$15</f>
        <v>0</v>
      </c>
      <c r="L5437" s="192">
        <f t="shared" si="169"/>
        <v>0</v>
      </c>
    </row>
    <row r="5438" spans="1:12" x14ac:dyDescent="0.2">
      <c r="A5438" s="44">
        <f>September!$A$16</f>
        <v>45904</v>
      </c>
      <c r="B5438" t="str">
        <f>December!$A$1</f>
        <v>Name Surname</v>
      </c>
      <c r="C5438" t="str">
        <f>December!$A$3</f>
        <v>Role</v>
      </c>
      <c r="D5438" t="str">
        <f>December!$A$4</f>
        <v>Vienna</v>
      </c>
      <c r="E5438" t="str">
        <f>September!$AS$10</f>
        <v>Project Name 11</v>
      </c>
      <c r="F5438" t="str">
        <f>September!$AS$11</f>
        <v>Project Number 11</v>
      </c>
      <c r="G5438" s="161">
        <f>September!$AS$16</f>
        <v>0</v>
      </c>
      <c r="H5438" s="192">
        <f t="shared" si="168"/>
        <v>0</v>
      </c>
      <c r="J5438" s="189">
        <f>September!$AT$16</f>
        <v>0</v>
      </c>
      <c r="K5438" s="188">
        <f>September!$AU$16</f>
        <v>0</v>
      </c>
      <c r="L5438" s="192">
        <f t="shared" si="169"/>
        <v>0</v>
      </c>
    </row>
    <row r="5439" spans="1:12" x14ac:dyDescent="0.2">
      <c r="A5439" s="44">
        <f>September!$A$17</f>
        <v>45905</v>
      </c>
      <c r="B5439" t="str">
        <f>December!$A$1</f>
        <v>Name Surname</v>
      </c>
      <c r="C5439" t="str">
        <f>December!$A$3</f>
        <v>Role</v>
      </c>
      <c r="D5439" t="str">
        <f>December!$A$4</f>
        <v>Vienna</v>
      </c>
      <c r="E5439" t="str">
        <f>September!$AS$10</f>
        <v>Project Name 11</v>
      </c>
      <c r="F5439" t="str">
        <f>September!$AS$11</f>
        <v>Project Number 11</v>
      </c>
      <c r="G5439" s="161">
        <f>September!$AS$17</f>
        <v>0</v>
      </c>
      <c r="H5439" s="192">
        <f t="shared" si="168"/>
        <v>0</v>
      </c>
      <c r="J5439" s="189">
        <f>September!$AT$17</f>
        <v>0</v>
      </c>
      <c r="K5439" s="188">
        <f>September!$AU$17</f>
        <v>0</v>
      </c>
      <c r="L5439" s="192">
        <f t="shared" si="169"/>
        <v>0</v>
      </c>
    </row>
    <row r="5440" spans="1:12" x14ac:dyDescent="0.2">
      <c r="A5440" s="44">
        <f>September!$A$18</f>
        <v>45906</v>
      </c>
      <c r="B5440" t="str">
        <f>December!$A$1</f>
        <v>Name Surname</v>
      </c>
      <c r="C5440" t="str">
        <f>December!$A$3</f>
        <v>Role</v>
      </c>
      <c r="D5440" t="str">
        <f>December!$A$4</f>
        <v>Vienna</v>
      </c>
      <c r="E5440" t="str">
        <f>September!$AS$10</f>
        <v>Project Name 11</v>
      </c>
      <c r="F5440" t="str">
        <f>September!$AS$11</f>
        <v>Project Number 11</v>
      </c>
      <c r="G5440" s="161">
        <f>September!$AS$18</f>
        <v>0</v>
      </c>
      <c r="H5440" s="192">
        <f t="shared" si="168"/>
        <v>0</v>
      </c>
      <c r="J5440" s="189">
        <f>September!$AT$18</f>
        <v>0</v>
      </c>
      <c r="K5440" s="188">
        <f>September!$AU$18</f>
        <v>0</v>
      </c>
      <c r="L5440" s="192">
        <f t="shared" si="169"/>
        <v>0</v>
      </c>
    </row>
    <row r="5441" spans="1:12" x14ac:dyDescent="0.2">
      <c r="A5441" s="44">
        <f>September!$A$19</f>
        <v>45907</v>
      </c>
      <c r="B5441" t="str">
        <f>December!$A$1</f>
        <v>Name Surname</v>
      </c>
      <c r="C5441" t="str">
        <f>December!$A$3</f>
        <v>Role</v>
      </c>
      <c r="D5441" t="str">
        <f>December!$A$4</f>
        <v>Vienna</v>
      </c>
      <c r="E5441" t="str">
        <f>September!$AS$10</f>
        <v>Project Name 11</v>
      </c>
      <c r="F5441" t="str">
        <f>September!$AS$11</f>
        <v>Project Number 11</v>
      </c>
      <c r="G5441" s="161">
        <f>September!$AS$19</f>
        <v>0</v>
      </c>
      <c r="H5441" s="192">
        <f t="shared" si="168"/>
        <v>0</v>
      </c>
      <c r="J5441" s="189">
        <f>September!$AT$19</f>
        <v>0</v>
      </c>
      <c r="K5441" s="188">
        <f>September!$AU$19</f>
        <v>0</v>
      </c>
      <c r="L5441" s="192">
        <f t="shared" si="169"/>
        <v>0</v>
      </c>
    </row>
    <row r="5442" spans="1:12" x14ac:dyDescent="0.2">
      <c r="A5442" s="44">
        <f>September!$A$20</f>
        <v>45908</v>
      </c>
      <c r="B5442" t="str">
        <f>December!$A$1</f>
        <v>Name Surname</v>
      </c>
      <c r="C5442" t="str">
        <f>December!$A$3</f>
        <v>Role</v>
      </c>
      <c r="D5442" t="str">
        <f>December!$A$4</f>
        <v>Vienna</v>
      </c>
      <c r="E5442" t="str">
        <f>September!$AS$10</f>
        <v>Project Name 11</v>
      </c>
      <c r="F5442" t="str">
        <f>September!$AS$11</f>
        <v>Project Number 11</v>
      </c>
      <c r="G5442" s="161">
        <f>September!$AS$20</f>
        <v>0</v>
      </c>
      <c r="H5442" s="192">
        <f t="shared" si="168"/>
        <v>0</v>
      </c>
      <c r="J5442" s="189">
        <f>September!$AT$20</f>
        <v>0</v>
      </c>
      <c r="K5442" s="188">
        <f>September!$AU$20</f>
        <v>0</v>
      </c>
      <c r="L5442" s="192">
        <f t="shared" si="169"/>
        <v>0</v>
      </c>
    </row>
    <row r="5443" spans="1:12" x14ac:dyDescent="0.2">
      <c r="A5443" s="44">
        <f>September!$A$21</f>
        <v>45909</v>
      </c>
      <c r="B5443" t="str">
        <f>December!$A$1</f>
        <v>Name Surname</v>
      </c>
      <c r="C5443" t="str">
        <f>December!$A$3</f>
        <v>Role</v>
      </c>
      <c r="D5443" t="str">
        <f>December!$A$4</f>
        <v>Vienna</v>
      </c>
      <c r="E5443" t="str">
        <f>September!$AS$10</f>
        <v>Project Name 11</v>
      </c>
      <c r="F5443" t="str">
        <f>September!$AS$11</f>
        <v>Project Number 11</v>
      </c>
      <c r="G5443" s="161">
        <f>September!$AS$21</f>
        <v>0</v>
      </c>
      <c r="H5443" s="192">
        <f t="shared" ref="H5443:H5506" si="170">CONVERT(G5443, "day", "hr")</f>
        <v>0</v>
      </c>
      <c r="J5443" s="189">
        <f>September!$AT$21</f>
        <v>0</v>
      </c>
      <c r="K5443" s="188">
        <f>September!$AU$21</f>
        <v>0</v>
      </c>
      <c r="L5443" s="192">
        <f t="shared" ref="L5443:L5506" si="171">CONVERT(K5443, "day", "hr")</f>
        <v>0</v>
      </c>
    </row>
    <row r="5444" spans="1:12" x14ac:dyDescent="0.2">
      <c r="A5444" s="44">
        <f>September!$A$22</f>
        <v>45910</v>
      </c>
      <c r="B5444" t="str">
        <f>December!$A$1</f>
        <v>Name Surname</v>
      </c>
      <c r="C5444" t="str">
        <f>December!$A$3</f>
        <v>Role</v>
      </c>
      <c r="D5444" t="str">
        <f>December!$A$4</f>
        <v>Vienna</v>
      </c>
      <c r="E5444" t="str">
        <f>September!$AS$10</f>
        <v>Project Name 11</v>
      </c>
      <c r="F5444" t="str">
        <f>September!$AS$11</f>
        <v>Project Number 11</v>
      </c>
      <c r="G5444" s="161">
        <f>September!$AS$22</f>
        <v>0</v>
      </c>
      <c r="H5444" s="192">
        <f t="shared" si="170"/>
        <v>0</v>
      </c>
      <c r="J5444" s="189">
        <f>September!$AT$22</f>
        <v>0</v>
      </c>
      <c r="K5444" s="188">
        <f>September!$AU$22</f>
        <v>0</v>
      </c>
      <c r="L5444" s="192">
        <f t="shared" si="171"/>
        <v>0</v>
      </c>
    </row>
    <row r="5445" spans="1:12" x14ac:dyDescent="0.2">
      <c r="A5445" s="44">
        <f>September!$A$23</f>
        <v>45911</v>
      </c>
      <c r="B5445" t="str">
        <f>December!$A$1</f>
        <v>Name Surname</v>
      </c>
      <c r="C5445" t="str">
        <f>December!$A$3</f>
        <v>Role</v>
      </c>
      <c r="D5445" t="str">
        <f>December!$A$4</f>
        <v>Vienna</v>
      </c>
      <c r="E5445" t="str">
        <f>September!$AS$10</f>
        <v>Project Name 11</v>
      </c>
      <c r="F5445" t="str">
        <f>September!$AS$11</f>
        <v>Project Number 11</v>
      </c>
      <c r="G5445" s="161">
        <f>September!$AS$23</f>
        <v>0</v>
      </c>
      <c r="H5445" s="192">
        <f t="shared" si="170"/>
        <v>0</v>
      </c>
      <c r="J5445" s="189">
        <f>September!$AT$23</f>
        <v>0</v>
      </c>
      <c r="K5445" s="188">
        <f>September!$AU$23</f>
        <v>0</v>
      </c>
      <c r="L5445" s="192">
        <f t="shared" si="171"/>
        <v>0</v>
      </c>
    </row>
    <row r="5446" spans="1:12" x14ac:dyDescent="0.2">
      <c r="A5446" s="44">
        <f>September!$A$24</f>
        <v>45912</v>
      </c>
      <c r="B5446" t="str">
        <f>December!$A$1</f>
        <v>Name Surname</v>
      </c>
      <c r="C5446" t="str">
        <f>December!$A$3</f>
        <v>Role</v>
      </c>
      <c r="D5446" t="str">
        <f>December!$A$4</f>
        <v>Vienna</v>
      </c>
      <c r="E5446" t="str">
        <f>September!$AS$10</f>
        <v>Project Name 11</v>
      </c>
      <c r="F5446" t="str">
        <f>September!$AS$11</f>
        <v>Project Number 11</v>
      </c>
      <c r="G5446" s="161">
        <f>September!$AS$24</f>
        <v>0</v>
      </c>
      <c r="H5446" s="192">
        <f t="shared" si="170"/>
        <v>0</v>
      </c>
      <c r="J5446" s="189">
        <f>September!$AT$24</f>
        <v>0</v>
      </c>
      <c r="K5446" s="188">
        <f>September!$AU$24</f>
        <v>0</v>
      </c>
      <c r="L5446" s="192">
        <f t="shared" si="171"/>
        <v>0</v>
      </c>
    </row>
    <row r="5447" spans="1:12" x14ac:dyDescent="0.2">
      <c r="A5447" s="44">
        <f>September!$A$25</f>
        <v>45913</v>
      </c>
      <c r="B5447" t="str">
        <f>December!$A$1</f>
        <v>Name Surname</v>
      </c>
      <c r="C5447" t="str">
        <f>December!$A$3</f>
        <v>Role</v>
      </c>
      <c r="D5447" t="str">
        <f>December!$A$4</f>
        <v>Vienna</v>
      </c>
      <c r="E5447" t="str">
        <f>September!$AS$10</f>
        <v>Project Name 11</v>
      </c>
      <c r="F5447" t="str">
        <f>September!$AS$11</f>
        <v>Project Number 11</v>
      </c>
      <c r="G5447" s="161">
        <f>September!$AS$25</f>
        <v>0</v>
      </c>
      <c r="H5447" s="192">
        <f t="shared" si="170"/>
        <v>0</v>
      </c>
      <c r="J5447" s="189">
        <f>September!$AT$25</f>
        <v>0</v>
      </c>
      <c r="K5447" s="188">
        <f>September!$AU$25</f>
        <v>0</v>
      </c>
      <c r="L5447" s="192">
        <f t="shared" si="171"/>
        <v>0</v>
      </c>
    </row>
    <row r="5448" spans="1:12" x14ac:dyDescent="0.2">
      <c r="A5448" s="44">
        <f>September!$A$26</f>
        <v>45914</v>
      </c>
      <c r="B5448" t="str">
        <f>December!$A$1</f>
        <v>Name Surname</v>
      </c>
      <c r="C5448" t="str">
        <f>December!$A$3</f>
        <v>Role</v>
      </c>
      <c r="D5448" t="str">
        <f>December!$A$4</f>
        <v>Vienna</v>
      </c>
      <c r="E5448" t="str">
        <f>September!$AS$10</f>
        <v>Project Name 11</v>
      </c>
      <c r="F5448" t="str">
        <f>September!$AS$11</f>
        <v>Project Number 11</v>
      </c>
      <c r="G5448" s="161">
        <f>September!$AS$26</f>
        <v>0</v>
      </c>
      <c r="H5448" s="192">
        <f t="shared" si="170"/>
        <v>0</v>
      </c>
      <c r="J5448" s="189">
        <f>September!$AT$26</f>
        <v>0</v>
      </c>
      <c r="K5448" s="188">
        <f>September!$AU$26</f>
        <v>0</v>
      </c>
      <c r="L5448" s="192">
        <f t="shared" si="171"/>
        <v>0</v>
      </c>
    </row>
    <row r="5449" spans="1:12" x14ac:dyDescent="0.2">
      <c r="A5449" s="44">
        <f>September!$A$27</f>
        <v>45915</v>
      </c>
      <c r="B5449" t="str">
        <f>December!$A$1</f>
        <v>Name Surname</v>
      </c>
      <c r="C5449" t="str">
        <f>December!$A$3</f>
        <v>Role</v>
      </c>
      <c r="D5449" t="str">
        <f>December!$A$4</f>
        <v>Vienna</v>
      </c>
      <c r="E5449" t="str">
        <f>September!$AS$10</f>
        <v>Project Name 11</v>
      </c>
      <c r="F5449" t="str">
        <f>September!$AS$11</f>
        <v>Project Number 11</v>
      </c>
      <c r="G5449" s="161">
        <f>September!$AS$27</f>
        <v>0</v>
      </c>
      <c r="H5449" s="192">
        <f t="shared" si="170"/>
        <v>0</v>
      </c>
      <c r="J5449" s="189">
        <f>September!$AT$27</f>
        <v>0</v>
      </c>
      <c r="K5449" s="188">
        <f>September!$AU$27</f>
        <v>0</v>
      </c>
      <c r="L5449" s="192">
        <f t="shared" si="171"/>
        <v>0</v>
      </c>
    </row>
    <row r="5450" spans="1:12" x14ac:dyDescent="0.2">
      <c r="A5450" s="44">
        <f>September!$A$28</f>
        <v>45916</v>
      </c>
      <c r="B5450" t="str">
        <f>December!$A$1</f>
        <v>Name Surname</v>
      </c>
      <c r="C5450" t="str">
        <f>December!$A$3</f>
        <v>Role</v>
      </c>
      <c r="D5450" t="str">
        <f>December!$A$4</f>
        <v>Vienna</v>
      </c>
      <c r="E5450" t="str">
        <f>September!$AS$10</f>
        <v>Project Name 11</v>
      </c>
      <c r="F5450" t="str">
        <f>September!$AS$11</f>
        <v>Project Number 11</v>
      </c>
      <c r="G5450" s="161">
        <f>September!$AS$28</f>
        <v>0</v>
      </c>
      <c r="H5450" s="192">
        <f t="shared" si="170"/>
        <v>0</v>
      </c>
      <c r="J5450" s="189">
        <f>September!$AT$28</f>
        <v>0</v>
      </c>
      <c r="K5450" s="188">
        <f>September!$AU$28</f>
        <v>0</v>
      </c>
      <c r="L5450" s="192">
        <f t="shared" si="171"/>
        <v>0</v>
      </c>
    </row>
    <row r="5451" spans="1:12" x14ac:dyDescent="0.2">
      <c r="A5451" s="44">
        <f>September!$A$29</f>
        <v>45917</v>
      </c>
      <c r="B5451" t="str">
        <f>December!$A$1</f>
        <v>Name Surname</v>
      </c>
      <c r="C5451" t="str">
        <f>December!$A$3</f>
        <v>Role</v>
      </c>
      <c r="D5451" t="str">
        <f>December!$A$4</f>
        <v>Vienna</v>
      </c>
      <c r="E5451" t="str">
        <f>September!$AS$10</f>
        <v>Project Name 11</v>
      </c>
      <c r="F5451" t="str">
        <f>September!$AS$11</f>
        <v>Project Number 11</v>
      </c>
      <c r="G5451" s="161">
        <f>September!$AS$29</f>
        <v>0</v>
      </c>
      <c r="H5451" s="192">
        <f t="shared" si="170"/>
        <v>0</v>
      </c>
      <c r="J5451" s="189">
        <f>September!$AT$29</f>
        <v>0</v>
      </c>
      <c r="K5451" s="188">
        <f>September!$AU$29</f>
        <v>0</v>
      </c>
      <c r="L5451" s="192">
        <f t="shared" si="171"/>
        <v>0</v>
      </c>
    </row>
    <row r="5452" spans="1:12" x14ac:dyDescent="0.2">
      <c r="A5452" s="44">
        <f>September!$A$30</f>
        <v>45918</v>
      </c>
      <c r="B5452" t="str">
        <f>December!$A$1</f>
        <v>Name Surname</v>
      </c>
      <c r="C5452" t="str">
        <f>December!$A$3</f>
        <v>Role</v>
      </c>
      <c r="D5452" t="str">
        <f>December!$A$4</f>
        <v>Vienna</v>
      </c>
      <c r="E5452" t="str">
        <f>September!$AS$10</f>
        <v>Project Name 11</v>
      </c>
      <c r="F5452" t="str">
        <f>September!$AS$11</f>
        <v>Project Number 11</v>
      </c>
      <c r="G5452" s="161">
        <f>September!$AS$30</f>
        <v>0</v>
      </c>
      <c r="H5452" s="192">
        <f t="shared" si="170"/>
        <v>0</v>
      </c>
      <c r="J5452" s="189">
        <f>September!$AT$30</f>
        <v>0</v>
      </c>
      <c r="K5452" s="188">
        <f>September!$AU$30</f>
        <v>0</v>
      </c>
      <c r="L5452" s="192">
        <f t="shared" si="171"/>
        <v>0</v>
      </c>
    </row>
    <row r="5453" spans="1:12" x14ac:dyDescent="0.2">
      <c r="A5453" s="44">
        <f>September!$A$31</f>
        <v>45919</v>
      </c>
      <c r="B5453" t="str">
        <f>December!$A$1</f>
        <v>Name Surname</v>
      </c>
      <c r="C5453" t="str">
        <f>December!$A$3</f>
        <v>Role</v>
      </c>
      <c r="D5453" t="str">
        <f>December!$A$4</f>
        <v>Vienna</v>
      </c>
      <c r="E5453" t="str">
        <f>September!$AS$10</f>
        <v>Project Name 11</v>
      </c>
      <c r="F5453" t="str">
        <f>September!$AS$11</f>
        <v>Project Number 11</v>
      </c>
      <c r="G5453" s="161">
        <f>September!$AS$31</f>
        <v>0</v>
      </c>
      <c r="H5453" s="192">
        <f t="shared" si="170"/>
        <v>0</v>
      </c>
      <c r="J5453" s="189">
        <f>September!$AT$31</f>
        <v>0</v>
      </c>
      <c r="K5453" s="188">
        <f>September!$AU$31</f>
        <v>0</v>
      </c>
      <c r="L5453" s="192">
        <f t="shared" si="171"/>
        <v>0</v>
      </c>
    </row>
    <row r="5454" spans="1:12" x14ac:dyDescent="0.2">
      <c r="A5454" s="44">
        <f>September!$A$32</f>
        <v>45920</v>
      </c>
      <c r="B5454" t="str">
        <f>December!$A$1</f>
        <v>Name Surname</v>
      </c>
      <c r="C5454" t="str">
        <f>December!$A$3</f>
        <v>Role</v>
      </c>
      <c r="D5454" t="str">
        <f>December!$A$4</f>
        <v>Vienna</v>
      </c>
      <c r="E5454" t="str">
        <f>September!$AS$10</f>
        <v>Project Name 11</v>
      </c>
      <c r="F5454" t="str">
        <f>September!$AS$11</f>
        <v>Project Number 11</v>
      </c>
      <c r="G5454" s="161">
        <f>September!$AS$32</f>
        <v>0</v>
      </c>
      <c r="H5454" s="192">
        <f t="shared" si="170"/>
        <v>0</v>
      </c>
      <c r="J5454" s="189">
        <f>September!$AT$32</f>
        <v>0</v>
      </c>
      <c r="K5454" s="188">
        <f>September!$AU$32</f>
        <v>0</v>
      </c>
      <c r="L5454" s="192">
        <f t="shared" si="171"/>
        <v>0</v>
      </c>
    </row>
    <row r="5455" spans="1:12" x14ac:dyDescent="0.2">
      <c r="A5455" s="44">
        <f>September!$A$33</f>
        <v>45921</v>
      </c>
      <c r="B5455" t="str">
        <f>December!$A$1</f>
        <v>Name Surname</v>
      </c>
      <c r="C5455" t="str">
        <f>December!$A$3</f>
        <v>Role</v>
      </c>
      <c r="D5455" t="str">
        <f>December!$A$4</f>
        <v>Vienna</v>
      </c>
      <c r="E5455" t="str">
        <f>September!$AS$10</f>
        <v>Project Name 11</v>
      </c>
      <c r="F5455" t="str">
        <f>September!$AS$11</f>
        <v>Project Number 11</v>
      </c>
      <c r="G5455" s="161">
        <f>September!$AS$33</f>
        <v>0</v>
      </c>
      <c r="H5455" s="192">
        <f t="shared" si="170"/>
        <v>0</v>
      </c>
      <c r="J5455" s="189">
        <f>September!$AT$33</f>
        <v>0</v>
      </c>
      <c r="K5455" s="188">
        <f>September!$AU$33</f>
        <v>0</v>
      </c>
      <c r="L5455" s="192">
        <f t="shared" si="171"/>
        <v>0</v>
      </c>
    </row>
    <row r="5456" spans="1:12" x14ac:dyDescent="0.2">
      <c r="A5456" s="44">
        <f>September!$A$34</f>
        <v>45922</v>
      </c>
      <c r="B5456" t="str">
        <f>December!$A$1</f>
        <v>Name Surname</v>
      </c>
      <c r="C5456" t="str">
        <f>December!$A$3</f>
        <v>Role</v>
      </c>
      <c r="D5456" t="str">
        <f>December!$A$4</f>
        <v>Vienna</v>
      </c>
      <c r="E5456" t="str">
        <f>September!$AS$10</f>
        <v>Project Name 11</v>
      </c>
      <c r="F5456" t="str">
        <f>September!$AS$11</f>
        <v>Project Number 11</v>
      </c>
      <c r="G5456" s="161">
        <f>September!$AS$34</f>
        <v>0</v>
      </c>
      <c r="H5456" s="192">
        <f t="shared" si="170"/>
        <v>0</v>
      </c>
      <c r="J5456" s="189">
        <f>September!$AT$34</f>
        <v>0</v>
      </c>
      <c r="K5456" s="188">
        <f>September!$AU$34</f>
        <v>0</v>
      </c>
      <c r="L5456" s="192">
        <f t="shared" si="171"/>
        <v>0</v>
      </c>
    </row>
    <row r="5457" spans="1:12" x14ac:dyDescent="0.2">
      <c r="A5457" s="44">
        <f>September!$A$35</f>
        <v>45923</v>
      </c>
      <c r="B5457" t="str">
        <f>December!$A$1</f>
        <v>Name Surname</v>
      </c>
      <c r="C5457" t="str">
        <f>December!$A$3</f>
        <v>Role</v>
      </c>
      <c r="D5457" t="str">
        <f>December!$A$4</f>
        <v>Vienna</v>
      </c>
      <c r="E5457" t="str">
        <f>September!$AS$10</f>
        <v>Project Name 11</v>
      </c>
      <c r="F5457" t="str">
        <f>September!$AS$11</f>
        <v>Project Number 11</v>
      </c>
      <c r="G5457" s="161">
        <f>September!$AS$35</f>
        <v>0</v>
      </c>
      <c r="H5457" s="192">
        <f t="shared" si="170"/>
        <v>0</v>
      </c>
      <c r="J5457" s="189">
        <f>September!$AT$35</f>
        <v>0</v>
      </c>
      <c r="K5457" s="188">
        <f>September!$AU$35</f>
        <v>0</v>
      </c>
      <c r="L5457" s="192">
        <f t="shared" si="171"/>
        <v>0</v>
      </c>
    </row>
    <row r="5458" spans="1:12" x14ac:dyDescent="0.2">
      <c r="A5458" s="44">
        <f>September!$A$36</f>
        <v>45924</v>
      </c>
      <c r="B5458" t="str">
        <f>December!$A$1</f>
        <v>Name Surname</v>
      </c>
      <c r="C5458" t="str">
        <f>December!$A$3</f>
        <v>Role</v>
      </c>
      <c r="D5458" t="str">
        <f>December!$A$4</f>
        <v>Vienna</v>
      </c>
      <c r="E5458" t="str">
        <f>September!$AS$10</f>
        <v>Project Name 11</v>
      </c>
      <c r="F5458" t="str">
        <f>September!$AS$11</f>
        <v>Project Number 11</v>
      </c>
      <c r="G5458" s="161">
        <f>September!$AS$36</f>
        <v>0</v>
      </c>
      <c r="H5458" s="192">
        <f t="shared" si="170"/>
        <v>0</v>
      </c>
      <c r="J5458" s="189">
        <f>September!$AT$36</f>
        <v>0</v>
      </c>
      <c r="K5458" s="188">
        <f>September!$AU$36</f>
        <v>0</v>
      </c>
      <c r="L5458" s="192">
        <f t="shared" si="171"/>
        <v>0</v>
      </c>
    </row>
    <row r="5459" spans="1:12" x14ac:dyDescent="0.2">
      <c r="A5459" s="44">
        <f>September!$A$37</f>
        <v>45925</v>
      </c>
      <c r="B5459" t="str">
        <f>December!$A$1</f>
        <v>Name Surname</v>
      </c>
      <c r="C5459" t="str">
        <f>December!$A$3</f>
        <v>Role</v>
      </c>
      <c r="D5459" t="str">
        <f>December!$A$4</f>
        <v>Vienna</v>
      </c>
      <c r="E5459" t="str">
        <f>September!$AS$10</f>
        <v>Project Name 11</v>
      </c>
      <c r="F5459" t="str">
        <f>September!$AS$11</f>
        <v>Project Number 11</v>
      </c>
      <c r="G5459" s="161">
        <f>September!$AS$37</f>
        <v>0</v>
      </c>
      <c r="H5459" s="192">
        <f t="shared" si="170"/>
        <v>0</v>
      </c>
      <c r="J5459" s="189">
        <f>September!$AT$37</f>
        <v>0</v>
      </c>
      <c r="K5459" s="188">
        <f>September!$AU$37</f>
        <v>0</v>
      </c>
      <c r="L5459" s="192">
        <f t="shared" si="171"/>
        <v>0</v>
      </c>
    </row>
    <row r="5460" spans="1:12" x14ac:dyDescent="0.2">
      <c r="A5460" s="44">
        <f>September!$A$38</f>
        <v>45926</v>
      </c>
      <c r="B5460" t="str">
        <f>December!$A$1</f>
        <v>Name Surname</v>
      </c>
      <c r="C5460" t="str">
        <f>December!$A$3</f>
        <v>Role</v>
      </c>
      <c r="D5460" t="str">
        <f>December!$A$4</f>
        <v>Vienna</v>
      </c>
      <c r="E5460" t="str">
        <f>September!$AS$10</f>
        <v>Project Name 11</v>
      </c>
      <c r="F5460" t="str">
        <f>September!$AS$11</f>
        <v>Project Number 11</v>
      </c>
      <c r="G5460" s="161">
        <f>September!$AS$38</f>
        <v>0</v>
      </c>
      <c r="H5460" s="192">
        <f t="shared" si="170"/>
        <v>0</v>
      </c>
      <c r="J5460" s="189">
        <f>September!$AT$38</f>
        <v>0</v>
      </c>
      <c r="K5460" s="188">
        <f>September!$AU$38</f>
        <v>0</v>
      </c>
      <c r="L5460" s="192">
        <f t="shared" si="171"/>
        <v>0</v>
      </c>
    </row>
    <row r="5461" spans="1:12" x14ac:dyDescent="0.2">
      <c r="A5461" s="44">
        <f>September!$A$39</f>
        <v>45927</v>
      </c>
      <c r="B5461" t="str">
        <f>December!$A$1</f>
        <v>Name Surname</v>
      </c>
      <c r="C5461" t="str">
        <f>December!$A$3</f>
        <v>Role</v>
      </c>
      <c r="D5461" t="str">
        <f>December!$A$4</f>
        <v>Vienna</v>
      </c>
      <c r="E5461" t="str">
        <f>September!$AS$10</f>
        <v>Project Name 11</v>
      </c>
      <c r="F5461" t="str">
        <f>September!$AS$11</f>
        <v>Project Number 11</v>
      </c>
      <c r="G5461" s="161">
        <f>September!$AS$39</f>
        <v>0</v>
      </c>
      <c r="H5461" s="192">
        <f t="shared" si="170"/>
        <v>0</v>
      </c>
      <c r="J5461" s="189">
        <f>September!$AT$39</f>
        <v>0</v>
      </c>
      <c r="K5461" s="188">
        <f>September!$AU$39</f>
        <v>0</v>
      </c>
      <c r="L5461" s="192">
        <f t="shared" si="171"/>
        <v>0</v>
      </c>
    </row>
    <row r="5462" spans="1:12" x14ac:dyDescent="0.2">
      <c r="A5462" s="44">
        <f>September!$A$40</f>
        <v>45928</v>
      </c>
      <c r="B5462" t="str">
        <f>December!$A$1</f>
        <v>Name Surname</v>
      </c>
      <c r="C5462" t="str">
        <f>December!$A$3</f>
        <v>Role</v>
      </c>
      <c r="D5462" t="str">
        <f>December!$A$4</f>
        <v>Vienna</v>
      </c>
      <c r="E5462" t="str">
        <f>September!$AS$10</f>
        <v>Project Name 11</v>
      </c>
      <c r="F5462" t="str">
        <f>September!$AS$11</f>
        <v>Project Number 11</v>
      </c>
      <c r="G5462" s="161">
        <f>September!$AS$40</f>
        <v>0</v>
      </c>
      <c r="H5462" s="192">
        <f t="shared" si="170"/>
        <v>0</v>
      </c>
      <c r="J5462" s="189">
        <f>September!$AT$40</f>
        <v>0</v>
      </c>
      <c r="K5462" s="188">
        <f>September!$AU$40</f>
        <v>0</v>
      </c>
      <c r="L5462" s="192">
        <f t="shared" si="171"/>
        <v>0</v>
      </c>
    </row>
    <row r="5463" spans="1:12" x14ac:dyDescent="0.2">
      <c r="A5463" s="44">
        <f>September!$A$41</f>
        <v>45929</v>
      </c>
      <c r="B5463" t="str">
        <f>December!$A$1</f>
        <v>Name Surname</v>
      </c>
      <c r="C5463" t="str">
        <f>December!$A$3</f>
        <v>Role</v>
      </c>
      <c r="D5463" t="str">
        <f>December!$A$4</f>
        <v>Vienna</v>
      </c>
      <c r="E5463" t="str">
        <f>September!$AS$10</f>
        <v>Project Name 11</v>
      </c>
      <c r="F5463" t="str">
        <f>September!$AS$11</f>
        <v>Project Number 11</v>
      </c>
      <c r="G5463" s="161">
        <f>September!$AS$41</f>
        <v>0</v>
      </c>
      <c r="H5463" s="192">
        <f t="shared" si="170"/>
        <v>0</v>
      </c>
      <c r="J5463" s="189">
        <f>September!$AT$41</f>
        <v>0</v>
      </c>
      <c r="K5463" s="188">
        <f>September!$AU$41</f>
        <v>0</v>
      </c>
      <c r="L5463" s="192">
        <f t="shared" si="171"/>
        <v>0</v>
      </c>
    </row>
    <row r="5464" spans="1:12" x14ac:dyDescent="0.2">
      <c r="A5464" s="44">
        <f>September!$A$42</f>
        <v>45930</v>
      </c>
      <c r="B5464" t="str">
        <f>December!$A$1</f>
        <v>Name Surname</v>
      </c>
      <c r="C5464" t="str">
        <f>December!$A$3</f>
        <v>Role</v>
      </c>
      <c r="D5464" t="str">
        <f>December!$A$4</f>
        <v>Vienna</v>
      </c>
      <c r="E5464" t="str">
        <f>September!$AS$10</f>
        <v>Project Name 11</v>
      </c>
      <c r="F5464" t="str">
        <f>September!$AS$11</f>
        <v>Project Number 11</v>
      </c>
      <c r="G5464" s="161">
        <f>September!$AS$42</f>
        <v>0</v>
      </c>
      <c r="H5464" s="192">
        <f t="shared" si="170"/>
        <v>0</v>
      </c>
      <c r="J5464" s="189">
        <f>September!$AT$42</f>
        <v>0</v>
      </c>
      <c r="K5464" s="188">
        <f>September!$AU$42</f>
        <v>0</v>
      </c>
      <c r="L5464" s="192">
        <f t="shared" si="171"/>
        <v>0</v>
      </c>
    </row>
    <row r="5465" spans="1:12" x14ac:dyDescent="0.2">
      <c r="A5465" s="44">
        <f>September!A$13</f>
        <v>45901</v>
      </c>
      <c r="B5465" t="str">
        <f>December!$A$1</f>
        <v>Name Surname</v>
      </c>
      <c r="C5465" t="str">
        <f>December!$A$3</f>
        <v>Role</v>
      </c>
      <c r="D5465" t="str">
        <f>December!$A$4</f>
        <v>Vienna</v>
      </c>
      <c r="E5465" t="str">
        <f>September!$AV$10</f>
        <v>Project Name 12</v>
      </c>
      <c r="F5465" t="str">
        <f>September!$AV$11</f>
        <v>Project Number 12</v>
      </c>
      <c r="G5465" s="161">
        <f>September!$AV$13</f>
        <v>0</v>
      </c>
      <c r="H5465" s="192">
        <f t="shared" si="170"/>
        <v>0</v>
      </c>
      <c r="J5465" s="189">
        <f>September!$AW$13</f>
        <v>0</v>
      </c>
      <c r="K5465" s="188">
        <f>September!$AX$13</f>
        <v>0</v>
      </c>
      <c r="L5465" s="192">
        <f t="shared" si="171"/>
        <v>0</v>
      </c>
    </row>
    <row r="5466" spans="1:12" x14ac:dyDescent="0.2">
      <c r="A5466" s="44">
        <f>September!$A$14</f>
        <v>45902</v>
      </c>
      <c r="B5466" t="str">
        <f>December!$A$1</f>
        <v>Name Surname</v>
      </c>
      <c r="C5466" t="str">
        <f>December!$A$3</f>
        <v>Role</v>
      </c>
      <c r="D5466" t="str">
        <f>December!$A$4</f>
        <v>Vienna</v>
      </c>
      <c r="E5466" t="str">
        <f>September!$AV$10</f>
        <v>Project Name 12</v>
      </c>
      <c r="F5466" t="str">
        <f>September!$AV$11</f>
        <v>Project Number 12</v>
      </c>
      <c r="G5466" s="161">
        <f>September!$AV$14</f>
        <v>0</v>
      </c>
      <c r="H5466" s="192">
        <f t="shared" si="170"/>
        <v>0</v>
      </c>
      <c r="J5466" s="189">
        <f>September!$AW$14</f>
        <v>0</v>
      </c>
      <c r="K5466" s="188">
        <f>September!$AX$14</f>
        <v>0</v>
      </c>
      <c r="L5466" s="192">
        <f t="shared" si="171"/>
        <v>0</v>
      </c>
    </row>
    <row r="5467" spans="1:12" x14ac:dyDescent="0.2">
      <c r="A5467" s="44">
        <f>September!$A$15</f>
        <v>45903</v>
      </c>
      <c r="B5467" t="str">
        <f>December!$A$1</f>
        <v>Name Surname</v>
      </c>
      <c r="C5467" t="str">
        <f>December!$A$3</f>
        <v>Role</v>
      </c>
      <c r="D5467" t="str">
        <f>December!$A$4</f>
        <v>Vienna</v>
      </c>
      <c r="E5467" t="str">
        <f>September!$AV$10</f>
        <v>Project Name 12</v>
      </c>
      <c r="F5467" t="str">
        <f>September!$AV$11</f>
        <v>Project Number 12</v>
      </c>
      <c r="G5467" s="161">
        <f>September!$AV$15</f>
        <v>0</v>
      </c>
      <c r="H5467" s="192">
        <f t="shared" si="170"/>
        <v>0</v>
      </c>
      <c r="J5467" s="189">
        <f>September!$AW$15</f>
        <v>0</v>
      </c>
      <c r="K5467" s="188">
        <f>September!$AX$15</f>
        <v>0</v>
      </c>
      <c r="L5467" s="192">
        <f t="shared" si="171"/>
        <v>0</v>
      </c>
    </row>
    <row r="5468" spans="1:12" x14ac:dyDescent="0.2">
      <c r="A5468" s="44">
        <f>September!$A$16</f>
        <v>45904</v>
      </c>
      <c r="B5468" t="str">
        <f>December!$A$1</f>
        <v>Name Surname</v>
      </c>
      <c r="C5468" t="str">
        <f>December!$A$3</f>
        <v>Role</v>
      </c>
      <c r="D5468" t="str">
        <f>December!$A$4</f>
        <v>Vienna</v>
      </c>
      <c r="E5468" t="str">
        <f>September!$AV$10</f>
        <v>Project Name 12</v>
      </c>
      <c r="F5468" t="str">
        <f>September!$AV$11</f>
        <v>Project Number 12</v>
      </c>
      <c r="G5468" s="161">
        <f>September!$AV$16</f>
        <v>0</v>
      </c>
      <c r="H5468" s="192">
        <f t="shared" si="170"/>
        <v>0</v>
      </c>
      <c r="J5468" s="189">
        <f>September!$AW$16</f>
        <v>0</v>
      </c>
      <c r="K5468" s="188">
        <f>September!$AX$16</f>
        <v>0</v>
      </c>
      <c r="L5468" s="192">
        <f t="shared" si="171"/>
        <v>0</v>
      </c>
    </row>
    <row r="5469" spans="1:12" x14ac:dyDescent="0.2">
      <c r="A5469" s="44">
        <f>September!$A$17</f>
        <v>45905</v>
      </c>
      <c r="B5469" t="str">
        <f>December!$A$1</f>
        <v>Name Surname</v>
      </c>
      <c r="C5469" t="str">
        <f>December!$A$3</f>
        <v>Role</v>
      </c>
      <c r="D5469" t="str">
        <f>December!$A$4</f>
        <v>Vienna</v>
      </c>
      <c r="E5469" t="str">
        <f>September!$AV$10</f>
        <v>Project Name 12</v>
      </c>
      <c r="F5469" t="str">
        <f>September!$AV$11</f>
        <v>Project Number 12</v>
      </c>
      <c r="G5469" s="161">
        <f>September!$AV$17</f>
        <v>0</v>
      </c>
      <c r="H5469" s="192">
        <f t="shared" si="170"/>
        <v>0</v>
      </c>
      <c r="J5469" s="189">
        <f>September!$AW$17</f>
        <v>0</v>
      </c>
      <c r="K5469" s="188">
        <f>September!$AX$17</f>
        <v>0</v>
      </c>
      <c r="L5469" s="192">
        <f t="shared" si="171"/>
        <v>0</v>
      </c>
    </row>
    <row r="5470" spans="1:12" x14ac:dyDescent="0.2">
      <c r="A5470" s="44">
        <f>September!$A$18</f>
        <v>45906</v>
      </c>
      <c r="B5470" t="str">
        <f>December!$A$1</f>
        <v>Name Surname</v>
      </c>
      <c r="C5470" t="str">
        <f>December!$A$3</f>
        <v>Role</v>
      </c>
      <c r="D5470" t="str">
        <f>December!$A$4</f>
        <v>Vienna</v>
      </c>
      <c r="E5470" t="str">
        <f>September!$AV$10</f>
        <v>Project Name 12</v>
      </c>
      <c r="F5470" t="str">
        <f>September!$AV$11</f>
        <v>Project Number 12</v>
      </c>
      <c r="G5470" s="161">
        <f>September!$AV$18</f>
        <v>0</v>
      </c>
      <c r="H5470" s="192">
        <f t="shared" si="170"/>
        <v>0</v>
      </c>
      <c r="J5470" s="189">
        <f>September!$AW$18</f>
        <v>0</v>
      </c>
      <c r="K5470" s="188">
        <f>September!$AX$18</f>
        <v>0</v>
      </c>
      <c r="L5470" s="192">
        <f t="shared" si="171"/>
        <v>0</v>
      </c>
    </row>
    <row r="5471" spans="1:12" x14ac:dyDescent="0.2">
      <c r="A5471" s="44">
        <f>September!$A$19</f>
        <v>45907</v>
      </c>
      <c r="B5471" t="str">
        <f>December!$A$1</f>
        <v>Name Surname</v>
      </c>
      <c r="C5471" t="str">
        <f>December!$A$3</f>
        <v>Role</v>
      </c>
      <c r="D5471" t="str">
        <f>December!$A$4</f>
        <v>Vienna</v>
      </c>
      <c r="E5471" t="str">
        <f>September!$AV$10</f>
        <v>Project Name 12</v>
      </c>
      <c r="F5471" t="str">
        <f>September!$AV$11</f>
        <v>Project Number 12</v>
      </c>
      <c r="G5471" s="161">
        <f>September!$AV$19</f>
        <v>0</v>
      </c>
      <c r="H5471" s="192">
        <f t="shared" si="170"/>
        <v>0</v>
      </c>
      <c r="J5471" s="189">
        <f>September!$AW$19</f>
        <v>0</v>
      </c>
      <c r="K5471" s="188">
        <f>September!$AX$19</f>
        <v>0</v>
      </c>
      <c r="L5471" s="192">
        <f t="shared" si="171"/>
        <v>0</v>
      </c>
    </row>
    <row r="5472" spans="1:12" x14ac:dyDescent="0.2">
      <c r="A5472" s="44">
        <f>September!$A$20</f>
        <v>45908</v>
      </c>
      <c r="B5472" t="str">
        <f>December!$A$1</f>
        <v>Name Surname</v>
      </c>
      <c r="C5472" t="str">
        <f>December!$A$3</f>
        <v>Role</v>
      </c>
      <c r="D5472" t="str">
        <f>December!$A$4</f>
        <v>Vienna</v>
      </c>
      <c r="E5472" t="str">
        <f>September!$AV$10</f>
        <v>Project Name 12</v>
      </c>
      <c r="F5472" t="str">
        <f>September!$AV$11</f>
        <v>Project Number 12</v>
      </c>
      <c r="G5472" s="161">
        <f>September!$AV$20</f>
        <v>0</v>
      </c>
      <c r="H5472" s="192">
        <f t="shared" si="170"/>
        <v>0</v>
      </c>
      <c r="J5472" s="189">
        <f>September!$AW$20</f>
        <v>0</v>
      </c>
      <c r="K5472" s="188">
        <f>September!$AX$20</f>
        <v>0</v>
      </c>
      <c r="L5472" s="192">
        <f t="shared" si="171"/>
        <v>0</v>
      </c>
    </row>
    <row r="5473" spans="1:12" x14ac:dyDescent="0.2">
      <c r="A5473" s="44">
        <f>September!$A$21</f>
        <v>45909</v>
      </c>
      <c r="B5473" t="str">
        <f>December!$A$1</f>
        <v>Name Surname</v>
      </c>
      <c r="C5473" t="str">
        <f>December!$A$3</f>
        <v>Role</v>
      </c>
      <c r="D5473" t="str">
        <f>December!$A$4</f>
        <v>Vienna</v>
      </c>
      <c r="E5473" t="str">
        <f>September!$AV$10</f>
        <v>Project Name 12</v>
      </c>
      <c r="F5473" t="str">
        <f>September!$AV$11</f>
        <v>Project Number 12</v>
      </c>
      <c r="G5473" s="161">
        <f>September!$AV$21</f>
        <v>0</v>
      </c>
      <c r="H5473" s="192">
        <f t="shared" si="170"/>
        <v>0</v>
      </c>
      <c r="J5473" s="189">
        <f>September!$AW$21</f>
        <v>0</v>
      </c>
      <c r="K5473" s="188">
        <f>September!$AX$21</f>
        <v>0</v>
      </c>
      <c r="L5473" s="192">
        <f t="shared" si="171"/>
        <v>0</v>
      </c>
    </row>
    <row r="5474" spans="1:12" x14ac:dyDescent="0.2">
      <c r="A5474" s="44">
        <f>September!$A$22</f>
        <v>45910</v>
      </c>
      <c r="B5474" t="str">
        <f>December!$A$1</f>
        <v>Name Surname</v>
      </c>
      <c r="C5474" t="str">
        <f>December!$A$3</f>
        <v>Role</v>
      </c>
      <c r="D5474" t="str">
        <f>December!$A$4</f>
        <v>Vienna</v>
      </c>
      <c r="E5474" t="str">
        <f>September!$AV$10</f>
        <v>Project Name 12</v>
      </c>
      <c r="F5474" t="str">
        <f>September!$AV$11</f>
        <v>Project Number 12</v>
      </c>
      <c r="G5474" s="161">
        <f>September!$AV$22</f>
        <v>0</v>
      </c>
      <c r="H5474" s="192">
        <f t="shared" si="170"/>
        <v>0</v>
      </c>
      <c r="J5474" s="189">
        <f>September!$AW$22</f>
        <v>0</v>
      </c>
      <c r="K5474" s="188">
        <f>September!$AX$22</f>
        <v>0</v>
      </c>
      <c r="L5474" s="192">
        <f t="shared" si="171"/>
        <v>0</v>
      </c>
    </row>
    <row r="5475" spans="1:12" x14ac:dyDescent="0.2">
      <c r="A5475" s="44">
        <f>September!$A$23</f>
        <v>45911</v>
      </c>
      <c r="B5475" t="str">
        <f>December!$A$1</f>
        <v>Name Surname</v>
      </c>
      <c r="C5475" t="str">
        <f>December!$A$3</f>
        <v>Role</v>
      </c>
      <c r="D5475" t="str">
        <f>December!$A$4</f>
        <v>Vienna</v>
      </c>
      <c r="E5475" t="str">
        <f>September!$AV$10</f>
        <v>Project Name 12</v>
      </c>
      <c r="F5475" t="str">
        <f>September!$AV$11</f>
        <v>Project Number 12</v>
      </c>
      <c r="G5475" s="161">
        <f>September!$AV$23</f>
        <v>0</v>
      </c>
      <c r="H5475" s="192">
        <f t="shared" si="170"/>
        <v>0</v>
      </c>
      <c r="J5475" s="189">
        <f>September!$AW$23</f>
        <v>0</v>
      </c>
      <c r="K5475" s="188">
        <f>September!$AX$23</f>
        <v>0</v>
      </c>
      <c r="L5475" s="192">
        <f t="shared" si="171"/>
        <v>0</v>
      </c>
    </row>
    <row r="5476" spans="1:12" x14ac:dyDescent="0.2">
      <c r="A5476" s="44">
        <f>September!$A$24</f>
        <v>45912</v>
      </c>
      <c r="B5476" t="str">
        <f>December!$A$1</f>
        <v>Name Surname</v>
      </c>
      <c r="C5476" t="str">
        <f>December!$A$3</f>
        <v>Role</v>
      </c>
      <c r="D5476" t="str">
        <f>December!$A$4</f>
        <v>Vienna</v>
      </c>
      <c r="E5476" t="str">
        <f>September!$AV$10</f>
        <v>Project Name 12</v>
      </c>
      <c r="F5476" t="str">
        <f>September!$AV$11</f>
        <v>Project Number 12</v>
      </c>
      <c r="G5476" s="161">
        <f>September!$AV$24</f>
        <v>0</v>
      </c>
      <c r="H5476" s="192">
        <f t="shared" si="170"/>
        <v>0</v>
      </c>
      <c r="J5476" s="189">
        <f>September!$AW$24</f>
        <v>0</v>
      </c>
      <c r="K5476" s="188">
        <f>September!$AX$24</f>
        <v>0</v>
      </c>
      <c r="L5476" s="192">
        <f t="shared" si="171"/>
        <v>0</v>
      </c>
    </row>
    <row r="5477" spans="1:12" x14ac:dyDescent="0.2">
      <c r="A5477" s="44">
        <f>September!$A$25</f>
        <v>45913</v>
      </c>
      <c r="B5477" t="str">
        <f>December!$A$1</f>
        <v>Name Surname</v>
      </c>
      <c r="C5477" t="str">
        <f>December!$A$3</f>
        <v>Role</v>
      </c>
      <c r="D5477" t="str">
        <f>December!$A$4</f>
        <v>Vienna</v>
      </c>
      <c r="E5477" t="str">
        <f>September!$AV$10</f>
        <v>Project Name 12</v>
      </c>
      <c r="F5477" t="str">
        <f>September!$AV$11</f>
        <v>Project Number 12</v>
      </c>
      <c r="G5477" s="161">
        <f>September!$AV$25</f>
        <v>0</v>
      </c>
      <c r="H5477" s="192">
        <f t="shared" si="170"/>
        <v>0</v>
      </c>
      <c r="J5477" s="189">
        <f>September!$AW$25</f>
        <v>0</v>
      </c>
      <c r="K5477" s="188">
        <f>September!$AX$25</f>
        <v>0</v>
      </c>
      <c r="L5477" s="192">
        <f t="shared" si="171"/>
        <v>0</v>
      </c>
    </row>
    <row r="5478" spans="1:12" x14ac:dyDescent="0.2">
      <c r="A5478" s="44">
        <f>September!$A$26</f>
        <v>45914</v>
      </c>
      <c r="B5478" t="str">
        <f>December!$A$1</f>
        <v>Name Surname</v>
      </c>
      <c r="C5478" t="str">
        <f>December!$A$3</f>
        <v>Role</v>
      </c>
      <c r="D5478" t="str">
        <f>December!$A$4</f>
        <v>Vienna</v>
      </c>
      <c r="E5478" t="str">
        <f>September!$AV$10</f>
        <v>Project Name 12</v>
      </c>
      <c r="F5478" t="str">
        <f>September!$AV$11</f>
        <v>Project Number 12</v>
      </c>
      <c r="G5478" s="161">
        <f>September!$AV$26</f>
        <v>0</v>
      </c>
      <c r="H5478" s="192">
        <f t="shared" si="170"/>
        <v>0</v>
      </c>
      <c r="J5478" s="189">
        <f>September!$AW$26</f>
        <v>0</v>
      </c>
      <c r="K5478" s="188">
        <f>September!$AX$26</f>
        <v>0</v>
      </c>
      <c r="L5478" s="192">
        <f t="shared" si="171"/>
        <v>0</v>
      </c>
    </row>
    <row r="5479" spans="1:12" x14ac:dyDescent="0.2">
      <c r="A5479" s="44">
        <f>September!$A$27</f>
        <v>45915</v>
      </c>
      <c r="B5479" t="str">
        <f>December!$A$1</f>
        <v>Name Surname</v>
      </c>
      <c r="C5479" t="str">
        <f>December!$A$3</f>
        <v>Role</v>
      </c>
      <c r="D5479" t="str">
        <f>December!$A$4</f>
        <v>Vienna</v>
      </c>
      <c r="E5479" t="str">
        <f>September!$AV$10</f>
        <v>Project Name 12</v>
      </c>
      <c r="F5479" t="str">
        <f>September!$AV$11</f>
        <v>Project Number 12</v>
      </c>
      <c r="G5479" s="161">
        <f>September!$AV$27</f>
        <v>0</v>
      </c>
      <c r="H5479" s="192">
        <f t="shared" si="170"/>
        <v>0</v>
      </c>
      <c r="J5479" s="189">
        <f>September!$AW$27</f>
        <v>0</v>
      </c>
      <c r="K5479" s="188">
        <f>September!$AX$27</f>
        <v>0</v>
      </c>
      <c r="L5479" s="192">
        <f t="shared" si="171"/>
        <v>0</v>
      </c>
    </row>
    <row r="5480" spans="1:12" x14ac:dyDescent="0.2">
      <c r="A5480" s="44">
        <f>September!$A$28</f>
        <v>45916</v>
      </c>
      <c r="B5480" t="str">
        <f>December!$A$1</f>
        <v>Name Surname</v>
      </c>
      <c r="C5480" t="str">
        <f>December!$A$3</f>
        <v>Role</v>
      </c>
      <c r="D5480" t="str">
        <f>December!$A$4</f>
        <v>Vienna</v>
      </c>
      <c r="E5480" t="str">
        <f>September!$AV$10</f>
        <v>Project Name 12</v>
      </c>
      <c r="F5480" t="str">
        <f>September!$AV$11</f>
        <v>Project Number 12</v>
      </c>
      <c r="G5480" s="161">
        <f>September!$AV$28</f>
        <v>0</v>
      </c>
      <c r="H5480" s="192">
        <f t="shared" si="170"/>
        <v>0</v>
      </c>
      <c r="J5480" s="189">
        <f>September!$AW$28</f>
        <v>0</v>
      </c>
      <c r="K5480" s="188">
        <f>September!$AX$28</f>
        <v>0</v>
      </c>
      <c r="L5480" s="192">
        <f t="shared" si="171"/>
        <v>0</v>
      </c>
    </row>
    <row r="5481" spans="1:12" x14ac:dyDescent="0.2">
      <c r="A5481" s="44">
        <f>September!$A$29</f>
        <v>45917</v>
      </c>
      <c r="B5481" t="str">
        <f>December!$A$1</f>
        <v>Name Surname</v>
      </c>
      <c r="C5481" t="str">
        <f>December!$A$3</f>
        <v>Role</v>
      </c>
      <c r="D5481" t="str">
        <f>December!$A$4</f>
        <v>Vienna</v>
      </c>
      <c r="E5481" t="str">
        <f>September!$AV$10</f>
        <v>Project Name 12</v>
      </c>
      <c r="F5481" t="str">
        <f>September!$AV$11</f>
        <v>Project Number 12</v>
      </c>
      <c r="G5481" s="161">
        <f>September!$AV$29</f>
        <v>0</v>
      </c>
      <c r="H5481" s="192">
        <f t="shared" si="170"/>
        <v>0</v>
      </c>
      <c r="J5481" s="189">
        <f>September!$AW$29</f>
        <v>0</v>
      </c>
      <c r="K5481" s="188">
        <f>September!$AX$29</f>
        <v>0</v>
      </c>
      <c r="L5481" s="192">
        <f t="shared" si="171"/>
        <v>0</v>
      </c>
    </row>
    <row r="5482" spans="1:12" x14ac:dyDescent="0.2">
      <c r="A5482" s="44">
        <f>September!$A$30</f>
        <v>45918</v>
      </c>
      <c r="B5482" t="str">
        <f>December!$A$1</f>
        <v>Name Surname</v>
      </c>
      <c r="C5482" t="str">
        <f>December!$A$3</f>
        <v>Role</v>
      </c>
      <c r="D5482" t="str">
        <f>December!$A$4</f>
        <v>Vienna</v>
      </c>
      <c r="E5482" t="str">
        <f>September!$AV$10</f>
        <v>Project Name 12</v>
      </c>
      <c r="F5482" t="str">
        <f>September!$AV$11</f>
        <v>Project Number 12</v>
      </c>
      <c r="G5482" s="161">
        <f>September!$AV$30</f>
        <v>0</v>
      </c>
      <c r="H5482" s="192">
        <f t="shared" si="170"/>
        <v>0</v>
      </c>
      <c r="J5482" s="189">
        <f>September!$AW$30</f>
        <v>0</v>
      </c>
      <c r="K5482" s="188">
        <f>September!$AX$30</f>
        <v>0</v>
      </c>
      <c r="L5482" s="192">
        <f t="shared" si="171"/>
        <v>0</v>
      </c>
    </row>
    <row r="5483" spans="1:12" x14ac:dyDescent="0.2">
      <c r="A5483" s="44">
        <f>September!$A$31</f>
        <v>45919</v>
      </c>
      <c r="B5483" t="str">
        <f>December!$A$1</f>
        <v>Name Surname</v>
      </c>
      <c r="C5483" t="str">
        <f>December!$A$3</f>
        <v>Role</v>
      </c>
      <c r="D5483" t="str">
        <f>December!$A$4</f>
        <v>Vienna</v>
      </c>
      <c r="E5483" t="str">
        <f>September!$AV$10</f>
        <v>Project Name 12</v>
      </c>
      <c r="F5483" t="str">
        <f>September!$AV$11</f>
        <v>Project Number 12</v>
      </c>
      <c r="G5483" s="161">
        <f>September!$AV$31</f>
        <v>0</v>
      </c>
      <c r="H5483" s="192">
        <f t="shared" si="170"/>
        <v>0</v>
      </c>
      <c r="J5483" s="189">
        <f>September!$AW$31</f>
        <v>0</v>
      </c>
      <c r="K5483" s="188">
        <f>September!$AX$31</f>
        <v>0</v>
      </c>
      <c r="L5483" s="192">
        <f t="shared" si="171"/>
        <v>0</v>
      </c>
    </row>
    <row r="5484" spans="1:12" x14ac:dyDescent="0.2">
      <c r="A5484" s="44">
        <f>September!$A$32</f>
        <v>45920</v>
      </c>
      <c r="B5484" t="str">
        <f>December!$A$1</f>
        <v>Name Surname</v>
      </c>
      <c r="C5484" t="str">
        <f>December!$A$3</f>
        <v>Role</v>
      </c>
      <c r="D5484" t="str">
        <f>December!$A$4</f>
        <v>Vienna</v>
      </c>
      <c r="E5484" t="str">
        <f>September!$AV$10</f>
        <v>Project Name 12</v>
      </c>
      <c r="F5484" t="str">
        <f>September!$AV$11</f>
        <v>Project Number 12</v>
      </c>
      <c r="G5484" s="161">
        <f>September!$AV$32</f>
        <v>0</v>
      </c>
      <c r="H5484" s="192">
        <f t="shared" si="170"/>
        <v>0</v>
      </c>
      <c r="J5484" s="189">
        <f>September!$AW$32</f>
        <v>0</v>
      </c>
      <c r="K5484" s="188">
        <f>September!$AX$32</f>
        <v>0</v>
      </c>
      <c r="L5484" s="192">
        <f t="shared" si="171"/>
        <v>0</v>
      </c>
    </row>
    <row r="5485" spans="1:12" x14ac:dyDescent="0.2">
      <c r="A5485" s="44">
        <f>September!$A$33</f>
        <v>45921</v>
      </c>
      <c r="B5485" t="str">
        <f>December!$A$1</f>
        <v>Name Surname</v>
      </c>
      <c r="C5485" t="str">
        <f>December!$A$3</f>
        <v>Role</v>
      </c>
      <c r="D5485" t="str">
        <f>December!$A$4</f>
        <v>Vienna</v>
      </c>
      <c r="E5485" t="str">
        <f>September!$AV$10</f>
        <v>Project Name 12</v>
      </c>
      <c r="F5485" t="str">
        <f>September!$AV$11</f>
        <v>Project Number 12</v>
      </c>
      <c r="G5485" s="161">
        <f>September!$AV$33</f>
        <v>0</v>
      </c>
      <c r="H5485" s="192">
        <f t="shared" si="170"/>
        <v>0</v>
      </c>
      <c r="J5485" s="189">
        <f>September!$AW$33</f>
        <v>0</v>
      </c>
      <c r="K5485" s="188">
        <f>September!$AX$33</f>
        <v>0</v>
      </c>
      <c r="L5485" s="192">
        <f t="shared" si="171"/>
        <v>0</v>
      </c>
    </row>
    <row r="5486" spans="1:12" x14ac:dyDescent="0.2">
      <c r="A5486" s="44">
        <f>September!$A$34</f>
        <v>45922</v>
      </c>
      <c r="B5486" t="str">
        <f>December!$A$1</f>
        <v>Name Surname</v>
      </c>
      <c r="C5486" t="str">
        <f>December!$A$3</f>
        <v>Role</v>
      </c>
      <c r="D5486" t="str">
        <f>December!$A$4</f>
        <v>Vienna</v>
      </c>
      <c r="E5486" t="str">
        <f>September!$AV$10</f>
        <v>Project Name 12</v>
      </c>
      <c r="F5486" t="str">
        <f>September!$AV$11</f>
        <v>Project Number 12</v>
      </c>
      <c r="G5486" s="161">
        <f>September!$AV$34</f>
        <v>0</v>
      </c>
      <c r="H5486" s="192">
        <f t="shared" si="170"/>
        <v>0</v>
      </c>
      <c r="J5486" s="189">
        <f>September!$AW$34</f>
        <v>0</v>
      </c>
      <c r="K5486" s="188">
        <f>September!$AX$34</f>
        <v>0</v>
      </c>
      <c r="L5486" s="192">
        <f t="shared" si="171"/>
        <v>0</v>
      </c>
    </row>
    <row r="5487" spans="1:12" x14ac:dyDescent="0.2">
      <c r="A5487" s="44">
        <f>September!$A$35</f>
        <v>45923</v>
      </c>
      <c r="B5487" t="str">
        <f>December!$A$1</f>
        <v>Name Surname</v>
      </c>
      <c r="C5487" t="str">
        <f>December!$A$3</f>
        <v>Role</v>
      </c>
      <c r="D5487" t="str">
        <f>December!$A$4</f>
        <v>Vienna</v>
      </c>
      <c r="E5487" t="str">
        <f>September!$AV$10</f>
        <v>Project Name 12</v>
      </c>
      <c r="F5487" t="str">
        <f>September!$AV$11</f>
        <v>Project Number 12</v>
      </c>
      <c r="G5487" s="161">
        <f>September!$AV$35</f>
        <v>0</v>
      </c>
      <c r="H5487" s="192">
        <f t="shared" si="170"/>
        <v>0</v>
      </c>
      <c r="J5487" s="189">
        <f>September!$AW$35</f>
        <v>0</v>
      </c>
      <c r="K5487" s="188">
        <f>September!$AX$35</f>
        <v>0</v>
      </c>
      <c r="L5487" s="192">
        <f t="shared" si="171"/>
        <v>0</v>
      </c>
    </row>
    <row r="5488" spans="1:12" x14ac:dyDescent="0.2">
      <c r="A5488" s="44">
        <f>September!$A$36</f>
        <v>45924</v>
      </c>
      <c r="B5488" t="str">
        <f>December!$A$1</f>
        <v>Name Surname</v>
      </c>
      <c r="C5488" t="str">
        <f>December!$A$3</f>
        <v>Role</v>
      </c>
      <c r="D5488" t="str">
        <f>December!$A$4</f>
        <v>Vienna</v>
      </c>
      <c r="E5488" t="str">
        <f>September!$AV$10</f>
        <v>Project Name 12</v>
      </c>
      <c r="F5488" t="str">
        <f>September!$AV$11</f>
        <v>Project Number 12</v>
      </c>
      <c r="G5488" s="161">
        <f>September!$AV$36</f>
        <v>0</v>
      </c>
      <c r="H5488" s="192">
        <f t="shared" si="170"/>
        <v>0</v>
      </c>
      <c r="J5488" s="189">
        <f>September!$AW$36</f>
        <v>0</v>
      </c>
      <c r="K5488" s="188">
        <f>September!$AX$36</f>
        <v>0</v>
      </c>
      <c r="L5488" s="192">
        <f t="shared" si="171"/>
        <v>0</v>
      </c>
    </row>
    <row r="5489" spans="1:12" x14ac:dyDescent="0.2">
      <c r="A5489" s="44">
        <f>September!$A$37</f>
        <v>45925</v>
      </c>
      <c r="B5489" t="str">
        <f>December!$A$1</f>
        <v>Name Surname</v>
      </c>
      <c r="C5489" t="str">
        <f>December!$A$3</f>
        <v>Role</v>
      </c>
      <c r="D5489" t="str">
        <f>December!$A$4</f>
        <v>Vienna</v>
      </c>
      <c r="E5489" t="str">
        <f>September!$AV$10</f>
        <v>Project Name 12</v>
      </c>
      <c r="F5489" t="str">
        <f>September!$AV$11</f>
        <v>Project Number 12</v>
      </c>
      <c r="G5489" s="161">
        <f>September!$AV$37</f>
        <v>0</v>
      </c>
      <c r="H5489" s="192">
        <f t="shared" si="170"/>
        <v>0</v>
      </c>
      <c r="J5489" s="189">
        <f>September!$AW$37</f>
        <v>0</v>
      </c>
      <c r="K5489" s="188">
        <f>September!$AX$37</f>
        <v>0</v>
      </c>
      <c r="L5489" s="192">
        <f t="shared" si="171"/>
        <v>0</v>
      </c>
    </row>
    <row r="5490" spans="1:12" x14ac:dyDescent="0.2">
      <c r="A5490" s="44">
        <f>September!$A$38</f>
        <v>45926</v>
      </c>
      <c r="B5490" t="str">
        <f>December!$A$1</f>
        <v>Name Surname</v>
      </c>
      <c r="C5490" t="str">
        <f>December!$A$3</f>
        <v>Role</v>
      </c>
      <c r="D5490" t="str">
        <f>December!$A$4</f>
        <v>Vienna</v>
      </c>
      <c r="E5490" t="str">
        <f>September!$AV$10</f>
        <v>Project Name 12</v>
      </c>
      <c r="F5490" t="str">
        <f>September!$AV$11</f>
        <v>Project Number 12</v>
      </c>
      <c r="G5490" s="161">
        <f>September!$AV$38</f>
        <v>0</v>
      </c>
      <c r="H5490" s="192">
        <f t="shared" si="170"/>
        <v>0</v>
      </c>
      <c r="J5490" s="189">
        <f>September!$AW$38</f>
        <v>0</v>
      </c>
      <c r="K5490" s="188">
        <f>September!$AX$38</f>
        <v>0</v>
      </c>
      <c r="L5490" s="192">
        <f t="shared" si="171"/>
        <v>0</v>
      </c>
    </row>
    <row r="5491" spans="1:12" x14ac:dyDescent="0.2">
      <c r="A5491" s="44">
        <f>September!$A$39</f>
        <v>45927</v>
      </c>
      <c r="B5491" t="str">
        <f>December!$A$1</f>
        <v>Name Surname</v>
      </c>
      <c r="C5491" t="str">
        <f>December!$A$3</f>
        <v>Role</v>
      </c>
      <c r="D5491" t="str">
        <f>December!$A$4</f>
        <v>Vienna</v>
      </c>
      <c r="E5491" t="str">
        <f>September!$AV$10</f>
        <v>Project Name 12</v>
      </c>
      <c r="F5491" t="str">
        <f>September!$AV$11</f>
        <v>Project Number 12</v>
      </c>
      <c r="G5491" s="161">
        <f>September!$AV$39</f>
        <v>0</v>
      </c>
      <c r="H5491" s="192">
        <f t="shared" si="170"/>
        <v>0</v>
      </c>
      <c r="J5491" s="189">
        <f>September!$AW$39</f>
        <v>0</v>
      </c>
      <c r="K5491" s="188">
        <f>September!$AX$39</f>
        <v>0</v>
      </c>
      <c r="L5491" s="192">
        <f t="shared" si="171"/>
        <v>0</v>
      </c>
    </row>
    <row r="5492" spans="1:12" x14ac:dyDescent="0.2">
      <c r="A5492" s="44">
        <f>September!$A$40</f>
        <v>45928</v>
      </c>
      <c r="B5492" t="str">
        <f>December!$A$1</f>
        <v>Name Surname</v>
      </c>
      <c r="C5492" t="str">
        <f>December!$A$3</f>
        <v>Role</v>
      </c>
      <c r="D5492" t="str">
        <f>December!$A$4</f>
        <v>Vienna</v>
      </c>
      <c r="E5492" t="str">
        <f>September!$AV$10</f>
        <v>Project Name 12</v>
      </c>
      <c r="F5492" t="str">
        <f>September!$AV$11</f>
        <v>Project Number 12</v>
      </c>
      <c r="G5492" s="161">
        <f>September!$AV$40</f>
        <v>0</v>
      </c>
      <c r="H5492" s="192">
        <f t="shared" si="170"/>
        <v>0</v>
      </c>
      <c r="J5492" s="189">
        <f>September!$AW$40</f>
        <v>0</v>
      </c>
      <c r="K5492" s="188">
        <f>September!$AX$40</f>
        <v>0</v>
      </c>
      <c r="L5492" s="192">
        <f t="shared" si="171"/>
        <v>0</v>
      </c>
    </row>
    <row r="5493" spans="1:12" x14ac:dyDescent="0.2">
      <c r="A5493" s="44">
        <f>September!$A$41</f>
        <v>45929</v>
      </c>
      <c r="B5493" t="str">
        <f>December!$A$1</f>
        <v>Name Surname</v>
      </c>
      <c r="C5493" t="str">
        <f>December!$A$3</f>
        <v>Role</v>
      </c>
      <c r="D5493" t="str">
        <f>December!$A$4</f>
        <v>Vienna</v>
      </c>
      <c r="E5493" t="str">
        <f>September!$AV$10</f>
        <v>Project Name 12</v>
      </c>
      <c r="F5493" t="str">
        <f>September!$AV$11</f>
        <v>Project Number 12</v>
      </c>
      <c r="G5493" s="161">
        <f>September!$AV$41</f>
        <v>0</v>
      </c>
      <c r="H5493" s="192">
        <f t="shared" si="170"/>
        <v>0</v>
      </c>
      <c r="J5493" s="189">
        <f>September!$AW$41</f>
        <v>0</v>
      </c>
      <c r="K5493" s="188">
        <f>September!$AX$41</f>
        <v>0</v>
      </c>
      <c r="L5493" s="192">
        <f t="shared" si="171"/>
        <v>0</v>
      </c>
    </row>
    <row r="5494" spans="1:12" x14ac:dyDescent="0.2">
      <c r="A5494" s="44">
        <f>September!$A$42</f>
        <v>45930</v>
      </c>
      <c r="B5494" t="str">
        <f>December!$A$1</f>
        <v>Name Surname</v>
      </c>
      <c r="C5494" t="str">
        <f>December!$A$3</f>
        <v>Role</v>
      </c>
      <c r="D5494" t="str">
        <f>December!$A$4</f>
        <v>Vienna</v>
      </c>
      <c r="E5494" t="str">
        <f>September!$AV$10</f>
        <v>Project Name 12</v>
      </c>
      <c r="F5494" t="str">
        <f>September!$AV$11</f>
        <v>Project Number 12</v>
      </c>
      <c r="G5494" s="161">
        <f>September!$AV$42</f>
        <v>0</v>
      </c>
      <c r="H5494" s="192">
        <f t="shared" si="170"/>
        <v>0</v>
      </c>
      <c r="J5494" s="189">
        <f>September!$AW$42</f>
        <v>0</v>
      </c>
      <c r="K5494" s="188">
        <f>September!$AX$42</f>
        <v>0</v>
      </c>
      <c r="L5494" s="192">
        <f t="shared" si="171"/>
        <v>0</v>
      </c>
    </row>
    <row r="5495" spans="1:12" x14ac:dyDescent="0.2">
      <c r="A5495" s="44">
        <f>September!A$13</f>
        <v>45901</v>
      </c>
      <c r="B5495" t="str">
        <f>December!$A$1</f>
        <v>Name Surname</v>
      </c>
      <c r="C5495" t="str">
        <f>December!$A$3</f>
        <v>Role</v>
      </c>
      <c r="D5495" t="str">
        <f>December!$A$4</f>
        <v>Vienna</v>
      </c>
      <c r="E5495" t="str">
        <f>September!$AY$10</f>
        <v>Project Name 13</v>
      </c>
      <c r="F5495" t="str">
        <f>September!$AY$11</f>
        <v>Project Number 13</v>
      </c>
      <c r="G5495" s="161">
        <f>September!$AY$13</f>
        <v>0</v>
      </c>
      <c r="H5495" s="192">
        <f t="shared" si="170"/>
        <v>0</v>
      </c>
      <c r="J5495" s="189">
        <f>September!$AZ$13</f>
        <v>0</v>
      </c>
      <c r="K5495" s="188">
        <f>September!$BA$13</f>
        <v>0</v>
      </c>
      <c r="L5495" s="192">
        <f t="shared" si="171"/>
        <v>0</v>
      </c>
    </row>
    <row r="5496" spans="1:12" x14ac:dyDescent="0.2">
      <c r="A5496" s="44">
        <f>September!$A$14</f>
        <v>45902</v>
      </c>
      <c r="B5496" t="str">
        <f>December!$A$1</f>
        <v>Name Surname</v>
      </c>
      <c r="C5496" t="str">
        <f>December!$A$3</f>
        <v>Role</v>
      </c>
      <c r="D5496" t="str">
        <f>December!$A$4</f>
        <v>Vienna</v>
      </c>
      <c r="E5496" t="str">
        <f>September!$AY$10</f>
        <v>Project Name 13</v>
      </c>
      <c r="F5496" t="str">
        <f>September!$AY$11</f>
        <v>Project Number 13</v>
      </c>
      <c r="G5496" s="161">
        <f>September!$AY$14</f>
        <v>0</v>
      </c>
      <c r="H5496" s="192">
        <f t="shared" si="170"/>
        <v>0</v>
      </c>
      <c r="J5496" s="189">
        <f>September!$AZ$14</f>
        <v>0</v>
      </c>
      <c r="K5496" s="188">
        <f>September!$BA$14</f>
        <v>0</v>
      </c>
      <c r="L5496" s="192">
        <f t="shared" si="171"/>
        <v>0</v>
      </c>
    </row>
    <row r="5497" spans="1:12" x14ac:dyDescent="0.2">
      <c r="A5497" s="44">
        <f>September!$A$15</f>
        <v>45903</v>
      </c>
      <c r="B5497" t="str">
        <f>December!$A$1</f>
        <v>Name Surname</v>
      </c>
      <c r="C5497" t="str">
        <f>December!$A$3</f>
        <v>Role</v>
      </c>
      <c r="D5497" t="str">
        <f>December!$A$4</f>
        <v>Vienna</v>
      </c>
      <c r="E5497" t="str">
        <f>September!$AY$10</f>
        <v>Project Name 13</v>
      </c>
      <c r="F5497" t="str">
        <f>September!$AY$11</f>
        <v>Project Number 13</v>
      </c>
      <c r="G5497" s="161">
        <f>September!$AY$15</f>
        <v>0</v>
      </c>
      <c r="H5497" s="192">
        <f t="shared" si="170"/>
        <v>0</v>
      </c>
      <c r="J5497" s="189">
        <f>September!$AZ$15</f>
        <v>0</v>
      </c>
      <c r="K5497" s="188">
        <f>September!$BA$15</f>
        <v>0</v>
      </c>
      <c r="L5497" s="192">
        <f t="shared" si="171"/>
        <v>0</v>
      </c>
    </row>
    <row r="5498" spans="1:12" x14ac:dyDescent="0.2">
      <c r="A5498" s="44">
        <f>September!$A$16</f>
        <v>45904</v>
      </c>
      <c r="B5498" t="str">
        <f>December!$A$1</f>
        <v>Name Surname</v>
      </c>
      <c r="C5498" t="str">
        <f>December!$A$3</f>
        <v>Role</v>
      </c>
      <c r="D5498" t="str">
        <f>December!$A$4</f>
        <v>Vienna</v>
      </c>
      <c r="E5498" t="str">
        <f>September!$AY$10</f>
        <v>Project Name 13</v>
      </c>
      <c r="F5498" t="str">
        <f>September!$AY$11</f>
        <v>Project Number 13</v>
      </c>
      <c r="G5498" s="161">
        <f>September!$AY$16</f>
        <v>0</v>
      </c>
      <c r="H5498" s="192">
        <f t="shared" si="170"/>
        <v>0</v>
      </c>
      <c r="J5498" s="189">
        <f>September!$AZ$16</f>
        <v>0</v>
      </c>
      <c r="K5498" s="188">
        <f>September!$BA$16</f>
        <v>0</v>
      </c>
      <c r="L5498" s="192">
        <f t="shared" si="171"/>
        <v>0</v>
      </c>
    </row>
    <row r="5499" spans="1:12" x14ac:dyDescent="0.2">
      <c r="A5499" s="44">
        <f>September!$A$17</f>
        <v>45905</v>
      </c>
      <c r="B5499" t="str">
        <f>December!$A$1</f>
        <v>Name Surname</v>
      </c>
      <c r="C5499" t="str">
        <f>December!$A$3</f>
        <v>Role</v>
      </c>
      <c r="D5499" t="str">
        <f>December!$A$4</f>
        <v>Vienna</v>
      </c>
      <c r="E5499" t="str">
        <f>September!$AY$10</f>
        <v>Project Name 13</v>
      </c>
      <c r="F5499" t="str">
        <f>September!$AY$11</f>
        <v>Project Number 13</v>
      </c>
      <c r="G5499" s="161">
        <f>September!$AY$17</f>
        <v>0</v>
      </c>
      <c r="H5499" s="192">
        <f t="shared" si="170"/>
        <v>0</v>
      </c>
      <c r="J5499" s="189">
        <f>September!$AZ$17</f>
        <v>0</v>
      </c>
      <c r="K5499" s="188">
        <f>September!$BA$17</f>
        <v>0</v>
      </c>
      <c r="L5499" s="192">
        <f t="shared" si="171"/>
        <v>0</v>
      </c>
    </row>
    <row r="5500" spans="1:12" x14ac:dyDescent="0.2">
      <c r="A5500" s="44">
        <f>September!$A$18</f>
        <v>45906</v>
      </c>
      <c r="B5500" t="str">
        <f>December!$A$1</f>
        <v>Name Surname</v>
      </c>
      <c r="C5500" t="str">
        <f>December!$A$3</f>
        <v>Role</v>
      </c>
      <c r="D5500" t="str">
        <f>December!$A$4</f>
        <v>Vienna</v>
      </c>
      <c r="E5500" t="str">
        <f>September!$AY$10</f>
        <v>Project Name 13</v>
      </c>
      <c r="F5500" t="str">
        <f>September!$AY$11</f>
        <v>Project Number 13</v>
      </c>
      <c r="G5500" s="161">
        <f>September!$AY$18</f>
        <v>0</v>
      </c>
      <c r="H5500" s="192">
        <f t="shared" si="170"/>
        <v>0</v>
      </c>
      <c r="J5500" s="189">
        <f>September!$AZ$18</f>
        <v>0</v>
      </c>
      <c r="K5500" s="188">
        <f>September!$BA$18</f>
        <v>0</v>
      </c>
      <c r="L5500" s="192">
        <f t="shared" si="171"/>
        <v>0</v>
      </c>
    </row>
    <row r="5501" spans="1:12" x14ac:dyDescent="0.2">
      <c r="A5501" s="44">
        <f>September!$A$19</f>
        <v>45907</v>
      </c>
      <c r="B5501" t="str">
        <f>December!$A$1</f>
        <v>Name Surname</v>
      </c>
      <c r="C5501" t="str">
        <f>December!$A$3</f>
        <v>Role</v>
      </c>
      <c r="D5501" t="str">
        <f>December!$A$4</f>
        <v>Vienna</v>
      </c>
      <c r="E5501" t="str">
        <f>September!$AY$10</f>
        <v>Project Name 13</v>
      </c>
      <c r="F5501" t="str">
        <f>September!$AY$11</f>
        <v>Project Number 13</v>
      </c>
      <c r="G5501" s="161">
        <f>September!$AY$19</f>
        <v>0</v>
      </c>
      <c r="H5501" s="192">
        <f t="shared" si="170"/>
        <v>0</v>
      </c>
      <c r="J5501" s="189">
        <f>September!$AZ$19</f>
        <v>0</v>
      </c>
      <c r="K5501" s="188">
        <f>September!$BA$19</f>
        <v>0</v>
      </c>
      <c r="L5501" s="192">
        <f t="shared" si="171"/>
        <v>0</v>
      </c>
    </row>
    <row r="5502" spans="1:12" x14ac:dyDescent="0.2">
      <c r="A5502" s="44">
        <f>September!$A$20</f>
        <v>45908</v>
      </c>
      <c r="B5502" t="str">
        <f>December!$A$1</f>
        <v>Name Surname</v>
      </c>
      <c r="C5502" t="str">
        <f>December!$A$3</f>
        <v>Role</v>
      </c>
      <c r="D5502" t="str">
        <f>December!$A$4</f>
        <v>Vienna</v>
      </c>
      <c r="E5502" t="str">
        <f>September!$AY$10</f>
        <v>Project Name 13</v>
      </c>
      <c r="F5502" t="str">
        <f>September!$AY$11</f>
        <v>Project Number 13</v>
      </c>
      <c r="G5502" s="161">
        <f>September!$AY$20</f>
        <v>0</v>
      </c>
      <c r="H5502" s="192">
        <f t="shared" si="170"/>
        <v>0</v>
      </c>
      <c r="J5502" s="189">
        <f>September!$AZ$20</f>
        <v>0</v>
      </c>
      <c r="K5502" s="188">
        <f>September!$BA$20</f>
        <v>0</v>
      </c>
      <c r="L5502" s="192">
        <f t="shared" si="171"/>
        <v>0</v>
      </c>
    </row>
    <row r="5503" spans="1:12" x14ac:dyDescent="0.2">
      <c r="A5503" s="44">
        <f>September!$A$21</f>
        <v>45909</v>
      </c>
      <c r="B5503" t="str">
        <f>December!$A$1</f>
        <v>Name Surname</v>
      </c>
      <c r="C5503" t="str">
        <f>December!$A$3</f>
        <v>Role</v>
      </c>
      <c r="D5503" t="str">
        <f>December!$A$4</f>
        <v>Vienna</v>
      </c>
      <c r="E5503" t="str">
        <f>September!$AY$10</f>
        <v>Project Name 13</v>
      </c>
      <c r="F5503" t="str">
        <f>September!$AY$11</f>
        <v>Project Number 13</v>
      </c>
      <c r="G5503" s="161">
        <f>September!$AY$21</f>
        <v>0</v>
      </c>
      <c r="H5503" s="192">
        <f t="shared" si="170"/>
        <v>0</v>
      </c>
      <c r="J5503" s="189">
        <f>September!$AZ$21</f>
        <v>0</v>
      </c>
      <c r="K5503" s="188">
        <f>September!$BA$21</f>
        <v>0</v>
      </c>
      <c r="L5503" s="192">
        <f t="shared" si="171"/>
        <v>0</v>
      </c>
    </row>
    <row r="5504" spans="1:12" x14ac:dyDescent="0.2">
      <c r="A5504" s="44">
        <f>September!$A$22</f>
        <v>45910</v>
      </c>
      <c r="B5504" t="str">
        <f>December!$A$1</f>
        <v>Name Surname</v>
      </c>
      <c r="C5504" t="str">
        <f>December!$A$3</f>
        <v>Role</v>
      </c>
      <c r="D5504" t="str">
        <f>December!$A$4</f>
        <v>Vienna</v>
      </c>
      <c r="E5504" t="str">
        <f>September!$AY$10</f>
        <v>Project Name 13</v>
      </c>
      <c r="F5504" t="str">
        <f>September!$AY$11</f>
        <v>Project Number 13</v>
      </c>
      <c r="G5504" s="161">
        <f>September!$AY$22</f>
        <v>0</v>
      </c>
      <c r="H5504" s="192">
        <f t="shared" si="170"/>
        <v>0</v>
      </c>
      <c r="J5504" s="189">
        <f>September!$AZ$22</f>
        <v>0</v>
      </c>
      <c r="K5504" s="188">
        <f>September!$BA$22</f>
        <v>0</v>
      </c>
      <c r="L5504" s="192">
        <f t="shared" si="171"/>
        <v>0</v>
      </c>
    </row>
    <row r="5505" spans="1:12" x14ac:dyDescent="0.2">
      <c r="A5505" s="44">
        <f>September!$A$23</f>
        <v>45911</v>
      </c>
      <c r="B5505" t="str">
        <f>December!$A$1</f>
        <v>Name Surname</v>
      </c>
      <c r="C5505" t="str">
        <f>December!$A$3</f>
        <v>Role</v>
      </c>
      <c r="D5505" t="str">
        <f>December!$A$4</f>
        <v>Vienna</v>
      </c>
      <c r="E5505" t="str">
        <f>September!$AY$10</f>
        <v>Project Name 13</v>
      </c>
      <c r="F5505" t="str">
        <f>September!$AY$11</f>
        <v>Project Number 13</v>
      </c>
      <c r="G5505" s="161">
        <f>September!$AY$23</f>
        <v>0</v>
      </c>
      <c r="H5505" s="192">
        <f t="shared" si="170"/>
        <v>0</v>
      </c>
      <c r="J5505" s="189">
        <f>September!$AZ$23</f>
        <v>0</v>
      </c>
      <c r="K5505" s="188">
        <f>September!$BA$23</f>
        <v>0</v>
      </c>
      <c r="L5505" s="192">
        <f t="shared" si="171"/>
        <v>0</v>
      </c>
    </row>
    <row r="5506" spans="1:12" x14ac:dyDescent="0.2">
      <c r="A5506" s="44">
        <f>September!$A$24</f>
        <v>45912</v>
      </c>
      <c r="B5506" t="str">
        <f>December!$A$1</f>
        <v>Name Surname</v>
      </c>
      <c r="C5506" t="str">
        <f>December!$A$3</f>
        <v>Role</v>
      </c>
      <c r="D5506" t="str">
        <f>December!$A$4</f>
        <v>Vienna</v>
      </c>
      <c r="E5506" t="str">
        <f>September!$AY$10</f>
        <v>Project Name 13</v>
      </c>
      <c r="F5506" t="str">
        <f>September!$AY$11</f>
        <v>Project Number 13</v>
      </c>
      <c r="G5506" s="161">
        <f>September!$AY$24</f>
        <v>0</v>
      </c>
      <c r="H5506" s="192">
        <f t="shared" si="170"/>
        <v>0</v>
      </c>
      <c r="J5506" s="189">
        <f>September!$AZ$24</f>
        <v>0</v>
      </c>
      <c r="K5506" s="188">
        <f>September!$BA$24</f>
        <v>0</v>
      </c>
      <c r="L5506" s="192">
        <f t="shared" si="171"/>
        <v>0</v>
      </c>
    </row>
    <row r="5507" spans="1:12" x14ac:dyDescent="0.2">
      <c r="A5507" s="44">
        <f>September!$A$25</f>
        <v>45913</v>
      </c>
      <c r="B5507" t="str">
        <f>December!$A$1</f>
        <v>Name Surname</v>
      </c>
      <c r="C5507" t="str">
        <f>December!$A$3</f>
        <v>Role</v>
      </c>
      <c r="D5507" t="str">
        <f>December!$A$4</f>
        <v>Vienna</v>
      </c>
      <c r="E5507" t="str">
        <f>September!$AY$10</f>
        <v>Project Name 13</v>
      </c>
      <c r="F5507" t="str">
        <f>September!$AY$11</f>
        <v>Project Number 13</v>
      </c>
      <c r="G5507" s="161">
        <f>September!$AY$25</f>
        <v>0</v>
      </c>
      <c r="H5507" s="192">
        <f t="shared" ref="H5507:H5570" si="172">CONVERT(G5507, "day", "hr")</f>
        <v>0</v>
      </c>
      <c r="J5507" s="189">
        <f>September!$AZ$25</f>
        <v>0</v>
      </c>
      <c r="K5507" s="188">
        <f>September!$BA$25</f>
        <v>0</v>
      </c>
      <c r="L5507" s="192">
        <f t="shared" ref="L5507:L5570" si="173">CONVERT(K5507, "day", "hr")</f>
        <v>0</v>
      </c>
    </row>
    <row r="5508" spans="1:12" x14ac:dyDescent="0.2">
      <c r="A5508" s="44">
        <f>September!$A$26</f>
        <v>45914</v>
      </c>
      <c r="B5508" t="str">
        <f>December!$A$1</f>
        <v>Name Surname</v>
      </c>
      <c r="C5508" t="str">
        <f>December!$A$3</f>
        <v>Role</v>
      </c>
      <c r="D5508" t="str">
        <f>December!$A$4</f>
        <v>Vienna</v>
      </c>
      <c r="E5508" t="str">
        <f>September!$AY$10</f>
        <v>Project Name 13</v>
      </c>
      <c r="F5508" t="str">
        <f>September!$AY$11</f>
        <v>Project Number 13</v>
      </c>
      <c r="G5508" s="161">
        <f>September!$AY$26</f>
        <v>0</v>
      </c>
      <c r="H5508" s="192">
        <f t="shared" si="172"/>
        <v>0</v>
      </c>
      <c r="J5508" s="189">
        <f>September!$AZ$26</f>
        <v>0</v>
      </c>
      <c r="K5508" s="188">
        <f>September!$BA$26</f>
        <v>0</v>
      </c>
      <c r="L5508" s="192">
        <f t="shared" si="173"/>
        <v>0</v>
      </c>
    </row>
    <row r="5509" spans="1:12" x14ac:dyDescent="0.2">
      <c r="A5509" s="44">
        <f>September!$A$27</f>
        <v>45915</v>
      </c>
      <c r="B5509" t="str">
        <f>December!$A$1</f>
        <v>Name Surname</v>
      </c>
      <c r="C5509" t="str">
        <f>December!$A$3</f>
        <v>Role</v>
      </c>
      <c r="D5509" t="str">
        <f>December!$A$4</f>
        <v>Vienna</v>
      </c>
      <c r="E5509" t="str">
        <f>September!$AY$10</f>
        <v>Project Name 13</v>
      </c>
      <c r="F5509" t="str">
        <f>September!$AY$11</f>
        <v>Project Number 13</v>
      </c>
      <c r="G5509" s="161">
        <f>September!$AY$27</f>
        <v>0</v>
      </c>
      <c r="H5509" s="192">
        <f t="shared" si="172"/>
        <v>0</v>
      </c>
      <c r="J5509" s="189">
        <f>September!$AZ$27</f>
        <v>0</v>
      </c>
      <c r="K5509" s="188">
        <f>September!$BA$27</f>
        <v>0</v>
      </c>
      <c r="L5509" s="192">
        <f t="shared" si="173"/>
        <v>0</v>
      </c>
    </row>
    <row r="5510" spans="1:12" x14ac:dyDescent="0.2">
      <c r="A5510" s="44">
        <f>September!$A$28</f>
        <v>45916</v>
      </c>
      <c r="B5510" t="str">
        <f>December!$A$1</f>
        <v>Name Surname</v>
      </c>
      <c r="C5510" t="str">
        <f>December!$A$3</f>
        <v>Role</v>
      </c>
      <c r="D5510" t="str">
        <f>December!$A$4</f>
        <v>Vienna</v>
      </c>
      <c r="E5510" t="str">
        <f>September!$AY$10</f>
        <v>Project Name 13</v>
      </c>
      <c r="F5510" t="str">
        <f>September!$AY$11</f>
        <v>Project Number 13</v>
      </c>
      <c r="G5510" s="161">
        <f>September!$AY$28</f>
        <v>0</v>
      </c>
      <c r="H5510" s="192">
        <f t="shared" si="172"/>
        <v>0</v>
      </c>
      <c r="J5510" s="189">
        <f>September!$AZ$28</f>
        <v>0</v>
      </c>
      <c r="K5510" s="188">
        <f>September!$BA$28</f>
        <v>0</v>
      </c>
      <c r="L5510" s="192">
        <f t="shared" si="173"/>
        <v>0</v>
      </c>
    </row>
    <row r="5511" spans="1:12" x14ac:dyDescent="0.2">
      <c r="A5511" s="44">
        <f>September!$A$29</f>
        <v>45917</v>
      </c>
      <c r="B5511" t="str">
        <f>December!$A$1</f>
        <v>Name Surname</v>
      </c>
      <c r="C5511" t="str">
        <f>December!$A$3</f>
        <v>Role</v>
      </c>
      <c r="D5511" t="str">
        <f>December!$A$4</f>
        <v>Vienna</v>
      </c>
      <c r="E5511" t="str">
        <f>September!$AY$10</f>
        <v>Project Name 13</v>
      </c>
      <c r="F5511" t="str">
        <f>September!$AY$11</f>
        <v>Project Number 13</v>
      </c>
      <c r="G5511" s="161">
        <f>September!$AY$29</f>
        <v>0</v>
      </c>
      <c r="H5511" s="192">
        <f t="shared" si="172"/>
        <v>0</v>
      </c>
      <c r="J5511" s="189">
        <f>September!$AZ$29</f>
        <v>0</v>
      </c>
      <c r="K5511" s="188">
        <f>September!$BA$29</f>
        <v>0</v>
      </c>
      <c r="L5511" s="192">
        <f t="shared" si="173"/>
        <v>0</v>
      </c>
    </row>
    <row r="5512" spans="1:12" x14ac:dyDescent="0.2">
      <c r="A5512" s="44">
        <f>September!$A$30</f>
        <v>45918</v>
      </c>
      <c r="B5512" t="str">
        <f>December!$A$1</f>
        <v>Name Surname</v>
      </c>
      <c r="C5512" t="str">
        <f>December!$A$3</f>
        <v>Role</v>
      </c>
      <c r="D5512" t="str">
        <f>December!$A$4</f>
        <v>Vienna</v>
      </c>
      <c r="E5512" t="str">
        <f>September!$AY$10</f>
        <v>Project Name 13</v>
      </c>
      <c r="F5512" t="str">
        <f>September!$AY$11</f>
        <v>Project Number 13</v>
      </c>
      <c r="G5512" s="161">
        <f>September!$AY$30</f>
        <v>0</v>
      </c>
      <c r="H5512" s="192">
        <f t="shared" si="172"/>
        <v>0</v>
      </c>
      <c r="J5512" s="189">
        <f>September!$AZ$30</f>
        <v>0</v>
      </c>
      <c r="K5512" s="188">
        <f>September!$BA$30</f>
        <v>0</v>
      </c>
      <c r="L5512" s="192">
        <f t="shared" si="173"/>
        <v>0</v>
      </c>
    </row>
    <row r="5513" spans="1:12" x14ac:dyDescent="0.2">
      <c r="A5513" s="44">
        <f>September!$A$31</f>
        <v>45919</v>
      </c>
      <c r="B5513" t="str">
        <f>December!$A$1</f>
        <v>Name Surname</v>
      </c>
      <c r="C5513" t="str">
        <f>December!$A$3</f>
        <v>Role</v>
      </c>
      <c r="D5513" t="str">
        <f>December!$A$4</f>
        <v>Vienna</v>
      </c>
      <c r="E5513" t="str">
        <f>September!$AY$10</f>
        <v>Project Name 13</v>
      </c>
      <c r="F5513" t="str">
        <f>September!$AY$11</f>
        <v>Project Number 13</v>
      </c>
      <c r="G5513" s="161">
        <f>September!$AY$31</f>
        <v>0</v>
      </c>
      <c r="H5513" s="192">
        <f t="shared" si="172"/>
        <v>0</v>
      </c>
      <c r="J5513" s="189">
        <f>September!$AZ$31</f>
        <v>0</v>
      </c>
      <c r="K5513" s="188">
        <f>September!$BA$31</f>
        <v>0</v>
      </c>
      <c r="L5513" s="192">
        <f t="shared" si="173"/>
        <v>0</v>
      </c>
    </row>
    <row r="5514" spans="1:12" x14ac:dyDescent="0.2">
      <c r="A5514" s="44">
        <f>September!$A$32</f>
        <v>45920</v>
      </c>
      <c r="B5514" t="str">
        <f>December!$A$1</f>
        <v>Name Surname</v>
      </c>
      <c r="C5514" t="str">
        <f>December!$A$3</f>
        <v>Role</v>
      </c>
      <c r="D5514" t="str">
        <f>December!$A$4</f>
        <v>Vienna</v>
      </c>
      <c r="E5514" t="str">
        <f>September!$AY$10</f>
        <v>Project Name 13</v>
      </c>
      <c r="F5514" t="str">
        <f>September!$AY$11</f>
        <v>Project Number 13</v>
      </c>
      <c r="G5514" s="161">
        <f>September!$AY$32</f>
        <v>0</v>
      </c>
      <c r="H5514" s="192">
        <f t="shared" si="172"/>
        <v>0</v>
      </c>
      <c r="J5514" s="189">
        <f>September!$AZ$32</f>
        <v>0</v>
      </c>
      <c r="K5514" s="188">
        <f>September!$BA$32</f>
        <v>0</v>
      </c>
      <c r="L5514" s="192">
        <f t="shared" si="173"/>
        <v>0</v>
      </c>
    </row>
    <row r="5515" spans="1:12" x14ac:dyDescent="0.2">
      <c r="A5515" s="44">
        <f>September!$A$33</f>
        <v>45921</v>
      </c>
      <c r="B5515" t="str">
        <f>December!$A$1</f>
        <v>Name Surname</v>
      </c>
      <c r="C5515" t="str">
        <f>December!$A$3</f>
        <v>Role</v>
      </c>
      <c r="D5515" t="str">
        <f>December!$A$4</f>
        <v>Vienna</v>
      </c>
      <c r="E5515" t="str">
        <f>September!$AY$10</f>
        <v>Project Name 13</v>
      </c>
      <c r="F5515" t="str">
        <f>September!$AY$11</f>
        <v>Project Number 13</v>
      </c>
      <c r="G5515" s="161">
        <f>September!$AY$33</f>
        <v>0</v>
      </c>
      <c r="H5515" s="192">
        <f t="shared" si="172"/>
        <v>0</v>
      </c>
      <c r="J5515" s="189">
        <f>September!$AZ$33</f>
        <v>0</v>
      </c>
      <c r="K5515" s="188">
        <f>September!$BA$33</f>
        <v>0</v>
      </c>
      <c r="L5515" s="192">
        <f t="shared" si="173"/>
        <v>0</v>
      </c>
    </row>
    <row r="5516" spans="1:12" x14ac:dyDescent="0.2">
      <c r="A5516" s="44">
        <f>September!$A$34</f>
        <v>45922</v>
      </c>
      <c r="B5516" t="str">
        <f>December!$A$1</f>
        <v>Name Surname</v>
      </c>
      <c r="C5516" t="str">
        <f>December!$A$3</f>
        <v>Role</v>
      </c>
      <c r="D5516" t="str">
        <f>December!$A$4</f>
        <v>Vienna</v>
      </c>
      <c r="E5516" t="str">
        <f>September!$AY$10</f>
        <v>Project Name 13</v>
      </c>
      <c r="F5516" t="str">
        <f>September!$AY$11</f>
        <v>Project Number 13</v>
      </c>
      <c r="G5516" s="161">
        <f>September!$AY$34</f>
        <v>0</v>
      </c>
      <c r="H5516" s="192">
        <f t="shared" si="172"/>
        <v>0</v>
      </c>
      <c r="J5516" s="189">
        <f>September!$AZ$34</f>
        <v>0</v>
      </c>
      <c r="K5516" s="188">
        <f>September!$BA$34</f>
        <v>0</v>
      </c>
      <c r="L5516" s="192">
        <f t="shared" si="173"/>
        <v>0</v>
      </c>
    </row>
    <row r="5517" spans="1:12" x14ac:dyDescent="0.2">
      <c r="A5517" s="44">
        <f>September!$A$35</f>
        <v>45923</v>
      </c>
      <c r="B5517" t="str">
        <f>December!$A$1</f>
        <v>Name Surname</v>
      </c>
      <c r="C5517" t="str">
        <f>December!$A$3</f>
        <v>Role</v>
      </c>
      <c r="D5517" t="str">
        <f>December!$A$4</f>
        <v>Vienna</v>
      </c>
      <c r="E5517" t="str">
        <f>September!$AY$10</f>
        <v>Project Name 13</v>
      </c>
      <c r="F5517" t="str">
        <f>September!$AY$11</f>
        <v>Project Number 13</v>
      </c>
      <c r="G5517" s="161">
        <f>September!$AY$35</f>
        <v>0</v>
      </c>
      <c r="H5517" s="192">
        <f t="shared" si="172"/>
        <v>0</v>
      </c>
      <c r="J5517" s="189">
        <f>September!$AZ$35</f>
        <v>0</v>
      </c>
      <c r="K5517" s="188">
        <f>September!$BA$35</f>
        <v>0</v>
      </c>
      <c r="L5517" s="192">
        <f t="shared" si="173"/>
        <v>0</v>
      </c>
    </row>
    <row r="5518" spans="1:12" x14ac:dyDescent="0.2">
      <c r="A5518" s="44">
        <f>September!$A$36</f>
        <v>45924</v>
      </c>
      <c r="B5518" t="str">
        <f>December!$A$1</f>
        <v>Name Surname</v>
      </c>
      <c r="C5518" t="str">
        <f>December!$A$3</f>
        <v>Role</v>
      </c>
      <c r="D5518" t="str">
        <f>December!$A$4</f>
        <v>Vienna</v>
      </c>
      <c r="E5518" t="str">
        <f>September!$AY$10</f>
        <v>Project Name 13</v>
      </c>
      <c r="F5518" t="str">
        <f>September!$AY$11</f>
        <v>Project Number 13</v>
      </c>
      <c r="G5518" s="161">
        <f>September!$AY$36</f>
        <v>0</v>
      </c>
      <c r="H5518" s="192">
        <f t="shared" si="172"/>
        <v>0</v>
      </c>
      <c r="J5518" s="189">
        <f>September!$AZ$36</f>
        <v>0</v>
      </c>
      <c r="K5518" s="188">
        <f>September!$BA$36</f>
        <v>0</v>
      </c>
      <c r="L5518" s="192">
        <f t="shared" si="173"/>
        <v>0</v>
      </c>
    </row>
    <row r="5519" spans="1:12" x14ac:dyDescent="0.2">
      <c r="A5519" s="44">
        <f>September!$A$37</f>
        <v>45925</v>
      </c>
      <c r="B5519" t="str">
        <f>December!$A$1</f>
        <v>Name Surname</v>
      </c>
      <c r="C5519" t="str">
        <f>December!$A$3</f>
        <v>Role</v>
      </c>
      <c r="D5519" t="str">
        <f>December!$A$4</f>
        <v>Vienna</v>
      </c>
      <c r="E5519" t="str">
        <f>September!$AY$10</f>
        <v>Project Name 13</v>
      </c>
      <c r="F5519" t="str">
        <f>September!$AY$11</f>
        <v>Project Number 13</v>
      </c>
      <c r="G5519" s="161">
        <f>September!$AY$37</f>
        <v>0</v>
      </c>
      <c r="H5519" s="192">
        <f t="shared" si="172"/>
        <v>0</v>
      </c>
      <c r="J5519" s="189">
        <f>September!$AZ$37</f>
        <v>0</v>
      </c>
      <c r="K5519" s="188">
        <f>September!$BA$37</f>
        <v>0</v>
      </c>
      <c r="L5519" s="192">
        <f t="shared" si="173"/>
        <v>0</v>
      </c>
    </row>
    <row r="5520" spans="1:12" x14ac:dyDescent="0.2">
      <c r="A5520" s="44">
        <f>September!$A$38</f>
        <v>45926</v>
      </c>
      <c r="B5520" t="str">
        <f>December!$A$1</f>
        <v>Name Surname</v>
      </c>
      <c r="C5520" t="str">
        <f>December!$A$3</f>
        <v>Role</v>
      </c>
      <c r="D5520" t="str">
        <f>December!$A$4</f>
        <v>Vienna</v>
      </c>
      <c r="E5520" t="str">
        <f>September!$AY$10</f>
        <v>Project Name 13</v>
      </c>
      <c r="F5520" t="str">
        <f>September!$AY$11</f>
        <v>Project Number 13</v>
      </c>
      <c r="G5520" s="161">
        <f>September!$AY$38</f>
        <v>0</v>
      </c>
      <c r="H5520" s="192">
        <f t="shared" si="172"/>
        <v>0</v>
      </c>
      <c r="J5520" s="189">
        <f>September!$AZ$38</f>
        <v>0</v>
      </c>
      <c r="K5520" s="188">
        <f>September!$BA$38</f>
        <v>0</v>
      </c>
      <c r="L5520" s="192">
        <f t="shared" si="173"/>
        <v>0</v>
      </c>
    </row>
    <row r="5521" spans="1:12" x14ac:dyDescent="0.2">
      <c r="A5521" s="44">
        <f>September!$A$39</f>
        <v>45927</v>
      </c>
      <c r="B5521" t="str">
        <f>December!$A$1</f>
        <v>Name Surname</v>
      </c>
      <c r="C5521" t="str">
        <f>December!$A$3</f>
        <v>Role</v>
      </c>
      <c r="D5521" t="str">
        <f>December!$A$4</f>
        <v>Vienna</v>
      </c>
      <c r="E5521" t="str">
        <f>September!$AY$10</f>
        <v>Project Name 13</v>
      </c>
      <c r="F5521" t="str">
        <f>September!$AY$11</f>
        <v>Project Number 13</v>
      </c>
      <c r="G5521" s="161">
        <f>September!$AY$39</f>
        <v>0</v>
      </c>
      <c r="H5521" s="192">
        <f t="shared" si="172"/>
        <v>0</v>
      </c>
      <c r="J5521" s="189">
        <f>September!$AZ$39</f>
        <v>0</v>
      </c>
      <c r="K5521" s="188">
        <f>September!$BA$39</f>
        <v>0</v>
      </c>
      <c r="L5521" s="192">
        <f t="shared" si="173"/>
        <v>0</v>
      </c>
    </row>
    <row r="5522" spans="1:12" x14ac:dyDescent="0.2">
      <c r="A5522" s="44">
        <f>September!$A$40</f>
        <v>45928</v>
      </c>
      <c r="B5522" t="str">
        <f>December!$A$1</f>
        <v>Name Surname</v>
      </c>
      <c r="C5522" t="str">
        <f>December!$A$3</f>
        <v>Role</v>
      </c>
      <c r="D5522" t="str">
        <f>December!$A$4</f>
        <v>Vienna</v>
      </c>
      <c r="E5522" t="str">
        <f>September!$AY$10</f>
        <v>Project Name 13</v>
      </c>
      <c r="F5522" t="str">
        <f>September!$AY$11</f>
        <v>Project Number 13</v>
      </c>
      <c r="G5522" s="161">
        <f>September!$AY$40</f>
        <v>0</v>
      </c>
      <c r="H5522" s="192">
        <f t="shared" si="172"/>
        <v>0</v>
      </c>
      <c r="J5522" s="189">
        <f>September!$AZ$40</f>
        <v>0</v>
      </c>
      <c r="K5522" s="188">
        <f>September!$BA$40</f>
        <v>0</v>
      </c>
      <c r="L5522" s="192">
        <f t="shared" si="173"/>
        <v>0</v>
      </c>
    </row>
    <row r="5523" spans="1:12" x14ac:dyDescent="0.2">
      <c r="A5523" s="44">
        <f>September!$A$41</f>
        <v>45929</v>
      </c>
      <c r="B5523" t="str">
        <f>December!$A$1</f>
        <v>Name Surname</v>
      </c>
      <c r="C5523" t="str">
        <f>December!$A$3</f>
        <v>Role</v>
      </c>
      <c r="D5523" t="str">
        <f>December!$A$4</f>
        <v>Vienna</v>
      </c>
      <c r="E5523" t="str">
        <f>September!$AY$10</f>
        <v>Project Name 13</v>
      </c>
      <c r="F5523" t="str">
        <f>September!$AY$11</f>
        <v>Project Number 13</v>
      </c>
      <c r="G5523" s="161">
        <f>September!$AY$41</f>
        <v>0</v>
      </c>
      <c r="H5523" s="192">
        <f t="shared" si="172"/>
        <v>0</v>
      </c>
      <c r="J5523" s="189">
        <f>September!$AZ$41</f>
        <v>0</v>
      </c>
      <c r="K5523" s="188">
        <f>September!$BA$41</f>
        <v>0</v>
      </c>
      <c r="L5523" s="192">
        <f t="shared" si="173"/>
        <v>0</v>
      </c>
    </row>
    <row r="5524" spans="1:12" x14ac:dyDescent="0.2">
      <c r="A5524" s="44">
        <f>September!$A$42</f>
        <v>45930</v>
      </c>
      <c r="B5524" t="str">
        <f>December!$A$1</f>
        <v>Name Surname</v>
      </c>
      <c r="C5524" t="str">
        <f>December!$A$3</f>
        <v>Role</v>
      </c>
      <c r="D5524" t="str">
        <f>December!$A$4</f>
        <v>Vienna</v>
      </c>
      <c r="E5524" t="str">
        <f>September!$AY$10</f>
        <v>Project Name 13</v>
      </c>
      <c r="F5524" t="str">
        <f>September!$AY$11</f>
        <v>Project Number 13</v>
      </c>
      <c r="G5524" s="161">
        <f>September!$AY$42</f>
        <v>0</v>
      </c>
      <c r="H5524" s="192">
        <f t="shared" si="172"/>
        <v>0</v>
      </c>
      <c r="J5524" s="189">
        <f>September!$AZ$42</f>
        <v>0</v>
      </c>
      <c r="K5524" s="188">
        <f>September!$BA$42</f>
        <v>0</v>
      </c>
      <c r="L5524" s="192">
        <f t="shared" si="173"/>
        <v>0</v>
      </c>
    </row>
    <row r="5525" spans="1:12" x14ac:dyDescent="0.2">
      <c r="A5525" s="44">
        <f>September!A$13</f>
        <v>45901</v>
      </c>
      <c r="B5525" t="str">
        <f>December!$A$1</f>
        <v>Name Surname</v>
      </c>
      <c r="C5525" t="str">
        <f>December!$A$3</f>
        <v>Role</v>
      </c>
      <c r="D5525" t="str">
        <f>December!$A$4</f>
        <v>Vienna</v>
      </c>
      <c r="E5525" t="str">
        <f>September!$BB$10</f>
        <v>Project Name 14</v>
      </c>
      <c r="F5525" t="str">
        <f>September!$BB$11</f>
        <v>Project Number 14</v>
      </c>
      <c r="G5525" s="161">
        <f>September!$BB$13</f>
        <v>0</v>
      </c>
      <c r="H5525" s="192">
        <f t="shared" si="172"/>
        <v>0</v>
      </c>
      <c r="J5525" s="189">
        <f>September!$BC$13</f>
        <v>0</v>
      </c>
      <c r="K5525" s="188">
        <f>September!$BD$13</f>
        <v>0</v>
      </c>
      <c r="L5525" s="192">
        <f t="shared" si="173"/>
        <v>0</v>
      </c>
    </row>
    <row r="5526" spans="1:12" x14ac:dyDescent="0.2">
      <c r="A5526" s="44">
        <f>September!$A$14</f>
        <v>45902</v>
      </c>
      <c r="B5526" t="str">
        <f>December!$A$1</f>
        <v>Name Surname</v>
      </c>
      <c r="C5526" t="str">
        <f>December!$A$3</f>
        <v>Role</v>
      </c>
      <c r="D5526" t="str">
        <f>December!$A$4</f>
        <v>Vienna</v>
      </c>
      <c r="E5526" t="str">
        <f>September!$BB$10</f>
        <v>Project Name 14</v>
      </c>
      <c r="F5526" t="str">
        <f>September!$BB$11</f>
        <v>Project Number 14</v>
      </c>
      <c r="G5526" s="161">
        <f>September!$BB$14</f>
        <v>0</v>
      </c>
      <c r="H5526" s="192">
        <f t="shared" si="172"/>
        <v>0</v>
      </c>
      <c r="J5526" s="189">
        <f>September!$BC$14</f>
        <v>0</v>
      </c>
      <c r="K5526" s="188">
        <f>September!$BD$14</f>
        <v>0</v>
      </c>
      <c r="L5526" s="192">
        <f t="shared" si="173"/>
        <v>0</v>
      </c>
    </row>
    <row r="5527" spans="1:12" x14ac:dyDescent="0.2">
      <c r="A5527" s="44">
        <f>September!$A$15</f>
        <v>45903</v>
      </c>
      <c r="B5527" t="str">
        <f>December!$A$1</f>
        <v>Name Surname</v>
      </c>
      <c r="C5527" t="str">
        <f>December!$A$3</f>
        <v>Role</v>
      </c>
      <c r="D5527" t="str">
        <f>December!$A$4</f>
        <v>Vienna</v>
      </c>
      <c r="E5527" t="str">
        <f>September!$BB$10</f>
        <v>Project Name 14</v>
      </c>
      <c r="F5527" t="str">
        <f>September!$BB$11</f>
        <v>Project Number 14</v>
      </c>
      <c r="G5527" s="161">
        <f>September!$BB$15</f>
        <v>0</v>
      </c>
      <c r="H5527" s="192">
        <f t="shared" si="172"/>
        <v>0</v>
      </c>
      <c r="J5527" s="189">
        <f>September!$BC$15</f>
        <v>0</v>
      </c>
      <c r="K5527" s="188">
        <f>September!$BD$15</f>
        <v>0</v>
      </c>
      <c r="L5527" s="192">
        <f t="shared" si="173"/>
        <v>0</v>
      </c>
    </row>
    <row r="5528" spans="1:12" x14ac:dyDescent="0.2">
      <c r="A5528" s="44">
        <f>September!$A$16</f>
        <v>45904</v>
      </c>
      <c r="B5528" t="str">
        <f>December!$A$1</f>
        <v>Name Surname</v>
      </c>
      <c r="C5528" t="str">
        <f>December!$A$3</f>
        <v>Role</v>
      </c>
      <c r="D5528" t="str">
        <f>December!$A$4</f>
        <v>Vienna</v>
      </c>
      <c r="E5528" t="str">
        <f>September!$BB$10</f>
        <v>Project Name 14</v>
      </c>
      <c r="F5528" t="str">
        <f>September!$BB$11</f>
        <v>Project Number 14</v>
      </c>
      <c r="G5528" s="161">
        <f>September!$BB$16</f>
        <v>0</v>
      </c>
      <c r="H5528" s="192">
        <f t="shared" si="172"/>
        <v>0</v>
      </c>
      <c r="J5528" s="189">
        <f>September!$BC$16</f>
        <v>0</v>
      </c>
      <c r="K5528" s="188">
        <f>September!$BD$16</f>
        <v>0</v>
      </c>
      <c r="L5528" s="192">
        <f t="shared" si="173"/>
        <v>0</v>
      </c>
    </row>
    <row r="5529" spans="1:12" x14ac:dyDescent="0.2">
      <c r="A5529" s="44">
        <f>September!$A$17</f>
        <v>45905</v>
      </c>
      <c r="B5529" t="str">
        <f>December!$A$1</f>
        <v>Name Surname</v>
      </c>
      <c r="C5529" t="str">
        <f>December!$A$3</f>
        <v>Role</v>
      </c>
      <c r="D5529" t="str">
        <f>December!$A$4</f>
        <v>Vienna</v>
      </c>
      <c r="E5529" t="str">
        <f>September!$BB$10</f>
        <v>Project Name 14</v>
      </c>
      <c r="F5529" t="str">
        <f>September!$BB$11</f>
        <v>Project Number 14</v>
      </c>
      <c r="G5529" s="161">
        <f>September!$BB$17</f>
        <v>0</v>
      </c>
      <c r="H5529" s="192">
        <f t="shared" si="172"/>
        <v>0</v>
      </c>
      <c r="J5529" s="189">
        <f>September!$BC$17</f>
        <v>0</v>
      </c>
      <c r="K5529" s="188">
        <f>September!$BD$17</f>
        <v>0</v>
      </c>
      <c r="L5529" s="192">
        <f t="shared" si="173"/>
        <v>0</v>
      </c>
    </row>
    <row r="5530" spans="1:12" x14ac:dyDescent="0.2">
      <c r="A5530" s="44">
        <f>September!$A$18</f>
        <v>45906</v>
      </c>
      <c r="B5530" t="str">
        <f>December!$A$1</f>
        <v>Name Surname</v>
      </c>
      <c r="C5530" t="str">
        <f>December!$A$3</f>
        <v>Role</v>
      </c>
      <c r="D5530" t="str">
        <f>December!$A$4</f>
        <v>Vienna</v>
      </c>
      <c r="E5530" t="str">
        <f>September!$BB$10</f>
        <v>Project Name 14</v>
      </c>
      <c r="F5530" t="str">
        <f>September!$BB$11</f>
        <v>Project Number 14</v>
      </c>
      <c r="G5530" s="161">
        <f>September!$BB$18</f>
        <v>0</v>
      </c>
      <c r="H5530" s="192">
        <f t="shared" si="172"/>
        <v>0</v>
      </c>
      <c r="J5530" s="189">
        <f>September!$BC$18</f>
        <v>0</v>
      </c>
      <c r="K5530" s="188">
        <f>September!$BD$18</f>
        <v>0</v>
      </c>
      <c r="L5530" s="192">
        <f t="shared" si="173"/>
        <v>0</v>
      </c>
    </row>
    <row r="5531" spans="1:12" x14ac:dyDescent="0.2">
      <c r="A5531" s="44">
        <f>September!$A$19</f>
        <v>45907</v>
      </c>
      <c r="B5531" t="str">
        <f>December!$A$1</f>
        <v>Name Surname</v>
      </c>
      <c r="C5531" t="str">
        <f>December!$A$3</f>
        <v>Role</v>
      </c>
      <c r="D5531" t="str">
        <f>December!$A$4</f>
        <v>Vienna</v>
      </c>
      <c r="E5531" t="str">
        <f>September!$BB$10</f>
        <v>Project Name 14</v>
      </c>
      <c r="F5531" t="str">
        <f>September!$BB$11</f>
        <v>Project Number 14</v>
      </c>
      <c r="G5531" s="161">
        <f>September!$BB$19</f>
        <v>0</v>
      </c>
      <c r="H5531" s="192">
        <f t="shared" si="172"/>
        <v>0</v>
      </c>
      <c r="J5531" s="189">
        <f>September!$BC$19</f>
        <v>0</v>
      </c>
      <c r="K5531" s="188">
        <f>September!$BD$19</f>
        <v>0</v>
      </c>
      <c r="L5531" s="192">
        <f t="shared" si="173"/>
        <v>0</v>
      </c>
    </row>
    <row r="5532" spans="1:12" x14ac:dyDescent="0.2">
      <c r="A5532" s="44">
        <f>September!$A$20</f>
        <v>45908</v>
      </c>
      <c r="B5532" t="str">
        <f>December!$A$1</f>
        <v>Name Surname</v>
      </c>
      <c r="C5532" t="str">
        <f>December!$A$3</f>
        <v>Role</v>
      </c>
      <c r="D5532" t="str">
        <f>December!$A$4</f>
        <v>Vienna</v>
      </c>
      <c r="E5532" t="str">
        <f>September!$BB$10</f>
        <v>Project Name 14</v>
      </c>
      <c r="F5532" t="str">
        <f>September!$BB$11</f>
        <v>Project Number 14</v>
      </c>
      <c r="G5532" s="161">
        <f>September!$BB$20</f>
        <v>0</v>
      </c>
      <c r="H5532" s="192">
        <f t="shared" si="172"/>
        <v>0</v>
      </c>
      <c r="J5532" s="189">
        <f>September!$BC$20</f>
        <v>0</v>
      </c>
      <c r="K5532" s="188">
        <f>September!$BD$20</f>
        <v>0</v>
      </c>
      <c r="L5532" s="192">
        <f t="shared" si="173"/>
        <v>0</v>
      </c>
    </row>
    <row r="5533" spans="1:12" x14ac:dyDescent="0.2">
      <c r="A5533" s="44">
        <f>September!$A$21</f>
        <v>45909</v>
      </c>
      <c r="B5533" t="str">
        <f>December!$A$1</f>
        <v>Name Surname</v>
      </c>
      <c r="C5533" t="str">
        <f>December!$A$3</f>
        <v>Role</v>
      </c>
      <c r="D5533" t="str">
        <f>December!$A$4</f>
        <v>Vienna</v>
      </c>
      <c r="E5533" t="str">
        <f>September!$BB$10</f>
        <v>Project Name 14</v>
      </c>
      <c r="F5533" t="str">
        <f>September!$BB$11</f>
        <v>Project Number 14</v>
      </c>
      <c r="G5533" s="161">
        <f>September!$BB$21</f>
        <v>0</v>
      </c>
      <c r="H5533" s="192">
        <f t="shared" si="172"/>
        <v>0</v>
      </c>
      <c r="J5533" s="189">
        <f>September!$BC$21</f>
        <v>0</v>
      </c>
      <c r="K5533" s="188">
        <f>September!$BD$21</f>
        <v>0</v>
      </c>
      <c r="L5533" s="192">
        <f t="shared" si="173"/>
        <v>0</v>
      </c>
    </row>
    <row r="5534" spans="1:12" x14ac:dyDescent="0.2">
      <c r="A5534" s="44">
        <f>September!$A$22</f>
        <v>45910</v>
      </c>
      <c r="B5534" t="str">
        <f>December!$A$1</f>
        <v>Name Surname</v>
      </c>
      <c r="C5534" t="str">
        <f>December!$A$3</f>
        <v>Role</v>
      </c>
      <c r="D5534" t="str">
        <f>December!$A$4</f>
        <v>Vienna</v>
      </c>
      <c r="E5534" t="str">
        <f>September!$BB$10</f>
        <v>Project Name 14</v>
      </c>
      <c r="F5534" t="str">
        <f>September!$BB$11</f>
        <v>Project Number 14</v>
      </c>
      <c r="G5534" s="161">
        <f>September!$BB$22</f>
        <v>0</v>
      </c>
      <c r="H5534" s="192">
        <f t="shared" si="172"/>
        <v>0</v>
      </c>
      <c r="J5534" s="189">
        <f>September!$BC$22</f>
        <v>0</v>
      </c>
      <c r="K5534" s="188">
        <f>September!$BD$22</f>
        <v>0</v>
      </c>
      <c r="L5534" s="192">
        <f t="shared" si="173"/>
        <v>0</v>
      </c>
    </row>
    <row r="5535" spans="1:12" x14ac:dyDescent="0.2">
      <c r="A5535" s="44">
        <f>September!$A$23</f>
        <v>45911</v>
      </c>
      <c r="B5535" t="str">
        <f>December!$A$1</f>
        <v>Name Surname</v>
      </c>
      <c r="C5535" t="str">
        <f>December!$A$3</f>
        <v>Role</v>
      </c>
      <c r="D5535" t="str">
        <f>December!$A$4</f>
        <v>Vienna</v>
      </c>
      <c r="E5535" t="str">
        <f>September!$BB$10</f>
        <v>Project Name 14</v>
      </c>
      <c r="F5535" t="str">
        <f>September!$BB$11</f>
        <v>Project Number 14</v>
      </c>
      <c r="G5535" s="161">
        <f>September!$BB$23</f>
        <v>0</v>
      </c>
      <c r="H5535" s="192">
        <f t="shared" si="172"/>
        <v>0</v>
      </c>
      <c r="J5535" s="189">
        <f>September!$BC$23</f>
        <v>0</v>
      </c>
      <c r="K5535" s="188">
        <f>September!$BD$23</f>
        <v>0</v>
      </c>
      <c r="L5535" s="192">
        <f t="shared" si="173"/>
        <v>0</v>
      </c>
    </row>
    <row r="5536" spans="1:12" x14ac:dyDescent="0.2">
      <c r="A5536" s="44">
        <f>September!$A$24</f>
        <v>45912</v>
      </c>
      <c r="B5536" t="str">
        <f>December!$A$1</f>
        <v>Name Surname</v>
      </c>
      <c r="C5536" t="str">
        <f>December!$A$3</f>
        <v>Role</v>
      </c>
      <c r="D5536" t="str">
        <f>December!$A$4</f>
        <v>Vienna</v>
      </c>
      <c r="E5536" t="str">
        <f>September!$BB$10</f>
        <v>Project Name 14</v>
      </c>
      <c r="F5536" t="str">
        <f>September!$BB$11</f>
        <v>Project Number 14</v>
      </c>
      <c r="G5536" s="161">
        <f>September!$BB$24</f>
        <v>0</v>
      </c>
      <c r="H5536" s="192">
        <f t="shared" si="172"/>
        <v>0</v>
      </c>
      <c r="J5536" s="189">
        <f>September!$BC$24</f>
        <v>0</v>
      </c>
      <c r="K5536" s="188">
        <f>September!$BD$24</f>
        <v>0</v>
      </c>
      <c r="L5536" s="192">
        <f t="shared" si="173"/>
        <v>0</v>
      </c>
    </row>
    <row r="5537" spans="1:12" x14ac:dyDescent="0.2">
      <c r="A5537" s="44">
        <f>September!$A$25</f>
        <v>45913</v>
      </c>
      <c r="B5537" t="str">
        <f>December!$A$1</f>
        <v>Name Surname</v>
      </c>
      <c r="C5537" t="str">
        <f>December!$A$3</f>
        <v>Role</v>
      </c>
      <c r="D5537" t="str">
        <f>December!$A$4</f>
        <v>Vienna</v>
      </c>
      <c r="E5537" t="str">
        <f>September!$BB$10</f>
        <v>Project Name 14</v>
      </c>
      <c r="F5537" t="str">
        <f>September!$BB$11</f>
        <v>Project Number 14</v>
      </c>
      <c r="G5537" s="161">
        <f>September!$BB$25</f>
        <v>0</v>
      </c>
      <c r="H5537" s="192">
        <f t="shared" si="172"/>
        <v>0</v>
      </c>
      <c r="J5537" s="189">
        <f>September!$BC$25</f>
        <v>0</v>
      </c>
      <c r="K5537" s="188">
        <f>September!$BD$25</f>
        <v>0</v>
      </c>
      <c r="L5537" s="192">
        <f t="shared" si="173"/>
        <v>0</v>
      </c>
    </row>
    <row r="5538" spans="1:12" x14ac:dyDescent="0.2">
      <c r="A5538" s="44">
        <f>September!$A$26</f>
        <v>45914</v>
      </c>
      <c r="B5538" t="str">
        <f>December!$A$1</f>
        <v>Name Surname</v>
      </c>
      <c r="C5538" t="str">
        <f>December!$A$3</f>
        <v>Role</v>
      </c>
      <c r="D5538" t="str">
        <f>December!$A$4</f>
        <v>Vienna</v>
      </c>
      <c r="E5538" t="str">
        <f>September!$BB$10</f>
        <v>Project Name 14</v>
      </c>
      <c r="F5538" t="str">
        <f>September!$BB$11</f>
        <v>Project Number 14</v>
      </c>
      <c r="G5538" s="161">
        <f>September!$BB$26</f>
        <v>0</v>
      </c>
      <c r="H5538" s="192">
        <f t="shared" si="172"/>
        <v>0</v>
      </c>
      <c r="J5538" s="189">
        <f>September!$BC$26</f>
        <v>0</v>
      </c>
      <c r="K5538" s="188">
        <f>September!$BD$26</f>
        <v>0</v>
      </c>
      <c r="L5538" s="192">
        <f t="shared" si="173"/>
        <v>0</v>
      </c>
    </row>
    <row r="5539" spans="1:12" x14ac:dyDescent="0.2">
      <c r="A5539" s="44">
        <f>September!$A$27</f>
        <v>45915</v>
      </c>
      <c r="B5539" t="str">
        <f>December!$A$1</f>
        <v>Name Surname</v>
      </c>
      <c r="C5539" t="str">
        <f>December!$A$3</f>
        <v>Role</v>
      </c>
      <c r="D5539" t="str">
        <f>December!$A$4</f>
        <v>Vienna</v>
      </c>
      <c r="E5539" t="str">
        <f>September!$BB$10</f>
        <v>Project Name 14</v>
      </c>
      <c r="F5539" t="str">
        <f>September!$BB$11</f>
        <v>Project Number 14</v>
      </c>
      <c r="G5539" s="161">
        <f>September!$BB$27</f>
        <v>0</v>
      </c>
      <c r="H5539" s="192">
        <f t="shared" si="172"/>
        <v>0</v>
      </c>
      <c r="J5539" s="189">
        <f>September!$BC$27</f>
        <v>0</v>
      </c>
      <c r="K5539" s="188">
        <f>September!$BD$27</f>
        <v>0</v>
      </c>
      <c r="L5539" s="192">
        <f t="shared" si="173"/>
        <v>0</v>
      </c>
    </row>
    <row r="5540" spans="1:12" x14ac:dyDescent="0.2">
      <c r="A5540" s="44">
        <f>September!$A$28</f>
        <v>45916</v>
      </c>
      <c r="B5540" t="str">
        <f>December!$A$1</f>
        <v>Name Surname</v>
      </c>
      <c r="C5540" t="str">
        <f>December!$A$3</f>
        <v>Role</v>
      </c>
      <c r="D5540" t="str">
        <f>December!$A$4</f>
        <v>Vienna</v>
      </c>
      <c r="E5540" t="str">
        <f>September!$BB$10</f>
        <v>Project Name 14</v>
      </c>
      <c r="F5540" t="str">
        <f>September!$BB$11</f>
        <v>Project Number 14</v>
      </c>
      <c r="G5540" s="161">
        <f>September!$BB$28</f>
        <v>0</v>
      </c>
      <c r="H5540" s="192">
        <f t="shared" si="172"/>
        <v>0</v>
      </c>
      <c r="J5540" s="189">
        <f>September!$BC$28</f>
        <v>0</v>
      </c>
      <c r="K5540" s="188">
        <f>September!$BD$28</f>
        <v>0</v>
      </c>
      <c r="L5540" s="192">
        <f t="shared" si="173"/>
        <v>0</v>
      </c>
    </row>
    <row r="5541" spans="1:12" x14ac:dyDescent="0.2">
      <c r="A5541" s="44">
        <f>September!$A$29</f>
        <v>45917</v>
      </c>
      <c r="B5541" t="str">
        <f>December!$A$1</f>
        <v>Name Surname</v>
      </c>
      <c r="C5541" t="str">
        <f>December!$A$3</f>
        <v>Role</v>
      </c>
      <c r="D5541" t="str">
        <f>December!$A$4</f>
        <v>Vienna</v>
      </c>
      <c r="E5541" t="str">
        <f>September!$BB$10</f>
        <v>Project Name 14</v>
      </c>
      <c r="F5541" t="str">
        <f>September!$BB$11</f>
        <v>Project Number 14</v>
      </c>
      <c r="G5541" s="161">
        <f>September!$BB$29</f>
        <v>0</v>
      </c>
      <c r="H5541" s="192">
        <f t="shared" si="172"/>
        <v>0</v>
      </c>
      <c r="J5541" s="189">
        <f>September!$BC$29</f>
        <v>0</v>
      </c>
      <c r="K5541" s="188">
        <f>September!$BD$29</f>
        <v>0</v>
      </c>
      <c r="L5541" s="192">
        <f t="shared" si="173"/>
        <v>0</v>
      </c>
    </row>
    <row r="5542" spans="1:12" x14ac:dyDescent="0.2">
      <c r="A5542" s="44">
        <f>September!$A$30</f>
        <v>45918</v>
      </c>
      <c r="B5542" t="str">
        <f>December!$A$1</f>
        <v>Name Surname</v>
      </c>
      <c r="C5542" t="str">
        <f>December!$A$3</f>
        <v>Role</v>
      </c>
      <c r="D5542" t="str">
        <f>December!$A$4</f>
        <v>Vienna</v>
      </c>
      <c r="E5542" t="str">
        <f>September!$BB$10</f>
        <v>Project Name 14</v>
      </c>
      <c r="F5542" t="str">
        <f>September!$BB$11</f>
        <v>Project Number 14</v>
      </c>
      <c r="G5542" s="161">
        <f>September!$BB$30</f>
        <v>0</v>
      </c>
      <c r="H5542" s="192">
        <f t="shared" si="172"/>
        <v>0</v>
      </c>
      <c r="J5542" s="189">
        <f>September!$BC$30</f>
        <v>0</v>
      </c>
      <c r="K5542" s="188">
        <f>September!$BD$30</f>
        <v>0</v>
      </c>
      <c r="L5542" s="192">
        <f t="shared" si="173"/>
        <v>0</v>
      </c>
    </row>
    <row r="5543" spans="1:12" x14ac:dyDescent="0.2">
      <c r="A5543" s="44">
        <f>September!$A$31</f>
        <v>45919</v>
      </c>
      <c r="B5543" t="str">
        <f>December!$A$1</f>
        <v>Name Surname</v>
      </c>
      <c r="C5543" t="str">
        <f>December!$A$3</f>
        <v>Role</v>
      </c>
      <c r="D5543" t="str">
        <f>December!$A$4</f>
        <v>Vienna</v>
      </c>
      <c r="E5543" t="str">
        <f>September!$BB$10</f>
        <v>Project Name 14</v>
      </c>
      <c r="F5543" t="str">
        <f>September!$BB$11</f>
        <v>Project Number 14</v>
      </c>
      <c r="G5543" s="161">
        <f>September!$BB$31</f>
        <v>0</v>
      </c>
      <c r="H5543" s="192">
        <f t="shared" si="172"/>
        <v>0</v>
      </c>
      <c r="J5543" s="189">
        <f>September!$BC$31</f>
        <v>0</v>
      </c>
      <c r="K5543" s="188">
        <f>September!$BD$31</f>
        <v>0</v>
      </c>
      <c r="L5543" s="192">
        <f t="shared" si="173"/>
        <v>0</v>
      </c>
    </row>
    <row r="5544" spans="1:12" x14ac:dyDescent="0.2">
      <c r="A5544" s="44">
        <f>September!$A$32</f>
        <v>45920</v>
      </c>
      <c r="B5544" t="str">
        <f>December!$A$1</f>
        <v>Name Surname</v>
      </c>
      <c r="C5544" t="str">
        <f>December!$A$3</f>
        <v>Role</v>
      </c>
      <c r="D5544" t="str">
        <f>December!$A$4</f>
        <v>Vienna</v>
      </c>
      <c r="E5544" t="str">
        <f>September!$BB$10</f>
        <v>Project Name 14</v>
      </c>
      <c r="F5544" t="str">
        <f>September!$BB$11</f>
        <v>Project Number 14</v>
      </c>
      <c r="G5544" s="161">
        <f>September!$BB$32</f>
        <v>0</v>
      </c>
      <c r="H5544" s="192">
        <f t="shared" si="172"/>
        <v>0</v>
      </c>
      <c r="J5544" s="189">
        <f>September!$BC$32</f>
        <v>0</v>
      </c>
      <c r="K5544" s="188">
        <f>September!$BD$32</f>
        <v>0</v>
      </c>
      <c r="L5544" s="192">
        <f t="shared" si="173"/>
        <v>0</v>
      </c>
    </row>
    <row r="5545" spans="1:12" x14ac:dyDescent="0.2">
      <c r="A5545" s="44">
        <f>September!$A$33</f>
        <v>45921</v>
      </c>
      <c r="B5545" t="str">
        <f>December!$A$1</f>
        <v>Name Surname</v>
      </c>
      <c r="C5545" t="str">
        <f>December!$A$3</f>
        <v>Role</v>
      </c>
      <c r="D5545" t="str">
        <f>December!$A$4</f>
        <v>Vienna</v>
      </c>
      <c r="E5545" t="str">
        <f>September!$BB$10</f>
        <v>Project Name 14</v>
      </c>
      <c r="F5545" t="str">
        <f>September!$BB$11</f>
        <v>Project Number 14</v>
      </c>
      <c r="G5545" s="161">
        <f>September!$BB$33</f>
        <v>0</v>
      </c>
      <c r="H5545" s="192">
        <f t="shared" si="172"/>
        <v>0</v>
      </c>
      <c r="J5545" s="189">
        <f>September!$BC$33</f>
        <v>0</v>
      </c>
      <c r="K5545" s="188">
        <f>September!$BD$33</f>
        <v>0</v>
      </c>
      <c r="L5545" s="192">
        <f t="shared" si="173"/>
        <v>0</v>
      </c>
    </row>
    <row r="5546" spans="1:12" x14ac:dyDescent="0.2">
      <c r="A5546" s="44">
        <f>September!$A$34</f>
        <v>45922</v>
      </c>
      <c r="B5546" t="str">
        <f>December!$A$1</f>
        <v>Name Surname</v>
      </c>
      <c r="C5546" t="str">
        <f>December!$A$3</f>
        <v>Role</v>
      </c>
      <c r="D5546" t="str">
        <f>December!$A$4</f>
        <v>Vienna</v>
      </c>
      <c r="E5546" t="str">
        <f>September!$BB$10</f>
        <v>Project Name 14</v>
      </c>
      <c r="F5546" t="str">
        <f>September!$BB$11</f>
        <v>Project Number 14</v>
      </c>
      <c r="G5546" s="161">
        <f>September!$BB$34</f>
        <v>0</v>
      </c>
      <c r="H5546" s="192">
        <f t="shared" si="172"/>
        <v>0</v>
      </c>
      <c r="J5546" s="189">
        <f>September!$BC$34</f>
        <v>0</v>
      </c>
      <c r="K5546" s="188">
        <f>September!$BD$34</f>
        <v>0</v>
      </c>
      <c r="L5546" s="192">
        <f t="shared" si="173"/>
        <v>0</v>
      </c>
    </row>
    <row r="5547" spans="1:12" x14ac:dyDescent="0.2">
      <c r="A5547" s="44">
        <f>September!$A$35</f>
        <v>45923</v>
      </c>
      <c r="B5547" t="str">
        <f>December!$A$1</f>
        <v>Name Surname</v>
      </c>
      <c r="C5547" t="str">
        <f>December!$A$3</f>
        <v>Role</v>
      </c>
      <c r="D5547" t="str">
        <f>December!$A$4</f>
        <v>Vienna</v>
      </c>
      <c r="E5547" t="str">
        <f>September!$BB$10</f>
        <v>Project Name 14</v>
      </c>
      <c r="F5547" t="str">
        <f>September!$BB$11</f>
        <v>Project Number 14</v>
      </c>
      <c r="G5547" s="161">
        <f>September!$BB$35</f>
        <v>0</v>
      </c>
      <c r="H5547" s="192">
        <f t="shared" si="172"/>
        <v>0</v>
      </c>
      <c r="J5547" s="189">
        <f>September!$BC$35</f>
        <v>0</v>
      </c>
      <c r="K5547" s="188">
        <f>September!$BD$35</f>
        <v>0</v>
      </c>
      <c r="L5547" s="192">
        <f t="shared" si="173"/>
        <v>0</v>
      </c>
    </row>
    <row r="5548" spans="1:12" x14ac:dyDescent="0.2">
      <c r="A5548" s="44">
        <f>September!$A$36</f>
        <v>45924</v>
      </c>
      <c r="B5548" t="str">
        <f>December!$A$1</f>
        <v>Name Surname</v>
      </c>
      <c r="C5548" t="str">
        <f>December!$A$3</f>
        <v>Role</v>
      </c>
      <c r="D5548" t="str">
        <f>December!$A$4</f>
        <v>Vienna</v>
      </c>
      <c r="E5548" t="str">
        <f>September!$BB$10</f>
        <v>Project Name 14</v>
      </c>
      <c r="F5548" t="str">
        <f>September!$BB$11</f>
        <v>Project Number 14</v>
      </c>
      <c r="G5548" s="161">
        <f>September!$BB$36</f>
        <v>0</v>
      </c>
      <c r="H5548" s="192">
        <f t="shared" si="172"/>
        <v>0</v>
      </c>
      <c r="J5548" s="189">
        <f>September!$BC$36</f>
        <v>0</v>
      </c>
      <c r="K5548" s="188">
        <f>September!$BD$36</f>
        <v>0</v>
      </c>
      <c r="L5548" s="192">
        <f t="shared" si="173"/>
        <v>0</v>
      </c>
    </row>
    <row r="5549" spans="1:12" x14ac:dyDescent="0.2">
      <c r="A5549" s="44">
        <f>September!$A$37</f>
        <v>45925</v>
      </c>
      <c r="B5549" t="str">
        <f>December!$A$1</f>
        <v>Name Surname</v>
      </c>
      <c r="C5549" t="str">
        <f>December!$A$3</f>
        <v>Role</v>
      </c>
      <c r="D5549" t="str">
        <f>December!$A$4</f>
        <v>Vienna</v>
      </c>
      <c r="E5549" t="str">
        <f>September!$BB$10</f>
        <v>Project Name 14</v>
      </c>
      <c r="F5549" t="str">
        <f>September!$BB$11</f>
        <v>Project Number 14</v>
      </c>
      <c r="G5549" s="161">
        <f>September!$BB$37</f>
        <v>0</v>
      </c>
      <c r="H5549" s="192">
        <f t="shared" si="172"/>
        <v>0</v>
      </c>
      <c r="J5549" s="189">
        <f>September!$BC$37</f>
        <v>0</v>
      </c>
      <c r="K5549" s="188">
        <f>September!$BD$37</f>
        <v>0</v>
      </c>
      <c r="L5549" s="192">
        <f t="shared" si="173"/>
        <v>0</v>
      </c>
    </row>
    <row r="5550" spans="1:12" x14ac:dyDescent="0.2">
      <c r="A5550" s="44">
        <f>September!$A$38</f>
        <v>45926</v>
      </c>
      <c r="B5550" t="str">
        <f>December!$A$1</f>
        <v>Name Surname</v>
      </c>
      <c r="C5550" t="str">
        <f>December!$A$3</f>
        <v>Role</v>
      </c>
      <c r="D5550" t="str">
        <f>December!$A$4</f>
        <v>Vienna</v>
      </c>
      <c r="E5550" t="str">
        <f>September!$BB$10</f>
        <v>Project Name 14</v>
      </c>
      <c r="F5550" t="str">
        <f>September!$BB$11</f>
        <v>Project Number 14</v>
      </c>
      <c r="G5550" s="161">
        <f>September!$BB$38</f>
        <v>0</v>
      </c>
      <c r="H5550" s="192">
        <f t="shared" si="172"/>
        <v>0</v>
      </c>
      <c r="J5550" s="189">
        <f>September!$BC$38</f>
        <v>0</v>
      </c>
      <c r="K5550" s="188">
        <f>September!$BD$38</f>
        <v>0</v>
      </c>
      <c r="L5550" s="192">
        <f t="shared" si="173"/>
        <v>0</v>
      </c>
    </row>
    <row r="5551" spans="1:12" x14ac:dyDescent="0.2">
      <c r="A5551" s="44">
        <f>September!$A$39</f>
        <v>45927</v>
      </c>
      <c r="B5551" t="str">
        <f>December!$A$1</f>
        <v>Name Surname</v>
      </c>
      <c r="C5551" t="str">
        <f>December!$A$3</f>
        <v>Role</v>
      </c>
      <c r="D5551" t="str">
        <f>December!$A$4</f>
        <v>Vienna</v>
      </c>
      <c r="E5551" t="str">
        <f>September!$BB$10</f>
        <v>Project Name 14</v>
      </c>
      <c r="F5551" t="str">
        <f>September!$BB$11</f>
        <v>Project Number 14</v>
      </c>
      <c r="G5551" s="161">
        <f>September!$BB$39</f>
        <v>0</v>
      </c>
      <c r="H5551" s="192">
        <f t="shared" si="172"/>
        <v>0</v>
      </c>
      <c r="J5551" s="189">
        <f>September!$BC$39</f>
        <v>0</v>
      </c>
      <c r="K5551" s="188">
        <f>September!$BD$39</f>
        <v>0</v>
      </c>
      <c r="L5551" s="192">
        <f t="shared" si="173"/>
        <v>0</v>
      </c>
    </row>
    <row r="5552" spans="1:12" x14ac:dyDescent="0.2">
      <c r="A5552" s="44">
        <f>September!$A$40</f>
        <v>45928</v>
      </c>
      <c r="B5552" t="str">
        <f>December!$A$1</f>
        <v>Name Surname</v>
      </c>
      <c r="C5552" t="str">
        <f>December!$A$3</f>
        <v>Role</v>
      </c>
      <c r="D5552" t="str">
        <f>December!$A$4</f>
        <v>Vienna</v>
      </c>
      <c r="E5552" t="str">
        <f>September!$BB$10</f>
        <v>Project Name 14</v>
      </c>
      <c r="F5552" t="str">
        <f>September!$BB$11</f>
        <v>Project Number 14</v>
      </c>
      <c r="G5552" s="161">
        <f>September!$BB$40</f>
        <v>0</v>
      </c>
      <c r="H5552" s="192">
        <f t="shared" si="172"/>
        <v>0</v>
      </c>
      <c r="J5552" s="189">
        <f>September!$BC$40</f>
        <v>0</v>
      </c>
      <c r="K5552" s="188">
        <f>September!$BD$40</f>
        <v>0</v>
      </c>
      <c r="L5552" s="192">
        <f t="shared" si="173"/>
        <v>0</v>
      </c>
    </row>
    <row r="5553" spans="1:12" x14ac:dyDescent="0.2">
      <c r="A5553" s="44">
        <f>September!$A$41</f>
        <v>45929</v>
      </c>
      <c r="B5553" t="str">
        <f>December!$A$1</f>
        <v>Name Surname</v>
      </c>
      <c r="C5553" t="str">
        <f>December!$A$3</f>
        <v>Role</v>
      </c>
      <c r="D5553" t="str">
        <f>December!$A$4</f>
        <v>Vienna</v>
      </c>
      <c r="E5553" t="str">
        <f>September!$BB$10</f>
        <v>Project Name 14</v>
      </c>
      <c r="F5553" t="str">
        <f>September!$BB$11</f>
        <v>Project Number 14</v>
      </c>
      <c r="G5553" s="161">
        <f>September!$BB$41</f>
        <v>0</v>
      </c>
      <c r="H5553" s="192">
        <f t="shared" si="172"/>
        <v>0</v>
      </c>
      <c r="J5553" s="189">
        <f>September!$BC$41</f>
        <v>0</v>
      </c>
      <c r="K5553" s="188">
        <f>September!$BD$41</f>
        <v>0</v>
      </c>
      <c r="L5553" s="192">
        <f t="shared" si="173"/>
        <v>0</v>
      </c>
    </row>
    <row r="5554" spans="1:12" x14ac:dyDescent="0.2">
      <c r="A5554" s="44">
        <f>September!$A$42</f>
        <v>45930</v>
      </c>
      <c r="B5554" t="str">
        <f>December!$A$1</f>
        <v>Name Surname</v>
      </c>
      <c r="C5554" t="str">
        <f>December!$A$3</f>
        <v>Role</v>
      </c>
      <c r="D5554" t="str">
        <f>December!$A$4</f>
        <v>Vienna</v>
      </c>
      <c r="E5554" t="str">
        <f>September!$BB$10</f>
        <v>Project Name 14</v>
      </c>
      <c r="F5554" t="str">
        <f>September!$BB$11</f>
        <v>Project Number 14</v>
      </c>
      <c r="G5554" s="161">
        <f>September!$BB$42</f>
        <v>0</v>
      </c>
      <c r="H5554" s="192">
        <f t="shared" si="172"/>
        <v>0</v>
      </c>
      <c r="J5554" s="189">
        <f>September!$BC$42</f>
        <v>0</v>
      </c>
      <c r="K5554" s="188">
        <f>September!$BD$42</f>
        <v>0</v>
      </c>
      <c r="L5554" s="192">
        <f t="shared" si="173"/>
        <v>0</v>
      </c>
    </row>
    <row r="5555" spans="1:12" x14ac:dyDescent="0.2">
      <c r="A5555" s="44">
        <f>September!A$13</f>
        <v>45901</v>
      </c>
      <c r="B5555" t="str">
        <f>December!$A$1</f>
        <v>Name Surname</v>
      </c>
      <c r="C5555" t="str">
        <f>December!$A$3</f>
        <v>Role</v>
      </c>
      <c r="D5555" t="str">
        <f>December!$A$4</f>
        <v>Vienna</v>
      </c>
      <c r="E5555" t="str">
        <f>September!$BE$10</f>
        <v>Project Name 15</v>
      </c>
      <c r="F5555" t="str">
        <f>September!$BE$11</f>
        <v>Project Number 15</v>
      </c>
      <c r="G5555" s="161">
        <f>September!$BE$13</f>
        <v>0</v>
      </c>
      <c r="H5555" s="192">
        <f t="shared" si="172"/>
        <v>0</v>
      </c>
      <c r="J5555" s="189">
        <f>September!$BF$13</f>
        <v>0</v>
      </c>
      <c r="K5555" s="188">
        <f>September!$BG$13</f>
        <v>0</v>
      </c>
      <c r="L5555" s="192">
        <f t="shared" si="173"/>
        <v>0</v>
      </c>
    </row>
    <row r="5556" spans="1:12" x14ac:dyDescent="0.2">
      <c r="A5556" s="44">
        <f>September!$A$14</f>
        <v>45902</v>
      </c>
      <c r="B5556" t="str">
        <f>December!$A$1</f>
        <v>Name Surname</v>
      </c>
      <c r="C5556" t="str">
        <f>December!$A$3</f>
        <v>Role</v>
      </c>
      <c r="D5556" t="str">
        <f>December!$A$4</f>
        <v>Vienna</v>
      </c>
      <c r="E5556" t="str">
        <f>September!$BE$10</f>
        <v>Project Name 15</v>
      </c>
      <c r="F5556" t="str">
        <f>September!$BE$11</f>
        <v>Project Number 15</v>
      </c>
      <c r="G5556" s="161">
        <f>September!$BE$14</f>
        <v>0</v>
      </c>
      <c r="H5556" s="192">
        <f t="shared" si="172"/>
        <v>0</v>
      </c>
      <c r="J5556" s="189">
        <f>September!$BF$14</f>
        <v>0</v>
      </c>
      <c r="K5556" s="188">
        <f>September!$BG$14</f>
        <v>0</v>
      </c>
      <c r="L5556" s="192">
        <f t="shared" si="173"/>
        <v>0</v>
      </c>
    </row>
    <row r="5557" spans="1:12" x14ac:dyDescent="0.2">
      <c r="A5557" s="44">
        <f>September!$A$15</f>
        <v>45903</v>
      </c>
      <c r="B5557" t="str">
        <f>December!$A$1</f>
        <v>Name Surname</v>
      </c>
      <c r="C5557" t="str">
        <f>December!$A$3</f>
        <v>Role</v>
      </c>
      <c r="D5557" t="str">
        <f>December!$A$4</f>
        <v>Vienna</v>
      </c>
      <c r="E5557" t="str">
        <f>September!$BE$10</f>
        <v>Project Name 15</v>
      </c>
      <c r="F5557" t="str">
        <f>September!$BE$11</f>
        <v>Project Number 15</v>
      </c>
      <c r="G5557" s="161">
        <f>September!$BE$15</f>
        <v>0</v>
      </c>
      <c r="H5557" s="192">
        <f t="shared" si="172"/>
        <v>0</v>
      </c>
      <c r="J5557" s="189">
        <f>September!$BF$15</f>
        <v>0</v>
      </c>
      <c r="K5557" s="188">
        <f>September!$BG$15</f>
        <v>0</v>
      </c>
      <c r="L5557" s="192">
        <f t="shared" si="173"/>
        <v>0</v>
      </c>
    </row>
    <row r="5558" spans="1:12" x14ac:dyDescent="0.2">
      <c r="A5558" s="44">
        <f>September!$A$16</f>
        <v>45904</v>
      </c>
      <c r="B5558" t="str">
        <f>December!$A$1</f>
        <v>Name Surname</v>
      </c>
      <c r="C5558" t="str">
        <f>December!$A$3</f>
        <v>Role</v>
      </c>
      <c r="D5558" t="str">
        <f>December!$A$4</f>
        <v>Vienna</v>
      </c>
      <c r="E5558" t="str">
        <f>September!$BE$10</f>
        <v>Project Name 15</v>
      </c>
      <c r="F5558" t="str">
        <f>September!$BE$11</f>
        <v>Project Number 15</v>
      </c>
      <c r="G5558" s="161">
        <f>September!$BE$16</f>
        <v>0</v>
      </c>
      <c r="H5558" s="192">
        <f t="shared" si="172"/>
        <v>0</v>
      </c>
      <c r="J5558" s="189">
        <f>September!$BF$16</f>
        <v>0</v>
      </c>
      <c r="K5558" s="188">
        <f>September!$BG$16</f>
        <v>0</v>
      </c>
      <c r="L5558" s="192">
        <f t="shared" si="173"/>
        <v>0</v>
      </c>
    </row>
    <row r="5559" spans="1:12" x14ac:dyDescent="0.2">
      <c r="A5559" s="44">
        <f>September!$A$17</f>
        <v>45905</v>
      </c>
      <c r="B5559" t="str">
        <f>December!$A$1</f>
        <v>Name Surname</v>
      </c>
      <c r="C5559" t="str">
        <f>December!$A$3</f>
        <v>Role</v>
      </c>
      <c r="D5559" t="str">
        <f>December!$A$4</f>
        <v>Vienna</v>
      </c>
      <c r="E5559" t="str">
        <f>September!$BE$10</f>
        <v>Project Name 15</v>
      </c>
      <c r="F5559" t="str">
        <f>September!$BE$11</f>
        <v>Project Number 15</v>
      </c>
      <c r="G5559" s="161">
        <f>September!$BE$17</f>
        <v>0</v>
      </c>
      <c r="H5559" s="192">
        <f t="shared" si="172"/>
        <v>0</v>
      </c>
      <c r="J5559" s="189">
        <f>September!$BF$17</f>
        <v>0</v>
      </c>
      <c r="K5559" s="188">
        <f>September!$BG$17</f>
        <v>0</v>
      </c>
      <c r="L5559" s="192">
        <f t="shared" si="173"/>
        <v>0</v>
      </c>
    </row>
    <row r="5560" spans="1:12" x14ac:dyDescent="0.2">
      <c r="A5560" s="44">
        <f>September!$A$18</f>
        <v>45906</v>
      </c>
      <c r="B5560" t="str">
        <f>December!$A$1</f>
        <v>Name Surname</v>
      </c>
      <c r="C5560" t="str">
        <f>December!$A$3</f>
        <v>Role</v>
      </c>
      <c r="D5560" t="str">
        <f>December!$A$4</f>
        <v>Vienna</v>
      </c>
      <c r="E5560" t="str">
        <f>September!$BE$10</f>
        <v>Project Name 15</v>
      </c>
      <c r="F5560" t="str">
        <f>September!$BE$11</f>
        <v>Project Number 15</v>
      </c>
      <c r="G5560" s="161">
        <f>September!$BE$18</f>
        <v>0</v>
      </c>
      <c r="H5560" s="192">
        <f t="shared" si="172"/>
        <v>0</v>
      </c>
      <c r="J5560" s="189">
        <f>September!$BF$18</f>
        <v>0</v>
      </c>
      <c r="K5560" s="188">
        <f>September!$BG$18</f>
        <v>0</v>
      </c>
      <c r="L5560" s="192">
        <f t="shared" si="173"/>
        <v>0</v>
      </c>
    </row>
    <row r="5561" spans="1:12" x14ac:dyDescent="0.2">
      <c r="A5561" s="44">
        <f>September!$A$19</f>
        <v>45907</v>
      </c>
      <c r="B5561" t="str">
        <f>December!$A$1</f>
        <v>Name Surname</v>
      </c>
      <c r="C5561" t="str">
        <f>December!$A$3</f>
        <v>Role</v>
      </c>
      <c r="D5561" t="str">
        <f>December!$A$4</f>
        <v>Vienna</v>
      </c>
      <c r="E5561" t="str">
        <f>September!$BE$10</f>
        <v>Project Name 15</v>
      </c>
      <c r="F5561" t="str">
        <f>September!$BE$11</f>
        <v>Project Number 15</v>
      </c>
      <c r="G5561" s="161">
        <f>September!$BE$19</f>
        <v>0</v>
      </c>
      <c r="H5561" s="192">
        <f t="shared" si="172"/>
        <v>0</v>
      </c>
      <c r="J5561" s="189">
        <f>September!$BF$19</f>
        <v>0</v>
      </c>
      <c r="K5561" s="188">
        <f>September!$BG$19</f>
        <v>0</v>
      </c>
      <c r="L5561" s="192">
        <f t="shared" si="173"/>
        <v>0</v>
      </c>
    </row>
    <row r="5562" spans="1:12" x14ac:dyDescent="0.2">
      <c r="A5562" s="44">
        <f>September!$A$20</f>
        <v>45908</v>
      </c>
      <c r="B5562" t="str">
        <f>December!$A$1</f>
        <v>Name Surname</v>
      </c>
      <c r="C5562" t="str">
        <f>December!$A$3</f>
        <v>Role</v>
      </c>
      <c r="D5562" t="str">
        <f>December!$A$4</f>
        <v>Vienna</v>
      </c>
      <c r="E5562" t="str">
        <f>September!$BE$10</f>
        <v>Project Name 15</v>
      </c>
      <c r="F5562" t="str">
        <f>September!$BE$11</f>
        <v>Project Number 15</v>
      </c>
      <c r="G5562" s="161">
        <f>September!$BE$20</f>
        <v>0</v>
      </c>
      <c r="H5562" s="192">
        <f t="shared" si="172"/>
        <v>0</v>
      </c>
      <c r="J5562" s="189">
        <f>September!$BF$20</f>
        <v>0</v>
      </c>
      <c r="K5562" s="188">
        <f>September!$BG$20</f>
        <v>0</v>
      </c>
      <c r="L5562" s="192">
        <f t="shared" si="173"/>
        <v>0</v>
      </c>
    </row>
    <row r="5563" spans="1:12" x14ac:dyDescent="0.2">
      <c r="A5563" s="44">
        <f>September!$A$21</f>
        <v>45909</v>
      </c>
      <c r="B5563" t="str">
        <f>December!$A$1</f>
        <v>Name Surname</v>
      </c>
      <c r="C5563" t="str">
        <f>December!$A$3</f>
        <v>Role</v>
      </c>
      <c r="D5563" t="str">
        <f>December!$A$4</f>
        <v>Vienna</v>
      </c>
      <c r="E5563" t="str">
        <f>September!$BE$10</f>
        <v>Project Name 15</v>
      </c>
      <c r="F5563" t="str">
        <f>September!$BE$11</f>
        <v>Project Number 15</v>
      </c>
      <c r="G5563" s="161">
        <f>September!$BE$21</f>
        <v>0</v>
      </c>
      <c r="H5563" s="192">
        <f t="shared" si="172"/>
        <v>0</v>
      </c>
      <c r="J5563" s="189">
        <f>September!$BF$21</f>
        <v>0</v>
      </c>
      <c r="K5563" s="188">
        <f>September!$BG$21</f>
        <v>0</v>
      </c>
      <c r="L5563" s="192">
        <f t="shared" si="173"/>
        <v>0</v>
      </c>
    </row>
    <row r="5564" spans="1:12" x14ac:dyDescent="0.2">
      <c r="A5564" s="44">
        <f>September!$A$22</f>
        <v>45910</v>
      </c>
      <c r="B5564" t="str">
        <f>December!$A$1</f>
        <v>Name Surname</v>
      </c>
      <c r="C5564" t="str">
        <f>December!$A$3</f>
        <v>Role</v>
      </c>
      <c r="D5564" t="str">
        <f>December!$A$4</f>
        <v>Vienna</v>
      </c>
      <c r="E5564" t="str">
        <f>September!$BE$10</f>
        <v>Project Name 15</v>
      </c>
      <c r="F5564" t="str">
        <f>September!$BE$11</f>
        <v>Project Number 15</v>
      </c>
      <c r="G5564" s="161">
        <f>September!$BE$22</f>
        <v>0</v>
      </c>
      <c r="H5564" s="192">
        <f t="shared" si="172"/>
        <v>0</v>
      </c>
      <c r="J5564" s="189">
        <f>September!$BF$22</f>
        <v>0</v>
      </c>
      <c r="K5564" s="188">
        <f>September!$BG$22</f>
        <v>0</v>
      </c>
      <c r="L5564" s="192">
        <f t="shared" si="173"/>
        <v>0</v>
      </c>
    </row>
    <row r="5565" spans="1:12" x14ac:dyDescent="0.2">
      <c r="A5565" s="44">
        <f>September!$A$23</f>
        <v>45911</v>
      </c>
      <c r="B5565" t="str">
        <f>December!$A$1</f>
        <v>Name Surname</v>
      </c>
      <c r="C5565" t="str">
        <f>December!$A$3</f>
        <v>Role</v>
      </c>
      <c r="D5565" t="str">
        <f>December!$A$4</f>
        <v>Vienna</v>
      </c>
      <c r="E5565" t="str">
        <f>September!$BE$10</f>
        <v>Project Name 15</v>
      </c>
      <c r="F5565" t="str">
        <f>September!$BE$11</f>
        <v>Project Number 15</v>
      </c>
      <c r="G5565" s="161">
        <f>September!$BE$23</f>
        <v>0</v>
      </c>
      <c r="H5565" s="192">
        <f t="shared" si="172"/>
        <v>0</v>
      </c>
      <c r="J5565" s="189">
        <f>September!$BF$23</f>
        <v>0</v>
      </c>
      <c r="K5565" s="188">
        <f>September!$BG$23</f>
        <v>0</v>
      </c>
      <c r="L5565" s="192">
        <f t="shared" si="173"/>
        <v>0</v>
      </c>
    </row>
    <row r="5566" spans="1:12" x14ac:dyDescent="0.2">
      <c r="A5566" s="44">
        <f>September!$A$24</f>
        <v>45912</v>
      </c>
      <c r="B5566" t="str">
        <f>December!$A$1</f>
        <v>Name Surname</v>
      </c>
      <c r="C5566" t="str">
        <f>December!$A$3</f>
        <v>Role</v>
      </c>
      <c r="D5566" t="str">
        <f>December!$A$4</f>
        <v>Vienna</v>
      </c>
      <c r="E5566" t="str">
        <f>September!$BE$10</f>
        <v>Project Name 15</v>
      </c>
      <c r="F5566" t="str">
        <f>September!$BE$11</f>
        <v>Project Number 15</v>
      </c>
      <c r="G5566" s="161">
        <f>September!$BE$24</f>
        <v>0</v>
      </c>
      <c r="H5566" s="192">
        <f t="shared" si="172"/>
        <v>0</v>
      </c>
      <c r="J5566" s="189">
        <f>September!$BF$24</f>
        <v>0</v>
      </c>
      <c r="K5566" s="188">
        <f>September!$BG$24</f>
        <v>0</v>
      </c>
      <c r="L5566" s="192">
        <f t="shared" si="173"/>
        <v>0</v>
      </c>
    </row>
    <row r="5567" spans="1:12" x14ac:dyDescent="0.2">
      <c r="A5567" s="44">
        <f>September!$A$25</f>
        <v>45913</v>
      </c>
      <c r="B5567" t="str">
        <f>December!$A$1</f>
        <v>Name Surname</v>
      </c>
      <c r="C5567" t="str">
        <f>December!$A$3</f>
        <v>Role</v>
      </c>
      <c r="D5567" t="str">
        <f>December!$A$4</f>
        <v>Vienna</v>
      </c>
      <c r="E5567" t="str">
        <f>September!$BE$10</f>
        <v>Project Name 15</v>
      </c>
      <c r="F5567" t="str">
        <f>September!$BE$11</f>
        <v>Project Number 15</v>
      </c>
      <c r="G5567" s="161">
        <f>September!$BE$25</f>
        <v>0</v>
      </c>
      <c r="H5567" s="192">
        <f t="shared" si="172"/>
        <v>0</v>
      </c>
      <c r="J5567" s="189">
        <f>September!$BF$25</f>
        <v>0</v>
      </c>
      <c r="K5567" s="188">
        <f>September!$BG$25</f>
        <v>0</v>
      </c>
      <c r="L5567" s="192">
        <f t="shared" si="173"/>
        <v>0</v>
      </c>
    </row>
    <row r="5568" spans="1:12" x14ac:dyDescent="0.2">
      <c r="A5568" s="44">
        <f>September!$A$26</f>
        <v>45914</v>
      </c>
      <c r="B5568" t="str">
        <f>December!$A$1</f>
        <v>Name Surname</v>
      </c>
      <c r="C5568" t="str">
        <f>December!$A$3</f>
        <v>Role</v>
      </c>
      <c r="D5568" t="str">
        <f>December!$A$4</f>
        <v>Vienna</v>
      </c>
      <c r="E5568" t="str">
        <f>September!$BE$10</f>
        <v>Project Name 15</v>
      </c>
      <c r="F5568" t="str">
        <f>September!$BE$11</f>
        <v>Project Number 15</v>
      </c>
      <c r="G5568" s="161">
        <f>September!$BE$26</f>
        <v>0</v>
      </c>
      <c r="H5568" s="192">
        <f t="shared" si="172"/>
        <v>0</v>
      </c>
      <c r="J5568" s="189">
        <f>September!$BF$26</f>
        <v>0</v>
      </c>
      <c r="K5568" s="188">
        <f>September!$BG$26</f>
        <v>0</v>
      </c>
      <c r="L5568" s="192">
        <f t="shared" si="173"/>
        <v>0</v>
      </c>
    </row>
    <row r="5569" spans="1:12" x14ac:dyDescent="0.2">
      <c r="A5569" s="44">
        <f>September!$A$27</f>
        <v>45915</v>
      </c>
      <c r="B5569" t="str">
        <f>December!$A$1</f>
        <v>Name Surname</v>
      </c>
      <c r="C5569" t="str">
        <f>December!$A$3</f>
        <v>Role</v>
      </c>
      <c r="D5569" t="str">
        <f>December!$A$4</f>
        <v>Vienna</v>
      </c>
      <c r="E5569" t="str">
        <f>September!$BE$10</f>
        <v>Project Name 15</v>
      </c>
      <c r="F5569" t="str">
        <f>September!$BE$11</f>
        <v>Project Number 15</v>
      </c>
      <c r="G5569" s="161">
        <f>September!$BE$27</f>
        <v>0</v>
      </c>
      <c r="H5569" s="192">
        <f t="shared" si="172"/>
        <v>0</v>
      </c>
      <c r="J5569" s="189">
        <f>September!$BF$27</f>
        <v>0</v>
      </c>
      <c r="K5569" s="188">
        <f>September!$BG$27</f>
        <v>0</v>
      </c>
      <c r="L5569" s="192">
        <f t="shared" si="173"/>
        <v>0</v>
      </c>
    </row>
    <row r="5570" spans="1:12" x14ac:dyDescent="0.2">
      <c r="A5570" s="44">
        <f>September!$A$28</f>
        <v>45916</v>
      </c>
      <c r="B5570" t="str">
        <f>December!$A$1</f>
        <v>Name Surname</v>
      </c>
      <c r="C5570" t="str">
        <f>December!$A$3</f>
        <v>Role</v>
      </c>
      <c r="D5570" t="str">
        <f>December!$A$4</f>
        <v>Vienna</v>
      </c>
      <c r="E5570" t="str">
        <f>September!$BE$10</f>
        <v>Project Name 15</v>
      </c>
      <c r="F5570" t="str">
        <f>September!$BE$11</f>
        <v>Project Number 15</v>
      </c>
      <c r="G5570" s="161">
        <f>September!$BE$28</f>
        <v>0</v>
      </c>
      <c r="H5570" s="192">
        <f t="shared" si="172"/>
        <v>0</v>
      </c>
      <c r="J5570" s="189">
        <f>September!$BF$28</f>
        <v>0</v>
      </c>
      <c r="K5570" s="188">
        <f>September!$BG$28</f>
        <v>0</v>
      </c>
      <c r="L5570" s="192">
        <f t="shared" si="173"/>
        <v>0</v>
      </c>
    </row>
    <row r="5571" spans="1:12" x14ac:dyDescent="0.2">
      <c r="A5571" s="44">
        <f>September!$A$29</f>
        <v>45917</v>
      </c>
      <c r="B5571" t="str">
        <f>December!$A$1</f>
        <v>Name Surname</v>
      </c>
      <c r="C5571" t="str">
        <f>December!$A$3</f>
        <v>Role</v>
      </c>
      <c r="D5571" t="str">
        <f>December!$A$4</f>
        <v>Vienna</v>
      </c>
      <c r="E5571" t="str">
        <f>September!$BE$10</f>
        <v>Project Name 15</v>
      </c>
      <c r="F5571" t="str">
        <f>September!$BE$11</f>
        <v>Project Number 15</v>
      </c>
      <c r="G5571" s="161">
        <f>September!$BE$29</f>
        <v>0</v>
      </c>
      <c r="H5571" s="192">
        <f t="shared" ref="H5571:H5634" si="174">CONVERT(G5571, "day", "hr")</f>
        <v>0</v>
      </c>
      <c r="J5571" s="189">
        <f>September!$BF$29</f>
        <v>0</v>
      </c>
      <c r="K5571" s="188">
        <f>September!$BG$29</f>
        <v>0</v>
      </c>
      <c r="L5571" s="192">
        <f t="shared" ref="L5571:L5634" si="175">CONVERT(K5571, "day", "hr")</f>
        <v>0</v>
      </c>
    </row>
    <row r="5572" spans="1:12" x14ac:dyDescent="0.2">
      <c r="A5572" s="44">
        <f>September!$A$30</f>
        <v>45918</v>
      </c>
      <c r="B5572" t="str">
        <f>December!$A$1</f>
        <v>Name Surname</v>
      </c>
      <c r="C5572" t="str">
        <f>December!$A$3</f>
        <v>Role</v>
      </c>
      <c r="D5572" t="str">
        <f>December!$A$4</f>
        <v>Vienna</v>
      </c>
      <c r="E5572" t="str">
        <f>September!$BE$10</f>
        <v>Project Name 15</v>
      </c>
      <c r="F5572" t="str">
        <f>September!$BE$11</f>
        <v>Project Number 15</v>
      </c>
      <c r="G5572" s="161">
        <f>September!$BE$30</f>
        <v>0</v>
      </c>
      <c r="H5572" s="192">
        <f t="shared" si="174"/>
        <v>0</v>
      </c>
      <c r="J5572" s="189">
        <f>September!$BF$30</f>
        <v>0</v>
      </c>
      <c r="K5572" s="188">
        <f>September!$BG$30</f>
        <v>0</v>
      </c>
      <c r="L5572" s="192">
        <f t="shared" si="175"/>
        <v>0</v>
      </c>
    </row>
    <row r="5573" spans="1:12" x14ac:dyDescent="0.2">
      <c r="A5573" s="44">
        <f>September!$A$31</f>
        <v>45919</v>
      </c>
      <c r="B5573" t="str">
        <f>December!$A$1</f>
        <v>Name Surname</v>
      </c>
      <c r="C5573" t="str">
        <f>December!$A$3</f>
        <v>Role</v>
      </c>
      <c r="D5573" t="str">
        <f>December!$A$4</f>
        <v>Vienna</v>
      </c>
      <c r="E5573" t="str">
        <f>September!$BE$10</f>
        <v>Project Name 15</v>
      </c>
      <c r="F5573" t="str">
        <f>September!$BE$11</f>
        <v>Project Number 15</v>
      </c>
      <c r="G5573" s="161">
        <f>September!$BE$31</f>
        <v>0</v>
      </c>
      <c r="H5573" s="192">
        <f t="shared" si="174"/>
        <v>0</v>
      </c>
      <c r="J5573" s="189">
        <f>September!$BF$31</f>
        <v>0</v>
      </c>
      <c r="K5573" s="188">
        <f>September!$BG$31</f>
        <v>0</v>
      </c>
      <c r="L5573" s="192">
        <f t="shared" si="175"/>
        <v>0</v>
      </c>
    </row>
    <row r="5574" spans="1:12" x14ac:dyDescent="0.2">
      <c r="A5574" s="44">
        <f>September!$A$32</f>
        <v>45920</v>
      </c>
      <c r="B5574" t="str">
        <f>December!$A$1</f>
        <v>Name Surname</v>
      </c>
      <c r="C5574" t="str">
        <f>December!$A$3</f>
        <v>Role</v>
      </c>
      <c r="D5574" t="str">
        <f>December!$A$4</f>
        <v>Vienna</v>
      </c>
      <c r="E5574" t="str">
        <f>September!$BE$10</f>
        <v>Project Name 15</v>
      </c>
      <c r="F5574" t="str">
        <f>September!$BE$11</f>
        <v>Project Number 15</v>
      </c>
      <c r="G5574" s="161">
        <f>September!$BE$32</f>
        <v>0</v>
      </c>
      <c r="H5574" s="192">
        <f t="shared" si="174"/>
        <v>0</v>
      </c>
      <c r="J5574" s="189">
        <f>September!$BF$32</f>
        <v>0</v>
      </c>
      <c r="K5574" s="188">
        <f>September!$BG$32</f>
        <v>0</v>
      </c>
      <c r="L5574" s="192">
        <f t="shared" si="175"/>
        <v>0</v>
      </c>
    </row>
    <row r="5575" spans="1:12" x14ac:dyDescent="0.2">
      <c r="A5575" s="44">
        <f>September!$A$33</f>
        <v>45921</v>
      </c>
      <c r="B5575" t="str">
        <f>December!$A$1</f>
        <v>Name Surname</v>
      </c>
      <c r="C5575" t="str">
        <f>December!$A$3</f>
        <v>Role</v>
      </c>
      <c r="D5575" t="str">
        <f>December!$A$4</f>
        <v>Vienna</v>
      </c>
      <c r="E5575" t="str">
        <f>September!$BE$10</f>
        <v>Project Name 15</v>
      </c>
      <c r="F5575" t="str">
        <f>September!$BE$11</f>
        <v>Project Number 15</v>
      </c>
      <c r="G5575" s="161">
        <f>September!$BE$33</f>
        <v>0</v>
      </c>
      <c r="H5575" s="192">
        <f t="shared" si="174"/>
        <v>0</v>
      </c>
      <c r="J5575" s="189">
        <f>September!$BF$33</f>
        <v>0</v>
      </c>
      <c r="K5575" s="188">
        <f>September!$BG$33</f>
        <v>0</v>
      </c>
      <c r="L5575" s="192">
        <f t="shared" si="175"/>
        <v>0</v>
      </c>
    </row>
    <row r="5576" spans="1:12" x14ac:dyDescent="0.2">
      <c r="A5576" s="44">
        <f>September!$A$34</f>
        <v>45922</v>
      </c>
      <c r="B5576" t="str">
        <f>December!$A$1</f>
        <v>Name Surname</v>
      </c>
      <c r="C5576" t="str">
        <f>December!$A$3</f>
        <v>Role</v>
      </c>
      <c r="D5576" t="str">
        <f>December!$A$4</f>
        <v>Vienna</v>
      </c>
      <c r="E5576" t="str">
        <f>September!$BE$10</f>
        <v>Project Name 15</v>
      </c>
      <c r="F5576" t="str">
        <f>September!$BE$11</f>
        <v>Project Number 15</v>
      </c>
      <c r="G5576" s="161">
        <f>September!$BE$34</f>
        <v>0</v>
      </c>
      <c r="H5576" s="192">
        <f t="shared" si="174"/>
        <v>0</v>
      </c>
      <c r="J5576" s="189">
        <f>September!$BF$34</f>
        <v>0</v>
      </c>
      <c r="K5576" s="188">
        <f>September!$BG$34</f>
        <v>0</v>
      </c>
      <c r="L5576" s="192">
        <f t="shared" si="175"/>
        <v>0</v>
      </c>
    </row>
    <row r="5577" spans="1:12" x14ac:dyDescent="0.2">
      <c r="A5577" s="44">
        <f>September!$A$35</f>
        <v>45923</v>
      </c>
      <c r="B5577" t="str">
        <f>December!$A$1</f>
        <v>Name Surname</v>
      </c>
      <c r="C5577" t="str">
        <f>December!$A$3</f>
        <v>Role</v>
      </c>
      <c r="D5577" t="str">
        <f>December!$A$4</f>
        <v>Vienna</v>
      </c>
      <c r="E5577" t="str">
        <f>September!$BE$10</f>
        <v>Project Name 15</v>
      </c>
      <c r="F5577" t="str">
        <f>September!$BE$11</f>
        <v>Project Number 15</v>
      </c>
      <c r="G5577" s="161">
        <f>September!$BE$35</f>
        <v>0</v>
      </c>
      <c r="H5577" s="192">
        <f t="shared" si="174"/>
        <v>0</v>
      </c>
      <c r="J5577" s="189">
        <f>September!$BF$35</f>
        <v>0</v>
      </c>
      <c r="K5577" s="188">
        <f>September!$BG$35</f>
        <v>0</v>
      </c>
      <c r="L5577" s="192">
        <f t="shared" si="175"/>
        <v>0</v>
      </c>
    </row>
    <row r="5578" spans="1:12" x14ac:dyDescent="0.2">
      <c r="A5578" s="44">
        <f>September!$A$36</f>
        <v>45924</v>
      </c>
      <c r="B5578" t="str">
        <f>December!$A$1</f>
        <v>Name Surname</v>
      </c>
      <c r="C5578" t="str">
        <f>December!$A$3</f>
        <v>Role</v>
      </c>
      <c r="D5578" t="str">
        <f>December!$A$4</f>
        <v>Vienna</v>
      </c>
      <c r="E5578" t="str">
        <f>September!$BE$10</f>
        <v>Project Name 15</v>
      </c>
      <c r="F5578" t="str">
        <f>September!$BE$11</f>
        <v>Project Number 15</v>
      </c>
      <c r="G5578" s="161">
        <f>September!$BE$36</f>
        <v>0</v>
      </c>
      <c r="H5578" s="192">
        <f t="shared" si="174"/>
        <v>0</v>
      </c>
      <c r="J5578" s="189">
        <f>September!$BF$36</f>
        <v>0</v>
      </c>
      <c r="K5578" s="188">
        <f>September!$BG$36</f>
        <v>0</v>
      </c>
      <c r="L5578" s="192">
        <f t="shared" si="175"/>
        <v>0</v>
      </c>
    </row>
    <row r="5579" spans="1:12" x14ac:dyDescent="0.2">
      <c r="A5579" s="44">
        <f>September!$A$37</f>
        <v>45925</v>
      </c>
      <c r="B5579" t="str">
        <f>December!$A$1</f>
        <v>Name Surname</v>
      </c>
      <c r="C5579" t="str">
        <f>December!$A$3</f>
        <v>Role</v>
      </c>
      <c r="D5579" t="str">
        <f>December!$A$4</f>
        <v>Vienna</v>
      </c>
      <c r="E5579" t="str">
        <f>September!$BE$10</f>
        <v>Project Name 15</v>
      </c>
      <c r="F5579" t="str">
        <f>September!$BE$11</f>
        <v>Project Number 15</v>
      </c>
      <c r="G5579" s="161">
        <f>September!$BE$37</f>
        <v>0</v>
      </c>
      <c r="H5579" s="192">
        <f t="shared" si="174"/>
        <v>0</v>
      </c>
      <c r="J5579" s="189">
        <f>September!$BF$37</f>
        <v>0</v>
      </c>
      <c r="K5579" s="188">
        <f>September!$BG$37</f>
        <v>0</v>
      </c>
      <c r="L5579" s="192">
        <f t="shared" si="175"/>
        <v>0</v>
      </c>
    </row>
    <row r="5580" spans="1:12" x14ac:dyDescent="0.2">
      <c r="A5580" s="44">
        <f>September!$A$38</f>
        <v>45926</v>
      </c>
      <c r="B5580" t="str">
        <f>December!$A$1</f>
        <v>Name Surname</v>
      </c>
      <c r="C5580" t="str">
        <f>December!$A$3</f>
        <v>Role</v>
      </c>
      <c r="D5580" t="str">
        <f>December!$A$4</f>
        <v>Vienna</v>
      </c>
      <c r="E5580" t="str">
        <f>September!$BE$10</f>
        <v>Project Name 15</v>
      </c>
      <c r="F5580" t="str">
        <f>September!$BE$11</f>
        <v>Project Number 15</v>
      </c>
      <c r="G5580" s="161">
        <f>September!$BE$38</f>
        <v>0</v>
      </c>
      <c r="H5580" s="192">
        <f t="shared" si="174"/>
        <v>0</v>
      </c>
      <c r="J5580" s="189">
        <f>September!$BF$38</f>
        <v>0</v>
      </c>
      <c r="K5580" s="188">
        <f>September!$BG$38</f>
        <v>0</v>
      </c>
      <c r="L5580" s="192">
        <f t="shared" si="175"/>
        <v>0</v>
      </c>
    </row>
    <row r="5581" spans="1:12" x14ac:dyDescent="0.2">
      <c r="A5581" s="44">
        <f>September!$A$39</f>
        <v>45927</v>
      </c>
      <c r="B5581" t="str">
        <f>December!$A$1</f>
        <v>Name Surname</v>
      </c>
      <c r="C5581" t="str">
        <f>December!$A$3</f>
        <v>Role</v>
      </c>
      <c r="D5581" t="str">
        <f>December!$A$4</f>
        <v>Vienna</v>
      </c>
      <c r="E5581" t="str">
        <f>September!$BE$10</f>
        <v>Project Name 15</v>
      </c>
      <c r="F5581" t="str">
        <f>September!$BE$11</f>
        <v>Project Number 15</v>
      </c>
      <c r="G5581" s="161">
        <f>September!$BE$39</f>
        <v>0</v>
      </c>
      <c r="H5581" s="192">
        <f t="shared" si="174"/>
        <v>0</v>
      </c>
      <c r="J5581" s="189">
        <f>September!$BF$39</f>
        <v>0</v>
      </c>
      <c r="K5581" s="188">
        <f>September!$BG$39</f>
        <v>0</v>
      </c>
      <c r="L5581" s="192">
        <f t="shared" si="175"/>
        <v>0</v>
      </c>
    </row>
    <row r="5582" spans="1:12" x14ac:dyDescent="0.2">
      <c r="A5582" s="44">
        <f>September!$A$40</f>
        <v>45928</v>
      </c>
      <c r="B5582" t="str">
        <f>December!$A$1</f>
        <v>Name Surname</v>
      </c>
      <c r="C5582" t="str">
        <f>December!$A$3</f>
        <v>Role</v>
      </c>
      <c r="D5582" t="str">
        <f>December!$A$4</f>
        <v>Vienna</v>
      </c>
      <c r="E5582" t="str">
        <f>September!$BE$10</f>
        <v>Project Name 15</v>
      </c>
      <c r="F5582" t="str">
        <f>September!$BE$11</f>
        <v>Project Number 15</v>
      </c>
      <c r="G5582" s="161">
        <f>September!$BE$40</f>
        <v>0</v>
      </c>
      <c r="H5582" s="192">
        <f t="shared" si="174"/>
        <v>0</v>
      </c>
      <c r="J5582" s="189">
        <f>September!$BF$40</f>
        <v>0</v>
      </c>
      <c r="K5582" s="188">
        <f>September!$BG$40</f>
        <v>0</v>
      </c>
      <c r="L5582" s="192">
        <f t="shared" si="175"/>
        <v>0</v>
      </c>
    </row>
    <row r="5583" spans="1:12" x14ac:dyDescent="0.2">
      <c r="A5583" s="44">
        <f>September!$A$41</f>
        <v>45929</v>
      </c>
      <c r="B5583" t="str">
        <f>December!$A$1</f>
        <v>Name Surname</v>
      </c>
      <c r="C5583" t="str">
        <f>December!$A$3</f>
        <v>Role</v>
      </c>
      <c r="D5583" t="str">
        <f>December!$A$4</f>
        <v>Vienna</v>
      </c>
      <c r="E5583" t="str">
        <f>September!$BE$10</f>
        <v>Project Name 15</v>
      </c>
      <c r="F5583" t="str">
        <f>September!$BE$11</f>
        <v>Project Number 15</v>
      </c>
      <c r="G5583" s="161">
        <f>September!$BE$41</f>
        <v>0</v>
      </c>
      <c r="H5583" s="192">
        <f t="shared" si="174"/>
        <v>0</v>
      </c>
      <c r="J5583" s="189">
        <f>September!$BF$41</f>
        <v>0</v>
      </c>
      <c r="K5583" s="188">
        <f>September!$BG$41</f>
        <v>0</v>
      </c>
      <c r="L5583" s="192">
        <f t="shared" si="175"/>
        <v>0</v>
      </c>
    </row>
    <row r="5584" spans="1:12" x14ac:dyDescent="0.2">
      <c r="A5584" s="44">
        <f>September!$A$42</f>
        <v>45930</v>
      </c>
      <c r="B5584" t="str">
        <f>December!$A$1</f>
        <v>Name Surname</v>
      </c>
      <c r="C5584" t="str">
        <f>December!$A$3</f>
        <v>Role</v>
      </c>
      <c r="D5584" t="str">
        <f>December!$A$4</f>
        <v>Vienna</v>
      </c>
      <c r="E5584" t="str">
        <f>September!$BE$10</f>
        <v>Project Name 15</v>
      </c>
      <c r="F5584" t="str">
        <f>September!$BE$11</f>
        <v>Project Number 15</v>
      </c>
      <c r="G5584" s="161">
        <f>September!$BE$42</f>
        <v>0</v>
      </c>
      <c r="H5584" s="192">
        <f t="shared" si="174"/>
        <v>0</v>
      </c>
      <c r="J5584" s="189">
        <f>September!$BF$42</f>
        <v>0</v>
      </c>
      <c r="K5584" s="188">
        <f>September!$BG$42</f>
        <v>0</v>
      </c>
      <c r="L5584" s="192">
        <f t="shared" si="175"/>
        <v>0</v>
      </c>
    </row>
    <row r="5585" spans="1:12" x14ac:dyDescent="0.2">
      <c r="A5585" s="44">
        <f>September!A$13</f>
        <v>45901</v>
      </c>
      <c r="B5585" t="str">
        <f>December!$A$1</f>
        <v>Name Surname</v>
      </c>
      <c r="C5585" t="str">
        <f>December!$A$3</f>
        <v>Role</v>
      </c>
      <c r="D5585" t="str">
        <f>December!$A$4</f>
        <v>Vienna</v>
      </c>
      <c r="E5585" t="str">
        <f>September!$BH$10</f>
        <v>Project Name 16</v>
      </c>
      <c r="F5585" t="str">
        <f>September!$BH$11</f>
        <v>Project Number 16</v>
      </c>
      <c r="G5585" s="161">
        <f>September!$BH$13</f>
        <v>0</v>
      </c>
      <c r="H5585" s="192">
        <f t="shared" si="174"/>
        <v>0</v>
      </c>
      <c r="J5585" s="189">
        <f>September!$BI$13</f>
        <v>0</v>
      </c>
      <c r="K5585" s="188">
        <f>September!$BJ$13</f>
        <v>0</v>
      </c>
      <c r="L5585" s="192">
        <f t="shared" si="175"/>
        <v>0</v>
      </c>
    </row>
    <row r="5586" spans="1:12" x14ac:dyDescent="0.2">
      <c r="A5586" s="44">
        <f>September!$A$14</f>
        <v>45902</v>
      </c>
      <c r="B5586" t="str">
        <f>December!$A$1</f>
        <v>Name Surname</v>
      </c>
      <c r="C5586" t="str">
        <f>December!$A$3</f>
        <v>Role</v>
      </c>
      <c r="D5586" t="str">
        <f>December!$A$4</f>
        <v>Vienna</v>
      </c>
      <c r="E5586" t="str">
        <f>September!$BH$10</f>
        <v>Project Name 16</v>
      </c>
      <c r="F5586" t="str">
        <f>September!$BH$11</f>
        <v>Project Number 16</v>
      </c>
      <c r="G5586" s="161">
        <f>September!$BH$14</f>
        <v>0</v>
      </c>
      <c r="H5586" s="192">
        <f t="shared" si="174"/>
        <v>0</v>
      </c>
      <c r="J5586" s="189">
        <f>September!$BI$14</f>
        <v>0</v>
      </c>
      <c r="K5586" s="188">
        <f>September!$BJ$14</f>
        <v>0</v>
      </c>
      <c r="L5586" s="192">
        <f t="shared" si="175"/>
        <v>0</v>
      </c>
    </row>
    <row r="5587" spans="1:12" x14ac:dyDescent="0.2">
      <c r="A5587" s="44">
        <f>September!$A$15</f>
        <v>45903</v>
      </c>
      <c r="B5587" t="str">
        <f>December!$A$1</f>
        <v>Name Surname</v>
      </c>
      <c r="C5587" t="str">
        <f>December!$A$3</f>
        <v>Role</v>
      </c>
      <c r="D5587" t="str">
        <f>December!$A$4</f>
        <v>Vienna</v>
      </c>
      <c r="E5587" t="str">
        <f>September!$BH$10</f>
        <v>Project Name 16</v>
      </c>
      <c r="F5587" t="str">
        <f>September!$BH$11</f>
        <v>Project Number 16</v>
      </c>
      <c r="G5587" s="161">
        <f>September!$BH$15</f>
        <v>0</v>
      </c>
      <c r="H5587" s="192">
        <f t="shared" si="174"/>
        <v>0</v>
      </c>
      <c r="J5587" s="189">
        <f>September!$BI$15</f>
        <v>0</v>
      </c>
      <c r="K5587" s="188">
        <f>September!$BJ$15</f>
        <v>0</v>
      </c>
      <c r="L5587" s="192">
        <f t="shared" si="175"/>
        <v>0</v>
      </c>
    </row>
    <row r="5588" spans="1:12" x14ac:dyDescent="0.2">
      <c r="A5588" s="44">
        <f>September!$A$16</f>
        <v>45904</v>
      </c>
      <c r="B5588" t="str">
        <f>December!$A$1</f>
        <v>Name Surname</v>
      </c>
      <c r="C5588" t="str">
        <f>December!$A$3</f>
        <v>Role</v>
      </c>
      <c r="D5588" t="str">
        <f>December!$A$4</f>
        <v>Vienna</v>
      </c>
      <c r="E5588" t="str">
        <f>September!$BH$10</f>
        <v>Project Name 16</v>
      </c>
      <c r="F5588" t="str">
        <f>September!$BH$11</f>
        <v>Project Number 16</v>
      </c>
      <c r="G5588" s="161">
        <f>September!$BH$16</f>
        <v>0</v>
      </c>
      <c r="H5588" s="192">
        <f t="shared" si="174"/>
        <v>0</v>
      </c>
      <c r="J5588" s="189">
        <f>September!$BI$16</f>
        <v>0</v>
      </c>
      <c r="K5588" s="188">
        <f>September!$BJ$16</f>
        <v>0</v>
      </c>
      <c r="L5588" s="192">
        <f t="shared" si="175"/>
        <v>0</v>
      </c>
    </row>
    <row r="5589" spans="1:12" x14ac:dyDescent="0.2">
      <c r="A5589" s="44">
        <f>September!$A$17</f>
        <v>45905</v>
      </c>
      <c r="B5589" t="str">
        <f>December!$A$1</f>
        <v>Name Surname</v>
      </c>
      <c r="C5589" t="str">
        <f>December!$A$3</f>
        <v>Role</v>
      </c>
      <c r="D5589" t="str">
        <f>December!$A$4</f>
        <v>Vienna</v>
      </c>
      <c r="E5589" t="str">
        <f>September!$BH$10</f>
        <v>Project Name 16</v>
      </c>
      <c r="F5589" t="str">
        <f>September!$BH$11</f>
        <v>Project Number 16</v>
      </c>
      <c r="G5589" s="161">
        <f>September!$BH$17</f>
        <v>0</v>
      </c>
      <c r="H5589" s="192">
        <f t="shared" si="174"/>
        <v>0</v>
      </c>
      <c r="J5589" s="189">
        <f>September!$BI$17</f>
        <v>0</v>
      </c>
      <c r="K5589" s="188">
        <f>September!$BJ$17</f>
        <v>0</v>
      </c>
      <c r="L5589" s="192">
        <f t="shared" si="175"/>
        <v>0</v>
      </c>
    </row>
    <row r="5590" spans="1:12" x14ac:dyDescent="0.2">
      <c r="A5590" s="44">
        <f>September!$A$18</f>
        <v>45906</v>
      </c>
      <c r="B5590" t="str">
        <f>December!$A$1</f>
        <v>Name Surname</v>
      </c>
      <c r="C5590" t="str">
        <f>December!$A$3</f>
        <v>Role</v>
      </c>
      <c r="D5590" t="str">
        <f>December!$A$4</f>
        <v>Vienna</v>
      </c>
      <c r="E5590" t="str">
        <f>September!$BH$10</f>
        <v>Project Name 16</v>
      </c>
      <c r="F5590" t="str">
        <f>September!$BH$11</f>
        <v>Project Number 16</v>
      </c>
      <c r="G5590" s="161">
        <f>September!$BH$18</f>
        <v>0</v>
      </c>
      <c r="H5590" s="192">
        <f t="shared" si="174"/>
        <v>0</v>
      </c>
      <c r="J5590" s="189">
        <f>September!$BI$18</f>
        <v>0</v>
      </c>
      <c r="K5590" s="188">
        <f>September!$BJ$18</f>
        <v>0</v>
      </c>
      <c r="L5590" s="192">
        <f t="shared" si="175"/>
        <v>0</v>
      </c>
    </row>
    <row r="5591" spans="1:12" x14ac:dyDescent="0.2">
      <c r="A5591" s="44">
        <f>September!$A$19</f>
        <v>45907</v>
      </c>
      <c r="B5591" t="str">
        <f>December!$A$1</f>
        <v>Name Surname</v>
      </c>
      <c r="C5591" t="str">
        <f>December!$A$3</f>
        <v>Role</v>
      </c>
      <c r="D5591" t="str">
        <f>December!$A$4</f>
        <v>Vienna</v>
      </c>
      <c r="E5591" t="str">
        <f>September!$BH$10</f>
        <v>Project Name 16</v>
      </c>
      <c r="F5591" t="str">
        <f>September!$BH$11</f>
        <v>Project Number 16</v>
      </c>
      <c r="G5591" s="161">
        <f>September!$BH$19</f>
        <v>0</v>
      </c>
      <c r="H5591" s="192">
        <f t="shared" si="174"/>
        <v>0</v>
      </c>
      <c r="J5591" s="189">
        <f>September!$BI$19</f>
        <v>0</v>
      </c>
      <c r="K5591" s="188">
        <f>September!$BJ$19</f>
        <v>0</v>
      </c>
      <c r="L5591" s="192">
        <f t="shared" si="175"/>
        <v>0</v>
      </c>
    </row>
    <row r="5592" spans="1:12" x14ac:dyDescent="0.2">
      <c r="A5592" s="44">
        <f>September!$A$20</f>
        <v>45908</v>
      </c>
      <c r="B5592" t="str">
        <f>December!$A$1</f>
        <v>Name Surname</v>
      </c>
      <c r="C5592" t="str">
        <f>December!$A$3</f>
        <v>Role</v>
      </c>
      <c r="D5592" t="str">
        <f>December!$A$4</f>
        <v>Vienna</v>
      </c>
      <c r="E5592" t="str">
        <f>September!$BH$10</f>
        <v>Project Name 16</v>
      </c>
      <c r="F5592" t="str">
        <f>September!$BH$11</f>
        <v>Project Number 16</v>
      </c>
      <c r="G5592" s="161">
        <f>September!$BH$20</f>
        <v>0</v>
      </c>
      <c r="H5592" s="192">
        <f t="shared" si="174"/>
        <v>0</v>
      </c>
      <c r="J5592" s="189">
        <f>September!$BI$20</f>
        <v>0</v>
      </c>
      <c r="K5592" s="188">
        <f>September!$BJ$20</f>
        <v>0</v>
      </c>
      <c r="L5592" s="192">
        <f t="shared" si="175"/>
        <v>0</v>
      </c>
    </row>
    <row r="5593" spans="1:12" x14ac:dyDescent="0.2">
      <c r="A5593" s="44">
        <f>September!$A$21</f>
        <v>45909</v>
      </c>
      <c r="B5593" t="str">
        <f>December!$A$1</f>
        <v>Name Surname</v>
      </c>
      <c r="C5593" t="str">
        <f>December!$A$3</f>
        <v>Role</v>
      </c>
      <c r="D5593" t="str">
        <f>December!$A$4</f>
        <v>Vienna</v>
      </c>
      <c r="E5593" t="str">
        <f>September!$BH$10</f>
        <v>Project Name 16</v>
      </c>
      <c r="F5593" t="str">
        <f>September!$BH$11</f>
        <v>Project Number 16</v>
      </c>
      <c r="G5593" s="161">
        <f>September!$BH$21</f>
        <v>0</v>
      </c>
      <c r="H5593" s="192">
        <f t="shared" si="174"/>
        <v>0</v>
      </c>
      <c r="J5593" s="189">
        <f>September!$BI$21</f>
        <v>0</v>
      </c>
      <c r="K5593" s="188">
        <f>September!$BJ$21</f>
        <v>0</v>
      </c>
      <c r="L5593" s="192">
        <f t="shared" si="175"/>
        <v>0</v>
      </c>
    </row>
    <row r="5594" spans="1:12" x14ac:dyDescent="0.2">
      <c r="A5594" s="44">
        <f>September!$A$22</f>
        <v>45910</v>
      </c>
      <c r="B5594" t="str">
        <f>December!$A$1</f>
        <v>Name Surname</v>
      </c>
      <c r="C5594" t="str">
        <f>December!$A$3</f>
        <v>Role</v>
      </c>
      <c r="D5594" t="str">
        <f>December!$A$4</f>
        <v>Vienna</v>
      </c>
      <c r="E5594" t="str">
        <f>September!$BH$10</f>
        <v>Project Name 16</v>
      </c>
      <c r="F5594" t="str">
        <f>September!$BH$11</f>
        <v>Project Number 16</v>
      </c>
      <c r="G5594" s="161">
        <f>September!$BH$22</f>
        <v>0</v>
      </c>
      <c r="H5594" s="192">
        <f t="shared" si="174"/>
        <v>0</v>
      </c>
      <c r="J5594" s="189">
        <f>September!$BI$22</f>
        <v>0</v>
      </c>
      <c r="K5594" s="188">
        <f>September!$BJ$22</f>
        <v>0</v>
      </c>
      <c r="L5594" s="192">
        <f t="shared" si="175"/>
        <v>0</v>
      </c>
    </row>
    <row r="5595" spans="1:12" x14ac:dyDescent="0.2">
      <c r="A5595" s="44">
        <f>September!$A$23</f>
        <v>45911</v>
      </c>
      <c r="B5595" t="str">
        <f>December!$A$1</f>
        <v>Name Surname</v>
      </c>
      <c r="C5595" t="str">
        <f>December!$A$3</f>
        <v>Role</v>
      </c>
      <c r="D5595" t="str">
        <f>December!$A$4</f>
        <v>Vienna</v>
      </c>
      <c r="E5595" t="str">
        <f>September!$BH$10</f>
        <v>Project Name 16</v>
      </c>
      <c r="F5595" t="str">
        <f>September!$BH$11</f>
        <v>Project Number 16</v>
      </c>
      <c r="G5595" s="161">
        <f>September!$BH$23</f>
        <v>0</v>
      </c>
      <c r="H5595" s="192">
        <f t="shared" si="174"/>
        <v>0</v>
      </c>
      <c r="J5595" s="189">
        <f>September!$BI$23</f>
        <v>0</v>
      </c>
      <c r="K5595" s="188">
        <f>September!$BJ$23</f>
        <v>0</v>
      </c>
      <c r="L5595" s="192">
        <f t="shared" si="175"/>
        <v>0</v>
      </c>
    </row>
    <row r="5596" spans="1:12" x14ac:dyDescent="0.2">
      <c r="A5596" s="44">
        <f>September!$A$24</f>
        <v>45912</v>
      </c>
      <c r="B5596" t="str">
        <f>December!$A$1</f>
        <v>Name Surname</v>
      </c>
      <c r="C5596" t="str">
        <f>December!$A$3</f>
        <v>Role</v>
      </c>
      <c r="D5596" t="str">
        <f>December!$A$4</f>
        <v>Vienna</v>
      </c>
      <c r="E5596" t="str">
        <f>September!$BH$10</f>
        <v>Project Name 16</v>
      </c>
      <c r="F5596" t="str">
        <f>September!$BH$11</f>
        <v>Project Number 16</v>
      </c>
      <c r="G5596" s="161">
        <f>September!$BH$24</f>
        <v>0</v>
      </c>
      <c r="H5596" s="192">
        <f t="shared" si="174"/>
        <v>0</v>
      </c>
      <c r="J5596" s="189">
        <f>September!$BI$24</f>
        <v>0</v>
      </c>
      <c r="K5596" s="188">
        <f>September!$BJ$24</f>
        <v>0</v>
      </c>
      <c r="L5596" s="192">
        <f t="shared" si="175"/>
        <v>0</v>
      </c>
    </row>
    <row r="5597" spans="1:12" x14ac:dyDescent="0.2">
      <c r="A5597" s="44">
        <f>September!$A$25</f>
        <v>45913</v>
      </c>
      <c r="B5597" t="str">
        <f>December!$A$1</f>
        <v>Name Surname</v>
      </c>
      <c r="C5597" t="str">
        <f>December!$A$3</f>
        <v>Role</v>
      </c>
      <c r="D5597" t="str">
        <f>December!$A$4</f>
        <v>Vienna</v>
      </c>
      <c r="E5597" t="str">
        <f>September!$BH$10</f>
        <v>Project Name 16</v>
      </c>
      <c r="F5597" t="str">
        <f>September!$BH$11</f>
        <v>Project Number 16</v>
      </c>
      <c r="G5597" s="161">
        <f>September!$BH$25</f>
        <v>0</v>
      </c>
      <c r="H5597" s="192">
        <f t="shared" si="174"/>
        <v>0</v>
      </c>
      <c r="J5597" s="189">
        <f>September!$BI$25</f>
        <v>0</v>
      </c>
      <c r="K5597" s="188">
        <f>September!$BJ$25</f>
        <v>0</v>
      </c>
      <c r="L5597" s="192">
        <f t="shared" si="175"/>
        <v>0</v>
      </c>
    </row>
    <row r="5598" spans="1:12" x14ac:dyDescent="0.2">
      <c r="A5598" s="44">
        <f>September!$A$26</f>
        <v>45914</v>
      </c>
      <c r="B5598" t="str">
        <f>December!$A$1</f>
        <v>Name Surname</v>
      </c>
      <c r="C5598" t="str">
        <f>December!$A$3</f>
        <v>Role</v>
      </c>
      <c r="D5598" t="str">
        <f>December!$A$4</f>
        <v>Vienna</v>
      </c>
      <c r="E5598" t="str">
        <f>September!$BH$10</f>
        <v>Project Name 16</v>
      </c>
      <c r="F5598" t="str">
        <f>September!$BH$11</f>
        <v>Project Number 16</v>
      </c>
      <c r="G5598" s="161">
        <f>September!$BH$26</f>
        <v>0</v>
      </c>
      <c r="H5598" s="192">
        <f t="shared" si="174"/>
        <v>0</v>
      </c>
      <c r="J5598" s="189">
        <f>September!$BI$26</f>
        <v>0</v>
      </c>
      <c r="K5598" s="188">
        <f>September!$BJ$26</f>
        <v>0</v>
      </c>
      <c r="L5598" s="192">
        <f t="shared" si="175"/>
        <v>0</v>
      </c>
    </row>
    <row r="5599" spans="1:12" x14ac:dyDescent="0.2">
      <c r="A5599" s="44">
        <f>September!$A$27</f>
        <v>45915</v>
      </c>
      <c r="B5599" t="str">
        <f>December!$A$1</f>
        <v>Name Surname</v>
      </c>
      <c r="C5599" t="str">
        <f>December!$A$3</f>
        <v>Role</v>
      </c>
      <c r="D5599" t="str">
        <f>December!$A$4</f>
        <v>Vienna</v>
      </c>
      <c r="E5599" t="str">
        <f>September!$BH$10</f>
        <v>Project Name 16</v>
      </c>
      <c r="F5599" t="str">
        <f>September!$BH$11</f>
        <v>Project Number 16</v>
      </c>
      <c r="G5599" s="161">
        <f>September!$BH$27</f>
        <v>0</v>
      </c>
      <c r="H5599" s="192">
        <f t="shared" si="174"/>
        <v>0</v>
      </c>
      <c r="J5599" s="189">
        <f>September!$BI$27</f>
        <v>0</v>
      </c>
      <c r="K5599" s="188">
        <f>September!$BJ$27</f>
        <v>0</v>
      </c>
      <c r="L5599" s="192">
        <f t="shared" si="175"/>
        <v>0</v>
      </c>
    </row>
    <row r="5600" spans="1:12" x14ac:dyDescent="0.2">
      <c r="A5600" s="44">
        <f>September!$A$28</f>
        <v>45916</v>
      </c>
      <c r="B5600" t="str">
        <f>December!$A$1</f>
        <v>Name Surname</v>
      </c>
      <c r="C5600" t="str">
        <f>December!$A$3</f>
        <v>Role</v>
      </c>
      <c r="D5600" t="str">
        <f>December!$A$4</f>
        <v>Vienna</v>
      </c>
      <c r="E5600" t="str">
        <f>September!$BH$10</f>
        <v>Project Name 16</v>
      </c>
      <c r="F5600" t="str">
        <f>September!$BH$11</f>
        <v>Project Number 16</v>
      </c>
      <c r="G5600" s="161">
        <f>September!$BH$28</f>
        <v>0</v>
      </c>
      <c r="H5600" s="192">
        <f t="shared" si="174"/>
        <v>0</v>
      </c>
      <c r="J5600" s="189">
        <f>September!$BI$28</f>
        <v>0</v>
      </c>
      <c r="K5600" s="188">
        <f>September!$BJ$28</f>
        <v>0</v>
      </c>
      <c r="L5600" s="192">
        <f t="shared" si="175"/>
        <v>0</v>
      </c>
    </row>
    <row r="5601" spans="1:12" x14ac:dyDescent="0.2">
      <c r="A5601" s="44">
        <f>September!$A$29</f>
        <v>45917</v>
      </c>
      <c r="B5601" t="str">
        <f>December!$A$1</f>
        <v>Name Surname</v>
      </c>
      <c r="C5601" t="str">
        <f>December!$A$3</f>
        <v>Role</v>
      </c>
      <c r="D5601" t="str">
        <f>December!$A$4</f>
        <v>Vienna</v>
      </c>
      <c r="E5601" t="str">
        <f>September!$BH$10</f>
        <v>Project Name 16</v>
      </c>
      <c r="F5601" t="str">
        <f>September!$BH$11</f>
        <v>Project Number 16</v>
      </c>
      <c r="G5601" s="161">
        <f>September!$BH$29</f>
        <v>0</v>
      </c>
      <c r="H5601" s="192">
        <f t="shared" si="174"/>
        <v>0</v>
      </c>
      <c r="J5601" s="189">
        <f>September!$BI$29</f>
        <v>0</v>
      </c>
      <c r="K5601" s="188">
        <f>September!$BJ$29</f>
        <v>0</v>
      </c>
      <c r="L5601" s="192">
        <f t="shared" si="175"/>
        <v>0</v>
      </c>
    </row>
    <row r="5602" spans="1:12" x14ac:dyDescent="0.2">
      <c r="A5602" s="44">
        <f>September!$A$30</f>
        <v>45918</v>
      </c>
      <c r="B5602" t="str">
        <f>December!$A$1</f>
        <v>Name Surname</v>
      </c>
      <c r="C5602" t="str">
        <f>December!$A$3</f>
        <v>Role</v>
      </c>
      <c r="D5602" t="str">
        <f>December!$A$4</f>
        <v>Vienna</v>
      </c>
      <c r="E5602" t="str">
        <f>September!$BH$10</f>
        <v>Project Name 16</v>
      </c>
      <c r="F5602" t="str">
        <f>September!$BH$11</f>
        <v>Project Number 16</v>
      </c>
      <c r="G5602" s="161">
        <f>September!$BH$30</f>
        <v>0</v>
      </c>
      <c r="H5602" s="192">
        <f t="shared" si="174"/>
        <v>0</v>
      </c>
      <c r="J5602" s="189">
        <f>September!$BI$30</f>
        <v>0</v>
      </c>
      <c r="K5602" s="188">
        <f>September!$BJ$30</f>
        <v>0</v>
      </c>
      <c r="L5602" s="192">
        <f t="shared" si="175"/>
        <v>0</v>
      </c>
    </row>
    <row r="5603" spans="1:12" x14ac:dyDescent="0.2">
      <c r="A5603" s="44">
        <f>September!$A$31</f>
        <v>45919</v>
      </c>
      <c r="B5603" t="str">
        <f>December!$A$1</f>
        <v>Name Surname</v>
      </c>
      <c r="C5603" t="str">
        <f>December!$A$3</f>
        <v>Role</v>
      </c>
      <c r="D5603" t="str">
        <f>December!$A$4</f>
        <v>Vienna</v>
      </c>
      <c r="E5603" t="str">
        <f>September!$BH$10</f>
        <v>Project Name 16</v>
      </c>
      <c r="F5603" t="str">
        <f>September!$BH$11</f>
        <v>Project Number 16</v>
      </c>
      <c r="G5603" s="161">
        <f>September!$BH$31</f>
        <v>0</v>
      </c>
      <c r="H5603" s="192">
        <f t="shared" si="174"/>
        <v>0</v>
      </c>
      <c r="J5603" s="189">
        <f>September!$BI$31</f>
        <v>0</v>
      </c>
      <c r="K5603" s="188">
        <f>September!$BJ$31</f>
        <v>0</v>
      </c>
      <c r="L5603" s="192">
        <f t="shared" si="175"/>
        <v>0</v>
      </c>
    </row>
    <row r="5604" spans="1:12" x14ac:dyDescent="0.2">
      <c r="A5604" s="44">
        <f>September!$A$32</f>
        <v>45920</v>
      </c>
      <c r="B5604" t="str">
        <f>December!$A$1</f>
        <v>Name Surname</v>
      </c>
      <c r="C5604" t="str">
        <f>December!$A$3</f>
        <v>Role</v>
      </c>
      <c r="D5604" t="str">
        <f>December!$A$4</f>
        <v>Vienna</v>
      </c>
      <c r="E5604" t="str">
        <f>September!$BH$10</f>
        <v>Project Name 16</v>
      </c>
      <c r="F5604" t="str">
        <f>September!$BH$11</f>
        <v>Project Number 16</v>
      </c>
      <c r="G5604" s="161">
        <f>September!$BH$32</f>
        <v>0</v>
      </c>
      <c r="H5604" s="192">
        <f t="shared" si="174"/>
        <v>0</v>
      </c>
      <c r="J5604" s="189">
        <f>September!$BI$32</f>
        <v>0</v>
      </c>
      <c r="K5604" s="188">
        <f>September!$BJ$32</f>
        <v>0</v>
      </c>
      <c r="L5604" s="192">
        <f t="shared" si="175"/>
        <v>0</v>
      </c>
    </row>
    <row r="5605" spans="1:12" x14ac:dyDescent="0.2">
      <c r="A5605" s="44">
        <f>September!$A$33</f>
        <v>45921</v>
      </c>
      <c r="B5605" t="str">
        <f>December!$A$1</f>
        <v>Name Surname</v>
      </c>
      <c r="C5605" t="str">
        <f>December!$A$3</f>
        <v>Role</v>
      </c>
      <c r="D5605" t="str">
        <f>December!$A$4</f>
        <v>Vienna</v>
      </c>
      <c r="E5605" t="str">
        <f>September!$BH$10</f>
        <v>Project Name 16</v>
      </c>
      <c r="F5605" t="str">
        <f>September!$BH$11</f>
        <v>Project Number 16</v>
      </c>
      <c r="G5605" s="161">
        <f>September!$BH$33</f>
        <v>0</v>
      </c>
      <c r="H5605" s="192">
        <f t="shared" si="174"/>
        <v>0</v>
      </c>
      <c r="J5605" s="189">
        <f>September!$BI$33</f>
        <v>0</v>
      </c>
      <c r="K5605" s="188">
        <f>September!$BJ$33</f>
        <v>0</v>
      </c>
      <c r="L5605" s="192">
        <f t="shared" si="175"/>
        <v>0</v>
      </c>
    </row>
    <row r="5606" spans="1:12" x14ac:dyDescent="0.2">
      <c r="A5606" s="44">
        <f>September!$A$34</f>
        <v>45922</v>
      </c>
      <c r="B5606" t="str">
        <f>December!$A$1</f>
        <v>Name Surname</v>
      </c>
      <c r="C5606" t="str">
        <f>December!$A$3</f>
        <v>Role</v>
      </c>
      <c r="D5606" t="str">
        <f>December!$A$4</f>
        <v>Vienna</v>
      </c>
      <c r="E5606" t="str">
        <f>September!$BH$10</f>
        <v>Project Name 16</v>
      </c>
      <c r="F5606" t="str">
        <f>September!$BH$11</f>
        <v>Project Number 16</v>
      </c>
      <c r="G5606" s="161">
        <f>September!$BH$34</f>
        <v>0</v>
      </c>
      <c r="H5606" s="192">
        <f t="shared" si="174"/>
        <v>0</v>
      </c>
      <c r="J5606" s="189">
        <f>September!$BI$34</f>
        <v>0</v>
      </c>
      <c r="K5606" s="188">
        <f>September!$BJ$34</f>
        <v>0</v>
      </c>
      <c r="L5606" s="192">
        <f t="shared" si="175"/>
        <v>0</v>
      </c>
    </row>
    <row r="5607" spans="1:12" x14ac:dyDescent="0.2">
      <c r="A5607" s="44">
        <f>September!$A$35</f>
        <v>45923</v>
      </c>
      <c r="B5607" t="str">
        <f>December!$A$1</f>
        <v>Name Surname</v>
      </c>
      <c r="C5607" t="str">
        <f>December!$A$3</f>
        <v>Role</v>
      </c>
      <c r="D5607" t="str">
        <f>December!$A$4</f>
        <v>Vienna</v>
      </c>
      <c r="E5607" t="str">
        <f>September!$BH$10</f>
        <v>Project Name 16</v>
      </c>
      <c r="F5607" t="str">
        <f>September!$BH$11</f>
        <v>Project Number 16</v>
      </c>
      <c r="G5607" s="161">
        <f>September!$BH$35</f>
        <v>0</v>
      </c>
      <c r="H5607" s="192">
        <f t="shared" si="174"/>
        <v>0</v>
      </c>
      <c r="J5607" s="189">
        <f>September!$BI$35</f>
        <v>0</v>
      </c>
      <c r="K5607" s="188">
        <f>September!$BJ$35</f>
        <v>0</v>
      </c>
      <c r="L5607" s="192">
        <f t="shared" si="175"/>
        <v>0</v>
      </c>
    </row>
    <row r="5608" spans="1:12" x14ac:dyDescent="0.2">
      <c r="A5608" s="44">
        <f>September!$A$36</f>
        <v>45924</v>
      </c>
      <c r="B5608" t="str">
        <f>December!$A$1</f>
        <v>Name Surname</v>
      </c>
      <c r="C5608" t="str">
        <f>December!$A$3</f>
        <v>Role</v>
      </c>
      <c r="D5608" t="str">
        <f>December!$A$4</f>
        <v>Vienna</v>
      </c>
      <c r="E5608" t="str">
        <f>September!$BH$10</f>
        <v>Project Name 16</v>
      </c>
      <c r="F5608" t="str">
        <f>September!$BH$11</f>
        <v>Project Number 16</v>
      </c>
      <c r="G5608" s="161">
        <f>September!$BH$36</f>
        <v>0</v>
      </c>
      <c r="H5608" s="192">
        <f t="shared" si="174"/>
        <v>0</v>
      </c>
      <c r="J5608" s="189">
        <f>September!$BI$36</f>
        <v>0</v>
      </c>
      <c r="K5608" s="188">
        <f>September!$BJ$36</f>
        <v>0</v>
      </c>
      <c r="L5608" s="192">
        <f t="shared" si="175"/>
        <v>0</v>
      </c>
    </row>
    <row r="5609" spans="1:12" x14ac:dyDescent="0.2">
      <c r="A5609" s="44">
        <f>September!$A$37</f>
        <v>45925</v>
      </c>
      <c r="B5609" t="str">
        <f>December!$A$1</f>
        <v>Name Surname</v>
      </c>
      <c r="C5609" t="str">
        <f>December!$A$3</f>
        <v>Role</v>
      </c>
      <c r="D5609" t="str">
        <f>December!$A$4</f>
        <v>Vienna</v>
      </c>
      <c r="E5609" t="str">
        <f>September!$BH$10</f>
        <v>Project Name 16</v>
      </c>
      <c r="F5609" t="str">
        <f>September!$BH$11</f>
        <v>Project Number 16</v>
      </c>
      <c r="G5609" s="161">
        <f>September!$BH$37</f>
        <v>0</v>
      </c>
      <c r="H5609" s="192">
        <f t="shared" si="174"/>
        <v>0</v>
      </c>
      <c r="J5609" s="189">
        <f>September!$BI$37</f>
        <v>0</v>
      </c>
      <c r="K5609" s="188">
        <f>September!$BJ$37</f>
        <v>0</v>
      </c>
      <c r="L5609" s="192">
        <f t="shared" si="175"/>
        <v>0</v>
      </c>
    </row>
    <row r="5610" spans="1:12" x14ac:dyDescent="0.2">
      <c r="A5610" s="44">
        <f>September!$A$38</f>
        <v>45926</v>
      </c>
      <c r="B5610" t="str">
        <f>December!$A$1</f>
        <v>Name Surname</v>
      </c>
      <c r="C5610" t="str">
        <f>December!$A$3</f>
        <v>Role</v>
      </c>
      <c r="D5610" t="str">
        <f>December!$A$4</f>
        <v>Vienna</v>
      </c>
      <c r="E5610" t="str">
        <f>September!$BH$10</f>
        <v>Project Name 16</v>
      </c>
      <c r="F5610" t="str">
        <f>September!$BH$11</f>
        <v>Project Number 16</v>
      </c>
      <c r="G5610" s="161">
        <f>September!$BH$38</f>
        <v>0</v>
      </c>
      <c r="H5610" s="192">
        <f t="shared" si="174"/>
        <v>0</v>
      </c>
      <c r="J5610" s="189">
        <f>September!$BI$38</f>
        <v>0</v>
      </c>
      <c r="K5610" s="188">
        <f>September!$BJ$38</f>
        <v>0</v>
      </c>
      <c r="L5610" s="192">
        <f t="shared" si="175"/>
        <v>0</v>
      </c>
    </row>
    <row r="5611" spans="1:12" x14ac:dyDescent="0.2">
      <c r="A5611" s="44">
        <f>September!$A$39</f>
        <v>45927</v>
      </c>
      <c r="B5611" t="str">
        <f>December!$A$1</f>
        <v>Name Surname</v>
      </c>
      <c r="C5611" t="str">
        <f>December!$A$3</f>
        <v>Role</v>
      </c>
      <c r="D5611" t="str">
        <f>December!$A$4</f>
        <v>Vienna</v>
      </c>
      <c r="E5611" t="str">
        <f>September!$BH$10</f>
        <v>Project Name 16</v>
      </c>
      <c r="F5611" t="str">
        <f>September!$BH$11</f>
        <v>Project Number 16</v>
      </c>
      <c r="G5611" s="161">
        <f>September!$BH$39</f>
        <v>0</v>
      </c>
      <c r="H5611" s="192">
        <f t="shared" si="174"/>
        <v>0</v>
      </c>
      <c r="J5611" s="189">
        <f>September!$BI$39</f>
        <v>0</v>
      </c>
      <c r="K5611" s="188">
        <f>September!$BJ$39</f>
        <v>0</v>
      </c>
      <c r="L5611" s="192">
        <f t="shared" si="175"/>
        <v>0</v>
      </c>
    </row>
    <row r="5612" spans="1:12" x14ac:dyDescent="0.2">
      <c r="A5612" s="44">
        <f>September!$A$40</f>
        <v>45928</v>
      </c>
      <c r="B5612" t="str">
        <f>December!$A$1</f>
        <v>Name Surname</v>
      </c>
      <c r="C5612" t="str">
        <f>December!$A$3</f>
        <v>Role</v>
      </c>
      <c r="D5612" t="str">
        <f>December!$A$4</f>
        <v>Vienna</v>
      </c>
      <c r="E5612" t="str">
        <f>September!$BH$10</f>
        <v>Project Name 16</v>
      </c>
      <c r="F5612" t="str">
        <f>September!$BH$11</f>
        <v>Project Number 16</v>
      </c>
      <c r="G5612" s="161">
        <f>September!$BH$40</f>
        <v>0</v>
      </c>
      <c r="H5612" s="192">
        <f t="shared" si="174"/>
        <v>0</v>
      </c>
      <c r="J5612" s="189">
        <f>September!$BI$40</f>
        <v>0</v>
      </c>
      <c r="K5612" s="188">
        <f>September!$BJ$40</f>
        <v>0</v>
      </c>
      <c r="L5612" s="192">
        <f t="shared" si="175"/>
        <v>0</v>
      </c>
    </row>
    <row r="5613" spans="1:12" x14ac:dyDescent="0.2">
      <c r="A5613" s="44">
        <f>September!$A$41</f>
        <v>45929</v>
      </c>
      <c r="B5613" t="str">
        <f>December!$A$1</f>
        <v>Name Surname</v>
      </c>
      <c r="C5613" t="str">
        <f>December!$A$3</f>
        <v>Role</v>
      </c>
      <c r="D5613" t="str">
        <f>December!$A$4</f>
        <v>Vienna</v>
      </c>
      <c r="E5613" t="str">
        <f>September!$BH$10</f>
        <v>Project Name 16</v>
      </c>
      <c r="F5613" t="str">
        <f>September!$BH$11</f>
        <v>Project Number 16</v>
      </c>
      <c r="G5613" s="161">
        <f>September!$BH$41</f>
        <v>0</v>
      </c>
      <c r="H5613" s="192">
        <f t="shared" si="174"/>
        <v>0</v>
      </c>
      <c r="J5613" s="189">
        <f>September!$BI$41</f>
        <v>0</v>
      </c>
      <c r="K5613" s="188">
        <f>September!$BJ$41</f>
        <v>0</v>
      </c>
      <c r="L5613" s="192">
        <f t="shared" si="175"/>
        <v>0</v>
      </c>
    </row>
    <row r="5614" spans="1:12" x14ac:dyDescent="0.2">
      <c r="A5614" s="44">
        <f>September!$A$42</f>
        <v>45930</v>
      </c>
      <c r="B5614" t="str">
        <f>December!$A$1</f>
        <v>Name Surname</v>
      </c>
      <c r="C5614" t="str">
        <f>December!$A$3</f>
        <v>Role</v>
      </c>
      <c r="D5614" t="str">
        <f>December!$A$4</f>
        <v>Vienna</v>
      </c>
      <c r="E5614" t="str">
        <f>September!$BH$10</f>
        <v>Project Name 16</v>
      </c>
      <c r="F5614" t="str">
        <f>September!$BH$11</f>
        <v>Project Number 16</v>
      </c>
      <c r="G5614" s="161">
        <f>September!$BH$42</f>
        <v>0</v>
      </c>
      <c r="H5614" s="192">
        <f t="shared" si="174"/>
        <v>0</v>
      </c>
      <c r="J5614" s="189">
        <f>September!$BI$42</f>
        <v>0</v>
      </c>
      <c r="K5614" s="188">
        <f>September!$BJ$42</f>
        <v>0</v>
      </c>
      <c r="L5614" s="192">
        <f t="shared" si="175"/>
        <v>0</v>
      </c>
    </row>
    <row r="5615" spans="1:12" x14ac:dyDescent="0.2">
      <c r="A5615" s="44">
        <f>September!A$13</f>
        <v>45901</v>
      </c>
      <c r="B5615" t="str">
        <f>December!$A$1</f>
        <v>Name Surname</v>
      </c>
      <c r="C5615" t="str">
        <f>December!$A$3</f>
        <v>Role</v>
      </c>
      <c r="D5615" t="str">
        <f>December!$A$4</f>
        <v>Vienna</v>
      </c>
      <c r="E5615" t="str">
        <f>September!$BK$10</f>
        <v>Project Name 17</v>
      </c>
      <c r="F5615" t="str">
        <f>September!$BK$11</f>
        <v>Project Number 17</v>
      </c>
      <c r="G5615" s="161">
        <f>September!$BK$13</f>
        <v>0</v>
      </c>
      <c r="H5615" s="192">
        <f t="shared" si="174"/>
        <v>0</v>
      </c>
      <c r="J5615" s="189">
        <f>September!$BL$13</f>
        <v>0</v>
      </c>
      <c r="K5615" s="188">
        <f>September!$BM$13</f>
        <v>0</v>
      </c>
      <c r="L5615" s="192">
        <f t="shared" si="175"/>
        <v>0</v>
      </c>
    </row>
    <row r="5616" spans="1:12" x14ac:dyDescent="0.2">
      <c r="A5616" s="44">
        <f>September!$A$14</f>
        <v>45902</v>
      </c>
      <c r="B5616" t="str">
        <f>December!$A$1</f>
        <v>Name Surname</v>
      </c>
      <c r="C5616" t="str">
        <f>December!$A$3</f>
        <v>Role</v>
      </c>
      <c r="D5616" t="str">
        <f>December!$A$4</f>
        <v>Vienna</v>
      </c>
      <c r="E5616" t="str">
        <f>September!$BK$10</f>
        <v>Project Name 17</v>
      </c>
      <c r="F5616" t="str">
        <f>September!$BK$11</f>
        <v>Project Number 17</v>
      </c>
      <c r="G5616" s="161">
        <f>September!$BK$14</f>
        <v>0</v>
      </c>
      <c r="H5616" s="192">
        <f t="shared" si="174"/>
        <v>0</v>
      </c>
      <c r="J5616" s="189">
        <f>September!$BL$14</f>
        <v>0</v>
      </c>
      <c r="K5616" s="188">
        <f>September!$BM$14</f>
        <v>0</v>
      </c>
      <c r="L5616" s="192">
        <f t="shared" si="175"/>
        <v>0</v>
      </c>
    </row>
    <row r="5617" spans="1:12" x14ac:dyDescent="0.2">
      <c r="A5617" s="44">
        <f>September!$A$15</f>
        <v>45903</v>
      </c>
      <c r="B5617" t="str">
        <f>December!$A$1</f>
        <v>Name Surname</v>
      </c>
      <c r="C5617" t="str">
        <f>December!$A$3</f>
        <v>Role</v>
      </c>
      <c r="D5617" t="str">
        <f>December!$A$4</f>
        <v>Vienna</v>
      </c>
      <c r="E5617" t="str">
        <f>September!$BK$10</f>
        <v>Project Name 17</v>
      </c>
      <c r="F5617" t="str">
        <f>September!$BK$11</f>
        <v>Project Number 17</v>
      </c>
      <c r="G5617" s="161">
        <f>September!$BK$15</f>
        <v>0</v>
      </c>
      <c r="H5617" s="192">
        <f t="shared" si="174"/>
        <v>0</v>
      </c>
      <c r="J5617" s="189">
        <f>September!$BL$15</f>
        <v>0</v>
      </c>
      <c r="K5617" s="188">
        <f>September!$BM$15</f>
        <v>0</v>
      </c>
      <c r="L5617" s="192">
        <f t="shared" si="175"/>
        <v>0</v>
      </c>
    </row>
    <row r="5618" spans="1:12" x14ac:dyDescent="0.2">
      <c r="A5618" s="44">
        <f>September!$A$16</f>
        <v>45904</v>
      </c>
      <c r="B5618" t="str">
        <f>December!$A$1</f>
        <v>Name Surname</v>
      </c>
      <c r="C5618" t="str">
        <f>December!$A$3</f>
        <v>Role</v>
      </c>
      <c r="D5618" t="str">
        <f>December!$A$4</f>
        <v>Vienna</v>
      </c>
      <c r="E5618" t="str">
        <f>September!$BK$10</f>
        <v>Project Name 17</v>
      </c>
      <c r="F5618" t="str">
        <f>September!$BK$11</f>
        <v>Project Number 17</v>
      </c>
      <c r="G5618" s="161">
        <f>September!$BK$16</f>
        <v>0</v>
      </c>
      <c r="H5618" s="192">
        <f t="shared" si="174"/>
        <v>0</v>
      </c>
      <c r="J5618" s="189">
        <f>September!$BL$16</f>
        <v>0</v>
      </c>
      <c r="K5618" s="188">
        <f>September!$BM$16</f>
        <v>0</v>
      </c>
      <c r="L5618" s="192">
        <f t="shared" si="175"/>
        <v>0</v>
      </c>
    </row>
    <row r="5619" spans="1:12" x14ac:dyDescent="0.2">
      <c r="A5619" s="44">
        <f>September!$A$17</f>
        <v>45905</v>
      </c>
      <c r="B5619" t="str">
        <f>December!$A$1</f>
        <v>Name Surname</v>
      </c>
      <c r="C5619" t="str">
        <f>December!$A$3</f>
        <v>Role</v>
      </c>
      <c r="D5619" t="str">
        <f>December!$A$4</f>
        <v>Vienna</v>
      </c>
      <c r="E5619" t="str">
        <f>September!$BK$10</f>
        <v>Project Name 17</v>
      </c>
      <c r="F5619" t="str">
        <f>September!$BK$11</f>
        <v>Project Number 17</v>
      </c>
      <c r="G5619" s="161">
        <f>September!$BK$17</f>
        <v>0</v>
      </c>
      <c r="H5619" s="192">
        <f t="shared" si="174"/>
        <v>0</v>
      </c>
      <c r="J5619" s="189">
        <f>September!$BL$17</f>
        <v>0</v>
      </c>
      <c r="K5619" s="188">
        <f>September!$BM$17</f>
        <v>0</v>
      </c>
      <c r="L5619" s="192">
        <f t="shared" si="175"/>
        <v>0</v>
      </c>
    </row>
    <row r="5620" spans="1:12" x14ac:dyDescent="0.2">
      <c r="A5620" s="44">
        <f>September!$A$18</f>
        <v>45906</v>
      </c>
      <c r="B5620" t="str">
        <f>December!$A$1</f>
        <v>Name Surname</v>
      </c>
      <c r="C5620" t="str">
        <f>December!$A$3</f>
        <v>Role</v>
      </c>
      <c r="D5620" t="str">
        <f>December!$A$4</f>
        <v>Vienna</v>
      </c>
      <c r="E5620" t="str">
        <f>September!$BK$10</f>
        <v>Project Name 17</v>
      </c>
      <c r="F5620" t="str">
        <f>September!$BK$11</f>
        <v>Project Number 17</v>
      </c>
      <c r="G5620" s="161">
        <f>September!$BK$18</f>
        <v>0</v>
      </c>
      <c r="H5620" s="192">
        <f t="shared" si="174"/>
        <v>0</v>
      </c>
      <c r="J5620" s="189">
        <f>September!$BL$18</f>
        <v>0</v>
      </c>
      <c r="K5620" s="188">
        <f>September!$BM$18</f>
        <v>0</v>
      </c>
      <c r="L5620" s="192">
        <f t="shared" si="175"/>
        <v>0</v>
      </c>
    </row>
    <row r="5621" spans="1:12" x14ac:dyDescent="0.2">
      <c r="A5621" s="44">
        <f>September!$A$19</f>
        <v>45907</v>
      </c>
      <c r="B5621" t="str">
        <f>December!$A$1</f>
        <v>Name Surname</v>
      </c>
      <c r="C5621" t="str">
        <f>December!$A$3</f>
        <v>Role</v>
      </c>
      <c r="D5621" t="str">
        <f>December!$A$4</f>
        <v>Vienna</v>
      </c>
      <c r="E5621" t="str">
        <f>September!$BK$10</f>
        <v>Project Name 17</v>
      </c>
      <c r="F5621" t="str">
        <f>September!$BK$11</f>
        <v>Project Number 17</v>
      </c>
      <c r="G5621" s="161">
        <f>September!$BK$19</f>
        <v>0</v>
      </c>
      <c r="H5621" s="192">
        <f t="shared" si="174"/>
        <v>0</v>
      </c>
      <c r="J5621" s="189">
        <f>September!$BL$19</f>
        <v>0</v>
      </c>
      <c r="K5621" s="188">
        <f>September!$BM$19</f>
        <v>0</v>
      </c>
      <c r="L5621" s="192">
        <f t="shared" si="175"/>
        <v>0</v>
      </c>
    </row>
    <row r="5622" spans="1:12" x14ac:dyDescent="0.2">
      <c r="A5622" s="44">
        <f>September!$A$20</f>
        <v>45908</v>
      </c>
      <c r="B5622" t="str">
        <f>December!$A$1</f>
        <v>Name Surname</v>
      </c>
      <c r="C5622" t="str">
        <f>December!$A$3</f>
        <v>Role</v>
      </c>
      <c r="D5622" t="str">
        <f>December!$A$4</f>
        <v>Vienna</v>
      </c>
      <c r="E5622" t="str">
        <f>September!$BK$10</f>
        <v>Project Name 17</v>
      </c>
      <c r="F5622" t="str">
        <f>September!$BK$11</f>
        <v>Project Number 17</v>
      </c>
      <c r="G5622" s="161">
        <f>September!$BK$20</f>
        <v>0</v>
      </c>
      <c r="H5622" s="192">
        <f t="shared" si="174"/>
        <v>0</v>
      </c>
      <c r="J5622" s="189">
        <f>September!$BL$20</f>
        <v>0</v>
      </c>
      <c r="K5622" s="188">
        <f>September!$BM$20</f>
        <v>0</v>
      </c>
      <c r="L5622" s="192">
        <f t="shared" si="175"/>
        <v>0</v>
      </c>
    </row>
    <row r="5623" spans="1:12" x14ac:dyDescent="0.2">
      <c r="A5623" s="44">
        <f>September!$A$21</f>
        <v>45909</v>
      </c>
      <c r="B5623" t="str">
        <f>December!$A$1</f>
        <v>Name Surname</v>
      </c>
      <c r="C5623" t="str">
        <f>December!$A$3</f>
        <v>Role</v>
      </c>
      <c r="D5623" t="str">
        <f>December!$A$4</f>
        <v>Vienna</v>
      </c>
      <c r="E5623" t="str">
        <f>September!$BK$10</f>
        <v>Project Name 17</v>
      </c>
      <c r="F5623" t="str">
        <f>September!$BK$11</f>
        <v>Project Number 17</v>
      </c>
      <c r="G5623" s="161">
        <f>September!$BK$21</f>
        <v>0</v>
      </c>
      <c r="H5623" s="192">
        <f t="shared" si="174"/>
        <v>0</v>
      </c>
      <c r="J5623" s="189">
        <f>September!$BL$21</f>
        <v>0</v>
      </c>
      <c r="K5623" s="188">
        <f>September!$BM$21</f>
        <v>0</v>
      </c>
      <c r="L5623" s="192">
        <f t="shared" si="175"/>
        <v>0</v>
      </c>
    </row>
    <row r="5624" spans="1:12" x14ac:dyDescent="0.2">
      <c r="A5624" s="44">
        <f>September!$A$22</f>
        <v>45910</v>
      </c>
      <c r="B5624" t="str">
        <f>December!$A$1</f>
        <v>Name Surname</v>
      </c>
      <c r="C5624" t="str">
        <f>December!$A$3</f>
        <v>Role</v>
      </c>
      <c r="D5624" t="str">
        <f>December!$A$4</f>
        <v>Vienna</v>
      </c>
      <c r="E5624" t="str">
        <f>September!$BK$10</f>
        <v>Project Name 17</v>
      </c>
      <c r="F5624" t="str">
        <f>September!$BK$11</f>
        <v>Project Number 17</v>
      </c>
      <c r="G5624" s="161">
        <f>September!$BK$22</f>
        <v>0</v>
      </c>
      <c r="H5624" s="192">
        <f t="shared" si="174"/>
        <v>0</v>
      </c>
      <c r="J5624" s="189">
        <f>September!$BL$22</f>
        <v>0</v>
      </c>
      <c r="K5624" s="188">
        <f>September!$BM$22</f>
        <v>0</v>
      </c>
      <c r="L5624" s="192">
        <f t="shared" si="175"/>
        <v>0</v>
      </c>
    </row>
    <row r="5625" spans="1:12" x14ac:dyDescent="0.2">
      <c r="A5625" s="44">
        <f>September!$A$23</f>
        <v>45911</v>
      </c>
      <c r="B5625" t="str">
        <f>December!$A$1</f>
        <v>Name Surname</v>
      </c>
      <c r="C5625" t="str">
        <f>December!$A$3</f>
        <v>Role</v>
      </c>
      <c r="D5625" t="str">
        <f>December!$A$4</f>
        <v>Vienna</v>
      </c>
      <c r="E5625" t="str">
        <f>September!$BK$10</f>
        <v>Project Name 17</v>
      </c>
      <c r="F5625" t="str">
        <f>September!$BK$11</f>
        <v>Project Number 17</v>
      </c>
      <c r="G5625" s="161">
        <f>September!$BK$23</f>
        <v>0</v>
      </c>
      <c r="H5625" s="192">
        <f t="shared" si="174"/>
        <v>0</v>
      </c>
      <c r="J5625" s="189">
        <f>September!$BL$23</f>
        <v>0</v>
      </c>
      <c r="K5625" s="188">
        <f>September!$BM$23</f>
        <v>0</v>
      </c>
      <c r="L5625" s="192">
        <f t="shared" si="175"/>
        <v>0</v>
      </c>
    </row>
    <row r="5626" spans="1:12" x14ac:dyDescent="0.2">
      <c r="A5626" s="44">
        <f>September!$A$24</f>
        <v>45912</v>
      </c>
      <c r="B5626" t="str">
        <f>December!$A$1</f>
        <v>Name Surname</v>
      </c>
      <c r="C5626" t="str">
        <f>December!$A$3</f>
        <v>Role</v>
      </c>
      <c r="D5626" t="str">
        <f>December!$A$4</f>
        <v>Vienna</v>
      </c>
      <c r="E5626" t="str">
        <f>September!$BK$10</f>
        <v>Project Name 17</v>
      </c>
      <c r="F5626" t="str">
        <f>September!$BK$11</f>
        <v>Project Number 17</v>
      </c>
      <c r="G5626" s="161">
        <f>September!$BK$24</f>
        <v>0</v>
      </c>
      <c r="H5626" s="192">
        <f t="shared" si="174"/>
        <v>0</v>
      </c>
      <c r="J5626" s="189">
        <f>September!$BL$24</f>
        <v>0</v>
      </c>
      <c r="K5626" s="188">
        <f>September!$BM$24</f>
        <v>0</v>
      </c>
      <c r="L5626" s="192">
        <f t="shared" si="175"/>
        <v>0</v>
      </c>
    </row>
    <row r="5627" spans="1:12" x14ac:dyDescent="0.2">
      <c r="A5627" s="44">
        <f>September!$A$25</f>
        <v>45913</v>
      </c>
      <c r="B5627" t="str">
        <f>December!$A$1</f>
        <v>Name Surname</v>
      </c>
      <c r="C5627" t="str">
        <f>December!$A$3</f>
        <v>Role</v>
      </c>
      <c r="D5627" t="str">
        <f>December!$A$4</f>
        <v>Vienna</v>
      </c>
      <c r="E5627" t="str">
        <f>September!$BK$10</f>
        <v>Project Name 17</v>
      </c>
      <c r="F5627" t="str">
        <f>September!$BK$11</f>
        <v>Project Number 17</v>
      </c>
      <c r="G5627" s="161">
        <f>September!$BK$25</f>
        <v>0</v>
      </c>
      <c r="H5627" s="192">
        <f t="shared" si="174"/>
        <v>0</v>
      </c>
      <c r="J5627" s="189">
        <f>September!$BL$25</f>
        <v>0</v>
      </c>
      <c r="K5627" s="188">
        <f>September!$BM$25</f>
        <v>0</v>
      </c>
      <c r="L5627" s="192">
        <f t="shared" si="175"/>
        <v>0</v>
      </c>
    </row>
    <row r="5628" spans="1:12" x14ac:dyDescent="0.2">
      <c r="A5628" s="44">
        <f>September!$A$26</f>
        <v>45914</v>
      </c>
      <c r="B5628" t="str">
        <f>December!$A$1</f>
        <v>Name Surname</v>
      </c>
      <c r="C5628" t="str">
        <f>December!$A$3</f>
        <v>Role</v>
      </c>
      <c r="D5628" t="str">
        <f>December!$A$4</f>
        <v>Vienna</v>
      </c>
      <c r="E5628" t="str">
        <f>September!$BK$10</f>
        <v>Project Name 17</v>
      </c>
      <c r="F5628" t="str">
        <f>September!$BK$11</f>
        <v>Project Number 17</v>
      </c>
      <c r="G5628" s="161">
        <f>September!$BK$26</f>
        <v>0</v>
      </c>
      <c r="H5628" s="192">
        <f t="shared" si="174"/>
        <v>0</v>
      </c>
      <c r="J5628" s="189">
        <f>September!$BL$26</f>
        <v>0</v>
      </c>
      <c r="K5628" s="188">
        <f>September!$BM$26</f>
        <v>0</v>
      </c>
      <c r="L5628" s="192">
        <f t="shared" si="175"/>
        <v>0</v>
      </c>
    </row>
    <row r="5629" spans="1:12" x14ac:dyDescent="0.2">
      <c r="A5629" s="44">
        <f>September!$A$27</f>
        <v>45915</v>
      </c>
      <c r="B5629" t="str">
        <f>December!$A$1</f>
        <v>Name Surname</v>
      </c>
      <c r="C5629" t="str">
        <f>December!$A$3</f>
        <v>Role</v>
      </c>
      <c r="D5629" t="str">
        <f>December!$A$4</f>
        <v>Vienna</v>
      </c>
      <c r="E5629" t="str">
        <f>September!$BK$10</f>
        <v>Project Name 17</v>
      </c>
      <c r="F5629" t="str">
        <f>September!$BK$11</f>
        <v>Project Number 17</v>
      </c>
      <c r="G5629" s="161">
        <f>September!$BK$27</f>
        <v>0</v>
      </c>
      <c r="H5629" s="192">
        <f t="shared" si="174"/>
        <v>0</v>
      </c>
      <c r="J5629" s="189">
        <f>September!$BL$27</f>
        <v>0</v>
      </c>
      <c r="K5629" s="188">
        <f>September!$BM$27</f>
        <v>0</v>
      </c>
      <c r="L5629" s="192">
        <f t="shared" si="175"/>
        <v>0</v>
      </c>
    </row>
    <row r="5630" spans="1:12" x14ac:dyDescent="0.2">
      <c r="A5630" s="44">
        <f>September!$A$28</f>
        <v>45916</v>
      </c>
      <c r="B5630" t="str">
        <f>December!$A$1</f>
        <v>Name Surname</v>
      </c>
      <c r="C5630" t="str">
        <f>December!$A$3</f>
        <v>Role</v>
      </c>
      <c r="D5630" t="str">
        <f>December!$A$4</f>
        <v>Vienna</v>
      </c>
      <c r="E5630" t="str">
        <f>September!$BK$10</f>
        <v>Project Name 17</v>
      </c>
      <c r="F5630" t="str">
        <f>September!$BK$11</f>
        <v>Project Number 17</v>
      </c>
      <c r="G5630" s="161">
        <f>September!$BK$28</f>
        <v>0</v>
      </c>
      <c r="H5630" s="192">
        <f t="shared" si="174"/>
        <v>0</v>
      </c>
      <c r="J5630" s="189">
        <f>September!$BL$28</f>
        <v>0</v>
      </c>
      <c r="K5630" s="188">
        <f>September!$BM$28</f>
        <v>0</v>
      </c>
      <c r="L5630" s="192">
        <f t="shared" si="175"/>
        <v>0</v>
      </c>
    </row>
    <row r="5631" spans="1:12" x14ac:dyDescent="0.2">
      <c r="A5631" s="44">
        <f>September!$A$29</f>
        <v>45917</v>
      </c>
      <c r="B5631" t="str">
        <f>December!$A$1</f>
        <v>Name Surname</v>
      </c>
      <c r="C5631" t="str">
        <f>December!$A$3</f>
        <v>Role</v>
      </c>
      <c r="D5631" t="str">
        <f>December!$A$4</f>
        <v>Vienna</v>
      </c>
      <c r="E5631" t="str">
        <f>September!$BK$10</f>
        <v>Project Name 17</v>
      </c>
      <c r="F5631" t="str">
        <f>September!$BK$11</f>
        <v>Project Number 17</v>
      </c>
      <c r="G5631" s="161">
        <f>September!$BK$29</f>
        <v>0</v>
      </c>
      <c r="H5631" s="192">
        <f t="shared" si="174"/>
        <v>0</v>
      </c>
      <c r="J5631" s="189">
        <f>September!$BL$29</f>
        <v>0</v>
      </c>
      <c r="K5631" s="188">
        <f>September!$BM$29</f>
        <v>0</v>
      </c>
      <c r="L5631" s="192">
        <f t="shared" si="175"/>
        <v>0</v>
      </c>
    </row>
    <row r="5632" spans="1:12" x14ac:dyDescent="0.2">
      <c r="A5632" s="44">
        <f>September!$A$30</f>
        <v>45918</v>
      </c>
      <c r="B5632" t="str">
        <f>December!$A$1</f>
        <v>Name Surname</v>
      </c>
      <c r="C5632" t="str">
        <f>December!$A$3</f>
        <v>Role</v>
      </c>
      <c r="D5632" t="str">
        <f>December!$A$4</f>
        <v>Vienna</v>
      </c>
      <c r="E5632" t="str">
        <f>September!$BK$10</f>
        <v>Project Name 17</v>
      </c>
      <c r="F5632" t="str">
        <f>September!$BK$11</f>
        <v>Project Number 17</v>
      </c>
      <c r="G5632" s="161">
        <f>September!$BK$30</f>
        <v>0</v>
      </c>
      <c r="H5632" s="192">
        <f t="shared" si="174"/>
        <v>0</v>
      </c>
      <c r="J5632" s="189">
        <f>September!$BL$30</f>
        <v>0</v>
      </c>
      <c r="K5632" s="188">
        <f>September!$BM$30</f>
        <v>0</v>
      </c>
      <c r="L5632" s="192">
        <f t="shared" si="175"/>
        <v>0</v>
      </c>
    </row>
    <row r="5633" spans="1:12" x14ac:dyDescent="0.2">
      <c r="A5633" s="44">
        <f>September!$A$31</f>
        <v>45919</v>
      </c>
      <c r="B5633" t="str">
        <f>December!$A$1</f>
        <v>Name Surname</v>
      </c>
      <c r="C5633" t="str">
        <f>December!$A$3</f>
        <v>Role</v>
      </c>
      <c r="D5633" t="str">
        <f>December!$A$4</f>
        <v>Vienna</v>
      </c>
      <c r="E5633" t="str">
        <f>September!$BK$10</f>
        <v>Project Name 17</v>
      </c>
      <c r="F5633" t="str">
        <f>September!$BK$11</f>
        <v>Project Number 17</v>
      </c>
      <c r="G5633" s="161">
        <f>September!$BK$31</f>
        <v>0</v>
      </c>
      <c r="H5633" s="192">
        <f t="shared" si="174"/>
        <v>0</v>
      </c>
      <c r="J5633" s="189">
        <f>September!$BL$31</f>
        <v>0</v>
      </c>
      <c r="K5633" s="188">
        <f>September!$BM$31</f>
        <v>0</v>
      </c>
      <c r="L5633" s="192">
        <f t="shared" si="175"/>
        <v>0</v>
      </c>
    </row>
    <row r="5634" spans="1:12" x14ac:dyDescent="0.2">
      <c r="A5634" s="44">
        <f>September!$A$32</f>
        <v>45920</v>
      </c>
      <c r="B5634" t="str">
        <f>December!$A$1</f>
        <v>Name Surname</v>
      </c>
      <c r="C5634" t="str">
        <f>December!$A$3</f>
        <v>Role</v>
      </c>
      <c r="D5634" t="str">
        <f>December!$A$4</f>
        <v>Vienna</v>
      </c>
      <c r="E5634" t="str">
        <f>September!$BK$10</f>
        <v>Project Name 17</v>
      </c>
      <c r="F5634" t="str">
        <f>September!$BK$11</f>
        <v>Project Number 17</v>
      </c>
      <c r="G5634" s="161">
        <f>September!$BK$32</f>
        <v>0</v>
      </c>
      <c r="H5634" s="192">
        <f t="shared" si="174"/>
        <v>0</v>
      </c>
      <c r="J5634" s="189">
        <f>September!$BL$32</f>
        <v>0</v>
      </c>
      <c r="K5634" s="188">
        <f>September!$BM$32</f>
        <v>0</v>
      </c>
      <c r="L5634" s="192">
        <f t="shared" si="175"/>
        <v>0</v>
      </c>
    </row>
    <row r="5635" spans="1:12" x14ac:dyDescent="0.2">
      <c r="A5635" s="44">
        <f>September!$A$33</f>
        <v>45921</v>
      </c>
      <c r="B5635" t="str">
        <f>December!$A$1</f>
        <v>Name Surname</v>
      </c>
      <c r="C5635" t="str">
        <f>December!$A$3</f>
        <v>Role</v>
      </c>
      <c r="D5635" t="str">
        <f>December!$A$4</f>
        <v>Vienna</v>
      </c>
      <c r="E5635" t="str">
        <f>September!$BK$10</f>
        <v>Project Name 17</v>
      </c>
      <c r="F5635" t="str">
        <f>September!$BK$11</f>
        <v>Project Number 17</v>
      </c>
      <c r="G5635" s="161">
        <f>September!$BK$33</f>
        <v>0</v>
      </c>
      <c r="H5635" s="192">
        <f t="shared" ref="H5635:H5698" si="176">CONVERT(G5635, "day", "hr")</f>
        <v>0</v>
      </c>
      <c r="J5635" s="189">
        <f>September!$BL$33</f>
        <v>0</v>
      </c>
      <c r="K5635" s="188">
        <f>September!$BM$33</f>
        <v>0</v>
      </c>
      <c r="L5635" s="192">
        <f t="shared" ref="L5635:L5698" si="177">CONVERT(K5635, "day", "hr")</f>
        <v>0</v>
      </c>
    </row>
    <row r="5636" spans="1:12" x14ac:dyDescent="0.2">
      <c r="A5636" s="44">
        <f>September!$A$34</f>
        <v>45922</v>
      </c>
      <c r="B5636" t="str">
        <f>December!$A$1</f>
        <v>Name Surname</v>
      </c>
      <c r="C5636" t="str">
        <f>December!$A$3</f>
        <v>Role</v>
      </c>
      <c r="D5636" t="str">
        <f>December!$A$4</f>
        <v>Vienna</v>
      </c>
      <c r="E5636" t="str">
        <f>September!$BK$10</f>
        <v>Project Name 17</v>
      </c>
      <c r="F5636" t="str">
        <f>September!$BK$11</f>
        <v>Project Number 17</v>
      </c>
      <c r="G5636" s="161">
        <f>September!$BK$34</f>
        <v>0</v>
      </c>
      <c r="H5636" s="192">
        <f t="shared" si="176"/>
        <v>0</v>
      </c>
      <c r="J5636" s="189">
        <f>September!$BL$34</f>
        <v>0</v>
      </c>
      <c r="K5636" s="188">
        <f>September!$BM$34</f>
        <v>0</v>
      </c>
      <c r="L5636" s="192">
        <f t="shared" si="177"/>
        <v>0</v>
      </c>
    </row>
    <row r="5637" spans="1:12" x14ac:dyDescent="0.2">
      <c r="A5637" s="44">
        <f>September!$A$35</f>
        <v>45923</v>
      </c>
      <c r="B5637" t="str">
        <f>December!$A$1</f>
        <v>Name Surname</v>
      </c>
      <c r="C5637" t="str">
        <f>December!$A$3</f>
        <v>Role</v>
      </c>
      <c r="D5637" t="str">
        <f>December!$A$4</f>
        <v>Vienna</v>
      </c>
      <c r="E5637" t="str">
        <f>September!$BK$10</f>
        <v>Project Name 17</v>
      </c>
      <c r="F5637" t="str">
        <f>September!$BK$11</f>
        <v>Project Number 17</v>
      </c>
      <c r="G5637" s="161">
        <f>September!$BK$35</f>
        <v>0</v>
      </c>
      <c r="H5637" s="192">
        <f t="shared" si="176"/>
        <v>0</v>
      </c>
      <c r="J5637" s="189">
        <f>September!$BL$35</f>
        <v>0</v>
      </c>
      <c r="K5637" s="188">
        <f>September!$BM$35</f>
        <v>0</v>
      </c>
      <c r="L5637" s="192">
        <f t="shared" si="177"/>
        <v>0</v>
      </c>
    </row>
    <row r="5638" spans="1:12" x14ac:dyDescent="0.2">
      <c r="A5638" s="44">
        <f>September!$A$36</f>
        <v>45924</v>
      </c>
      <c r="B5638" t="str">
        <f>December!$A$1</f>
        <v>Name Surname</v>
      </c>
      <c r="C5638" t="str">
        <f>December!$A$3</f>
        <v>Role</v>
      </c>
      <c r="D5638" t="str">
        <f>December!$A$4</f>
        <v>Vienna</v>
      </c>
      <c r="E5638" t="str">
        <f>September!$BK$10</f>
        <v>Project Name 17</v>
      </c>
      <c r="F5638" t="str">
        <f>September!$BK$11</f>
        <v>Project Number 17</v>
      </c>
      <c r="G5638" s="161">
        <f>September!$BK$36</f>
        <v>0</v>
      </c>
      <c r="H5638" s="192">
        <f t="shared" si="176"/>
        <v>0</v>
      </c>
      <c r="J5638" s="189">
        <f>September!$BL$36</f>
        <v>0</v>
      </c>
      <c r="K5638" s="188">
        <f>September!$BM$36</f>
        <v>0</v>
      </c>
      <c r="L5638" s="192">
        <f t="shared" si="177"/>
        <v>0</v>
      </c>
    </row>
    <row r="5639" spans="1:12" x14ac:dyDescent="0.2">
      <c r="A5639" s="44">
        <f>September!$A$37</f>
        <v>45925</v>
      </c>
      <c r="B5639" t="str">
        <f>December!$A$1</f>
        <v>Name Surname</v>
      </c>
      <c r="C5639" t="str">
        <f>December!$A$3</f>
        <v>Role</v>
      </c>
      <c r="D5639" t="str">
        <f>December!$A$4</f>
        <v>Vienna</v>
      </c>
      <c r="E5639" t="str">
        <f>September!$BK$10</f>
        <v>Project Name 17</v>
      </c>
      <c r="F5639" t="str">
        <f>September!$BK$11</f>
        <v>Project Number 17</v>
      </c>
      <c r="G5639" s="161">
        <f>September!$BK$37</f>
        <v>0</v>
      </c>
      <c r="H5639" s="192">
        <f t="shared" si="176"/>
        <v>0</v>
      </c>
      <c r="J5639" s="189">
        <f>September!$BL$37</f>
        <v>0</v>
      </c>
      <c r="K5639" s="188">
        <f>September!$BM$37</f>
        <v>0</v>
      </c>
      <c r="L5639" s="192">
        <f t="shared" si="177"/>
        <v>0</v>
      </c>
    </row>
    <row r="5640" spans="1:12" x14ac:dyDescent="0.2">
      <c r="A5640" s="44">
        <f>September!$A$38</f>
        <v>45926</v>
      </c>
      <c r="B5640" t="str">
        <f>December!$A$1</f>
        <v>Name Surname</v>
      </c>
      <c r="C5640" t="str">
        <f>December!$A$3</f>
        <v>Role</v>
      </c>
      <c r="D5640" t="str">
        <f>December!$A$4</f>
        <v>Vienna</v>
      </c>
      <c r="E5640" t="str">
        <f>September!$BK$10</f>
        <v>Project Name 17</v>
      </c>
      <c r="F5640" t="str">
        <f>September!$BK$11</f>
        <v>Project Number 17</v>
      </c>
      <c r="G5640" s="161">
        <f>September!$BK$38</f>
        <v>0</v>
      </c>
      <c r="H5640" s="192">
        <f t="shared" si="176"/>
        <v>0</v>
      </c>
      <c r="J5640" s="189">
        <f>September!$BL$38</f>
        <v>0</v>
      </c>
      <c r="K5640" s="188">
        <f>September!$BM$38</f>
        <v>0</v>
      </c>
      <c r="L5640" s="192">
        <f t="shared" si="177"/>
        <v>0</v>
      </c>
    </row>
    <row r="5641" spans="1:12" x14ac:dyDescent="0.2">
      <c r="A5641" s="44">
        <f>September!$A$39</f>
        <v>45927</v>
      </c>
      <c r="B5641" t="str">
        <f>December!$A$1</f>
        <v>Name Surname</v>
      </c>
      <c r="C5641" t="str">
        <f>December!$A$3</f>
        <v>Role</v>
      </c>
      <c r="D5641" t="str">
        <f>December!$A$4</f>
        <v>Vienna</v>
      </c>
      <c r="E5641" t="str">
        <f>September!$BK$10</f>
        <v>Project Name 17</v>
      </c>
      <c r="F5641" t="str">
        <f>September!$BK$11</f>
        <v>Project Number 17</v>
      </c>
      <c r="G5641" s="161">
        <f>September!$BK$39</f>
        <v>0</v>
      </c>
      <c r="H5641" s="192">
        <f t="shared" si="176"/>
        <v>0</v>
      </c>
      <c r="J5641" s="189">
        <f>September!$BL$39</f>
        <v>0</v>
      </c>
      <c r="K5641" s="188">
        <f>September!$BM$39</f>
        <v>0</v>
      </c>
      <c r="L5641" s="192">
        <f t="shared" si="177"/>
        <v>0</v>
      </c>
    </row>
    <row r="5642" spans="1:12" x14ac:dyDescent="0.2">
      <c r="A5642" s="44">
        <f>September!$A$40</f>
        <v>45928</v>
      </c>
      <c r="B5642" t="str">
        <f>December!$A$1</f>
        <v>Name Surname</v>
      </c>
      <c r="C5642" t="str">
        <f>December!$A$3</f>
        <v>Role</v>
      </c>
      <c r="D5642" t="str">
        <f>December!$A$4</f>
        <v>Vienna</v>
      </c>
      <c r="E5642" t="str">
        <f>September!$BK$10</f>
        <v>Project Name 17</v>
      </c>
      <c r="F5642" t="str">
        <f>September!$BK$11</f>
        <v>Project Number 17</v>
      </c>
      <c r="G5642" s="161">
        <f>September!$BK$40</f>
        <v>0</v>
      </c>
      <c r="H5642" s="192">
        <f t="shared" si="176"/>
        <v>0</v>
      </c>
      <c r="J5642" s="189">
        <f>September!$BL$40</f>
        <v>0</v>
      </c>
      <c r="K5642" s="188">
        <f>September!$BM$40</f>
        <v>0</v>
      </c>
      <c r="L5642" s="192">
        <f t="shared" si="177"/>
        <v>0</v>
      </c>
    </row>
    <row r="5643" spans="1:12" x14ac:dyDescent="0.2">
      <c r="A5643" s="44">
        <f>September!$A$41</f>
        <v>45929</v>
      </c>
      <c r="B5643" t="str">
        <f>December!$A$1</f>
        <v>Name Surname</v>
      </c>
      <c r="C5643" t="str">
        <f>December!$A$3</f>
        <v>Role</v>
      </c>
      <c r="D5643" t="str">
        <f>December!$A$4</f>
        <v>Vienna</v>
      </c>
      <c r="E5643" t="str">
        <f>September!$BK$10</f>
        <v>Project Name 17</v>
      </c>
      <c r="F5643" t="str">
        <f>September!$BK$11</f>
        <v>Project Number 17</v>
      </c>
      <c r="G5643" s="161">
        <f>September!$BK$41</f>
        <v>0</v>
      </c>
      <c r="H5643" s="192">
        <f t="shared" si="176"/>
        <v>0</v>
      </c>
      <c r="J5643" s="189">
        <f>September!$BL$41</f>
        <v>0</v>
      </c>
      <c r="K5643" s="188">
        <f>September!$BM$41</f>
        <v>0</v>
      </c>
      <c r="L5643" s="192">
        <f t="shared" si="177"/>
        <v>0</v>
      </c>
    </row>
    <row r="5644" spans="1:12" x14ac:dyDescent="0.2">
      <c r="A5644" s="44">
        <f>September!$A$42</f>
        <v>45930</v>
      </c>
      <c r="B5644" t="str">
        <f>December!$A$1</f>
        <v>Name Surname</v>
      </c>
      <c r="C5644" t="str">
        <f>December!$A$3</f>
        <v>Role</v>
      </c>
      <c r="D5644" t="str">
        <f>December!$A$4</f>
        <v>Vienna</v>
      </c>
      <c r="E5644" t="str">
        <f>September!$BK$10</f>
        <v>Project Name 17</v>
      </c>
      <c r="F5644" t="str">
        <f>September!$BK$11</f>
        <v>Project Number 17</v>
      </c>
      <c r="G5644" s="161">
        <f>September!$BK$42</f>
        <v>0</v>
      </c>
      <c r="H5644" s="192">
        <f t="shared" si="176"/>
        <v>0</v>
      </c>
      <c r="J5644" s="189">
        <f>September!$BL$42</f>
        <v>0</v>
      </c>
      <c r="K5644" s="188">
        <f>September!$BM$42</f>
        <v>0</v>
      </c>
      <c r="L5644" s="192">
        <f t="shared" si="177"/>
        <v>0</v>
      </c>
    </row>
    <row r="5645" spans="1:12" x14ac:dyDescent="0.2">
      <c r="A5645" s="44">
        <f>September!A$13</f>
        <v>45901</v>
      </c>
      <c r="B5645" t="str">
        <f>December!$A$1</f>
        <v>Name Surname</v>
      </c>
      <c r="C5645" t="str">
        <f>December!$A$3</f>
        <v>Role</v>
      </c>
      <c r="D5645" t="str">
        <f>December!$A$4</f>
        <v>Vienna</v>
      </c>
      <c r="E5645" t="str">
        <f>September!$BN$10</f>
        <v>Project Name 18</v>
      </c>
      <c r="F5645" t="str">
        <f>September!$BN$11</f>
        <v>Project Number 18</v>
      </c>
      <c r="G5645" s="161">
        <f>September!$BN$13</f>
        <v>0</v>
      </c>
      <c r="H5645" s="192">
        <f t="shared" si="176"/>
        <v>0</v>
      </c>
      <c r="J5645" s="189">
        <f>September!$BO$13</f>
        <v>0</v>
      </c>
      <c r="K5645" s="188">
        <f>September!$BP$13</f>
        <v>0</v>
      </c>
      <c r="L5645" s="192">
        <f t="shared" si="177"/>
        <v>0</v>
      </c>
    </row>
    <row r="5646" spans="1:12" x14ac:dyDescent="0.2">
      <c r="A5646" s="44">
        <f>September!$A$14</f>
        <v>45902</v>
      </c>
      <c r="B5646" t="str">
        <f>December!$A$1</f>
        <v>Name Surname</v>
      </c>
      <c r="C5646" t="str">
        <f>December!$A$3</f>
        <v>Role</v>
      </c>
      <c r="D5646" t="str">
        <f>December!$A$4</f>
        <v>Vienna</v>
      </c>
      <c r="E5646" t="str">
        <f>September!$BN$10</f>
        <v>Project Name 18</v>
      </c>
      <c r="F5646" t="str">
        <f>September!$BN$11</f>
        <v>Project Number 18</v>
      </c>
      <c r="G5646" s="161">
        <f>September!$BN$14</f>
        <v>0</v>
      </c>
      <c r="H5646" s="192">
        <f t="shared" si="176"/>
        <v>0</v>
      </c>
      <c r="J5646" s="189">
        <f>September!$BO$14</f>
        <v>0</v>
      </c>
      <c r="K5646" s="188">
        <f>September!$BP$14</f>
        <v>0</v>
      </c>
      <c r="L5646" s="192">
        <f t="shared" si="177"/>
        <v>0</v>
      </c>
    </row>
    <row r="5647" spans="1:12" x14ac:dyDescent="0.2">
      <c r="A5647" s="44">
        <f>September!$A$15</f>
        <v>45903</v>
      </c>
      <c r="B5647" t="str">
        <f>December!$A$1</f>
        <v>Name Surname</v>
      </c>
      <c r="C5647" t="str">
        <f>December!$A$3</f>
        <v>Role</v>
      </c>
      <c r="D5647" t="str">
        <f>December!$A$4</f>
        <v>Vienna</v>
      </c>
      <c r="E5647" t="str">
        <f>September!$BN$10</f>
        <v>Project Name 18</v>
      </c>
      <c r="F5647" t="str">
        <f>September!$BN$11</f>
        <v>Project Number 18</v>
      </c>
      <c r="G5647" s="161">
        <f>September!$BN$15</f>
        <v>0</v>
      </c>
      <c r="H5647" s="192">
        <f t="shared" si="176"/>
        <v>0</v>
      </c>
      <c r="J5647" s="189">
        <f>September!$BO$15</f>
        <v>0</v>
      </c>
      <c r="K5647" s="188">
        <f>September!$BP$15</f>
        <v>0</v>
      </c>
      <c r="L5647" s="192">
        <f t="shared" si="177"/>
        <v>0</v>
      </c>
    </row>
    <row r="5648" spans="1:12" x14ac:dyDescent="0.2">
      <c r="A5648" s="44">
        <f>September!$A$16</f>
        <v>45904</v>
      </c>
      <c r="B5648" t="str">
        <f>December!$A$1</f>
        <v>Name Surname</v>
      </c>
      <c r="C5648" t="str">
        <f>December!$A$3</f>
        <v>Role</v>
      </c>
      <c r="D5648" t="str">
        <f>December!$A$4</f>
        <v>Vienna</v>
      </c>
      <c r="E5648" t="str">
        <f>September!$BN$10</f>
        <v>Project Name 18</v>
      </c>
      <c r="F5648" t="str">
        <f>September!$BN$11</f>
        <v>Project Number 18</v>
      </c>
      <c r="G5648" s="161">
        <f>September!$BN$16</f>
        <v>0</v>
      </c>
      <c r="H5648" s="192">
        <f t="shared" si="176"/>
        <v>0</v>
      </c>
      <c r="J5648" s="189">
        <f>September!$BO$16</f>
        <v>0</v>
      </c>
      <c r="K5648" s="188">
        <f>September!$BP$16</f>
        <v>0</v>
      </c>
      <c r="L5648" s="192">
        <f t="shared" si="177"/>
        <v>0</v>
      </c>
    </row>
    <row r="5649" spans="1:12" x14ac:dyDescent="0.2">
      <c r="A5649" s="44">
        <f>September!$A$17</f>
        <v>45905</v>
      </c>
      <c r="B5649" t="str">
        <f>December!$A$1</f>
        <v>Name Surname</v>
      </c>
      <c r="C5649" t="str">
        <f>December!$A$3</f>
        <v>Role</v>
      </c>
      <c r="D5649" t="str">
        <f>December!$A$4</f>
        <v>Vienna</v>
      </c>
      <c r="E5649" t="str">
        <f>September!$BN$10</f>
        <v>Project Name 18</v>
      </c>
      <c r="F5649" t="str">
        <f>September!$BN$11</f>
        <v>Project Number 18</v>
      </c>
      <c r="G5649" s="161">
        <f>September!$BN$17</f>
        <v>0</v>
      </c>
      <c r="H5649" s="192">
        <f t="shared" si="176"/>
        <v>0</v>
      </c>
      <c r="J5649" s="189">
        <f>September!$BO$17</f>
        <v>0</v>
      </c>
      <c r="K5649" s="188">
        <f>September!$BP$17</f>
        <v>0</v>
      </c>
      <c r="L5649" s="192">
        <f t="shared" si="177"/>
        <v>0</v>
      </c>
    </row>
    <row r="5650" spans="1:12" x14ac:dyDescent="0.2">
      <c r="A5650" s="44">
        <f>September!$A$18</f>
        <v>45906</v>
      </c>
      <c r="B5650" t="str">
        <f>December!$A$1</f>
        <v>Name Surname</v>
      </c>
      <c r="C5650" t="str">
        <f>December!$A$3</f>
        <v>Role</v>
      </c>
      <c r="D5650" t="str">
        <f>December!$A$4</f>
        <v>Vienna</v>
      </c>
      <c r="E5650" t="str">
        <f>September!$BN$10</f>
        <v>Project Name 18</v>
      </c>
      <c r="F5650" t="str">
        <f>September!$BN$11</f>
        <v>Project Number 18</v>
      </c>
      <c r="G5650" s="161">
        <f>September!$BN$18</f>
        <v>0</v>
      </c>
      <c r="H5650" s="192">
        <f t="shared" si="176"/>
        <v>0</v>
      </c>
      <c r="J5650" s="189">
        <f>September!$BO$18</f>
        <v>0</v>
      </c>
      <c r="K5650" s="188">
        <f>September!$BP$18</f>
        <v>0</v>
      </c>
      <c r="L5650" s="192">
        <f t="shared" si="177"/>
        <v>0</v>
      </c>
    </row>
    <row r="5651" spans="1:12" x14ac:dyDescent="0.2">
      <c r="A5651" s="44">
        <f>September!$A$19</f>
        <v>45907</v>
      </c>
      <c r="B5651" t="str">
        <f>December!$A$1</f>
        <v>Name Surname</v>
      </c>
      <c r="C5651" t="str">
        <f>December!$A$3</f>
        <v>Role</v>
      </c>
      <c r="D5651" t="str">
        <f>December!$A$4</f>
        <v>Vienna</v>
      </c>
      <c r="E5651" t="str">
        <f>September!$BN$10</f>
        <v>Project Name 18</v>
      </c>
      <c r="F5651" t="str">
        <f>September!$BN$11</f>
        <v>Project Number 18</v>
      </c>
      <c r="G5651" s="161">
        <f>September!$BN$19</f>
        <v>0</v>
      </c>
      <c r="H5651" s="192">
        <f t="shared" si="176"/>
        <v>0</v>
      </c>
      <c r="J5651" s="189">
        <f>September!$BO$19</f>
        <v>0</v>
      </c>
      <c r="K5651" s="188">
        <f>September!$BP$19</f>
        <v>0</v>
      </c>
      <c r="L5651" s="192">
        <f t="shared" si="177"/>
        <v>0</v>
      </c>
    </row>
    <row r="5652" spans="1:12" x14ac:dyDescent="0.2">
      <c r="A5652" s="44">
        <f>September!$A$20</f>
        <v>45908</v>
      </c>
      <c r="B5652" t="str">
        <f>December!$A$1</f>
        <v>Name Surname</v>
      </c>
      <c r="C5652" t="str">
        <f>December!$A$3</f>
        <v>Role</v>
      </c>
      <c r="D5652" t="str">
        <f>December!$A$4</f>
        <v>Vienna</v>
      </c>
      <c r="E5652" t="str">
        <f>September!$BN$10</f>
        <v>Project Name 18</v>
      </c>
      <c r="F5652" t="str">
        <f>September!$BN$11</f>
        <v>Project Number 18</v>
      </c>
      <c r="G5652" s="161">
        <f>September!$BN$20</f>
        <v>0</v>
      </c>
      <c r="H5652" s="192">
        <f t="shared" si="176"/>
        <v>0</v>
      </c>
      <c r="J5652" s="189">
        <f>September!$BO$20</f>
        <v>0</v>
      </c>
      <c r="K5652" s="188">
        <f>September!$BP$20</f>
        <v>0</v>
      </c>
      <c r="L5652" s="192">
        <f t="shared" si="177"/>
        <v>0</v>
      </c>
    </row>
    <row r="5653" spans="1:12" x14ac:dyDescent="0.2">
      <c r="A5653" s="44">
        <f>September!$A$21</f>
        <v>45909</v>
      </c>
      <c r="B5653" t="str">
        <f>December!$A$1</f>
        <v>Name Surname</v>
      </c>
      <c r="C5653" t="str">
        <f>December!$A$3</f>
        <v>Role</v>
      </c>
      <c r="D5653" t="str">
        <f>December!$A$4</f>
        <v>Vienna</v>
      </c>
      <c r="E5653" t="str">
        <f>September!$BN$10</f>
        <v>Project Name 18</v>
      </c>
      <c r="F5653" t="str">
        <f>September!$BN$11</f>
        <v>Project Number 18</v>
      </c>
      <c r="G5653" s="161">
        <f>September!$BN$21</f>
        <v>0</v>
      </c>
      <c r="H5653" s="192">
        <f t="shared" si="176"/>
        <v>0</v>
      </c>
      <c r="J5653" s="189">
        <f>September!$BO$21</f>
        <v>0</v>
      </c>
      <c r="K5653" s="188">
        <f>September!$BP$21</f>
        <v>0</v>
      </c>
      <c r="L5653" s="192">
        <f t="shared" si="177"/>
        <v>0</v>
      </c>
    </row>
    <row r="5654" spans="1:12" x14ac:dyDescent="0.2">
      <c r="A5654" s="44">
        <f>September!$A$22</f>
        <v>45910</v>
      </c>
      <c r="B5654" t="str">
        <f>December!$A$1</f>
        <v>Name Surname</v>
      </c>
      <c r="C5654" t="str">
        <f>December!$A$3</f>
        <v>Role</v>
      </c>
      <c r="D5654" t="str">
        <f>December!$A$4</f>
        <v>Vienna</v>
      </c>
      <c r="E5654" t="str">
        <f>September!$BN$10</f>
        <v>Project Name 18</v>
      </c>
      <c r="F5654" t="str">
        <f>September!$BN$11</f>
        <v>Project Number 18</v>
      </c>
      <c r="G5654" s="161">
        <f>September!$BN$22</f>
        <v>0</v>
      </c>
      <c r="H5654" s="192">
        <f t="shared" si="176"/>
        <v>0</v>
      </c>
      <c r="J5654" s="189">
        <f>September!$BO$22</f>
        <v>0</v>
      </c>
      <c r="K5654" s="188">
        <f>September!$BP$22</f>
        <v>0</v>
      </c>
      <c r="L5654" s="192">
        <f t="shared" si="177"/>
        <v>0</v>
      </c>
    </row>
    <row r="5655" spans="1:12" x14ac:dyDescent="0.2">
      <c r="A5655" s="44">
        <f>September!$A$23</f>
        <v>45911</v>
      </c>
      <c r="B5655" t="str">
        <f>December!$A$1</f>
        <v>Name Surname</v>
      </c>
      <c r="C5655" t="str">
        <f>December!$A$3</f>
        <v>Role</v>
      </c>
      <c r="D5655" t="str">
        <f>December!$A$4</f>
        <v>Vienna</v>
      </c>
      <c r="E5655" t="str">
        <f>September!$BN$10</f>
        <v>Project Name 18</v>
      </c>
      <c r="F5655" t="str">
        <f>September!$BN$11</f>
        <v>Project Number 18</v>
      </c>
      <c r="G5655" s="161">
        <f>September!$BN$23</f>
        <v>0</v>
      </c>
      <c r="H5655" s="192">
        <f t="shared" si="176"/>
        <v>0</v>
      </c>
      <c r="J5655" s="189">
        <f>September!$BO$23</f>
        <v>0</v>
      </c>
      <c r="K5655" s="188">
        <f>September!$BP$23</f>
        <v>0</v>
      </c>
      <c r="L5655" s="192">
        <f t="shared" si="177"/>
        <v>0</v>
      </c>
    </row>
    <row r="5656" spans="1:12" x14ac:dyDescent="0.2">
      <c r="A5656" s="44">
        <f>September!$A$24</f>
        <v>45912</v>
      </c>
      <c r="B5656" t="str">
        <f>December!$A$1</f>
        <v>Name Surname</v>
      </c>
      <c r="C5656" t="str">
        <f>December!$A$3</f>
        <v>Role</v>
      </c>
      <c r="D5656" t="str">
        <f>December!$A$4</f>
        <v>Vienna</v>
      </c>
      <c r="E5656" t="str">
        <f>September!$BN$10</f>
        <v>Project Name 18</v>
      </c>
      <c r="F5656" t="str">
        <f>September!$BN$11</f>
        <v>Project Number 18</v>
      </c>
      <c r="G5656" s="161">
        <f>September!$BN$24</f>
        <v>0</v>
      </c>
      <c r="H5656" s="192">
        <f t="shared" si="176"/>
        <v>0</v>
      </c>
      <c r="J5656" s="189">
        <f>September!$BO$24</f>
        <v>0</v>
      </c>
      <c r="K5656" s="188">
        <f>September!$BP$24</f>
        <v>0</v>
      </c>
      <c r="L5656" s="192">
        <f t="shared" si="177"/>
        <v>0</v>
      </c>
    </row>
    <row r="5657" spans="1:12" x14ac:dyDescent="0.2">
      <c r="A5657" s="44">
        <f>September!$A$25</f>
        <v>45913</v>
      </c>
      <c r="B5657" t="str">
        <f>December!$A$1</f>
        <v>Name Surname</v>
      </c>
      <c r="C5657" t="str">
        <f>December!$A$3</f>
        <v>Role</v>
      </c>
      <c r="D5657" t="str">
        <f>December!$A$4</f>
        <v>Vienna</v>
      </c>
      <c r="E5657" t="str">
        <f>September!$BN$10</f>
        <v>Project Name 18</v>
      </c>
      <c r="F5657" t="str">
        <f>September!$BN$11</f>
        <v>Project Number 18</v>
      </c>
      <c r="G5657" s="161">
        <f>September!$BN$25</f>
        <v>0</v>
      </c>
      <c r="H5657" s="192">
        <f t="shared" si="176"/>
        <v>0</v>
      </c>
      <c r="J5657" s="189">
        <f>September!$BO$25</f>
        <v>0</v>
      </c>
      <c r="K5657" s="188">
        <f>September!$BP$25</f>
        <v>0</v>
      </c>
      <c r="L5657" s="192">
        <f t="shared" si="177"/>
        <v>0</v>
      </c>
    </row>
    <row r="5658" spans="1:12" x14ac:dyDescent="0.2">
      <c r="A5658" s="44">
        <f>September!$A$26</f>
        <v>45914</v>
      </c>
      <c r="B5658" t="str">
        <f>December!$A$1</f>
        <v>Name Surname</v>
      </c>
      <c r="C5658" t="str">
        <f>December!$A$3</f>
        <v>Role</v>
      </c>
      <c r="D5658" t="str">
        <f>December!$A$4</f>
        <v>Vienna</v>
      </c>
      <c r="E5658" t="str">
        <f>September!$BN$10</f>
        <v>Project Name 18</v>
      </c>
      <c r="F5658" t="str">
        <f>September!$BN$11</f>
        <v>Project Number 18</v>
      </c>
      <c r="G5658" s="161">
        <f>September!$BN$26</f>
        <v>0</v>
      </c>
      <c r="H5658" s="192">
        <f t="shared" si="176"/>
        <v>0</v>
      </c>
      <c r="J5658" s="189">
        <f>September!$BO$26</f>
        <v>0</v>
      </c>
      <c r="K5658" s="188">
        <f>September!$BP$26</f>
        <v>0</v>
      </c>
      <c r="L5658" s="192">
        <f t="shared" si="177"/>
        <v>0</v>
      </c>
    </row>
    <row r="5659" spans="1:12" x14ac:dyDescent="0.2">
      <c r="A5659" s="44">
        <f>September!$A$27</f>
        <v>45915</v>
      </c>
      <c r="B5659" t="str">
        <f>December!$A$1</f>
        <v>Name Surname</v>
      </c>
      <c r="C5659" t="str">
        <f>December!$A$3</f>
        <v>Role</v>
      </c>
      <c r="D5659" t="str">
        <f>December!$A$4</f>
        <v>Vienna</v>
      </c>
      <c r="E5659" t="str">
        <f>September!$BN$10</f>
        <v>Project Name 18</v>
      </c>
      <c r="F5659" t="str">
        <f>September!$BN$11</f>
        <v>Project Number 18</v>
      </c>
      <c r="G5659" s="161">
        <f>September!$BN$27</f>
        <v>0</v>
      </c>
      <c r="H5659" s="192">
        <f t="shared" si="176"/>
        <v>0</v>
      </c>
      <c r="J5659" s="189">
        <f>September!$BO$27</f>
        <v>0</v>
      </c>
      <c r="K5659" s="188">
        <f>September!$BP$27</f>
        <v>0</v>
      </c>
      <c r="L5659" s="192">
        <f t="shared" si="177"/>
        <v>0</v>
      </c>
    </row>
    <row r="5660" spans="1:12" x14ac:dyDescent="0.2">
      <c r="A5660" s="44">
        <f>September!$A$28</f>
        <v>45916</v>
      </c>
      <c r="B5660" t="str">
        <f>December!$A$1</f>
        <v>Name Surname</v>
      </c>
      <c r="C5660" t="str">
        <f>December!$A$3</f>
        <v>Role</v>
      </c>
      <c r="D5660" t="str">
        <f>December!$A$4</f>
        <v>Vienna</v>
      </c>
      <c r="E5660" t="str">
        <f>September!$BN$10</f>
        <v>Project Name 18</v>
      </c>
      <c r="F5660" t="str">
        <f>September!$BN$11</f>
        <v>Project Number 18</v>
      </c>
      <c r="G5660" s="161">
        <f>September!$BN$28</f>
        <v>0</v>
      </c>
      <c r="H5660" s="192">
        <f t="shared" si="176"/>
        <v>0</v>
      </c>
      <c r="J5660" s="189">
        <f>September!$BO$28</f>
        <v>0</v>
      </c>
      <c r="K5660" s="188">
        <f>September!$BP$28</f>
        <v>0</v>
      </c>
      <c r="L5660" s="192">
        <f t="shared" si="177"/>
        <v>0</v>
      </c>
    </row>
    <row r="5661" spans="1:12" x14ac:dyDescent="0.2">
      <c r="A5661" s="44">
        <f>September!$A$29</f>
        <v>45917</v>
      </c>
      <c r="B5661" t="str">
        <f>December!$A$1</f>
        <v>Name Surname</v>
      </c>
      <c r="C5661" t="str">
        <f>December!$A$3</f>
        <v>Role</v>
      </c>
      <c r="D5661" t="str">
        <f>December!$A$4</f>
        <v>Vienna</v>
      </c>
      <c r="E5661" t="str">
        <f>September!$BN$10</f>
        <v>Project Name 18</v>
      </c>
      <c r="F5661" t="str">
        <f>September!$BN$11</f>
        <v>Project Number 18</v>
      </c>
      <c r="G5661" s="161">
        <f>September!$BN$29</f>
        <v>0</v>
      </c>
      <c r="H5661" s="192">
        <f t="shared" si="176"/>
        <v>0</v>
      </c>
      <c r="J5661" s="189">
        <f>September!$BO$29</f>
        <v>0</v>
      </c>
      <c r="K5661" s="188">
        <f>September!$BP$29</f>
        <v>0</v>
      </c>
      <c r="L5661" s="192">
        <f t="shared" si="177"/>
        <v>0</v>
      </c>
    </row>
    <row r="5662" spans="1:12" x14ac:dyDescent="0.2">
      <c r="A5662" s="44">
        <f>September!$A$30</f>
        <v>45918</v>
      </c>
      <c r="B5662" t="str">
        <f>December!$A$1</f>
        <v>Name Surname</v>
      </c>
      <c r="C5662" t="str">
        <f>December!$A$3</f>
        <v>Role</v>
      </c>
      <c r="D5662" t="str">
        <f>December!$A$4</f>
        <v>Vienna</v>
      </c>
      <c r="E5662" t="str">
        <f>September!$BN$10</f>
        <v>Project Name 18</v>
      </c>
      <c r="F5662" t="str">
        <f>September!$BN$11</f>
        <v>Project Number 18</v>
      </c>
      <c r="G5662" s="161">
        <f>September!$BN$30</f>
        <v>0</v>
      </c>
      <c r="H5662" s="192">
        <f t="shared" si="176"/>
        <v>0</v>
      </c>
      <c r="J5662" s="189">
        <f>September!$BO$30</f>
        <v>0</v>
      </c>
      <c r="K5662" s="188">
        <f>September!$BP$30</f>
        <v>0</v>
      </c>
      <c r="L5662" s="192">
        <f t="shared" si="177"/>
        <v>0</v>
      </c>
    </row>
    <row r="5663" spans="1:12" x14ac:dyDescent="0.2">
      <c r="A5663" s="44">
        <f>September!$A$31</f>
        <v>45919</v>
      </c>
      <c r="B5663" t="str">
        <f>December!$A$1</f>
        <v>Name Surname</v>
      </c>
      <c r="C5663" t="str">
        <f>December!$A$3</f>
        <v>Role</v>
      </c>
      <c r="D5663" t="str">
        <f>December!$A$4</f>
        <v>Vienna</v>
      </c>
      <c r="E5663" t="str">
        <f>September!$BN$10</f>
        <v>Project Name 18</v>
      </c>
      <c r="F5663" t="str">
        <f>September!$BN$11</f>
        <v>Project Number 18</v>
      </c>
      <c r="G5663" s="161">
        <f>September!$BN$31</f>
        <v>0</v>
      </c>
      <c r="H5663" s="192">
        <f t="shared" si="176"/>
        <v>0</v>
      </c>
      <c r="J5663" s="189">
        <f>September!$BO$31</f>
        <v>0</v>
      </c>
      <c r="K5663" s="188">
        <f>September!$BP$31</f>
        <v>0</v>
      </c>
      <c r="L5663" s="192">
        <f t="shared" si="177"/>
        <v>0</v>
      </c>
    </row>
    <row r="5664" spans="1:12" x14ac:dyDescent="0.2">
      <c r="A5664" s="44">
        <f>September!$A$32</f>
        <v>45920</v>
      </c>
      <c r="B5664" t="str">
        <f>December!$A$1</f>
        <v>Name Surname</v>
      </c>
      <c r="C5664" t="str">
        <f>December!$A$3</f>
        <v>Role</v>
      </c>
      <c r="D5664" t="str">
        <f>December!$A$4</f>
        <v>Vienna</v>
      </c>
      <c r="E5664" t="str">
        <f>September!$BN$10</f>
        <v>Project Name 18</v>
      </c>
      <c r="F5664" t="str">
        <f>September!$BN$11</f>
        <v>Project Number 18</v>
      </c>
      <c r="G5664" s="161">
        <f>September!$BN$32</f>
        <v>0</v>
      </c>
      <c r="H5664" s="192">
        <f t="shared" si="176"/>
        <v>0</v>
      </c>
      <c r="J5664" s="189">
        <f>September!$BO$32</f>
        <v>0</v>
      </c>
      <c r="K5664" s="188">
        <f>September!$BP$32</f>
        <v>0</v>
      </c>
      <c r="L5664" s="192">
        <f t="shared" si="177"/>
        <v>0</v>
      </c>
    </row>
    <row r="5665" spans="1:12" x14ac:dyDescent="0.2">
      <c r="A5665" s="44">
        <f>September!$A$33</f>
        <v>45921</v>
      </c>
      <c r="B5665" t="str">
        <f>December!$A$1</f>
        <v>Name Surname</v>
      </c>
      <c r="C5665" t="str">
        <f>December!$A$3</f>
        <v>Role</v>
      </c>
      <c r="D5665" t="str">
        <f>December!$A$4</f>
        <v>Vienna</v>
      </c>
      <c r="E5665" t="str">
        <f>September!$BN$10</f>
        <v>Project Name 18</v>
      </c>
      <c r="F5665" t="str">
        <f>September!$BN$11</f>
        <v>Project Number 18</v>
      </c>
      <c r="G5665" s="161">
        <f>September!$BN$33</f>
        <v>0</v>
      </c>
      <c r="H5665" s="192">
        <f t="shared" si="176"/>
        <v>0</v>
      </c>
      <c r="J5665" s="189">
        <f>September!$BO$33</f>
        <v>0</v>
      </c>
      <c r="K5665" s="188">
        <f>September!$BP$33</f>
        <v>0</v>
      </c>
      <c r="L5665" s="192">
        <f t="shared" si="177"/>
        <v>0</v>
      </c>
    </row>
    <row r="5666" spans="1:12" x14ac:dyDescent="0.2">
      <c r="A5666" s="44">
        <f>September!$A$34</f>
        <v>45922</v>
      </c>
      <c r="B5666" t="str">
        <f>December!$A$1</f>
        <v>Name Surname</v>
      </c>
      <c r="C5666" t="str">
        <f>December!$A$3</f>
        <v>Role</v>
      </c>
      <c r="D5666" t="str">
        <f>December!$A$4</f>
        <v>Vienna</v>
      </c>
      <c r="E5666" t="str">
        <f>September!$BN$10</f>
        <v>Project Name 18</v>
      </c>
      <c r="F5666" t="str">
        <f>September!$BN$11</f>
        <v>Project Number 18</v>
      </c>
      <c r="G5666" s="161">
        <f>September!$BN$34</f>
        <v>0</v>
      </c>
      <c r="H5666" s="192">
        <f t="shared" si="176"/>
        <v>0</v>
      </c>
      <c r="J5666" s="189">
        <f>September!$BO$34</f>
        <v>0</v>
      </c>
      <c r="K5666" s="188">
        <f>September!$BP$34</f>
        <v>0</v>
      </c>
      <c r="L5666" s="192">
        <f t="shared" si="177"/>
        <v>0</v>
      </c>
    </row>
    <row r="5667" spans="1:12" x14ac:dyDescent="0.2">
      <c r="A5667" s="44">
        <f>September!$A$35</f>
        <v>45923</v>
      </c>
      <c r="B5667" t="str">
        <f>December!$A$1</f>
        <v>Name Surname</v>
      </c>
      <c r="C5667" t="str">
        <f>December!$A$3</f>
        <v>Role</v>
      </c>
      <c r="D5667" t="str">
        <f>December!$A$4</f>
        <v>Vienna</v>
      </c>
      <c r="E5667" t="str">
        <f>September!$BN$10</f>
        <v>Project Name 18</v>
      </c>
      <c r="F5667" t="str">
        <f>September!$BN$11</f>
        <v>Project Number 18</v>
      </c>
      <c r="G5667" s="161">
        <f>September!$BN$35</f>
        <v>0</v>
      </c>
      <c r="H5667" s="192">
        <f t="shared" si="176"/>
        <v>0</v>
      </c>
      <c r="J5667" s="189">
        <f>September!$BO$35</f>
        <v>0</v>
      </c>
      <c r="K5667" s="188">
        <f>September!$BP$35</f>
        <v>0</v>
      </c>
      <c r="L5667" s="192">
        <f t="shared" si="177"/>
        <v>0</v>
      </c>
    </row>
    <row r="5668" spans="1:12" x14ac:dyDescent="0.2">
      <c r="A5668" s="44">
        <f>September!$A$36</f>
        <v>45924</v>
      </c>
      <c r="B5668" t="str">
        <f>December!$A$1</f>
        <v>Name Surname</v>
      </c>
      <c r="C5668" t="str">
        <f>December!$A$3</f>
        <v>Role</v>
      </c>
      <c r="D5668" t="str">
        <f>December!$A$4</f>
        <v>Vienna</v>
      </c>
      <c r="E5668" t="str">
        <f>September!$BN$10</f>
        <v>Project Name 18</v>
      </c>
      <c r="F5668" t="str">
        <f>September!$BN$11</f>
        <v>Project Number 18</v>
      </c>
      <c r="G5668" s="161">
        <f>September!$BN$36</f>
        <v>0</v>
      </c>
      <c r="H5668" s="192">
        <f t="shared" si="176"/>
        <v>0</v>
      </c>
      <c r="J5668" s="189">
        <f>September!$BO$36</f>
        <v>0</v>
      </c>
      <c r="K5668" s="188">
        <f>September!$BP$36</f>
        <v>0</v>
      </c>
      <c r="L5668" s="192">
        <f t="shared" si="177"/>
        <v>0</v>
      </c>
    </row>
    <row r="5669" spans="1:12" x14ac:dyDescent="0.2">
      <c r="A5669" s="44">
        <f>September!$A$37</f>
        <v>45925</v>
      </c>
      <c r="B5669" t="str">
        <f>December!$A$1</f>
        <v>Name Surname</v>
      </c>
      <c r="C5669" t="str">
        <f>December!$A$3</f>
        <v>Role</v>
      </c>
      <c r="D5669" t="str">
        <f>December!$A$4</f>
        <v>Vienna</v>
      </c>
      <c r="E5669" t="str">
        <f>September!$BN$10</f>
        <v>Project Name 18</v>
      </c>
      <c r="F5669" t="str">
        <f>September!$BN$11</f>
        <v>Project Number 18</v>
      </c>
      <c r="G5669" s="161">
        <f>September!$BN$37</f>
        <v>0</v>
      </c>
      <c r="H5669" s="192">
        <f t="shared" si="176"/>
        <v>0</v>
      </c>
      <c r="J5669" s="189">
        <f>September!$BO$37</f>
        <v>0</v>
      </c>
      <c r="K5669" s="188">
        <f>September!$BP$37</f>
        <v>0</v>
      </c>
      <c r="L5669" s="192">
        <f t="shared" si="177"/>
        <v>0</v>
      </c>
    </row>
    <row r="5670" spans="1:12" x14ac:dyDescent="0.2">
      <c r="A5670" s="44">
        <f>September!$A$38</f>
        <v>45926</v>
      </c>
      <c r="B5670" t="str">
        <f>December!$A$1</f>
        <v>Name Surname</v>
      </c>
      <c r="C5670" t="str">
        <f>December!$A$3</f>
        <v>Role</v>
      </c>
      <c r="D5670" t="str">
        <f>December!$A$4</f>
        <v>Vienna</v>
      </c>
      <c r="E5670" t="str">
        <f>September!$BN$10</f>
        <v>Project Name 18</v>
      </c>
      <c r="F5670" t="str">
        <f>September!$BN$11</f>
        <v>Project Number 18</v>
      </c>
      <c r="G5670" s="161">
        <f>September!$BN$38</f>
        <v>0</v>
      </c>
      <c r="H5670" s="192">
        <f t="shared" si="176"/>
        <v>0</v>
      </c>
      <c r="J5670" s="189">
        <f>September!$BO$38</f>
        <v>0</v>
      </c>
      <c r="K5670" s="188">
        <f>September!$BP$38</f>
        <v>0</v>
      </c>
      <c r="L5670" s="192">
        <f t="shared" si="177"/>
        <v>0</v>
      </c>
    </row>
    <row r="5671" spans="1:12" x14ac:dyDescent="0.2">
      <c r="A5671" s="44">
        <f>September!$A$39</f>
        <v>45927</v>
      </c>
      <c r="B5671" t="str">
        <f>December!$A$1</f>
        <v>Name Surname</v>
      </c>
      <c r="C5671" t="str">
        <f>December!$A$3</f>
        <v>Role</v>
      </c>
      <c r="D5671" t="str">
        <f>December!$A$4</f>
        <v>Vienna</v>
      </c>
      <c r="E5671" t="str">
        <f>September!$BN$10</f>
        <v>Project Name 18</v>
      </c>
      <c r="F5671" t="str">
        <f>September!$BN$11</f>
        <v>Project Number 18</v>
      </c>
      <c r="G5671" s="161">
        <f>September!$BN$39</f>
        <v>0</v>
      </c>
      <c r="H5671" s="192">
        <f t="shared" si="176"/>
        <v>0</v>
      </c>
      <c r="J5671" s="189">
        <f>September!$BO$39</f>
        <v>0</v>
      </c>
      <c r="K5671" s="188">
        <f>September!$BP$39</f>
        <v>0</v>
      </c>
      <c r="L5671" s="192">
        <f t="shared" si="177"/>
        <v>0</v>
      </c>
    </row>
    <row r="5672" spans="1:12" x14ac:dyDescent="0.2">
      <c r="A5672" s="44">
        <f>September!$A$40</f>
        <v>45928</v>
      </c>
      <c r="B5672" t="str">
        <f>December!$A$1</f>
        <v>Name Surname</v>
      </c>
      <c r="C5672" t="str">
        <f>December!$A$3</f>
        <v>Role</v>
      </c>
      <c r="D5672" t="str">
        <f>December!$A$4</f>
        <v>Vienna</v>
      </c>
      <c r="E5672" t="str">
        <f>September!$BN$10</f>
        <v>Project Name 18</v>
      </c>
      <c r="F5672" t="str">
        <f>September!$BN$11</f>
        <v>Project Number 18</v>
      </c>
      <c r="G5672" s="161">
        <f>September!$BN$40</f>
        <v>0</v>
      </c>
      <c r="H5672" s="192">
        <f t="shared" si="176"/>
        <v>0</v>
      </c>
      <c r="J5672" s="189">
        <f>September!$BO$40</f>
        <v>0</v>
      </c>
      <c r="K5672" s="188">
        <f>September!$BP$40</f>
        <v>0</v>
      </c>
      <c r="L5672" s="192">
        <f t="shared" si="177"/>
        <v>0</v>
      </c>
    </row>
    <row r="5673" spans="1:12" x14ac:dyDescent="0.2">
      <c r="A5673" s="44">
        <f>September!$A$41</f>
        <v>45929</v>
      </c>
      <c r="B5673" t="str">
        <f>December!$A$1</f>
        <v>Name Surname</v>
      </c>
      <c r="C5673" t="str">
        <f>December!$A$3</f>
        <v>Role</v>
      </c>
      <c r="D5673" t="str">
        <f>December!$A$4</f>
        <v>Vienna</v>
      </c>
      <c r="E5673" t="str">
        <f>September!$BN$10</f>
        <v>Project Name 18</v>
      </c>
      <c r="F5673" t="str">
        <f>September!$BN$11</f>
        <v>Project Number 18</v>
      </c>
      <c r="G5673" s="161">
        <f>September!$BN$41</f>
        <v>0</v>
      </c>
      <c r="H5673" s="192">
        <f t="shared" si="176"/>
        <v>0</v>
      </c>
      <c r="J5673" s="189">
        <f>September!$BO$41</f>
        <v>0</v>
      </c>
      <c r="K5673" s="188">
        <f>September!$BP$41</f>
        <v>0</v>
      </c>
      <c r="L5673" s="192">
        <f t="shared" si="177"/>
        <v>0</v>
      </c>
    </row>
    <row r="5674" spans="1:12" x14ac:dyDescent="0.2">
      <c r="A5674" s="44">
        <f>September!$A$42</f>
        <v>45930</v>
      </c>
      <c r="B5674" t="str">
        <f>December!$A$1</f>
        <v>Name Surname</v>
      </c>
      <c r="C5674" t="str">
        <f>December!$A$3</f>
        <v>Role</v>
      </c>
      <c r="D5674" t="str">
        <f>December!$A$4</f>
        <v>Vienna</v>
      </c>
      <c r="E5674" t="str">
        <f>September!$BN$10</f>
        <v>Project Name 18</v>
      </c>
      <c r="F5674" t="str">
        <f>September!$BN$11</f>
        <v>Project Number 18</v>
      </c>
      <c r="G5674" s="161">
        <f>September!$BN$42</f>
        <v>0</v>
      </c>
      <c r="H5674" s="192">
        <f t="shared" si="176"/>
        <v>0</v>
      </c>
      <c r="J5674" s="189">
        <f>September!$BO$42</f>
        <v>0</v>
      </c>
      <c r="K5674" s="188">
        <f>September!$BP$42</f>
        <v>0</v>
      </c>
      <c r="L5674" s="192">
        <f t="shared" si="177"/>
        <v>0</v>
      </c>
    </row>
    <row r="5675" spans="1:12" x14ac:dyDescent="0.2">
      <c r="A5675" s="44">
        <f>September!A$13</f>
        <v>45901</v>
      </c>
      <c r="B5675" t="str">
        <f>December!$A$1</f>
        <v>Name Surname</v>
      </c>
      <c r="C5675" t="str">
        <f>December!$A$3</f>
        <v>Role</v>
      </c>
      <c r="D5675" t="str">
        <f>December!$A$4</f>
        <v>Vienna</v>
      </c>
      <c r="E5675" t="str">
        <f>September!$BQ$10</f>
        <v>Project Name 19</v>
      </c>
      <c r="F5675" t="str">
        <f>September!$BQ$11</f>
        <v>Project Number 19</v>
      </c>
      <c r="G5675" s="161">
        <f>September!$BQ$13</f>
        <v>0</v>
      </c>
      <c r="H5675" s="192">
        <f t="shared" si="176"/>
        <v>0</v>
      </c>
      <c r="J5675" s="189">
        <f>September!$BR$13</f>
        <v>0</v>
      </c>
      <c r="K5675" s="188">
        <f>September!$BS$13</f>
        <v>0</v>
      </c>
      <c r="L5675" s="192">
        <f t="shared" si="177"/>
        <v>0</v>
      </c>
    </row>
    <row r="5676" spans="1:12" x14ac:dyDescent="0.2">
      <c r="A5676" s="44">
        <f>September!$A$14</f>
        <v>45902</v>
      </c>
      <c r="B5676" t="str">
        <f>December!$A$1</f>
        <v>Name Surname</v>
      </c>
      <c r="C5676" t="str">
        <f>December!$A$3</f>
        <v>Role</v>
      </c>
      <c r="D5676" t="str">
        <f>December!$A$4</f>
        <v>Vienna</v>
      </c>
      <c r="E5676" t="str">
        <f>September!$BQ$10</f>
        <v>Project Name 19</v>
      </c>
      <c r="F5676" t="str">
        <f>September!$BQ$11</f>
        <v>Project Number 19</v>
      </c>
      <c r="G5676" s="161">
        <f>September!$BQ$14</f>
        <v>0</v>
      </c>
      <c r="H5676" s="192">
        <f t="shared" si="176"/>
        <v>0</v>
      </c>
      <c r="J5676" s="189">
        <f>September!$BR$14</f>
        <v>0</v>
      </c>
      <c r="K5676" s="188">
        <f>September!$BS$14</f>
        <v>0</v>
      </c>
      <c r="L5676" s="192">
        <f t="shared" si="177"/>
        <v>0</v>
      </c>
    </row>
    <row r="5677" spans="1:12" x14ac:dyDescent="0.2">
      <c r="A5677" s="44">
        <f>September!$A$15</f>
        <v>45903</v>
      </c>
      <c r="B5677" t="str">
        <f>December!$A$1</f>
        <v>Name Surname</v>
      </c>
      <c r="C5677" t="str">
        <f>December!$A$3</f>
        <v>Role</v>
      </c>
      <c r="D5677" t="str">
        <f>December!$A$4</f>
        <v>Vienna</v>
      </c>
      <c r="E5677" t="str">
        <f>September!$BQ$10</f>
        <v>Project Name 19</v>
      </c>
      <c r="F5677" t="str">
        <f>September!$BQ$11</f>
        <v>Project Number 19</v>
      </c>
      <c r="G5677" s="161">
        <f>September!$BQ$15</f>
        <v>0</v>
      </c>
      <c r="H5677" s="192">
        <f t="shared" si="176"/>
        <v>0</v>
      </c>
      <c r="J5677" s="189">
        <f>September!$BR$15</f>
        <v>0</v>
      </c>
      <c r="K5677" s="188">
        <f>September!$BS$15</f>
        <v>0</v>
      </c>
      <c r="L5677" s="192">
        <f t="shared" si="177"/>
        <v>0</v>
      </c>
    </row>
    <row r="5678" spans="1:12" x14ac:dyDescent="0.2">
      <c r="A5678" s="44">
        <f>September!$A$16</f>
        <v>45904</v>
      </c>
      <c r="B5678" t="str">
        <f>December!$A$1</f>
        <v>Name Surname</v>
      </c>
      <c r="C5678" t="str">
        <f>December!$A$3</f>
        <v>Role</v>
      </c>
      <c r="D5678" t="str">
        <f>December!$A$4</f>
        <v>Vienna</v>
      </c>
      <c r="E5678" t="str">
        <f>September!$BQ$10</f>
        <v>Project Name 19</v>
      </c>
      <c r="F5678" t="str">
        <f>September!$BQ$11</f>
        <v>Project Number 19</v>
      </c>
      <c r="G5678" s="161">
        <f>September!$BQ$16</f>
        <v>0</v>
      </c>
      <c r="H5678" s="192">
        <f t="shared" si="176"/>
        <v>0</v>
      </c>
      <c r="J5678" s="189">
        <f>September!$BR$16</f>
        <v>0</v>
      </c>
      <c r="K5678" s="188">
        <f>September!$BS$16</f>
        <v>0</v>
      </c>
      <c r="L5678" s="192">
        <f t="shared" si="177"/>
        <v>0</v>
      </c>
    </row>
    <row r="5679" spans="1:12" x14ac:dyDescent="0.2">
      <c r="A5679" s="44">
        <f>September!$A$17</f>
        <v>45905</v>
      </c>
      <c r="B5679" t="str">
        <f>December!$A$1</f>
        <v>Name Surname</v>
      </c>
      <c r="C5679" t="str">
        <f>December!$A$3</f>
        <v>Role</v>
      </c>
      <c r="D5679" t="str">
        <f>December!$A$4</f>
        <v>Vienna</v>
      </c>
      <c r="E5679" t="str">
        <f>September!$BQ$10</f>
        <v>Project Name 19</v>
      </c>
      <c r="F5679" t="str">
        <f>September!$BQ$11</f>
        <v>Project Number 19</v>
      </c>
      <c r="G5679" s="161">
        <f>September!$BQ$17</f>
        <v>0</v>
      </c>
      <c r="H5679" s="192">
        <f t="shared" si="176"/>
        <v>0</v>
      </c>
      <c r="J5679" s="189">
        <f>September!$BR$17</f>
        <v>0</v>
      </c>
      <c r="K5679" s="188">
        <f>September!$BS$17</f>
        <v>0</v>
      </c>
      <c r="L5679" s="192">
        <f t="shared" si="177"/>
        <v>0</v>
      </c>
    </row>
    <row r="5680" spans="1:12" x14ac:dyDescent="0.2">
      <c r="A5680" s="44">
        <f>September!$A$18</f>
        <v>45906</v>
      </c>
      <c r="B5680" t="str">
        <f>December!$A$1</f>
        <v>Name Surname</v>
      </c>
      <c r="C5680" t="str">
        <f>December!$A$3</f>
        <v>Role</v>
      </c>
      <c r="D5680" t="str">
        <f>December!$A$4</f>
        <v>Vienna</v>
      </c>
      <c r="E5680" t="str">
        <f>September!$BQ$10</f>
        <v>Project Name 19</v>
      </c>
      <c r="F5680" t="str">
        <f>September!$BQ$11</f>
        <v>Project Number 19</v>
      </c>
      <c r="G5680" s="161">
        <f>September!$BQ$18</f>
        <v>0</v>
      </c>
      <c r="H5680" s="192">
        <f t="shared" si="176"/>
        <v>0</v>
      </c>
      <c r="J5680" s="189">
        <f>September!$BR$18</f>
        <v>0</v>
      </c>
      <c r="K5680" s="188">
        <f>September!$BS$18</f>
        <v>0</v>
      </c>
      <c r="L5680" s="192">
        <f t="shared" si="177"/>
        <v>0</v>
      </c>
    </row>
    <row r="5681" spans="1:12" x14ac:dyDescent="0.2">
      <c r="A5681" s="44">
        <f>September!$A$19</f>
        <v>45907</v>
      </c>
      <c r="B5681" t="str">
        <f>December!$A$1</f>
        <v>Name Surname</v>
      </c>
      <c r="C5681" t="str">
        <f>December!$A$3</f>
        <v>Role</v>
      </c>
      <c r="D5681" t="str">
        <f>December!$A$4</f>
        <v>Vienna</v>
      </c>
      <c r="E5681" t="str">
        <f>September!$BQ$10</f>
        <v>Project Name 19</v>
      </c>
      <c r="F5681" t="str">
        <f>September!$BQ$11</f>
        <v>Project Number 19</v>
      </c>
      <c r="G5681" s="161">
        <f>September!$BQ$19</f>
        <v>0</v>
      </c>
      <c r="H5681" s="192">
        <f t="shared" si="176"/>
        <v>0</v>
      </c>
      <c r="J5681" s="189">
        <f>September!$BR$19</f>
        <v>0</v>
      </c>
      <c r="K5681" s="188">
        <f>September!$BS$19</f>
        <v>0</v>
      </c>
      <c r="L5681" s="192">
        <f t="shared" si="177"/>
        <v>0</v>
      </c>
    </row>
    <row r="5682" spans="1:12" x14ac:dyDescent="0.2">
      <c r="A5682" s="44">
        <f>September!$A$20</f>
        <v>45908</v>
      </c>
      <c r="B5682" t="str">
        <f>December!$A$1</f>
        <v>Name Surname</v>
      </c>
      <c r="C5682" t="str">
        <f>December!$A$3</f>
        <v>Role</v>
      </c>
      <c r="D5682" t="str">
        <f>December!$A$4</f>
        <v>Vienna</v>
      </c>
      <c r="E5682" t="str">
        <f>September!$BQ$10</f>
        <v>Project Name 19</v>
      </c>
      <c r="F5682" t="str">
        <f>September!$BQ$11</f>
        <v>Project Number 19</v>
      </c>
      <c r="G5682" s="161">
        <f>September!$BQ$20</f>
        <v>0</v>
      </c>
      <c r="H5682" s="192">
        <f t="shared" si="176"/>
        <v>0</v>
      </c>
      <c r="J5682" s="189">
        <f>September!$BR$20</f>
        <v>0</v>
      </c>
      <c r="K5682" s="188">
        <f>September!$BS$20</f>
        <v>0</v>
      </c>
      <c r="L5682" s="192">
        <f t="shared" si="177"/>
        <v>0</v>
      </c>
    </row>
    <row r="5683" spans="1:12" x14ac:dyDescent="0.2">
      <c r="A5683" s="44">
        <f>September!$A$21</f>
        <v>45909</v>
      </c>
      <c r="B5683" t="str">
        <f>December!$A$1</f>
        <v>Name Surname</v>
      </c>
      <c r="C5683" t="str">
        <f>December!$A$3</f>
        <v>Role</v>
      </c>
      <c r="D5683" t="str">
        <f>December!$A$4</f>
        <v>Vienna</v>
      </c>
      <c r="E5683" t="str">
        <f>September!$BQ$10</f>
        <v>Project Name 19</v>
      </c>
      <c r="F5683" t="str">
        <f>September!$BQ$11</f>
        <v>Project Number 19</v>
      </c>
      <c r="G5683" s="161">
        <f>September!$BQ$21</f>
        <v>0</v>
      </c>
      <c r="H5683" s="192">
        <f t="shared" si="176"/>
        <v>0</v>
      </c>
      <c r="J5683" s="189">
        <f>September!$BR$21</f>
        <v>0</v>
      </c>
      <c r="K5683" s="188">
        <f>September!$BS$21</f>
        <v>0</v>
      </c>
      <c r="L5683" s="192">
        <f t="shared" si="177"/>
        <v>0</v>
      </c>
    </row>
    <row r="5684" spans="1:12" x14ac:dyDescent="0.2">
      <c r="A5684" s="44">
        <f>September!$A$22</f>
        <v>45910</v>
      </c>
      <c r="B5684" t="str">
        <f>December!$A$1</f>
        <v>Name Surname</v>
      </c>
      <c r="C5684" t="str">
        <f>December!$A$3</f>
        <v>Role</v>
      </c>
      <c r="D5684" t="str">
        <f>December!$A$4</f>
        <v>Vienna</v>
      </c>
      <c r="E5684" t="str">
        <f>September!$BQ$10</f>
        <v>Project Name 19</v>
      </c>
      <c r="F5684" t="str">
        <f>September!$BQ$11</f>
        <v>Project Number 19</v>
      </c>
      <c r="G5684" s="161">
        <f>September!$BQ$22</f>
        <v>0</v>
      </c>
      <c r="H5684" s="192">
        <f t="shared" si="176"/>
        <v>0</v>
      </c>
      <c r="J5684" s="189">
        <f>September!$BR$22</f>
        <v>0</v>
      </c>
      <c r="K5684" s="188">
        <f>September!$BS$22</f>
        <v>0</v>
      </c>
      <c r="L5684" s="192">
        <f t="shared" si="177"/>
        <v>0</v>
      </c>
    </row>
    <row r="5685" spans="1:12" x14ac:dyDescent="0.2">
      <c r="A5685" s="44">
        <f>September!$A$23</f>
        <v>45911</v>
      </c>
      <c r="B5685" t="str">
        <f>December!$A$1</f>
        <v>Name Surname</v>
      </c>
      <c r="C5685" t="str">
        <f>December!$A$3</f>
        <v>Role</v>
      </c>
      <c r="D5685" t="str">
        <f>December!$A$4</f>
        <v>Vienna</v>
      </c>
      <c r="E5685" t="str">
        <f>September!$BQ$10</f>
        <v>Project Name 19</v>
      </c>
      <c r="F5685" t="str">
        <f>September!$BQ$11</f>
        <v>Project Number 19</v>
      </c>
      <c r="G5685" s="161">
        <f>September!$BQ$23</f>
        <v>0</v>
      </c>
      <c r="H5685" s="192">
        <f t="shared" si="176"/>
        <v>0</v>
      </c>
      <c r="J5685" s="189">
        <f>September!$BR$23</f>
        <v>0</v>
      </c>
      <c r="K5685" s="188">
        <f>September!$BS$23</f>
        <v>0</v>
      </c>
      <c r="L5685" s="192">
        <f t="shared" si="177"/>
        <v>0</v>
      </c>
    </row>
    <row r="5686" spans="1:12" x14ac:dyDescent="0.2">
      <c r="A5686" s="44">
        <f>September!$A$24</f>
        <v>45912</v>
      </c>
      <c r="B5686" t="str">
        <f>December!$A$1</f>
        <v>Name Surname</v>
      </c>
      <c r="C5686" t="str">
        <f>December!$A$3</f>
        <v>Role</v>
      </c>
      <c r="D5686" t="str">
        <f>December!$A$4</f>
        <v>Vienna</v>
      </c>
      <c r="E5686" t="str">
        <f>September!$BQ$10</f>
        <v>Project Name 19</v>
      </c>
      <c r="F5686" t="str">
        <f>September!$BQ$11</f>
        <v>Project Number 19</v>
      </c>
      <c r="G5686" s="161">
        <f>September!$BQ$24</f>
        <v>0</v>
      </c>
      <c r="H5686" s="192">
        <f t="shared" si="176"/>
        <v>0</v>
      </c>
      <c r="J5686" s="189">
        <f>September!$BR$24</f>
        <v>0</v>
      </c>
      <c r="K5686" s="188">
        <f>September!$BS$24</f>
        <v>0</v>
      </c>
      <c r="L5686" s="192">
        <f t="shared" si="177"/>
        <v>0</v>
      </c>
    </row>
    <row r="5687" spans="1:12" x14ac:dyDescent="0.2">
      <c r="A5687" s="44">
        <f>September!$A$25</f>
        <v>45913</v>
      </c>
      <c r="B5687" t="str">
        <f>December!$A$1</f>
        <v>Name Surname</v>
      </c>
      <c r="C5687" t="str">
        <f>December!$A$3</f>
        <v>Role</v>
      </c>
      <c r="D5687" t="str">
        <f>December!$A$4</f>
        <v>Vienna</v>
      </c>
      <c r="E5687" t="str">
        <f>September!$BQ$10</f>
        <v>Project Name 19</v>
      </c>
      <c r="F5687" t="str">
        <f>September!$BQ$11</f>
        <v>Project Number 19</v>
      </c>
      <c r="G5687" s="161">
        <f>September!$BQ$25</f>
        <v>0</v>
      </c>
      <c r="H5687" s="192">
        <f t="shared" si="176"/>
        <v>0</v>
      </c>
      <c r="J5687" s="189">
        <f>September!$BR$25</f>
        <v>0</v>
      </c>
      <c r="K5687" s="188">
        <f>September!$BS$25</f>
        <v>0</v>
      </c>
      <c r="L5687" s="192">
        <f t="shared" si="177"/>
        <v>0</v>
      </c>
    </row>
    <row r="5688" spans="1:12" x14ac:dyDescent="0.2">
      <c r="A5688" s="44">
        <f>September!$A$26</f>
        <v>45914</v>
      </c>
      <c r="B5688" t="str">
        <f>December!$A$1</f>
        <v>Name Surname</v>
      </c>
      <c r="C5688" t="str">
        <f>December!$A$3</f>
        <v>Role</v>
      </c>
      <c r="D5688" t="str">
        <f>December!$A$4</f>
        <v>Vienna</v>
      </c>
      <c r="E5688" t="str">
        <f>September!$BQ$10</f>
        <v>Project Name 19</v>
      </c>
      <c r="F5688" t="str">
        <f>September!$BQ$11</f>
        <v>Project Number 19</v>
      </c>
      <c r="G5688" s="161">
        <f>September!$BQ$26</f>
        <v>0</v>
      </c>
      <c r="H5688" s="192">
        <f t="shared" si="176"/>
        <v>0</v>
      </c>
      <c r="J5688" s="189">
        <f>September!$BR$26</f>
        <v>0</v>
      </c>
      <c r="K5688" s="188">
        <f>September!$BS$26</f>
        <v>0</v>
      </c>
      <c r="L5688" s="192">
        <f t="shared" si="177"/>
        <v>0</v>
      </c>
    </row>
    <row r="5689" spans="1:12" x14ac:dyDescent="0.2">
      <c r="A5689" s="44">
        <f>September!$A$27</f>
        <v>45915</v>
      </c>
      <c r="B5689" t="str">
        <f>December!$A$1</f>
        <v>Name Surname</v>
      </c>
      <c r="C5689" t="str">
        <f>December!$A$3</f>
        <v>Role</v>
      </c>
      <c r="D5689" t="str">
        <f>December!$A$4</f>
        <v>Vienna</v>
      </c>
      <c r="E5689" t="str">
        <f>September!$BQ$10</f>
        <v>Project Name 19</v>
      </c>
      <c r="F5689" t="str">
        <f>September!$BQ$11</f>
        <v>Project Number 19</v>
      </c>
      <c r="G5689" s="161">
        <f>September!$BQ$27</f>
        <v>0</v>
      </c>
      <c r="H5689" s="192">
        <f t="shared" si="176"/>
        <v>0</v>
      </c>
      <c r="J5689" s="189">
        <f>September!$BR$27</f>
        <v>0</v>
      </c>
      <c r="K5689" s="188">
        <f>September!$BS$27</f>
        <v>0</v>
      </c>
      <c r="L5689" s="192">
        <f t="shared" si="177"/>
        <v>0</v>
      </c>
    </row>
    <row r="5690" spans="1:12" x14ac:dyDescent="0.2">
      <c r="A5690" s="44">
        <f>September!$A$28</f>
        <v>45916</v>
      </c>
      <c r="B5690" t="str">
        <f>December!$A$1</f>
        <v>Name Surname</v>
      </c>
      <c r="C5690" t="str">
        <f>December!$A$3</f>
        <v>Role</v>
      </c>
      <c r="D5690" t="str">
        <f>December!$A$4</f>
        <v>Vienna</v>
      </c>
      <c r="E5690" t="str">
        <f>September!$BQ$10</f>
        <v>Project Name 19</v>
      </c>
      <c r="F5690" t="str">
        <f>September!$BQ$11</f>
        <v>Project Number 19</v>
      </c>
      <c r="G5690" s="161">
        <f>September!$BQ$28</f>
        <v>0</v>
      </c>
      <c r="H5690" s="192">
        <f t="shared" si="176"/>
        <v>0</v>
      </c>
      <c r="J5690" s="189">
        <f>September!$BR$28</f>
        <v>0</v>
      </c>
      <c r="K5690" s="188">
        <f>September!$BS$28</f>
        <v>0</v>
      </c>
      <c r="L5690" s="192">
        <f t="shared" si="177"/>
        <v>0</v>
      </c>
    </row>
    <row r="5691" spans="1:12" x14ac:dyDescent="0.2">
      <c r="A5691" s="44">
        <f>September!$A$29</f>
        <v>45917</v>
      </c>
      <c r="B5691" t="str">
        <f>December!$A$1</f>
        <v>Name Surname</v>
      </c>
      <c r="C5691" t="str">
        <f>December!$A$3</f>
        <v>Role</v>
      </c>
      <c r="D5691" t="str">
        <f>December!$A$4</f>
        <v>Vienna</v>
      </c>
      <c r="E5691" t="str">
        <f>September!$BQ$10</f>
        <v>Project Name 19</v>
      </c>
      <c r="F5691" t="str">
        <f>September!$BQ$11</f>
        <v>Project Number 19</v>
      </c>
      <c r="G5691" s="161">
        <f>September!$BQ$29</f>
        <v>0</v>
      </c>
      <c r="H5691" s="192">
        <f t="shared" si="176"/>
        <v>0</v>
      </c>
      <c r="J5691" s="189">
        <f>September!$BR$29</f>
        <v>0</v>
      </c>
      <c r="K5691" s="188">
        <f>September!$BS$29</f>
        <v>0</v>
      </c>
      <c r="L5691" s="192">
        <f t="shared" si="177"/>
        <v>0</v>
      </c>
    </row>
    <row r="5692" spans="1:12" x14ac:dyDescent="0.2">
      <c r="A5692" s="44">
        <f>September!$A$30</f>
        <v>45918</v>
      </c>
      <c r="B5692" t="str">
        <f>December!$A$1</f>
        <v>Name Surname</v>
      </c>
      <c r="C5692" t="str">
        <f>December!$A$3</f>
        <v>Role</v>
      </c>
      <c r="D5692" t="str">
        <f>December!$A$4</f>
        <v>Vienna</v>
      </c>
      <c r="E5692" t="str">
        <f>September!$BQ$10</f>
        <v>Project Name 19</v>
      </c>
      <c r="F5692" t="str">
        <f>September!$BQ$11</f>
        <v>Project Number 19</v>
      </c>
      <c r="G5692" s="161">
        <f>September!$BQ$30</f>
        <v>0</v>
      </c>
      <c r="H5692" s="192">
        <f t="shared" si="176"/>
        <v>0</v>
      </c>
      <c r="J5692" s="189">
        <f>September!$BR$30</f>
        <v>0</v>
      </c>
      <c r="K5692" s="188">
        <f>September!$BS$30</f>
        <v>0</v>
      </c>
      <c r="L5692" s="192">
        <f t="shared" si="177"/>
        <v>0</v>
      </c>
    </row>
    <row r="5693" spans="1:12" x14ac:dyDescent="0.2">
      <c r="A5693" s="44">
        <f>September!$A$31</f>
        <v>45919</v>
      </c>
      <c r="B5693" t="str">
        <f>December!$A$1</f>
        <v>Name Surname</v>
      </c>
      <c r="C5693" t="str">
        <f>December!$A$3</f>
        <v>Role</v>
      </c>
      <c r="D5693" t="str">
        <f>December!$A$4</f>
        <v>Vienna</v>
      </c>
      <c r="E5693" t="str">
        <f>September!$BQ$10</f>
        <v>Project Name 19</v>
      </c>
      <c r="F5693" t="str">
        <f>September!$BQ$11</f>
        <v>Project Number 19</v>
      </c>
      <c r="G5693" s="161">
        <f>September!$BQ$31</f>
        <v>0</v>
      </c>
      <c r="H5693" s="192">
        <f t="shared" si="176"/>
        <v>0</v>
      </c>
      <c r="J5693" s="189">
        <f>September!$BR$31</f>
        <v>0</v>
      </c>
      <c r="K5693" s="188">
        <f>September!$BS$31</f>
        <v>0</v>
      </c>
      <c r="L5693" s="192">
        <f t="shared" si="177"/>
        <v>0</v>
      </c>
    </row>
    <row r="5694" spans="1:12" x14ac:dyDescent="0.2">
      <c r="A5694" s="44">
        <f>September!$A$32</f>
        <v>45920</v>
      </c>
      <c r="B5694" t="str">
        <f>December!$A$1</f>
        <v>Name Surname</v>
      </c>
      <c r="C5694" t="str">
        <f>December!$A$3</f>
        <v>Role</v>
      </c>
      <c r="D5694" t="str">
        <f>December!$A$4</f>
        <v>Vienna</v>
      </c>
      <c r="E5694" t="str">
        <f>September!$BQ$10</f>
        <v>Project Name 19</v>
      </c>
      <c r="F5694" t="str">
        <f>September!$BQ$11</f>
        <v>Project Number 19</v>
      </c>
      <c r="G5694" s="161">
        <f>September!$BQ$32</f>
        <v>0</v>
      </c>
      <c r="H5694" s="192">
        <f t="shared" si="176"/>
        <v>0</v>
      </c>
      <c r="J5694" s="189">
        <f>September!$BR$32</f>
        <v>0</v>
      </c>
      <c r="K5694" s="188">
        <f>September!$BS$32</f>
        <v>0</v>
      </c>
      <c r="L5694" s="192">
        <f t="shared" si="177"/>
        <v>0</v>
      </c>
    </row>
    <row r="5695" spans="1:12" x14ac:dyDescent="0.2">
      <c r="A5695" s="44">
        <f>September!$A$33</f>
        <v>45921</v>
      </c>
      <c r="B5695" t="str">
        <f>December!$A$1</f>
        <v>Name Surname</v>
      </c>
      <c r="C5695" t="str">
        <f>December!$A$3</f>
        <v>Role</v>
      </c>
      <c r="D5695" t="str">
        <f>December!$A$4</f>
        <v>Vienna</v>
      </c>
      <c r="E5695" t="str">
        <f>September!$BQ$10</f>
        <v>Project Name 19</v>
      </c>
      <c r="F5695" t="str">
        <f>September!$BQ$11</f>
        <v>Project Number 19</v>
      </c>
      <c r="G5695" s="161">
        <f>September!$BQ$33</f>
        <v>0</v>
      </c>
      <c r="H5695" s="192">
        <f t="shared" si="176"/>
        <v>0</v>
      </c>
      <c r="J5695" s="189">
        <f>September!$BR$33</f>
        <v>0</v>
      </c>
      <c r="K5695" s="188">
        <f>September!$BS$33</f>
        <v>0</v>
      </c>
      <c r="L5695" s="192">
        <f t="shared" si="177"/>
        <v>0</v>
      </c>
    </row>
    <row r="5696" spans="1:12" x14ac:dyDescent="0.2">
      <c r="A5696" s="44">
        <f>September!$A$34</f>
        <v>45922</v>
      </c>
      <c r="B5696" t="str">
        <f>December!$A$1</f>
        <v>Name Surname</v>
      </c>
      <c r="C5696" t="str">
        <f>December!$A$3</f>
        <v>Role</v>
      </c>
      <c r="D5696" t="str">
        <f>December!$A$4</f>
        <v>Vienna</v>
      </c>
      <c r="E5696" t="str">
        <f>September!$BQ$10</f>
        <v>Project Name 19</v>
      </c>
      <c r="F5696" t="str">
        <f>September!$BQ$11</f>
        <v>Project Number 19</v>
      </c>
      <c r="G5696" s="161">
        <f>September!$BQ$34</f>
        <v>0</v>
      </c>
      <c r="H5696" s="192">
        <f t="shared" si="176"/>
        <v>0</v>
      </c>
      <c r="J5696" s="189">
        <f>September!$BR$34</f>
        <v>0</v>
      </c>
      <c r="K5696" s="188">
        <f>September!$BS$34</f>
        <v>0</v>
      </c>
      <c r="L5696" s="192">
        <f t="shared" si="177"/>
        <v>0</v>
      </c>
    </row>
    <row r="5697" spans="1:12" x14ac:dyDescent="0.2">
      <c r="A5697" s="44">
        <f>September!$A$35</f>
        <v>45923</v>
      </c>
      <c r="B5697" t="str">
        <f>December!$A$1</f>
        <v>Name Surname</v>
      </c>
      <c r="C5697" t="str">
        <f>December!$A$3</f>
        <v>Role</v>
      </c>
      <c r="D5697" t="str">
        <f>December!$A$4</f>
        <v>Vienna</v>
      </c>
      <c r="E5697" t="str">
        <f>September!$BQ$10</f>
        <v>Project Name 19</v>
      </c>
      <c r="F5697" t="str">
        <f>September!$BQ$11</f>
        <v>Project Number 19</v>
      </c>
      <c r="G5697" s="161">
        <f>September!$BQ$35</f>
        <v>0</v>
      </c>
      <c r="H5697" s="192">
        <f t="shared" si="176"/>
        <v>0</v>
      </c>
      <c r="J5697" s="189">
        <f>September!$BR$35</f>
        <v>0</v>
      </c>
      <c r="K5697" s="188">
        <f>September!$BS$35</f>
        <v>0</v>
      </c>
      <c r="L5697" s="192">
        <f t="shared" si="177"/>
        <v>0</v>
      </c>
    </row>
    <row r="5698" spans="1:12" x14ac:dyDescent="0.2">
      <c r="A5698" s="44">
        <f>September!$A$36</f>
        <v>45924</v>
      </c>
      <c r="B5698" t="str">
        <f>December!$A$1</f>
        <v>Name Surname</v>
      </c>
      <c r="C5698" t="str">
        <f>December!$A$3</f>
        <v>Role</v>
      </c>
      <c r="D5698" t="str">
        <f>December!$A$4</f>
        <v>Vienna</v>
      </c>
      <c r="E5698" t="str">
        <f>September!$BQ$10</f>
        <v>Project Name 19</v>
      </c>
      <c r="F5698" t="str">
        <f>September!$BQ$11</f>
        <v>Project Number 19</v>
      </c>
      <c r="G5698" s="161">
        <f>September!$BQ$36</f>
        <v>0</v>
      </c>
      <c r="H5698" s="192">
        <f t="shared" si="176"/>
        <v>0</v>
      </c>
      <c r="J5698" s="189">
        <f>September!$BR$36</f>
        <v>0</v>
      </c>
      <c r="K5698" s="188">
        <f>September!$BS$36</f>
        <v>0</v>
      </c>
      <c r="L5698" s="192">
        <f t="shared" si="177"/>
        <v>0</v>
      </c>
    </row>
    <row r="5699" spans="1:12" x14ac:dyDescent="0.2">
      <c r="A5699" s="44">
        <f>September!$A$37</f>
        <v>45925</v>
      </c>
      <c r="B5699" t="str">
        <f>December!$A$1</f>
        <v>Name Surname</v>
      </c>
      <c r="C5699" t="str">
        <f>December!$A$3</f>
        <v>Role</v>
      </c>
      <c r="D5699" t="str">
        <f>December!$A$4</f>
        <v>Vienna</v>
      </c>
      <c r="E5699" t="str">
        <f>September!$BQ$10</f>
        <v>Project Name 19</v>
      </c>
      <c r="F5699" t="str">
        <f>September!$BQ$11</f>
        <v>Project Number 19</v>
      </c>
      <c r="G5699" s="161">
        <f>September!$BQ$37</f>
        <v>0</v>
      </c>
      <c r="H5699" s="192">
        <f t="shared" ref="H5699:H5762" si="178">CONVERT(G5699, "day", "hr")</f>
        <v>0</v>
      </c>
      <c r="J5699" s="189">
        <f>September!$BR$37</f>
        <v>0</v>
      </c>
      <c r="K5699" s="188">
        <f>September!$BS$37</f>
        <v>0</v>
      </c>
      <c r="L5699" s="192">
        <f t="shared" ref="L5699:L5734" si="179">CONVERT(K5699, "day", "hr")</f>
        <v>0</v>
      </c>
    </row>
    <row r="5700" spans="1:12" x14ac:dyDescent="0.2">
      <c r="A5700" s="44">
        <f>September!$A$38</f>
        <v>45926</v>
      </c>
      <c r="B5700" t="str">
        <f>December!$A$1</f>
        <v>Name Surname</v>
      </c>
      <c r="C5700" t="str">
        <f>December!$A$3</f>
        <v>Role</v>
      </c>
      <c r="D5700" t="str">
        <f>December!$A$4</f>
        <v>Vienna</v>
      </c>
      <c r="E5700" t="str">
        <f>September!$BQ$10</f>
        <v>Project Name 19</v>
      </c>
      <c r="F5700" t="str">
        <f>September!$BQ$11</f>
        <v>Project Number 19</v>
      </c>
      <c r="G5700" s="161">
        <f>September!$BQ$38</f>
        <v>0</v>
      </c>
      <c r="H5700" s="192">
        <f t="shared" si="178"/>
        <v>0</v>
      </c>
      <c r="J5700" s="189">
        <f>September!$BR$38</f>
        <v>0</v>
      </c>
      <c r="K5700" s="188">
        <f>September!$BS$38</f>
        <v>0</v>
      </c>
      <c r="L5700" s="192">
        <f t="shared" si="179"/>
        <v>0</v>
      </c>
    </row>
    <row r="5701" spans="1:12" x14ac:dyDescent="0.2">
      <c r="A5701" s="44">
        <f>September!$A$39</f>
        <v>45927</v>
      </c>
      <c r="B5701" t="str">
        <f>December!$A$1</f>
        <v>Name Surname</v>
      </c>
      <c r="C5701" t="str">
        <f>December!$A$3</f>
        <v>Role</v>
      </c>
      <c r="D5701" t="str">
        <f>December!$A$4</f>
        <v>Vienna</v>
      </c>
      <c r="E5701" t="str">
        <f>September!$BQ$10</f>
        <v>Project Name 19</v>
      </c>
      <c r="F5701" t="str">
        <f>September!$BQ$11</f>
        <v>Project Number 19</v>
      </c>
      <c r="G5701" s="161">
        <f>September!$BQ$39</f>
        <v>0</v>
      </c>
      <c r="H5701" s="192">
        <f t="shared" si="178"/>
        <v>0</v>
      </c>
      <c r="J5701" s="189">
        <f>September!$BR$39</f>
        <v>0</v>
      </c>
      <c r="K5701" s="188">
        <f>September!$BS$39</f>
        <v>0</v>
      </c>
      <c r="L5701" s="192">
        <f t="shared" si="179"/>
        <v>0</v>
      </c>
    </row>
    <row r="5702" spans="1:12" x14ac:dyDescent="0.2">
      <c r="A5702" s="44">
        <f>September!$A$40</f>
        <v>45928</v>
      </c>
      <c r="B5702" t="str">
        <f>December!$A$1</f>
        <v>Name Surname</v>
      </c>
      <c r="C5702" t="str">
        <f>December!$A$3</f>
        <v>Role</v>
      </c>
      <c r="D5702" t="str">
        <f>December!$A$4</f>
        <v>Vienna</v>
      </c>
      <c r="E5702" t="str">
        <f>September!$BQ$10</f>
        <v>Project Name 19</v>
      </c>
      <c r="F5702" t="str">
        <f>September!$BQ$11</f>
        <v>Project Number 19</v>
      </c>
      <c r="G5702" s="161">
        <f>September!$BQ$40</f>
        <v>0</v>
      </c>
      <c r="H5702" s="192">
        <f t="shared" si="178"/>
        <v>0</v>
      </c>
      <c r="J5702" s="189">
        <f>September!$BR$40</f>
        <v>0</v>
      </c>
      <c r="K5702" s="188">
        <f>September!$BS$40</f>
        <v>0</v>
      </c>
      <c r="L5702" s="192">
        <f t="shared" si="179"/>
        <v>0</v>
      </c>
    </row>
    <row r="5703" spans="1:12" x14ac:dyDescent="0.2">
      <c r="A5703" s="44">
        <f>September!$A$41</f>
        <v>45929</v>
      </c>
      <c r="B5703" t="str">
        <f>December!$A$1</f>
        <v>Name Surname</v>
      </c>
      <c r="C5703" t="str">
        <f>December!$A$3</f>
        <v>Role</v>
      </c>
      <c r="D5703" t="str">
        <f>December!$A$4</f>
        <v>Vienna</v>
      </c>
      <c r="E5703" t="str">
        <f>September!$BQ$10</f>
        <v>Project Name 19</v>
      </c>
      <c r="F5703" t="str">
        <f>September!$BQ$11</f>
        <v>Project Number 19</v>
      </c>
      <c r="G5703" s="161">
        <f>September!$BQ$41</f>
        <v>0</v>
      </c>
      <c r="H5703" s="192">
        <f t="shared" si="178"/>
        <v>0</v>
      </c>
      <c r="J5703" s="189">
        <f>September!$BR$41</f>
        <v>0</v>
      </c>
      <c r="K5703" s="188">
        <f>September!$BS$41</f>
        <v>0</v>
      </c>
      <c r="L5703" s="192">
        <f t="shared" si="179"/>
        <v>0</v>
      </c>
    </row>
    <row r="5704" spans="1:12" x14ac:dyDescent="0.2">
      <c r="A5704" s="44">
        <f>September!$A$42</f>
        <v>45930</v>
      </c>
      <c r="B5704" t="str">
        <f>December!$A$1</f>
        <v>Name Surname</v>
      </c>
      <c r="C5704" t="str">
        <f>December!$A$3</f>
        <v>Role</v>
      </c>
      <c r="D5704" t="str">
        <f>December!$A$4</f>
        <v>Vienna</v>
      </c>
      <c r="E5704" t="str">
        <f>September!$BQ$10</f>
        <v>Project Name 19</v>
      </c>
      <c r="F5704" t="str">
        <f>September!$BQ$11</f>
        <v>Project Number 19</v>
      </c>
      <c r="G5704" s="161">
        <f>September!$BQ$42</f>
        <v>0</v>
      </c>
      <c r="H5704" s="192">
        <f t="shared" si="178"/>
        <v>0</v>
      </c>
      <c r="J5704" s="189">
        <f>September!$BR$42</f>
        <v>0</v>
      </c>
      <c r="K5704" s="188">
        <f>September!$BS$42</f>
        <v>0</v>
      </c>
      <c r="L5704" s="192">
        <f t="shared" si="179"/>
        <v>0</v>
      </c>
    </row>
    <row r="5705" spans="1:12" x14ac:dyDescent="0.2">
      <c r="A5705" s="44">
        <f>September!A$13</f>
        <v>45901</v>
      </c>
      <c r="B5705" t="str">
        <f>December!$A$1</f>
        <v>Name Surname</v>
      </c>
      <c r="C5705" t="str">
        <f>December!$A$3</f>
        <v>Role</v>
      </c>
      <c r="D5705" t="str">
        <f>December!$A$4</f>
        <v>Vienna</v>
      </c>
      <c r="E5705" t="str">
        <f>September!$BT$10</f>
        <v>Project Name 20</v>
      </c>
      <c r="F5705" t="str">
        <f>September!$BT$11</f>
        <v>Project Number 20</v>
      </c>
      <c r="G5705" s="161">
        <f>September!$BT$13</f>
        <v>0</v>
      </c>
      <c r="H5705" s="192">
        <f t="shared" si="178"/>
        <v>0</v>
      </c>
      <c r="J5705" s="189">
        <f>September!$BU$13</f>
        <v>0</v>
      </c>
      <c r="K5705" s="188">
        <f>September!$BV$13</f>
        <v>0</v>
      </c>
      <c r="L5705" s="192">
        <f t="shared" si="179"/>
        <v>0</v>
      </c>
    </row>
    <row r="5706" spans="1:12" x14ac:dyDescent="0.2">
      <c r="A5706" s="44">
        <f>September!$A$14</f>
        <v>45902</v>
      </c>
      <c r="B5706" t="str">
        <f>December!$A$1</f>
        <v>Name Surname</v>
      </c>
      <c r="C5706" t="str">
        <f>December!$A$3</f>
        <v>Role</v>
      </c>
      <c r="D5706" t="str">
        <f>December!$A$4</f>
        <v>Vienna</v>
      </c>
      <c r="E5706" t="str">
        <f>September!$BT$10</f>
        <v>Project Name 20</v>
      </c>
      <c r="F5706" t="str">
        <f>September!$BT$11</f>
        <v>Project Number 20</v>
      </c>
      <c r="G5706" s="161">
        <f>September!$BT$14</f>
        <v>0</v>
      </c>
      <c r="H5706" s="192">
        <f t="shared" si="178"/>
        <v>0</v>
      </c>
      <c r="J5706" s="189">
        <f>September!$BU$14</f>
        <v>0</v>
      </c>
      <c r="K5706" s="188">
        <f>September!$BV$14</f>
        <v>0</v>
      </c>
      <c r="L5706" s="192">
        <f t="shared" si="179"/>
        <v>0</v>
      </c>
    </row>
    <row r="5707" spans="1:12" x14ac:dyDescent="0.2">
      <c r="A5707" s="44">
        <f>September!$A$15</f>
        <v>45903</v>
      </c>
      <c r="B5707" t="str">
        <f>December!$A$1</f>
        <v>Name Surname</v>
      </c>
      <c r="C5707" t="str">
        <f>December!$A$3</f>
        <v>Role</v>
      </c>
      <c r="D5707" t="str">
        <f>December!$A$4</f>
        <v>Vienna</v>
      </c>
      <c r="E5707" t="str">
        <f>September!$BT$10</f>
        <v>Project Name 20</v>
      </c>
      <c r="F5707" t="str">
        <f>September!$BT$11</f>
        <v>Project Number 20</v>
      </c>
      <c r="G5707" s="161">
        <f>September!$BT$15</f>
        <v>0</v>
      </c>
      <c r="H5707" s="192">
        <f t="shared" si="178"/>
        <v>0</v>
      </c>
      <c r="J5707" s="189">
        <f>September!$BU$15</f>
        <v>0</v>
      </c>
      <c r="K5707" s="188">
        <f>September!$BV$15</f>
        <v>0</v>
      </c>
      <c r="L5707" s="192">
        <f t="shared" si="179"/>
        <v>0</v>
      </c>
    </row>
    <row r="5708" spans="1:12" x14ac:dyDescent="0.2">
      <c r="A5708" s="44">
        <f>September!$A$16</f>
        <v>45904</v>
      </c>
      <c r="B5708" t="str">
        <f>December!$A$1</f>
        <v>Name Surname</v>
      </c>
      <c r="C5708" t="str">
        <f>December!$A$3</f>
        <v>Role</v>
      </c>
      <c r="D5708" t="str">
        <f>December!$A$4</f>
        <v>Vienna</v>
      </c>
      <c r="E5708" t="str">
        <f>September!$BT$10</f>
        <v>Project Name 20</v>
      </c>
      <c r="F5708" t="str">
        <f>September!$BT$11</f>
        <v>Project Number 20</v>
      </c>
      <c r="G5708" s="161">
        <f>September!$BT$16</f>
        <v>0</v>
      </c>
      <c r="H5708" s="192">
        <f t="shared" si="178"/>
        <v>0</v>
      </c>
      <c r="J5708" s="189">
        <f>September!$BU$16</f>
        <v>0</v>
      </c>
      <c r="K5708" s="188">
        <f>September!$BV$16</f>
        <v>0</v>
      </c>
      <c r="L5708" s="192">
        <f t="shared" si="179"/>
        <v>0</v>
      </c>
    </row>
    <row r="5709" spans="1:12" x14ac:dyDescent="0.2">
      <c r="A5709" s="44">
        <f>September!$A$17</f>
        <v>45905</v>
      </c>
      <c r="B5709" t="str">
        <f>December!$A$1</f>
        <v>Name Surname</v>
      </c>
      <c r="C5709" t="str">
        <f>December!$A$3</f>
        <v>Role</v>
      </c>
      <c r="D5709" t="str">
        <f>December!$A$4</f>
        <v>Vienna</v>
      </c>
      <c r="E5709" t="str">
        <f>September!$BT$10</f>
        <v>Project Name 20</v>
      </c>
      <c r="F5709" t="str">
        <f>September!$BT$11</f>
        <v>Project Number 20</v>
      </c>
      <c r="G5709" s="161">
        <f>September!$BT$17</f>
        <v>0</v>
      </c>
      <c r="H5709" s="192">
        <f t="shared" si="178"/>
        <v>0</v>
      </c>
      <c r="J5709" s="189">
        <f>September!$BU$17</f>
        <v>0</v>
      </c>
      <c r="K5709" s="188">
        <f>September!$BV$17</f>
        <v>0</v>
      </c>
      <c r="L5709" s="192">
        <f t="shared" si="179"/>
        <v>0</v>
      </c>
    </row>
    <row r="5710" spans="1:12" x14ac:dyDescent="0.2">
      <c r="A5710" s="44">
        <f>September!$A$18</f>
        <v>45906</v>
      </c>
      <c r="B5710" t="str">
        <f>December!$A$1</f>
        <v>Name Surname</v>
      </c>
      <c r="C5710" t="str">
        <f>December!$A$3</f>
        <v>Role</v>
      </c>
      <c r="D5710" t="str">
        <f>December!$A$4</f>
        <v>Vienna</v>
      </c>
      <c r="E5710" t="str">
        <f>September!$BT$10</f>
        <v>Project Name 20</v>
      </c>
      <c r="F5710" t="str">
        <f>September!$BT$11</f>
        <v>Project Number 20</v>
      </c>
      <c r="G5710" s="161">
        <f>September!$BT$18</f>
        <v>0</v>
      </c>
      <c r="H5710" s="192">
        <f t="shared" si="178"/>
        <v>0</v>
      </c>
      <c r="J5710" s="189">
        <f>September!$BU$18</f>
        <v>0</v>
      </c>
      <c r="K5710" s="188">
        <f>September!$BV$18</f>
        <v>0</v>
      </c>
      <c r="L5710" s="192">
        <f t="shared" si="179"/>
        <v>0</v>
      </c>
    </row>
    <row r="5711" spans="1:12" x14ac:dyDescent="0.2">
      <c r="A5711" s="44">
        <f>September!$A$19</f>
        <v>45907</v>
      </c>
      <c r="B5711" t="str">
        <f>December!$A$1</f>
        <v>Name Surname</v>
      </c>
      <c r="C5711" t="str">
        <f>December!$A$3</f>
        <v>Role</v>
      </c>
      <c r="D5711" t="str">
        <f>December!$A$4</f>
        <v>Vienna</v>
      </c>
      <c r="E5711" t="str">
        <f>September!$BT$10</f>
        <v>Project Name 20</v>
      </c>
      <c r="F5711" t="str">
        <f>September!$BT$11</f>
        <v>Project Number 20</v>
      </c>
      <c r="G5711" s="161">
        <f>September!$BT$19</f>
        <v>0</v>
      </c>
      <c r="H5711" s="192">
        <f t="shared" si="178"/>
        <v>0</v>
      </c>
      <c r="J5711" s="189">
        <f>September!$BU$19</f>
        <v>0</v>
      </c>
      <c r="K5711" s="188">
        <f>September!$BV$19</f>
        <v>0</v>
      </c>
      <c r="L5711" s="192">
        <f t="shared" si="179"/>
        <v>0</v>
      </c>
    </row>
    <row r="5712" spans="1:12" x14ac:dyDescent="0.2">
      <c r="A5712" s="44">
        <f>September!$A$20</f>
        <v>45908</v>
      </c>
      <c r="B5712" t="str">
        <f>December!$A$1</f>
        <v>Name Surname</v>
      </c>
      <c r="C5712" t="str">
        <f>December!$A$3</f>
        <v>Role</v>
      </c>
      <c r="D5712" t="str">
        <f>December!$A$4</f>
        <v>Vienna</v>
      </c>
      <c r="E5712" t="str">
        <f>September!$BT$10</f>
        <v>Project Name 20</v>
      </c>
      <c r="F5712" t="str">
        <f>September!$BT$11</f>
        <v>Project Number 20</v>
      </c>
      <c r="G5712" s="161">
        <f>September!$BT$20</f>
        <v>0</v>
      </c>
      <c r="H5712" s="192">
        <f t="shared" si="178"/>
        <v>0</v>
      </c>
      <c r="J5712" s="189">
        <f>September!$BU$20</f>
        <v>0</v>
      </c>
      <c r="K5712" s="188">
        <f>September!$BV$20</f>
        <v>0</v>
      </c>
      <c r="L5712" s="192">
        <f t="shared" si="179"/>
        <v>0</v>
      </c>
    </row>
    <row r="5713" spans="1:12" x14ac:dyDescent="0.2">
      <c r="A5713" s="44">
        <f>September!$A$21</f>
        <v>45909</v>
      </c>
      <c r="B5713" t="str">
        <f>December!$A$1</f>
        <v>Name Surname</v>
      </c>
      <c r="C5713" t="str">
        <f>December!$A$3</f>
        <v>Role</v>
      </c>
      <c r="D5713" t="str">
        <f>December!$A$4</f>
        <v>Vienna</v>
      </c>
      <c r="E5713" t="str">
        <f>September!$BT$10</f>
        <v>Project Name 20</v>
      </c>
      <c r="F5713" t="str">
        <f>September!$BT$11</f>
        <v>Project Number 20</v>
      </c>
      <c r="G5713" s="161">
        <f>September!$BT$21</f>
        <v>0</v>
      </c>
      <c r="H5713" s="192">
        <f t="shared" si="178"/>
        <v>0</v>
      </c>
      <c r="J5713" s="189">
        <f>September!$BU$21</f>
        <v>0</v>
      </c>
      <c r="K5713" s="188">
        <f>September!$BV$21</f>
        <v>0</v>
      </c>
      <c r="L5713" s="192">
        <f t="shared" si="179"/>
        <v>0</v>
      </c>
    </row>
    <row r="5714" spans="1:12" x14ac:dyDescent="0.2">
      <c r="A5714" s="44">
        <f>September!$A$22</f>
        <v>45910</v>
      </c>
      <c r="B5714" t="str">
        <f>December!$A$1</f>
        <v>Name Surname</v>
      </c>
      <c r="C5714" t="str">
        <f>December!$A$3</f>
        <v>Role</v>
      </c>
      <c r="D5714" t="str">
        <f>December!$A$4</f>
        <v>Vienna</v>
      </c>
      <c r="E5714" t="str">
        <f>September!$BT$10</f>
        <v>Project Name 20</v>
      </c>
      <c r="F5714" t="str">
        <f>September!$BT$11</f>
        <v>Project Number 20</v>
      </c>
      <c r="G5714" s="161">
        <f>September!$BT$22</f>
        <v>0</v>
      </c>
      <c r="H5714" s="192">
        <f t="shared" si="178"/>
        <v>0</v>
      </c>
      <c r="J5714" s="189">
        <f>September!$BU$22</f>
        <v>0</v>
      </c>
      <c r="K5714" s="188">
        <f>September!$BV$22</f>
        <v>0</v>
      </c>
      <c r="L5714" s="192">
        <f t="shared" si="179"/>
        <v>0</v>
      </c>
    </row>
    <row r="5715" spans="1:12" x14ac:dyDescent="0.2">
      <c r="A5715" s="44">
        <f>September!$A$23</f>
        <v>45911</v>
      </c>
      <c r="B5715" t="str">
        <f>December!$A$1</f>
        <v>Name Surname</v>
      </c>
      <c r="C5715" t="str">
        <f>December!$A$3</f>
        <v>Role</v>
      </c>
      <c r="D5715" t="str">
        <f>December!$A$4</f>
        <v>Vienna</v>
      </c>
      <c r="E5715" t="str">
        <f>September!$BT$10</f>
        <v>Project Name 20</v>
      </c>
      <c r="F5715" t="str">
        <f>September!$BT$11</f>
        <v>Project Number 20</v>
      </c>
      <c r="G5715" s="161">
        <f>September!$BT$23</f>
        <v>0</v>
      </c>
      <c r="H5715" s="192">
        <f t="shared" si="178"/>
        <v>0</v>
      </c>
      <c r="J5715" s="189">
        <f>September!$BU$23</f>
        <v>0</v>
      </c>
      <c r="K5715" s="188">
        <f>September!$BV$23</f>
        <v>0</v>
      </c>
      <c r="L5715" s="192">
        <f t="shared" si="179"/>
        <v>0</v>
      </c>
    </row>
    <row r="5716" spans="1:12" x14ac:dyDescent="0.2">
      <c r="A5716" s="44">
        <f>September!$A$24</f>
        <v>45912</v>
      </c>
      <c r="B5716" t="str">
        <f>December!$A$1</f>
        <v>Name Surname</v>
      </c>
      <c r="C5716" t="str">
        <f>December!$A$3</f>
        <v>Role</v>
      </c>
      <c r="D5716" t="str">
        <f>December!$A$4</f>
        <v>Vienna</v>
      </c>
      <c r="E5716" t="str">
        <f>September!$BT$10</f>
        <v>Project Name 20</v>
      </c>
      <c r="F5716" t="str">
        <f>September!$BT$11</f>
        <v>Project Number 20</v>
      </c>
      <c r="G5716" s="161">
        <f>September!$BT$24</f>
        <v>0</v>
      </c>
      <c r="H5716" s="192">
        <f t="shared" si="178"/>
        <v>0</v>
      </c>
      <c r="J5716" s="189">
        <f>September!$BU$24</f>
        <v>0</v>
      </c>
      <c r="K5716" s="188">
        <f>September!$BV$24</f>
        <v>0</v>
      </c>
      <c r="L5716" s="192">
        <f t="shared" si="179"/>
        <v>0</v>
      </c>
    </row>
    <row r="5717" spans="1:12" x14ac:dyDescent="0.2">
      <c r="A5717" s="44">
        <f>September!$A$25</f>
        <v>45913</v>
      </c>
      <c r="B5717" t="str">
        <f>December!$A$1</f>
        <v>Name Surname</v>
      </c>
      <c r="C5717" t="str">
        <f>December!$A$3</f>
        <v>Role</v>
      </c>
      <c r="D5717" t="str">
        <f>December!$A$4</f>
        <v>Vienna</v>
      </c>
      <c r="E5717" t="str">
        <f>September!$BT$10</f>
        <v>Project Name 20</v>
      </c>
      <c r="F5717" t="str">
        <f>September!$BT$11</f>
        <v>Project Number 20</v>
      </c>
      <c r="G5717" s="161">
        <f>September!$BT$25</f>
        <v>0</v>
      </c>
      <c r="H5717" s="192">
        <f t="shared" si="178"/>
        <v>0</v>
      </c>
      <c r="J5717" s="189">
        <f>September!$BU$25</f>
        <v>0</v>
      </c>
      <c r="K5717" s="188">
        <f>September!$BV$25</f>
        <v>0</v>
      </c>
      <c r="L5717" s="192">
        <f t="shared" si="179"/>
        <v>0</v>
      </c>
    </row>
    <row r="5718" spans="1:12" x14ac:dyDescent="0.2">
      <c r="A5718" s="44">
        <f>September!$A$26</f>
        <v>45914</v>
      </c>
      <c r="B5718" t="str">
        <f>December!$A$1</f>
        <v>Name Surname</v>
      </c>
      <c r="C5718" t="str">
        <f>December!$A$3</f>
        <v>Role</v>
      </c>
      <c r="D5718" t="str">
        <f>December!$A$4</f>
        <v>Vienna</v>
      </c>
      <c r="E5718" t="str">
        <f>September!$BT$10</f>
        <v>Project Name 20</v>
      </c>
      <c r="F5718" t="str">
        <f>September!$BT$11</f>
        <v>Project Number 20</v>
      </c>
      <c r="G5718" s="161">
        <f>September!$BT$26</f>
        <v>0</v>
      </c>
      <c r="H5718" s="192">
        <f t="shared" si="178"/>
        <v>0</v>
      </c>
      <c r="J5718" s="189">
        <f>September!$BU$26</f>
        <v>0</v>
      </c>
      <c r="K5718" s="188">
        <f>September!$BV$26</f>
        <v>0</v>
      </c>
      <c r="L5718" s="192">
        <f t="shared" si="179"/>
        <v>0</v>
      </c>
    </row>
    <row r="5719" spans="1:12" x14ac:dyDescent="0.2">
      <c r="A5719" s="44">
        <f>September!$A$27</f>
        <v>45915</v>
      </c>
      <c r="B5719" t="str">
        <f>December!$A$1</f>
        <v>Name Surname</v>
      </c>
      <c r="C5719" t="str">
        <f>December!$A$3</f>
        <v>Role</v>
      </c>
      <c r="D5719" t="str">
        <f>December!$A$4</f>
        <v>Vienna</v>
      </c>
      <c r="E5719" t="str">
        <f>September!$BT$10</f>
        <v>Project Name 20</v>
      </c>
      <c r="F5719" t="str">
        <f>September!$BT$11</f>
        <v>Project Number 20</v>
      </c>
      <c r="G5719" s="161">
        <f>September!$BT$27</f>
        <v>0</v>
      </c>
      <c r="H5719" s="192">
        <f t="shared" si="178"/>
        <v>0</v>
      </c>
      <c r="J5719" s="189">
        <f>September!$BU$27</f>
        <v>0</v>
      </c>
      <c r="K5719" s="188">
        <f>September!$BV$27</f>
        <v>0</v>
      </c>
      <c r="L5719" s="192">
        <f t="shared" si="179"/>
        <v>0</v>
      </c>
    </row>
    <row r="5720" spans="1:12" x14ac:dyDescent="0.2">
      <c r="A5720" s="44">
        <f>September!$A$28</f>
        <v>45916</v>
      </c>
      <c r="B5720" t="str">
        <f>December!$A$1</f>
        <v>Name Surname</v>
      </c>
      <c r="C5720" t="str">
        <f>December!$A$3</f>
        <v>Role</v>
      </c>
      <c r="D5720" t="str">
        <f>December!$A$4</f>
        <v>Vienna</v>
      </c>
      <c r="E5720" t="str">
        <f>September!$BT$10</f>
        <v>Project Name 20</v>
      </c>
      <c r="F5720" t="str">
        <f>September!$BT$11</f>
        <v>Project Number 20</v>
      </c>
      <c r="G5720" s="161">
        <f>September!$BT$28</f>
        <v>0</v>
      </c>
      <c r="H5720" s="192">
        <f t="shared" si="178"/>
        <v>0</v>
      </c>
      <c r="J5720" s="189">
        <f>September!$BU$28</f>
        <v>0</v>
      </c>
      <c r="K5720" s="188">
        <f>September!$BV$28</f>
        <v>0</v>
      </c>
      <c r="L5720" s="192">
        <f t="shared" si="179"/>
        <v>0</v>
      </c>
    </row>
    <row r="5721" spans="1:12" x14ac:dyDescent="0.2">
      <c r="A5721" s="44">
        <f>September!$A$29</f>
        <v>45917</v>
      </c>
      <c r="B5721" t="str">
        <f>December!$A$1</f>
        <v>Name Surname</v>
      </c>
      <c r="C5721" t="str">
        <f>December!$A$3</f>
        <v>Role</v>
      </c>
      <c r="D5721" t="str">
        <f>December!$A$4</f>
        <v>Vienna</v>
      </c>
      <c r="E5721" t="str">
        <f>September!$BT$10</f>
        <v>Project Name 20</v>
      </c>
      <c r="F5721" t="str">
        <f>September!$BT$11</f>
        <v>Project Number 20</v>
      </c>
      <c r="G5721" s="161">
        <f>September!$BT$29</f>
        <v>0</v>
      </c>
      <c r="H5721" s="192">
        <f t="shared" si="178"/>
        <v>0</v>
      </c>
      <c r="J5721" s="189">
        <f>September!$BU$29</f>
        <v>0</v>
      </c>
      <c r="K5721" s="188">
        <f>September!$BV$29</f>
        <v>0</v>
      </c>
      <c r="L5721" s="192">
        <f t="shared" si="179"/>
        <v>0</v>
      </c>
    </row>
    <row r="5722" spans="1:12" x14ac:dyDescent="0.2">
      <c r="A5722" s="44">
        <f>September!$A$30</f>
        <v>45918</v>
      </c>
      <c r="B5722" t="str">
        <f>December!$A$1</f>
        <v>Name Surname</v>
      </c>
      <c r="C5722" t="str">
        <f>December!$A$3</f>
        <v>Role</v>
      </c>
      <c r="D5722" t="str">
        <f>December!$A$4</f>
        <v>Vienna</v>
      </c>
      <c r="E5722" t="str">
        <f>September!$BT$10</f>
        <v>Project Name 20</v>
      </c>
      <c r="F5722" t="str">
        <f>September!$BT$11</f>
        <v>Project Number 20</v>
      </c>
      <c r="G5722" s="161">
        <f>September!$BT$30</f>
        <v>0</v>
      </c>
      <c r="H5722" s="192">
        <f t="shared" si="178"/>
        <v>0</v>
      </c>
      <c r="J5722" s="189">
        <f>September!$BU$30</f>
        <v>0</v>
      </c>
      <c r="K5722" s="188">
        <f>September!$BV$30</f>
        <v>0</v>
      </c>
      <c r="L5722" s="192">
        <f t="shared" si="179"/>
        <v>0</v>
      </c>
    </row>
    <row r="5723" spans="1:12" x14ac:dyDescent="0.2">
      <c r="A5723" s="44">
        <f>September!$A$31</f>
        <v>45919</v>
      </c>
      <c r="B5723" t="str">
        <f>December!$A$1</f>
        <v>Name Surname</v>
      </c>
      <c r="C5723" t="str">
        <f>December!$A$3</f>
        <v>Role</v>
      </c>
      <c r="D5723" t="str">
        <f>December!$A$4</f>
        <v>Vienna</v>
      </c>
      <c r="E5723" t="str">
        <f>September!$BT$10</f>
        <v>Project Name 20</v>
      </c>
      <c r="F5723" t="str">
        <f>September!$BT$11</f>
        <v>Project Number 20</v>
      </c>
      <c r="G5723" s="161">
        <f>September!$BT$31</f>
        <v>0</v>
      </c>
      <c r="H5723" s="192">
        <f t="shared" si="178"/>
        <v>0</v>
      </c>
      <c r="J5723" s="189">
        <f>September!$BU$31</f>
        <v>0</v>
      </c>
      <c r="K5723" s="188">
        <f>September!$BV$31</f>
        <v>0</v>
      </c>
      <c r="L5723" s="192">
        <f t="shared" si="179"/>
        <v>0</v>
      </c>
    </row>
    <row r="5724" spans="1:12" x14ac:dyDescent="0.2">
      <c r="A5724" s="44">
        <f>September!$A$32</f>
        <v>45920</v>
      </c>
      <c r="B5724" t="str">
        <f>December!$A$1</f>
        <v>Name Surname</v>
      </c>
      <c r="C5724" t="str">
        <f>December!$A$3</f>
        <v>Role</v>
      </c>
      <c r="D5724" t="str">
        <f>December!$A$4</f>
        <v>Vienna</v>
      </c>
      <c r="E5724" t="str">
        <f>September!$BT$10</f>
        <v>Project Name 20</v>
      </c>
      <c r="F5724" t="str">
        <f>September!$BT$11</f>
        <v>Project Number 20</v>
      </c>
      <c r="G5724" s="161">
        <f>September!$BT$32</f>
        <v>0</v>
      </c>
      <c r="H5724" s="192">
        <f t="shared" si="178"/>
        <v>0</v>
      </c>
      <c r="J5724" s="189">
        <f>September!$BU$32</f>
        <v>0</v>
      </c>
      <c r="K5724" s="188">
        <f>September!$BV$32</f>
        <v>0</v>
      </c>
      <c r="L5724" s="192">
        <f t="shared" si="179"/>
        <v>0</v>
      </c>
    </row>
    <row r="5725" spans="1:12" x14ac:dyDescent="0.2">
      <c r="A5725" s="44">
        <f>September!$A$33</f>
        <v>45921</v>
      </c>
      <c r="B5725" t="str">
        <f>December!$A$1</f>
        <v>Name Surname</v>
      </c>
      <c r="C5725" t="str">
        <f>December!$A$3</f>
        <v>Role</v>
      </c>
      <c r="D5725" t="str">
        <f>December!$A$4</f>
        <v>Vienna</v>
      </c>
      <c r="E5725" t="str">
        <f>September!$BT$10</f>
        <v>Project Name 20</v>
      </c>
      <c r="F5725" t="str">
        <f>September!$BT$11</f>
        <v>Project Number 20</v>
      </c>
      <c r="G5725" s="161">
        <f>September!$BT$33</f>
        <v>0</v>
      </c>
      <c r="H5725" s="192">
        <f t="shared" si="178"/>
        <v>0</v>
      </c>
      <c r="J5725" s="189">
        <f>September!$BU$33</f>
        <v>0</v>
      </c>
      <c r="K5725" s="188">
        <f>September!$BV$33</f>
        <v>0</v>
      </c>
      <c r="L5725" s="192">
        <f t="shared" si="179"/>
        <v>0</v>
      </c>
    </row>
    <row r="5726" spans="1:12" x14ac:dyDescent="0.2">
      <c r="A5726" s="44">
        <f>September!$A$34</f>
        <v>45922</v>
      </c>
      <c r="B5726" t="str">
        <f>December!$A$1</f>
        <v>Name Surname</v>
      </c>
      <c r="C5726" t="str">
        <f>December!$A$3</f>
        <v>Role</v>
      </c>
      <c r="D5726" t="str">
        <f>December!$A$4</f>
        <v>Vienna</v>
      </c>
      <c r="E5726" t="str">
        <f>September!$BT$10</f>
        <v>Project Name 20</v>
      </c>
      <c r="F5726" t="str">
        <f>September!$BT$11</f>
        <v>Project Number 20</v>
      </c>
      <c r="G5726" s="161">
        <f>September!$BT$34</f>
        <v>0</v>
      </c>
      <c r="H5726" s="192">
        <f t="shared" si="178"/>
        <v>0</v>
      </c>
      <c r="J5726" s="189">
        <f>September!$BU$34</f>
        <v>0</v>
      </c>
      <c r="K5726" s="188">
        <f>September!$BV$34</f>
        <v>0</v>
      </c>
      <c r="L5726" s="192">
        <f t="shared" si="179"/>
        <v>0</v>
      </c>
    </row>
    <row r="5727" spans="1:12" x14ac:dyDescent="0.2">
      <c r="A5727" s="44">
        <f>September!$A$35</f>
        <v>45923</v>
      </c>
      <c r="B5727" t="str">
        <f>December!$A$1</f>
        <v>Name Surname</v>
      </c>
      <c r="C5727" t="str">
        <f>December!$A$3</f>
        <v>Role</v>
      </c>
      <c r="D5727" t="str">
        <f>December!$A$4</f>
        <v>Vienna</v>
      </c>
      <c r="E5727" t="str">
        <f>September!$BT$10</f>
        <v>Project Name 20</v>
      </c>
      <c r="F5727" t="str">
        <f>September!$BT$11</f>
        <v>Project Number 20</v>
      </c>
      <c r="G5727" s="161">
        <f>September!$BT$35</f>
        <v>0</v>
      </c>
      <c r="H5727" s="192">
        <f t="shared" si="178"/>
        <v>0</v>
      </c>
      <c r="J5727" s="189">
        <f>September!$BU$35</f>
        <v>0</v>
      </c>
      <c r="K5727" s="188">
        <f>September!$BV$35</f>
        <v>0</v>
      </c>
      <c r="L5727" s="192">
        <f t="shared" si="179"/>
        <v>0</v>
      </c>
    </row>
    <row r="5728" spans="1:12" x14ac:dyDescent="0.2">
      <c r="A5728" s="44">
        <f>September!$A$36</f>
        <v>45924</v>
      </c>
      <c r="B5728" t="str">
        <f>December!$A$1</f>
        <v>Name Surname</v>
      </c>
      <c r="C5728" t="str">
        <f>December!$A$3</f>
        <v>Role</v>
      </c>
      <c r="D5728" t="str">
        <f>December!$A$4</f>
        <v>Vienna</v>
      </c>
      <c r="E5728" t="str">
        <f>September!$BT$10</f>
        <v>Project Name 20</v>
      </c>
      <c r="F5728" t="str">
        <f>September!$BT$11</f>
        <v>Project Number 20</v>
      </c>
      <c r="G5728" s="161">
        <f>September!$BT$36</f>
        <v>0</v>
      </c>
      <c r="H5728" s="192">
        <f t="shared" si="178"/>
        <v>0</v>
      </c>
      <c r="J5728" s="189">
        <f>September!$BU$36</f>
        <v>0</v>
      </c>
      <c r="K5728" s="188">
        <f>September!$BV$36</f>
        <v>0</v>
      </c>
      <c r="L5728" s="192">
        <f t="shared" si="179"/>
        <v>0</v>
      </c>
    </row>
    <row r="5729" spans="1:12" x14ac:dyDescent="0.2">
      <c r="A5729" s="44">
        <f>September!$A$37</f>
        <v>45925</v>
      </c>
      <c r="B5729" t="str">
        <f>December!$A$1</f>
        <v>Name Surname</v>
      </c>
      <c r="C5729" t="str">
        <f>December!$A$3</f>
        <v>Role</v>
      </c>
      <c r="D5729" t="str">
        <f>December!$A$4</f>
        <v>Vienna</v>
      </c>
      <c r="E5729" t="str">
        <f>September!$BT$10</f>
        <v>Project Name 20</v>
      </c>
      <c r="F5729" t="str">
        <f>September!$BT$11</f>
        <v>Project Number 20</v>
      </c>
      <c r="G5729" s="161">
        <f>September!$BT$37</f>
        <v>0</v>
      </c>
      <c r="H5729" s="192">
        <f t="shared" si="178"/>
        <v>0</v>
      </c>
      <c r="J5729" s="189">
        <f>September!$BU$37</f>
        <v>0</v>
      </c>
      <c r="K5729" s="188">
        <f>September!$BV$37</f>
        <v>0</v>
      </c>
      <c r="L5729" s="192">
        <f t="shared" si="179"/>
        <v>0</v>
      </c>
    </row>
    <row r="5730" spans="1:12" x14ac:dyDescent="0.2">
      <c r="A5730" s="44">
        <f>September!$A$38</f>
        <v>45926</v>
      </c>
      <c r="B5730" t="str">
        <f>December!$A$1</f>
        <v>Name Surname</v>
      </c>
      <c r="C5730" t="str">
        <f>December!$A$3</f>
        <v>Role</v>
      </c>
      <c r="D5730" t="str">
        <f>December!$A$4</f>
        <v>Vienna</v>
      </c>
      <c r="E5730" t="str">
        <f>September!$BT$10</f>
        <v>Project Name 20</v>
      </c>
      <c r="F5730" t="str">
        <f>September!$BT$11</f>
        <v>Project Number 20</v>
      </c>
      <c r="G5730" s="161">
        <f>September!$BT$38</f>
        <v>0</v>
      </c>
      <c r="H5730" s="192">
        <f t="shared" si="178"/>
        <v>0</v>
      </c>
      <c r="J5730" s="189">
        <f>September!$BU$38</f>
        <v>0</v>
      </c>
      <c r="K5730" s="188">
        <f>September!$BV$38</f>
        <v>0</v>
      </c>
      <c r="L5730" s="192">
        <f t="shared" si="179"/>
        <v>0</v>
      </c>
    </row>
    <row r="5731" spans="1:12" x14ac:dyDescent="0.2">
      <c r="A5731" s="44">
        <f>September!$A$39</f>
        <v>45927</v>
      </c>
      <c r="B5731" t="str">
        <f>December!$A$1</f>
        <v>Name Surname</v>
      </c>
      <c r="C5731" t="str">
        <f>December!$A$3</f>
        <v>Role</v>
      </c>
      <c r="D5731" t="str">
        <f>December!$A$4</f>
        <v>Vienna</v>
      </c>
      <c r="E5731" t="str">
        <f>September!$BT$10</f>
        <v>Project Name 20</v>
      </c>
      <c r="F5731" t="str">
        <f>September!$BT$11</f>
        <v>Project Number 20</v>
      </c>
      <c r="G5731" s="161">
        <f>September!$BT$39</f>
        <v>0</v>
      </c>
      <c r="H5731" s="192">
        <f t="shared" si="178"/>
        <v>0</v>
      </c>
      <c r="J5731" s="189">
        <f>September!$BU$39</f>
        <v>0</v>
      </c>
      <c r="K5731" s="188">
        <f>September!$BV$39</f>
        <v>0</v>
      </c>
      <c r="L5731" s="192">
        <f t="shared" si="179"/>
        <v>0</v>
      </c>
    </row>
    <row r="5732" spans="1:12" x14ac:dyDescent="0.2">
      <c r="A5732" s="44">
        <f>September!$A$40</f>
        <v>45928</v>
      </c>
      <c r="B5732" t="str">
        <f>December!$A$1</f>
        <v>Name Surname</v>
      </c>
      <c r="C5732" t="str">
        <f>December!$A$3</f>
        <v>Role</v>
      </c>
      <c r="D5732" t="str">
        <f>December!$A$4</f>
        <v>Vienna</v>
      </c>
      <c r="E5732" t="str">
        <f>September!$BT$10</f>
        <v>Project Name 20</v>
      </c>
      <c r="F5732" t="str">
        <f>September!$BT$11</f>
        <v>Project Number 20</v>
      </c>
      <c r="G5732" s="161">
        <f>September!$BT$40</f>
        <v>0</v>
      </c>
      <c r="H5732" s="192">
        <f t="shared" si="178"/>
        <v>0</v>
      </c>
      <c r="J5732" s="189">
        <f>September!$BU$40</f>
        <v>0</v>
      </c>
      <c r="K5732" s="188">
        <f>September!$BV$40</f>
        <v>0</v>
      </c>
      <c r="L5732" s="192">
        <f t="shared" si="179"/>
        <v>0</v>
      </c>
    </row>
    <row r="5733" spans="1:12" x14ac:dyDescent="0.2">
      <c r="A5733" s="44">
        <f>September!$A$41</f>
        <v>45929</v>
      </c>
      <c r="B5733" t="str">
        <f>December!$A$1</f>
        <v>Name Surname</v>
      </c>
      <c r="C5733" t="str">
        <f>December!$A$3</f>
        <v>Role</v>
      </c>
      <c r="D5733" t="str">
        <f>December!$A$4</f>
        <v>Vienna</v>
      </c>
      <c r="E5733" t="str">
        <f>September!$BT$10</f>
        <v>Project Name 20</v>
      </c>
      <c r="F5733" t="str">
        <f>September!$BT$11</f>
        <v>Project Number 20</v>
      </c>
      <c r="G5733" s="161">
        <f>September!$BT$41</f>
        <v>0</v>
      </c>
      <c r="H5733" s="192">
        <f t="shared" si="178"/>
        <v>0</v>
      </c>
      <c r="J5733" s="189">
        <f>September!$BU$41</f>
        <v>0</v>
      </c>
      <c r="K5733" s="188">
        <f>September!$BV$41</f>
        <v>0</v>
      </c>
      <c r="L5733" s="192">
        <f t="shared" si="179"/>
        <v>0</v>
      </c>
    </row>
    <row r="5734" spans="1:12" x14ac:dyDescent="0.2">
      <c r="A5734" s="44">
        <f>September!$A$42</f>
        <v>45930</v>
      </c>
      <c r="B5734" t="str">
        <f>December!$A$1</f>
        <v>Name Surname</v>
      </c>
      <c r="C5734" t="str">
        <f>December!$A$3</f>
        <v>Role</v>
      </c>
      <c r="D5734" t="str">
        <f>December!$A$4</f>
        <v>Vienna</v>
      </c>
      <c r="E5734" t="str">
        <f>September!$BT$10</f>
        <v>Project Name 20</v>
      </c>
      <c r="F5734" t="str">
        <f>September!$BT$11</f>
        <v>Project Number 20</v>
      </c>
      <c r="G5734" s="161">
        <f>September!$BT$42</f>
        <v>0</v>
      </c>
      <c r="H5734" s="192">
        <f t="shared" si="178"/>
        <v>0</v>
      </c>
      <c r="J5734" s="189">
        <f>September!$BU$42</f>
        <v>0</v>
      </c>
      <c r="K5734" s="188">
        <f>September!$BV$42</f>
        <v>0</v>
      </c>
      <c r="L5734" s="192">
        <f t="shared" si="179"/>
        <v>0</v>
      </c>
    </row>
    <row r="5735" spans="1:12" x14ac:dyDescent="0.2">
      <c r="A5735" s="44">
        <f>October!A$13</f>
        <v>45931</v>
      </c>
      <c r="B5735" t="str">
        <f>December!$A$1</f>
        <v>Name Surname</v>
      </c>
      <c r="C5735" t="str">
        <f>December!$A$3</f>
        <v>Role</v>
      </c>
      <c r="D5735" t="str">
        <f>December!$A$4</f>
        <v>Vienna</v>
      </c>
      <c r="E5735" t="str">
        <f>October!$N$10</f>
        <v>General Activity</v>
      </c>
      <c r="F5735" t="str">
        <f>October!$N$11</f>
        <v>General Activity Name Surname</v>
      </c>
      <c r="G5735" s="161">
        <f>October!$N$13</f>
        <v>0</v>
      </c>
      <c r="H5735" s="192">
        <f t="shared" si="178"/>
        <v>0</v>
      </c>
      <c r="K5735" s="188"/>
      <c r="L5735" s="192"/>
    </row>
    <row r="5736" spans="1:12" x14ac:dyDescent="0.2">
      <c r="A5736" s="44">
        <f>October!A$14</f>
        <v>45932</v>
      </c>
      <c r="B5736" t="str">
        <f>December!$A$1</f>
        <v>Name Surname</v>
      </c>
      <c r="C5736" t="str">
        <f>December!$A$3</f>
        <v>Role</v>
      </c>
      <c r="D5736" t="str">
        <f>December!$A$4</f>
        <v>Vienna</v>
      </c>
      <c r="E5736" t="str">
        <f>October!$N$10</f>
        <v>General Activity</v>
      </c>
      <c r="F5736" t="str">
        <f>October!$N$11</f>
        <v>General Activity Name Surname</v>
      </c>
      <c r="G5736" s="161">
        <f>October!$N$14</f>
        <v>0</v>
      </c>
      <c r="H5736" s="192">
        <f t="shared" si="178"/>
        <v>0</v>
      </c>
      <c r="K5736" s="188"/>
      <c r="L5736" s="192"/>
    </row>
    <row r="5737" spans="1:12" x14ac:dyDescent="0.2">
      <c r="A5737" s="44">
        <f>October!A$15</f>
        <v>45933</v>
      </c>
      <c r="B5737" t="str">
        <f>December!$A$1</f>
        <v>Name Surname</v>
      </c>
      <c r="C5737" t="str">
        <f>December!$A$3</f>
        <v>Role</v>
      </c>
      <c r="D5737" t="str">
        <f>December!$A$4</f>
        <v>Vienna</v>
      </c>
      <c r="E5737" t="str">
        <f>October!$N$10</f>
        <v>General Activity</v>
      </c>
      <c r="F5737" t="str">
        <f>October!$N$11</f>
        <v>General Activity Name Surname</v>
      </c>
      <c r="G5737" s="161">
        <f>October!$N$15</f>
        <v>0</v>
      </c>
      <c r="H5737" s="192">
        <f t="shared" si="178"/>
        <v>0</v>
      </c>
      <c r="K5737" s="188"/>
      <c r="L5737" s="192"/>
    </row>
    <row r="5738" spans="1:12" x14ac:dyDescent="0.2">
      <c r="A5738" s="44">
        <f>October!$A$16</f>
        <v>45934</v>
      </c>
      <c r="B5738" t="str">
        <f>December!$A$1</f>
        <v>Name Surname</v>
      </c>
      <c r="C5738" t="str">
        <f>December!$A$3</f>
        <v>Role</v>
      </c>
      <c r="D5738" t="str">
        <f>December!$A$4</f>
        <v>Vienna</v>
      </c>
      <c r="E5738" t="str">
        <f>October!$N$10</f>
        <v>General Activity</v>
      </c>
      <c r="F5738" t="str">
        <f>October!$N$11</f>
        <v>General Activity Name Surname</v>
      </c>
      <c r="G5738" s="161">
        <f>October!$N$16</f>
        <v>0</v>
      </c>
      <c r="H5738" s="192">
        <f t="shared" si="178"/>
        <v>0</v>
      </c>
      <c r="K5738" s="188"/>
      <c r="L5738" s="192"/>
    </row>
    <row r="5739" spans="1:12" x14ac:dyDescent="0.2">
      <c r="A5739" s="44">
        <f>October!$A$17</f>
        <v>45935</v>
      </c>
      <c r="B5739" t="str">
        <f>December!$A$1</f>
        <v>Name Surname</v>
      </c>
      <c r="C5739" t="str">
        <f>December!$A$3</f>
        <v>Role</v>
      </c>
      <c r="D5739" t="str">
        <f>December!$A$4</f>
        <v>Vienna</v>
      </c>
      <c r="E5739" t="str">
        <f>October!$N$10</f>
        <v>General Activity</v>
      </c>
      <c r="F5739" t="str">
        <f>October!$N$11</f>
        <v>General Activity Name Surname</v>
      </c>
      <c r="G5739" s="161">
        <f>October!$N$17</f>
        <v>0</v>
      </c>
      <c r="H5739" s="192">
        <f t="shared" si="178"/>
        <v>0</v>
      </c>
      <c r="K5739" s="188"/>
      <c r="L5739" s="192"/>
    </row>
    <row r="5740" spans="1:12" x14ac:dyDescent="0.2">
      <c r="A5740" s="44">
        <f>October!$A$18</f>
        <v>45936</v>
      </c>
      <c r="B5740" t="str">
        <f>December!$A$1</f>
        <v>Name Surname</v>
      </c>
      <c r="C5740" t="str">
        <f>December!$A$3</f>
        <v>Role</v>
      </c>
      <c r="D5740" t="str">
        <f>December!$A$4</f>
        <v>Vienna</v>
      </c>
      <c r="E5740" t="str">
        <f>October!$N$10</f>
        <v>General Activity</v>
      </c>
      <c r="F5740" t="str">
        <f>October!$N$11</f>
        <v>General Activity Name Surname</v>
      </c>
      <c r="G5740" s="161">
        <f>October!$N$18</f>
        <v>0</v>
      </c>
      <c r="H5740" s="192">
        <f t="shared" si="178"/>
        <v>0</v>
      </c>
      <c r="K5740" s="188"/>
      <c r="L5740" s="192"/>
    </row>
    <row r="5741" spans="1:12" x14ac:dyDescent="0.2">
      <c r="A5741" s="44">
        <f>October!$A$19</f>
        <v>45937</v>
      </c>
      <c r="B5741" t="str">
        <f>December!$A$1</f>
        <v>Name Surname</v>
      </c>
      <c r="C5741" t="str">
        <f>December!$A$3</f>
        <v>Role</v>
      </c>
      <c r="D5741" t="str">
        <f>December!$A$4</f>
        <v>Vienna</v>
      </c>
      <c r="E5741" t="str">
        <f>October!$N$10</f>
        <v>General Activity</v>
      </c>
      <c r="F5741" t="str">
        <f>October!$N$11</f>
        <v>General Activity Name Surname</v>
      </c>
      <c r="G5741" s="161">
        <f>October!$N$19</f>
        <v>0</v>
      </c>
      <c r="H5741" s="192">
        <f t="shared" si="178"/>
        <v>0</v>
      </c>
      <c r="K5741" s="188"/>
      <c r="L5741" s="192"/>
    </row>
    <row r="5742" spans="1:12" x14ac:dyDescent="0.2">
      <c r="A5742" s="44">
        <f>October!$A$20</f>
        <v>45938</v>
      </c>
      <c r="B5742" t="str">
        <f>December!$A$1</f>
        <v>Name Surname</v>
      </c>
      <c r="C5742" t="str">
        <f>December!$A$3</f>
        <v>Role</v>
      </c>
      <c r="D5742" t="str">
        <f>December!$A$4</f>
        <v>Vienna</v>
      </c>
      <c r="E5742" t="str">
        <f>October!$N$10</f>
        <v>General Activity</v>
      </c>
      <c r="F5742" t="str">
        <f>October!$N$11</f>
        <v>General Activity Name Surname</v>
      </c>
      <c r="G5742" s="161">
        <f>October!$N$20</f>
        <v>0</v>
      </c>
      <c r="H5742" s="192">
        <f t="shared" si="178"/>
        <v>0</v>
      </c>
      <c r="K5742" s="188"/>
      <c r="L5742" s="192"/>
    </row>
    <row r="5743" spans="1:12" x14ac:dyDescent="0.2">
      <c r="A5743" s="44">
        <f>October!$A$21</f>
        <v>45939</v>
      </c>
      <c r="B5743" t="str">
        <f>December!$A$1</f>
        <v>Name Surname</v>
      </c>
      <c r="C5743" t="str">
        <f>December!$A$3</f>
        <v>Role</v>
      </c>
      <c r="D5743" t="str">
        <f>December!$A$4</f>
        <v>Vienna</v>
      </c>
      <c r="E5743" t="str">
        <f>October!$N$10</f>
        <v>General Activity</v>
      </c>
      <c r="F5743" t="str">
        <f>October!$N$11</f>
        <v>General Activity Name Surname</v>
      </c>
      <c r="G5743" s="161">
        <f>October!$N$21</f>
        <v>0</v>
      </c>
      <c r="H5743" s="192">
        <f t="shared" si="178"/>
        <v>0</v>
      </c>
      <c r="K5743" s="188"/>
      <c r="L5743" s="192"/>
    </row>
    <row r="5744" spans="1:12" x14ac:dyDescent="0.2">
      <c r="A5744" s="44">
        <f>October!$A$22</f>
        <v>45940</v>
      </c>
      <c r="B5744" t="str">
        <f>December!$A$1</f>
        <v>Name Surname</v>
      </c>
      <c r="C5744" t="str">
        <f>December!$A$3</f>
        <v>Role</v>
      </c>
      <c r="D5744" t="str">
        <f>December!$A$4</f>
        <v>Vienna</v>
      </c>
      <c r="E5744" t="str">
        <f>October!$N$10</f>
        <v>General Activity</v>
      </c>
      <c r="F5744" t="str">
        <f>October!$N$11</f>
        <v>General Activity Name Surname</v>
      </c>
      <c r="G5744" s="161">
        <f>October!$N$22</f>
        <v>0</v>
      </c>
      <c r="H5744" s="192">
        <f t="shared" si="178"/>
        <v>0</v>
      </c>
      <c r="K5744" s="188"/>
      <c r="L5744" s="192"/>
    </row>
    <row r="5745" spans="1:12" x14ac:dyDescent="0.2">
      <c r="A5745" s="44">
        <f>October!$A$23</f>
        <v>45941</v>
      </c>
      <c r="B5745" t="str">
        <f>December!$A$1</f>
        <v>Name Surname</v>
      </c>
      <c r="C5745" t="str">
        <f>December!$A$3</f>
        <v>Role</v>
      </c>
      <c r="D5745" t="str">
        <f>December!$A$4</f>
        <v>Vienna</v>
      </c>
      <c r="E5745" t="str">
        <f>October!$N$10</f>
        <v>General Activity</v>
      </c>
      <c r="F5745" t="str">
        <f>October!$N$11</f>
        <v>General Activity Name Surname</v>
      </c>
      <c r="G5745" s="161">
        <f>October!$N$23</f>
        <v>0</v>
      </c>
      <c r="H5745" s="192">
        <f t="shared" si="178"/>
        <v>0</v>
      </c>
      <c r="K5745" s="188"/>
      <c r="L5745" s="192"/>
    </row>
    <row r="5746" spans="1:12" x14ac:dyDescent="0.2">
      <c r="A5746" s="44">
        <f>October!$A$24</f>
        <v>45942</v>
      </c>
      <c r="B5746" t="str">
        <f>December!$A$1</f>
        <v>Name Surname</v>
      </c>
      <c r="C5746" t="str">
        <f>December!$A$3</f>
        <v>Role</v>
      </c>
      <c r="D5746" t="str">
        <f>December!$A$4</f>
        <v>Vienna</v>
      </c>
      <c r="E5746" t="str">
        <f>October!$N$10</f>
        <v>General Activity</v>
      </c>
      <c r="F5746" t="str">
        <f>October!$N$11</f>
        <v>General Activity Name Surname</v>
      </c>
      <c r="G5746" s="161">
        <f>October!$N$24</f>
        <v>0</v>
      </c>
      <c r="H5746" s="192">
        <f t="shared" si="178"/>
        <v>0</v>
      </c>
      <c r="K5746" s="188"/>
      <c r="L5746" s="192"/>
    </row>
    <row r="5747" spans="1:12" x14ac:dyDescent="0.2">
      <c r="A5747" s="44">
        <f>October!$A$25</f>
        <v>45943</v>
      </c>
      <c r="B5747" t="str">
        <f>December!$A$1</f>
        <v>Name Surname</v>
      </c>
      <c r="C5747" t="str">
        <f>December!$A$3</f>
        <v>Role</v>
      </c>
      <c r="D5747" t="str">
        <f>December!$A$4</f>
        <v>Vienna</v>
      </c>
      <c r="E5747" t="str">
        <f>October!$N$10</f>
        <v>General Activity</v>
      </c>
      <c r="F5747" t="str">
        <f>October!$N$11</f>
        <v>General Activity Name Surname</v>
      </c>
      <c r="G5747" s="161">
        <f>October!$N$25</f>
        <v>0</v>
      </c>
      <c r="H5747" s="192">
        <f t="shared" si="178"/>
        <v>0</v>
      </c>
      <c r="K5747" s="188"/>
      <c r="L5747" s="192"/>
    </row>
    <row r="5748" spans="1:12" x14ac:dyDescent="0.2">
      <c r="A5748" s="44">
        <f>October!$A$26</f>
        <v>45944</v>
      </c>
      <c r="B5748" t="str">
        <f>December!$A$1</f>
        <v>Name Surname</v>
      </c>
      <c r="C5748" t="str">
        <f>December!$A$3</f>
        <v>Role</v>
      </c>
      <c r="D5748" t="str">
        <f>December!$A$4</f>
        <v>Vienna</v>
      </c>
      <c r="E5748" t="str">
        <f>October!$N$10</f>
        <v>General Activity</v>
      </c>
      <c r="F5748" t="str">
        <f>October!$N$11</f>
        <v>General Activity Name Surname</v>
      </c>
      <c r="G5748" s="161">
        <f>October!$N$26</f>
        <v>0</v>
      </c>
      <c r="H5748" s="192">
        <f t="shared" si="178"/>
        <v>0</v>
      </c>
      <c r="K5748" s="188"/>
      <c r="L5748" s="192"/>
    </row>
    <row r="5749" spans="1:12" x14ac:dyDescent="0.2">
      <c r="A5749" s="44">
        <f>October!$A$27</f>
        <v>45945</v>
      </c>
      <c r="B5749" t="str">
        <f>December!$A$1</f>
        <v>Name Surname</v>
      </c>
      <c r="C5749" t="str">
        <f>December!$A$3</f>
        <v>Role</v>
      </c>
      <c r="D5749" t="str">
        <f>December!$A$4</f>
        <v>Vienna</v>
      </c>
      <c r="E5749" t="str">
        <f>October!$N$10</f>
        <v>General Activity</v>
      </c>
      <c r="F5749" t="str">
        <f>October!$N$11</f>
        <v>General Activity Name Surname</v>
      </c>
      <c r="G5749" s="161">
        <f>October!$N$27</f>
        <v>0</v>
      </c>
      <c r="H5749" s="192">
        <f t="shared" si="178"/>
        <v>0</v>
      </c>
      <c r="K5749" s="188"/>
      <c r="L5749" s="192"/>
    </row>
    <row r="5750" spans="1:12" x14ac:dyDescent="0.2">
      <c r="A5750" s="44">
        <f>October!$A$28</f>
        <v>45946</v>
      </c>
      <c r="B5750" t="str">
        <f>December!$A$1</f>
        <v>Name Surname</v>
      </c>
      <c r="C5750" t="str">
        <f>December!$A$3</f>
        <v>Role</v>
      </c>
      <c r="D5750" t="str">
        <f>December!$A$4</f>
        <v>Vienna</v>
      </c>
      <c r="E5750" t="str">
        <f>October!$N$10</f>
        <v>General Activity</v>
      </c>
      <c r="F5750" t="str">
        <f>October!$N$11</f>
        <v>General Activity Name Surname</v>
      </c>
      <c r="G5750" s="161">
        <f>October!$N$28</f>
        <v>0</v>
      </c>
      <c r="H5750" s="192">
        <f t="shared" si="178"/>
        <v>0</v>
      </c>
      <c r="K5750" s="188"/>
      <c r="L5750" s="192"/>
    </row>
    <row r="5751" spans="1:12" x14ac:dyDescent="0.2">
      <c r="A5751" s="44">
        <f>October!$A$29</f>
        <v>45947</v>
      </c>
      <c r="B5751" t="str">
        <f>December!$A$1</f>
        <v>Name Surname</v>
      </c>
      <c r="C5751" t="str">
        <f>December!$A$3</f>
        <v>Role</v>
      </c>
      <c r="D5751" t="str">
        <f>December!$A$4</f>
        <v>Vienna</v>
      </c>
      <c r="E5751" t="str">
        <f>October!$N$10</f>
        <v>General Activity</v>
      </c>
      <c r="F5751" t="str">
        <f>October!$N$11</f>
        <v>General Activity Name Surname</v>
      </c>
      <c r="G5751" s="161">
        <f>October!$N$29</f>
        <v>0</v>
      </c>
      <c r="H5751" s="192">
        <f t="shared" si="178"/>
        <v>0</v>
      </c>
      <c r="K5751" s="188"/>
      <c r="L5751" s="192"/>
    </row>
    <row r="5752" spans="1:12" x14ac:dyDescent="0.2">
      <c r="A5752" s="44">
        <f>October!$A$30</f>
        <v>45948</v>
      </c>
      <c r="B5752" t="str">
        <f>December!$A$1</f>
        <v>Name Surname</v>
      </c>
      <c r="C5752" t="str">
        <f>December!$A$3</f>
        <v>Role</v>
      </c>
      <c r="D5752" t="str">
        <f>December!$A$4</f>
        <v>Vienna</v>
      </c>
      <c r="E5752" t="str">
        <f>October!$N$10</f>
        <v>General Activity</v>
      </c>
      <c r="F5752" t="str">
        <f>October!$N$11</f>
        <v>General Activity Name Surname</v>
      </c>
      <c r="G5752" s="161">
        <f>October!$N$30</f>
        <v>0</v>
      </c>
      <c r="H5752" s="192">
        <f t="shared" si="178"/>
        <v>0</v>
      </c>
      <c r="K5752" s="188"/>
      <c r="L5752" s="192"/>
    </row>
    <row r="5753" spans="1:12" x14ac:dyDescent="0.2">
      <c r="A5753" s="44">
        <f>October!$A$31</f>
        <v>45949</v>
      </c>
      <c r="B5753" t="str">
        <f>December!$A$1</f>
        <v>Name Surname</v>
      </c>
      <c r="C5753" t="str">
        <f>December!$A$3</f>
        <v>Role</v>
      </c>
      <c r="D5753" t="str">
        <f>December!$A$4</f>
        <v>Vienna</v>
      </c>
      <c r="E5753" t="str">
        <f>October!$N$10</f>
        <v>General Activity</v>
      </c>
      <c r="F5753" t="str">
        <f>October!$N$11</f>
        <v>General Activity Name Surname</v>
      </c>
      <c r="G5753" s="161">
        <f>October!$N$31</f>
        <v>0</v>
      </c>
      <c r="H5753" s="192">
        <f t="shared" si="178"/>
        <v>0</v>
      </c>
      <c r="K5753" s="188"/>
      <c r="L5753" s="192"/>
    </row>
    <row r="5754" spans="1:12" x14ac:dyDescent="0.2">
      <c r="A5754" s="44">
        <f>October!$A$32</f>
        <v>45950</v>
      </c>
      <c r="B5754" t="str">
        <f>December!$A$1</f>
        <v>Name Surname</v>
      </c>
      <c r="C5754" t="str">
        <f>December!$A$3</f>
        <v>Role</v>
      </c>
      <c r="D5754" t="str">
        <f>December!$A$4</f>
        <v>Vienna</v>
      </c>
      <c r="E5754" t="str">
        <f>October!$N$10</f>
        <v>General Activity</v>
      </c>
      <c r="F5754" t="str">
        <f>October!$N$11</f>
        <v>General Activity Name Surname</v>
      </c>
      <c r="G5754" s="161">
        <f>October!$N$32</f>
        <v>0</v>
      </c>
      <c r="H5754" s="192">
        <f t="shared" si="178"/>
        <v>0</v>
      </c>
      <c r="K5754" s="188"/>
      <c r="L5754" s="192"/>
    </row>
    <row r="5755" spans="1:12" x14ac:dyDescent="0.2">
      <c r="A5755" s="44">
        <f>October!$A$33</f>
        <v>45951</v>
      </c>
      <c r="B5755" t="str">
        <f>December!$A$1</f>
        <v>Name Surname</v>
      </c>
      <c r="C5755" t="str">
        <f>December!$A$3</f>
        <v>Role</v>
      </c>
      <c r="D5755" t="str">
        <f>December!$A$4</f>
        <v>Vienna</v>
      </c>
      <c r="E5755" t="str">
        <f>October!$N$10</f>
        <v>General Activity</v>
      </c>
      <c r="F5755" t="str">
        <f>October!$N$11</f>
        <v>General Activity Name Surname</v>
      </c>
      <c r="G5755" s="161">
        <f>October!$N$33</f>
        <v>0</v>
      </c>
      <c r="H5755" s="192">
        <f t="shared" si="178"/>
        <v>0</v>
      </c>
      <c r="K5755" s="188"/>
      <c r="L5755" s="192"/>
    </row>
    <row r="5756" spans="1:12" x14ac:dyDescent="0.2">
      <c r="A5756" s="44">
        <f>October!$A$34</f>
        <v>45952</v>
      </c>
      <c r="B5756" t="str">
        <f>December!$A$1</f>
        <v>Name Surname</v>
      </c>
      <c r="C5756" t="str">
        <f>December!$A$3</f>
        <v>Role</v>
      </c>
      <c r="D5756" t="str">
        <f>December!$A$4</f>
        <v>Vienna</v>
      </c>
      <c r="E5756" t="str">
        <f>October!$N$10</f>
        <v>General Activity</v>
      </c>
      <c r="F5756" t="str">
        <f>October!$N$11</f>
        <v>General Activity Name Surname</v>
      </c>
      <c r="G5756" s="161">
        <f>October!$N$34</f>
        <v>0</v>
      </c>
      <c r="H5756" s="192">
        <f t="shared" si="178"/>
        <v>0</v>
      </c>
      <c r="K5756" s="188"/>
      <c r="L5756" s="192"/>
    </row>
    <row r="5757" spans="1:12" x14ac:dyDescent="0.2">
      <c r="A5757" s="44">
        <f>October!$A$35</f>
        <v>45953</v>
      </c>
      <c r="B5757" t="str">
        <f>December!$A$1</f>
        <v>Name Surname</v>
      </c>
      <c r="C5757" t="str">
        <f>December!$A$3</f>
        <v>Role</v>
      </c>
      <c r="D5757" t="str">
        <f>December!$A$4</f>
        <v>Vienna</v>
      </c>
      <c r="E5757" t="str">
        <f>October!$N$10</f>
        <v>General Activity</v>
      </c>
      <c r="F5757" t="str">
        <f>October!$N$11</f>
        <v>General Activity Name Surname</v>
      </c>
      <c r="G5757" s="161">
        <f>October!$N$35</f>
        <v>0</v>
      </c>
      <c r="H5757" s="192">
        <f t="shared" si="178"/>
        <v>0</v>
      </c>
      <c r="K5757" s="188"/>
      <c r="L5757" s="192"/>
    </row>
    <row r="5758" spans="1:12" x14ac:dyDescent="0.2">
      <c r="A5758" s="44">
        <f>October!$A$36</f>
        <v>45954</v>
      </c>
      <c r="B5758" t="str">
        <f>December!$A$1</f>
        <v>Name Surname</v>
      </c>
      <c r="C5758" t="str">
        <f>December!$A$3</f>
        <v>Role</v>
      </c>
      <c r="D5758" t="str">
        <f>December!$A$4</f>
        <v>Vienna</v>
      </c>
      <c r="E5758" t="str">
        <f>October!$N$10</f>
        <v>General Activity</v>
      </c>
      <c r="F5758" t="str">
        <f>October!$N$11</f>
        <v>General Activity Name Surname</v>
      </c>
      <c r="G5758" s="161">
        <f>October!$N$36</f>
        <v>0</v>
      </c>
      <c r="H5758" s="192">
        <f t="shared" si="178"/>
        <v>0</v>
      </c>
      <c r="K5758" s="188"/>
      <c r="L5758" s="192"/>
    </row>
    <row r="5759" spans="1:12" x14ac:dyDescent="0.2">
      <c r="A5759" s="44">
        <f>October!$A$37</f>
        <v>45955</v>
      </c>
      <c r="B5759" t="str">
        <f>December!$A$1</f>
        <v>Name Surname</v>
      </c>
      <c r="C5759" t="str">
        <f>December!$A$3</f>
        <v>Role</v>
      </c>
      <c r="D5759" t="str">
        <f>December!$A$4</f>
        <v>Vienna</v>
      </c>
      <c r="E5759" t="str">
        <f>October!$N$10</f>
        <v>General Activity</v>
      </c>
      <c r="F5759" t="str">
        <f>October!$N$11</f>
        <v>General Activity Name Surname</v>
      </c>
      <c r="G5759" s="161">
        <f>October!$N$37</f>
        <v>0</v>
      </c>
      <c r="H5759" s="192">
        <f t="shared" si="178"/>
        <v>0</v>
      </c>
      <c r="K5759" s="188"/>
      <c r="L5759" s="192"/>
    </row>
    <row r="5760" spans="1:12" x14ac:dyDescent="0.2">
      <c r="A5760" s="44">
        <f>October!$A$38</f>
        <v>45956</v>
      </c>
      <c r="B5760" t="str">
        <f>December!$A$1</f>
        <v>Name Surname</v>
      </c>
      <c r="C5760" t="str">
        <f>December!$A$3</f>
        <v>Role</v>
      </c>
      <c r="D5760" t="str">
        <f>December!$A$4</f>
        <v>Vienna</v>
      </c>
      <c r="E5760" t="str">
        <f>October!$N$10</f>
        <v>General Activity</v>
      </c>
      <c r="F5760" t="str">
        <f>October!$N$11</f>
        <v>General Activity Name Surname</v>
      </c>
      <c r="G5760" s="161">
        <f>October!$N$38</f>
        <v>0</v>
      </c>
      <c r="H5760" s="192">
        <f t="shared" si="178"/>
        <v>0</v>
      </c>
      <c r="K5760" s="188"/>
      <c r="L5760" s="192"/>
    </row>
    <row r="5761" spans="1:12" x14ac:dyDescent="0.2">
      <c r="A5761" s="44">
        <f>October!$A$39</f>
        <v>45957</v>
      </c>
      <c r="B5761" t="str">
        <f>December!$A$1</f>
        <v>Name Surname</v>
      </c>
      <c r="C5761" t="str">
        <f>December!$A$3</f>
        <v>Role</v>
      </c>
      <c r="D5761" t="str">
        <f>December!$A$4</f>
        <v>Vienna</v>
      </c>
      <c r="E5761" t="str">
        <f>October!$N$10</f>
        <v>General Activity</v>
      </c>
      <c r="F5761" t="str">
        <f>October!$N$11</f>
        <v>General Activity Name Surname</v>
      </c>
      <c r="G5761" s="161">
        <f>October!$N$39</f>
        <v>0</v>
      </c>
      <c r="H5761" s="192">
        <f t="shared" si="178"/>
        <v>0</v>
      </c>
      <c r="K5761" s="188"/>
      <c r="L5761" s="192"/>
    </row>
    <row r="5762" spans="1:12" x14ac:dyDescent="0.2">
      <c r="A5762" s="44">
        <f>October!$A$40</f>
        <v>45958</v>
      </c>
      <c r="B5762" t="str">
        <f>December!$A$1</f>
        <v>Name Surname</v>
      </c>
      <c r="C5762" t="str">
        <f>December!$A$3</f>
        <v>Role</v>
      </c>
      <c r="D5762" t="str">
        <f>December!$A$4</f>
        <v>Vienna</v>
      </c>
      <c r="E5762" t="str">
        <f>October!$N$10</f>
        <v>General Activity</v>
      </c>
      <c r="F5762" t="str">
        <f>October!$N$11</f>
        <v>General Activity Name Surname</v>
      </c>
      <c r="G5762" s="161">
        <f>October!$N$40</f>
        <v>0</v>
      </c>
      <c r="H5762" s="192">
        <f t="shared" si="178"/>
        <v>0</v>
      </c>
      <c r="K5762" s="188"/>
      <c r="L5762" s="192"/>
    </row>
    <row r="5763" spans="1:12" x14ac:dyDescent="0.2">
      <c r="A5763" s="44">
        <f>October!$A$41</f>
        <v>45959</v>
      </c>
      <c r="B5763" t="str">
        <f>December!$A$1</f>
        <v>Name Surname</v>
      </c>
      <c r="C5763" t="str">
        <f>December!$A$3</f>
        <v>Role</v>
      </c>
      <c r="D5763" t="str">
        <f>December!$A$4</f>
        <v>Vienna</v>
      </c>
      <c r="E5763" t="str">
        <f>October!$N$10</f>
        <v>General Activity</v>
      </c>
      <c r="F5763" t="str">
        <f>October!$N$11</f>
        <v>General Activity Name Surname</v>
      </c>
      <c r="G5763" s="161">
        <f>October!$N$41</f>
        <v>0</v>
      </c>
      <c r="H5763" s="192">
        <f t="shared" ref="H5763:H5826" si="180">CONVERT(G5763, "day", "hr")</f>
        <v>0</v>
      </c>
      <c r="K5763" s="188"/>
      <c r="L5763" s="192"/>
    </row>
    <row r="5764" spans="1:12" x14ac:dyDescent="0.2">
      <c r="A5764" s="44">
        <f>October!$A$42</f>
        <v>45960</v>
      </c>
      <c r="B5764" t="str">
        <f>December!$A$1</f>
        <v>Name Surname</v>
      </c>
      <c r="C5764" t="str">
        <f>December!$A$3</f>
        <v>Role</v>
      </c>
      <c r="D5764" t="str">
        <f>December!$A$4</f>
        <v>Vienna</v>
      </c>
      <c r="E5764" t="str">
        <f>October!$N$10</f>
        <v>General Activity</v>
      </c>
      <c r="F5764" t="str">
        <f>October!$N$11</f>
        <v>General Activity Name Surname</v>
      </c>
      <c r="G5764" s="161">
        <f>October!$N$42</f>
        <v>0</v>
      </c>
      <c r="H5764" s="192">
        <f t="shared" si="180"/>
        <v>0</v>
      </c>
      <c r="K5764" s="188"/>
      <c r="L5764" s="192"/>
    </row>
    <row r="5765" spans="1:12" x14ac:dyDescent="0.2">
      <c r="A5765" s="44">
        <f>October!$A$43</f>
        <v>45961</v>
      </c>
      <c r="B5765" t="str">
        <f>December!$A$1</f>
        <v>Name Surname</v>
      </c>
      <c r="C5765" t="str">
        <f>December!$A$3</f>
        <v>Role</v>
      </c>
      <c r="D5765" t="str">
        <f>December!$A$4</f>
        <v>Vienna</v>
      </c>
      <c r="E5765" t="str">
        <f>October!$N$10</f>
        <v>General Activity</v>
      </c>
      <c r="F5765" t="str">
        <f>October!$N$11</f>
        <v>General Activity Name Surname</v>
      </c>
      <c r="G5765" s="161">
        <f>October!$N$43</f>
        <v>0</v>
      </c>
      <c r="H5765" s="192">
        <f t="shared" si="180"/>
        <v>0</v>
      </c>
      <c r="K5765" s="188"/>
      <c r="L5765" s="192"/>
    </row>
    <row r="5766" spans="1:12" x14ac:dyDescent="0.2">
      <c r="A5766" s="44">
        <f>October!A$13</f>
        <v>45931</v>
      </c>
      <c r="B5766" t="str">
        <f>December!$A$1</f>
        <v>Name Surname</v>
      </c>
      <c r="C5766" t="str">
        <f>December!$A$3</f>
        <v>Role</v>
      </c>
      <c r="D5766" t="str">
        <f>December!$A$4</f>
        <v>Vienna</v>
      </c>
      <c r="E5766" t="str">
        <f>October!$O$10</f>
        <v>Project Name 1</v>
      </c>
      <c r="F5766" t="str">
        <f>October!$O$11</f>
        <v>Project Number 1</v>
      </c>
      <c r="G5766" s="161">
        <f>October!$O$13</f>
        <v>0</v>
      </c>
      <c r="H5766" s="192">
        <f t="shared" si="180"/>
        <v>0</v>
      </c>
      <c r="J5766" s="189">
        <f>October!$P$13</f>
        <v>0</v>
      </c>
      <c r="K5766" s="188">
        <f>October!$Q$13</f>
        <v>0</v>
      </c>
      <c r="L5766" s="192">
        <f t="shared" ref="L5766:L5826" si="181">CONVERT(K5766, "day", "hr")</f>
        <v>0</v>
      </c>
    </row>
    <row r="5767" spans="1:12" x14ac:dyDescent="0.2">
      <c r="A5767" s="44">
        <f>October!$A$14</f>
        <v>45932</v>
      </c>
      <c r="B5767" t="str">
        <f>December!$A$1</f>
        <v>Name Surname</v>
      </c>
      <c r="C5767" t="str">
        <f>December!$A$3</f>
        <v>Role</v>
      </c>
      <c r="D5767" t="str">
        <f>December!$A$4</f>
        <v>Vienna</v>
      </c>
      <c r="E5767" t="str">
        <f>October!$O$10</f>
        <v>Project Name 1</v>
      </c>
      <c r="F5767" t="str">
        <f>October!$O$11</f>
        <v>Project Number 1</v>
      </c>
      <c r="G5767" s="161">
        <f>October!$O$14</f>
        <v>0</v>
      </c>
      <c r="H5767" s="192">
        <f t="shared" si="180"/>
        <v>0</v>
      </c>
      <c r="J5767" s="189">
        <f>October!$P$14</f>
        <v>0</v>
      </c>
      <c r="K5767" s="188">
        <f>October!$Q$14</f>
        <v>0</v>
      </c>
      <c r="L5767" s="192">
        <f t="shared" si="181"/>
        <v>0</v>
      </c>
    </row>
    <row r="5768" spans="1:12" x14ac:dyDescent="0.2">
      <c r="A5768" s="44">
        <f>October!$A$15</f>
        <v>45933</v>
      </c>
      <c r="B5768" t="str">
        <f>December!$A$1</f>
        <v>Name Surname</v>
      </c>
      <c r="C5768" t="str">
        <f>December!$A$3</f>
        <v>Role</v>
      </c>
      <c r="D5768" t="str">
        <f>December!$A$4</f>
        <v>Vienna</v>
      </c>
      <c r="E5768" t="str">
        <f>October!$O$10</f>
        <v>Project Name 1</v>
      </c>
      <c r="F5768" t="str">
        <f>October!$O$11</f>
        <v>Project Number 1</v>
      </c>
      <c r="G5768" s="161">
        <f>October!$O$15</f>
        <v>0</v>
      </c>
      <c r="H5768" s="192">
        <f t="shared" si="180"/>
        <v>0</v>
      </c>
      <c r="J5768" s="189">
        <f>October!$P$15</f>
        <v>0</v>
      </c>
      <c r="K5768" s="188">
        <f>October!$Q$15</f>
        <v>0</v>
      </c>
      <c r="L5768" s="192">
        <f t="shared" si="181"/>
        <v>0</v>
      </c>
    </row>
    <row r="5769" spans="1:12" x14ac:dyDescent="0.2">
      <c r="A5769" s="44">
        <f>October!$A$16</f>
        <v>45934</v>
      </c>
      <c r="B5769" t="str">
        <f>December!$A$1</f>
        <v>Name Surname</v>
      </c>
      <c r="C5769" t="str">
        <f>December!$A$3</f>
        <v>Role</v>
      </c>
      <c r="D5769" t="str">
        <f>December!$A$4</f>
        <v>Vienna</v>
      </c>
      <c r="E5769" t="str">
        <f>October!$O$10</f>
        <v>Project Name 1</v>
      </c>
      <c r="F5769" t="str">
        <f>October!$O$11</f>
        <v>Project Number 1</v>
      </c>
      <c r="G5769" s="161">
        <f>October!$O$16</f>
        <v>0</v>
      </c>
      <c r="H5769" s="192">
        <f t="shared" si="180"/>
        <v>0</v>
      </c>
      <c r="J5769" s="189">
        <f>October!$P$16</f>
        <v>0</v>
      </c>
      <c r="K5769" s="188">
        <f>October!$Q$16</f>
        <v>0</v>
      </c>
      <c r="L5769" s="192">
        <f t="shared" si="181"/>
        <v>0</v>
      </c>
    </row>
    <row r="5770" spans="1:12" x14ac:dyDescent="0.2">
      <c r="A5770" s="44">
        <f>October!$A$17</f>
        <v>45935</v>
      </c>
      <c r="B5770" t="str">
        <f>December!$A$1</f>
        <v>Name Surname</v>
      </c>
      <c r="C5770" t="str">
        <f>December!$A$3</f>
        <v>Role</v>
      </c>
      <c r="D5770" t="str">
        <f>December!$A$4</f>
        <v>Vienna</v>
      </c>
      <c r="E5770" t="str">
        <f>October!$O$10</f>
        <v>Project Name 1</v>
      </c>
      <c r="F5770" t="str">
        <f>October!$O$11</f>
        <v>Project Number 1</v>
      </c>
      <c r="G5770" s="161">
        <f>October!$O$17</f>
        <v>0</v>
      </c>
      <c r="H5770" s="192">
        <f t="shared" si="180"/>
        <v>0</v>
      </c>
      <c r="J5770" s="189">
        <f>October!$P$17</f>
        <v>0</v>
      </c>
      <c r="K5770" s="188">
        <f>October!$Q$17</f>
        <v>0</v>
      </c>
      <c r="L5770" s="192">
        <f t="shared" si="181"/>
        <v>0</v>
      </c>
    </row>
    <row r="5771" spans="1:12" x14ac:dyDescent="0.2">
      <c r="A5771" s="44">
        <f>October!$A$18</f>
        <v>45936</v>
      </c>
      <c r="B5771" t="str">
        <f>December!$A$1</f>
        <v>Name Surname</v>
      </c>
      <c r="C5771" t="str">
        <f>December!$A$3</f>
        <v>Role</v>
      </c>
      <c r="D5771" t="str">
        <f>December!$A$4</f>
        <v>Vienna</v>
      </c>
      <c r="E5771" t="str">
        <f>October!$O$10</f>
        <v>Project Name 1</v>
      </c>
      <c r="F5771" t="str">
        <f>October!$O$11</f>
        <v>Project Number 1</v>
      </c>
      <c r="G5771" s="161">
        <f>October!$O$18</f>
        <v>0</v>
      </c>
      <c r="H5771" s="192">
        <f t="shared" si="180"/>
        <v>0</v>
      </c>
      <c r="J5771" s="189">
        <f>October!$P$18</f>
        <v>0</v>
      </c>
      <c r="K5771" s="188">
        <f>October!$Q$18</f>
        <v>0</v>
      </c>
      <c r="L5771" s="192">
        <f t="shared" si="181"/>
        <v>0</v>
      </c>
    </row>
    <row r="5772" spans="1:12" x14ac:dyDescent="0.2">
      <c r="A5772" s="44">
        <f>October!$A$19</f>
        <v>45937</v>
      </c>
      <c r="B5772" t="str">
        <f>December!$A$1</f>
        <v>Name Surname</v>
      </c>
      <c r="C5772" t="str">
        <f>December!$A$3</f>
        <v>Role</v>
      </c>
      <c r="D5772" t="str">
        <f>December!$A$4</f>
        <v>Vienna</v>
      </c>
      <c r="E5772" t="str">
        <f>October!$O$10</f>
        <v>Project Name 1</v>
      </c>
      <c r="F5772" t="str">
        <f>October!$O$11</f>
        <v>Project Number 1</v>
      </c>
      <c r="G5772" s="161">
        <f>October!$O$19</f>
        <v>0</v>
      </c>
      <c r="H5772" s="192">
        <f t="shared" si="180"/>
        <v>0</v>
      </c>
      <c r="J5772" s="189">
        <f>October!$P$19</f>
        <v>0</v>
      </c>
      <c r="K5772" s="188">
        <f>October!$Q$19</f>
        <v>0</v>
      </c>
      <c r="L5772" s="192">
        <f t="shared" si="181"/>
        <v>0</v>
      </c>
    </row>
    <row r="5773" spans="1:12" x14ac:dyDescent="0.2">
      <c r="A5773" s="44">
        <f>October!$A$20</f>
        <v>45938</v>
      </c>
      <c r="B5773" t="str">
        <f>December!$A$1</f>
        <v>Name Surname</v>
      </c>
      <c r="C5773" t="str">
        <f>December!$A$3</f>
        <v>Role</v>
      </c>
      <c r="D5773" t="str">
        <f>December!$A$4</f>
        <v>Vienna</v>
      </c>
      <c r="E5773" t="str">
        <f>October!$O$10</f>
        <v>Project Name 1</v>
      </c>
      <c r="F5773" t="str">
        <f>October!$O$11</f>
        <v>Project Number 1</v>
      </c>
      <c r="G5773" s="161">
        <f>October!$O$20</f>
        <v>0</v>
      </c>
      <c r="H5773" s="192">
        <f t="shared" si="180"/>
        <v>0</v>
      </c>
      <c r="J5773" s="189">
        <f>October!$P$20</f>
        <v>0</v>
      </c>
      <c r="K5773" s="188">
        <f>October!$Q$20</f>
        <v>0</v>
      </c>
      <c r="L5773" s="192">
        <f t="shared" si="181"/>
        <v>0</v>
      </c>
    </row>
    <row r="5774" spans="1:12" x14ac:dyDescent="0.2">
      <c r="A5774" s="44">
        <f>October!$A$21</f>
        <v>45939</v>
      </c>
      <c r="B5774" t="str">
        <f>December!$A$1</f>
        <v>Name Surname</v>
      </c>
      <c r="C5774" t="str">
        <f>December!$A$3</f>
        <v>Role</v>
      </c>
      <c r="D5774" t="str">
        <f>December!$A$4</f>
        <v>Vienna</v>
      </c>
      <c r="E5774" t="str">
        <f>October!$O$10</f>
        <v>Project Name 1</v>
      </c>
      <c r="F5774" t="str">
        <f>October!$O$11</f>
        <v>Project Number 1</v>
      </c>
      <c r="G5774" s="161">
        <f>October!$O$21</f>
        <v>0</v>
      </c>
      <c r="H5774" s="192">
        <f t="shared" si="180"/>
        <v>0</v>
      </c>
      <c r="J5774" s="189">
        <f>October!$P$21</f>
        <v>0</v>
      </c>
      <c r="K5774" s="188">
        <f>October!$Q$21</f>
        <v>0</v>
      </c>
      <c r="L5774" s="192">
        <f t="shared" si="181"/>
        <v>0</v>
      </c>
    </row>
    <row r="5775" spans="1:12" x14ac:dyDescent="0.2">
      <c r="A5775" s="44">
        <f>October!$A$22</f>
        <v>45940</v>
      </c>
      <c r="B5775" t="str">
        <f>December!$A$1</f>
        <v>Name Surname</v>
      </c>
      <c r="C5775" t="str">
        <f>December!$A$3</f>
        <v>Role</v>
      </c>
      <c r="D5775" t="str">
        <f>December!$A$4</f>
        <v>Vienna</v>
      </c>
      <c r="E5775" t="str">
        <f>October!$O$10</f>
        <v>Project Name 1</v>
      </c>
      <c r="F5775" t="str">
        <f>October!$O$11</f>
        <v>Project Number 1</v>
      </c>
      <c r="G5775" s="161">
        <f>October!$O$22</f>
        <v>0</v>
      </c>
      <c r="H5775" s="192">
        <f t="shared" si="180"/>
        <v>0</v>
      </c>
      <c r="J5775" s="189">
        <f>October!$P$22</f>
        <v>0</v>
      </c>
      <c r="K5775" s="188">
        <f>October!$Q$22</f>
        <v>0</v>
      </c>
      <c r="L5775" s="192">
        <f t="shared" si="181"/>
        <v>0</v>
      </c>
    </row>
    <row r="5776" spans="1:12" x14ac:dyDescent="0.2">
      <c r="A5776" s="44">
        <f>October!$A$23</f>
        <v>45941</v>
      </c>
      <c r="B5776" t="str">
        <f>December!$A$1</f>
        <v>Name Surname</v>
      </c>
      <c r="C5776" t="str">
        <f>December!$A$3</f>
        <v>Role</v>
      </c>
      <c r="D5776" t="str">
        <f>December!$A$4</f>
        <v>Vienna</v>
      </c>
      <c r="E5776" t="str">
        <f>October!$O$10</f>
        <v>Project Name 1</v>
      </c>
      <c r="F5776" t="str">
        <f>October!$O$11</f>
        <v>Project Number 1</v>
      </c>
      <c r="G5776" s="161">
        <f>October!$O$23</f>
        <v>0</v>
      </c>
      <c r="H5776" s="192">
        <f t="shared" si="180"/>
        <v>0</v>
      </c>
      <c r="J5776" s="189">
        <f>October!$P$23</f>
        <v>0</v>
      </c>
      <c r="K5776" s="188">
        <f>October!$Q$23</f>
        <v>0</v>
      </c>
      <c r="L5776" s="192">
        <f t="shared" si="181"/>
        <v>0</v>
      </c>
    </row>
    <row r="5777" spans="1:12" x14ac:dyDescent="0.2">
      <c r="A5777" s="44">
        <f>October!$A$24</f>
        <v>45942</v>
      </c>
      <c r="B5777" t="str">
        <f>December!$A$1</f>
        <v>Name Surname</v>
      </c>
      <c r="C5777" t="str">
        <f>December!$A$3</f>
        <v>Role</v>
      </c>
      <c r="D5777" t="str">
        <f>December!$A$4</f>
        <v>Vienna</v>
      </c>
      <c r="E5777" t="str">
        <f>October!$O$10</f>
        <v>Project Name 1</v>
      </c>
      <c r="F5777" t="str">
        <f>October!$O$11</f>
        <v>Project Number 1</v>
      </c>
      <c r="G5777" s="161">
        <f>October!$O$24</f>
        <v>0</v>
      </c>
      <c r="H5777" s="192">
        <f t="shared" si="180"/>
        <v>0</v>
      </c>
      <c r="J5777" s="189">
        <f>October!$P$24</f>
        <v>0</v>
      </c>
      <c r="K5777" s="188">
        <f>October!$Q$24</f>
        <v>0</v>
      </c>
      <c r="L5777" s="192">
        <f t="shared" si="181"/>
        <v>0</v>
      </c>
    </row>
    <row r="5778" spans="1:12" x14ac:dyDescent="0.2">
      <c r="A5778" s="44">
        <f>October!$A$25</f>
        <v>45943</v>
      </c>
      <c r="B5778" t="str">
        <f>December!$A$1</f>
        <v>Name Surname</v>
      </c>
      <c r="C5778" t="str">
        <f>December!$A$3</f>
        <v>Role</v>
      </c>
      <c r="D5778" t="str">
        <f>December!$A$4</f>
        <v>Vienna</v>
      </c>
      <c r="E5778" t="str">
        <f>October!$O$10</f>
        <v>Project Name 1</v>
      </c>
      <c r="F5778" t="str">
        <f>October!$O$11</f>
        <v>Project Number 1</v>
      </c>
      <c r="G5778" s="161">
        <f>October!$O$25</f>
        <v>0</v>
      </c>
      <c r="H5778" s="192">
        <f t="shared" si="180"/>
        <v>0</v>
      </c>
      <c r="J5778" s="189">
        <f>October!$P$25</f>
        <v>0</v>
      </c>
      <c r="K5778" s="188">
        <f>October!$Q$25</f>
        <v>0</v>
      </c>
      <c r="L5778" s="192">
        <f t="shared" si="181"/>
        <v>0</v>
      </c>
    </row>
    <row r="5779" spans="1:12" x14ac:dyDescent="0.2">
      <c r="A5779" s="44">
        <f>October!$A$26</f>
        <v>45944</v>
      </c>
      <c r="B5779" t="str">
        <f>December!$A$1</f>
        <v>Name Surname</v>
      </c>
      <c r="C5779" t="str">
        <f>December!$A$3</f>
        <v>Role</v>
      </c>
      <c r="D5779" t="str">
        <f>December!$A$4</f>
        <v>Vienna</v>
      </c>
      <c r="E5779" t="str">
        <f>October!$O$10</f>
        <v>Project Name 1</v>
      </c>
      <c r="F5779" t="str">
        <f>October!$O$11</f>
        <v>Project Number 1</v>
      </c>
      <c r="G5779" s="161">
        <f>October!$O$26</f>
        <v>0</v>
      </c>
      <c r="H5779" s="192">
        <f t="shared" si="180"/>
        <v>0</v>
      </c>
      <c r="J5779" s="189">
        <f>October!$P$26</f>
        <v>0</v>
      </c>
      <c r="K5779" s="188">
        <f>October!$Q$26</f>
        <v>0</v>
      </c>
      <c r="L5779" s="192">
        <f t="shared" si="181"/>
        <v>0</v>
      </c>
    </row>
    <row r="5780" spans="1:12" x14ac:dyDescent="0.2">
      <c r="A5780" s="44">
        <f>October!$A$27</f>
        <v>45945</v>
      </c>
      <c r="B5780" t="str">
        <f>December!$A$1</f>
        <v>Name Surname</v>
      </c>
      <c r="C5780" t="str">
        <f>December!$A$3</f>
        <v>Role</v>
      </c>
      <c r="D5780" t="str">
        <f>December!$A$4</f>
        <v>Vienna</v>
      </c>
      <c r="E5780" t="str">
        <f>October!$O$10</f>
        <v>Project Name 1</v>
      </c>
      <c r="F5780" t="str">
        <f>October!$O$11</f>
        <v>Project Number 1</v>
      </c>
      <c r="G5780" s="161">
        <f>October!$O$27</f>
        <v>0</v>
      </c>
      <c r="H5780" s="192">
        <f t="shared" si="180"/>
        <v>0</v>
      </c>
      <c r="J5780" s="189">
        <f>October!$P$27</f>
        <v>0</v>
      </c>
      <c r="K5780" s="188">
        <f>October!$Q$27</f>
        <v>0</v>
      </c>
      <c r="L5780" s="192">
        <f t="shared" si="181"/>
        <v>0</v>
      </c>
    </row>
    <row r="5781" spans="1:12" x14ac:dyDescent="0.2">
      <c r="A5781" s="44">
        <f>October!$A$28</f>
        <v>45946</v>
      </c>
      <c r="B5781" t="str">
        <f>December!$A$1</f>
        <v>Name Surname</v>
      </c>
      <c r="C5781" t="str">
        <f>December!$A$3</f>
        <v>Role</v>
      </c>
      <c r="D5781" t="str">
        <f>December!$A$4</f>
        <v>Vienna</v>
      </c>
      <c r="E5781" t="str">
        <f>October!$O$10</f>
        <v>Project Name 1</v>
      </c>
      <c r="F5781" t="str">
        <f>October!$O$11</f>
        <v>Project Number 1</v>
      </c>
      <c r="G5781" s="161">
        <f>October!$O$28</f>
        <v>0</v>
      </c>
      <c r="H5781" s="192">
        <f t="shared" si="180"/>
        <v>0</v>
      </c>
      <c r="J5781" s="189">
        <f>October!$P$28</f>
        <v>0</v>
      </c>
      <c r="K5781" s="188">
        <f>October!$Q$28</f>
        <v>0</v>
      </c>
      <c r="L5781" s="192">
        <f t="shared" si="181"/>
        <v>0</v>
      </c>
    </row>
    <row r="5782" spans="1:12" x14ac:dyDescent="0.2">
      <c r="A5782" s="44">
        <f>October!$A$29</f>
        <v>45947</v>
      </c>
      <c r="B5782" t="str">
        <f>December!$A$1</f>
        <v>Name Surname</v>
      </c>
      <c r="C5782" t="str">
        <f>December!$A$3</f>
        <v>Role</v>
      </c>
      <c r="D5782" t="str">
        <f>December!$A$4</f>
        <v>Vienna</v>
      </c>
      <c r="E5782" t="str">
        <f>October!$O$10</f>
        <v>Project Name 1</v>
      </c>
      <c r="F5782" t="str">
        <f>October!$O$11</f>
        <v>Project Number 1</v>
      </c>
      <c r="G5782" s="161">
        <f>October!$O$29</f>
        <v>0</v>
      </c>
      <c r="H5782" s="192">
        <f t="shared" si="180"/>
        <v>0</v>
      </c>
      <c r="J5782" s="189">
        <f>October!$P$29</f>
        <v>0</v>
      </c>
      <c r="K5782" s="188">
        <f>October!$Q$29</f>
        <v>0</v>
      </c>
      <c r="L5782" s="192">
        <f t="shared" si="181"/>
        <v>0</v>
      </c>
    </row>
    <row r="5783" spans="1:12" x14ac:dyDescent="0.2">
      <c r="A5783" s="44">
        <f>October!$A$30</f>
        <v>45948</v>
      </c>
      <c r="B5783" t="str">
        <f>December!$A$1</f>
        <v>Name Surname</v>
      </c>
      <c r="C5783" t="str">
        <f>December!$A$3</f>
        <v>Role</v>
      </c>
      <c r="D5783" t="str">
        <f>December!$A$4</f>
        <v>Vienna</v>
      </c>
      <c r="E5783" t="str">
        <f>October!$O$10</f>
        <v>Project Name 1</v>
      </c>
      <c r="F5783" t="str">
        <f>October!$O$11</f>
        <v>Project Number 1</v>
      </c>
      <c r="G5783" s="161">
        <f>October!$O$30</f>
        <v>0</v>
      </c>
      <c r="H5783" s="192">
        <f t="shared" si="180"/>
        <v>0</v>
      </c>
      <c r="J5783" s="189">
        <f>October!$P$30</f>
        <v>0</v>
      </c>
      <c r="K5783" s="188">
        <f>October!$Q$30</f>
        <v>0</v>
      </c>
      <c r="L5783" s="192">
        <f t="shared" si="181"/>
        <v>0</v>
      </c>
    </row>
    <row r="5784" spans="1:12" x14ac:dyDescent="0.2">
      <c r="A5784" s="44">
        <f>October!$A$31</f>
        <v>45949</v>
      </c>
      <c r="B5784" t="str">
        <f>December!$A$1</f>
        <v>Name Surname</v>
      </c>
      <c r="C5784" t="str">
        <f>December!$A$3</f>
        <v>Role</v>
      </c>
      <c r="D5784" t="str">
        <f>December!$A$4</f>
        <v>Vienna</v>
      </c>
      <c r="E5784" t="str">
        <f>October!$O$10</f>
        <v>Project Name 1</v>
      </c>
      <c r="F5784" t="str">
        <f>October!$O$11</f>
        <v>Project Number 1</v>
      </c>
      <c r="G5784" s="161">
        <f>October!$O$31</f>
        <v>0</v>
      </c>
      <c r="H5784" s="192">
        <f t="shared" si="180"/>
        <v>0</v>
      </c>
      <c r="J5784" s="189">
        <f>October!$P$31</f>
        <v>0</v>
      </c>
      <c r="K5784" s="188">
        <f>October!$Q$31</f>
        <v>0</v>
      </c>
      <c r="L5784" s="192">
        <f t="shared" si="181"/>
        <v>0</v>
      </c>
    </row>
    <row r="5785" spans="1:12" x14ac:dyDescent="0.2">
      <c r="A5785" s="44">
        <f>October!$A$32</f>
        <v>45950</v>
      </c>
      <c r="B5785" t="str">
        <f>December!$A$1</f>
        <v>Name Surname</v>
      </c>
      <c r="C5785" t="str">
        <f>December!$A$3</f>
        <v>Role</v>
      </c>
      <c r="D5785" t="str">
        <f>December!$A$4</f>
        <v>Vienna</v>
      </c>
      <c r="E5785" t="str">
        <f>October!$O$10</f>
        <v>Project Name 1</v>
      </c>
      <c r="F5785" t="str">
        <f>October!$O$11</f>
        <v>Project Number 1</v>
      </c>
      <c r="G5785" s="161">
        <f>October!$O$32</f>
        <v>0</v>
      </c>
      <c r="H5785" s="192">
        <f t="shared" si="180"/>
        <v>0</v>
      </c>
      <c r="J5785" s="189">
        <f>October!$P$32</f>
        <v>0</v>
      </c>
      <c r="K5785" s="188">
        <f>October!$Q$32</f>
        <v>0</v>
      </c>
      <c r="L5785" s="192">
        <f t="shared" si="181"/>
        <v>0</v>
      </c>
    </row>
    <row r="5786" spans="1:12" x14ac:dyDescent="0.2">
      <c r="A5786" s="44">
        <f>October!$A$33</f>
        <v>45951</v>
      </c>
      <c r="B5786" t="str">
        <f>December!$A$1</f>
        <v>Name Surname</v>
      </c>
      <c r="C5786" t="str">
        <f>December!$A$3</f>
        <v>Role</v>
      </c>
      <c r="D5786" t="str">
        <f>December!$A$4</f>
        <v>Vienna</v>
      </c>
      <c r="E5786" t="str">
        <f>October!$O$10</f>
        <v>Project Name 1</v>
      </c>
      <c r="F5786" t="str">
        <f>October!$O$11</f>
        <v>Project Number 1</v>
      </c>
      <c r="G5786" s="161">
        <f>October!$O$33</f>
        <v>0</v>
      </c>
      <c r="H5786" s="192">
        <f t="shared" si="180"/>
        <v>0</v>
      </c>
      <c r="J5786" s="189">
        <f>October!$P$33</f>
        <v>0</v>
      </c>
      <c r="K5786" s="188">
        <f>October!$Q$33</f>
        <v>0</v>
      </c>
      <c r="L5786" s="192">
        <f t="shared" si="181"/>
        <v>0</v>
      </c>
    </row>
    <row r="5787" spans="1:12" x14ac:dyDescent="0.2">
      <c r="A5787" s="44">
        <f>October!$A$34</f>
        <v>45952</v>
      </c>
      <c r="B5787" t="str">
        <f>December!$A$1</f>
        <v>Name Surname</v>
      </c>
      <c r="C5787" t="str">
        <f>December!$A$3</f>
        <v>Role</v>
      </c>
      <c r="D5787" t="str">
        <f>December!$A$4</f>
        <v>Vienna</v>
      </c>
      <c r="E5787" t="str">
        <f>October!$O$10</f>
        <v>Project Name 1</v>
      </c>
      <c r="F5787" t="str">
        <f>October!$O$11</f>
        <v>Project Number 1</v>
      </c>
      <c r="G5787" s="161">
        <f>October!$O$34</f>
        <v>0</v>
      </c>
      <c r="H5787" s="192">
        <f t="shared" si="180"/>
        <v>0</v>
      </c>
      <c r="J5787" s="189">
        <f>October!$P$34</f>
        <v>0</v>
      </c>
      <c r="K5787" s="188">
        <f>October!$Q$34</f>
        <v>0</v>
      </c>
      <c r="L5787" s="192">
        <f t="shared" si="181"/>
        <v>0</v>
      </c>
    </row>
    <row r="5788" spans="1:12" x14ac:dyDescent="0.2">
      <c r="A5788" s="44">
        <f>October!$A$35</f>
        <v>45953</v>
      </c>
      <c r="B5788" t="str">
        <f>December!$A$1</f>
        <v>Name Surname</v>
      </c>
      <c r="C5788" t="str">
        <f>December!$A$3</f>
        <v>Role</v>
      </c>
      <c r="D5788" t="str">
        <f>December!$A$4</f>
        <v>Vienna</v>
      </c>
      <c r="E5788" t="str">
        <f>October!$O$10</f>
        <v>Project Name 1</v>
      </c>
      <c r="F5788" t="str">
        <f>October!$O$11</f>
        <v>Project Number 1</v>
      </c>
      <c r="G5788" s="161">
        <f>October!$O$35</f>
        <v>0</v>
      </c>
      <c r="H5788" s="192">
        <f t="shared" si="180"/>
        <v>0</v>
      </c>
      <c r="J5788" s="189">
        <f>October!$P$35</f>
        <v>0</v>
      </c>
      <c r="K5788" s="188">
        <f>October!$Q$35</f>
        <v>0</v>
      </c>
      <c r="L5788" s="192">
        <f t="shared" si="181"/>
        <v>0</v>
      </c>
    </row>
    <row r="5789" spans="1:12" x14ac:dyDescent="0.2">
      <c r="A5789" s="44">
        <f>October!$A$36</f>
        <v>45954</v>
      </c>
      <c r="B5789" t="str">
        <f>December!$A$1</f>
        <v>Name Surname</v>
      </c>
      <c r="C5789" t="str">
        <f>December!$A$3</f>
        <v>Role</v>
      </c>
      <c r="D5789" t="str">
        <f>December!$A$4</f>
        <v>Vienna</v>
      </c>
      <c r="E5789" t="str">
        <f>October!$O$10</f>
        <v>Project Name 1</v>
      </c>
      <c r="F5789" t="str">
        <f>October!$O$11</f>
        <v>Project Number 1</v>
      </c>
      <c r="G5789" s="161">
        <f>October!$O$36</f>
        <v>0</v>
      </c>
      <c r="H5789" s="192">
        <f t="shared" si="180"/>
        <v>0</v>
      </c>
      <c r="J5789" s="189">
        <f>October!$P$36</f>
        <v>0</v>
      </c>
      <c r="K5789" s="188">
        <f>October!$Q$36</f>
        <v>0</v>
      </c>
      <c r="L5789" s="192">
        <f t="shared" si="181"/>
        <v>0</v>
      </c>
    </row>
    <row r="5790" spans="1:12" x14ac:dyDescent="0.2">
      <c r="A5790" s="44">
        <f>October!$A$37</f>
        <v>45955</v>
      </c>
      <c r="B5790" t="str">
        <f>December!$A$1</f>
        <v>Name Surname</v>
      </c>
      <c r="C5790" t="str">
        <f>December!$A$3</f>
        <v>Role</v>
      </c>
      <c r="D5790" t="str">
        <f>December!$A$4</f>
        <v>Vienna</v>
      </c>
      <c r="E5790" t="str">
        <f>October!$O$10</f>
        <v>Project Name 1</v>
      </c>
      <c r="F5790" t="str">
        <f>October!$O$11</f>
        <v>Project Number 1</v>
      </c>
      <c r="G5790" s="161">
        <f>October!$O$37</f>
        <v>0</v>
      </c>
      <c r="H5790" s="192">
        <f t="shared" si="180"/>
        <v>0</v>
      </c>
      <c r="J5790" s="189">
        <f>October!$P$37</f>
        <v>0</v>
      </c>
      <c r="K5790" s="188">
        <f>October!$Q$37</f>
        <v>0</v>
      </c>
      <c r="L5790" s="192">
        <f t="shared" si="181"/>
        <v>0</v>
      </c>
    </row>
    <row r="5791" spans="1:12" x14ac:dyDescent="0.2">
      <c r="A5791" s="44">
        <f>October!$A$38</f>
        <v>45956</v>
      </c>
      <c r="B5791" t="str">
        <f>December!$A$1</f>
        <v>Name Surname</v>
      </c>
      <c r="C5791" t="str">
        <f>December!$A$3</f>
        <v>Role</v>
      </c>
      <c r="D5791" t="str">
        <f>December!$A$4</f>
        <v>Vienna</v>
      </c>
      <c r="E5791" t="str">
        <f>October!$O$10</f>
        <v>Project Name 1</v>
      </c>
      <c r="F5791" t="str">
        <f>October!$O$11</f>
        <v>Project Number 1</v>
      </c>
      <c r="G5791" s="161">
        <f>October!$O$38</f>
        <v>0</v>
      </c>
      <c r="H5791" s="192">
        <f t="shared" si="180"/>
        <v>0</v>
      </c>
      <c r="J5791" s="189">
        <f>October!$P$38</f>
        <v>0</v>
      </c>
      <c r="K5791" s="188">
        <f>October!$Q$38</f>
        <v>0</v>
      </c>
      <c r="L5791" s="192">
        <f t="shared" si="181"/>
        <v>0</v>
      </c>
    </row>
    <row r="5792" spans="1:12" x14ac:dyDescent="0.2">
      <c r="A5792" s="44">
        <f>October!$A$39</f>
        <v>45957</v>
      </c>
      <c r="B5792" t="str">
        <f>December!$A$1</f>
        <v>Name Surname</v>
      </c>
      <c r="C5792" t="str">
        <f>December!$A$3</f>
        <v>Role</v>
      </c>
      <c r="D5792" t="str">
        <f>December!$A$4</f>
        <v>Vienna</v>
      </c>
      <c r="E5792" t="str">
        <f>October!$O$10</f>
        <v>Project Name 1</v>
      </c>
      <c r="F5792" t="str">
        <f>October!$O$11</f>
        <v>Project Number 1</v>
      </c>
      <c r="G5792" s="161">
        <f>October!$O$39</f>
        <v>0</v>
      </c>
      <c r="H5792" s="192">
        <f t="shared" si="180"/>
        <v>0</v>
      </c>
      <c r="J5792" s="189">
        <f>October!$P$39</f>
        <v>0</v>
      </c>
      <c r="K5792" s="188">
        <f>October!$Q$39</f>
        <v>0</v>
      </c>
      <c r="L5792" s="192">
        <f t="shared" si="181"/>
        <v>0</v>
      </c>
    </row>
    <row r="5793" spans="1:12" x14ac:dyDescent="0.2">
      <c r="A5793" s="44">
        <f>October!$A$40</f>
        <v>45958</v>
      </c>
      <c r="B5793" t="str">
        <f>December!$A$1</f>
        <v>Name Surname</v>
      </c>
      <c r="C5793" t="str">
        <f>December!$A$3</f>
        <v>Role</v>
      </c>
      <c r="D5793" t="str">
        <f>December!$A$4</f>
        <v>Vienna</v>
      </c>
      <c r="E5793" t="str">
        <f>October!$O$10</f>
        <v>Project Name 1</v>
      </c>
      <c r="F5793" t="str">
        <f>October!$O$11</f>
        <v>Project Number 1</v>
      </c>
      <c r="G5793" s="161">
        <f>October!$O$40</f>
        <v>0</v>
      </c>
      <c r="H5793" s="192">
        <f t="shared" si="180"/>
        <v>0</v>
      </c>
      <c r="J5793" s="189">
        <f>October!$P$40</f>
        <v>0</v>
      </c>
      <c r="K5793" s="188">
        <f>October!$Q$40</f>
        <v>0</v>
      </c>
      <c r="L5793" s="192">
        <f t="shared" si="181"/>
        <v>0</v>
      </c>
    </row>
    <row r="5794" spans="1:12" x14ac:dyDescent="0.2">
      <c r="A5794" s="44">
        <f>October!$A$41</f>
        <v>45959</v>
      </c>
      <c r="B5794" t="str">
        <f>December!$A$1</f>
        <v>Name Surname</v>
      </c>
      <c r="C5794" t="str">
        <f>December!$A$3</f>
        <v>Role</v>
      </c>
      <c r="D5794" t="str">
        <f>December!$A$4</f>
        <v>Vienna</v>
      </c>
      <c r="E5794" t="str">
        <f>October!$O$10</f>
        <v>Project Name 1</v>
      </c>
      <c r="F5794" t="str">
        <f>October!$O$11</f>
        <v>Project Number 1</v>
      </c>
      <c r="G5794" s="161">
        <f>October!$O$41</f>
        <v>0</v>
      </c>
      <c r="H5794" s="192">
        <f t="shared" si="180"/>
        <v>0</v>
      </c>
      <c r="J5794" s="189">
        <f>October!$P$41</f>
        <v>0</v>
      </c>
      <c r="K5794" s="188">
        <f>October!$Q$41</f>
        <v>0</v>
      </c>
      <c r="L5794" s="192">
        <f t="shared" si="181"/>
        <v>0</v>
      </c>
    </row>
    <row r="5795" spans="1:12" x14ac:dyDescent="0.2">
      <c r="A5795" s="44">
        <f>October!$A$42</f>
        <v>45960</v>
      </c>
      <c r="B5795" t="str">
        <f>December!$A$1</f>
        <v>Name Surname</v>
      </c>
      <c r="C5795" t="str">
        <f>December!$A$3</f>
        <v>Role</v>
      </c>
      <c r="D5795" t="str">
        <f>December!$A$4</f>
        <v>Vienna</v>
      </c>
      <c r="E5795" t="str">
        <f>October!$O$10</f>
        <v>Project Name 1</v>
      </c>
      <c r="F5795" t="str">
        <f>October!$O$11</f>
        <v>Project Number 1</v>
      </c>
      <c r="G5795" s="161">
        <f>October!$O$42</f>
        <v>0</v>
      </c>
      <c r="H5795" s="192">
        <f t="shared" si="180"/>
        <v>0</v>
      </c>
      <c r="J5795" s="189">
        <f>October!$P$42</f>
        <v>0</v>
      </c>
      <c r="K5795" s="188">
        <f>October!$Q$42</f>
        <v>0</v>
      </c>
      <c r="L5795" s="192">
        <f t="shared" si="181"/>
        <v>0</v>
      </c>
    </row>
    <row r="5796" spans="1:12" x14ac:dyDescent="0.2">
      <c r="A5796" s="44">
        <f>October!$A$43</f>
        <v>45961</v>
      </c>
      <c r="B5796" t="str">
        <f>December!$A$1</f>
        <v>Name Surname</v>
      </c>
      <c r="C5796" t="str">
        <f>December!$A$3</f>
        <v>Role</v>
      </c>
      <c r="D5796" t="str">
        <f>December!$A$4</f>
        <v>Vienna</v>
      </c>
      <c r="E5796" t="str">
        <f>October!$O$10</f>
        <v>Project Name 1</v>
      </c>
      <c r="F5796" t="str">
        <f>October!$O$11</f>
        <v>Project Number 1</v>
      </c>
      <c r="G5796" s="161">
        <f>October!$O$43</f>
        <v>0</v>
      </c>
      <c r="H5796" s="192">
        <f t="shared" si="180"/>
        <v>0</v>
      </c>
      <c r="J5796" s="189">
        <f>October!$P$43</f>
        <v>0</v>
      </c>
      <c r="K5796" s="188">
        <f>October!$Q$43</f>
        <v>0</v>
      </c>
      <c r="L5796" s="192">
        <f t="shared" si="181"/>
        <v>0</v>
      </c>
    </row>
    <row r="5797" spans="1:12" x14ac:dyDescent="0.2">
      <c r="A5797" s="44">
        <f>October!A$13</f>
        <v>45931</v>
      </c>
      <c r="B5797" t="str">
        <f>December!$A$1</f>
        <v>Name Surname</v>
      </c>
      <c r="C5797" t="str">
        <f>December!$A$3</f>
        <v>Role</v>
      </c>
      <c r="D5797" t="str">
        <f>December!$A$4</f>
        <v>Vienna</v>
      </c>
      <c r="E5797" t="str">
        <f>October!$R$10</f>
        <v>Project Name 2</v>
      </c>
      <c r="F5797" t="str">
        <f>October!$R$11</f>
        <v>Project Number 2</v>
      </c>
      <c r="G5797" s="161">
        <f>October!$R$13</f>
        <v>0</v>
      </c>
      <c r="H5797" s="192">
        <f t="shared" si="180"/>
        <v>0</v>
      </c>
      <c r="J5797" s="189">
        <f>October!$S$13</f>
        <v>0</v>
      </c>
      <c r="K5797" s="188">
        <f>October!$T$13</f>
        <v>0</v>
      </c>
      <c r="L5797" s="192">
        <f t="shared" si="181"/>
        <v>0</v>
      </c>
    </row>
    <row r="5798" spans="1:12" x14ac:dyDescent="0.2">
      <c r="A5798" s="44">
        <f>October!$A$14</f>
        <v>45932</v>
      </c>
      <c r="B5798" t="str">
        <f>December!$A$1</f>
        <v>Name Surname</v>
      </c>
      <c r="C5798" t="str">
        <f>December!$A$3</f>
        <v>Role</v>
      </c>
      <c r="D5798" t="str">
        <f>December!$A$4</f>
        <v>Vienna</v>
      </c>
      <c r="E5798" t="str">
        <f>October!$R$10</f>
        <v>Project Name 2</v>
      </c>
      <c r="F5798" t="str">
        <f>October!$R$11</f>
        <v>Project Number 2</v>
      </c>
      <c r="G5798" s="161">
        <f>October!$R$14</f>
        <v>0</v>
      </c>
      <c r="H5798" s="192">
        <f t="shared" si="180"/>
        <v>0</v>
      </c>
      <c r="J5798" s="189">
        <f>October!$S$14</f>
        <v>0</v>
      </c>
      <c r="K5798" s="188">
        <f>October!$T$14</f>
        <v>0</v>
      </c>
      <c r="L5798" s="192">
        <f t="shared" si="181"/>
        <v>0</v>
      </c>
    </row>
    <row r="5799" spans="1:12" x14ac:dyDescent="0.2">
      <c r="A5799" s="44">
        <f>October!$A$15</f>
        <v>45933</v>
      </c>
      <c r="B5799" t="str">
        <f>December!$A$1</f>
        <v>Name Surname</v>
      </c>
      <c r="C5799" t="str">
        <f>December!$A$3</f>
        <v>Role</v>
      </c>
      <c r="D5799" t="str">
        <f>December!$A$4</f>
        <v>Vienna</v>
      </c>
      <c r="E5799" t="str">
        <f>October!$R$10</f>
        <v>Project Name 2</v>
      </c>
      <c r="F5799" t="str">
        <f>October!$R$11</f>
        <v>Project Number 2</v>
      </c>
      <c r="G5799" s="161">
        <f>October!$R$15</f>
        <v>0</v>
      </c>
      <c r="H5799" s="192">
        <f t="shared" si="180"/>
        <v>0</v>
      </c>
      <c r="J5799" s="189">
        <f>October!$S$15</f>
        <v>0</v>
      </c>
      <c r="K5799" s="188">
        <f>October!$T$15</f>
        <v>0</v>
      </c>
      <c r="L5799" s="192">
        <f t="shared" si="181"/>
        <v>0</v>
      </c>
    </row>
    <row r="5800" spans="1:12" x14ac:dyDescent="0.2">
      <c r="A5800" s="44">
        <f>October!$A$16</f>
        <v>45934</v>
      </c>
      <c r="B5800" t="str">
        <f>December!$A$1</f>
        <v>Name Surname</v>
      </c>
      <c r="C5800" t="str">
        <f>December!$A$3</f>
        <v>Role</v>
      </c>
      <c r="D5800" t="str">
        <f>December!$A$4</f>
        <v>Vienna</v>
      </c>
      <c r="E5800" t="str">
        <f>October!$R$10</f>
        <v>Project Name 2</v>
      </c>
      <c r="F5800" t="str">
        <f>October!$R$11</f>
        <v>Project Number 2</v>
      </c>
      <c r="G5800" s="161">
        <f>October!$R$16</f>
        <v>0</v>
      </c>
      <c r="H5800" s="192">
        <f t="shared" si="180"/>
        <v>0</v>
      </c>
      <c r="J5800" s="189">
        <f>October!$S$16</f>
        <v>0</v>
      </c>
      <c r="K5800" s="188">
        <f>October!$T$16</f>
        <v>0</v>
      </c>
      <c r="L5800" s="192">
        <f t="shared" si="181"/>
        <v>0</v>
      </c>
    </row>
    <row r="5801" spans="1:12" x14ac:dyDescent="0.2">
      <c r="A5801" s="44">
        <f>October!$A$17</f>
        <v>45935</v>
      </c>
      <c r="B5801" t="str">
        <f>December!$A$1</f>
        <v>Name Surname</v>
      </c>
      <c r="C5801" t="str">
        <f>December!$A$3</f>
        <v>Role</v>
      </c>
      <c r="D5801" t="str">
        <f>December!$A$4</f>
        <v>Vienna</v>
      </c>
      <c r="E5801" t="str">
        <f>October!$R$10</f>
        <v>Project Name 2</v>
      </c>
      <c r="F5801" t="str">
        <f>October!$R$11</f>
        <v>Project Number 2</v>
      </c>
      <c r="G5801" s="161">
        <f>October!$R$17</f>
        <v>0</v>
      </c>
      <c r="H5801" s="192">
        <f t="shared" si="180"/>
        <v>0</v>
      </c>
      <c r="J5801" s="189">
        <f>October!$S$17</f>
        <v>0</v>
      </c>
      <c r="K5801" s="188">
        <f>October!$T$17</f>
        <v>0</v>
      </c>
      <c r="L5801" s="192">
        <f t="shared" si="181"/>
        <v>0</v>
      </c>
    </row>
    <row r="5802" spans="1:12" x14ac:dyDescent="0.2">
      <c r="A5802" s="44">
        <f>October!$A$18</f>
        <v>45936</v>
      </c>
      <c r="B5802" t="str">
        <f>December!$A$1</f>
        <v>Name Surname</v>
      </c>
      <c r="C5802" t="str">
        <f>December!$A$3</f>
        <v>Role</v>
      </c>
      <c r="D5802" t="str">
        <f>December!$A$4</f>
        <v>Vienna</v>
      </c>
      <c r="E5802" t="str">
        <f>October!$R$10</f>
        <v>Project Name 2</v>
      </c>
      <c r="F5802" t="str">
        <f>October!$R$11</f>
        <v>Project Number 2</v>
      </c>
      <c r="G5802" s="161">
        <f>October!$R$18</f>
        <v>0</v>
      </c>
      <c r="H5802" s="192">
        <f t="shared" si="180"/>
        <v>0</v>
      </c>
      <c r="J5802" s="189">
        <f>October!$S$18</f>
        <v>0</v>
      </c>
      <c r="K5802" s="188">
        <f>October!$T$18</f>
        <v>0</v>
      </c>
      <c r="L5802" s="192">
        <f t="shared" si="181"/>
        <v>0</v>
      </c>
    </row>
    <row r="5803" spans="1:12" x14ac:dyDescent="0.2">
      <c r="A5803" s="44">
        <f>October!$A$19</f>
        <v>45937</v>
      </c>
      <c r="B5803" t="str">
        <f>December!$A$1</f>
        <v>Name Surname</v>
      </c>
      <c r="C5803" t="str">
        <f>December!$A$3</f>
        <v>Role</v>
      </c>
      <c r="D5803" t="str">
        <f>December!$A$4</f>
        <v>Vienna</v>
      </c>
      <c r="E5803" t="str">
        <f>October!$R$10</f>
        <v>Project Name 2</v>
      </c>
      <c r="F5803" t="str">
        <f>October!$R$11</f>
        <v>Project Number 2</v>
      </c>
      <c r="G5803" s="161">
        <f>October!$R$19</f>
        <v>0</v>
      </c>
      <c r="H5803" s="192">
        <f t="shared" si="180"/>
        <v>0</v>
      </c>
      <c r="J5803" s="189">
        <f>October!$S$19</f>
        <v>0</v>
      </c>
      <c r="K5803" s="188">
        <f>October!$T$19</f>
        <v>0</v>
      </c>
      <c r="L5803" s="192">
        <f t="shared" si="181"/>
        <v>0</v>
      </c>
    </row>
    <row r="5804" spans="1:12" x14ac:dyDescent="0.2">
      <c r="A5804" s="44">
        <f>October!$A$20</f>
        <v>45938</v>
      </c>
      <c r="B5804" t="str">
        <f>December!$A$1</f>
        <v>Name Surname</v>
      </c>
      <c r="C5804" t="str">
        <f>December!$A$3</f>
        <v>Role</v>
      </c>
      <c r="D5804" t="str">
        <f>December!$A$4</f>
        <v>Vienna</v>
      </c>
      <c r="E5804" t="str">
        <f>October!$R$10</f>
        <v>Project Name 2</v>
      </c>
      <c r="F5804" t="str">
        <f>October!$R$11</f>
        <v>Project Number 2</v>
      </c>
      <c r="G5804" s="161">
        <f>October!$R$20</f>
        <v>0</v>
      </c>
      <c r="H5804" s="192">
        <f t="shared" si="180"/>
        <v>0</v>
      </c>
      <c r="J5804" s="189">
        <f>October!$S$20</f>
        <v>0</v>
      </c>
      <c r="K5804" s="188">
        <f>October!$T$20</f>
        <v>0</v>
      </c>
      <c r="L5804" s="192">
        <f t="shared" si="181"/>
        <v>0</v>
      </c>
    </row>
    <row r="5805" spans="1:12" x14ac:dyDescent="0.2">
      <c r="A5805" s="44">
        <f>October!$A$21</f>
        <v>45939</v>
      </c>
      <c r="B5805" t="str">
        <f>December!$A$1</f>
        <v>Name Surname</v>
      </c>
      <c r="C5805" t="str">
        <f>December!$A$3</f>
        <v>Role</v>
      </c>
      <c r="D5805" t="str">
        <f>December!$A$4</f>
        <v>Vienna</v>
      </c>
      <c r="E5805" t="str">
        <f>October!$R$10</f>
        <v>Project Name 2</v>
      </c>
      <c r="F5805" t="str">
        <f>October!$R$11</f>
        <v>Project Number 2</v>
      </c>
      <c r="G5805" s="161">
        <f>October!$R$21</f>
        <v>0</v>
      </c>
      <c r="H5805" s="192">
        <f t="shared" si="180"/>
        <v>0</v>
      </c>
      <c r="J5805" s="189">
        <f>October!$S$21</f>
        <v>0</v>
      </c>
      <c r="K5805" s="188">
        <f>October!$T$21</f>
        <v>0</v>
      </c>
      <c r="L5805" s="192">
        <f t="shared" si="181"/>
        <v>0</v>
      </c>
    </row>
    <row r="5806" spans="1:12" x14ac:dyDescent="0.2">
      <c r="A5806" s="44">
        <f>October!$A$22</f>
        <v>45940</v>
      </c>
      <c r="B5806" t="str">
        <f>December!$A$1</f>
        <v>Name Surname</v>
      </c>
      <c r="C5806" t="str">
        <f>December!$A$3</f>
        <v>Role</v>
      </c>
      <c r="D5806" t="str">
        <f>December!$A$4</f>
        <v>Vienna</v>
      </c>
      <c r="E5806" t="str">
        <f>October!$R$10</f>
        <v>Project Name 2</v>
      </c>
      <c r="F5806" t="str">
        <f>October!$R$11</f>
        <v>Project Number 2</v>
      </c>
      <c r="G5806" s="161">
        <f>October!$R$22</f>
        <v>0</v>
      </c>
      <c r="H5806" s="192">
        <f t="shared" si="180"/>
        <v>0</v>
      </c>
      <c r="J5806" s="189">
        <f>October!$S$22</f>
        <v>0</v>
      </c>
      <c r="K5806" s="188">
        <f>October!$T$22</f>
        <v>0</v>
      </c>
      <c r="L5806" s="192">
        <f t="shared" si="181"/>
        <v>0</v>
      </c>
    </row>
    <row r="5807" spans="1:12" x14ac:dyDescent="0.2">
      <c r="A5807" s="44">
        <f>October!$A$23</f>
        <v>45941</v>
      </c>
      <c r="B5807" t="str">
        <f>December!$A$1</f>
        <v>Name Surname</v>
      </c>
      <c r="C5807" t="str">
        <f>December!$A$3</f>
        <v>Role</v>
      </c>
      <c r="D5807" t="str">
        <f>December!$A$4</f>
        <v>Vienna</v>
      </c>
      <c r="E5807" t="str">
        <f>October!$R$10</f>
        <v>Project Name 2</v>
      </c>
      <c r="F5807" t="str">
        <f>October!$R$11</f>
        <v>Project Number 2</v>
      </c>
      <c r="G5807" s="161">
        <f>October!$R$23</f>
        <v>0</v>
      </c>
      <c r="H5807" s="192">
        <f t="shared" si="180"/>
        <v>0</v>
      </c>
      <c r="J5807" s="189">
        <f>October!$S$23</f>
        <v>0</v>
      </c>
      <c r="K5807" s="188">
        <f>October!$T$23</f>
        <v>0</v>
      </c>
      <c r="L5807" s="192">
        <f t="shared" si="181"/>
        <v>0</v>
      </c>
    </row>
    <row r="5808" spans="1:12" x14ac:dyDescent="0.2">
      <c r="A5808" s="44">
        <f>October!$A$24</f>
        <v>45942</v>
      </c>
      <c r="B5808" t="str">
        <f>December!$A$1</f>
        <v>Name Surname</v>
      </c>
      <c r="C5808" t="str">
        <f>December!$A$3</f>
        <v>Role</v>
      </c>
      <c r="D5808" t="str">
        <f>December!$A$4</f>
        <v>Vienna</v>
      </c>
      <c r="E5808" t="str">
        <f>October!$R$10</f>
        <v>Project Name 2</v>
      </c>
      <c r="F5808" t="str">
        <f>October!$R$11</f>
        <v>Project Number 2</v>
      </c>
      <c r="G5808" s="161">
        <f>October!$R$24</f>
        <v>0</v>
      </c>
      <c r="H5808" s="192">
        <f t="shared" si="180"/>
        <v>0</v>
      </c>
      <c r="J5808" s="189">
        <f>October!$S$24</f>
        <v>0</v>
      </c>
      <c r="K5808" s="188">
        <f>October!$T$24</f>
        <v>0</v>
      </c>
      <c r="L5808" s="192">
        <f t="shared" si="181"/>
        <v>0</v>
      </c>
    </row>
    <row r="5809" spans="1:12" x14ac:dyDescent="0.2">
      <c r="A5809" s="44">
        <f>October!$A$25</f>
        <v>45943</v>
      </c>
      <c r="B5809" t="str">
        <f>December!$A$1</f>
        <v>Name Surname</v>
      </c>
      <c r="C5809" t="str">
        <f>December!$A$3</f>
        <v>Role</v>
      </c>
      <c r="D5809" t="str">
        <f>December!$A$4</f>
        <v>Vienna</v>
      </c>
      <c r="E5809" t="str">
        <f>October!$R$10</f>
        <v>Project Name 2</v>
      </c>
      <c r="F5809" t="str">
        <f>October!$R$11</f>
        <v>Project Number 2</v>
      </c>
      <c r="G5809" s="161">
        <f>October!$R$25</f>
        <v>0</v>
      </c>
      <c r="H5809" s="192">
        <f t="shared" si="180"/>
        <v>0</v>
      </c>
      <c r="J5809" s="189">
        <f>October!$S$25</f>
        <v>0</v>
      </c>
      <c r="K5809" s="188">
        <f>October!$T$25</f>
        <v>0</v>
      </c>
      <c r="L5809" s="192">
        <f t="shared" si="181"/>
        <v>0</v>
      </c>
    </row>
    <row r="5810" spans="1:12" x14ac:dyDescent="0.2">
      <c r="A5810" s="44">
        <f>October!$A$26</f>
        <v>45944</v>
      </c>
      <c r="B5810" t="str">
        <f>December!$A$1</f>
        <v>Name Surname</v>
      </c>
      <c r="C5810" t="str">
        <f>December!$A$3</f>
        <v>Role</v>
      </c>
      <c r="D5810" t="str">
        <f>December!$A$4</f>
        <v>Vienna</v>
      </c>
      <c r="E5810" t="str">
        <f>October!$R$10</f>
        <v>Project Name 2</v>
      </c>
      <c r="F5810" t="str">
        <f>October!$R$11</f>
        <v>Project Number 2</v>
      </c>
      <c r="G5810" s="161">
        <f>October!$R$26</f>
        <v>0</v>
      </c>
      <c r="H5810" s="192">
        <f t="shared" si="180"/>
        <v>0</v>
      </c>
      <c r="J5810" s="189">
        <f>October!$S$26</f>
        <v>0</v>
      </c>
      <c r="K5810" s="188">
        <f>October!$T$26</f>
        <v>0</v>
      </c>
      <c r="L5810" s="192">
        <f t="shared" si="181"/>
        <v>0</v>
      </c>
    </row>
    <row r="5811" spans="1:12" x14ac:dyDescent="0.2">
      <c r="A5811" s="44">
        <f>October!$A$27</f>
        <v>45945</v>
      </c>
      <c r="B5811" t="str">
        <f>December!$A$1</f>
        <v>Name Surname</v>
      </c>
      <c r="C5811" t="str">
        <f>December!$A$3</f>
        <v>Role</v>
      </c>
      <c r="D5811" t="str">
        <f>December!$A$4</f>
        <v>Vienna</v>
      </c>
      <c r="E5811" t="str">
        <f>October!$R$10</f>
        <v>Project Name 2</v>
      </c>
      <c r="F5811" t="str">
        <f>October!$R$11</f>
        <v>Project Number 2</v>
      </c>
      <c r="G5811" s="161">
        <f>October!$R$27</f>
        <v>0</v>
      </c>
      <c r="H5811" s="192">
        <f t="shared" si="180"/>
        <v>0</v>
      </c>
      <c r="J5811" s="189">
        <f>October!$S$27</f>
        <v>0</v>
      </c>
      <c r="K5811" s="188">
        <f>October!$T$27</f>
        <v>0</v>
      </c>
      <c r="L5811" s="192">
        <f t="shared" si="181"/>
        <v>0</v>
      </c>
    </row>
    <row r="5812" spans="1:12" x14ac:dyDescent="0.2">
      <c r="A5812" s="44">
        <f>October!$A$28</f>
        <v>45946</v>
      </c>
      <c r="B5812" t="str">
        <f>December!$A$1</f>
        <v>Name Surname</v>
      </c>
      <c r="C5812" t="str">
        <f>December!$A$3</f>
        <v>Role</v>
      </c>
      <c r="D5812" t="str">
        <f>December!$A$4</f>
        <v>Vienna</v>
      </c>
      <c r="E5812" t="str">
        <f>October!$R$10</f>
        <v>Project Name 2</v>
      </c>
      <c r="F5812" t="str">
        <f>October!$R$11</f>
        <v>Project Number 2</v>
      </c>
      <c r="G5812" s="161">
        <f>October!$R$28</f>
        <v>0</v>
      </c>
      <c r="H5812" s="192">
        <f t="shared" si="180"/>
        <v>0</v>
      </c>
      <c r="J5812" s="189">
        <f>October!$S$28</f>
        <v>0</v>
      </c>
      <c r="K5812" s="188">
        <f>October!$T$28</f>
        <v>0</v>
      </c>
      <c r="L5812" s="192">
        <f t="shared" si="181"/>
        <v>0</v>
      </c>
    </row>
    <row r="5813" spans="1:12" x14ac:dyDescent="0.2">
      <c r="A5813" s="44">
        <f>October!$A$29</f>
        <v>45947</v>
      </c>
      <c r="B5813" t="str">
        <f>December!$A$1</f>
        <v>Name Surname</v>
      </c>
      <c r="C5813" t="str">
        <f>December!$A$3</f>
        <v>Role</v>
      </c>
      <c r="D5813" t="str">
        <f>December!$A$4</f>
        <v>Vienna</v>
      </c>
      <c r="E5813" t="str">
        <f>October!$R$10</f>
        <v>Project Name 2</v>
      </c>
      <c r="F5813" t="str">
        <f>October!$R$11</f>
        <v>Project Number 2</v>
      </c>
      <c r="G5813" s="161">
        <f>October!$R$29</f>
        <v>0</v>
      </c>
      <c r="H5813" s="192">
        <f t="shared" si="180"/>
        <v>0</v>
      </c>
      <c r="J5813" s="189">
        <f>October!$S$29</f>
        <v>0</v>
      </c>
      <c r="K5813" s="188">
        <f>October!$T$29</f>
        <v>0</v>
      </c>
      <c r="L5813" s="192">
        <f t="shared" si="181"/>
        <v>0</v>
      </c>
    </row>
    <row r="5814" spans="1:12" x14ac:dyDescent="0.2">
      <c r="A5814" s="44">
        <f>October!$A$30</f>
        <v>45948</v>
      </c>
      <c r="B5814" t="str">
        <f>December!$A$1</f>
        <v>Name Surname</v>
      </c>
      <c r="C5814" t="str">
        <f>December!$A$3</f>
        <v>Role</v>
      </c>
      <c r="D5814" t="str">
        <f>December!$A$4</f>
        <v>Vienna</v>
      </c>
      <c r="E5814" t="str">
        <f>October!$R$10</f>
        <v>Project Name 2</v>
      </c>
      <c r="F5814" t="str">
        <f>October!$R$11</f>
        <v>Project Number 2</v>
      </c>
      <c r="G5814" s="161">
        <f>October!$R$30</f>
        <v>0</v>
      </c>
      <c r="H5814" s="192">
        <f t="shared" si="180"/>
        <v>0</v>
      </c>
      <c r="J5814" s="189">
        <f>October!$S$30</f>
        <v>0</v>
      </c>
      <c r="K5814" s="188">
        <f>October!$T$30</f>
        <v>0</v>
      </c>
      <c r="L5814" s="192">
        <f t="shared" si="181"/>
        <v>0</v>
      </c>
    </row>
    <row r="5815" spans="1:12" x14ac:dyDescent="0.2">
      <c r="A5815" s="44">
        <f>October!$A$31</f>
        <v>45949</v>
      </c>
      <c r="B5815" t="str">
        <f>December!$A$1</f>
        <v>Name Surname</v>
      </c>
      <c r="C5815" t="str">
        <f>December!$A$3</f>
        <v>Role</v>
      </c>
      <c r="D5815" t="str">
        <f>December!$A$4</f>
        <v>Vienna</v>
      </c>
      <c r="E5815" t="str">
        <f>October!$R$10</f>
        <v>Project Name 2</v>
      </c>
      <c r="F5815" t="str">
        <f>October!$R$11</f>
        <v>Project Number 2</v>
      </c>
      <c r="G5815" s="161">
        <f>October!$R$31</f>
        <v>0</v>
      </c>
      <c r="H5815" s="192">
        <f t="shared" si="180"/>
        <v>0</v>
      </c>
      <c r="J5815" s="189">
        <f>October!$S$31</f>
        <v>0</v>
      </c>
      <c r="K5815" s="188">
        <f>October!$T$31</f>
        <v>0</v>
      </c>
      <c r="L5815" s="192">
        <f t="shared" si="181"/>
        <v>0</v>
      </c>
    </row>
    <row r="5816" spans="1:12" x14ac:dyDescent="0.2">
      <c r="A5816" s="44">
        <f>October!$A$32</f>
        <v>45950</v>
      </c>
      <c r="B5816" t="str">
        <f>December!$A$1</f>
        <v>Name Surname</v>
      </c>
      <c r="C5816" t="str">
        <f>December!$A$3</f>
        <v>Role</v>
      </c>
      <c r="D5816" t="str">
        <f>December!$A$4</f>
        <v>Vienna</v>
      </c>
      <c r="E5816" t="str">
        <f>October!$R$10</f>
        <v>Project Name 2</v>
      </c>
      <c r="F5816" t="str">
        <f>October!$R$11</f>
        <v>Project Number 2</v>
      </c>
      <c r="G5816" s="161">
        <f>October!$R$32</f>
        <v>0</v>
      </c>
      <c r="H5816" s="192">
        <f t="shared" si="180"/>
        <v>0</v>
      </c>
      <c r="J5816" s="189">
        <f>October!$S$32</f>
        <v>0</v>
      </c>
      <c r="K5816" s="188">
        <f>October!$T$32</f>
        <v>0</v>
      </c>
      <c r="L5816" s="192">
        <f t="shared" si="181"/>
        <v>0</v>
      </c>
    </row>
    <row r="5817" spans="1:12" x14ac:dyDescent="0.2">
      <c r="A5817" s="44">
        <f>October!$A$33</f>
        <v>45951</v>
      </c>
      <c r="B5817" t="str">
        <f>December!$A$1</f>
        <v>Name Surname</v>
      </c>
      <c r="C5817" t="str">
        <f>December!$A$3</f>
        <v>Role</v>
      </c>
      <c r="D5817" t="str">
        <f>December!$A$4</f>
        <v>Vienna</v>
      </c>
      <c r="E5817" t="str">
        <f>October!$R$10</f>
        <v>Project Name 2</v>
      </c>
      <c r="F5817" t="str">
        <f>October!$R$11</f>
        <v>Project Number 2</v>
      </c>
      <c r="G5817" s="161">
        <f>October!$R$33</f>
        <v>0</v>
      </c>
      <c r="H5817" s="192">
        <f t="shared" si="180"/>
        <v>0</v>
      </c>
      <c r="J5817" s="189">
        <f>October!$S$33</f>
        <v>0</v>
      </c>
      <c r="K5817" s="188">
        <f>October!$T$33</f>
        <v>0</v>
      </c>
      <c r="L5817" s="192">
        <f t="shared" si="181"/>
        <v>0</v>
      </c>
    </row>
    <row r="5818" spans="1:12" x14ac:dyDescent="0.2">
      <c r="A5818" s="44">
        <f>October!$A$34</f>
        <v>45952</v>
      </c>
      <c r="B5818" t="str">
        <f>December!$A$1</f>
        <v>Name Surname</v>
      </c>
      <c r="C5818" t="str">
        <f>December!$A$3</f>
        <v>Role</v>
      </c>
      <c r="D5818" t="str">
        <f>December!$A$4</f>
        <v>Vienna</v>
      </c>
      <c r="E5818" t="str">
        <f>October!$R$10</f>
        <v>Project Name 2</v>
      </c>
      <c r="F5818" t="str">
        <f>October!$R$11</f>
        <v>Project Number 2</v>
      </c>
      <c r="G5818" s="161">
        <f>October!$R$34</f>
        <v>0</v>
      </c>
      <c r="H5818" s="192">
        <f t="shared" si="180"/>
        <v>0</v>
      </c>
      <c r="J5818" s="189">
        <f>October!$S$34</f>
        <v>0</v>
      </c>
      <c r="K5818" s="188">
        <f>October!$T$34</f>
        <v>0</v>
      </c>
      <c r="L5818" s="192">
        <f t="shared" si="181"/>
        <v>0</v>
      </c>
    </row>
    <row r="5819" spans="1:12" x14ac:dyDescent="0.2">
      <c r="A5819" s="44">
        <f>October!$A$35</f>
        <v>45953</v>
      </c>
      <c r="B5819" t="str">
        <f>December!$A$1</f>
        <v>Name Surname</v>
      </c>
      <c r="C5819" t="str">
        <f>December!$A$3</f>
        <v>Role</v>
      </c>
      <c r="D5819" t="str">
        <f>December!$A$4</f>
        <v>Vienna</v>
      </c>
      <c r="E5819" t="str">
        <f>October!$R$10</f>
        <v>Project Name 2</v>
      </c>
      <c r="F5819" t="str">
        <f>October!$R$11</f>
        <v>Project Number 2</v>
      </c>
      <c r="G5819" s="161">
        <f>October!$R$35</f>
        <v>0</v>
      </c>
      <c r="H5819" s="192">
        <f t="shared" si="180"/>
        <v>0</v>
      </c>
      <c r="J5819" s="189">
        <f>October!$S$35</f>
        <v>0</v>
      </c>
      <c r="K5819" s="188">
        <f>October!$T$35</f>
        <v>0</v>
      </c>
      <c r="L5819" s="192">
        <f t="shared" si="181"/>
        <v>0</v>
      </c>
    </row>
    <row r="5820" spans="1:12" x14ac:dyDescent="0.2">
      <c r="A5820" s="44">
        <f>October!$A$36</f>
        <v>45954</v>
      </c>
      <c r="B5820" t="str">
        <f>December!$A$1</f>
        <v>Name Surname</v>
      </c>
      <c r="C5820" t="str">
        <f>December!$A$3</f>
        <v>Role</v>
      </c>
      <c r="D5820" t="str">
        <f>December!$A$4</f>
        <v>Vienna</v>
      </c>
      <c r="E5820" t="str">
        <f>October!$R$10</f>
        <v>Project Name 2</v>
      </c>
      <c r="F5820" t="str">
        <f>October!$R$11</f>
        <v>Project Number 2</v>
      </c>
      <c r="G5820" s="161">
        <f>October!$R$36</f>
        <v>0</v>
      </c>
      <c r="H5820" s="192">
        <f t="shared" si="180"/>
        <v>0</v>
      </c>
      <c r="J5820" s="189">
        <f>October!$S$36</f>
        <v>0</v>
      </c>
      <c r="K5820" s="188">
        <f>October!$T$36</f>
        <v>0</v>
      </c>
      <c r="L5820" s="192">
        <f t="shared" si="181"/>
        <v>0</v>
      </c>
    </row>
    <row r="5821" spans="1:12" x14ac:dyDescent="0.2">
      <c r="A5821" s="44">
        <f>October!$A$37</f>
        <v>45955</v>
      </c>
      <c r="B5821" t="str">
        <f>December!$A$1</f>
        <v>Name Surname</v>
      </c>
      <c r="C5821" t="str">
        <f>December!$A$3</f>
        <v>Role</v>
      </c>
      <c r="D5821" t="str">
        <f>December!$A$4</f>
        <v>Vienna</v>
      </c>
      <c r="E5821" t="str">
        <f>October!$R$10</f>
        <v>Project Name 2</v>
      </c>
      <c r="F5821" t="str">
        <f>October!$R$11</f>
        <v>Project Number 2</v>
      </c>
      <c r="G5821" s="161">
        <f>October!$R$37</f>
        <v>0</v>
      </c>
      <c r="H5821" s="192">
        <f t="shared" si="180"/>
        <v>0</v>
      </c>
      <c r="J5821" s="189">
        <f>October!$S$37</f>
        <v>0</v>
      </c>
      <c r="K5821" s="188">
        <f>October!$T$37</f>
        <v>0</v>
      </c>
      <c r="L5821" s="192">
        <f t="shared" si="181"/>
        <v>0</v>
      </c>
    </row>
    <row r="5822" spans="1:12" x14ac:dyDescent="0.2">
      <c r="A5822" s="44">
        <f>October!$A$38</f>
        <v>45956</v>
      </c>
      <c r="B5822" t="str">
        <f>December!$A$1</f>
        <v>Name Surname</v>
      </c>
      <c r="C5822" t="str">
        <f>December!$A$3</f>
        <v>Role</v>
      </c>
      <c r="D5822" t="str">
        <f>December!$A$4</f>
        <v>Vienna</v>
      </c>
      <c r="E5822" t="str">
        <f>October!$R$10</f>
        <v>Project Name 2</v>
      </c>
      <c r="F5822" t="str">
        <f>October!$R$11</f>
        <v>Project Number 2</v>
      </c>
      <c r="G5822" s="161">
        <f>October!$R$38</f>
        <v>0</v>
      </c>
      <c r="H5822" s="192">
        <f t="shared" si="180"/>
        <v>0</v>
      </c>
      <c r="J5822" s="189">
        <f>October!$S$38</f>
        <v>0</v>
      </c>
      <c r="K5822" s="188">
        <f>October!$T$38</f>
        <v>0</v>
      </c>
      <c r="L5822" s="192">
        <f t="shared" si="181"/>
        <v>0</v>
      </c>
    </row>
    <row r="5823" spans="1:12" x14ac:dyDescent="0.2">
      <c r="A5823" s="44">
        <f>October!$A$39</f>
        <v>45957</v>
      </c>
      <c r="B5823" t="str">
        <f>December!$A$1</f>
        <v>Name Surname</v>
      </c>
      <c r="C5823" t="str">
        <f>December!$A$3</f>
        <v>Role</v>
      </c>
      <c r="D5823" t="str">
        <f>December!$A$4</f>
        <v>Vienna</v>
      </c>
      <c r="E5823" t="str">
        <f>October!$R$10</f>
        <v>Project Name 2</v>
      </c>
      <c r="F5823" t="str">
        <f>October!$R$11</f>
        <v>Project Number 2</v>
      </c>
      <c r="G5823" s="161">
        <f>October!$R$39</f>
        <v>0</v>
      </c>
      <c r="H5823" s="192">
        <f t="shared" si="180"/>
        <v>0</v>
      </c>
      <c r="J5823" s="189">
        <f>October!$S$39</f>
        <v>0</v>
      </c>
      <c r="K5823" s="188">
        <f>October!$T$39</f>
        <v>0</v>
      </c>
      <c r="L5823" s="192">
        <f t="shared" si="181"/>
        <v>0</v>
      </c>
    </row>
    <row r="5824" spans="1:12" x14ac:dyDescent="0.2">
      <c r="A5824" s="44">
        <f>October!$A$40</f>
        <v>45958</v>
      </c>
      <c r="B5824" t="str">
        <f>December!$A$1</f>
        <v>Name Surname</v>
      </c>
      <c r="C5824" t="str">
        <f>December!$A$3</f>
        <v>Role</v>
      </c>
      <c r="D5824" t="str">
        <f>December!$A$4</f>
        <v>Vienna</v>
      </c>
      <c r="E5824" t="str">
        <f>October!$R$10</f>
        <v>Project Name 2</v>
      </c>
      <c r="F5824" t="str">
        <f>October!$R$11</f>
        <v>Project Number 2</v>
      </c>
      <c r="G5824" s="161">
        <f>October!$R$40</f>
        <v>0</v>
      </c>
      <c r="H5824" s="192">
        <f t="shared" si="180"/>
        <v>0</v>
      </c>
      <c r="J5824" s="189">
        <f>October!$S$40</f>
        <v>0</v>
      </c>
      <c r="K5824" s="188">
        <f>October!$T$40</f>
        <v>0</v>
      </c>
      <c r="L5824" s="192">
        <f t="shared" si="181"/>
        <v>0</v>
      </c>
    </row>
    <row r="5825" spans="1:12" x14ac:dyDescent="0.2">
      <c r="A5825" s="44">
        <f>October!$A$41</f>
        <v>45959</v>
      </c>
      <c r="B5825" t="str">
        <f>December!$A$1</f>
        <v>Name Surname</v>
      </c>
      <c r="C5825" t="str">
        <f>December!$A$3</f>
        <v>Role</v>
      </c>
      <c r="D5825" t="str">
        <f>December!$A$4</f>
        <v>Vienna</v>
      </c>
      <c r="E5825" t="str">
        <f>October!$R$10</f>
        <v>Project Name 2</v>
      </c>
      <c r="F5825" t="str">
        <f>October!$R$11</f>
        <v>Project Number 2</v>
      </c>
      <c r="G5825" s="161">
        <f>October!$R$41</f>
        <v>0</v>
      </c>
      <c r="H5825" s="192">
        <f t="shared" si="180"/>
        <v>0</v>
      </c>
      <c r="J5825" s="189">
        <f>October!$S$41</f>
        <v>0</v>
      </c>
      <c r="K5825" s="188">
        <f>October!$T$41</f>
        <v>0</v>
      </c>
      <c r="L5825" s="192">
        <f t="shared" si="181"/>
        <v>0</v>
      </c>
    </row>
    <row r="5826" spans="1:12" x14ac:dyDescent="0.2">
      <c r="A5826" s="44">
        <f>October!$A$42</f>
        <v>45960</v>
      </c>
      <c r="B5826" t="str">
        <f>December!$A$1</f>
        <v>Name Surname</v>
      </c>
      <c r="C5826" t="str">
        <f>December!$A$3</f>
        <v>Role</v>
      </c>
      <c r="D5826" t="str">
        <f>December!$A$4</f>
        <v>Vienna</v>
      </c>
      <c r="E5826" t="str">
        <f>October!$R$10</f>
        <v>Project Name 2</v>
      </c>
      <c r="F5826" t="str">
        <f>October!$R$11</f>
        <v>Project Number 2</v>
      </c>
      <c r="G5826" s="161">
        <f>October!$R$42</f>
        <v>0</v>
      </c>
      <c r="H5826" s="192">
        <f t="shared" si="180"/>
        <v>0</v>
      </c>
      <c r="J5826" s="189">
        <f>October!$S$42</f>
        <v>0</v>
      </c>
      <c r="K5826" s="188">
        <f>October!$T$42</f>
        <v>0</v>
      </c>
      <c r="L5826" s="192">
        <f t="shared" si="181"/>
        <v>0</v>
      </c>
    </row>
    <row r="5827" spans="1:12" x14ac:dyDescent="0.2">
      <c r="A5827" s="44">
        <f>October!$A$43</f>
        <v>45961</v>
      </c>
      <c r="B5827" t="str">
        <f>December!$A$1</f>
        <v>Name Surname</v>
      </c>
      <c r="C5827" t="str">
        <f>December!$A$3</f>
        <v>Role</v>
      </c>
      <c r="D5827" t="str">
        <f>December!$A$4</f>
        <v>Vienna</v>
      </c>
      <c r="E5827" t="str">
        <f>October!$R$10</f>
        <v>Project Name 2</v>
      </c>
      <c r="F5827" t="str">
        <f>October!$R$11</f>
        <v>Project Number 2</v>
      </c>
      <c r="G5827" s="161">
        <f>October!$R$43</f>
        <v>0</v>
      </c>
      <c r="H5827" s="192">
        <f t="shared" ref="H5827:H5890" si="182">CONVERT(G5827, "day", "hr")</f>
        <v>0</v>
      </c>
      <c r="J5827" s="189">
        <f>October!$S$43</f>
        <v>0</v>
      </c>
      <c r="K5827" s="188">
        <f>October!$T$43</f>
        <v>0</v>
      </c>
      <c r="L5827" s="192">
        <f t="shared" ref="L5827:L5890" si="183">CONVERT(K5827, "day", "hr")</f>
        <v>0</v>
      </c>
    </row>
    <row r="5828" spans="1:12" x14ac:dyDescent="0.2">
      <c r="A5828" s="44">
        <f>October!A$13</f>
        <v>45931</v>
      </c>
      <c r="B5828" t="str">
        <f>December!$A$1</f>
        <v>Name Surname</v>
      </c>
      <c r="C5828" t="str">
        <f>December!$A$3</f>
        <v>Role</v>
      </c>
      <c r="D5828" t="str">
        <f>December!$A$4</f>
        <v>Vienna</v>
      </c>
      <c r="E5828" t="str">
        <f>October!$U$10</f>
        <v>Project Name 3</v>
      </c>
      <c r="F5828" t="str">
        <f>October!$U$11</f>
        <v>Project Number 3</v>
      </c>
      <c r="G5828" s="161">
        <f>October!$U$13</f>
        <v>0</v>
      </c>
      <c r="H5828" s="192">
        <f t="shared" si="182"/>
        <v>0</v>
      </c>
      <c r="J5828" s="189">
        <f>October!$V$13</f>
        <v>0</v>
      </c>
      <c r="K5828" s="188">
        <f>October!$W$13</f>
        <v>0</v>
      </c>
      <c r="L5828" s="192">
        <f t="shared" si="183"/>
        <v>0</v>
      </c>
    </row>
    <row r="5829" spans="1:12" x14ac:dyDescent="0.2">
      <c r="A5829" s="44">
        <f>October!$A$14</f>
        <v>45932</v>
      </c>
      <c r="B5829" t="str">
        <f>December!$A$1</f>
        <v>Name Surname</v>
      </c>
      <c r="C5829" t="str">
        <f>December!$A$3</f>
        <v>Role</v>
      </c>
      <c r="D5829" t="str">
        <f>December!$A$4</f>
        <v>Vienna</v>
      </c>
      <c r="E5829" t="str">
        <f>October!$U$10</f>
        <v>Project Name 3</v>
      </c>
      <c r="F5829" t="str">
        <f>October!$U$11</f>
        <v>Project Number 3</v>
      </c>
      <c r="G5829" s="161">
        <f>October!$U$14</f>
        <v>0</v>
      </c>
      <c r="H5829" s="192">
        <f t="shared" si="182"/>
        <v>0</v>
      </c>
      <c r="J5829" s="189">
        <f>October!$V$14</f>
        <v>0</v>
      </c>
      <c r="K5829" s="188">
        <f>October!$W$14</f>
        <v>0</v>
      </c>
      <c r="L5829" s="192">
        <f t="shared" si="183"/>
        <v>0</v>
      </c>
    </row>
    <row r="5830" spans="1:12" x14ac:dyDescent="0.2">
      <c r="A5830" s="44">
        <f>October!$A$15</f>
        <v>45933</v>
      </c>
      <c r="B5830" t="str">
        <f>December!$A$1</f>
        <v>Name Surname</v>
      </c>
      <c r="C5830" t="str">
        <f>December!$A$3</f>
        <v>Role</v>
      </c>
      <c r="D5830" t="str">
        <f>December!$A$4</f>
        <v>Vienna</v>
      </c>
      <c r="E5830" t="str">
        <f>October!$U$10</f>
        <v>Project Name 3</v>
      </c>
      <c r="F5830" t="str">
        <f>October!$U$11</f>
        <v>Project Number 3</v>
      </c>
      <c r="G5830" s="161">
        <f>October!$U$15</f>
        <v>0</v>
      </c>
      <c r="H5830" s="192">
        <f t="shared" si="182"/>
        <v>0</v>
      </c>
      <c r="J5830" s="189">
        <f>October!$V$15</f>
        <v>0</v>
      </c>
      <c r="K5830" s="188">
        <f>October!$W$15</f>
        <v>0</v>
      </c>
      <c r="L5830" s="192">
        <f t="shared" si="183"/>
        <v>0</v>
      </c>
    </row>
    <row r="5831" spans="1:12" x14ac:dyDescent="0.2">
      <c r="A5831" s="44">
        <f>October!$A$16</f>
        <v>45934</v>
      </c>
      <c r="B5831" t="str">
        <f>December!$A$1</f>
        <v>Name Surname</v>
      </c>
      <c r="C5831" t="str">
        <f>December!$A$3</f>
        <v>Role</v>
      </c>
      <c r="D5831" t="str">
        <f>December!$A$4</f>
        <v>Vienna</v>
      </c>
      <c r="E5831" t="str">
        <f>October!$U$10</f>
        <v>Project Name 3</v>
      </c>
      <c r="F5831" t="str">
        <f>October!$U$11</f>
        <v>Project Number 3</v>
      </c>
      <c r="G5831" s="161">
        <f>October!$U$16</f>
        <v>0</v>
      </c>
      <c r="H5831" s="192">
        <f t="shared" si="182"/>
        <v>0</v>
      </c>
      <c r="J5831" s="189">
        <f>October!$V$16</f>
        <v>0</v>
      </c>
      <c r="K5831" s="188">
        <f>October!$W$16</f>
        <v>0</v>
      </c>
      <c r="L5831" s="192">
        <f t="shared" si="183"/>
        <v>0</v>
      </c>
    </row>
    <row r="5832" spans="1:12" x14ac:dyDescent="0.2">
      <c r="A5832" s="44">
        <f>October!$A$17</f>
        <v>45935</v>
      </c>
      <c r="B5832" t="str">
        <f>December!$A$1</f>
        <v>Name Surname</v>
      </c>
      <c r="C5832" t="str">
        <f>December!$A$3</f>
        <v>Role</v>
      </c>
      <c r="D5832" t="str">
        <f>December!$A$4</f>
        <v>Vienna</v>
      </c>
      <c r="E5832" t="str">
        <f>October!$U$10</f>
        <v>Project Name 3</v>
      </c>
      <c r="F5832" t="str">
        <f>October!$U$11</f>
        <v>Project Number 3</v>
      </c>
      <c r="G5832" s="161">
        <f>October!$U$17</f>
        <v>0</v>
      </c>
      <c r="H5832" s="192">
        <f t="shared" si="182"/>
        <v>0</v>
      </c>
      <c r="J5832" s="189">
        <f>October!$V$17</f>
        <v>0</v>
      </c>
      <c r="K5832" s="188">
        <f>October!$W$17</f>
        <v>0</v>
      </c>
      <c r="L5832" s="192">
        <f t="shared" si="183"/>
        <v>0</v>
      </c>
    </row>
    <row r="5833" spans="1:12" x14ac:dyDescent="0.2">
      <c r="A5833" s="44">
        <f>October!$A$18</f>
        <v>45936</v>
      </c>
      <c r="B5833" t="str">
        <f>December!$A$1</f>
        <v>Name Surname</v>
      </c>
      <c r="C5833" t="str">
        <f>December!$A$3</f>
        <v>Role</v>
      </c>
      <c r="D5833" t="str">
        <f>December!$A$4</f>
        <v>Vienna</v>
      </c>
      <c r="E5833" t="str">
        <f>October!$U$10</f>
        <v>Project Name 3</v>
      </c>
      <c r="F5833" t="str">
        <f>October!$U$11</f>
        <v>Project Number 3</v>
      </c>
      <c r="G5833" s="161">
        <f>October!$U$18</f>
        <v>0</v>
      </c>
      <c r="H5833" s="192">
        <f t="shared" si="182"/>
        <v>0</v>
      </c>
      <c r="J5833" s="189">
        <f>October!$V$18</f>
        <v>0</v>
      </c>
      <c r="K5833" s="188">
        <f>October!$W$18</f>
        <v>0</v>
      </c>
      <c r="L5833" s="192">
        <f t="shared" si="183"/>
        <v>0</v>
      </c>
    </row>
    <row r="5834" spans="1:12" x14ac:dyDescent="0.2">
      <c r="A5834" s="44">
        <f>October!$A$19</f>
        <v>45937</v>
      </c>
      <c r="B5834" t="str">
        <f>December!$A$1</f>
        <v>Name Surname</v>
      </c>
      <c r="C5834" t="str">
        <f>December!$A$3</f>
        <v>Role</v>
      </c>
      <c r="D5834" t="str">
        <f>December!$A$4</f>
        <v>Vienna</v>
      </c>
      <c r="E5834" t="str">
        <f>October!$U$10</f>
        <v>Project Name 3</v>
      </c>
      <c r="F5834" t="str">
        <f>October!$U$11</f>
        <v>Project Number 3</v>
      </c>
      <c r="G5834" s="161">
        <f>October!$U$19</f>
        <v>0</v>
      </c>
      <c r="H5834" s="192">
        <f t="shared" si="182"/>
        <v>0</v>
      </c>
      <c r="J5834" s="189">
        <f>October!$V$19</f>
        <v>0</v>
      </c>
      <c r="K5834" s="188">
        <f>October!$W$19</f>
        <v>0</v>
      </c>
      <c r="L5834" s="192">
        <f t="shared" si="183"/>
        <v>0</v>
      </c>
    </row>
    <row r="5835" spans="1:12" x14ac:dyDescent="0.2">
      <c r="A5835" s="44">
        <f>October!$A$20</f>
        <v>45938</v>
      </c>
      <c r="B5835" t="str">
        <f>December!$A$1</f>
        <v>Name Surname</v>
      </c>
      <c r="C5835" t="str">
        <f>December!$A$3</f>
        <v>Role</v>
      </c>
      <c r="D5835" t="str">
        <f>December!$A$4</f>
        <v>Vienna</v>
      </c>
      <c r="E5835" t="str">
        <f>October!$U$10</f>
        <v>Project Name 3</v>
      </c>
      <c r="F5835" t="str">
        <f>October!$U$11</f>
        <v>Project Number 3</v>
      </c>
      <c r="G5835" s="161">
        <f>October!$U$20</f>
        <v>0</v>
      </c>
      <c r="H5835" s="192">
        <f t="shared" si="182"/>
        <v>0</v>
      </c>
      <c r="J5835" s="189">
        <f>October!$V$20</f>
        <v>0</v>
      </c>
      <c r="K5835" s="188">
        <f>October!$W$20</f>
        <v>0</v>
      </c>
      <c r="L5835" s="192">
        <f t="shared" si="183"/>
        <v>0</v>
      </c>
    </row>
    <row r="5836" spans="1:12" x14ac:dyDescent="0.2">
      <c r="A5836" s="44">
        <f>October!$A$21</f>
        <v>45939</v>
      </c>
      <c r="B5836" t="str">
        <f>December!$A$1</f>
        <v>Name Surname</v>
      </c>
      <c r="C5836" t="str">
        <f>December!$A$3</f>
        <v>Role</v>
      </c>
      <c r="D5836" t="str">
        <f>December!$A$4</f>
        <v>Vienna</v>
      </c>
      <c r="E5836" t="str">
        <f>October!$U$10</f>
        <v>Project Name 3</v>
      </c>
      <c r="F5836" t="str">
        <f>October!$U$11</f>
        <v>Project Number 3</v>
      </c>
      <c r="G5836" s="161">
        <f>October!$U$21</f>
        <v>0</v>
      </c>
      <c r="H5836" s="192">
        <f t="shared" si="182"/>
        <v>0</v>
      </c>
      <c r="J5836" s="189">
        <f>October!$V$21</f>
        <v>0</v>
      </c>
      <c r="K5836" s="188">
        <f>October!$W$21</f>
        <v>0</v>
      </c>
      <c r="L5836" s="192">
        <f t="shared" si="183"/>
        <v>0</v>
      </c>
    </row>
    <row r="5837" spans="1:12" x14ac:dyDescent="0.2">
      <c r="A5837" s="44">
        <f>October!$A$22</f>
        <v>45940</v>
      </c>
      <c r="B5837" t="str">
        <f>December!$A$1</f>
        <v>Name Surname</v>
      </c>
      <c r="C5837" t="str">
        <f>December!$A$3</f>
        <v>Role</v>
      </c>
      <c r="D5837" t="str">
        <f>December!$A$4</f>
        <v>Vienna</v>
      </c>
      <c r="E5837" t="str">
        <f>October!$U$10</f>
        <v>Project Name 3</v>
      </c>
      <c r="F5837" t="str">
        <f>October!$U$11</f>
        <v>Project Number 3</v>
      </c>
      <c r="G5837" s="161">
        <f>October!$U$22</f>
        <v>0</v>
      </c>
      <c r="H5837" s="192">
        <f t="shared" si="182"/>
        <v>0</v>
      </c>
      <c r="J5837" s="189">
        <f>October!$V$22</f>
        <v>0</v>
      </c>
      <c r="K5837" s="188">
        <f>October!$W$22</f>
        <v>0</v>
      </c>
      <c r="L5837" s="192">
        <f t="shared" si="183"/>
        <v>0</v>
      </c>
    </row>
    <row r="5838" spans="1:12" x14ac:dyDescent="0.2">
      <c r="A5838" s="44">
        <f>October!$A$23</f>
        <v>45941</v>
      </c>
      <c r="B5838" t="str">
        <f>December!$A$1</f>
        <v>Name Surname</v>
      </c>
      <c r="C5838" t="str">
        <f>December!$A$3</f>
        <v>Role</v>
      </c>
      <c r="D5838" t="str">
        <f>December!$A$4</f>
        <v>Vienna</v>
      </c>
      <c r="E5838" t="str">
        <f>October!$U$10</f>
        <v>Project Name 3</v>
      </c>
      <c r="F5838" t="str">
        <f>October!$U$11</f>
        <v>Project Number 3</v>
      </c>
      <c r="G5838" s="161">
        <f>October!$U$23</f>
        <v>0</v>
      </c>
      <c r="H5838" s="192">
        <f t="shared" si="182"/>
        <v>0</v>
      </c>
      <c r="J5838" s="189">
        <f>October!$V$23</f>
        <v>0</v>
      </c>
      <c r="K5838" s="188">
        <f>October!$W$23</f>
        <v>0</v>
      </c>
      <c r="L5838" s="192">
        <f t="shared" si="183"/>
        <v>0</v>
      </c>
    </row>
    <row r="5839" spans="1:12" x14ac:dyDescent="0.2">
      <c r="A5839" s="44">
        <f>October!$A$24</f>
        <v>45942</v>
      </c>
      <c r="B5839" t="str">
        <f>December!$A$1</f>
        <v>Name Surname</v>
      </c>
      <c r="C5839" t="str">
        <f>December!$A$3</f>
        <v>Role</v>
      </c>
      <c r="D5839" t="str">
        <f>December!$A$4</f>
        <v>Vienna</v>
      </c>
      <c r="E5839" t="str">
        <f>October!$U$10</f>
        <v>Project Name 3</v>
      </c>
      <c r="F5839" t="str">
        <f>October!$U$11</f>
        <v>Project Number 3</v>
      </c>
      <c r="G5839" s="161">
        <f>October!$U$24</f>
        <v>0</v>
      </c>
      <c r="H5839" s="192">
        <f t="shared" si="182"/>
        <v>0</v>
      </c>
      <c r="J5839" s="189">
        <f>October!$V$24</f>
        <v>0</v>
      </c>
      <c r="K5839" s="188">
        <f>October!$W$24</f>
        <v>0</v>
      </c>
      <c r="L5839" s="192">
        <f t="shared" si="183"/>
        <v>0</v>
      </c>
    </row>
    <row r="5840" spans="1:12" x14ac:dyDescent="0.2">
      <c r="A5840" s="44">
        <f>October!$A$25</f>
        <v>45943</v>
      </c>
      <c r="B5840" t="str">
        <f>December!$A$1</f>
        <v>Name Surname</v>
      </c>
      <c r="C5840" t="str">
        <f>December!$A$3</f>
        <v>Role</v>
      </c>
      <c r="D5840" t="str">
        <f>December!$A$4</f>
        <v>Vienna</v>
      </c>
      <c r="E5840" t="str">
        <f>October!$U$10</f>
        <v>Project Name 3</v>
      </c>
      <c r="F5840" t="str">
        <f>October!$U$11</f>
        <v>Project Number 3</v>
      </c>
      <c r="G5840" s="161">
        <f>October!$U$25</f>
        <v>0</v>
      </c>
      <c r="H5840" s="192">
        <f t="shared" si="182"/>
        <v>0</v>
      </c>
      <c r="J5840" s="189">
        <f>October!$V$25</f>
        <v>0</v>
      </c>
      <c r="K5840" s="188">
        <f>October!$W$25</f>
        <v>0</v>
      </c>
      <c r="L5840" s="192">
        <f t="shared" si="183"/>
        <v>0</v>
      </c>
    </row>
    <row r="5841" spans="1:12" x14ac:dyDescent="0.2">
      <c r="A5841" s="44">
        <f>October!$A$26</f>
        <v>45944</v>
      </c>
      <c r="B5841" t="str">
        <f>December!$A$1</f>
        <v>Name Surname</v>
      </c>
      <c r="C5841" t="str">
        <f>December!$A$3</f>
        <v>Role</v>
      </c>
      <c r="D5841" t="str">
        <f>December!$A$4</f>
        <v>Vienna</v>
      </c>
      <c r="E5841" t="str">
        <f>October!$U$10</f>
        <v>Project Name 3</v>
      </c>
      <c r="F5841" t="str">
        <f>October!$U$11</f>
        <v>Project Number 3</v>
      </c>
      <c r="G5841" s="161">
        <f>October!$U$26</f>
        <v>0</v>
      </c>
      <c r="H5841" s="192">
        <f t="shared" si="182"/>
        <v>0</v>
      </c>
      <c r="J5841" s="189">
        <f>October!$V$26</f>
        <v>0</v>
      </c>
      <c r="K5841" s="188">
        <f>October!$W$26</f>
        <v>0</v>
      </c>
      <c r="L5841" s="192">
        <f t="shared" si="183"/>
        <v>0</v>
      </c>
    </row>
    <row r="5842" spans="1:12" x14ac:dyDescent="0.2">
      <c r="A5842" s="44">
        <f>October!$A$27</f>
        <v>45945</v>
      </c>
      <c r="B5842" t="str">
        <f>December!$A$1</f>
        <v>Name Surname</v>
      </c>
      <c r="C5842" t="str">
        <f>December!$A$3</f>
        <v>Role</v>
      </c>
      <c r="D5842" t="str">
        <f>December!$A$4</f>
        <v>Vienna</v>
      </c>
      <c r="E5842" t="str">
        <f>October!$U$10</f>
        <v>Project Name 3</v>
      </c>
      <c r="F5842" t="str">
        <f>October!$U$11</f>
        <v>Project Number 3</v>
      </c>
      <c r="G5842" s="161">
        <f>October!$U$27</f>
        <v>0</v>
      </c>
      <c r="H5842" s="192">
        <f t="shared" si="182"/>
        <v>0</v>
      </c>
      <c r="J5842" s="189">
        <f>October!$V$27</f>
        <v>0</v>
      </c>
      <c r="K5842" s="188">
        <f>October!$W$27</f>
        <v>0</v>
      </c>
      <c r="L5842" s="192">
        <f t="shared" si="183"/>
        <v>0</v>
      </c>
    </row>
    <row r="5843" spans="1:12" x14ac:dyDescent="0.2">
      <c r="A5843" s="44">
        <f>October!$A$28</f>
        <v>45946</v>
      </c>
      <c r="B5843" t="str">
        <f>December!$A$1</f>
        <v>Name Surname</v>
      </c>
      <c r="C5843" t="str">
        <f>December!$A$3</f>
        <v>Role</v>
      </c>
      <c r="D5843" t="str">
        <f>December!$A$4</f>
        <v>Vienna</v>
      </c>
      <c r="E5843" t="str">
        <f>October!$U$10</f>
        <v>Project Name 3</v>
      </c>
      <c r="F5843" t="str">
        <f>October!$U$11</f>
        <v>Project Number 3</v>
      </c>
      <c r="G5843" s="161">
        <f>October!$U$28</f>
        <v>0</v>
      </c>
      <c r="H5843" s="192">
        <f t="shared" si="182"/>
        <v>0</v>
      </c>
      <c r="J5843" s="189">
        <f>October!$V$28</f>
        <v>0</v>
      </c>
      <c r="K5843" s="188">
        <f>October!$W$28</f>
        <v>0</v>
      </c>
      <c r="L5843" s="192">
        <f t="shared" si="183"/>
        <v>0</v>
      </c>
    </row>
    <row r="5844" spans="1:12" x14ac:dyDescent="0.2">
      <c r="A5844" s="44">
        <f>October!$A$29</f>
        <v>45947</v>
      </c>
      <c r="B5844" t="str">
        <f>December!$A$1</f>
        <v>Name Surname</v>
      </c>
      <c r="C5844" t="str">
        <f>December!$A$3</f>
        <v>Role</v>
      </c>
      <c r="D5844" t="str">
        <f>December!$A$4</f>
        <v>Vienna</v>
      </c>
      <c r="E5844" t="str">
        <f>October!$U$10</f>
        <v>Project Name 3</v>
      </c>
      <c r="F5844" t="str">
        <f>October!$U$11</f>
        <v>Project Number 3</v>
      </c>
      <c r="G5844" s="161">
        <f>October!$U$29</f>
        <v>0</v>
      </c>
      <c r="H5844" s="192">
        <f t="shared" si="182"/>
        <v>0</v>
      </c>
      <c r="J5844" s="189">
        <f>October!$V$29</f>
        <v>0</v>
      </c>
      <c r="K5844" s="188">
        <f>October!$W$29</f>
        <v>0</v>
      </c>
      <c r="L5844" s="192">
        <f t="shared" si="183"/>
        <v>0</v>
      </c>
    </row>
    <row r="5845" spans="1:12" x14ac:dyDescent="0.2">
      <c r="A5845" s="44">
        <f>October!$A$30</f>
        <v>45948</v>
      </c>
      <c r="B5845" t="str">
        <f>December!$A$1</f>
        <v>Name Surname</v>
      </c>
      <c r="C5845" t="str">
        <f>December!$A$3</f>
        <v>Role</v>
      </c>
      <c r="D5845" t="str">
        <f>December!$A$4</f>
        <v>Vienna</v>
      </c>
      <c r="E5845" t="str">
        <f>October!$U$10</f>
        <v>Project Name 3</v>
      </c>
      <c r="F5845" t="str">
        <f>October!$U$11</f>
        <v>Project Number 3</v>
      </c>
      <c r="G5845" s="161">
        <f>October!$U$30</f>
        <v>0</v>
      </c>
      <c r="H5845" s="192">
        <f t="shared" si="182"/>
        <v>0</v>
      </c>
      <c r="J5845" s="189">
        <f>October!$V$30</f>
        <v>0</v>
      </c>
      <c r="K5845" s="188">
        <f>October!$W$30</f>
        <v>0</v>
      </c>
      <c r="L5845" s="192">
        <f t="shared" si="183"/>
        <v>0</v>
      </c>
    </row>
    <row r="5846" spans="1:12" x14ac:dyDescent="0.2">
      <c r="A5846" s="44">
        <f>October!$A$31</f>
        <v>45949</v>
      </c>
      <c r="B5846" t="str">
        <f>December!$A$1</f>
        <v>Name Surname</v>
      </c>
      <c r="C5846" t="str">
        <f>December!$A$3</f>
        <v>Role</v>
      </c>
      <c r="D5846" t="str">
        <f>December!$A$4</f>
        <v>Vienna</v>
      </c>
      <c r="E5846" t="str">
        <f>October!$U$10</f>
        <v>Project Name 3</v>
      </c>
      <c r="F5846" t="str">
        <f>October!$U$11</f>
        <v>Project Number 3</v>
      </c>
      <c r="G5846" s="161">
        <f>October!$U$31</f>
        <v>0</v>
      </c>
      <c r="H5846" s="192">
        <f t="shared" si="182"/>
        <v>0</v>
      </c>
      <c r="J5846" s="189">
        <f>October!$V$31</f>
        <v>0</v>
      </c>
      <c r="K5846" s="188">
        <f>October!$W$31</f>
        <v>0</v>
      </c>
      <c r="L5846" s="192">
        <f t="shared" si="183"/>
        <v>0</v>
      </c>
    </row>
    <row r="5847" spans="1:12" x14ac:dyDescent="0.2">
      <c r="A5847" s="44">
        <f>October!$A$32</f>
        <v>45950</v>
      </c>
      <c r="B5847" t="str">
        <f>December!$A$1</f>
        <v>Name Surname</v>
      </c>
      <c r="C5847" t="str">
        <f>December!$A$3</f>
        <v>Role</v>
      </c>
      <c r="D5847" t="str">
        <f>December!$A$4</f>
        <v>Vienna</v>
      </c>
      <c r="E5847" t="str">
        <f>October!$U$10</f>
        <v>Project Name 3</v>
      </c>
      <c r="F5847" t="str">
        <f>October!$U$11</f>
        <v>Project Number 3</v>
      </c>
      <c r="G5847" s="161">
        <f>October!$U$32</f>
        <v>0</v>
      </c>
      <c r="H5847" s="192">
        <f t="shared" si="182"/>
        <v>0</v>
      </c>
      <c r="J5847" s="189">
        <f>October!$V$32</f>
        <v>0</v>
      </c>
      <c r="K5847" s="188">
        <f>October!$W$32</f>
        <v>0</v>
      </c>
      <c r="L5847" s="192">
        <f t="shared" si="183"/>
        <v>0</v>
      </c>
    </row>
    <row r="5848" spans="1:12" x14ac:dyDescent="0.2">
      <c r="A5848" s="44">
        <f>October!$A$33</f>
        <v>45951</v>
      </c>
      <c r="B5848" t="str">
        <f>December!$A$1</f>
        <v>Name Surname</v>
      </c>
      <c r="C5848" t="str">
        <f>December!$A$3</f>
        <v>Role</v>
      </c>
      <c r="D5848" t="str">
        <f>December!$A$4</f>
        <v>Vienna</v>
      </c>
      <c r="E5848" t="str">
        <f>October!$U$10</f>
        <v>Project Name 3</v>
      </c>
      <c r="F5848" t="str">
        <f>October!$U$11</f>
        <v>Project Number 3</v>
      </c>
      <c r="G5848" s="161">
        <f>October!$U$33</f>
        <v>0</v>
      </c>
      <c r="H5848" s="192">
        <f t="shared" si="182"/>
        <v>0</v>
      </c>
      <c r="J5848" s="189">
        <f>October!$V$33</f>
        <v>0</v>
      </c>
      <c r="K5848" s="188">
        <f>October!$W$33</f>
        <v>0</v>
      </c>
      <c r="L5848" s="192">
        <f t="shared" si="183"/>
        <v>0</v>
      </c>
    </row>
    <row r="5849" spans="1:12" x14ac:dyDescent="0.2">
      <c r="A5849" s="44">
        <f>October!$A$34</f>
        <v>45952</v>
      </c>
      <c r="B5849" t="str">
        <f>December!$A$1</f>
        <v>Name Surname</v>
      </c>
      <c r="C5849" t="str">
        <f>December!$A$3</f>
        <v>Role</v>
      </c>
      <c r="D5849" t="str">
        <f>December!$A$4</f>
        <v>Vienna</v>
      </c>
      <c r="E5849" t="str">
        <f>October!$U$10</f>
        <v>Project Name 3</v>
      </c>
      <c r="F5849" t="str">
        <f>October!$U$11</f>
        <v>Project Number 3</v>
      </c>
      <c r="G5849" s="161">
        <f>October!$U$34</f>
        <v>0</v>
      </c>
      <c r="H5849" s="192">
        <f t="shared" si="182"/>
        <v>0</v>
      </c>
      <c r="J5849" s="189">
        <f>October!$V$34</f>
        <v>0</v>
      </c>
      <c r="K5849" s="188">
        <f>October!$W$34</f>
        <v>0</v>
      </c>
      <c r="L5849" s="192">
        <f t="shared" si="183"/>
        <v>0</v>
      </c>
    </row>
    <row r="5850" spans="1:12" x14ac:dyDescent="0.2">
      <c r="A5850" s="44">
        <f>October!$A$35</f>
        <v>45953</v>
      </c>
      <c r="B5850" t="str">
        <f>December!$A$1</f>
        <v>Name Surname</v>
      </c>
      <c r="C5850" t="str">
        <f>December!$A$3</f>
        <v>Role</v>
      </c>
      <c r="D5850" t="str">
        <f>December!$A$4</f>
        <v>Vienna</v>
      </c>
      <c r="E5850" t="str">
        <f>October!$U$10</f>
        <v>Project Name 3</v>
      </c>
      <c r="F5850" t="str">
        <f>October!$U$11</f>
        <v>Project Number 3</v>
      </c>
      <c r="G5850" s="161">
        <f>October!$U$35</f>
        <v>0</v>
      </c>
      <c r="H5850" s="192">
        <f t="shared" si="182"/>
        <v>0</v>
      </c>
      <c r="J5850" s="189">
        <f>October!$V$35</f>
        <v>0</v>
      </c>
      <c r="K5850" s="188">
        <f>October!$W$35</f>
        <v>0</v>
      </c>
      <c r="L5850" s="192">
        <f t="shared" si="183"/>
        <v>0</v>
      </c>
    </row>
    <row r="5851" spans="1:12" x14ac:dyDescent="0.2">
      <c r="A5851" s="44">
        <f>October!$A$36</f>
        <v>45954</v>
      </c>
      <c r="B5851" t="str">
        <f>December!$A$1</f>
        <v>Name Surname</v>
      </c>
      <c r="C5851" t="str">
        <f>December!$A$3</f>
        <v>Role</v>
      </c>
      <c r="D5851" t="str">
        <f>December!$A$4</f>
        <v>Vienna</v>
      </c>
      <c r="E5851" t="str">
        <f>October!$U$10</f>
        <v>Project Name 3</v>
      </c>
      <c r="F5851" t="str">
        <f>October!$U$11</f>
        <v>Project Number 3</v>
      </c>
      <c r="G5851" s="161">
        <f>October!$U$36</f>
        <v>0</v>
      </c>
      <c r="H5851" s="192">
        <f t="shared" si="182"/>
        <v>0</v>
      </c>
      <c r="J5851" s="189">
        <f>October!$V$36</f>
        <v>0</v>
      </c>
      <c r="K5851" s="188">
        <f>October!$W$36</f>
        <v>0</v>
      </c>
      <c r="L5851" s="192">
        <f t="shared" si="183"/>
        <v>0</v>
      </c>
    </row>
    <row r="5852" spans="1:12" x14ac:dyDescent="0.2">
      <c r="A5852" s="44">
        <f>October!$A$37</f>
        <v>45955</v>
      </c>
      <c r="B5852" t="str">
        <f>December!$A$1</f>
        <v>Name Surname</v>
      </c>
      <c r="C5852" t="str">
        <f>December!$A$3</f>
        <v>Role</v>
      </c>
      <c r="D5852" t="str">
        <f>December!$A$4</f>
        <v>Vienna</v>
      </c>
      <c r="E5852" t="str">
        <f>October!$U$10</f>
        <v>Project Name 3</v>
      </c>
      <c r="F5852" t="str">
        <f>October!$U$11</f>
        <v>Project Number 3</v>
      </c>
      <c r="G5852" s="161">
        <f>October!$U$37</f>
        <v>0</v>
      </c>
      <c r="H5852" s="192">
        <f t="shared" si="182"/>
        <v>0</v>
      </c>
      <c r="J5852" s="189">
        <f>October!$V$37</f>
        <v>0</v>
      </c>
      <c r="K5852" s="188">
        <f>October!$W$37</f>
        <v>0</v>
      </c>
      <c r="L5852" s="192">
        <f t="shared" si="183"/>
        <v>0</v>
      </c>
    </row>
    <row r="5853" spans="1:12" x14ac:dyDescent="0.2">
      <c r="A5853" s="44">
        <f>October!$A$38</f>
        <v>45956</v>
      </c>
      <c r="B5853" t="str">
        <f>December!$A$1</f>
        <v>Name Surname</v>
      </c>
      <c r="C5853" t="str">
        <f>December!$A$3</f>
        <v>Role</v>
      </c>
      <c r="D5853" t="str">
        <f>December!$A$4</f>
        <v>Vienna</v>
      </c>
      <c r="E5853" t="str">
        <f>October!$U$10</f>
        <v>Project Name 3</v>
      </c>
      <c r="F5853" t="str">
        <f>October!$U$11</f>
        <v>Project Number 3</v>
      </c>
      <c r="G5853" s="161">
        <f>October!$U$38</f>
        <v>0</v>
      </c>
      <c r="H5853" s="192">
        <f t="shared" si="182"/>
        <v>0</v>
      </c>
      <c r="J5853" s="189">
        <f>October!$V$38</f>
        <v>0</v>
      </c>
      <c r="K5853" s="188">
        <f>October!$W$38</f>
        <v>0</v>
      </c>
      <c r="L5853" s="192">
        <f t="shared" si="183"/>
        <v>0</v>
      </c>
    </row>
    <row r="5854" spans="1:12" x14ac:dyDescent="0.2">
      <c r="A5854" s="44">
        <f>October!$A$39</f>
        <v>45957</v>
      </c>
      <c r="B5854" t="str">
        <f>December!$A$1</f>
        <v>Name Surname</v>
      </c>
      <c r="C5854" t="str">
        <f>December!$A$3</f>
        <v>Role</v>
      </c>
      <c r="D5854" t="str">
        <f>December!$A$4</f>
        <v>Vienna</v>
      </c>
      <c r="E5854" t="str">
        <f>October!$U$10</f>
        <v>Project Name 3</v>
      </c>
      <c r="F5854" t="str">
        <f>October!$U$11</f>
        <v>Project Number 3</v>
      </c>
      <c r="G5854" s="161">
        <f>October!$U$39</f>
        <v>0</v>
      </c>
      <c r="H5854" s="192">
        <f t="shared" si="182"/>
        <v>0</v>
      </c>
      <c r="J5854" s="189">
        <f>October!$V$39</f>
        <v>0</v>
      </c>
      <c r="K5854" s="188">
        <f>October!$W$39</f>
        <v>0</v>
      </c>
      <c r="L5854" s="192">
        <f t="shared" si="183"/>
        <v>0</v>
      </c>
    </row>
    <row r="5855" spans="1:12" x14ac:dyDescent="0.2">
      <c r="A5855" s="44">
        <f>October!$A$40</f>
        <v>45958</v>
      </c>
      <c r="B5855" t="str">
        <f>December!$A$1</f>
        <v>Name Surname</v>
      </c>
      <c r="C5855" t="str">
        <f>December!$A$3</f>
        <v>Role</v>
      </c>
      <c r="D5855" t="str">
        <f>December!$A$4</f>
        <v>Vienna</v>
      </c>
      <c r="E5855" t="str">
        <f>October!$U$10</f>
        <v>Project Name 3</v>
      </c>
      <c r="F5855" t="str">
        <f>October!$U$11</f>
        <v>Project Number 3</v>
      </c>
      <c r="G5855" s="161">
        <f>October!$U$40</f>
        <v>0</v>
      </c>
      <c r="H5855" s="192">
        <f t="shared" si="182"/>
        <v>0</v>
      </c>
      <c r="J5855" s="189">
        <f>October!$V$40</f>
        <v>0</v>
      </c>
      <c r="K5855" s="188">
        <f>October!$W$40</f>
        <v>0</v>
      </c>
      <c r="L5855" s="192">
        <f t="shared" si="183"/>
        <v>0</v>
      </c>
    </row>
    <row r="5856" spans="1:12" x14ac:dyDescent="0.2">
      <c r="A5856" s="44">
        <f>October!$A$41</f>
        <v>45959</v>
      </c>
      <c r="B5856" t="str">
        <f>December!$A$1</f>
        <v>Name Surname</v>
      </c>
      <c r="C5856" t="str">
        <f>December!$A$3</f>
        <v>Role</v>
      </c>
      <c r="D5856" t="str">
        <f>December!$A$4</f>
        <v>Vienna</v>
      </c>
      <c r="E5856" t="str">
        <f>October!$U$10</f>
        <v>Project Name 3</v>
      </c>
      <c r="F5856" t="str">
        <f>October!$U$11</f>
        <v>Project Number 3</v>
      </c>
      <c r="G5856" s="161">
        <f>October!$U$41</f>
        <v>0</v>
      </c>
      <c r="H5856" s="192">
        <f t="shared" si="182"/>
        <v>0</v>
      </c>
      <c r="J5856" s="189">
        <f>October!$V$41</f>
        <v>0</v>
      </c>
      <c r="K5856" s="188">
        <f>October!$W$41</f>
        <v>0</v>
      </c>
      <c r="L5856" s="192">
        <f t="shared" si="183"/>
        <v>0</v>
      </c>
    </row>
    <row r="5857" spans="1:12" x14ac:dyDescent="0.2">
      <c r="A5857" s="44">
        <f>October!$A$42</f>
        <v>45960</v>
      </c>
      <c r="B5857" t="str">
        <f>December!$A$1</f>
        <v>Name Surname</v>
      </c>
      <c r="C5857" t="str">
        <f>December!$A$3</f>
        <v>Role</v>
      </c>
      <c r="D5857" t="str">
        <f>December!$A$4</f>
        <v>Vienna</v>
      </c>
      <c r="E5857" t="str">
        <f>October!$U$10</f>
        <v>Project Name 3</v>
      </c>
      <c r="F5857" t="str">
        <f>October!$U$11</f>
        <v>Project Number 3</v>
      </c>
      <c r="G5857" s="161">
        <f>October!$U$42</f>
        <v>0</v>
      </c>
      <c r="H5857" s="192">
        <f t="shared" si="182"/>
        <v>0</v>
      </c>
      <c r="J5857" s="189">
        <f>October!$V$42</f>
        <v>0</v>
      </c>
      <c r="K5857" s="188">
        <f>October!$W$42</f>
        <v>0</v>
      </c>
      <c r="L5857" s="192">
        <f t="shared" si="183"/>
        <v>0</v>
      </c>
    </row>
    <row r="5858" spans="1:12" x14ac:dyDescent="0.2">
      <c r="A5858" s="44">
        <f>October!$A$43</f>
        <v>45961</v>
      </c>
      <c r="B5858" t="str">
        <f>December!$A$1</f>
        <v>Name Surname</v>
      </c>
      <c r="C5858" t="str">
        <f>December!$A$3</f>
        <v>Role</v>
      </c>
      <c r="D5858" t="str">
        <f>December!$A$4</f>
        <v>Vienna</v>
      </c>
      <c r="E5858" t="str">
        <f>October!$U$10</f>
        <v>Project Name 3</v>
      </c>
      <c r="F5858" t="str">
        <f>October!$U$11</f>
        <v>Project Number 3</v>
      </c>
      <c r="G5858" s="161">
        <f>October!$U$43</f>
        <v>0</v>
      </c>
      <c r="H5858" s="192">
        <f t="shared" si="182"/>
        <v>0</v>
      </c>
      <c r="J5858" s="189">
        <f>October!$V$43</f>
        <v>0</v>
      </c>
      <c r="K5858" s="188">
        <f>October!$W$43</f>
        <v>0</v>
      </c>
      <c r="L5858" s="192">
        <f t="shared" si="183"/>
        <v>0</v>
      </c>
    </row>
    <row r="5859" spans="1:12" x14ac:dyDescent="0.2">
      <c r="A5859" s="44">
        <f>October!A$13</f>
        <v>45931</v>
      </c>
      <c r="B5859" t="str">
        <f>December!$A$1</f>
        <v>Name Surname</v>
      </c>
      <c r="C5859" t="str">
        <f>December!$A$3</f>
        <v>Role</v>
      </c>
      <c r="D5859" t="str">
        <f>December!$A$4</f>
        <v>Vienna</v>
      </c>
      <c r="E5859" t="str">
        <f>October!$X$10</f>
        <v>Project Name 4</v>
      </c>
      <c r="F5859" t="str">
        <f>October!$X$11</f>
        <v>Project Number 4</v>
      </c>
      <c r="G5859" s="161">
        <f>October!$X$13</f>
        <v>0</v>
      </c>
      <c r="H5859" s="192">
        <f t="shared" si="182"/>
        <v>0</v>
      </c>
      <c r="J5859" s="189">
        <f>October!$Y$13</f>
        <v>0</v>
      </c>
      <c r="K5859" s="188">
        <f>October!$Z$13</f>
        <v>0</v>
      </c>
      <c r="L5859" s="192">
        <f t="shared" si="183"/>
        <v>0</v>
      </c>
    </row>
    <row r="5860" spans="1:12" x14ac:dyDescent="0.2">
      <c r="A5860" s="44">
        <f>October!$A$14</f>
        <v>45932</v>
      </c>
      <c r="B5860" t="str">
        <f>December!$A$1</f>
        <v>Name Surname</v>
      </c>
      <c r="C5860" t="str">
        <f>December!$A$3</f>
        <v>Role</v>
      </c>
      <c r="D5860" t="str">
        <f>December!$A$4</f>
        <v>Vienna</v>
      </c>
      <c r="E5860" t="str">
        <f>October!$X$10</f>
        <v>Project Name 4</v>
      </c>
      <c r="F5860" t="str">
        <f>October!$X$11</f>
        <v>Project Number 4</v>
      </c>
      <c r="G5860" s="161">
        <f>October!$X$14</f>
        <v>0</v>
      </c>
      <c r="H5860" s="192">
        <f t="shared" si="182"/>
        <v>0</v>
      </c>
      <c r="J5860" s="189">
        <f>October!$Y$14</f>
        <v>0</v>
      </c>
      <c r="K5860" s="188">
        <f>October!$Z$14</f>
        <v>0</v>
      </c>
      <c r="L5860" s="192">
        <f t="shared" si="183"/>
        <v>0</v>
      </c>
    </row>
    <row r="5861" spans="1:12" x14ac:dyDescent="0.2">
      <c r="A5861" s="44">
        <f>October!$A$15</f>
        <v>45933</v>
      </c>
      <c r="B5861" t="str">
        <f>December!$A$1</f>
        <v>Name Surname</v>
      </c>
      <c r="C5861" t="str">
        <f>December!$A$3</f>
        <v>Role</v>
      </c>
      <c r="D5861" t="str">
        <f>December!$A$4</f>
        <v>Vienna</v>
      </c>
      <c r="E5861" t="str">
        <f>October!$X$10</f>
        <v>Project Name 4</v>
      </c>
      <c r="F5861" t="str">
        <f>October!$X$11</f>
        <v>Project Number 4</v>
      </c>
      <c r="G5861" s="161">
        <f>October!$X$15</f>
        <v>0</v>
      </c>
      <c r="H5861" s="192">
        <f t="shared" si="182"/>
        <v>0</v>
      </c>
      <c r="J5861" s="189">
        <f>October!$Y$15</f>
        <v>0</v>
      </c>
      <c r="K5861" s="188">
        <f>October!$Z$15</f>
        <v>0</v>
      </c>
      <c r="L5861" s="192">
        <f t="shared" si="183"/>
        <v>0</v>
      </c>
    </row>
    <row r="5862" spans="1:12" x14ac:dyDescent="0.2">
      <c r="A5862" s="44">
        <f>October!$A$16</f>
        <v>45934</v>
      </c>
      <c r="B5862" t="str">
        <f>December!$A$1</f>
        <v>Name Surname</v>
      </c>
      <c r="C5862" t="str">
        <f>December!$A$3</f>
        <v>Role</v>
      </c>
      <c r="D5862" t="str">
        <f>December!$A$4</f>
        <v>Vienna</v>
      </c>
      <c r="E5862" t="str">
        <f>October!$X$10</f>
        <v>Project Name 4</v>
      </c>
      <c r="F5862" t="str">
        <f>October!$X$11</f>
        <v>Project Number 4</v>
      </c>
      <c r="G5862" s="161">
        <f>October!$X$16</f>
        <v>0</v>
      </c>
      <c r="H5862" s="192">
        <f t="shared" si="182"/>
        <v>0</v>
      </c>
      <c r="J5862" s="189">
        <f>October!$Y$16</f>
        <v>0</v>
      </c>
      <c r="K5862" s="188">
        <f>October!$Z$16</f>
        <v>0</v>
      </c>
      <c r="L5862" s="192">
        <f t="shared" si="183"/>
        <v>0</v>
      </c>
    </row>
    <row r="5863" spans="1:12" x14ac:dyDescent="0.2">
      <c r="A5863" s="44">
        <f>October!$A$17</f>
        <v>45935</v>
      </c>
      <c r="B5863" t="str">
        <f>December!$A$1</f>
        <v>Name Surname</v>
      </c>
      <c r="C5863" t="str">
        <f>December!$A$3</f>
        <v>Role</v>
      </c>
      <c r="D5863" t="str">
        <f>December!$A$4</f>
        <v>Vienna</v>
      </c>
      <c r="E5863" t="str">
        <f>October!$X$10</f>
        <v>Project Name 4</v>
      </c>
      <c r="F5863" t="str">
        <f>October!$X$11</f>
        <v>Project Number 4</v>
      </c>
      <c r="G5863" s="161">
        <f>October!$X$17</f>
        <v>0</v>
      </c>
      <c r="H5863" s="192">
        <f t="shared" si="182"/>
        <v>0</v>
      </c>
      <c r="J5863" s="189">
        <f>October!$Y$17</f>
        <v>0</v>
      </c>
      <c r="K5863" s="188">
        <f>October!$Z$17</f>
        <v>0</v>
      </c>
      <c r="L5863" s="192">
        <f t="shared" si="183"/>
        <v>0</v>
      </c>
    </row>
    <row r="5864" spans="1:12" x14ac:dyDescent="0.2">
      <c r="A5864" s="44">
        <f>October!$A$18</f>
        <v>45936</v>
      </c>
      <c r="B5864" t="str">
        <f>December!$A$1</f>
        <v>Name Surname</v>
      </c>
      <c r="C5864" t="str">
        <f>December!$A$3</f>
        <v>Role</v>
      </c>
      <c r="D5864" t="str">
        <f>December!$A$4</f>
        <v>Vienna</v>
      </c>
      <c r="E5864" t="str">
        <f>October!$X$10</f>
        <v>Project Name 4</v>
      </c>
      <c r="F5864" t="str">
        <f>October!$X$11</f>
        <v>Project Number 4</v>
      </c>
      <c r="G5864" s="161">
        <f>October!$X$18</f>
        <v>0</v>
      </c>
      <c r="H5864" s="192">
        <f t="shared" si="182"/>
        <v>0</v>
      </c>
      <c r="J5864" s="189">
        <f>October!$Y$18</f>
        <v>0</v>
      </c>
      <c r="K5864" s="188">
        <f>October!$Z$18</f>
        <v>0</v>
      </c>
      <c r="L5864" s="192">
        <f t="shared" si="183"/>
        <v>0</v>
      </c>
    </row>
    <row r="5865" spans="1:12" x14ac:dyDescent="0.2">
      <c r="A5865" s="44">
        <f>October!$A$19</f>
        <v>45937</v>
      </c>
      <c r="B5865" t="str">
        <f>December!$A$1</f>
        <v>Name Surname</v>
      </c>
      <c r="C5865" t="str">
        <f>December!$A$3</f>
        <v>Role</v>
      </c>
      <c r="D5865" t="str">
        <f>December!$A$4</f>
        <v>Vienna</v>
      </c>
      <c r="E5865" t="str">
        <f>October!$X$10</f>
        <v>Project Name 4</v>
      </c>
      <c r="F5865" t="str">
        <f>October!$X$11</f>
        <v>Project Number 4</v>
      </c>
      <c r="G5865" s="161">
        <f>October!$X$19</f>
        <v>0</v>
      </c>
      <c r="H5865" s="192">
        <f t="shared" si="182"/>
        <v>0</v>
      </c>
      <c r="J5865" s="189">
        <f>October!$Y$19</f>
        <v>0</v>
      </c>
      <c r="K5865" s="188">
        <f>October!$Z$19</f>
        <v>0</v>
      </c>
      <c r="L5865" s="192">
        <f t="shared" si="183"/>
        <v>0</v>
      </c>
    </row>
    <row r="5866" spans="1:12" x14ac:dyDescent="0.2">
      <c r="A5866" s="44">
        <f>October!$A$20</f>
        <v>45938</v>
      </c>
      <c r="B5866" t="str">
        <f>December!$A$1</f>
        <v>Name Surname</v>
      </c>
      <c r="C5866" t="str">
        <f>December!$A$3</f>
        <v>Role</v>
      </c>
      <c r="D5866" t="str">
        <f>December!$A$4</f>
        <v>Vienna</v>
      </c>
      <c r="E5866" t="str">
        <f>October!$X$10</f>
        <v>Project Name 4</v>
      </c>
      <c r="F5866" t="str">
        <f>October!$X$11</f>
        <v>Project Number 4</v>
      </c>
      <c r="G5866" s="161">
        <f>October!$X$20</f>
        <v>0</v>
      </c>
      <c r="H5866" s="192">
        <f t="shared" si="182"/>
        <v>0</v>
      </c>
      <c r="J5866" s="189">
        <f>October!$Y$20</f>
        <v>0</v>
      </c>
      <c r="K5866" s="188">
        <f>October!$Z$20</f>
        <v>0</v>
      </c>
      <c r="L5866" s="192">
        <f t="shared" si="183"/>
        <v>0</v>
      </c>
    </row>
    <row r="5867" spans="1:12" x14ac:dyDescent="0.2">
      <c r="A5867" s="44">
        <f>October!$A$21</f>
        <v>45939</v>
      </c>
      <c r="B5867" t="str">
        <f>December!$A$1</f>
        <v>Name Surname</v>
      </c>
      <c r="C5867" t="str">
        <f>December!$A$3</f>
        <v>Role</v>
      </c>
      <c r="D5867" t="str">
        <f>December!$A$4</f>
        <v>Vienna</v>
      </c>
      <c r="E5867" t="str">
        <f>October!$X$10</f>
        <v>Project Name 4</v>
      </c>
      <c r="F5867" t="str">
        <f>October!$X$11</f>
        <v>Project Number 4</v>
      </c>
      <c r="G5867" s="161">
        <f>October!$X$21</f>
        <v>0</v>
      </c>
      <c r="H5867" s="192">
        <f t="shared" si="182"/>
        <v>0</v>
      </c>
      <c r="J5867" s="189">
        <f>October!$Y$21</f>
        <v>0</v>
      </c>
      <c r="K5867" s="188">
        <f>October!$Z$21</f>
        <v>0</v>
      </c>
      <c r="L5867" s="192">
        <f t="shared" si="183"/>
        <v>0</v>
      </c>
    </row>
    <row r="5868" spans="1:12" x14ac:dyDescent="0.2">
      <c r="A5868" s="44">
        <f>October!$A$22</f>
        <v>45940</v>
      </c>
      <c r="B5868" t="str">
        <f>December!$A$1</f>
        <v>Name Surname</v>
      </c>
      <c r="C5868" t="str">
        <f>December!$A$3</f>
        <v>Role</v>
      </c>
      <c r="D5868" t="str">
        <f>December!$A$4</f>
        <v>Vienna</v>
      </c>
      <c r="E5868" t="str">
        <f>October!$X$10</f>
        <v>Project Name 4</v>
      </c>
      <c r="F5868" t="str">
        <f>October!$X$11</f>
        <v>Project Number 4</v>
      </c>
      <c r="G5868" s="161">
        <f>October!$X$22</f>
        <v>0</v>
      </c>
      <c r="H5868" s="192">
        <f t="shared" si="182"/>
        <v>0</v>
      </c>
      <c r="J5868" s="189">
        <f>October!$Y$22</f>
        <v>0</v>
      </c>
      <c r="K5868" s="188">
        <f>October!$Z$22</f>
        <v>0</v>
      </c>
      <c r="L5868" s="192">
        <f t="shared" si="183"/>
        <v>0</v>
      </c>
    </row>
    <row r="5869" spans="1:12" x14ac:dyDescent="0.2">
      <c r="A5869" s="44">
        <f>October!$A$23</f>
        <v>45941</v>
      </c>
      <c r="B5869" t="str">
        <f>December!$A$1</f>
        <v>Name Surname</v>
      </c>
      <c r="C5869" t="str">
        <f>December!$A$3</f>
        <v>Role</v>
      </c>
      <c r="D5869" t="str">
        <f>December!$A$4</f>
        <v>Vienna</v>
      </c>
      <c r="E5869" t="str">
        <f>October!$X$10</f>
        <v>Project Name 4</v>
      </c>
      <c r="F5869" t="str">
        <f>October!$X$11</f>
        <v>Project Number 4</v>
      </c>
      <c r="G5869" s="161">
        <f>October!$X$23</f>
        <v>0</v>
      </c>
      <c r="H5869" s="192">
        <f t="shared" si="182"/>
        <v>0</v>
      </c>
      <c r="J5869" s="189">
        <f>October!$Y$23</f>
        <v>0</v>
      </c>
      <c r="K5869" s="188">
        <f>October!$Z$23</f>
        <v>0</v>
      </c>
      <c r="L5869" s="192">
        <f t="shared" si="183"/>
        <v>0</v>
      </c>
    </row>
    <row r="5870" spans="1:12" x14ac:dyDescent="0.2">
      <c r="A5870" s="44">
        <f>October!$A$24</f>
        <v>45942</v>
      </c>
      <c r="B5870" t="str">
        <f>December!$A$1</f>
        <v>Name Surname</v>
      </c>
      <c r="C5870" t="str">
        <f>December!$A$3</f>
        <v>Role</v>
      </c>
      <c r="D5870" t="str">
        <f>December!$A$4</f>
        <v>Vienna</v>
      </c>
      <c r="E5870" t="str">
        <f>October!$X$10</f>
        <v>Project Name 4</v>
      </c>
      <c r="F5870" t="str">
        <f>October!$X$11</f>
        <v>Project Number 4</v>
      </c>
      <c r="G5870" s="161">
        <f>October!$X$24</f>
        <v>0</v>
      </c>
      <c r="H5870" s="192">
        <f t="shared" si="182"/>
        <v>0</v>
      </c>
      <c r="J5870" s="189">
        <f>October!$Y$24</f>
        <v>0</v>
      </c>
      <c r="K5870" s="188">
        <f>October!$Z$24</f>
        <v>0</v>
      </c>
      <c r="L5870" s="192">
        <f t="shared" si="183"/>
        <v>0</v>
      </c>
    </row>
    <row r="5871" spans="1:12" x14ac:dyDescent="0.2">
      <c r="A5871" s="44">
        <f>October!$A$25</f>
        <v>45943</v>
      </c>
      <c r="B5871" t="str">
        <f>December!$A$1</f>
        <v>Name Surname</v>
      </c>
      <c r="C5871" t="str">
        <f>December!$A$3</f>
        <v>Role</v>
      </c>
      <c r="D5871" t="str">
        <f>December!$A$4</f>
        <v>Vienna</v>
      </c>
      <c r="E5871" t="str">
        <f>October!$X$10</f>
        <v>Project Name 4</v>
      </c>
      <c r="F5871" t="str">
        <f>October!$X$11</f>
        <v>Project Number 4</v>
      </c>
      <c r="G5871" s="161">
        <f>October!$X$25</f>
        <v>0</v>
      </c>
      <c r="H5871" s="192">
        <f t="shared" si="182"/>
        <v>0</v>
      </c>
      <c r="J5871" s="189">
        <f>October!$Y$25</f>
        <v>0</v>
      </c>
      <c r="K5871" s="188">
        <f>October!$Z$25</f>
        <v>0</v>
      </c>
      <c r="L5871" s="192">
        <f t="shared" si="183"/>
        <v>0</v>
      </c>
    </row>
    <row r="5872" spans="1:12" x14ac:dyDescent="0.2">
      <c r="A5872" s="44">
        <f>October!$A$26</f>
        <v>45944</v>
      </c>
      <c r="B5872" t="str">
        <f>December!$A$1</f>
        <v>Name Surname</v>
      </c>
      <c r="C5872" t="str">
        <f>December!$A$3</f>
        <v>Role</v>
      </c>
      <c r="D5872" t="str">
        <f>December!$A$4</f>
        <v>Vienna</v>
      </c>
      <c r="E5872" t="str">
        <f>October!$X$10</f>
        <v>Project Name 4</v>
      </c>
      <c r="F5872" t="str">
        <f>October!$X$11</f>
        <v>Project Number 4</v>
      </c>
      <c r="G5872" s="161">
        <f>October!$X$26</f>
        <v>0</v>
      </c>
      <c r="H5872" s="192">
        <f t="shared" si="182"/>
        <v>0</v>
      </c>
      <c r="J5872" s="189">
        <f>October!$Y$26</f>
        <v>0</v>
      </c>
      <c r="K5872" s="188">
        <f>October!$Z$26</f>
        <v>0</v>
      </c>
      <c r="L5872" s="192">
        <f t="shared" si="183"/>
        <v>0</v>
      </c>
    </row>
    <row r="5873" spans="1:12" x14ac:dyDescent="0.2">
      <c r="A5873" s="44">
        <f>October!$A$27</f>
        <v>45945</v>
      </c>
      <c r="B5873" t="str">
        <f>December!$A$1</f>
        <v>Name Surname</v>
      </c>
      <c r="C5873" t="str">
        <f>December!$A$3</f>
        <v>Role</v>
      </c>
      <c r="D5873" t="str">
        <f>December!$A$4</f>
        <v>Vienna</v>
      </c>
      <c r="E5873" t="str">
        <f>October!$X$10</f>
        <v>Project Name 4</v>
      </c>
      <c r="F5873" t="str">
        <f>October!$X$11</f>
        <v>Project Number 4</v>
      </c>
      <c r="G5873" s="161">
        <f>October!$X$27</f>
        <v>0</v>
      </c>
      <c r="H5873" s="192">
        <f t="shared" si="182"/>
        <v>0</v>
      </c>
      <c r="J5873" s="189">
        <f>October!$Y$27</f>
        <v>0</v>
      </c>
      <c r="K5873" s="188">
        <f>October!$Z$27</f>
        <v>0</v>
      </c>
      <c r="L5873" s="192">
        <f t="shared" si="183"/>
        <v>0</v>
      </c>
    </row>
    <row r="5874" spans="1:12" x14ac:dyDescent="0.2">
      <c r="A5874" s="44">
        <f>October!$A$28</f>
        <v>45946</v>
      </c>
      <c r="B5874" t="str">
        <f>December!$A$1</f>
        <v>Name Surname</v>
      </c>
      <c r="C5874" t="str">
        <f>December!$A$3</f>
        <v>Role</v>
      </c>
      <c r="D5874" t="str">
        <f>December!$A$4</f>
        <v>Vienna</v>
      </c>
      <c r="E5874" t="str">
        <f>October!$X$10</f>
        <v>Project Name 4</v>
      </c>
      <c r="F5874" t="str">
        <f>October!$X$11</f>
        <v>Project Number 4</v>
      </c>
      <c r="G5874" s="161">
        <f>October!$X$28</f>
        <v>0</v>
      </c>
      <c r="H5874" s="192">
        <f t="shared" si="182"/>
        <v>0</v>
      </c>
      <c r="J5874" s="189">
        <f>October!$Y$28</f>
        <v>0</v>
      </c>
      <c r="K5874" s="188">
        <f>October!$Z$28</f>
        <v>0</v>
      </c>
      <c r="L5874" s="192">
        <f t="shared" si="183"/>
        <v>0</v>
      </c>
    </row>
    <row r="5875" spans="1:12" x14ac:dyDescent="0.2">
      <c r="A5875" s="44">
        <f>October!$A$29</f>
        <v>45947</v>
      </c>
      <c r="B5875" t="str">
        <f>December!$A$1</f>
        <v>Name Surname</v>
      </c>
      <c r="C5875" t="str">
        <f>December!$A$3</f>
        <v>Role</v>
      </c>
      <c r="D5875" t="str">
        <f>December!$A$4</f>
        <v>Vienna</v>
      </c>
      <c r="E5875" t="str">
        <f>October!$X$10</f>
        <v>Project Name 4</v>
      </c>
      <c r="F5875" t="str">
        <f>October!$X$11</f>
        <v>Project Number 4</v>
      </c>
      <c r="G5875" s="161">
        <f>October!$X$29</f>
        <v>0</v>
      </c>
      <c r="H5875" s="192">
        <f t="shared" si="182"/>
        <v>0</v>
      </c>
      <c r="J5875" s="189">
        <f>October!$Y$29</f>
        <v>0</v>
      </c>
      <c r="K5875" s="188">
        <f>October!$Z$29</f>
        <v>0</v>
      </c>
      <c r="L5875" s="192">
        <f t="shared" si="183"/>
        <v>0</v>
      </c>
    </row>
    <row r="5876" spans="1:12" x14ac:dyDescent="0.2">
      <c r="A5876" s="44">
        <f>October!$A$30</f>
        <v>45948</v>
      </c>
      <c r="B5876" t="str">
        <f>December!$A$1</f>
        <v>Name Surname</v>
      </c>
      <c r="C5876" t="str">
        <f>December!$A$3</f>
        <v>Role</v>
      </c>
      <c r="D5876" t="str">
        <f>December!$A$4</f>
        <v>Vienna</v>
      </c>
      <c r="E5876" t="str">
        <f>October!$X$10</f>
        <v>Project Name 4</v>
      </c>
      <c r="F5876" t="str">
        <f>October!$X$11</f>
        <v>Project Number 4</v>
      </c>
      <c r="G5876" s="161">
        <f>October!$X$30</f>
        <v>0</v>
      </c>
      <c r="H5876" s="192">
        <f t="shared" si="182"/>
        <v>0</v>
      </c>
      <c r="J5876" s="189">
        <f>October!$Y$30</f>
        <v>0</v>
      </c>
      <c r="K5876" s="188">
        <f>October!$Z$30</f>
        <v>0</v>
      </c>
      <c r="L5876" s="192">
        <f t="shared" si="183"/>
        <v>0</v>
      </c>
    </row>
    <row r="5877" spans="1:12" x14ac:dyDescent="0.2">
      <c r="A5877" s="44">
        <f>October!$A$31</f>
        <v>45949</v>
      </c>
      <c r="B5877" t="str">
        <f>December!$A$1</f>
        <v>Name Surname</v>
      </c>
      <c r="C5877" t="str">
        <f>December!$A$3</f>
        <v>Role</v>
      </c>
      <c r="D5877" t="str">
        <f>December!$A$4</f>
        <v>Vienna</v>
      </c>
      <c r="E5877" t="str">
        <f>October!$X$10</f>
        <v>Project Name 4</v>
      </c>
      <c r="F5877" t="str">
        <f>October!$X$11</f>
        <v>Project Number 4</v>
      </c>
      <c r="G5877" s="161">
        <f>October!$X$31</f>
        <v>0</v>
      </c>
      <c r="H5877" s="192">
        <f t="shared" si="182"/>
        <v>0</v>
      </c>
      <c r="J5877" s="189">
        <f>October!$Y$31</f>
        <v>0</v>
      </c>
      <c r="K5877" s="188">
        <f>October!$Z$31</f>
        <v>0</v>
      </c>
      <c r="L5877" s="192">
        <f t="shared" si="183"/>
        <v>0</v>
      </c>
    </row>
    <row r="5878" spans="1:12" x14ac:dyDescent="0.2">
      <c r="A5878" s="44">
        <f>October!$A$32</f>
        <v>45950</v>
      </c>
      <c r="B5878" t="str">
        <f>December!$A$1</f>
        <v>Name Surname</v>
      </c>
      <c r="C5878" t="str">
        <f>December!$A$3</f>
        <v>Role</v>
      </c>
      <c r="D5878" t="str">
        <f>December!$A$4</f>
        <v>Vienna</v>
      </c>
      <c r="E5878" t="str">
        <f>October!$X$10</f>
        <v>Project Name 4</v>
      </c>
      <c r="F5878" t="str">
        <f>October!$X$11</f>
        <v>Project Number 4</v>
      </c>
      <c r="G5878" s="161">
        <f>October!$X$32</f>
        <v>0</v>
      </c>
      <c r="H5878" s="192">
        <f t="shared" si="182"/>
        <v>0</v>
      </c>
      <c r="J5878" s="189">
        <f>October!$Y$32</f>
        <v>0</v>
      </c>
      <c r="K5878" s="188">
        <f>October!$Z$32</f>
        <v>0</v>
      </c>
      <c r="L5878" s="192">
        <f t="shared" si="183"/>
        <v>0</v>
      </c>
    </row>
    <row r="5879" spans="1:12" x14ac:dyDescent="0.2">
      <c r="A5879" s="44">
        <f>October!$A$33</f>
        <v>45951</v>
      </c>
      <c r="B5879" t="str">
        <f>December!$A$1</f>
        <v>Name Surname</v>
      </c>
      <c r="C5879" t="str">
        <f>December!$A$3</f>
        <v>Role</v>
      </c>
      <c r="D5879" t="str">
        <f>December!$A$4</f>
        <v>Vienna</v>
      </c>
      <c r="E5879" t="str">
        <f>October!$X$10</f>
        <v>Project Name 4</v>
      </c>
      <c r="F5879" t="str">
        <f>October!$X$11</f>
        <v>Project Number 4</v>
      </c>
      <c r="G5879" s="161">
        <f>October!$X$33</f>
        <v>0</v>
      </c>
      <c r="H5879" s="192">
        <f t="shared" si="182"/>
        <v>0</v>
      </c>
      <c r="J5879" s="189">
        <f>October!$Y$33</f>
        <v>0</v>
      </c>
      <c r="K5879" s="188">
        <f>October!$Z$33</f>
        <v>0</v>
      </c>
      <c r="L5879" s="192">
        <f t="shared" si="183"/>
        <v>0</v>
      </c>
    </row>
    <row r="5880" spans="1:12" x14ac:dyDescent="0.2">
      <c r="A5880" s="44">
        <f>October!$A$34</f>
        <v>45952</v>
      </c>
      <c r="B5880" t="str">
        <f>December!$A$1</f>
        <v>Name Surname</v>
      </c>
      <c r="C5880" t="str">
        <f>December!$A$3</f>
        <v>Role</v>
      </c>
      <c r="D5880" t="str">
        <f>December!$A$4</f>
        <v>Vienna</v>
      </c>
      <c r="E5880" t="str">
        <f>October!$X$10</f>
        <v>Project Name 4</v>
      </c>
      <c r="F5880" t="str">
        <f>October!$X$11</f>
        <v>Project Number 4</v>
      </c>
      <c r="G5880" s="161">
        <f>October!$X$34</f>
        <v>0</v>
      </c>
      <c r="H5880" s="192">
        <f t="shared" si="182"/>
        <v>0</v>
      </c>
      <c r="J5880" s="189">
        <f>October!$Y$34</f>
        <v>0</v>
      </c>
      <c r="K5880" s="188">
        <f>October!$Z$34</f>
        <v>0</v>
      </c>
      <c r="L5880" s="192">
        <f t="shared" si="183"/>
        <v>0</v>
      </c>
    </row>
    <row r="5881" spans="1:12" x14ac:dyDescent="0.2">
      <c r="A5881" s="44">
        <f>October!$A$35</f>
        <v>45953</v>
      </c>
      <c r="B5881" t="str">
        <f>December!$A$1</f>
        <v>Name Surname</v>
      </c>
      <c r="C5881" t="str">
        <f>December!$A$3</f>
        <v>Role</v>
      </c>
      <c r="D5881" t="str">
        <f>December!$A$4</f>
        <v>Vienna</v>
      </c>
      <c r="E5881" t="str">
        <f>October!$X$10</f>
        <v>Project Name 4</v>
      </c>
      <c r="F5881" t="str">
        <f>October!$X$11</f>
        <v>Project Number 4</v>
      </c>
      <c r="G5881" s="161">
        <f>October!$X$35</f>
        <v>0</v>
      </c>
      <c r="H5881" s="192">
        <f t="shared" si="182"/>
        <v>0</v>
      </c>
      <c r="J5881" s="189">
        <f>October!$Y$35</f>
        <v>0</v>
      </c>
      <c r="K5881" s="188">
        <f>October!$Z$35</f>
        <v>0</v>
      </c>
      <c r="L5881" s="192">
        <f t="shared" si="183"/>
        <v>0</v>
      </c>
    </row>
    <row r="5882" spans="1:12" x14ac:dyDescent="0.2">
      <c r="A5882" s="44">
        <f>October!$A$36</f>
        <v>45954</v>
      </c>
      <c r="B5882" t="str">
        <f>December!$A$1</f>
        <v>Name Surname</v>
      </c>
      <c r="C5882" t="str">
        <f>December!$A$3</f>
        <v>Role</v>
      </c>
      <c r="D5882" t="str">
        <f>December!$A$4</f>
        <v>Vienna</v>
      </c>
      <c r="E5882" t="str">
        <f>October!$X$10</f>
        <v>Project Name 4</v>
      </c>
      <c r="F5882" t="str">
        <f>October!$X$11</f>
        <v>Project Number 4</v>
      </c>
      <c r="G5882" s="161">
        <f>October!$X$36</f>
        <v>0</v>
      </c>
      <c r="H5882" s="192">
        <f t="shared" si="182"/>
        <v>0</v>
      </c>
      <c r="J5882" s="189">
        <f>October!$Y$36</f>
        <v>0</v>
      </c>
      <c r="K5882" s="188">
        <f>October!$Z$36</f>
        <v>0</v>
      </c>
      <c r="L5882" s="192">
        <f t="shared" si="183"/>
        <v>0</v>
      </c>
    </row>
    <row r="5883" spans="1:12" x14ac:dyDescent="0.2">
      <c r="A5883" s="44">
        <f>October!$A$37</f>
        <v>45955</v>
      </c>
      <c r="B5883" t="str">
        <f>December!$A$1</f>
        <v>Name Surname</v>
      </c>
      <c r="C5883" t="str">
        <f>December!$A$3</f>
        <v>Role</v>
      </c>
      <c r="D5883" t="str">
        <f>December!$A$4</f>
        <v>Vienna</v>
      </c>
      <c r="E5883" t="str">
        <f>October!$X$10</f>
        <v>Project Name 4</v>
      </c>
      <c r="F5883" t="str">
        <f>October!$X$11</f>
        <v>Project Number 4</v>
      </c>
      <c r="G5883" s="161">
        <f>October!$X$37</f>
        <v>0</v>
      </c>
      <c r="H5883" s="192">
        <f t="shared" si="182"/>
        <v>0</v>
      </c>
      <c r="J5883" s="189">
        <f>October!$Y$37</f>
        <v>0</v>
      </c>
      <c r="K5883" s="188">
        <f>October!$Z$37</f>
        <v>0</v>
      </c>
      <c r="L5883" s="192">
        <f t="shared" si="183"/>
        <v>0</v>
      </c>
    </row>
    <row r="5884" spans="1:12" x14ac:dyDescent="0.2">
      <c r="A5884" s="44">
        <f>October!$A$38</f>
        <v>45956</v>
      </c>
      <c r="B5884" t="str">
        <f>December!$A$1</f>
        <v>Name Surname</v>
      </c>
      <c r="C5884" t="str">
        <f>December!$A$3</f>
        <v>Role</v>
      </c>
      <c r="D5884" t="str">
        <f>December!$A$4</f>
        <v>Vienna</v>
      </c>
      <c r="E5884" t="str">
        <f>October!$X$10</f>
        <v>Project Name 4</v>
      </c>
      <c r="F5884" t="str">
        <f>October!$X$11</f>
        <v>Project Number 4</v>
      </c>
      <c r="G5884" s="161">
        <f>October!$X$38</f>
        <v>0</v>
      </c>
      <c r="H5884" s="192">
        <f t="shared" si="182"/>
        <v>0</v>
      </c>
      <c r="J5884" s="189">
        <f>October!$Y$38</f>
        <v>0</v>
      </c>
      <c r="K5884" s="188">
        <f>October!$Z$38</f>
        <v>0</v>
      </c>
      <c r="L5884" s="192">
        <f t="shared" si="183"/>
        <v>0</v>
      </c>
    </row>
    <row r="5885" spans="1:12" x14ac:dyDescent="0.2">
      <c r="A5885" s="44">
        <f>October!$A$39</f>
        <v>45957</v>
      </c>
      <c r="B5885" t="str">
        <f>December!$A$1</f>
        <v>Name Surname</v>
      </c>
      <c r="C5885" t="str">
        <f>December!$A$3</f>
        <v>Role</v>
      </c>
      <c r="D5885" t="str">
        <f>December!$A$4</f>
        <v>Vienna</v>
      </c>
      <c r="E5885" t="str">
        <f>October!$X$10</f>
        <v>Project Name 4</v>
      </c>
      <c r="F5885" t="str">
        <f>October!$X$11</f>
        <v>Project Number 4</v>
      </c>
      <c r="G5885" s="161">
        <f>October!$X$39</f>
        <v>0</v>
      </c>
      <c r="H5885" s="192">
        <f t="shared" si="182"/>
        <v>0</v>
      </c>
      <c r="J5885" s="189">
        <f>October!$Y$39</f>
        <v>0</v>
      </c>
      <c r="K5885" s="188">
        <f>October!$Z$39</f>
        <v>0</v>
      </c>
      <c r="L5885" s="192">
        <f t="shared" si="183"/>
        <v>0</v>
      </c>
    </row>
    <row r="5886" spans="1:12" x14ac:dyDescent="0.2">
      <c r="A5886" s="44">
        <f>October!$A$40</f>
        <v>45958</v>
      </c>
      <c r="B5886" t="str">
        <f>December!$A$1</f>
        <v>Name Surname</v>
      </c>
      <c r="C5886" t="str">
        <f>December!$A$3</f>
        <v>Role</v>
      </c>
      <c r="D5886" t="str">
        <f>December!$A$4</f>
        <v>Vienna</v>
      </c>
      <c r="E5886" t="str">
        <f>October!$X$10</f>
        <v>Project Name 4</v>
      </c>
      <c r="F5886" t="str">
        <f>October!$X$11</f>
        <v>Project Number 4</v>
      </c>
      <c r="G5886" s="161">
        <f>October!$X$40</f>
        <v>0</v>
      </c>
      <c r="H5886" s="192">
        <f t="shared" si="182"/>
        <v>0</v>
      </c>
      <c r="J5886" s="189">
        <f>October!$Y$40</f>
        <v>0</v>
      </c>
      <c r="K5886" s="188">
        <f>October!$Z$40</f>
        <v>0</v>
      </c>
      <c r="L5886" s="192">
        <f t="shared" si="183"/>
        <v>0</v>
      </c>
    </row>
    <row r="5887" spans="1:12" x14ac:dyDescent="0.2">
      <c r="A5887" s="44">
        <f>October!$A$41</f>
        <v>45959</v>
      </c>
      <c r="B5887" t="str">
        <f>December!$A$1</f>
        <v>Name Surname</v>
      </c>
      <c r="C5887" t="str">
        <f>December!$A$3</f>
        <v>Role</v>
      </c>
      <c r="D5887" t="str">
        <f>December!$A$4</f>
        <v>Vienna</v>
      </c>
      <c r="E5887" t="str">
        <f>October!$X$10</f>
        <v>Project Name 4</v>
      </c>
      <c r="F5887" t="str">
        <f>October!$X$11</f>
        <v>Project Number 4</v>
      </c>
      <c r="G5887" s="161">
        <f>October!$X$41</f>
        <v>0</v>
      </c>
      <c r="H5887" s="192">
        <f t="shared" si="182"/>
        <v>0</v>
      </c>
      <c r="J5887" s="189">
        <f>October!$Y$41</f>
        <v>0</v>
      </c>
      <c r="K5887" s="188">
        <f>October!$Z$41</f>
        <v>0</v>
      </c>
      <c r="L5887" s="192">
        <f t="shared" si="183"/>
        <v>0</v>
      </c>
    </row>
    <row r="5888" spans="1:12" x14ac:dyDescent="0.2">
      <c r="A5888" s="44">
        <f>October!$A$42</f>
        <v>45960</v>
      </c>
      <c r="B5888" t="str">
        <f>December!$A$1</f>
        <v>Name Surname</v>
      </c>
      <c r="C5888" t="str">
        <f>December!$A$3</f>
        <v>Role</v>
      </c>
      <c r="D5888" t="str">
        <f>December!$A$4</f>
        <v>Vienna</v>
      </c>
      <c r="E5888" t="str">
        <f>October!$X$10</f>
        <v>Project Name 4</v>
      </c>
      <c r="F5888" t="str">
        <f>October!$X$11</f>
        <v>Project Number 4</v>
      </c>
      <c r="G5888" s="161">
        <f>October!$X$42</f>
        <v>0</v>
      </c>
      <c r="H5888" s="192">
        <f t="shared" si="182"/>
        <v>0</v>
      </c>
      <c r="J5888" s="189">
        <f>October!$Y$42</f>
        <v>0</v>
      </c>
      <c r="K5888" s="188">
        <f>October!$Z$42</f>
        <v>0</v>
      </c>
      <c r="L5888" s="192">
        <f t="shared" si="183"/>
        <v>0</v>
      </c>
    </row>
    <row r="5889" spans="1:12" x14ac:dyDescent="0.2">
      <c r="A5889" s="44">
        <f>October!$A$43</f>
        <v>45961</v>
      </c>
      <c r="B5889" t="str">
        <f>December!$A$1</f>
        <v>Name Surname</v>
      </c>
      <c r="C5889" t="str">
        <f>December!$A$3</f>
        <v>Role</v>
      </c>
      <c r="D5889" t="str">
        <f>December!$A$4</f>
        <v>Vienna</v>
      </c>
      <c r="E5889" t="str">
        <f>October!$X$10</f>
        <v>Project Name 4</v>
      </c>
      <c r="F5889" t="str">
        <f>October!$X$11</f>
        <v>Project Number 4</v>
      </c>
      <c r="G5889" s="161">
        <f>October!$X$43</f>
        <v>0</v>
      </c>
      <c r="H5889" s="192">
        <f t="shared" si="182"/>
        <v>0</v>
      </c>
      <c r="J5889" s="189">
        <f>October!$Y$43</f>
        <v>0</v>
      </c>
      <c r="K5889" s="188">
        <f>October!$Z$43</f>
        <v>0</v>
      </c>
      <c r="L5889" s="192">
        <f t="shared" si="183"/>
        <v>0</v>
      </c>
    </row>
    <row r="5890" spans="1:12" x14ac:dyDescent="0.2">
      <c r="A5890" s="44">
        <f>October!A$13</f>
        <v>45931</v>
      </c>
      <c r="B5890" t="str">
        <f>December!$A$1</f>
        <v>Name Surname</v>
      </c>
      <c r="C5890" t="str">
        <f>December!$A$3</f>
        <v>Role</v>
      </c>
      <c r="D5890" t="str">
        <f>December!$A$4</f>
        <v>Vienna</v>
      </c>
      <c r="E5890" t="str">
        <f>October!$AA$10</f>
        <v>Project Name 5</v>
      </c>
      <c r="F5890" t="str">
        <f>October!$AA$11</f>
        <v>Project Number 5</v>
      </c>
      <c r="G5890" s="161">
        <f>October!$AA$13</f>
        <v>0</v>
      </c>
      <c r="H5890" s="192">
        <f t="shared" si="182"/>
        <v>0</v>
      </c>
      <c r="J5890" s="189">
        <f>October!$AB$13</f>
        <v>0</v>
      </c>
      <c r="K5890" s="188">
        <f>October!$AC$13</f>
        <v>0</v>
      </c>
      <c r="L5890" s="192">
        <f t="shared" si="183"/>
        <v>0</v>
      </c>
    </row>
    <row r="5891" spans="1:12" x14ac:dyDescent="0.2">
      <c r="A5891" s="44">
        <f>October!$A$14</f>
        <v>45932</v>
      </c>
      <c r="B5891" t="str">
        <f>December!$A$1</f>
        <v>Name Surname</v>
      </c>
      <c r="C5891" t="str">
        <f>December!$A$3</f>
        <v>Role</v>
      </c>
      <c r="D5891" t="str">
        <f>December!$A$4</f>
        <v>Vienna</v>
      </c>
      <c r="E5891" t="str">
        <f>October!$AA$10</f>
        <v>Project Name 5</v>
      </c>
      <c r="F5891" t="str">
        <f>October!$AA$11</f>
        <v>Project Number 5</v>
      </c>
      <c r="G5891" s="161">
        <f>October!$AA$14</f>
        <v>0</v>
      </c>
      <c r="H5891" s="192">
        <f t="shared" ref="H5891:H5954" si="184">CONVERT(G5891, "day", "hr")</f>
        <v>0</v>
      </c>
      <c r="J5891" s="189">
        <f>October!$AB$14</f>
        <v>0</v>
      </c>
      <c r="K5891" s="188">
        <f>October!$AC$14</f>
        <v>0</v>
      </c>
      <c r="L5891" s="192">
        <f t="shared" ref="L5891:L5954" si="185">CONVERT(K5891, "day", "hr")</f>
        <v>0</v>
      </c>
    </row>
    <row r="5892" spans="1:12" x14ac:dyDescent="0.2">
      <c r="A5892" s="44">
        <f>October!$A$15</f>
        <v>45933</v>
      </c>
      <c r="B5892" t="str">
        <f>December!$A$1</f>
        <v>Name Surname</v>
      </c>
      <c r="C5892" t="str">
        <f>December!$A$3</f>
        <v>Role</v>
      </c>
      <c r="D5892" t="str">
        <f>December!$A$4</f>
        <v>Vienna</v>
      </c>
      <c r="E5892" t="str">
        <f>October!$AA$10</f>
        <v>Project Name 5</v>
      </c>
      <c r="F5892" t="str">
        <f>October!$AA$11</f>
        <v>Project Number 5</v>
      </c>
      <c r="G5892" s="161">
        <f>October!$AA$15</f>
        <v>0</v>
      </c>
      <c r="H5892" s="192">
        <f t="shared" si="184"/>
        <v>0</v>
      </c>
      <c r="J5892" s="189">
        <f>October!$AB$15</f>
        <v>0</v>
      </c>
      <c r="K5892" s="188">
        <f>October!$AC$15</f>
        <v>0</v>
      </c>
      <c r="L5892" s="192">
        <f t="shared" si="185"/>
        <v>0</v>
      </c>
    </row>
    <row r="5893" spans="1:12" x14ac:dyDescent="0.2">
      <c r="A5893" s="44">
        <f>October!$A$16</f>
        <v>45934</v>
      </c>
      <c r="B5893" t="str">
        <f>December!$A$1</f>
        <v>Name Surname</v>
      </c>
      <c r="C5893" t="str">
        <f>December!$A$3</f>
        <v>Role</v>
      </c>
      <c r="D5893" t="str">
        <f>December!$A$4</f>
        <v>Vienna</v>
      </c>
      <c r="E5893" t="str">
        <f>October!$AA$10</f>
        <v>Project Name 5</v>
      </c>
      <c r="F5893" t="str">
        <f>October!$AA$11</f>
        <v>Project Number 5</v>
      </c>
      <c r="G5893" s="161">
        <f>October!$AA$16</f>
        <v>0</v>
      </c>
      <c r="H5893" s="192">
        <f t="shared" si="184"/>
        <v>0</v>
      </c>
      <c r="J5893" s="189">
        <f>October!$AB$16</f>
        <v>0</v>
      </c>
      <c r="K5893" s="188">
        <f>October!$AC$16</f>
        <v>0</v>
      </c>
      <c r="L5893" s="192">
        <f t="shared" si="185"/>
        <v>0</v>
      </c>
    </row>
    <row r="5894" spans="1:12" x14ac:dyDescent="0.2">
      <c r="A5894" s="44">
        <f>October!$A$17</f>
        <v>45935</v>
      </c>
      <c r="B5894" t="str">
        <f>December!$A$1</f>
        <v>Name Surname</v>
      </c>
      <c r="C5894" t="str">
        <f>December!$A$3</f>
        <v>Role</v>
      </c>
      <c r="D5894" t="str">
        <f>December!$A$4</f>
        <v>Vienna</v>
      </c>
      <c r="E5894" t="str">
        <f>October!$AA$10</f>
        <v>Project Name 5</v>
      </c>
      <c r="F5894" t="str">
        <f>October!$AA$11</f>
        <v>Project Number 5</v>
      </c>
      <c r="G5894" s="161">
        <f>October!$AA$17</f>
        <v>0</v>
      </c>
      <c r="H5894" s="192">
        <f t="shared" si="184"/>
        <v>0</v>
      </c>
      <c r="J5894" s="189">
        <f>October!$AB$17</f>
        <v>0</v>
      </c>
      <c r="K5894" s="188">
        <f>October!$AC$17</f>
        <v>0</v>
      </c>
      <c r="L5894" s="192">
        <f t="shared" si="185"/>
        <v>0</v>
      </c>
    </row>
    <row r="5895" spans="1:12" x14ac:dyDescent="0.2">
      <c r="A5895" s="44">
        <f>October!$A$18</f>
        <v>45936</v>
      </c>
      <c r="B5895" t="str">
        <f>December!$A$1</f>
        <v>Name Surname</v>
      </c>
      <c r="C5895" t="str">
        <f>December!$A$3</f>
        <v>Role</v>
      </c>
      <c r="D5895" t="str">
        <f>December!$A$4</f>
        <v>Vienna</v>
      </c>
      <c r="E5895" t="str">
        <f>October!$AA$10</f>
        <v>Project Name 5</v>
      </c>
      <c r="F5895" t="str">
        <f>October!$AA$11</f>
        <v>Project Number 5</v>
      </c>
      <c r="G5895" s="161">
        <f>October!$AA$18</f>
        <v>0</v>
      </c>
      <c r="H5895" s="192">
        <f t="shared" si="184"/>
        <v>0</v>
      </c>
      <c r="J5895" s="189">
        <f>October!$AB$18</f>
        <v>0</v>
      </c>
      <c r="K5895" s="188">
        <f>October!$AC$18</f>
        <v>0</v>
      </c>
      <c r="L5895" s="192">
        <f t="shared" si="185"/>
        <v>0</v>
      </c>
    </row>
    <row r="5896" spans="1:12" x14ac:dyDescent="0.2">
      <c r="A5896" s="44">
        <f>October!$A$19</f>
        <v>45937</v>
      </c>
      <c r="B5896" t="str">
        <f>December!$A$1</f>
        <v>Name Surname</v>
      </c>
      <c r="C5896" t="str">
        <f>December!$A$3</f>
        <v>Role</v>
      </c>
      <c r="D5896" t="str">
        <f>December!$A$4</f>
        <v>Vienna</v>
      </c>
      <c r="E5896" t="str">
        <f>October!$AA$10</f>
        <v>Project Name 5</v>
      </c>
      <c r="F5896" t="str">
        <f>October!$AA$11</f>
        <v>Project Number 5</v>
      </c>
      <c r="G5896" s="161">
        <f>October!$AA$19</f>
        <v>0</v>
      </c>
      <c r="H5896" s="192">
        <f t="shared" si="184"/>
        <v>0</v>
      </c>
      <c r="J5896" s="189">
        <f>October!$AB$19</f>
        <v>0</v>
      </c>
      <c r="K5896" s="188">
        <f>October!$AC$19</f>
        <v>0</v>
      </c>
      <c r="L5896" s="192">
        <f t="shared" si="185"/>
        <v>0</v>
      </c>
    </row>
    <row r="5897" spans="1:12" x14ac:dyDescent="0.2">
      <c r="A5897" s="44">
        <f>October!$A$20</f>
        <v>45938</v>
      </c>
      <c r="B5897" t="str">
        <f>December!$A$1</f>
        <v>Name Surname</v>
      </c>
      <c r="C5897" t="str">
        <f>December!$A$3</f>
        <v>Role</v>
      </c>
      <c r="D5897" t="str">
        <f>December!$A$4</f>
        <v>Vienna</v>
      </c>
      <c r="E5897" t="str">
        <f>October!$AA$10</f>
        <v>Project Name 5</v>
      </c>
      <c r="F5897" t="str">
        <f>October!$AA$11</f>
        <v>Project Number 5</v>
      </c>
      <c r="G5897" s="161">
        <f>October!$AA$20</f>
        <v>0</v>
      </c>
      <c r="H5897" s="192">
        <f t="shared" si="184"/>
        <v>0</v>
      </c>
      <c r="J5897" s="189">
        <f>October!$AB$20</f>
        <v>0</v>
      </c>
      <c r="K5897" s="188">
        <f>October!$AC$20</f>
        <v>0</v>
      </c>
      <c r="L5897" s="192">
        <f t="shared" si="185"/>
        <v>0</v>
      </c>
    </row>
    <row r="5898" spans="1:12" x14ac:dyDescent="0.2">
      <c r="A5898" s="44">
        <f>October!$A$21</f>
        <v>45939</v>
      </c>
      <c r="B5898" t="str">
        <f>December!$A$1</f>
        <v>Name Surname</v>
      </c>
      <c r="C5898" t="str">
        <f>December!$A$3</f>
        <v>Role</v>
      </c>
      <c r="D5898" t="str">
        <f>December!$A$4</f>
        <v>Vienna</v>
      </c>
      <c r="E5898" t="str">
        <f>October!$AA$10</f>
        <v>Project Name 5</v>
      </c>
      <c r="F5898" t="str">
        <f>October!$AA$11</f>
        <v>Project Number 5</v>
      </c>
      <c r="G5898" s="161">
        <f>October!$AA$21</f>
        <v>0</v>
      </c>
      <c r="H5898" s="192">
        <f t="shared" si="184"/>
        <v>0</v>
      </c>
      <c r="J5898" s="189">
        <f>October!$AB$21</f>
        <v>0</v>
      </c>
      <c r="K5898" s="188">
        <f>October!$AC$21</f>
        <v>0</v>
      </c>
      <c r="L5898" s="192">
        <f t="shared" si="185"/>
        <v>0</v>
      </c>
    </row>
    <row r="5899" spans="1:12" x14ac:dyDescent="0.2">
      <c r="A5899" s="44">
        <f>October!$A$22</f>
        <v>45940</v>
      </c>
      <c r="B5899" t="str">
        <f>December!$A$1</f>
        <v>Name Surname</v>
      </c>
      <c r="C5899" t="str">
        <f>December!$A$3</f>
        <v>Role</v>
      </c>
      <c r="D5899" t="str">
        <f>December!$A$4</f>
        <v>Vienna</v>
      </c>
      <c r="E5899" t="str">
        <f>October!$AA$10</f>
        <v>Project Name 5</v>
      </c>
      <c r="F5899" t="str">
        <f>October!$AA$11</f>
        <v>Project Number 5</v>
      </c>
      <c r="G5899" s="161">
        <f>October!$AA$22</f>
        <v>0</v>
      </c>
      <c r="H5899" s="192">
        <f t="shared" si="184"/>
        <v>0</v>
      </c>
      <c r="J5899" s="189">
        <f>October!$AB$22</f>
        <v>0</v>
      </c>
      <c r="K5899" s="188">
        <f>October!$AC$22</f>
        <v>0</v>
      </c>
      <c r="L5899" s="192">
        <f t="shared" si="185"/>
        <v>0</v>
      </c>
    </row>
    <row r="5900" spans="1:12" x14ac:dyDescent="0.2">
      <c r="A5900" s="44">
        <f>October!$A$23</f>
        <v>45941</v>
      </c>
      <c r="B5900" t="str">
        <f>December!$A$1</f>
        <v>Name Surname</v>
      </c>
      <c r="C5900" t="str">
        <f>December!$A$3</f>
        <v>Role</v>
      </c>
      <c r="D5900" t="str">
        <f>December!$A$4</f>
        <v>Vienna</v>
      </c>
      <c r="E5900" t="str">
        <f>October!$AA$10</f>
        <v>Project Name 5</v>
      </c>
      <c r="F5900" t="str">
        <f>October!$AA$11</f>
        <v>Project Number 5</v>
      </c>
      <c r="G5900" s="161">
        <f>October!$AA$23</f>
        <v>0</v>
      </c>
      <c r="H5900" s="192">
        <f t="shared" si="184"/>
        <v>0</v>
      </c>
      <c r="J5900" s="189">
        <f>October!$AB$23</f>
        <v>0</v>
      </c>
      <c r="K5900" s="188">
        <f>October!$AC$23</f>
        <v>0</v>
      </c>
      <c r="L5900" s="192">
        <f t="shared" si="185"/>
        <v>0</v>
      </c>
    </row>
    <row r="5901" spans="1:12" x14ac:dyDescent="0.2">
      <c r="A5901" s="44">
        <f>October!$A$24</f>
        <v>45942</v>
      </c>
      <c r="B5901" t="str">
        <f>December!$A$1</f>
        <v>Name Surname</v>
      </c>
      <c r="C5901" t="str">
        <f>December!$A$3</f>
        <v>Role</v>
      </c>
      <c r="D5901" t="str">
        <f>December!$A$4</f>
        <v>Vienna</v>
      </c>
      <c r="E5901" t="str">
        <f>October!$AA$10</f>
        <v>Project Name 5</v>
      </c>
      <c r="F5901" t="str">
        <f>October!$AA$11</f>
        <v>Project Number 5</v>
      </c>
      <c r="G5901" s="161">
        <f>October!$AA$24</f>
        <v>0</v>
      </c>
      <c r="H5901" s="192">
        <f t="shared" si="184"/>
        <v>0</v>
      </c>
      <c r="J5901" s="189">
        <f>October!$AB$24</f>
        <v>0</v>
      </c>
      <c r="K5901" s="188">
        <f>October!$AC$24</f>
        <v>0</v>
      </c>
      <c r="L5901" s="192">
        <f t="shared" si="185"/>
        <v>0</v>
      </c>
    </row>
    <row r="5902" spans="1:12" x14ac:dyDescent="0.2">
      <c r="A5902" s="44">
        <f>October!$A$25</f>
        <v>45943</v>
      </c>
      <c r="B5902" t="str">
        <f>December!$A$1</f>
        <v>Name Surname</v>
      </c>
      <c r="C5902" t="str">
        <f>December!$A$3</f>
        <v>Role</v>
      </c>
      <c r="D5902" t="str">
        <f>December!$A$4</f>
        <v>Vienna</v>
      </c>
      <c r="E5902" t="str">
        <f>October!$AA$10</f>
        <v>Project Name 5</v>
      </c>
      <c r="F5902" t="str">
        <f>October!$AA$11</f>
        <v>Project Number 5</v>
      </c>
      <c r="G5902" s="161">
        <f>October!$AA$25</f>
        <v>0</v>
      </c>
      <c r="H5902" s="192">
        <f t="shared" si="184"/>
        <v>0</v>
      </c>
      <c r="J5902" s="189">
        <f>October!$AB$25</f>
        <v>0</v>
      </c>
      <c r="K5902" s="188">
        <f>October!$AC$25</f>
        <v>0</v>
      </c>
      <c r="L5902" s="192">
        <f t="shared" si="185"/>
        <v>0</v>
      </c>
    </row>
    <row r="5903" spans="1:12" x14ac:dyDescent="0.2">
      <c r="A5903" s="44">
        <f>October!$A$26</f>
        <v>45944</v>
      </c>
      <c r="B5903" t="str">
        <f>December!$A$1</f>
        <v>Name Surname</v>
      </c>
      <c r="C5903" t="str">
        <f>December!$A$3</f>
        <v>Role</v>
      </c>
      <c r="D5903" t="str">
        <f>December!$A$4</f>
        <v>Vienna</v>
      </c>
      <c r="E5903" t="str">
        <f>October!$AA$10</f>
        <v>Project Name 5</v>
      </c>
      <c r="F5903" t="str">
        <f>October!$AA$11</f>
        <v>Project Number 5</v>
      </c>
      <c r="G5903" s="161">
        <f>October!$AA$26</f>
        <v>0</v>
      </c>
      <c r="H5903" s="192">
        <f t="shared" si="184"/>
        <v>0</v>
      </c>
      <c r="J5903" s="189">
        <f>October!$AB$26</f>
        <v>0</v>
      </c>
      <c r="K5903" s="188">
        <f>October!$AC$26</f>
        <v>0</v>
      </c>
      <c r="L5903" s="192">
        <f t="shared" si="185"/>
        <v>0</v>
      </c>
    </row>
    <row r="5904" spans="1:12" x14ac:dyDescent="0.2">
      <c r="A5904" s="44">
        <f>October!$A$27</f>
        <v>45945</v>
      </c>
      <c r="B5904" t="str">
        <f>December!$A$1</f>
        <v>Name Surname</v>
      </c>
      <c r="C5904" t="str">
        <f>December!$A$3</f>
        <v>Role</v>
      </c>
      <c r="D5904" t="str">
        <f>December!$A$4</f>
        <v>Vienna</v>
      </c>
      <c r="E5904" t="str">
        <f>October!$AA$10</f>
        <v>Project Name 5</v>
      </c>
      <c r="F5904" t="str">
        <f>October!$AA$11</f>
        <v>Project Number 5</v>
      </c>
      <c r="G5904" s="161">
        <f>October!$AA$27</f>
        <v>0</v>
      </c>
      <c r="H5904" s="192">
        <f t="shared" si="184"/>
        <v>0</v>
      </c>
      <c r="J5904" s="189">
        <f>October!$AB$27</f>
        <v>0</v>
      </c>
      <c r="K5904" s="188">
        <f>October!$AC$27</f>
        <v>0</v>
      </c>
      <c r="L5904" s="192">
        <f t="shared" si="185"/>
        <v>0</v>
      </c>
    </row>
    <row r="5905" spans="1:12" x14ac:dyDescent="0.2">
      <c r="A5905" s="44">
        <f>October!$A$28</f>
        <v>45946</v>
      </c>
      <c r="B5905" t="str">
        <f>December!$A$1</f>
        <v>Name Surname</v>
      </c>
      <c r="C5905" t="str">
        <f>December!$A$3</f>
        <v>Role</v>
      </c>
      <c r="D5905" t="str">
        <f>December!$A$4</f>
        <v>Vienna</v>
      </c>
      <c r="E5905" t="str">
        <f>October!$AA$10</f>
        <v>Project Name 5</v>
      </c>
      <c r="F5905" t="str">
        <f>October!$AA$11</f>
        <v>Project Number 5</v>
      </c>
      <c r="G5905" s="161">
        <f>October!$AA$28</f>
        <v>0</v>
      </c>
      <c r="H5905" s="192">
        <f t="shared" si="184"/>
        <v>0</v>
      </c>
      <c r="J5905" s="189">
        <f>October!$AB$28</f>
        <v>0</v>
      </c>
      <c r="K5905" s="188">
        <f>October!$AC$28</f>
        <v>0</v>
      </c>
      <c r="L5905" s="192">
        <f t="shared" si="185"/>
        <v>0</v>
      </c>
    </row>
    <row r="5906" spans="1:12" x14ac:dyDescent="0.2">
      <c r="A5906" s="44">
        <f>October!$A$29</f>
        <v>45947</v>
      </c>
      <c r="B5906" t="str">
        <f>December!$A$1</f>
        <v>Name Surname</v>
      </c>
      <c r="C5906" t="str">
        <f>December!$A$3</f>
        <v>Role</v>
      </c>
      <c r="D5906" t="str">
        <f>December!$A$4</f>
        <v>Vienna</v>
      </c>
      <c r="E5906" t="str">
        <f>October!$AA$10</f>
        <v>Project Name 5</v>
      </c>
      <c r="F5906" t="str">
        <f>October!$AA$11</f>
        <v>Project Number 5</v>
      </c>
      <c r="G5906" s="161">
        <f>October!$AA$29</f>
        <v>0</v>
      </c>
      <c r="H5906" s="192">
        <f t="shared" si="184"/>
        <v>0</v>
      </c>
      <c r="J5906" s="189">
        <f>October!$AB$29</f>
        <v>0</v>
      </c>
      <c r="K5906" s="188">
        <f>October!$AC$29</f>
        <v>0</v>
      </c>
      <c r="L5906" s="192">
        <f t="shared" si="185"/>
        <v>0</v>
      </c>
    </row>
    <row r="5907" spans="1:12" x14ac:dyDescent="0.2">
      <c r="A5907" s="44">
        <f>October!$A$30</f>
        <v>45948</v>
      </c>
      <c r="B5907" t="str">
        <f>December!$A$1</f>
        <v>Name Surname</v>
      </c>
      <c r="C5907" t="str">
        <f>December!$A$3</f>
        <v>Role</v>
      </c>
      <c r="D5907" t="str">
        <f>December!$A$4</f>
        <v>Vienna</v>
      </c>
      <c r="E5907" t="str">
        <f>October!$AA$10</f>
        <v>Project Name 5</v>
      </c>
      <c r="F5907" t="str">
        <f>October!$AA$11</f>
        <v>Project Number 5</v>
      </c>
      <c r="G5907" s="161">
        <f>October!$AA$30</f>
        <v>0</v>
      </c>
      <c r="H5907" s="192">
        <f t="shared" si="184"/>
        <v>0</v>
      </c>
      <c r="J5907" s="189">
        <f>October!$AB$30</f>
        <v>0</v>
      </c>
      <c r="K5907" s="188">
        <f>October!$AC$30</f>
        <v>0</v>
      </c>
      <c r="L5907" s="192">
        <f t="shared" si="185"/>
        <v>0</v>
      </c>
    </row>
    <row r="5908" spans="1:12" x14ac:dyDescent="0.2">
      <c r="A5908" s="44">
        <f>October!$A$31</f>
        <v>45949</v>
      </c>
      <c r="B5908" t="str">
        <f>December!$A$1</f>
        <v>Name Surname</v>
      </c>
      <c r="C5908" t="str">
        <f>December!$A$3</f>
        <v>Role</v>
      </c>
      <c r="D5908" t="str">
        <f>December!$A$4</f>
        <v>Vienna</v>
      </c>
      <c r="E5908" t="str">
        <f>October!$AA$10</f>
        <v>Project Name 5</v>
      </c>
      <c r="F5908" t="str">
        <f>October!$AA$11</f>
        <v>Project Number 5</v>
      </c>
      <c r="G5908" s="161">
        <f>October!$AA$31</f>
        <v>0</v>
      </c>
      <c r="H5908" s="192">
        <f t="shared" si="184"/>
        <v>0</v>
      </c>
      <c r="J5908" s="189">
        <f>October!$AB$31</f>
        <v>0</v>
      </c>
      <c r="K5908" s="188">
        <f>October!$AC$31</f>
        <v>0</v>
      </c>
      <c r="L5908" s="192">
        <f t="shared" si="185"/>
        <v>0</v>
      </c>
    </row>
    <row r="5909" spans="1:12" x14ac:dyDescent="0.2">
      <c r="A5909" s="44">
        <f>October!$A$32</f>
        <v>45950</v>
      </c>
      <c r="B5909" t="str">
        <f>December!$A$1</f>
        <v>Name Surname</v>
      </c>
      <c r="C5909" t="str">
        <f>December!$A$3</f>
        <v>Role</v>
      </c>
      <c r="D5909" t="str">
        <f>December!$A$4</f>
        <v>Vienna</v>
      </c>
      <c r="E5909" t="str">
        <f>October!$AA$10</f>
        <v>Project Name 5</v>
      </c>
      <c r="F5909" t="str">
        <f>October!$AA$11</f>
        <v>Project Number 5</v>
      </c>
      <c r="G5909" s="161">
        <f>October!$AA$32</f>
        <v>0</v>
      </c>
      <c r="H5909" s="192">
        <f t="shared" si="184"/>
        <v>0</v>
      </c>
      <c r="J5909" s="189">
        <f>October!$AB$32</f>
        <v>0</v>
      </c>
      <c r="K5909" s="188">
        <f>October!$AC$32</f>
        <v>0</v>
      </c>
      <c r="L5909" s="192">
        <f t="shared" si="185"/>
        <v>0</v>
      </c>
    </row>
    <row r="5910" spans="1:12" x14ac:dyDescent="0.2">
      <c r="A5910" s="44">
        <f>October!$A$33</f>
        <v>45951</v>
      </c>
      <c r="B5910" t="str">
        <f>December!$A$1</f>
        <v>Name Surname</v>
      </c>
      <c r="C5910" t="str">
        <f>December!$A$3</f>
        <v>Role</v>
      </c>
      <c r="D5910" t="str">
        <f>December!$A$4</f>
        <v>Vienna</v>
      </c>
      <c r="E5910" t="str">
        <f>October!$AA$10</f>
        <v>Project Name 5</v>
      </c>
      <c r="F5910" t="str">
        <f>October!$AA$11</f>
        <v>Project Number 5</v>
      </c>
      <c r="G5910" s="161">
        <f>October!$AA$33</f>
        <v>0</v>
      </c>
      <c r="H5910" s="192">
        <f t="shared" si="184"/>
        <v>0</v>
      </c>
      <c r="J5910" s="189">
        <f>October!$AB$33</f>
        <v>0</v>
      </c>
      <c r="K5910" s="188">
        <f>October!$AC$33</f>
        <v>0</v>
      </c>
      <c r="L5910" s="192">
        <f t="shared" si="185"/>
        <v>0</v>
      </c>
    </row>
    <row r="5911" spans="1:12" x14ac:dyDescent="0.2">
      <c r="A5911" s="44">
        <f>October!$A$34</f>
        <v>45952</v>
      </c>
      <c r="B5911" t="str">
        <f>December!$A$1</f>
        <v>Name Surname</v>
      </c>
      <c r="C5911" t="str">
        <f>December!$A$3</f>
        <v>Role</v>
      </c>
      <c r="D5911" t="str">
        <f>December!$A$4</f>
        <v>Vienna</v>
      </c>
      <c r="E5911" t="str">
        <f>October!$AA$10</f>
        <v>Project Name 5</v>
      </c>
      <c r="F5911" t="str">
        <f>October!$AA$11</f>
        <v>Project Number 5</v>
      </c>
      <c r="G5911" s="161">
        <f>October!$AA$34</f>
        <v>0</v>
      </c>
      <c r="H5911" s="192">
        <f t="shared" si="184"/>
        <v>0</v>
      </c>
      <c r="J5911" s="189">
        <f>October!$AB$34</f>
        <v>0</v>
      </c>
      <c r="K5911" s="188">
        <f>October!$AC$34</f>
        <v>0</v>
      </c>
      <c r="L5911" s="192">
        <f t="shared" si="185"/>
        <v>0</v>
      </c>
    </row>
    <row r="5912" spans="1:12" x14ac:dyDescent="0.2">
      <c r="A5912" s="44">
        <f>October!$A$35</f>
        <v>45953</v>
      </c>
      <c r="B5912" t="str">
        <f>December!$A$1</f>
        <v>Name Surname</v>
      </c>
      <c r="C5912" t="str">
        <f>December!$A$3</f>
        <v>Role</v>
      </c>
      <c r="D5912" t="str">
        <f>December!$A$4</f>
        <v>Vienna</v>
      </c>
      <c r="E5912" t="str">
        <f>October!$AA$10</f>
        <v>Project Name 5</v>
      </c>
      <c r="F5912" t="str">
        <f>October!$AA$11</f>
        <v>Project Number 5</v>
      </c>
      <c r="G5912" s="161">
        <f>October!$AA$35</f>
        <v>0</v>
      </c>
      <c r="H5912" s="192">
        <f t="shared" si="184"/>
        <v>0</v>
      </c>
      <c r="J5912" s="189">
        <f>October!$AB$35</f>
        <v>0</v>
      </c>
      <c r="K5912" s="188">
        <f>October!$AC$35</f>
        <v>0</v>
      </c>
      <c r="L5912" s="192">
        <f t="shared" si="185"/>
        <v>0</v>
      </c>
    </row>
    <row r="5913" spans="1:12" x14ac:dyDescent="0.2">
      <c r="A5913" s="44">
        <f>October!$A$36</f>
        <v>45954</v>
      </c>
      <c r="B5913" t="str">
        <f>December!$A$1</f>
        <v>Name Surname</v>
      </c>
      <c r="C5913" t="str">
        <f>December!$A$3</f>
        <v>Role</v>
      </c>
      <c r="D5913" t="str">
        <f>December!$A$4</f>
        <v>Vienna</v>
      </c>
      <c r="E5913" t="str">
        <f>October!$AA$10</f>
        <v>Project Name 5</v>
      </c>
      <c r="F5913" t="str">
        <f>October!$AA$11</f>
        <v>Project Number 5</v>
      </c>
      <c r="G5913" s="161">
        <f>October!$AA$36</f>
        <v>0</v>
      </c>
      <c r="H5913" s="192">
        <f t="shared" si="184"/>
        <v>0</v>
      </c>
      <c r="J5913" s="189">
        <f>October!$AB$36</f>
        <v>0</v>
      </c>
      <c r="K5913" s="188">
        <f>October!$AC$36</f>
        <v>0</v>
      </c>
      <c r="L5913" s="192">
        <f t="shared" si="185"/>
        <v>0</v>
      </c>
    </row>
    <row r="5914" spans="1:12" x14ac:dyDescent="0.2">
      <c r="A5914" s="44">
        <f>October!$A$37</f>
        <v>45955</v>
      </c>
      <c r="B5914" t="str">
        <f>December!$A$1</f>
        <v>Name Surname</v>
      </c>
      <c r="C5914" t="str">
        <f>December!$A$3</f>
        <v>Role</v>
      </c>
      <c r="D5914" t="str">
        <f>December!$A$4</f>
        <v>Vienna</v>
      </c>
      <c r="E5914" t="str">
        <f>October!$AA$10</f>
        <v>Project Name 5</v>
      </c>
      <c r="F5914" t="str">
        <f>October!$AA$11</f>
        <v>Project Number 5</v>
      </c>
      <c r="G5914" s="161">
        <f>October!$AA$37</f>
        <v>0</v>
      </c>
      <c r="H5914" s="192">
        <f t="shared" si="184"/>
        <v>0</v>
      </c>
      <c r="J5914" s="189">
        <f>October!$AB$37</f>
        <v>0</v>
      </c>
      <c r="K5914" s="188">
        <f>October!$AC$37</f>
        <v>0</v>
      </c>
      <c r="L5914" s="192">
        <f t="shared" si="185"/>
        <v>0</v>
      </c>
    </row>
    <row r="5915" spans="1:12" x14ac:dyDescent="0.2">
      <c r="A5915" s="44">
        <f>October!$A$38</f>
        <v>45956</v>
      </c>
      <c r="B5915" t="str">
        <f>December!$A$1</f>
        <v>Name Surname</v>
      </c>
      <c r="C5915" t="str">
        <f>December!$A$3</f>
        <v>Role</v>
      </c>
      <c r="D5915" t="str">
        <f>December!$A$4</f>
        <v>Vienna</v>
      </c>
      <c r="E5915" t="str">
        <f>October!$AA$10</f>
        <v>Project Name 5</v>
      </c>
      <c r="F5915" t="str">
        <f>October!$AA$11</f>
        <v>Project Number 5</v>
      </c>
      <c r="G5915" s="161">
        <f>October!$AA$38</f>
        <v>0</v>
      </c>
      <c r="H5915" s="192">
        <f t="shared" si="184"/>
        <v>0</v>
      </c>
      <c r="J5915" s="189">
        <f>October!$AB$38</f>
        <v>0</v>
      </c>
      <c r="K5915" s="188">
        <f>October!$AC$38</f>
        <v>0</v>
      </c>
      <c r="L5915" s="192">
        <f t="shared" si="185"/>
        <v>0</v>
      </c>
    </row>
    <row r="5916" spans="1:12" x14ac:dyDescent="0.2">
      <c r="A5916" s="44">
        <f>October!$A$39</f>
        <v>45957</v>
      </c>
      <c r="B5916" t="str">
        <f>December!$A$1</f>
        <v>Name Surname</v>
      </c>
      <c r="C5916" t="str">
        <f>December!$A$3</f>
        <v>Role</v>
      </c>
      <c r="D5916" t="str">
        <f>December!$A$4</f>
        <v>Vienna</v>
      </c>
      <c r="E5916" t="str">
        <f>October!$AA$10</f>
        <v>Project Name 5</v>
      </c>
      <c r="F5916" t="str">
        <f>October!$AA$11</f>
        <v>Project Number 5</v>
      </c>
      <c r="G5916" s="161">
        <f>October!$AA$39</f>
        <v>0</v>
      </c>
      <c r="H5916" s="192">
        <f t="shared" si="184"/>
        <v>0</v>
      </c>
      <c r="J5916" s="189">
        <f>October!$AB$39</f>
        <v>0</v>
      </c>
      <c r="K5916" s="188">
        <f>October!$AC$39</f>
        <v>0</v>
      </c>
      <c r="L5916" s="192">
        <f t="shared" si="185"/>
        <v>0</v>
      </c>
    </row>
    <row r="5917" spans="1:12" x14ac:dyDescent="0.2">
      <c r="A5917" s="44">
        <f>October!$A$40</f>
        <v>45958</v>
      </c>
      <c r="B5917" t="str">
        <f>December!$A$1</f>
        <v>Name Surname</v>
      </c>
      <c r="C5917" t="str">
        <f>December!$A$3</f>
        <v>Role</v>
      </c>
      <c r="D5917" t="str">
        <f>December!$A$4</f>
        <v>Vienna</v>
      </c>
      <c r="E5917" t="str">
        <f>October!$AA$10</f>
        <v>Project Name 5</v>
      </c>
      <c r="F5917" t="str">
        <f>October!$AA$11</f>
        <v>Project Number 5</v>
      </c>
      <c r="G5917" s="161">
        <f>October!$AA$40</f>
        <v>0</v>
      </c>
      <c r="H5917" s="192">
        <f t="shared" si="184"/>
        <v>0</v>
      </c>
      <c r="J5917" s="189">
        <f>October!$AB$40</f>
        <v>0</v>
      </c>
      <c r="K5917" s="188">
        <f>October!$AC$40</f>
        <v>0</v>
      </c>
      <c r="L5917" s="192">
        <f t="shared" si="185"/>
        <v>0</v>
      </c>
    </row>
    <row r="5918" spans="1:12" x14ac:dyDescent="0.2">
      <c r="A5918" s="44">
        <f>October!$A$41</f>
        <v>45959</v>
      </c>
      <c r="B5918" t="str">
        <f>December!$A$1</f>
        <v>Name Surname</v>
      </c>
      <c r="C5918" t="str">
        <f>December!$A$3</f>
        <v>Role</v>
      </c>
      <c r="D5918" t="str">
        <f>December!$A$4</f>
        <v>Vienna</v>
      </c>
      <c r="E5918" t="str">
        <f>October!$AA$10</f>
        <v>Project Name 5</v>
      </c>
      <c r="F5918" t="str">
        <f>October!$AA$11</f>
        <v>Project Number 5</v>
      </c>
      <c r="G5918" s="161">
        <f>October!$AA$41</f>
        <v>0</v>
      </c>
      <c r="H5918" s="192">
        <f t="shared" si="184"/>
        <v>0</v>
      </c>
      <c r="J5918" s="189">
        <f>October!$AB$41</f>
        <v>0</v>
      </c>
      <c r="K5918" s="188">
        <f>October!$AC$41</f>
        <v>0</v>
      </c>
      <c r="L5918" s="192">
        <f t="shared" si="185"/>
        <v>0</v>
      </c>
    </row>
    <row r="5919" spans="1:12" x14ac:dyDescent="0.2">
      <c r="A5919" s="44">
        <f>October!$A$42</f>
        <v>45960</v>
      </c>
      <c r="B5919" t="str">
        <f>December!$A$1</f>
        <v>Name Surname</v>
      </c>
      <c r="C5919" t="str">
        <f>December!$A$3</f>
        <v>Role</v>
      </c>
      <c r="D5919" t="str">
        <f>December!$A$4</f>
        <v>Vienna</v>
      </c>
      <c r="E5919" t="str">
        <f>October!$AA$10</f>
        <v>Project Name 5</v>
      </c>
      <c r="F5919" t="str">
        <f>October!$AA$11</f>
        <v>Project Number 5</v>
      </c>
      <c r="G5919" s="161">
        <f>October!$AA$42</f>
        <v>0</v>
      </c>
      <c r="H5919" s="192">
        <f t="shared" si="184"/>
        <v>0</v>
      </c>
      <c r="J5919" s="189">
        <f>October!$AB$42</f>
        <v>0</v>
      </c>
      <c r="K5919" s="188">
        <f>October!$AC$42</f>
        <v>0</v>
      </c>
      <c r="L5919" s="192">
        <f t="shared" si="185"/>
        <v>0</v>
      </c>
    </row>
    <row r="5920" spans="1:12" x14ac:dyDescent="0.2">
      <c r="A5920" s="44">
        <f>October!$A$43</f>
        <v>45961</v>
      </c>
      <c r="B5920" t="str">
        <f>December!$A$1</f>
        <v>Name Surname</v>
      </c>
      <c r="C5920" t="str">
        <f>December!$A$3</f>
        <v>Role</v>
      </c>
      <c r="D5920" t="str">
        <f>December!$A$4</f>
        <v>Vienna</v>
      </c>
      <c r="E5920" t="str">
        <f>October!$AA$10</f>
        <v>Project Name 5</v>
      </c>
      <c r="F5920" t="str">
        <f>October!$AA$11</f>
        <v>Project Number 5</v>
      </c>
      <c r="G5920" s="161">
        <f>October!$AA$43</f>
        <v>0</v>
      </c>
      <c r="H5920" s="192">
        <f t="shared" si="184"/>
        <v>0</v>
      </c>
      <c r="J5920" s="189">
        <f>October!$AB$43</f>
        <v>0</v>
      </c>
      <c r="K5920" s="188">
        <f>October!$AC$43</f>
        <v>0</v>
      </c>
      <c r="L5920" s="192">
        <f t="shared" si="185"/>
        <v>0</v>
      </c>
    </row>
    <row r="5921" spans="1:12" x14ac:dyDescent="0.2">
      <c r="A5921" s="44">
        <f>October!A$13</f>
        <v>45931</v>
      </c>
      <c r="B5921" t="str">
        <f>December!$A$1</f>
        <v>Name Surname</v>
      </c>
      <c r="C5921" t="str">
        <f>December!$A$3</f>
        <v>Role</v>
      </c>
      <c r="D5921" t="str">
        <f>December!$A$4</f>
        <v>Vienna</v>
      </c>
      <c r="E5921" t="str">
        <f>October!$AD$10</f>
        <v>Project Name 6</v>
      </c>
      <c r="F5921" t="str">
        <f>October!$AD$11</f>
        <v>Project Number 6</v>
      </c>
      <c r="G5921" s="161">
        <f>October!$AD$13</f>
        <v>0</v>
      </c>
      <c r="H5921" s="192">
        <f t="shared" si="184"/>
        <v>0</v>
      </c>
      <c r="J5921" s="189">
        <f>October!$AE$13</f>
        <v>0</v>
      </c>
      <c r="K5921" s="188">
        <f>October!$AF$13</f>
        <v>0</v>
      </c>
      <c r="L5921" s="192">
        <f t="shared" si="185"/>
        <v>0</v>
      </c>
    </row>
    <row r="5922" spans="1:12" x14ac:dyDescent="0.2">
      <c r="A5922" s="44">
        <f>October!$A$14</f>
        <v>45932</v>
      </c>
      <c r="B5922" t="str">
        <f>December!$A$1</f>
        <v>Name Surname</v>
      </c>
      <c r="C5922" t="str">
        <f>December!$A$3</f>
        <v>Role</v>
      </c>
      <c r="D5922" t="str">
        <f>December!$A$4</f>
        <v>Vienna</v>
      </c>
      <c r="E5922" t="str">
        <f>October!$AD$10</f>
        <v>Project Name 6</v>
      </c>
      <c r="F5922" t="str">
        <f>October!$AD$11</f>
        <v>Project Number 6</v>
      </c>
      <c r="G5922" s="161">
        <f>October!$AD$14</f>
        <v>0</v>
      </c>
      <c r="H5922" s="192">
        <f t="shared" si="184"/>
        <v>0</v>
      </c>
      <c r="J5922" s="189">
        <f>October!$AE$14</f>
        <v>0</v>
      </c>
      <c r="K5922" s="188">
        <f>October!$AF$14</f>
        <v>0</v>
      </c>
      <c r="L5922" s="192">
        <f t="shared" si="185"/>
        <v>0</v>
      </c>
    </row>
    <row r="5923" spans="1:12" x14ac:dyDescent="0.2">
      <c r="A5923" s="44">
        <f>October!$A$15</f>
        <v>45933</v>
      </c>
      <c r="B5923" t="str">
        <f>December!$A$1</f>
        <v>Name Surname</v>
      </c>
      <c r="C5923" t="str">
        <f>December!$A$3</f>
        <v>Role</v>
      </c>
      <c r="D5923" t="str">
        <f>December!$A$4</f>
        <v>Vienna</v>
      </c>
      <c r="E5923" t="str">
        <f>October!$AD$10</f>
        <v>Project Name 6</v>
      </c>
      <c r="F5923" t="str">
        <f>October!$AD$11</f>
        <v>Project Number 6</v>
      </c>
      <c r="G5923" s="161">
        <f>October!$AD$15</f>
        <v>0</v>
      </c>
      <c r="H5923" s="192">
        <f t="shared" si="184"/>
        <v>0</v>
      </c>
      <c r="J5923" s="189">
        <f>October!$AE$15</f>
        <v>0</v>
      </c>
      <c r="K5923" s="188">
        <f>October!$AF$15</f>
        <v>0</v>
      </c>
      <c r="L5923" s="192">
        <f t="shared" si="185"/>
        <v>0</v>
      </c>
    </row>
    <row r="5924" spans="1:12" x14ac:dyDescent="0.2">
      <c r="A5924" s="44">
        <f>October!$A$16</f>
        <v>45934</v>
      </c>
      <c r="B5924" t="str">
        <f>December!$A$1</f>
        <v>Name Surname</v>
      </c>
      <c r="C5924" t="str">
        <f>December!$A$3</f>
        <v>Role</v>
      </c>
      <c r="D5924" t="str">
        <f>December!$A$4</f>
        <v>Vienna</v>
      </c>
      <c r="E5924" t="str">
        <f>October!$AD$10</f>
        <v>Project Name 6</v>
      </c>
      <c r="F5924" t="str">
        <f>October!$AD$11</f>
        <v>Project Number 6</v>
      </c>
      <c r="G5924" s="161">
        <f>October!$AD$16</f>
        <v>0</v>
      </c>
      <c r="H5924" s="192">
        <f t="shared" si="184"/>
        <v>0</v>
      </c>
      <c r="J5924" s="189">
        <f>October!$AE$16</f>
        <v>0</v>
      </c>
      <c r="K5924" s="188">
        <f>October!$AF$16</f>
        <v>0</v>
      </c>
      <c r="L5924" s="192">
        <f t="shared" si="185"/>
        <v>0</v>
      </c>
    </row>
    <row r="5925" spans="1:12" x14ac:dyDescent="0.2">
      <c r="A5925" s="44">
        <f>October!$A$17</f>
        <v>45935</v>
      </c>
      <c r="B5925" t="str">
        <f>December!$A$1</f>
        <v>Name Surname</v>
      </c>
      <c r="C5925" t="str">
        <f>December!$A$3</f>
        <v>Role</v>
      </c>
      <c r="D5925" t="str">
        <f>December!$A$4</f>
        <v>Vienna</v>
      </c>
      <c r="E5925" t="str">
        <f>October!$AD$10</f>
        <v>Project Name 6</v>
      </c>
      <c r="F5925" t="str">
        <f>October!$AD$11</f>
        <v>Project Number 6</v>
      </c>
      <c r="G5925" s="161">
        <f>October!$AD$17</f>
        <v>0</v>
      </c>
      <c r="H5925" s="192">
        <f t="shared" si="184"/>
        <v>0</v>
      </c>
      <c r="J5925" s="189">
        <f>October!$AE$17</f>
        <v>0</v>
      </c>
      <c r="K5925" s="188">
        <f>October!$AF$17</f>
        <v>0</v>
      </c>
      <c r="L5925" s="192">
        <f t="shared" si="185"/>
        <v>0</v>
      </c>
    </row>
    <row r="5926" spans="1:12" x14ac:dyDescent="0.2">
      <c r="A5926" s="44">
        <f>October!$A$18</f>
        <v>45936</v>
      </c>
      <c r="B5926" t="str">
        <f>December!$A$1</f>
        <v>Name Surname</v>
      </c>
      <c r="C5926" t="str">
        <f>December!$A$3</f>
        <v>Role</v>
      </c>
      <c r="D5926" t="str">
        <f>December!$A$4</f>
        <v>Vienna</v>
      </c>
      <c r="E5926" t="str">
        <f>October!$AD$10</f>
        <v>Project Name 6</v>
      </c>
      <c r="F5926" t="str">
        <f>October!$AD$11</f>
        <v>Project Number 6</v>
      </c>
      <c r="G5926" s="161">
        <f>October!$AD$18</f>
        <v>0</v>
      </c>
      <c r="H5926" s="192">
        <f t="shared" si="184"/>
        <v>0</v>
      </c>
      <c r="J5926" s="189">
        <f>October!$AE$18</f>
        <v>0</v>
      </c>
      <c r="K5926" s="188">
        <f>October!$AF$18</f>
        <v>0</v>
      </c>
      <c r="L5926" s="192">
        <f t="shared" si="185"/>
        <v>0</v>
      </c>
    </row>
    <row r="5927" spans="1:12" x14ac:dyDescent="0.2">
      <c r="A5927" s="44">
        <f>October!$A$19</f>
        <v>45937</v>
      </c>
      <c r="B5927" t="str">
        <f>December!$A$1</f>
        <v>Name Surname</v>
      </c>
      <c r="C5927" t="str">
        <f>December!$A$3</f>
        <v>Role</v>
      </c>
      <c r="D5927" t="str">
        <f>December!$A$4</f>
        <v>Vienna</v>
      </c>
      <c r="E5927" t="str">
        <f>October!$AD$10</f>
        <v>Project Name 6</v>
      </c>
      <c r="F5927" t="str">
        <f>October!$AD$11</f>
        <v>Project Number 6</v>
      </c>
      <c r="G5927" s="161">
        <f>October!$AD$19</f>
        <v>0</v>
      </c>
      <c r="H5927" s="192">
        <f t="shared" si="184"/>
        <v>0</v>
      </c>
      <c r="J5927" s="189">
        <f>October!$AE$19</f>
        <v>0</v>
      </c>
      <c r="K5927" s="188">
        <f>October!$AF$19</f>
        <v>0</v>
      </c>
      <c r="L5927" s="192">
        <f t="shared" si="185"/>
        <v>0</v>
      </c>
    </row>
    <row r="5928" spans="1:12" x14ac:dyDescent="0.2">
      <c r="A5928" s="44">
        <f>October!$A$20</f>
        <v>45938</v>
      </c>
      <c r="B5928" t="str">
        <f>December!$A$1</f>
        <v>Name Surname</v>
      </c>
      <c r="C5928" t="str">
        <f>December!$A$3</f>
        <v>Role</v>
      </c>
      <c r="D5928" t="str">
        <f>December!$A$4</f>
        <v>Vienna</v>
      </c>
      <c r="E5928" t="str">
        <f>October!$AD$10</f>
        <v>Project Name 6</v>
      </c>
      <c r="F5928" t="str">
        <f>October!$AD$11</f>
        <v>Project Number 6</v>
      </c>
      <c r="G5928" s="161">
        <f>October!$AD$20</f>
        <v>0</v>
      </c>
      <c r="H5928" s="192">
        <f t="shared" si="184"/>
        <v>0</v>
      </c>
      <c r="J5928" s="189">
        <f>October!$AE$20</f>
        <v>0</v>
      </c>
      <c r="K5928" s="188">
        <f>October!$AF$20</f>
        <v>0</v>
      </c>
      <c r="L5928" s="192">
        <f t="shared" si="185"/>
        <v>0</v>
      </c>
    </row>
    <row r="5929" spans="1:12" x14ac:dyDescent="0.2">
      <c r="A5929" s="44">
        <f>October!$A$21</f>
        <v>45939</v>
      </c>
      <c r="B5929" t="str">
        <f>December!$A$1</f>
        <v>Name Surname</v>
      </c>
      <c r="C5929" t="str">
        <f>December!$A$3</f>
        <v>Role</v>
      </c>
      <c r="D5929" t="str">
        <f>December!$A$4</f>
        <v>Vienna</v>
      </c>
      <c r="E5929" t="str">
        <f>October!$AD$10</f>
        <v>Project Name 6</v>
      </c>
      <c r="F5929" t="str">
        <f>October!$AD$11</f>
        <v>Project Number 6</v>
      </c>
      <c r="G5929" s="161">
        <f>October!$AD$21</f>
        <v>0</v>
      </c>
      <c r="H5929" s="192">
        <f t="shared" si="184"/>
        <v>0</v>
      </c>
      <c r="J5929" s="189">
        <f>October!$AE$21</f>
        <v>0</v>
      </c>
      <c r="K5929" s="188">
        <f>October!$AF$21</f>
        <v>0</v>
      </c>
      <c r="L5929" s="192">
        <f t="shared" si="185"/>
        <v>0</v>
      </c>
    </row>
    <row r="5930" spans="1:12" x14ac:dyDescent="0.2">
      <c r="A5930" s="44">
        <f>October!$A$22</f>
        <v>45940</v>
      </c>
      <c r="B5930" t="str">
        <f>December!$A$1</f>
        <v>Name Surname</v>
      </c>
      <c r="C5930" t="str">
        <f>December!$A$3</f>
        <v>Role</v>
      </c>
      <c r="D5930" t="str">
        <f>December!$A$4</f>
        <v>Vienna</v>
      </c>
      <c r="E5930" t="str">
        <f>October!$AD$10</f>
        <v>Project Name 6</v>
      </c>
      <c r="F5930" t="str">
        <f>October!$AD$11</f>
        <v>Project Number 6</v>
      </c>
      <c r="G5930" s="161">
        <f>October!$AD$22</f>
        <v>0</v>
      </c>
      <c r="H5930" s="192">
        <f t="shared" si="184"/>
        <v>0</v>
      </c>
      <c r="J5930" s="189">
        <f>October!$AE$22</f>
        <v>0</v>
      </c>
      <c r="K5930" s="188">
        <f>October!$AF$22</f>
        <v>0</v>
      </c>
      <c r="L5930" s="192">
        <f t="shared" si="185"/>
        <v>0</v>
      </c>
    </row>
    <row r="5931" spans="1:12" x14ac:dyDescent="0.2">
      <c r="A5931" s="44">
        <f>October!$A$23</f>
        <v>45941</v>
      </c>
      <c r="B5931" t="str">
        <f>December!$A$1</f>
        <v>Name Surname</v>
      </c>
      <c r="C5931" t="str">
        <f>December!$A$3</f>
        <v>Role</v>
      </c>
      <c r="D5931" t="str">
        <f>December!$A$4</f>
        <v>Vienna</v>
      </c>
      <c r="E5931" t="str">
        <f>October!$AD$10</f>
        <v>Project Name 6</v>
      </c>
      <c r="F5931" t="str">
        <f>October!$AD$11</f>
        <v>Project Number 6</v>
      </c>
      <c r="G5931" s="161">
        <f>October!$AD$23</f>
        <v>0</v>
      </c>
      <c r="H5931" s="192">
        <f t="shared" si="184"/>
        <v>0</v>
      </c>
      <c r="J5931" s="189">
        <f>October!$AE$23</f>
        <v>0</v>
      </c>
      <c r="K5931" s="188">
        <f>October!$AF$23</f>
        <v>0</v>
      </c>
      <c r="L5931" s="192">
        <f t="shared" si="185"/>
        <v>0</v>
      </c>
    </row>
    <row r="5932" spans="1:12" x14ac:dyDescent="0.2">
      <c r="A5932" s="44">
        <f>October!$A$24</f>
        <v>45942</v>
      </c>
      <c r="B5932" t="str">
        <f>December!$A$1</f>
        <v>Name Surname</v>
      </c>
      <c r="C5932" t="str">
        <f>December!$A$3</f>
        <v>Role</v>
      </c>
      <c r="D5932" t="str">
        <f>December!$A$4</f>
        <v>Vienna</v>
      </c>
      <c r="E5932" t="str">
        <f>October!$AD$10</f>
        <v>Project Name 6</v>
      </c>
      <c r="F5932" t="str">
        <f>October!$AD$11</f>
        <v>Project Number 6</v>
      </c>
      <c r="G5932" s="161">
        <f>October!$AD$24</f>
        <v>0</v>
      </c>
      <c r="H5932" s="192">
        <f t="shared" si="184"/>
        <v>0</v>
      </c>
      <c r="J5932" s="189">
        <f>October!$AE$24</f>
        <v>0</v>
      </c>
      <c r="K5932" s="188">
        <f>October!$AF$24</f>
        <v>0</v>
      </c>
      <c r="L5932" s="192">
        <f t="shared" si="185"/>
        <v>0</v>
      </c>
    </row>
    <row r="5933" spans="1:12" x14ac:dyDescent="0.2">
      <c r="A5933" s="44">
        <f>October!$A$25</f>
        <v>45943</v>
      </c>
      <c r="B5933" t="str">
        <f>December!$A$1</f>
        <v>Name Surname</v>
      </c>
      <c r="C5933" t="str">
        <f>December!$A$3</f>
        <v>Role</v>
      </c>
      <c r="D5933" t="str">
        <f>December!$A$4</f>
        <v>Vienna</v>
      </c>
      <c r="E5933" t="str">
        <f>October!$AD$10</f>
        <v>Project Name 6</v>
      </c>
      <c r="F5933" t="str">
        <f>October!$AD$11</f>
        <v>Project Number 6</v>
      </c>
      <c r="G5933" s="161">
        <f>October!$AD$25</f>
        <v>0</v>
      </c>
      <c r="H5933" s="192">
        <f t="shared" si="184"/>
        <v>0</v>
      </c>
      <c r="J5933" s="189">
        <f>October!$AE$25</f>
        <v>0</v>
      </c>
      <c r="K5933" s="188">
        <f>October!$AF$25</f>
        <v>0</v>
      </c>
      <c r="L5933" s="192">
        <f t="shared" si="185"/>
        <v>0</v>
      </c>
    </row>
    <row r="5934" spans="1:12" x14ac:dyDescent="0.2">
      <c r="A5934" s="44">
        <f>October!$A$26</f>
        <v>45944</v>
      </c>
      <c r="B5934" t="str">
        <f>December!$A$1</f>
        <v>Name Surname</v>
      </c>
      <c r="C5934" t="str">
        <f>December!$A$3</f>
        <v>Role</v>
      </c>
      <c r="D5934" t="str">
        <f>December!$A$4</f>
        <v>Vienna</v>
      </c>
      <c r="E5934" t="str">
        <f>October!$AD$10</f>
        <v>Project Name 6</v>
      </c>
      <c r="F5934" t="str">
        <f>October!$AD$11</f>
        <v>Project Number 6</v>
      </c>
      <c r="G5934" s="161">
        <f>October!$AD$26</f>
        <v>0</v>
      </c>
      <c r="H5934" s="192">
        <f t="shared" si="184"/>
        <v>0</v>
      </c>
      <c r="J5934" s="189">
        <f>October!$AE$26</f>
        <v>0</v>
      </c>
      <c r="K5934" s="188">
        <f>October!$AF$26</f>
        <v>0</v>
      </c>
      <c r="L5934" s="192">
        <f t="shared" si="185"/>
        <v>0</v>
      </c>
    </row>
    <row r="5935" spans="1:12" x14ac:dyDescent="0.2">
      <c r="A5935" s="44">
        <f>October!$A$27</f>
        <v>45945</v>
      </c>
      <c r="B5935" t="str">
        <f>December!$A$1</f>
        <v>Name Surname</v>
      </c>
      <c r="C5935" t="str">
        <f>December!$A$3</f>
        <v>Role</v>
      </c>
      <c r="D5935" t="str">
        <f>December!$A$4</f>
        <v>Vienna</v>
      </c>
      <c r="E5935" t="str">
        <f>October!$AD$10</f>
        <v>Project Name 6</v>
      </c>
      <c r="F5935" t="str">
        <f>October!$AD$11</f>
        <v>Project Number 6</v>
      </c>
      <c r="G5935" s="161">
        <f>October!$AD$27</f>
        <v>0</v>
      </c>
      <c r="H5935" s="192">
        <f t="shared" si="184"/>
        <v>0</v>
      </c>
      <c r="J5935" s="189">
        <f>October!$AE$27</f>
        <v>0</v>
      </c>
      <c r="K5935" s="188">
        <f>October!$AF$27</f>
        <v>0</v>
      </c>
      <c r="L5935" s="192">
        <f t="shared" si="185"/>
        <v>0</v>
      </c>
    </row>
    <row r="5936" spans="1:12" x14ac:dyDescent="0.2">
      <c r="A5936" s="44">
        <f>October!$A$28</f>
        <v>45946</v>
      </c>
      <c r="B5936" t="str">
        <f>December!$A$1</f>
        <v>Name Surname</v>
      </c>
      <c r="C5936" t="str">
        <f>December!$A$3</f>
        <v>Role</v>
      </c>
      <c r="D5936" t="str">
        <f>December!$A$4</f>
        <v>Vienna</v>
      </c>
      <c r="E5936" t="str">
        <f>October!$AD$10</f>
        <v>Project Name 6</v>
      </c>
      <c r="F5936" t="str">
        <f>October!$AD$11</f>
        <v>Project Number 6</v>
      </c>
      <c r="G5936" s="161">
        <f>October!$AD$28</f>
        <v>0</v>
      </c>
      <c r="H5936" s="192">
        <f t="shared" si="184"/>
        <v>0</v>
      </c>
      <c r="J5936" s="189">
        <f>October!$AE$28</f>
        <v>0</v>
      </c>
      <c r="K5936" s="188">
        <f>October!$AF$28</f>
        <v>0</v>
      </c>
      <c r="L5936" s="192">
        <f t="shared" si="185"/>
        <v>0</v>
      </c>
    </row>
    <row r="5937" spans="1:12" x14ac:dyDescent="0.2">
      <c r="A5937" s="44">
        <f>October!$A$29</f>
        <v>45947</v>
      </c>
      <c r="B5937" t="str">
        <f>December!$A$1</f>
        <v>Name Surname</v>
      </c>
      <c r="C5937" t="str">
        <f>December!$A$3</f>
        <v>Role</v>
      </c>
      <c r="D5937" t="str">
        <f>December!$A$4</f>
        <v>Vienna</v>
      </c>
      <c r="E5937" t="str">
        <f>October!$AD$10</f>
        <v>Project Name 6</v>
      </c>
      <c r="F5937" t="str">
        <f>October!$AD$11</f>
        <v>Project Number 6</v>
      </c>
      <c r="G5937" s="161">
        <f>October!$AD$29</f>
        <v>0</v>
      </c>
      <c r="H5937" s="192">
        <f t="shared" si="184"/>
        <v>0</v>
      </c>
      <c r="J5937" s="189">
        <f>October!$AE$29</f>
        <v>0</v>
      </c>
      <c r="K5937" s="188">
        <f>October!$AF$29</f>
        <v>0</v>
      </c>
      <c r="L5937" s="192">
        <f t="shared" si="185"/>
        <v>0</v>
      </c>
    </row>
    <row r="5938" spans="1:12" x14ac:dyDescent="0.2">
      <c r="A5938" s="44">
        <f>October!$A$30</f>
        <v>45948</v>
      </c>
      <c r="B5938" t="str">
        <f>December!$A$1</f>
        <v>Name Surname</v>
      </c>
      <c r="C5938" t="str">
        <f>December!$A$3</f>
        <v>Role</v>
      </c>
      <c r="D5938" t="str">
        <f>December!$A$4</f>
        <v>Vienna</v>
      </c>
      <c r="E5938" t="str">
        <f>October!$AD$10</f>
        <v>Project Name 6</v>
      </c>
      <c r="F5938" t="str">
        <f>October!$AD$11</f>
        <v>Project Number 6</v>
      </c>
      <c r="G5938" s="161">
        <f>October!$AD$30</f>
        <v>0</v>
      </c>
      <c r="H5938" s="192">
        <f t="shared" si="184"/>
        <v>0</v>
      </c>
      <c r="J5938" s="189">
        <f>October!$AE$30</f>
        <v>0</v>
      </c>
      <c r="K5938" s="188">
        <f>October!$AF$30</f>
        <v>0</v>
      </c>
      <c r="L5938" s="192">
        <f t="shared" si="185"/>
        <v>0</v>
      </c>
    </row>
    <row r="5939" spans="1:12" x14ac:dyDescent="0.2">
      <c r="A5939" s="44">
        <f>October!$A$31</f>
        <v>45949</v>
      </c>
      <c r="B5939" t="str">
        <f>December!$A$1</f>
        <v>Name Surname</v>
      </c>
      <c r="C5939" t="str">
        <f>December!$A$3</f>
        <v>Role</v>
      </c>
      <c r="D5939" t="str">
        <f>December!$A$4</f>
        <v>Vienna</v>
      </c>
      <c r="E5939" t="str">
        <f>October!$AD$10</f>
        <v>Project Name 6</v>
      </c>
      <c r="F5939" t="str">
        <f>October!$AD$11</f>
        <v>Project Number 6</v>
      </c>
      <c r="G5939" s="161">
        <f>October!$AD$31</f>
        <v>0</v>
      </c>
      <c r="H5939" s="192">
        <f t="shared" si="184"/>
        <v>0</v>
      </c>
      <c r="J5939" s="189">
        <f>October!$AE$31</f>
        <v>0</v>
      </c>
      <c r="K5939" s="188">
        <f>October!$AF$31</f>
        <v>0</v>
      </c>
      <c r="L5939" s="192">
        <f t="shared" si="185"/>
        <v>0</v>
      </c>
    </row>
    <row r="5940" spans="1:12" x14ac:dyDescent="0.2">
      <c r="A5940" s="44">
        <f>October!$A$32</f>
        <v>45950</v>
      </c>
      <c r="B5940" t="str">
        <f>December!$A$1</f>
        <v>Name Surname</v>
      </c>
      <c r="C5940" t="str">
        <f>December!$A$3</f>
        <v>Role</v>
      </c>
      <c r="D5940" t="str">
        <f>December!$A$4</f>
        <v>Vienna</v>
      </c>
      <c r="E5940" t="str">
        <f>October!$AD$10</f>
        <v>Project Name 6</v>
      </c>
      <c r="F5940" t="str">
        <f>October!$AD$11</f>
        <v>Project Number 6</v>
      </c>
      <c r="G5940" s="161">
        <f>October!$AD$32</f>
        <v>0</v>
      </c>
      <c r="H5940" s="192">
        <f t="shared" si="184"/>
        <v>0</v>
      </c>
      <c r="J5940" s="189">
        <f>October!$AE$32</f>
        <v>0</v>
      </c>
      <c r="K5940" s="188">
        <f>October!$AF$32</f>
        <v>0</v>
      </c>
      <c r="L5940" s="192">
        <f t="shared" si="185"/>
        <v>0</v>
      </c>
    </row>
    <row r="5941" spans="1:12" x14ac:dyDescent="0.2">
      <c r="A5941" s="44">
        <f>October!$A$33</f>
        <v>45951</v>
      </c>
      <c r="B5941" t="str">
        <f>December!$A$1</f>
        <v>Name Surname</v>
      </c>
      <c r="C5941" t="str">
        <f>December!$A$3</f>
        <v>Role</v>
      </c>
      <c r="D5941" t="str">
        <f>December!$A$4</f>
        <v>Vienna</v>
      </c>
      <c r="E5941" t="str">
        <f>October!$AD$10</f>
        <v>Project Name 6</v>
      </c>
      <c r="F5941" t="str">
        <f>October!$AD$11</f>
        <v>Project Number 6</v>
      </c>
      <c r="G5941" s="161">
        <f>October!$AD$33</f>
        <v>0</v>
      </c>
      <c r="H5941" s="192">
        <f t="shared" si="184"/>
        <v>0</v>
      </c>
      <c r="J5941" s="189">
        <f>October!$AE$33</f>
        <v>0</v>
      </c>
      <c r="K5941" s="188">
        <f>October!$AF$33</f>
        <v>0</v>
      </c>
      <c r="L5941" s="192">
        <f t="shared" si="185"/>
        <v>0</v>
      </c>
    </row>
    <row r="5942" spans="1:12" x14ac:dyDescent="0.2">
      <c r="A5942" s="44">
        <f>October!$A$34</f>
        <v>45952</v>
      </c>
      <c r="B5942" t="str">
        <f>December!$A$1</f>
        <v>Name Surname</v>
      </c>
      <c r="C5942" t="str">
        <f>December!$A$3</f>
        <v>Role</v>
      </c>
      <c r="D5942" t="str">
        <f>December!$A$4</f>
        <v>Vienna</v>
      </c>
      <c r="E5942" t="str">
        <f>October!$AD$10</f>
        <v>Project Name 6</v>
      </c>
      <c r="F5942" t="str">
        <f>October!$AD$11</f>
        <v>Project Number 6</v>
      </c>
      <c r="G5942" s="161">
        <f>October!$AD$34</f>
        <v>0</v>
      </c>
      <c r="H5942" s="192">
        <f t="shared" si="184"/>
        <v>0</v>
      </c>
      <c r="J5942" s="189">
        <f>October!$AE$34</f>
        <v>0</v>
      </c>
      <c r="K5942" s="188">
        <f>October!$AF$34</f>
        <v>0</v>
      </c>
      <c r="L5942" s="192">
        <f t="shared" si="185"/>
        <v>0</v>
      </c>
    </row>
    <row r="5943" spans="1:12" x14ac:dyDescent="0.2">
      <c r="A5943" s="44">
        <f>October!$A$35</f>
        <v>45953</v>
      </c>
      <c r="B5943" t="str">
        <f>December!$A$1</f>
        <v>Name Surname</v>
      </c>
      <c r="C5943" t="str">
        <f>December!$A$3</f>
        <v>Role</v>
      </c>
      <c r="D5943" t="str">
        <f>December!$A$4</f>
        <v>Vienna</v>
      </c>
      <c r="E5943" t="str">
        <f>October!$AD$10</f>
        <v>Project Name 6</v>
      </c>
      <c r="F5943" t="str">
        <f>October!$AD$11</f>
        <v>Project Number 6</v>
      </c>
      <c r="G5943" s="161">
        <f>October!$AD$35</f>
        <v>0</v>
      </c>
      <c r="H5943" s="192">
        <f t="shared" si="184"/>
        <v>0</v>
      </c>
      <c r="J5943" s="189">
        <f>October!$AE$35</f>
        <v>0</v>
      </c>
      <c r="K5943" s="188">
        <f>October!$AF$35</f>
        <v>0</v>
      </c>
      <c r="L5943" s="192">
        <f t="shared" si="185"/>
        <v>0</v>
      </c>
    </row>
    <row r="5944" spans="1:12" x14ac:dyDescent="0.2">
      <c r="A5944" s="44">
        <f>October!$A$36</f>
        <v>45954</v>
      </c>
      <c r="B5944" t="str">
        <f>December!$A$1</f>
        <v>Name Surname</v>
      </c>
      <c r="C5944" t="str">
        <f>December!$A$3</f>
        <v>Role</v>
      </c>
      <c r="D5944" t="str">
        <f>December!$A$4</f>
        <v>Vienna</v>
      </c>
      <c r="E5944" t="str">
        <f>October!$AD$10</f>
        <v>Project Name 6</v>
      </c>
      <c r="F5944" t="str">
        <f>October!$AD$11</f>
        <v>Project Number 6</v>
      </c>
      <c r="G5944" s="161">
        <f>October!$AD$36</f>
        <v>0</v>
      </c>
      <c r="H5944" s="192">
        <f t="shared" si="184"/>
        <v>0</v>
      </c>
      <c r="J5944" s="189">
        <f>October!$AE$36</f>
        <v>0</v>
      </c>
      <c r="K5944" s="188">
        <f>October!$AF$36</f>
        <v>0</v>
      </c>
      <c r="L5944" s="192">
        <f t="shared" si="185"/>
        <v>0</v>
      </c>
    </row>
    <row r="5945" spans="1:12" x14ac:dyDescent="0.2">
      <c r="A5945" s="44">
        <f>October!$A$37</f>
        <v>45955</v>
      </c>
      <c r="B5945" t="str">
        <f>December!$A$1</f>
        <v>Name Surname</v>
      </c>
      <c r="C5945" t="str">
        <f>December!$A$3</f>
        <v>Role</v>
      </c>
      <c r="D5945" t="str">
        <f>December!$A$4</f>
        <v>Vienna</v>
      </c>
      <c r="E5945" t="str">
        <f>October!$AD$10</f>
        <v>Project Name 6</v>
      </c>
      <c r="F5945" t="str">
        <f>October!$AD$11</f>
        <v>Project Number 6</v>
      </c>
      <c r="G5945" s="161">
        <f>October!$AD$37</f>
        <v>0</v>
      </c>
      <c r="H5945" s="192">
        <f t="shared" si="184"/>
        <v>0</v>
      </c>
      <c r="J5945" s="189">
        <f>October!$AE$37</f>
        <v>0</v>
      </c>
      <c r="K5945" s="188">
        <f>October!$AF$37</f>
        <v>0</v>
      </c>
      <c r="L5945" s="192">
        <f t="shared" si="185"/>
        <v>0</v>
      </c>
    </row>
    <row r="5946" spans="1:12" x14ac:dyDescent="0.2">
      <c r="A5946" s="44">
        <f>October!$A$38</f>
        <v>45956</v>
      </c>
      <c r="B5946" t="str">
        <f>December!$A$1</f>
        <v>Name Surname</v>
      </c>
      <c r="C5946" t="str">
        <f>December!$A$3</f>
        <v>Role</v>
      </c>
      <c r="D5946" t="str">
        <f>December!$A$4</f>
        <v>Vienna</v>
      </c>
      <c r="E5946" t="str">
        <f>October!$AD$10</f>
        <v>Project Name 6</v>
      </c>
      <c r="F5946" t="str">
        <f>October!$AD$11</f>
        <v>Project Number 6</v>
      </c>
      <c r="G5946" s="161">
        <f>October!$AD$38</f>
        <v>0</v>
      </c>
      <c r="H5946" s="192">
        <f t="shared" si="184"/>
        <v>0</v>
      </c>
      <c r="J5946" s="189">
        <f>October!$AE$38</f>
        <v>0</v>
      </c>
      <c r="K5946" s="188">
        <f>October!$AF$38</f>
        <v>0</v>
      </c>
      <c r="L5946" s="192">
        <f t="shared" si="185"/>
        <v>0</v>
      </c>
    </row>
    <row r="5947" spans="1:12" x14ac:dyDescent="0.2">
      <c r="A5947" s="44">
        <f>October!$A$39</f>
        <v>45957</v>
      </c>
      <c r="B5947" t="str">
        <f>December!$A$1</f>
        <v>Name Surname</v>
      </c>
      <c r="C5947" t="str">
        <f>December!$A$3</f>
        <v>Role</v>
      </c>
      <c r="D5947" t="str">
        <f>December!$A$4</f>
        <v>Vienna</v>
      </c>
      <c r="E5947" t="str">
        <f>October!$AD$10</f>
        <v>Project Name 6</v>
      </c>
      <c r="F5947" t="str">
        <f>October!$AD$11</f>
        <v>Project Number 6</v>
      </c>
      <c r="G5947" s="161">
        <f>October!$AD$39</f>
        <v>0</v>
      </c>
      <c r="H5947" s="192">
        <f t="shared" si="184"/>
        <v>0</v>
      </c>
      <c r="J5947" s="189">
        <f>October!$AE$39</f>
        <v>0</v>
      </c>
      <c r="K5947" s="188">
        <f>October!$AF$39</f>
        <v>0</v>
      </c>
      <c r="L5947" s="192">
        <f t="shared" si="185"/>
        <v>0</v>
      </c>
    </row>
    <row r="5948" spans="1:12" x14ac:dyDescent="0.2">
      <c r="A5948" s="44">
        <f>October!$A$40</f>
        <v>45958</v>
      </c>
      <c r="B5948" t="str">
        <f>December!$A$1</f>
        <v>Name Surname</v>
      </c>
      <c r="C5948" t="str">
        <f>December!$A$3</f>
        <v>Role</v>
      </c>
      <c r="D5948" t="str">
        <f>December!$A$4</f>
        <v>Vienna</v>
      </c>
      <c r="E5948" t="str">
        <f>October!$AD$10</f>
        <v>Project Name 6</v>
      </c>
      <c r="F5948" t="str">
        <f>October!$AD$11</f>
        <v>Project Number 6</v>
      </c>
      <c r="G5948" s="161">
        <f>October!$AD$40</f>
        <v>0</v>
      </c>
      <c r="H5948" s="192">
        <f t="shared" si="184"/>
        <v>0</v>
      </c>
      <c r="J5948" s="189">
        <f>October!$AE$40</f>
        <v>0</v>
      </c>
      <c r="K5948" s="188">
        <f>October!$AF$40</f>
        <v>0</v>
      </c>
      <c r="L5948" s="192">
        <f t="shared" si="185"/>
        <v>0</v>
      </c>
    </row>
    <row r="5949" spans="1:12" x14ac:dyDescent="0.2">
      <c r="A5949" s="44">
        <f>October!$A$41</f>
        <v>45959</v>
      </c>
      <c r="B5949" t="str">
        <f>December!$A$1</f>
        <v>Name Surname</v>
      </c>
      <c r="C5949" t="str">
        <f>December!$A$3</f>
        <v>Role</v>
      </c>
      <c r="D5949" t="str">
        <f>December!$A$4</f>
        <v>Vienna</v>
      </c>
      <c r="E5949" t="str">
        <f>October!$AD$10</f>
        <v>Project Name 6</v>
      </c>
      <c r="F5949" t="str">
        <f>October!$AD$11</f>
        <v>Project Number 6</v>
      </c>
      <c r="G5949" s="161">
        <f>October!$AD$41</f>
        <v>0</v>
      </c>
      <c r="H5949" s="192">
        <f t="shared" si="184"/>
        <v>0</v>
      </c>
      <c r="J5949" s="189">
        <f>October!$AE$41</f>
        <v>0</v>
      </c>
      <c r="K5949" s="188">
        <f>October!$AF$41</f>
        <v>0</v>
      </c>
      <c r="L5949" s="192">
        <f t="shared" si="185"/>
        <v>0</v>
      </c>
    </row>
    <row r="5950" spans="1:12" x14ac:dyDescent="0.2">
      <c r="A5950" s="44">
        <f>October!$A$42</f>
        <v>45960</v>
      </c>
      <c r="B5950" t="str">
        <f>December!$A$1</f>
        <v>Name Surname</v>
      </c>
      <c r="C5950" t="str">
        <f>December!$A$3</f>
        <v>Role</v>
      </c>
      <c r="D5950" t="str">
        <f>December!$A$4</f>
        <v>Vienna</v>
      </c>
      <c r="E5950" t="str">
        <f>October!$AD$10</f>
        <v>Project Name 6</v>
      </c>
      <c r="F5950" t="str">
        <f>October!$AD$11</f>
        <v>Project Number 6</v>
      </c>
      <c r="G5950" s="161">
        <f>October!$AD$42</f>
        <v>0</v>
      </c>
      <c r="H5950" s="192">
        <f t="shared" si="184"/>
        <v>0</v>
      </c>
      <c r="J5950" s="189">
        <f>October!$AE$42</f>
        <v>0</v>
      </c>
      <c r="K5950" s="188">
        <f>October!$AF$42</f>
        <v>0</v>
      </c>
      <c r="L5950" s="192">
        <f t="shared" si="185"/>
        <v>0</v>
      </c>
    </row>
    <row r="5951" spans="1:12" x14ac:dyDescent="0.2">
      <c r="A5951" s="44">
        <f>October!$A$43</f>
        <v>45961</v>
      </c>
      <c r="B5951" t="str">
        <f>December!$A$1</f>
        <v>Name Surname</v>
      </c>
      <c r="C5951" t="str">
        <f>December!$A$3</f>
        <v>Role</v>
      </c>
      <c r="D5951" t="str">
        <f>December!$A$4</f>
        <v>Vienna</v>
      </c>
      <c r="E5951" t="str">
        <f>October!$AD$10</f>
        <v>Project Name 6</v>
      </c>
      <c r="F5951" t="str">
        <f>October!$AD$11</f>
        <v>Project Number 6</v>
      </c>
      <c r="G5951" s="161">
        <f>October!$AD$43</f>
        <v>0</v>
      </c>
      <c r="H5951" s="192">
        <f t="shared" si="184"/>
        <v>0</v>
      </c>
      <c r="J5951" s="189">
        <f>October!$AE$43</f>
        <v>0</v>
      </c>
      <c r="K5951" s="188">
        <f>October!$AF$43</f>
        <v>0</v>
      </c>
      <c r="L5951" s="192">
        <f t="shared" si="185"/>
        <v>0</v>
      </c>
    </row>
    <row r="5952" spans="1:12" x14ac:dyDescent="0.2">
      <c r="A5952" s="44">
        <f>October!A$13</f>
        <v>45931</v>
      </c>
      <c r="B5952" t="str">
        <f>December!$A$1</f>
        <v>Name Surname</v>
      </c>
      <c r="C5952" t="str">
        <f>December!$A$3</f>
        <v>Role</v>
      </c>
      <c r="D5952" t="str">
        <f>December!$A$4</f>
        <v>Vienna</v>
      </c>
      <c r="E5952" t="str">
        <f>October!$AG$10</f>
        <v>Project Name 7</v>
      </c>
      <c r="F5952" t="str">
        <f>October!$AG$11</f>
        <v>Project Number 7</v>
      </c>
      <c r="G5952" s="161">
        <f>October!$AG$13</f>
        <v>0</v>
      </c>
      <c r="H5952" s="192">
        <f t="shared" si="184"/>
        <v>0</v>
      </c>
      <c r="J5952" s="189">
        <f>October!$AH$13</f>
        <v>0</v>
      </c>
      <c r="K5952" s="188">
        <f>October!$AI$13</f>
        <v>0</v>
      </c>
      <c r="L5952" s="192">
        <f t="shared" si="185"/>
        <v>0</v>
      </c>
    </row>
    <row r="5953" spans="1:12" x14ac:dyDescent="0.2">
      <c r="A5953" s="44">
        <f>October!$A$14</f>
        <v>45932</v>
      </c>
      <c r="B5953" t="str">
        <f>December!$A$1</f>
        <v>Name Surname</v>
      </c>
      <c r="C5953" t="str">
        <f>December!$A$3</f>
        <v>Role</v>
      </c>
      <c r="D5953" t="str">
        <f>December!$A$4</f>
        <v>Vienna</v>
      </c>
      <c r="E5953" t="str">
        <f>October!$AG$10</f>
        <v>Project Name 7</v>
      </c>
      <c r="F5953" t="str">
        <f>October!$AG$11</f>
        <v>Project Number 7</v>
      </c>
      <c r="G5953" s="161">
        <f>October!$AG$14</f>
        <v>0</v>
      </c>
      <c r="H5953" s="192">
        <f t="shared" si="184"/>
        <v>0</v>
      </c>
      <c r="J5953" s="189">
        <f>October!$AH$14</f>
        <v>0</v>
      </c>
      <c r="K5953" s="188">
        <f>October!$AI$14</f>
        <v>0</v>
      </c>
      <c r="L5953" s="192">
        <f t="shared" si="185"/>
        <v>0</v>
      </c>
    </row>
    <row r="5954" spans="1:12" x14ac:dyDescent="0.2">
      <c r="A5954" s="44">
        <f>October!$A$15</f>
        <v>45933</v>
      </c>
      <c r="B5954" t="str">
        <f>December!$A$1</f>
        <v>Name Surname</v>
      </c>
      <c r="C5954" t="str">
        <f>December!$A$3</f>
        <v>Role</v>
      </c>
      <c r="D5954" t="str">
        <f>December!$A$4</f>
        <v>Vienna</v>
      </c>
      <c r="E5954" t="str">
        <f>October!$AG$10</f>
        <v>Project Name 7</v>
      </c>
      <c r="F5954" t="str">
        <f>October!$AG$11</f>
        <v>Project Number 7</v>
      </c>
      <c r="G5954" s="161">
        <f>October!$AG$15</f>
        <v>0</v>
      </c>
      <c r="H5954" s="192">
        <f t="shared" si="184"/>
        <v>0</v>
      </c>
      <c r="J5954" s="189">
        <f>October!$AH$15</f>
        <v>0</v>
      </c>
      <c r="K5954" s="188">
        <f>October!$AI$15</f>
        <v>0</v>
      </c>
      <c r="L5954" s="192">
        <f t="shared" si="185"/>
        <v>0</v>
      </c>
    </row>
    <row r="5955" spans="1:12" x14ac:dyDescent="0.2">
      <c r="A5955" s="44">
        <f>October!$A$16</f>
        <v>45934</v>
      </c>
      <c r="B5955" t="str">
        <f>December!$A$1</f>
        <v>Name Surname</v>
      </c>
      <c r="C5955" t="str">
        <f>December!$A$3</f>
        <v>Role</v>
      </c>
      <c r="D5955" t="str">
        <f>December!$A$4</f>
        <v>Vienna</v>
      </c>
      <c r="E5955" t="str">
        <f>October!$AG$10</f>
        <v>Project Name 7</v>
      </c>
      <c r="F5955" t="str">
        <f>October!$AG$11</f>
        <v>Project Number 7</v>
      </c>
      <c r="G5955" s="161">
        <f>October!$AG$16</f>
        <v>0</v>
      </c>
      <c r="H5955" s="192">
        <f t="shared" ref="H5955:H6018" si="186">CONVERT(G5955, "day", "hr")</f>
        <v>0</v>
      </c>
      <c r="J5955" s="189">
        <f>October!$AH$16</f>
        <v>0</v>
      </c>
      <c r="K5955" s="188">
        <f>October!$AI$16</f>
        <v>0</v>
      </c>
      <c r="L5955" s="192">
        <f t="shared" ref="L5955:L6018" si="187">CONVERT(K5955, "day", "hr")</f>
        <v>0</v>
      </c>
    </row>
    <row r="5956" spans="1:12" x14ac:dyDescent="0.2">
      <c r="A5956" s="44">
        <f>October!$A$17</f>
        <v>45935</v>
      </c>
      <c r="B5956" t="str">
        <f>December!$A$1</f>
        <v>Name Surname</v>
      </c>
      <c r="C5956" t="str">
        <f>December!$A$3</f>
        <v>Role</v>
      </c>
      <c r="D5956" t="str">
        <f>December!$A$4</f>
        <v>Vienna</v>
      </c>
      <c r="E5956" t="str">
        <f>October!$AG$10</f>
        <v>Project Name 7</v>
      </c>
      <c r="F5956" t="str">
        <f>October!$AG$11</f>
        <v>Project Number 7</v>
      </c>
      <c r="G5956" s="161">
        <f>October!$AG$17</f>
        <v>0</v>
      </c>
      <c r="H5956" s="192">
        <f t="shared" si="186"/>
        <v>0</v>
      </c>
      <c r="J5956" s="189">
        <f>October!$AH$17</f>
        <v>0</v>
      </c>
      <c r="K5956" s="188">
        <f>October!$AI$17</f>
        <v>0</v>
      </c>
      <c r="L5956" s="192">
        <f t="shared" si="187"/>
        <v>0</v>
      </c>
    </row>
    <row r="5957" spans="1:12" x14ac:dyDescent="0.2">
      <c r="A5957" s="44">
        <f>October!$A$18</f>
        <v>45936</v>
      </c>
      <c r="B5957" t="str">
        <f>December!$A$1</f>
        <v>Name Surname</v>
      </c>
      <c r="C5957" t="str">
        <f>December!$A$3</f>
        <v>Role</v>
      </c>
      <c r="D5957" t="str">
        <f>December!$A$4</f>
        <v>Vienna</v>
      </c>
      <c r="E5957" t="str">
        <f>October!$AG$10</f>
        <v>Project Name 7</v>
      </c>
      <c r="F5957" t="str">
        <f>October!$AG$11</f>
        <v>Project Number 7</v>
      </c>
      <c r="G5957" s="161">
        <f>October!$AG$18</f>
        <v>0</v>
      </c>
      <c r="H5957" s="192">
        <f t="shared" si="186"/>
        <v>0</v>
      </c>
      <c r="J5957" s="189">
        <f>October!$AH$18</f>
        <v>0</v>
      </c>
      <c r="K5957" s="188">
        <f>October!$AI$18</f>
        <v>0</v>
      </c>
      <c r="L5957" s="192">
        <f t="shared" si="187"/>
        <v>0</v>
      </c>
    </row>
    <row r="5958" spans="1:12" x14ac:dyDescent="0.2">
      <c r="A5958" s="44">
        <f>October!$A$19</f>
        <v>45937</v>
      </c>
      <c r="B5958" t="str">
        <f>December!$A$1</f>
        <v>Name Surname</v>
      </c>
      <c r="C5958" t="str">
        <f>December!$A$3</f>
        <v>Role</v>
      </c>
      <c r="D5958" t="str">
        <f>December!$A$4</f>
        <v>Vienna</v>
      </c>
      <c r="E5958" t="str">
        <f>October!$AG$10</f>
        <v>Project Name 7</v>
      </c>
      <c r="F5958" t="str">
        <f>October!$AG$11</f>
        <v>Project Number 7</v>
      </c>
      <c r="G5958" s="161">
        <f>October!$AG$19</f>
        <v>0</v>
      </c>
      <c r="H5958" s="192">
        <f t="shared" si="186"/>
        <v>0</v>
      </c>
      <c r="J5958" s="189">
        <f>October!$AH$19</f>
        <v>0</v>
      </c>
      <c r="K5958" s="188">
        <f>October!$AI$19</f>
        <v>0</v>
      </c>
      <c r="L5958" s="192">
        <f t="shared" si="187"/>
        <v>0</v>
      </c>
    </row>
    <row r="5959" spans="1:12" x14ac:dyDescent="0.2">
      <c r="A5959" s="44">
        <f>October!$A$20</f>
        <v>45938</v>
      </c>
      <c r="B5959" t="str">
        <f>December!$A$1</f>
        <v>Name Surname</v>
      </c>
      <c r="C5959" t="str">
        <f>December!$A$3</f>
        <v>Role</v>
      </c>
      <c r="D5959" t="str">
        <f>December!$A$4</f>
        <v>Vienna</v>
      </c>
      <c r="E5959" t="str">
        <f>October!$AG$10</f>
        <v>Project Name 7</v>
      </c>
      <c r="F5959" t="str">
        <f>October!$AG$11</f>
        <v>Project Number 7</v>
      </c>
      <c r="G5959" s="161">
        <f>October!$AG$20</f>
        <v>0</v>
      </c>
      <c r="H5959" s="192">
        <f t="shared" si="186"/>
        <v>0</v>
      </c>
      <c r="J5959" s="189">
        <f>October!$AH$20</f>
        <v>0</v>
      </c>
      <c r="K5959" s="188">
        <f>October!$AI$20</f>
        <v>0</v>
      </c>
      <c r="L5959" s="192">
        <f t="shared" si="187"/>
        <v>0</v>
      </c>
    </row>
    <row r="5960" spans="1:12" x14ac:dyDescent="0.2">
      <c r="A5960" s="44">
        <f>October!$A$21</f>
        <v>45939</v>
      </c>
      <c r="B5960" t="str">
        <f>December!$A$1</f>
        <v>Name Surname</v>
      </c>
      <c r="C5960" t="str">
        <f>December!$A$3</f>
        <v>Role</v>
      </c>
      <c r="D5960" t="str">
        <f>December!$A$4</f>
        <v>Vienna</v>
      </c>
      <c r="E5960" t="str">
        <f>October!$AG$10</f>
        <v>Project Name 7</v>
      </c>
      <c r="F5960" t="str">
        <f>October!$AG$11</f>
        <v>Project Number 7</v>
      </c>
      <c r="G5960" s="161">
        <f>October!$AG$21</f>
        <v>0</v>
      </c>
      <c r="H5960" s="192">
        <f t="shared" si="186"/>
        <v>0</v>
      </c>
      <c r="J5960" s="189">
        <f>October!$AH$21</f>
        <v>0</v>
      </c>
      <c r="K5960" s="188">
        <f>October!$AI$21</f>
        <v>0</v>
      </c>
      <c r="L5960" s="192">
        <f t="shared" si="187"/>
        <v>0</v>
      </c>
    </row>
    <row r="5961" spans="1:12" x14ac:dyDescent="0.2">
      <c r="A5961" s="44">
        <f>October!$A$22</f>
        <v>45940</v>
      </c>
      <c r="B5961" t="str">
        <f>December!$A$1</f>
        <v>Name Surname</v>
      </c>
      <c r="C5961" t="str">
        <f>December!$A$3</f>
        <v>Role</v>
      </c>
      <c r="D5961" t="str">
        <f>December!$A$4</f>
        <v>Vienna</v>
      </c>
      <c r="E5961" t="str">
        <f>October!$AG$10</f>
        <v>Project Name 7</v>
      </c>
      <c r="F5961" t="str">
        <f>October!$AG$11</f>
        <v>Project Number 7</v>
      </c>
      <c r="G5961" s="161">
        <f>October!$AG$22</f>
        <v>0</v>
      </c>
      <c r="H5961" s="192">
        <f t="shared" si="186"/>
        <v>0</v>
      </c>
      <c r="J5961" s="189">
        <f>October!$AH$22</f>
        <v>0</v>
      </c>
      <c r="K5961" s="188">
        <f>October!$AI$22</f>
        <v>0</v>
      </c>
      <c r="L5961" s="192">
        <f t="shared" si="187"/>
        <v>0</v>
      </c>
    </row>
    <row r="5962" spans="1:12" x14ac:dyDescent="0.2">
      <c r="A5962" s="44">
        <f>October!$A$23</f>
        <v>45941</v>
      </c>
      <c r="B5962" t="str">
        <f>December!$A$1</f>
        <v>Name Surname</v>
      </c>
      <c r="C5962" t="str">
        <f>December!$A$3</f>
        <v>Role</v>
      </c>
      <c r="D5962" t="str">
        <f>December!$A$4</f>
        <v>Vienna</v>
      </c>
      <c r="E5962" t="str">
        <f>October!$AG$10</f>
        <v>Project Name 7</v>
      </c>
      <c r="F5962" t="str">
        <f>October!$AG$11</f>
        <v>Project Number 7</v>
      </c>
      <c r="G5962" s="161">
        <f>October!$AG$23</f>
        <v>0</v>
      </c>
      <c r="H5962" s="192">
        <f t="shared" si="186"/>
        <v>0</v>
      </c>
      <c r="J5962" s="189">
        <f>October!$AH$23</f>
        <v>0</v>
      </c>
      <c r="K5962" s="188">
        <f>October!$AI$23</f>
        <v>0</v>
      </c>
      <c r="L5962" s="192">
        <f t="shared" si="187"/>
        <v>0</v>
      </c>
    </row>
    <row r="5963" spans="1:12" x14ac:dyDescent="0.2">
      <c r="A5963" s="44">
        <f>October!$A$24</f>
        <v>45942</v>
      </c>
      <c r="B5963" t="str">
        <f>December!$A$1</f>
        <v>Name Surname</v>
      </c>
      <c r="C5963" t="str">
        <f>December!$A$3</f>
        <v>Role</v>
      </c>
      <c r="D5963" t="str">
        <f>December!$A$4</f>
        <v>Vienna</v>
      </c>
      <c r="E5963" t="str">
        <f>October!$AG$10</f>
        <v>Project Name 7</v>
      </c>
      <c r="F5963" t="str">
        <f>October!$AG$11</f>
        <v>Project Number 7</v>
      </c>
      <c r="G5963" s="161">
        <f>October!$AG$24</f>
        <v>0</v>
      </c>
      <c r="H5963" s="192">
        <f t="shared" si="186"/>
        <v>0</v>
      </c>
      <c r="J5963" s="189">
        <f>October!$AH$24</f>
        <v>0</v>
      </c>
      <c r="K5963" s="188">
        <f>October!$AI$24</f>
        <v>0</v>
      </c>
      <c r="L5963" s="192">
        <f t="shared" si="187"/>
        <v>0</v>
      </c>
    </row>
    <row r="5964" spans="1:12" x14ac:dyDescent="0.2">
      <c r="A5964" s="44">
        <f>October!$A$25</f>
        <v>45943</v>
      </c>
      <c r="B5964" t="str">
        <f>December!$A$1</f>
        <v>Name Surname</v>
      </c>
      <c r="C5964" t="str">
        <f>December!$A$3</f>
        <v>Role</v>
      </c>
      <c r="D5964" t="str">
        <f>December!$A$4</f>
        <v>Vienna</v>
      </c>
      <c r="E5964" t="str">
        <f>October!$AG$10</f>
        <v>Project Name 7</v>
      </c>
      <c r="F5964" t="str">
        <f>October!$AG$11</f>
        <v>Project Number 7</v>
      </c>
      <c r="G5964" s="161">
        <f>October!$AG$25</f>
        <v>0</v>
      </c>
      <c r="H5964" s="192">
        <f t="shared" si="186"/>
        <v>0</v>
      </c>
      <c r="J5964" s="189">
        <f>October!$AH$25</f>
        <v>0</v>
      </c>
      <c r="K5964" s="188">
        <f>October!$AI$25</f>
        <v>0</v>
      </c>
      <c r="L5964" s="192">
        <f t="shared" si="187"/>
        <v>0</v>
      </c>
    </row>
    <row r="5965" spans="1:12" x14ac:dyDescent="0.2">
      <c r="A5965" s="44">
        <f>October!$A$26</f>
        <v>45944</v>
      </c>
      <c r="B5965" t="str">
        <f>December!$A$1</f>
        <v>Name Surname</v>
      </c>
      <c r="C5965" t="str">
        <f>December!$A$3</f>
        <v>Role</v>
      </c>
      <c r="D5965" t="str">
        <f>December!$A$4</f>
        <v>Vienna</v>
      </c>
      <c r="E5965" t="str">
        <f>October!$AG$10</f>
        <v>Project Name 7</v>
      </c>
      <c r="F5965" t="str">
        <f>October!$AG$11</f>
        <v>Project Number 7</v>
      </c>
      <c r="G5965" s="161">
        <f>October!$AG$26</f>
        <v>0</v>
      </c>
      <c r="H5965" s="192">
        <f t="shared" si="186"/>
        <v>0</v>
      </c>
      <c r="J5965" s="189">
        <f>October!$AH$26</f>
        <v>0</v>
      </c>
      <c r="K5965" s="188">
        <f>October!$AI$26</f>
        <v>0</v>
      </c>
      <c r="L5965" s="192">
        <f t="shared" si="187"/>
        <v>0</v>
      </c>
    </row>
    <row r="5966" spans="1:12" x14ac:dyDescent="0.2">
      <c r="A5966" s="44">
        <f>October!$A$27</f>
        <v>45945</v>
      </c>
      <c r="B5966" t="str">
        <f>December!$A$1</f>
        <v>Name Surname</v>
      </c>
      <c r="C5966" t="str">
        <f>December!$A$3</f>
        <v>Role</v>
      </c>
      <c r="D5966" t="str">
        <f>December!$A$4</f>
        <v>Vienna</v>
      </c>
      <c r="E5966" t="str">
        <f>October!$AG$10</f>
        <v>Project Name 7</v>
      </c>
      <c r="F5966" t="str">
        <f>October!$AG$11</f>
        <v>Project Number 7</v>
      </c>
      <c r="G5966" s="161">
        <f>October!$AG$27</f>
        <v>0</v>
      </c>
      <c r="H5966" s="192">
        <f t="shared" si="186"/>
        <v>0</v>
      </c>
      <c r="J5966" s="189">
        <f>October!$AH$27</f>
        <v>0</v>
      </c>
      <c r="K5966" s="188">
        <f>October!$AI$27</f>
        <v>0</v>
      </c>
      <c r="L5966" s="192">
        <f t="shared" si="187"/>
        <v>0</v>
      </c>
    </row>
    <row r="5967" spans="1:12" x14ac:dyDescent="0.2">
      <c r="A5967" s="44">
        <f>October!$A$28</f>
        <v>45946</v>
      </c>
      <c r="B5967" t="str">
        <f>December!$A$1</f>
        <v>Name Surname</v>
      </c>
      <c r="C5967" t="str">
        <f>December!$A$3</f>
        <v>Role</v>
      </c>
      <c r="D5967" t="str">
        <f>December!$A$4</f>
        <v>Vienna</v>
      </c>
      <c r="E5967" t="str">
        <f>October!$AG$10</f>
        <v>Project Name 7</v>
      </c>
      <c r="F5967" t="str">
        <f>October!$AG$11</f>
        <v>Project Number 7</v>
      </c>
      <c r="G5967" s="161">
        <f>October!$AG$28</f>
        <v>0</v>
      </c>
      <c r="H5967" s="192">
        <f t="shared" si="186"/>
        <v>0</v>
      </c>
      <c r="J5967" s="189">
        <f>October!$AH$28</f>
        <v>0</v>
      </c>
      <c r="K5967" s="188">
        <f>October!$AI$28</f>
        <v>0</v>
      </c>
      <c r="L5967" s="192">
        <f t="shared" si="187"/>
        <v>0</v>
      </c>
    </row>
    <row r="5968" spans="1:12" x14ac:dyDescent="0.2">
      <c r="A5968" s="44">
        <f>October!$A$29</f>
        <v>45947</v>
      </c>
      <c r="B5968" t="str">
        <f>December!$A$1</f>
        <v>Name Surname</v>
      </c>
      <c r="C5968" t="str">
        <f>December!$A$3</f>
        <v>Role</v>
      </c>
      <c r="D5968" t="str">
        <f>December!$A$4</f>
        <v>Vienna</v>
      </c>
      <c r="E5968" t="str">
        <f>October!$AG$10</f>
        <v>Project Name 7</v>
      </c>
      <c r="F5968" t="str">
        <f>October!$AG$11</f>
        <v>Project Number 7</v>
      </c>
      <c r="G5968" s="161">
        <f>October!$AG$29</f>
        <v>0</v>
      </c>
      <c r="H5968" s="192">
        <f t="shared" si="186"/>
        <v>0</v>
      </c>
      <c r="J5968" s="189">
        <f>October!$AH$29</f>
        <v>0</v>
      </c>
      <c r="K5968" s="188">
        <f>October!$AI$29</f>
        <v>0</v>
      </c>
      <c r="L5968" s="192">
        <f t="shared" si="187"/>
        <v>0</v>
      </c>
    </row>
    <row r="5969" spans="1:12" x14ac:dyDescent="0.2">
      <c r="A5969" s="44">
        <f>October!$A$30</f>
        <v>45948</v>
      </c>
      <c r="B5969" t="str">
        <f>December!$A$1</f>
        <v>Name Surname</v>
      </c>
      <c r="C5969" t="str">
        <f>December!$A$3</f>
        <v>Role</v>
      </c>
      <c r="D5969" t="str">
        <f>December!$A$4</f>
        <v>Vienna</v>
      </c>
      <c r="E5969" t="str">
        <f>October!$AG$10</f>
        <v>Project Name 7</v>
      </c>
      <c r="F5969" t="str">
        <f>October!$AG$11</f>
        <v>Project Number 7</v>
      </c>
      <c r="G5969" s="161">
        <f>October!$AG$30</f>
        <v>0</v>
      </c>
      <c r="H5969" s="192">
        <f t="shared" si="186"/>
        <v>0</v>
      </c>
      <c r="J5969" s="189">
        <f>October!$AH$30</f>
        <v>0</v>
      </c>
      <c r="K5969" s="188">
        <f>October!$AI$30</f>
        <v>0</v>
      </c>
      <c r="L5969" s="192">
        <f t="shared" si="187"/>
        <v>0</v>
      </c>
    </row>
    <row r="5970" spans="1:12" x14ac:dyDescent="0.2">
      <c r="A5970" s="44">
        <f>October!$A$31</f>
        <v>45949</v>
      </c>
      <c r="B5970" t="str">
        <f>December!$A$1</f>
        <v>Name Surname</v>
      </c>
      <c r="C5970" t="str">
        <f>December!$A$3</f>
        <v>Role</v>
      </c>
      <c r="D5970" t="str">
        <f>December!$A$4</f>
        <v>Vienna</v>
      </c>
      <c r="E5970" t="str">
        <f>October!$AG$10</f>
        <v>Project Name 7</v>
      </c>
      <c r="F5970" t="str">
        <f>October!$AG$11</f>
        <v>Project Number 7</v>
      </c>
      <c r="G5970" s="161">
        <f>October!$AG$31</f>
        <v>0</v>
      </c>
      <c r="H5970" s="192">
        <f t="shared" si="186"/>
        <v>0</v>
      </c>
      <c r="J5970" s="189">
        <f>October!$AH$31</f>
        <v>0</v>
      </c>
      <c r="K5970" s="188">
        <f>October!$AI$31</f>
        <v>0</v>
      </c>
      <c r="L5970" s="192">
        <f t="shared" si="187"/>
        <v>0</v>
      </c>
    </row>
    <row r="5971" spans="1:12" x14ac:dyDescent="0.2">
      <c r="A5971" s="44">
        <f>October!$A$32</f>
        <v>45950</v>
      </c>
      <c r="B5971" t="str">
        <f>December!$A$1</f>
        <v>Name Surname</v>
      </c>
      <c r="C5971" t="str">
        <f>December!$A$3</f>
        <v>Role</v>
      </c>
      <c r="D5971" t="str">
        <f>December!$A$4</f>
        <v>Vienna</v>
      </c>
      <c r="E5971" t="str">
        <f>October!$AG$10</f>
        <v>Project Name 7</v>
      </c>
      <c r="F5971" t="str">
        <f>October!$AG$11</f>
        <v>Project Number 7</v>
      </c>
      <c r="G5971" s="161">
        <f>October!$AG$32</f>
        <v>0</v>
      </c>
      <c r="H5971" s="192">
        <f t="shared" si="186"/>
        <v>0</v>
      </c>
      <c r="J5971" s="189">
        <f>October!$AH$32</f>
        <v>0</v>
      </c>
      <c r="K5971" s="188">
        <f>October!$AI$32</f>
        <v>0</v>
      </c>
      <c r="L5971" s="192">
        <f t="shared" si="187"/>
        <v>0</v>
      </c>
    </row>
    <row r="5972" spans="1:12" x14ac:dyDescent="0.2">
      <c r="A5972" s="44">
        <f>October!$A$33</f>
        <v>45951</v>
      </c>
      <c r="B5972" t="str">
        <f>December!$A$1</f>
        <v>Name Surname</v>
      </c>
      <c r="C5972" t="str">
        <f>December!$A$3</f>
        <v>Role</v>
      </c>
      <c r="D5972" t="str">
        <f>December!$A$4</f>
        <v>Vienna</v>
      </c>
      <c r="E5972" t="str">
        <f>October!$AG$10</f>
        <v>Project Name 7</v>
      </c>
      <c r="F5972" t="str">
        <f>October!$AG$11</f>
        <v>Project Number 7</v>
      </c>
      <c r="G5972" s="161">
        <f>October!$AG$33</f>
        <v>0</v>
      </c>
      <c r="H5972" s="192">
        <f t="shared" si="186"/>
        <v>0</v>
      </c>
      <c r="J5972" s="189">
        <f>October!$AH$33</f>
        <v>0</v>
      </c>
      <c r="K5972" s="188">
        <f>October!$AI$33</f>
        <v>0</v>
      </c>
      <c r="L5972" s="192">
        <f t="shared" si="187"/>
        <v>0</v>
      </c>
    </row>
    <row r="5973" spans="1:12" x14ac:dyDescent="0.2">
      <c r="A5973" s="44">
        <f>October!$A$34</f>
        <v>45952</v>
      </c>
      <c r="B5973" t="str">
        <f>December!$A$1</f>
        <v>Name Surname</v>
      </c>
      <c r="C5973" t="str">
        <f>December!$A$3</f>
        <v>Role</v>
      </c>
      <c r="D5973" t="str">
        <f>December!$A$4</f>
        <v>Vienna</v>
      </c>
      <c r="E5973" t="str">
        <f>October!$AG$10</f>
        <v>Project Name 7</v>
      </c>
      <c r="F5973" t="str">
        <f>October!$AG$11</f>
        <v>Project Number 7</v>
      </c>
      <c r="G5973" s="161">
        <f>October!$AG$34</f>
        <v>0</v>
      </c>
      <c r="H5973" s="192">
        <f t="shared" si="186"/>
        <v>0</v>
      </c>
      <c r="J5973" s="189">
        <f>October!$AH$34</f>
        <v>0</v>
      </c>
      <c r="K5973" s="188">
        <f>October!$AI$34</f>
        <v>0</v>
      </c>
      <c r="L5973" s="192">
        <f t="shared" si="187"/>
        <v>0</v>
      </c>
    </row>
    <row r="5974" spans="1:12" x14ac:dyDescent="0.2">
      <c r="A5974" s="44">
        <f>October!$A$35</f>
        <v>45953</v>
      </c>
      <c r="B5974" t="str">
        <f>December!$A$1</f>
        <v>Name Surname</v>
      </c>
      <c r="C5974" t="str">
        <f>December!$A$3</f>
        <v>Role</v>
      </c>
      <c r="D5974" t="str">
        <f>December!$A$4</f>
        <v>Vienna</v>
      </c>
      <c r="E5974" t="str">
        <f>October!$AG$10</f>
        <v>Project Name 7</v>
      </c>
      <c r="F5974" t="str">
        <f>October!$AG$11</f>
        <v>Project Number 7</v>
      </c>
      <c r="G5974" s="161">
        <f>October!$AG$35</f>
        <v>0</v>
      </c>
      <c r="H5974" s="192">
        <f t="shared" si="186"/>
        <v>0</v>
      </c>
      <c r="J5974" s="189">
        <f>October!$AH$35</f>
        <v>0</v>
      </c>
      <c r="K5974" s="188">
        <f>October!$AI$35</f>
        <v>0</v>
      </c>
      <c r="L5974" s="192">
        <f t="shared" si="187"/>
        <v>0</v>
      </c>
    </row>
    <row r="5975" spans="1:12" x14ac:dyDescent="0.2">
      <c r="A5975" s="44">
        <f>October!$A$36</f>
        <v>45954</v>
      </c>
      <c r="B5975" t="str">
        <f>December!$A$1</f>
        <v>Name Surname</v>
      </c>
      <c r="C5975" t="str">
        <f>December!$A$3</f>
        <v>Role</v>
      </c>
      <c r="D5975" t="str">
        <f>December!$A$4</f>
        <v>Vienna</v>
      </c>
      <c r="E5975" t="str">
        <f>October!$AG$10</f>
        <v>Project Name 7</v>
      </c>
      <c r="F5975" t="str">
        <f>October!$AG$11</f>
        <v>Project Number 7</v>
      </c>
      <c r="G5975" s="161">
        <f>October!$AG$36</f>
        <v>0</v>
      </c>
      <c r="H5975" s="192">
        <f t="shared" si="186"/>
        <v>0</v>
      </c>
      <c r="J5975" s="189">
        <f>October!$AH$36</f>
        <v>0</v>
      </c>
      <c r="K5975" s="188">
        <f>October!$AI$36</f>
        <v>0</v>
      </c>
      <c r="L5975" s="192">
        <f t="shared" si="187"/>
        <v>0</v>
      </c>
    </row>
    <row r="5976" spans="1:12" x14ac:dyDescent="0.2">
      <c r="A5976" s="44">
        <f>October!$A$37</f>
        <v>45955</v>
      </c>
      <c r="B5976" t="str">
        <f>December!$A$1</f>
        <v>Name Surname</v>
      </c>
      <c r="C5976" t="str">
        <f>December!$A$3</f>
        <v>Role</v>
      </c>
      <c r="D5976" t="str">
        <f>December!$A$4</f>
        <v>Vienna</v>
      </c>
      <c r="E5976" t="str">
        <f>October!$AG$10</f>
        <v>Project Name 7</v>
      </c>
      <c r="F5976" t="str">
        <f>October!$AG$11</f>
        <v>Project Number 7</v>
      </c>
      <c r="G5976" s="161">
        <f>October!$AG$37</f>
        <v>0</v>
      </c>
      <c r="H5976" s="192">
        <f t="shared" si="186"/>
        <v>0</v>
      </c>
      <c r="J5976" s="189">
        <f>October!$AH$37</f>
        <v>0</v>
      </c>
      <c r="K5976" s="188">
        <f>October!$AI$37</f>
        <v>0</v>
      </c>
      <c r="L5976" s="192">
        <f t="shared" si="187"/>
        <v>0</v>
      </c>
    </row>
    <row r="5977" spans="1:12" x14ac:dyDescent="0.2">
      <c r="A5977" s="44">
        <f>October!$A$38</f>
        <v>45956</v>
      </c>
      <c r="B5977" t="str">
        <f>December!$A$1</f>
        <v>Name Surname</v>
      </c>
      <c r="C5977" t="str">
        <f>December!$A$3</f>
        <v>Role</v>
      </c>
      <c r="D5977" t="str">
        <f>December!$A$4</f>
        <v>Vienna</v>
      </c>
      <c r="E5977" t="str">
        <f>October!$AG$10</f>
        <v>Project Name 7</v>
      </c>
      <c r="F5977" t="str">
        <f>October!$AG$11</f>
        <v>Project Number 7</v>
      </c>
      <c r="G5977" s="161">
        <f>October!$AG$38</f>
        <v>0</v>
      </c>
      <c r="H5977" s="192">
        <f t="shared" si="186"/>
        <v>0</v>
      </c>
      <c r="J5977" s="189">
        <f>October!$AH$38</f>
        <v>0</v>
      </c>
      <c r="K5977" s="188">
        <f>October!$AI$38</f>
        <v>0</v>
      </c>
      <c r="L5977" s="192">
        <f t="shared" si="187"/>
        <v>0</v>
      </c>
    </row>
    <row r="5978" spans="1:12" x14ac:dyDescent="0.2">
      <c r="A5978" s="44">
        <f>October!$A$39</f>
        <v>45957</v>
      </c>
      <c r="B5978" t="str">
        <f>December!$A$1</f>
        <v>Name Surname</v>
      </c>
      <c r="C5978" t="str">
        <f>December!$A$3</f>
        <v>Role</v>
      </c>
      <c r="D5978" t="str">
        <f>December!$A$4</f>
        <v>Vienna</v>
      </c>
      <c r="E5978" t="str">
        <f>October!$AG$10</f>
        <v>Project Name 7</v>
      </c>
      <c r="F5978" t="str">
        <f>October!$AG$11</f>
        <v>Project Number 7</v>
      </c>
      <c r="G5978" s="161">
        <f>October!$AG$39</f>
        <v>0</v>
      </c>
      <c r="H5978" s="192">
        <f t="shared" si="186"/>
        <v>0</v>
      </c>
      <c r="J5978" s="189">
        <f>October!$AH$39</f>
        <v>0</v>
      </c>
      <c r="K5978" s="188">
        <f>October!$AI$39</f>
        <v>0</v>
      </c>
      <c r="L5978" s="192">
        <f t="shared" si="187"/>
        <v>0</v>
      </c>
    </row>
    <row r="5979" spans="1:12" x14ac:dyDescent="0.2">
      <c r="A5979" s="44">
        <f>October!$A$40</f>
        <v>45958</v>
      </c>
      <c r="B5979" t="str">
        <f>December!$A$1</f>
        <v>Name Surname</v>
      </c>
      <c r="C5979" t="str">
        <f>December!$A$3</f>
        <v>Role</v>
      </c>
      <c r="D5979" t="str">
        <f>December!$A$4</f>
        <v>Vienna</v>
      </c>
      <c r="E5979" t="str">
        <f>October!$AG$10</f>
        <v>Project Name 7</v>
      </c>
      <c r="F5979" t="str">
        <f>October!$AG$11</f>
        <v>Project Number 7</v>
      </c>
      <c r="G5979" s="161">
        <f>October!$AG$40</f>
        <v>0</v>
      </c>
      <c r="H5979" s="192">
        <f t="shared" si="186"/>
        <v>0</v>
      </c>
      <c r="J5979" s="189">
        <f>October!$AH$40</f>
        <v>0</v>
      </c>
      <c r="K5979" s="188">
        <f>October!$AI$40</f>
        <v>0</v>
      </c>
      <c r="L5979" s="192">
        <f t="shared" si="187"/>
        <v>0</v>
      </c>
    </row>
    <row r="5980" spans="1:12" x14ac:dyDescent="0.2">
      <c r="A5980" s="44">
        <f>October!$A$41</f>
        <v>45959</v>
      </c>
      <c r="B5980" t="str">
        <f>December!$A$1</f>
        <v>Name Surname</v>
      </c>
      <c r="C5980" t="str">
        <f>December!$A$3</f>
        <v>Role</v>
      </c>
      <c r="D5980" t="str">
        <f>December!$A$4</f>
        <v>Vienna</v>
      </c>
      <c r="E5980" t="str">
        <f>October!$AG$10</f>
        <v>Project Name 7</v>
      </c>
      <c r="F5980" t="str">
        <f>October!$AG$11</f>
        <v>Project Number 7</v>
      </c>
      <c r="G5980" s="161">
        <f>October!$AG$41</f>
        <v>0</v>
      </c>
      <c r="H5980" s="192">
        <f t="shared" si="186"/>
        <v>0</v>
      </c>
      <c r="J5980" s="189">
        <f>October!$AH$41</f>
        <v>0</v>
      </c>
      <c r="K5980" s="188">
        <f>October!$AI$41</f>
        <v>0</v>
      </c>
      <c r="L5980" s="192">
        <f t="shared" si="187"/>
        <v>0</v>
      </c>
    </row>
    <row r="5981" spans="1:12" x14ac:dyDescent="0.2">
      <c r="A5981" s="44">
        <f>October!$A$42</f>
        <v>45960</v>
      </c>
      <c r="B5981" t="str">
        <f>December!$A$1</f>
        <v>Name Surname</v>
      </c>
      <c r="C5981" t="str">
        <f>December!$A$3</f>
        <v>Role</v>
      </c>
      <c r="D5981" t="str">
        <f>December!$A$4</f>
        <v>Vienna</v>
      </c>
      <c r="E5981" t="str">
        <f>October!$AG$10</f>
        <v>Project Name 7</v>
      </c>
      <c r="F5981" t="str">
        <f>October!$AG$11</f>
        <v>Project Number 7</v>
      </c>
      <c r="G5981" s="161">
        <f>October!$AG$42</f>
        <v>0</v>
      </c>
      <c r="H5981" s="192">
        <f t="shared" si="186"/>
        <v>0</v>
      </c>
      <c r="J5981" s="189">
        <f>October!$AH$42</f>
        <v>0</v>
      </c>
      <c r="K5981" s="188">
        <f>October!$AI$42</f>
        <v>0</v>
      </c>
      <c r="L5981" s="192">
        <f t="shared" si="187"/>
        <v>0</v>
      </c>
    </row>
    <row r="5982" spans="1:12" x14ac:dyDescent="0.2">
      <c r="A5982" s="44">
        <f>October!$A$43</f>
        <v>45961</v>
      </c>
      <c r="B5982" t="str">
        <f>December!$A$1</f>
        <v>Name Surname</v>
      </c>
      <c r="C5982" t="str">
        <f>December!$A$3</f>
        <v>Role</v>
      </c>
      <c r="D5982" t="str">
        <f>December!$A$4</f>
        <v>Vienna</v>
      </c>
      <c r="E5982" t="str">
        <f>October!$AG$10</f>
        <v>Project Name 7</v>
      </c>
      <c r="F5982" t="str">
        <f>October!$AG$11</f>
        <v>Project Number 7</v>
      </c>
      <c r="G5982" s="161">
        <f>October!$AG$43</f>
        <v>0</v>
      </c>
      <c r="H5982" s="192">
        <f t="shared" si="186"/>
        <v>0</v>
      </c>
      <c r="J5982" s="189">
        <f>October!$AH$43</f>
        <v>0</v>
      </c>
      <c r="K5982" s="188">
        <f>October!$AI$43</f>
        <v>0</v>
      </c>
      <c r="L5982" s="192">
        <f t="shared" si="187"/>
        <v>0</v>
      </c>
    </row>
    <row r="5983" spans="1:12" x14ac:dyDescent="0.2">
      <c r="A5983" s="44">
        <f>October!A$13</f>
        <v>45931</v>
      </c>
      <c r="B5983" t="str">
        <f>December!$A$1</f>
        <v>Name Surname</v>
      </c>
      <c r="C5983" t="str">
        <f>December!$A$3</f>
        <v>Role</v>
      </c>
      <c r="D5983" t="str">
        <f>December!$A$4</f>
        <v>Vienna</v>
      </c>
      <c r="E5983" t="str">
        <f>October!$AJ$10</f>
        <v>Project Name 8</v>
      </c>
      <c r="F5983" t="str">
        <f>October!$AJ$11</f>
        <v>Project Number 8</v>
      </c>
      <c r="G5983" s="161">
        <f>October!$AJ$13</f>
        <v>0</v>
      </c>
      <c r="H5983" s="192">
        <f t="shared" si="186"/>
        <v>0</v>
      </c>
      <c r="J5983" s="189">
        <f>October!$AK$13</f>
        <v>0</v>
      </c>
      <c r="K5983" s="188">
        <f>October!$AL$13</f>
        <v>0</v>
      </c>
      <c r="L5983" s="192">
        <f t="shared" si="187"/>
        <v>0</v>
      </c>
    </row>
    <row r="5984" spans="1:12" x14ac:dyDescent="0.2">
      <c r="A5984" s="44">
        <f>October!$A$14</f>
        <v>45932</v>
      </c>
      <c r="B5984" t="str">
        <f>December!$A$1</f>
        <v>Name Surname</v>
      </c>
      <c r="C5984" t="str">
        <f>December!$A$3</f>
        <v>Role</v>
      </c>
      <c r="D5984" t="str">
        <f>December!$A$4</f>
        <v>Vienna</v>
      </c>
      <c r="E5984" t="str">
        <f>October!$AJ$10</f>
        <v>Project Name 8</v>
      </c>
      <c r="F5984" t="str">
        <f>October!$AJ$11</f>
        <v>Project Number 8</v>
      </c>
      <c r="G5984" s="161">
        <f>October!$AJ$14</f>
        <v>0</v>
      </c>
      <c r="H5984" s="192">
        <f t="shared" si="186"/>
        <v>0</v>
      </c>
      <c r="J5984" s="189">
        <f>October!$AK$14</f>
        <v>0</v>
      </c>
      <c r="K5984" s="188">
        <f>October!$AL$14</f>
        <v>0</v>
      </c>
      <c r="L5984" s="192">
        <f t="shared" si="187"/>
        <v>0</v>
      </c>
    </row>
    <row r="5985" spans="1:12" x14ac:dyDescent="0.2">
      <c r="A5985" s="44">
        <f>October!$A$15</f>
        <v>45933</v>
      </c>
      <c r="B5985" t="str">
        <f>December!$A$1</f>
        <v>Name Surname</v>
      </c>
      <c r="C5985" t="str">
        <f>December!$A$3</f>
        <v>Role</v>
      </c>
      <c r="D5985" t="str">
        <f>December!$A$4</f>
        <v>Vienna</v>
      </c>
      <c r="E5985" t="str">
        <f>October!$AJ$10</f>
        <v>Project Name 8</v>
      </c>
      <c r="F5985" t="str">
        <f>October!$AJ$11</f>
        <v>Project Number 8</v>
      </c>
      <c r="G5985" s="161">
        <f>October!$AJ$15</f>
        <v>0</v>
      </c>
      <c r="H5985" s="192">
        <f t="shared" si="186"/>
        <v>0</v>
      </c>
      <c r="J5985" s="189">
        <f>October!$AK$15</f>
        <v>0</v>
      </c>
      <c r="K5985" s="188">
        <f>October!$AL$15</f>
        <v>0</v>
      </c>
      <c r="L5985" s="192">
        <f t="shared" si="187"/>
        <v>0</v>
      </c>
    </row>
    <row r="5986" spans="1:12" x14ac:dyDescent="0.2">
      <c r="A5986" s="44">
        <f>October!$A$16</f>
        <v>45934</v>
      </c>
      <c r="B5986" t="str">
        <f>December!$A$1</f>
        <v>Name Surname</v>
      </c>
      <c r="C5986" t="str">
        <f>December!$A$3</f>
        <v>Role</v>
      </c>
      <c r="D5986" t="str">
        <f>December!$A$4</f>
        <v>Vienna</v>
      </c>
      <c r="E5986" t="str">
        <f>October!$AJ$10</f>
        <v>Project Name 8</v>
      </c>
      <c r="F5986" t="str">
        <f>October!$AJ$11</f>
        <v>Project Number 8</v>
      </c>
      <c r="G5986" s="161">
        <f>October!$AJ$16</f>
        <v>0</v>
      </c>
      <c r="H5986" s="192">
        <f t="shared" si="186"/>
        <v>0</v>
      </c>
      <c r="J5986" s="189">
        <f>October!$AK$16</f>
        <v>0</v>
      </c>
      <c r="K5986" s="188">
        <f>October!$AL$16</f>
        <v>0</v>
      </c>
      <c r="L5986" s="192">
        <f t="shared" si="187"/>
        <v>0</v>
      </c>
    </row>
    <row r="5987" spans="1:12" x14ac:dyDescent="0.2">
      <c r="A5987" s="44">
        <f>October!$A$17</f>
        <v>45935</v>
      </c>
      <c r="B5987" t="str">
        <f>December!$A$1</f>
        <v>Name Surname</v>
      </c>
      <c r="C5987" t="str">
        <f>December!$A$3</f>
        <v>Role</v>
      </c>
      <c r="D5987" t="str">
        <f>December!$A$4</f>
        <v>Vienna</v>
      </c>
      <c r="E5987" t="str">
        <f>October!$AJ$10</f>
        <v>Project Name 8</v>
      </c>
      <c r="F5987" t="str">
        <f>October!$AJ$11</f>
        <v>Project Number 8</v>
      </c>
      <c r="G5987" s="161">
        <f>October!$AJ$17</f>
        <v>0</v>
      </c>
      <c r="H5987" s="192">
        <f t="shared" si="186"/>
        <v>0</v>
      </c>
      <c r="J5987" s="189">
        <f>October!$AK$17</f>
        <v>0</v>
      </c>
      <c r="K5987" s="188">
        <f>October!$AL$17</f>
        <v>0</v>
      </c>
      <c r="L5987" s="192">
        <f t="shared" si="187"/>
        <v>0</v>
      </c>
    </row>
    <row r="5988" spans="1:12" x14ac:dyDescent="0.2">
      <c r="A5988" s="44">
        <f>October!$A$18</f>
        <v>45936</v>
      </c>
      <c r="B5988" t="str">
        <f>December!$A$1</f>
        <v>Name Surname</v>
      </c>
      <c r="C5988" t="str">
        <f>December!$A$3</f>
        <v>Role</v>
      </c>
      <c r="D5988" t="str">
        <f>December!$A$4</f>
        <v>Vienna</v>
      </c>
      <c r="E5988" t="str">
        <f>October!$AJ$10</f>
        <v>Project Name 8</v>
      </c>
      <c r="F5988" t="str">
        <f>October!$AJ$11</f>
        <v>Project Number 8</v>
      </c>
      <c r="G5988" s="161">
        <f>October!$AJ$18</f>
        <v>0</v>
      </c>
      <c r="H5988" s="192">
        <f t="shared" si="186"/>
        <v>0</v>
      </c>
      <c r="J5988" s="189">
        <f>October!$AK$18</f>
        <v>0</v>
      </c>
      <c r="K5988" s="188">
        <f>October!$AL$18</f>
        <v>0</v>
      </c>
      <c r="L5988" s="192">
        <f t="shared" si="187"/>
        <v>0</v>
      </c>
    </row>
    <row r="5989" spans="1:12" x14ac:dyDescent="0.2">
      <c r="A5989" s="44">
        <f>October!$A$19</f>
        <v>45937</v>
      </c>
      <c r="B5989" t="str">
        <f>December!$A$1</f>
        <v>Name Surname</v>
      </c>
      <c r="C5989" t="str">
        <f>December!$A$3</f>
        <v>Role</v>
      </c>
      <c r="D5989" t="str">
        <f>December!$A$4</f>
        <v>Vienna</v>
      </c>
      <c r="E5989" t="str">
        <f>October!$AJ$10</f>
        <v>Project Name 8</v>
      </c>
      <c r="F5989" t="str">
        <f>October!$AJ$11</f>
        <v>Project Number 8</v>
      </c>
      <c r="G5989" s="161">
        <f>October!$AJ$19</f>
        <v>0</v>
      </c>
      <c r="H5989" s="192">
        <f t="shared" si="186"/>
        <v>0</v>
      </c>
      <c r="J5989" s="189">
        <f>October!$AK$19</f>
        <v>0</v>
      </c>
      <c r="K5989" s="188">
        <f>October!$AL$19</f>
        <v>0</v>
      </c>
      <c r="L5989" s="192">
        <f t="shared" si="187"/>
        <v>0</v>
      </c>
    </row>
    <row r="5990" spans="1:12" x14ac:dyDescent="0.2">
      <c r="A5990" s="44">
        <f>October!$A$20</f>
        <v>45938</v>
      </c>
      <c r="B5990" t="str">
        <f>December!$A$1</f>
        <v>Name Surname</v>
      </c>
      <c r="C5990" t="str">
        <f>December!$A$3</f>
        <v>Role</v>
      </c>
      <c r="D5990" t="str">
        <f>December!$A$4</f>
        <v>Vienna</v>
      </c>
      <c r="E5990" t="str">
        <f>October!$AJ$10</f>
        <v>Project Name 8</v>
      </c>
      <c r="F5990" t="str">
        <f>October!$AJ$11</f>
        <v>Project Number 8</v>
      </c>
      <c r="G5990" s="161">
        <f>October!$AJ$20</f>
        <v>0</v>
      </c>
      <c r="H5990" s="192">
        <f t="shared" si="186"/>
        <v>0</v>
      </c>
      <c r="J5990" s="189">
        <f>October!$AK$20</f>
        <v>0</v>
      </c>
      <c r="K5990" s="188">
        <f>October!$AL$20</f>
        <v>0</v>
      </c>
      <c r="L5990" s="192">
        <f t="shared" si="187"/>
        <v>0</v>
      </c>
    </row>
    <row r="5991" spans="1:12" x14ac:dyDescent="0.2">
      <c r="A5991" s="44">
        <f>October!$A$21</f>
        <v>45939</v>
      </c>
      <c r="B5991" t="str">
        <f>December!$A$1</f>
        <v>Name Surname</v>
      </c>
      <c r="C5991" t="str">
        <f>December!$A$3</f>
        <v>Role</v>
      </c>
      <c r="D5991" t="str">
        <f>December!$A$4</f>
        <v>Vienna</v>
      </c>
      <c r="E5991" t="str">
        <f>October!$AJ$10</f>
        <v>Project Name 8</v>
      </c>
      <c r="F5991" t="str">
        <f>October!$AJ$11</f>
        <v>Project Number 8</v>
      </c>
      <c r="G5991" s="161">
        <f>October!$AJ$21</f>
        <v>0</v>
      </c>
      <c r="H5991" s="192">
        <f t="shared" si="186"/>
        <v>0</v>
      </c>
      <c r="J5991" s="189">
        <f>October!$AK$21</f>
        <v>0</v>
      </c>
      <c r="K5991" s="188">
        <f>October!$AL$21</f>
        <v>0</v>
      </c>
      <c r="L5991" s="192">
        <f t="shared" si="187"/>
        <v>0</v>
      </c>
    </row>
    <row r="5992" spans="1:12" x14ac:dyDescent="0.2">
      <c r="A5992" s="44">
        <f>October!$A$22</f>
        <v>45940</v>
      </c>
      <c r="B5992" t="str">
        <f>December!$A$1</f>
        <v>Name Surname</v>
      </c>
      <c r="C5992" t="str">
        <f>December!$A$3</f>
        <v>Role</v>
      </c>
      <c r="D5992" t="str">
        <f>December!$A$4</f>
        <v>Vienna</v>
      </c>
      <c r="E5992" t="str">
        <f>October!$AJ$10</f>
        <v>Project Name 8</v>
      </c>
      <c r="F5992" t="str">
        <f>October!$AJ$11</f>
        <v>Project Number 8</v>
      </c>
      <c r="G5992" s="161">
        <f>October!$AJ$22</f>
        <v>0</v>
      </c>
      <c r="H5992" s="192">
        <f t="shared" si="186"/>
        <v>0</v>
      </c>
      <c r="J5992" s="189">
        <f>October!$AK$22</f>
        <v>0</v>
      </c>
      <c r="K5992" s="188">
        <f>October!$AL$22</f>
        <v>0</v>
      </c>
      <c r="L5992" s="192">
        <f t="shared" si="187"/>
        <v>0</v>
      </c>
    </row>
    <row r="5993" spans="1:12" x14ac:dyDescent="0.2">
      <c r="A5993" s="44">
        <f>October!$A$23</f>
        <v>45941</v>
      </c>
      <c r="B5993" t="str">
        <f>December!$A$1</f>
        <v>Name Surname</v>
      </c>
      <c r="C5993" t="str">
        <f>December!$A$3</f>
        <v>Role</v>
      </c>
      <c r="D5993" t="str">
        <f>December!$A$4</f>
        <v>Vienna</v>
      </c>
      <c r="E5993" t="str">
        <f>October!$AJ$10</f>
        <v>Project Name 8</v>
      </c>
      <c r="F5993" t="str">
        <f>October!$AJ$11</f>
        <v>Project Number 8</v>
      </c>
      <c r="G5993" s="161">
        <f>October!$AJ$23</f>
        <v>0</v>
      </c>
      <c r="H5993" s="192">
        <f t="shared" si="186"/>
        <v>0</v>
      </c>
      <c r="J5993" s="189">
        <f>October!$AK$23</f>
        <v>0</v>
      </c>
      <c r="K5993" s="188">
        <f>October!$AL$23</f>
        <v>0</v>
      </c>
      <c r="L5993" s="192">
        <f t="shared" si="187"/>
        <v>0</v>
      </c>
    </row>
    <row r="5994" spans="1:12" x14ac:dyDescent="0.2">
      <c r="A5994" s="44">
        <f>October!$A$24</f>
        <v>45942</v>
      </c>
      <c r="B5994" t="str">
        <f>December!$A$1</f>
        <v>Name Surname</v>
      </c>
      <c r="C5994" t="str">
        <f>December!$A$3</f>
        <v>Role</v>
      </c>
      <c r="D5994" t="str">
        <f>December!$A$4</f>
        <v>Vienna</v>
      </c>
      <c r="E5994" t="str">
        <f>October!$AJ$10</f>
        <v>Project Name 8</v>
      </c>
      <c r="F5994" t="str">
        <f>October!$AJ$11</f>
        <v>Project Number 8</v>
      </c>
      <c r="G5994" s="161">
        <f>October!$AJ$24</f>
        <v>0</v>
      </c>
      <c r="H5994" s="192">
        <f t="shared" si="186"/>
        <v>0</v>
      </c>
      <c r="J5994" s="189">
        <f>October!$AK$24</f>
        <v>0</v>
      </c>
      <c r="K5994" s="188">
        <f>October!$AL$24</f>
        <v>0</v>
      </c>
      <c r="L5994" s="192">
        <f t="shared" si="187"/>
        <v>0</v>
      </c>
    </row>
    <row r="5995" spans="1:12" x14ac:dyDescent="0.2">
      <c r="A5995" s="44">
        <f>October!$A$25</f>
        <v>45943</v>
      </c>
      <c r="B5995" t="str">
        <f>December!$A$1</f>
        <v>Name Surname</v>
      </c>
      <c r="C5995" t="str">
        <f>December!$A$3</f>
        <v>Role</v>
      </c>
      <c r="D5995" t="str">
        <f>December!$A$4</f>
        <v>Vienna</v>
      </c>
      <c r="E5995" t="str">
        <f>October!$AJ$10</f>
        <v>Project Name 8</v>
      </c>
      <c r="F5995" t="str">
        <f>October!$AJ$11</f>
        <v>Project Number 8</v>
      </c>
      <c r="G5995" s="161">
        <f>October!$AJ$25</f>
        <v>0</v>
      </c>
      <c r="H5995" s="192">
        <f t="shared" si="186"/>
        <v>0</v>
      </c>
      <c r="J5995" s="189">
        <f>October!$AK$25</f>
        <v>0</v>
      </c>
      <c r="K5995" s="188">
        <f>October!$AL$25</f>
        <v>0</v>
      </c>
      <c r="L5995" s="192">
        <f t="shared" si="187"/>
        <v>0</v>
      </c>
    </row>
    <row r="5996" spans="1:12" x14ac:dyDescent="0.2">
      <c r="A5996" s="44">
        <f>October!$A$26</f>
        <v>45944</v>
      </c>
      <c r="B5996" t="str">
        <f>December!$A$1</f>
        <v>Name Surname</v>
      </c>
      <c r="C5996" t="str">
        <f>December!$A$3</f>
        <v>Role</v>
      </c>
      <c r="D5996" t="str">
        <f>December!$A$4</f>
        <v>Vienna</v>
      </c>
      <c r="E5996" t="str">
        <f>October!$AJ$10</f>
        <v>Project Name 8</v>
      </c>
      <c r="F5996" t="str">
        <f>October!$AJ$11</f>
        <v>Project Number 8</v>
      </c>
      <c r="G5996" s="161">
        <f>October!$AJ$26</f>
        <v>0</v>
      </c>
      <c r="H5996" s="192">
        <f t="shared" si="186"/>
        <v>0</v>
      </c>
      <c r="J5996" s="189">
        <f>October!$AK$26</f>
        <v>0</v>
      </c>
      <c r="K5996" s="188">
        <f>October!$AL$26</f>
        <v>0</v>
      </c>
      <c r="L5996" s="192">
        <f t="shared" si="187"/>
        <v>0</v>
      </c>
    </row>
    <row r="5997" spans="1:12" x14ac:dyDescent="0.2">
      <c r="A5997" s="44">
        <f>October!$A$27</f>
        <v>45945</v>
      </c>
      <c r="B5997" t="str">
        <f>December!$A$1</f>
        <v>Name Surname</v>
      </c>
      <c r="C5997" t="str">
        <f>December!$A$3</f>
        <v>Role</v>
      </c>
      <c r="D5997" t="str">
        <f>December!$A$4</f>
        <v>Vienna</v>
      </c>
      <c r="E5997" t="str">
        <f>October!$AJ$10</f>
        <v>Project Name 8</v>
      </c>
      <c r="F5997" t="str">
        <f>October!$AJ$11</f>
        <v>Project Number 8</v>
      </c>
      <c r="G5997" s="161">
        <f>October!$AJ$27</f>
        <v>0</v>
      </c>
      <c r="H5997" s="192">
        <f t="shared" si="186"/>
        <v>0</v>
      </c>
      <c r="J5997" s="189">
        <f>October!$AK$27</f>
        <v>0</v>
      </c>
      <c r="K5997" s="188">
        <f>October!$AL$27</f>
        <v>0</v>
      </c>
      <c r="L5997" s="192">
        <f t="shared" si="187"/>
        <v>0</v>
      </c>
    </row>
    <row r="5998" spans="1:12" x14ac:dyDescent="0.2">
      <c r="A5998" s="44">
        <f>October!$A$28</f>
        <v>45946</v>
      </c>
      <c r="B5998" t="str">
        <f>December!$A$1</f>
        <v>Name Surname</v>
      </c>
      <c r="C5998" t="str">
        <f>December!$A$3</f>
        <v>Role</v>
      </c>
      <c r="D5998" t="str">
        <f>December!$A$4</f>
        <v>Vienna</v>
      </c>
      <c r="E5998" t="str">
        <f>October!$AJ$10</f>
        <v>Project Name 8</v>
      </c>
      <c r="F5998" t="str">
        <f>October!$AJ$11</f>
        <v>Project Number 8</v>
      </c>
      <c r="G5998" s="161">
        <f>October!$AJ$28</f>
        <v>0</v>
      </c>
      <c r="H5998" s="192">
        <f t="shared" si="186"/>
        <v>0</v>
      </c>
      <c r="J5998" s="189">
        <f>October!$AK$28</f>
        <v>0</v>
      </c>
      <c r="K5998" s="188">
        <f>October!$AL$28</f>
        <v>0</v>
      </c>
      <c r="L5998" s="192">
        <f t="shared" si="187"/>
        <v>0</v>
      </c>
    </row>
    <row r="5999" spans="1:12" x14ac:dyDescent="0.2">
      <c r="A5999" s="44">
        <f>October!$A$29</f>
        <v>45947</v>
      </c>
      <c r="B5999" t="str">
        <f>December!$A$1</f>
        <v>Name Surname</v>
      </c>
      <c r="C5999" t="str">
        <f>December!$A$3</f>
        <v>Role</v>
      </c>
      <c r="D5999" t="str">
        <f>December!$A$4</f>
        <v>Vienna</v>
      </c>
      <c r="E5999" t="str">
        <f>October!$AJ$10</f>
        <v>Project Name 8</v>
      </c>
      <c r="F5999" t="str">
        <f>October!$AJ$11</f>
        <v>Project Number 8</v>
      </c>
      <c r="G5999" s="161">
        <f>October!$AJ$29</f>
        <v>0</v>
      </c>
      <c r="H5999" s="192">
        <f t="shared" si="186"/>
        <v>0</v>
      </c>
      <c r="J5999" s="189">
        <f>October!$AK$29</f>
        <v>0</v>
      </c>
      <c r="K5999" s="188">
        <f>October!$AL$29</f>
        <v>0</v>
      </c>
      <c r="L5999" s="192">
        <f t="shared" si="187"/>
        <v>0</v>
      </c>
    </row>
    <row r="6000" spans="1:12" x14ac:dyDescent="0.2">
      <c r="A6000" s="44">
        <f>October!$A$30</f>
        <v>45948</v>
      </c>
      <c r="B6000" t="str">
        <f>December!$A$1</f>
        <v>Name Surname</v>
      </c>
      <c r="C6000" t="str">
        <f>December!$A$3</f>
        <v>Role</v>
      </c>
      <c r="D6000" t="str">
        <f>December!$A$4</f>
        <v>Vienna</v>
      </c>
      <c r="E6000" t="str">
        <f>October!$AJ$10</f>
        <v>Project Name 8</v>
      </c>
      <c r="F6000" t="str">
        <f>October!$AJ$11</f>
        <v>Project Number 8</v>
      </c>
      <c r="G6000" s="161">
        <f>October!$AJ$30</f>
        <v>0</v>
      </c>
      <c r="H6000" s="192">
        <f t="shared" si="186"/>
        <v>0</v>
      </c>
      <c r="J6000" s="189">
        <f>October!$AK$30</f>
        <v>0</v>
      </c>
      <c r="K6000" s="188">
        <f>October!$AL$30</f>
        <v>0</v>
      </c>
      <c r="L6000" s="192">
        <f t="shared" si="187"/>
        <v>0</v>
      </c>
    </row>
    <row r="6001" spans="1:12" x14ac:dyDescent="0.2">
      <c r="A6001" s="44">
        <f>October!$A$31</f>
        <v>45949</v>
      </c>
      <c r="B6001" t="str">
        <f>December!$A$1</f>
        <v>Name Surname</v>
      </c>
      <c r="C6001" t="str">
        <f>December!$A$3</f>
        <v>Role</v>
      </c>
      <c r="D6001" t="str">
        <f>December!$A$4</f>
        <v>Vienna</v>
      </c>
      <c r="E6001" t="str">
        <f>October!$AJ$10</f>
        <v>Project Name 8</v>
      </c>
      <c r="F6001" t="str">
        <f>October!$AJ$11</f>
        <v>Project Number 8</v>
      </c>
      <c r="G6001" s="161">
        <f>October!$AJ$31</f>
        <v>0</v>
      </c>
      <c r="H6001" s="192">
        <f t="shared" si="186"/>
        <v>0</v>
      </c>
      <c r="J6001" s="189">
        <f>October!$AK$31</f>
        <v>0</v>
      </c>
      <c r="K6001" s="188">
        <f>October!$AL$31</f>
        <v>0</v>
      </c>
      <c r="L6001" s="192">
        <f t="shared" si="187"/>
        <v>0</v>
      </c>
    </row>
    <row r="6002" spans="1:12" x14ac:dyDescent="0.2">
      <c r="A6002" s="44">
        <f>October!$A$32</f>
        <v>45950</v>
      </c>
      <c r="B6002" t="str">
        <f>December!$A$1</f>
        <v>Name Surname</v>
      </c>
      <c r="C6002" t="str">
        <f>December!$A$3</f>
        <v>Role</v>
      </c>
      <c r="D6002" t="str">
        <f>December!$A$4</f>
        <v>Vienna</v>
      </c>
      <c r="E6002" t="str">
        <f>October!$AJ$10</f>
        <v>Project Name 8</v>
      </c>
      <c r="F6002" t="str">
        <f>October!$AJ$11</f>
        <v>Project Number 8</v>
      </c>
      <c r="G6002" s="161">
        <f>October!$AJ$32</f>
        <v>0</v>
      </c>
      <c r="H6002" s="192">
        <f t="shared" si="186"/>
        <v>0</v>
      </c>
      <c r="J6002" s="189">
        <f>October!$AK$32</f>
        <v>0</v>
      </c>
      <c r="K6002" s="188">
        <f>October!$AL$32</f>
        <v>0</v>
      </c>
      <c r="L6002" s="192">
        <f t="shared" si="187"/>
        <v>0</v>
      </c>
    </row>
    <row r="6003" spans="1:12" x14ac:dyDescent="0.2">
      <c r="A6003" s="44">
        <f>October!$A$33</f>
        <v>45951</v>
      </c>
      <c r="B6003" t="str">
        <f>December!$A$1</f>
        <v>Name Surname</v>
      </c>
      <c r="C6003" t="str">
        <f>December!$A$3</f>
        <v>Role</v>
      </c>
      <c r="D6003" t="str">
        <f>December!$A$4</f>
        <v>Vienna</v>
      </c>
      <c r="E6003" t="str">
        <f>October!$AJ$10</f>
        <v>Project Name 8</v>
      </c>
      <c r="F6003" t="str">
        <f>October!$AJ$11</f>
        <v>Project Number 8</v>
      </c>
      <c r="G6003" s="161">
        <f>October!$AJ$33</f>
        <v>0</v>
      </c>
      <c r="H6003" s="192">
        <f t="shared" si="186"/>
        <v>0</v>
      </c>
      <c r="J6003" s="189">
        <f>October!$AK$33</f>
        <v>0</v>
      </c>
      <c r="K6003" s="188">
        <f>October!$AL$33</f>
        <v>0</v>
      </c>
      <c r="L6003" s="192">
        <f t="shared" si="187"/>
        <v>0</v>
      </c>
    </row>
    <row r="6004" spans="1:12" x14ac:dyDescent="0.2">
      <c r="A6004" s="44">
        <f>October!$A$34</f>
        <v>45952</v>
      </c>
      <c r="B6004" t="str">
        <f>December!$A$1</f>
        <v>Name Surname</v>
      </c>
      <c r="C6004" t="str">
        <f>December!$A$3</f>
        <v>Role</v>
      </c>
      <c r="D6004" t="str">
        <f>December!$A$4</f>
        <v>Vienna</v>
      </c>
      <c r="E6004" t="str">
        <f>October!$AJ$10</f>
        <v>Project Name 8</v>
      </c>
      <c r="F6004" t="str">
        <f>October!$AJ$11</f>
        <v>Project Number 8</v>
      </c>
      <c r="G6004" s="161">
        <f>October!$AJ$34</f>
        <v>0</v>
      </c>
      <c r="H6004" s="192">
        <f t="shared" si="186"/>
        <v>0</v>
      </c>
      <c r="J6004" s="189">
        <f>October!$AK$34</f>
        <v>0</v>
      </c>
      <c r="K6004" s="188">
        <f>October!$AL$34</f>
        <v>0</v>
      </c>
      <c r="L6004" s="192">
        <f t="shared" si="187"/>
        <v>0</v>
      </c>
    </row>
    <row r="6005" spans="1:12" x14ac:dyDescent="0.2">
      <c r="A6005" s="44">
        <f>October!$A$35</f>
        <v>45953</v>
      </c>
      <c r="B6005" t="str">
        <f>December!$A$1</f>
        <v>Name Surname</v>
      </c>
      <c r="C6005" t="str">
        <f>December!$A$3</f>
        <v>Role</v>
      </c>
      <c r="D6005" t="str">
        <f>December!$A$4</f>
        <v>Vienna</v>
      </c>
      <c r="E6005" t="str">
        <f>October!$AJ$10</f>
        <v>Project Name 8</v>
      </c>
      <c r="F6005" t="str">
        <f>October!$AJ$11</f>
        <v>Project Number 8</v>
      </c>
      <c r="G6005" s="161">
        <f>October!$AJ$35</f>
        <v>0</v>
      </c>
      <c r="H6005" s="192">
        <f t="shared" si="186"/>
        <v>0</v>
      </c>
      <c r="J6005" s="189">
        <f>October!$AK$35</f>
        <v>0</v>
      </c>
      <c r="K6005" s="188">
        <f>October!$AL$35</f>
        <v>0</v>
      </c>
      <c r="L6005" s="192">
        <f t="shared" si="187"/>
        <v>0</v>
      </c>
    </row>
    <row r="6006" spans="1:12" x14ac:dyDescent="0.2">
      <c r="A6006" s="44">
        <f>October!$A$36</f>
        <v>45954</v>
      </c>
      <c r="B6006" t="str">
        <f>December!$A$1</f>
        <v>Name Surname</v>
      </c>
      <c r="C6006" t="str">
        <f>December!$A$3</f>
        <v>Role</v>
      </c>
      <c r="D6006" t="str">
        <f>December!$A$4</f>
        <v>Vienna</v>
      </c>
      <c r="E6006" t="str">
        <f>October!$AJ$10</f>
        <v>Project Name 8</v>
      </c>
      <c r="F6006" t="str">
        <f>October!$AJ$11</f>
        <v>Project Number 8</v>
      </c>
      <c r="G6006" s="161">
        <f>October!$AJ$36</f>
        <v>0</v>
      </c>
      <c r="H6006" s="192">
        <f t="shared" si="186"/>
        <v>0</v>
      </c>
      <c r="J6006" s="189">
        <f>October!$AK$36</f>
        <v>0</v>
      </c>
      <c r="K6006" s="188">
        <f>October!$AL$36</f>
        <v>0</v>
      </c>
      <c r="L6006" s="192">
        <f t="shared" si="187"/>
        <v>0</v>
      </c>
    </row>
    <row r="6007" spans="1:12" x14ac:dyDescent="0.2">
      <c r="A6007" s="44">
        <f>October!$A$37</f>
        <v>45955</v>
      </c>
      <c r="B6007" t="str">
        <f>December!$A$1</f>
        <v>Name Surname</v>
      </c>
      <c r="C6007" t="str">
        <f>December!$A$3</f>
        <v>Role</v>
      </c>
      <c r="D6007" t="str">
        <f>December!$A$4</f>
        <v>Vienna</v>
      </c>
      <c r="E6007" t="str">
        <f>October!$AJ$10</f>
        <v>Project Name 8</v>
      </c>
      <c r="F6007" t="str">
        <f>October!$AJ$11</f>
        <v>Project Number 8</v>
      </c>
      <c r="G6007" s="161">
        <f>October!$AJ$37</f>
        <v>0</v>
      </c>
      <c r="H6007" s="192">
        <f t="shared" si="186"/>
        <v>0</v>
      </c>
      <c r="J6007" s="189">
        <f>October!$AK$37</f>
        <v>0</v>
      </c>
      <c r="K6007" s="188">
        <f>October!$AL$37</f>
        <v>0</v>
      </c>
      <c r="L6007" s="192">
        <f t="shared" si="187"/>
        <v>0</v>
      </c>
    </row>
    <row r="6008" spans="1:12" x14ac:dyDescent="0.2">
      <c r="A6008" s="44">
        <f>October!$A$38</f>
        <v>45956</v>
      </c>
      <c r="B6008" t="str">
        <f>December!$A$1</f>
        <v>Name Surname</v>
      </c>
      <c r="C6008" t="str">
        <f>December!$A$3</f>
        <v>Role</v>
      </c>
      <c r="D6008" t="str">
        <f>December!$A$4</f>
        <v>Vienna</v>
      </c>
      <c r="E6008" t="str">
        <f>October!$AJ$10</f>
        <v>Project Name 8</v>
      </c>
      <c r="F6008" t="str">
        <f>October!$AJ$11</f>
        <v>Project Number 8</v>
      </c>
      <c r="G6008" s="161">
        <f>October!$AJ$38</f>
        <v>0</v>
      </c>
      <c r="H6008" s="192">
        <f t="shared" si="186"/>
        <v>0</v>
      </c>
      <c r="J6008" s="189">
        <f>October!$AK$38</f>
        <v>0</v>
      </c>
      <c r="K6008" s="188">
        <f>October!$AL$38</f>
        <v>0</v>
      </c>
      <c r="L6008" s="192">
        <f t="shared" si="187"/>
        <v>0</v>
      </c>
    </row>
    <row r="6009" spans="1:12" x14ac:dyDescent="0.2">
      <c r="A6009" s="44">
        <f>October!$A$39</f>
        <v>45957</v>
      </c>
      <c r="B6009" t="str">
        <f>December!$A$1</f>
        <v>Name Surname</v>
      </c>
      <c r="C6009" t="str">
        <f>December!$A$3</f>
        <v>Role</v>
      </c>
      <c r="D6009" t="str">
        <f>December!$A$4</f>
        <v>Vienna</v>
      </c>
      <c r="E6009" t="str">
        <f>October!$AJ$10</f>
        <v>Project Name 8</v>
      </c>
      <c r="F6009" t="str">
        <f>October!$AJ$11</f>
        <v>Project Number 8</v>
      </c>
      <c r="G6009" s="161">
        <f>October!$AJ$39</f>
        <v>0</v>
      </c>
      <c r="H6009" s="192">
        <f t="shared" si="186"/>
        <v>0</v>
      </c>
      <c r="J6009" s="189">
        <f>October!$AK$39</f>
        <v>0</v>
      </c>
      <c r="K6009" s="188">
        <f>October!$AL$39</f>
        <v>0</v>
      </c>
      <c r="L6009" s="192">
        <f t="shared" si="187"/>
        <v>0</v>
      </c>
    </row>
    <row r="6010" spans="1:12" x14ac:dyDescent="0.2">
      <c r="A6010" s="44">
        <f>October!$A$40</f>
        <v>45958</v>
      </c>
      <c r="B6010" t="str">
        <f>December!$A$1</f>
        <v>Name Surname</v>
      </c>
      <c r="C6010" t="str">
        <f>December!$A$3</f>
        <v>Role</v>
      </c>
      <c r="D6010" t="str">
        <f>December!$A$4</f>
        <v>Vienna</v>
      </c>
      <c r="E6010" t="str">
        <f>October!$AJ$10</f>
        <v>Project Name 8</v>
      </c>
      <c r="F6010" t="str">
        <f>October!$AJ$11</f>
        <v>Project Number 8</v>
      </c>
      <c r="G6010" s="161">
        <f>October!$AJ$40</f>
        <v>0</v>
      </c>
      <c r="H6010" s="192">
        <f t="shared" si="186"/>
        <v>0</v>
      </c>
      <c r="J6010" s="189">
        <f>October!$AK$40</f>
        <v>0</v>
      </c>
      <c r="K6010" s="188">
        <f>October!$AL$40</f>
        <v>0</v>
      </c>
      <c r="L6010" s="192">
        <f t="shared" si="187"/>
        <v>0</v>
      </c>
    </row>
    <row r="6011" spans="1:12" x14ac:dyDescent="0.2">
      <c r="A6011" s="44">
        <f>October!$A$41</f>
        <v>45959</v>
      </c>
      <c r="B6011" t="str">
        <f>December!$A$1</f>
        <v>Name Surname</v>
      </c>
      <c r="C6011" t="str">
        <f>December!$A$3</f>
        <v>Role</v>
      </c>
      <c r="D6011" t="str">
        <f>December!$A$4</f>
        <v>Vienna</v>
      </c>
      <c r="E6011" t="str">
        <f>October!$AJ$10</f>
        <v>Project Name 8</v>
      </c>
      <c r="F6011" t="str">
        <f>October!$AJ$11</f>
        <v>Project Number 8</v>
      </c>
      <c r="G6011" s="161">
        <f>October!$AJ$41</f>
        <v>0</v>
      </c>
      <c r="H6011" s="192">
        <f t="shared" si="186"/>
        <v>0</v>
      </c>
      <c r="J6011" s="189">
        <f>October!$AK$41</f>
        <v>0</v>
      </c>
      <c r="K6011" s="188">
        <f>October!$AL$41</f>
        <v>0</v>
      </c>
      <c r="L6011" s="192">
        <f t="shared" si="187"/>
        <v>0</v>
      </c>
    </row>
    <row r="6012" spans="1:12" x14ac:dyDescent="0.2">
      <c r="A6012" s="44">
        <f>October!$A$42</f>
        <v>45960</v>
      </c>
      <c r="B6012" t="str">
        <f>December!$A$1</f>
        <v>Name Surname</v>
      </c>
      <c r="C6012" t="str">
        <f>December!$A$3</f>
        <v>Role</v>
      </c>
      <c r="D6012" t="str">
        <f>December!$A$4</f>
        <v>Vienna</v>
      </c>
      <c r="E6012" t="str">
        <f>October!$AJ$10</f>
        <v>Project Name 8</v>
      </c>
      <c r="F6012" t="str">
        <f>October!$AJ$11</f>
        <v>Project Number 8</v>
      </c>
      <c r="G6012" s="161">
        <f>October!$AJ$42</f>
        <v>0</v>
      </c>
      <c r="H6012" s="192">
        <f t="shared" si="186"/>
        <v>0</v>
      </c>
      <c r="J6012" s="189">
        <f>October!$AK$42</f>
        <v>0</v>
      </c>
      <c r="K6012" s="188">
        <f>October!$AL$42</f>
        <v>0</v>
      </c>
      <c r="L6012" s="192">
        <f t="shared" si="187"/>
        <v>0</v>
      </c>
    </row>
    <row r="6013" spans="1:12" x14ac:dyDescent="0.2">
      <c r="A6013" s="44">
        <f>October!$A$43</f>
        <v>45961</v>
      </c>
      <c r="B6013" t="str">
        <f>December!$A$1</f>
        <v>Name Surname</v>
      </c>
      <c r="C6013" t="str">
        <f>December!$A$3</f>
        <v>Role</v>
      </c>
      <c r="D6013" t="str">
        <f>December!$A$4</f>
        <v>Vienna</v>
      </c>
      <c r="E6013" t="str">
        <f>October!$AJ$10</f>
        <v>Project Name 8</v>
      </c>
      <c r="F6013" t="str">
        <f>October!$AJ$11</f>
        <v>Project Number 8</v>
      </c>
      <c r="G6013" s="161">
        <f>October!$AJ$43</f>
        <v>0</v>
      </c>
      <c r="H6013" s="192">
        <f t="shared" si="186"/>
        <v>0</v>
      </c>
      <c r="J6013" s="189">
        <f>October!$AK$43</f>
        <v>0</v>
      </c>
      <c r="K6013" s="188">
        <f>October!$AL$43</f>
        <v>0</v>
      </c>
      <c r="L6013" s="192">
        <f t="shared" si="187"/>
        <v>0</v>
      </c>
    </row>
    <row r="6014" spans="1:12" x14ac:dyDescent="0.2">
      <c r="A6014" s="44">
        <f>October!A$13</f>
        <v>45931</v>
      </c>
      <c r="B6014" t="str">
        <f>December!$A$1</f>
        <v>Name Surname</v>
      </c>
      <c r="C6014" t="str">
        <f>December!$A$3</f>
        <v>Role</v>
      </c>
      <c r="D6014" t="str">
        <f>December!$A$4</f>
        <v>Vienna</v>
      </c>
      <c r="E6014" t="str">
        <f>October!$AM$10</f>
        <v>Project Name 9</v>
      </c>
      <c r="F6014" t="str">
        <f>October!$AM$11</f>
        <v>Project Number 9</v>
      </c>
      <c r="G6014" s="161">
        <f>October!$AM$13</f>
        <v>0</v>
      </c>
      <c r="H6014" s="192">
        <f t="shared" si="186"/>
        <v>0</v>
      </c>
      <c r="J6014" s="189">
        <f>October!$AN$13</f>
        <v>0</v>
      </c>
      <c r="K6014" s="188">
        <f>October!$AO$13</f>
        <v>0</v>
      </c>
      <c r="L6014" s="192">
        <f t="shared" si="187"/>
        <v>0</v>
      </c>
    </row>
    <row r="6015" spans="1:12" x14ac:dyDescent="0.2">
      <c r="A6015" s="44">
        <f>October!$A$14</f>
        <v>45932</v>
      </c>
      <c r="B6015" t="str">
        <f>December!$A$1</f>
        <v>Name Surname</v>
      </c>
      <c r="C6015" t="str">
        <f>December!$A$3</f>
        <v>Role</v>
      </c>
      <c r="D6015" t="str">
        <f>December!$A$4</f>
        <v>Vienna</v>
      </c>
      <c r="E6015" t="str">
        <f>October!$AM$10</f>
        <v>Project Name 9</v>
      </c>
      <c r="F6015" t="str">
        <f>October!$AM$11</f>
        <v>Project Number 9</v>
      </c>
      <c r="G6015" s="161">
        <f>October!$AM$14</f>
        <v>0</v>
      </c>
      <c r="H6015" s="192">
        <f t="shared" si="186"/>
        <v>0</v>
      </c>
      <c r="J6015" s="189">
        <f>October!$AN$14</f>
        <v>0</v>
      </c>
      <c r="K6015" s="188">
        <f>October!$AO$14</f>
        <v>0</v>
      </c>
      <c r="L6015" s="192">
        <f t="shared" si="187"/>
        <v>0</v>
      </c>
    </row>
    <row r="6016" spans="1:12" x14ac:dyDescent="0.2">
      <c r="A6016" s="44">
        <f>October!$A$15</f>
        <v>45933</v>
      </c>
      <c r="B6016" t="str">
        <f>December!$A$1</f>
        <v>Name Surname</v>
      </c>
      <c r="C6016" t="str">
        <f>December!$A$3</f>
        <v>Role</v>
      </c>
      <c r="D6016" t="str">
        <f>December!$A$4</f>
        <v>Vienna</v>
      </c>
      <c r="E6016" t="str">
        <f>October!$AM$10</f>
        <v>Project Name 9</v>
      </c>
      <c r="F6016" t="str">
        <f>October!$AM$11</f>
        <v>Project Number 9</v>
      </c>
      <c r="G6016" s="161">
        <f>October!$AM$15</f>
        <v>0</v>
      </c>
      <c r="H6016" s="192">
        <f t="shared" si="186"/>
        <v>0</v>
      </c>
      <c r="J6016" s="189">
        <f>October!$AN$15</f>
        <v>0</v>
      </c>
      <c r="K6016" s="188">
        <f>October!$AO$15</f>
        <v>0</v>
      </c>
      <c r="L6016" s="192">
        <f t="shared" si="187"/>
        <v>0</v>
      </c>
    </row>
    <row r="6017" spans="1:12" x14ac:dyDescent="0.2">
      <c r="A6017" s="44">
        <f>October!$A$16</f>
        <v>45934</v>
      </c>
      <c r="B6017" t="str">
        <f>December!$A$1</f>
        <v>Name Surname</v>
      </c>
      <c r="C6017" t="str">
        <f>December!$A$3</f>
        <v>Role</v>
      </c>
      <c r="D6017" t="str">
        <f>December!$A$4</f>
        <v>Vienna</v>
      </c>
      <c r="E6017" t="str">
        <f>October!$AM$10</f>
        <v>Project Name 9</v>
      </c>
      <c r="F6017" t="str">
        <f>October!$AM$11</f>
        <v>Project Number 9</v>
      </c>
      <c r="G6017" s="161">
        <f>October!$AM$16</f>
        <v>0</v>
      </c>
      <c r="H6017" s="192">
        <f t="shared" si="186"/>
        <v>0</v>
      </c>
      <c r="J6017" s="189">
        <f>October!$AN$16</f>
        <v>0</v>
      </c>
      <c r="K6017" s="188">
        <f>October!$AO$16</f>
        <v>0</v>
      </c>
      <c r="L6017" s="192">
        <f t="shared" si="187"/>
        <v>0</v>
      </c>
    </row>
    <row r="6018" spans="1:12" x14ac:dyDescent="0.2">
      <c r="A6018" s="44">
        <f>October!$A$17</f>
        <v>45935</v>
      </c>
      <c r="B6018" t="str">
        <f>December!$A$1</f>
        <v>Name Surname</v>
      </c>
      <c r="C6018" t="str">
        <f>December!$A$3</f>
        <v>Role</v>
      </c>
      <c r="D6018" t="str">
        <f>December!$A$4</f>
        <v>Vienna</v>
      </c>
      <c r="E6018" t="str">
        <f>October!$AM$10</f>
        <v>Project Name 9</v>
      </c>
      <c r="F6018" t="str">
        <f>October!$AM$11</f>
        <v>Project Number 9</v>
      </c>
      <c r="G6018" s="161">
        <f>October!$AM$17</f>
        <v>0</v>
      </c>
      <c r="H6018" s="192">
        <f t="shared" si="186"/>
        <v>0</v>
      </c>
      <c r="J6018" s="189">
        <f>October!$AN$17</f>
        <v>0</v>
      </c>
      <c r="K6018" s="188">
        <f>October!$AO$17</f>
        <v>0</v>
      </c>
      <c r="L6018" s="192">
        <f t="shared" si="187"/>
        <v>0</v>
      </c>
    </row>
    <row r="6019" spans="1:12" x14ac:dyDescent="0.2">
      <c r="A6019" s="44">
        <f>October!$A$18</f>
        <v>45936</v>
      </c>
      <c r="B6019" t="str">
        <f>December!$A$1</f>
        <v>Name Surname</v>
      </c>
      <c r="C6019" t="str">
        <f>December!$A$3</f>
        <v>Role</v>
      </c>
      <c r="D6019" t="str">
        <f>December!$A$4</f>
        <v>Vienna</v>
      </c>
      <c r="E6019" t="str">
        <f>October!$AM$10</f>
        <v>Project Name 9</v>
      </c>
      <c r="F6019" t="str">
        <f>October!$AM$11</f>
        <v>Project Number 9</v>
      </c>
      <c r="G6019" s="161">
        <f>October!$AM$18</f>
        <v>0</v>
      </c>
      <c r="H6019" s="192">
        <f t="shared" ref="H6019:H6082" si="188">CONVERT(G6019, "day", "hr")</f>
        <v>0</v>
      </c>
      <c r="J6019" s="189">
        <f>October!$AN$18</f>
        <v>0</v>
      </c>
      <c r="K6019" s="188">
        <f>October!$AO$18</f>
        <v>0</v>
      </c>
      <c r="L6019" s="192">
        <f t="shared" ref="L6019:L6082" si="189">CONVERT(K6019, "day", "hr")</f>
        <v>0</v>
      </c>
    </row>
    <row r="6020" spans="1:12" x14ac:dyDescent="0.2">
      <c r="A6020" s="44">
        <f>October!$A$19</f>
        <v>45937</v>
      </c>
      <c r="B6020" t="str">
        <f>December!$A$1</f>
        <v>Name Surname</v>
      </c>
      <c r="C6020" t="str">
        <f>December!$A$3</f>
        <v>Role</v>
      </c>
      <c r="D6020" t="str">
        <f>December!$A$4</f>
        <v>Vienna</v>
      </c>
      <c r="E6020" t="str">
        <f>October!$AM$10</f>
        <v>Project Name 9</v>
      </c>
      <c r="F6020" t="str">
        <f>October!$AM$11</f>
        <v>Project Number 9</v>
      </c>
      <c r="G6020" s="161">
        <f>October!$AM$19</f>
        <v>0</v>
      </c>
      <c r="H6020" s="192">
        <f t="shared" si="188"/>
        <v>0</v>
      </c>
      <c r="J6020" s="189">
        <f>October!$AN$19</f>
        <v>0</v>
      </c>
      <c r="K6020" s="188">
        <f>October!$AO$19</f>
        <v>0</v>
      </c>
      <c r="L6020" s="192">
        <f t="shared" si="189"/>
        <v>0</v>
      </c>
    </row>
    <row r="6021" spans="1:12" x14ac:dyDescent="0.2">
      <c r="A6021" s="44">
        <f>October!$A$20</f>
        <v>45938</v>
      </c>
      <c r="B6021" t="str">
        <f>December!$A$1</f>
        <v>Name Surname</v>
      </c>
      <c r="C6021" t="str">
        <f>December!$A$3</f>
        <v>Role</v>
      </c>
      <c r="D6021" t="str">
        <f>December!$A$4</f>
        <v>Vienna</v>
      </c>
      <c r="E6021" t="str">
        <f>October!$AM$10</f>
        <v>Project Name 9</v>
      </c>
      <c r="F6021" t="str">
        <f>October!$AM$11</f>
        <v>Project Number 9</v>
      </c>
      <c r="G6021" s="161">
        <f>October!$AM$20</f>
        <v>0</v>
      </c>
      <c r="H6021" s="192">
        <f t="shared" si="188"/>
        <v>0</v>
      </c>
      <c r="J6021" s="189">
        <f>October!$AN$20</f>
        <v>0</v>
      </c>
      <c r="K6021" s="188">
        <f>October!$AO$20</f>
        <v>0</v>
      </c>
      <c r="L6021" s="192">
        <f t="shared" si="189"/>
        <v>0</v>
      </c>
    </row>
    <row r="6022" spans="1:12" x14ac:dyDescent="0.2">
      <c r="A6022" s="44">
        <f>October!$A$21</f>
        <v>45939</v>
      </c>
      <c r="B6022" t="str">
        <f>December!$A$1</f>
        <v>Name Surname</v>
      </c>
      <c r="C6022" t="str">
        <f>December!$A$3</f>
        <v>Role</v>
      </c>
      <c r="D6022" t="str">
        <f>December!$A$4</f>
        <v>Vienna</v>
      </c>
      <c r="E6022" t="str">
        <f>October!$AM$10</f>
        <v>Project Name 9</v>
      </c>
      <c r="F6022" t="str">
        <f>October!$AM$11</f>
        <v>Project Number 9</v>
      </c>
      <c r="G6022" s="161">
        <f>October!$AM$21</f>
        <v>0</v>
      </c>
      <c r="H6022" s="192">
        <f t="shared" si="188"/>
        <v>0</v>
      </c>
      <c r="J6022" s="189">
        <f>October!$AN$21</f>
        <v>0</v>
      </c>
      <c r="K6022" s="188">
        <f>October!$AO$21</f>
        <v>0</v>
      </c>
      <c r="L6022" s="192">
        <f t="shared" si="189"/>
        <v>0</v>
      </c>
    </row>
    <row r="6023" spans="1:12" x14ac:dyDescent="0.2">
      <c r="A6023" s="44">
        <f>October!$A$22</f>
        <v>45940</v>
      </c>
      <c r="B6023" t="str">
        <f>December!$A$1</f>
        <v>Name Surname</v>
      </c>
      <c r="C6023" t="str">
        <f>December!$A$3</f>
        <v>Role</v>
      </c>
      <c r="D6023" t="str">
        <f>December!$A$4</f>
        <v>Vienna</v>
      </c>
      <c r="E6023" t="str">
        <f>October!$AM$10</f>
        <v>Project Name 9</v>
      </c>
      <c r="F6023" t="str">
        <f>October!$AM$11</f>
        <v>Project Number 9</v>
      </c>
      <c r="G6023" s="161">
        <f>October!$AM$22</f>
        <v>0</v>
      </c>
      <c r="H6023" s="192">
        <f t="shared" si="188"/>
        <v>0</v>
      </c>
      <c r="J6023" s="189">
        <f>October!$AN$22</f>
        <v>0</v>
      </c>
      <c r="K6023" s="188">
        <f>October!$AO$22</f>
        <v>0</v>
      </c>
      <c r="L6023" s="192">
        <f t="shared" si="189"/>
        <v>0</v>
      </c>
    </row>
    <row r="6024" spans="1:12" x14ac:dyDescent="0.2">
      <c r="A6024" s="44">
        <f>October!$A$23</f>
        <v>45941</v>
      </c>
      <c r="B6024" t="str">
        <f>December!$A$1</f>
        <v>Name Surname</v>
      </c>
      <c r="C6024" t="str">
        <f>December!$A$3</f>
        <v>Role</v>
      </c>
      <c r="D6024" t="str">
        <f>December!$A$4</f>
        <v>Vienna</v>
      </c>
      <c r="E6024" t="str">
        <f>October!$AM$10</f>
        <v>Project Name 9</v>
      </c>
      <c r="F6024" t="str">
        <f>October!$AM$11</f>
        <v>Project Number 9</v>
      </c>
      <c r="G6024" s="161">
        <f>October!$AM$23</f>
        <v>0</v>
      </c>
      <c r="H6024" s="192">
        <f t="shared" si="188"/>
        <v>0</v>
      </c>
      <c r="J6024" s="189">
        <f>October!$AN$23</f>
        <v>0</v>
      </c>
      <c r="K6024" s="188">
        <f>October!$AO$23</f>
        <v>0</v>
      </c>
      <c r="L6024" s="192">
        <f t="shared" si="189"/>
        <v>0</v>
      </c>
    </row>
    <row r="6025" spans="1:12" x14ac:dyDescent="0.2">
      <c r="A6025" s="44">
        <f>October!$A$24</f>
        <v>45942</v>
      </c>
      <c r="B6025" t="str">
        <f>December!$A$1</f>
        <v>Name Surname</v>
      </c>
      <c r="C6025" t="str">
        <f>December!$A$3</f>
        <v>Role</v>
      </c>
      <c r="D6025" t="str">
        <f>December!$A$4</f>
        <v>Vienna</v>
      </c>
      <c r="E6025" t="str">
        <f>October!$AM$10</f>
        <v>Project Name 9</v>
      </c>
      <c r="F6025" t="str">
        <f>October!$AM$11</f>
        <v>Project Number 9</v>
      </c>
      <c r="G6025" s="161">
        <f>October!$AM$24</f>
        <v>0</v>
      </c>
      <c r="H6025" s="192">
        <f t="shared" si="188"/>
        <v>0</v>
      </c>
      <c r="J6025" s="189">
        <f>October!$AN$24</f>
        <v>0</v>
      </c>
      <c r="K6025" s="188">
        <f>October!$AO$24</f>
        <v>0</v>
      </c>
      <c r="L6025" s="192">
        <f t="shared" si="189"/>
        <v>0</v>
      </c>
    </row>
    <row r="6026" spans="1:12" x14ac:dyDescent="0.2">
      <c r="A6026" s="44">
        <f>October!$A$25</f>
        <v>45943</v>
      </c>
      <c r="B6026" t="str">
        <f>December!$A$1</f>
        <v>Name Surname</v>
      </c>
      <c r="C6026" t="str">
        <f>December!$A$3</f>
        <v>Role</v>
      </c>
      <c r="D6026" t="str">
        <f>December!$A$4</f>
        <v>Vienna</v>
      </c>
      <c r="E6026" t="str">
        <f>October!$AM$10</f>
        <v>Project Name 9</v>
      </c>
      <c r="F6026" t="str">
        <f>October!$AM$11</f>
        <v>Project Number 9</v>
      </c>
      <c r="G6026" s="161">
        <f>October!$AM$25</f>
        <v>0</v>
      </c>
      <c r="H6026" s="192">
        <f t="shared" si="188"/>
        <v>0</v>
      </c>
      <c r="J6026" s="189">
        <f>October!$AN$25</f>
        <v>0</v>
      </c>
      <c r="K6026" s="188">
        <f>October!$AO$25</f>
        <v>0</v>
      </c>
      <c r="L6026" s="192">
        <f t="shared" si="189"/>
        <v>0</v>
      </c>
    </row>
    <row r="6027" spans="1:12" x14ac:dyDescent="0.2">
      <c r="A6027" s="44">
        <f>October!$A$26</f>
        <v>45944</v>
      </c>
      <c r="B6027" t="str">
        <f>December!$A$1</f>
        <v>Name Surname</v>
      </c>
      <c r="C6027" t="str">
        <f>December!$A$3</f>
        <v>Role</v>
      </c>
      <c r="D6027" t="str">
        <f>December!$A$4</f>
        <v>Vienna</v>
      </c>
      <c r="E6027" t="str">
        <f>October!$AM$10</f>
        <v>Project Name 9</v>
      </c>
      <c r="F6027" t="str">
        <f>October!$AM$11</f>
        <v>Project Number 9</v>
      </c>
      <c r="G6027" s="161">
        <f>October!$AM$26</f>
        <v>0</v>
      </c>
      <c r="H6027" s="192">
        <f t="shared" si="188"/>
        <v>0</v>
      </c>
      <c r="J6027" s="189">
        <f>October!$AN$26</f>
        <v>0</v>
      </c>
      <c r="K6027" s="188">
        <f>October!$AO$26</f>
        <v>0</v>
      </c>
      <c r="L6027" s="192">
        <f t="shared" si="189"/>
        <v>0</v>
      </c>
    </row>
    <row r="6028" spans="1:12" x14ac:dyDescent="0.2">
      <c r="A6028" s="44">
        <f>October!$A$27</f>
        <v>45945</v>
      </c>
      <c r="B6028" t="str">
        <f>December!$A$1</f>
        <v>Name Surname</v>
      </c>
      <c r="C6028" t="str">
        <f>December!$A$3</f>
        <v>Role</v>
      </c>
      <c r="D6028" t="str">
        <f>December!$A$4</f>
        <v>Vienna</v>
      </c>
      <c r="E6028" t="str">
        <f>October!$AM$10</f>
        <v>Project Name 9</v>
      </c>
      <c r="F6028" t="str">
        <f>October!$AM$11</f>
        <v>Project Number 9</v>
      </c>
      <c r="G6028" s="161">
        <f>October!$AM$27</f>
        <v>0</v>
      </c>
      <c r="H6028" s="192">
        <f t="shared" si="188"/>
        <v>0</v>
      </c>
      <c r="J6028" s="189">
        <f>October!$AN$27</f>
        <v>0</v>
      </c>
      <c r="K6028" s="188">
        <f>October!$AO$27</f>
        <v>0</v>
      </c>
      <c r="L6028" s="192">
        <f t="shared" si="189"/>
        <v>0</v>
      </c>
    </row>
    <row r="6029" spans="1:12" x14ac:dyDescent="0.2">
      <c r="A6029" s="44">
        <f>October!$A$28</f>
        <v>45946</v>
      </c>
      <c r="B6029" t="str">
        <f>December!$A$1</f>
        <v>Name Surname</v>
      </c>
      <c r="C6029" t="str">
        <f>December!$A$3</f>
        <v>Role</v>
      </c>
      <c r="D6029" t="str">
        <f>December!$A$4</f>
        <v>Vienna</v>
      </c>
      <c r="E6029" t="str">
        <f>October!$AM$10</f>
        <v>Project Name 9</v>
      </c>
      <c r="F6029" t="str">
        <f>October!$AM$11</f>
        <v>Project Number 9</v>
      </c>
      <c r="G6029" s="161">
        <f>October!$AM$28</f>
        <v>0</v>
      </c>
      <c r="H6029" s="192">
        <f t="shared" si="188"/>
        <v>0</v>
      </c>
      <c r="J6029" s="189">
        <f>October!$AN$28</f>
        <v>0</v>
      </c>
      <c r="K6029" s="188">
        <f>October!$AO$28</f>
        <v>0</v>
      </c>
      <c r="L6029" s="192">
        <f t="shared" si="189"/>
        <v>0</v>
      </c>
    </row>
    <row r="6030" spans="1:12" x14ac:dyDescent="0.2">
      <c r="A6030" s="44">
        <f>October!$A$29</f>
        <v>45947</v>
      </c>
      <c r="B6030" t="str">
        <f>December!$A$1</f>
        <v>Name Surname</v>
      </c>
      <c r="C6030" t="str">
        <f>December!$A$3</f>
        <v>Role</v>
      </c>
      <c r="D6030" t="str">
        <f>December!$A$4</f>
        <v>Vienna</v>
      </c>
      <c r="E6030" t="str">
        <f>October!$AM$10</f>
        <v>Project Name 9</v>
      </c>
      <c r="F6030" t="str">
        <f>October!$AM$11</f>
        <v>Project Number 9</v>
      </c>
      <c r="G6030" s="161">
        <f>October!$AM$29</f>
        <v>0</v>
      </c>
      <c r="H6030" s="192">
        <f t="shared" si="188"/>
        <v>0</v>
      </c>
      <c r="J6030" s="189">
        <f>October!$AN$29</f>
        <v>0</v>
      </c>
      <c r="K6030" s="188">
        <f>October!$AO$29</f>
        <v>0</v>
      </c>
      <c r="L6030" s="192">
        <f t="shared" si="189"/>
        <v>0</v>
      </c>
    </row>
    <row r="6031" spans="1:12" x14ac:dyDescent="0.2">
      <c r="A6031" s="44">
        <f>October!$A$30</f>
        <v>45948</v>
      </c>
      <c r="B6031" t="str">
        <f>December!$A$1</f>
        <v>Name Surname</v>
      </c>
      <c r="C6031" t="str">
        <f>December!$A$3</f>
        <v>Role</v>
      </c>
      <c r="D6031" t="str">
        <f>December!$A$4</f>
        <v>Vienna</v>
      </c>
      <c r="E6031" t="str">
        <f>October!$AM$10</f>
        <v>Project Name 9</v>
      </c>
      <c r="F6031" t="str">
        <f>October!$AM$11</f>
        <v>Project Number 9</v>
      </c>
      <c r="G6031" s="161">
        <f>October!$AM$30</f>
        <v>0</v>
      </c>
      <c r="H6031" s="192">
        <f t="shared" si="188"/>
        <v>0</v>
      </c>
      <c r="J6031" s="189">
        <f>October!$AN$30</f>
        <v>0</v>
      </c>
      <c r="K6031" s="188">
        <f>October!$AO$30</f>
        <v>0</v>
      </c>
      <c r="L6031" s="192">
        <f t="shared" si="189"/>
        <v>0</v>
      </c>
    </row>
    <row r="6032" spans="1:12" x14ac:dyDescent="0.2">
      <c r="A6032" s="44">
        <f>October!$A$31</f>
        <v>45949</v>
      </c>
      <c r="B6032" t="str">
        <f>December!$A$1</f>
        <v>Name Surname</v>
      </c>
      <c r="C6032" t="str">
        <f>December!$A$3</f>
        <v>Role</v>
      </c>
      <c r="D6032" t="str">
        <f>December!$A$4</f>
        <v>Vienna</v>
      </c>
      <c r="E6032" t="str">
        <f>October!$AM$10</f>
        <v>Project Name 9</v>
      </c>
      <c r="F6032" t="str">
        <f>October!$AM$11</f>
        <v>Project Number 9</v>
      </c>
      <c r="G6032" s="161">
        <f>October!$AM$31</f>
        <v>0</v>
      </c>
      <c r="H6032" s="192">
        <f t="shared" si="188"/>
        <v>0</v>
      </c>
      <c r="J6032" s="189">
        <f>October!$AN$31</f>
        <v>0</v>
      </c>
      <c r="K6032" s="188">
        <f>October!$AO$31</f>
        <v>0</v>
      </c>
      <c r="L6032" s="192">
        <f t="shared" si="189"/>
        <v>0</v>
      </c>
    </row>
    <row r="6033" spans="1:12" x14ac:dyDescent="0.2">
      <c r="A6033" s="44">
        <f>October!$A$32</f>
        <v>45950</v>
      </c>
      <c r="B6033" t="str">
        <f>December!$A$1</f>
        <v>Name Surname</v>
      </c>
      <c r="C6033" t="str">
        <f>December!$A$3</f>
        <v>Role</v>
      </c>
      <c r="D6033" t="str">
        <f>December!$A$4</f>
        <v>Vienna</v>
      </c>
      <c r="E6033" t="str">
        <f>October!$AM$10</f>
        <v>Project Name 9</v>
      </c>
      <c r="F6033" t="str">
        <f>October!$AM$11</f>
        <v>Project Number 9</v>
      </c>
      <c r="G6033" s="161">
        <f>October!$AM$32</f>
        <v>0</v>
      </c>
      <c r="H6033" s="192">
        <f t="shared" si="188"/>
        <v>0</v>
      </c>
      <c r="J6033" s="189">
        <f>October!$AN$32</f>
        <v>0</v>
      </c>
      <c r="K6033" s="188">
        <f>October!$AO$32</f>
        <v>0</v>
      </c>
      <c r="L6033" s="192">
        <f t="shared" si="189"/>
        <v>0</v>
      </c>
    </row>
    <row r="6034" spans="1:12" x14ac:dyDescent="0.2">
      <c r="A6034" s="44">
        <f>October!$A$33</f>
        <v>45951</v>
      </c>
      <c r="B6034" t="str">
        <f>December!$A$1</f>
        <v>Name Surname</v>
      </c>
      <c r="C6034" t="str">
        <f>December!$A$3</f>
        <v>Role</v>
      </c>
      <c r="D6034" t="str">
        <f>December!$A$4</f>
        <v>Vienna</v>
      </c>
      <c r="E6034" t="str">
        <f>October!$AM$10</f>
        <v>Project Name 9</v>
      </c>
      <c r="F6034" t="str">
        <f>October!$AM$11</f>
        <v>Project Number 9</v>
      </c>
      <c r="G6034" s="161">
        <f>October!$AM$33</f>
        <v>0</v>
      </c>
      <c r="H6034" s="192">
        <f t="shared" si="188"/>
        <v>0</v>
      </c>
      <c r="J6034" s="189">
        <f>October!$AN$33</f>
        <v>0</v>
      </c>
      <c r="K6034" s="188">
        <f>October!$AO$33</f>
        <v>0</v>
      </c>
      <c r="L6034" s="192">
        <f t="shared" si="189"/>
        <v>0</v>
      </c>
    </row>
    <row r="6035" spans="1:12" x14ac:dyDescent="0.2">
      <c r="A6035" s="44">
        <f>October!$A$34</f>
        <v>45952</v>
      </c>
      <c r="B6035" t="str">
        <f>December!$A$1</f>
        <v>Name Surname</v>
      </c>
      <c r="C6035" t="str">
        <f>December!$A$3</f>
        <v>Role</v>
      </c>
      <c r="D6035" t="str">
        <f>December!$A$4</f>
        <v>Vienna</v>
      </c>
      <c r="E6035" t="str">
        <f>October!$AM$10</f>
        <v>Project Name 9</v>
      </c>
      <c r="F6035" t="str">
        <f>October!$AM$11</f>
        <v>Project Number 9</v>
      </c>
      <c r="G6035" s="161">
        <f>October!$AM$34</f>
        <v>0</v>
      </c>
      <c r="H6035" s="192">
        <f t="shared" si="188"/>
        <v>0</v>
      </c>
      <c r="J6035" s="189">
        <f>October!$AN$34</f>
        <v>0</v>
      </c>
      <c r="K6035" s="188">
        <f>October!$AO$34</f>
        <v>0</v>
      </c>
      <c r="L6035" s="192">
        <f t="shared" si="189"/>
        <v>0</v>
      </c>
    </row>
    <row r="6036" spans="1:12" x14ac:dyDescent="0.2">
      <c r="A6036" s="44">
        <f>October!$A$35</f>
        <v>45953</v>
      </c>
      <c r="B6036" t="str">
        <f>December!$A$1</f>
        <v>Name Surname</v>
      </c>
      <c r="C6036" t="str">
        <f>December!$A$3</f>
        <v>Role</v>
      </c>
      <c r="D6036" t="str">
        <f>December!$A$4</f>
        <v>Vienna</v>
      </c>
      <c r="E6036" t="str">
        <f>October!$AM$10</f>
        <v>Project Name 9</v>
      </c>
      <c r="F6036" t="str">
        <f>October!$AM$11</f>
        <v>Project Number 9</v>
      </c>
      <c r="G6036" s="161">
        <f>October!$AM$35</f>
        <v>0</v>
      </c>
      <c r="H6036" s="192">
        <f t="shared" si="188"/>
        <v>0</v>
      </c>
      <c r="J6036" s="189">
        <f>October!$AN$35</f>
        <v>0</v>
      </c>
      <c r="K6036" s="188">
        <f>October!$AO$35</f>
        <v>0</v>
      </c>
      <c r="L6036" s="192">
        <f t="shared" si="189"/>
        <v>0</v>
      </c>
    </row>
    <row r="6037" spans="1:12" x14ac:dyDescent="0.2">
      <c r="A6037" s="44">
        <f>October!$A$36</f>
        <v>45954</v>
      </c>
      <c r="B6037" t="str">
        <f>December!$A$1</f>
        <v>Name Surname</v>
      </c>
      <c r="C6037" t="str">
        <f>December!$A$3</f>
        <v>Role</v>
      </c>
      <c r="D6037" t="str">
        <f>December!$A$4</f>
        <v>Vienna</v>
      </c>
      <c r="E6037" t="str">
        <f>October!$AM$10</f>
        <v>Project Name 9</v>
      </c>
      <c r="F6037" t="str">
        <f>October!$AM$11</f>
        <v>Project Number 9</v>
      </c>
      <c r="G6037" s="161">
        <f>October!$AM$36</f>
        <v>0</v>
      </c>
      <c r="H6037" s="192">
        <f t="shared" si="188"/>
        <v>0</v>
      </c>
      <c r="J6037" s="189">
        <f>October!$AN$36</f>
        <v>0</v>
      </c>
      <c r="K6037" s="188">
        <f>October!$AO$36</f>
        <v>0</v>
      </c>
      <c r="L6037" s="192">
        <f t="shared" si="189"/>
        <v>0</v>
      </c>
    </row>
    <row r="6038" spans="1:12" x14ac:dyDescent="0.2">
      <c r="A6038" s="44">
        <f>October!$A$37</f>
        <v>45955</v>
      </c>
      <c r="B6038" t="str">
        <f>December!$A$1</f>
        <v>Name Surname</v>
      </c>
      <c r="C6038" t="str">
        <f>December!$A$3</f>
        <v>Role</v>
      </c>
      <c r="D6038" t="str">
        <f>December!$A$4</f>
        <v>Vienna</v>
      </c>
      <c r="E6038" t="str">
        <f>October!$AM$10</f>
        <v>Project Name 9</v>
      </c>
      <c r="F6038" t="str">
        <f>October!$AM$11</f>
        <v>Project Number 9</v>
      </c>
      <c r="G6038" s="161">
        <f>October!$AM$37</f>
        <v>0</v>
      </c>
      <c r="H6038" s="192">
        <f t="shared" si="188"/>
        <v>0</v>
      </c>
      <c r="J6038" s="189">
        <f>October!$AN$37</f>
        <v>0</v>
      </c>
      <c r="K6038" s="188">
        <f>October!$AO$37</f>
        <v>0</v>
      </c>
      <c r="L6038" s="192">
        <f t="shared" si="189"/>
        <v>0</v>
      </c>
    </row>
    <row r="6039" spans="1:12" x14ac:dyDescent="0.2">
      <c r="A6039" s="44">
        <f>October!$A$38</f>
        <v>45956</v>
      </c>
      <c r="B6039" t="str">
        <f>December!$A$1</f>
        <v>Name Surname</v>
      </c>
      <c r="C6039" t="str">
        <f>December!$A$3</f>
        <v>Role</v>
      </c>
      <c r="D6039" t="str">
        <f>December!$A$4</f>
        <v>Vienna</v>
      </c>
      <c r="E6039" t="str">
        <f>October!$AM$10</f>
        <v>Project Name 9</v>
      </c>
      <c r="F6039" t="str">
        <f>October!$AM$11</f>
        <v>Project Number 9</v>
      </c>
      <c r="G6039" s="161">
        <f>October!$AM$38</f>
        <v>0</v>
      </c>
      <c r="H6039" s="192">
        <f t="shared" si="188"/>
        <v>0</v>
      </c>
      <c r="J6039" s="189">
        <f>October!$AN$38</f>
        <v>0</v>
      </c>
      <c r="K6039" s="188">
        <f>October!$AO$38</f>
        <v>0</v>
      </c>
      <c r="L6039" s="192">
        <f t="shared" si="189"/>
        <v>0</v>
      </c>
    </row>
    <row r="6040" spans="1:12" x14ac:dyDescent="0.2">
      <c r="A6040" s="44">
        <f>October!$A$39</f>
        <v>45957</v>
      </c>
      <c r="B6040" t="str">
        <f>December!$A$1</f>
        <v>Name Surname</v>
      </c>
      <c r="C6040" t="str">
        <f>December!$A$3</f>
        <v>Role</v>
      </c>
      <c r="D6040" t="str">
        <f>December!$A$4</f>
        <v>Vienna</v>
      </c>
      <c r="E6040" t="str">
        <f>October!$AM$10</f>
        <v>Project Name 9</v>
      </c>
      <c r="F6040" t="str">
        <f>October!$AM$11</f>
        <v>Project Number 9</v>
      </c>
      <c r="G6040" s="161">
        <f>October!$AM$39</f>
        <v>0</v>
      </c>
      <c r="H6040" s="192">
        <f t="shared" si="188"/>
        <v>0</v>
      </c>
      <c r="J6040" s="189">
        <f>October!$AN$39</f>
        <v>0</v>
      </c>
      <c r="K6040" s="188">
        <f>October!$AO$39</f>
        <v>0</v>
      </c>
      <c r="L6040" s="192">
        <f t="shared" si="189"/>
        <v>0</v>
      </c>
    </row>
    <row r="6041" spans="1:12" x14ac:dyDescent="0.2">
      <c r="A6041" s="44">
        <f>October!$A$40</f>
        <v>45958</v>
      </c>
      <c r="B6041" t="str">
        <f>December!$A$1</f>
        <v>Name Surname</v>
      </c>
      <c r="C6041" t="str">
        <f>December!$A$3</f>
        <v>Role</v>
      </c>
      <c r="D6041" t="str">
        <f>December!$A$4</f>
        <v>Vienna</v>
      </c>
      <c r="E6041" t="str">
        <f>October!$AM$10</f>
        <v>Project Name 9</v>
      </c>
      <c r="F6041" t="str">
        <f>October!$AM$11</f>
        <v>Project Number 9</v>
      </c>
      <c r="G6041" s="161">
        <f>October!$AM$40</f>
        <v>0</v>
      </c>
      <c r="H6041" s="192">
        <f t="shared" si="188"/>
        <v>0</v>
      </c>
      <c r="J6041" s="189">
        <f>October!$AN$40</f>
        <v>0</v>
      </c>
      <c r="K6041" s="188">
        <f>October!$AO$40</f>
        <v>0</v>
      </c>
      <c r="L6041" s="192">
        <f t="shared" si="189"/>
        <v>0</v>
      </c>
    </row>
    <row r="6042" spans="1:12" x14ac:dyDescent="0.2">
      <c r="A6042" s="44">
        <f>October!$A$41</f>
        <v>45959</v>
      </c>
      <c r="B6042" t="str">
        <f>December!$A$1</f>
        <v>Name Surname</v>
      </c>
      <c r="C6042" t="str">
        <f>December!$A$3</f>
        <v>Role</v>
      </c>
      <c r="D6042" t="str">
        <f>December!$A$4</f>
        <v>Vienna</v>
      </c>
      <c r="E6042" t="str">
        <f>October!$AM$10</f>
        <v>Project Name 9</v>
      </c>
      <c r="F6042" t="str">
        <f>October!$AM$11</f>
        <v>Project Number 9</v>
      </c>
      <c r="G6042" s="161">
        <f>October!$AM$41</f>
        <v>0</v>
      </c>
      <c r="H6042" s="192">
        <f t="shared" si="188"/>
        <v>0</v>
      </c>
      <c r="J6042" s="189">
        <f>October!$AN$41</f>
        <v>0</v>
      </c>
      <c r="K6042" s="188">
        <f>October!$AO$41</f>
        <v>0</v>
      </c>
      <c r="L6042" s="192">
        <f t="shared" si="189"/>
        <v>0</v>
      </c>
    </row>
    <row r="6043" spans="1:12" x14ac:dyDescent="0.2">
      <c r="A6043" s="44">
        <f>October!$A$42</f>
        <v>45960</v>
      </c>
      <c r="B6043" t="str">
        <f>December!$A$1</f>
        <v>Name Surname</v>
      </c>
      <c r="C6043" t="str">
        <f>December!$A$3</f>
        <v>Role</v>
      </c>
      <c r="D6043" t="str">
        <f>December!$A$4</f>
        <v>Vienna</v>
      </c>
      <c r="E6043" t="str">
        <f>October!$AM$10</f>
        <v>Project Name 9</v>
      </c>
      <c r="F6043" t="str">
        <f>October!$AM$11</f>
        <v>Project Number 9</v>
      </c>
      <c r="G6043" s="161">
        <f>October!$AM$42</f>
        <v>0</v>
      </c>
      <c r="H6043" s="192">
        <f t="shared" si="188"/>
        <v>0</v>
      </c>
      <c r="J6043" s="189">
        <f>October!$AN$42</f>
        <v>0</v>
      </c>
      <c r="K6043" s="188">
        <f>October!$AO$42</f>
        <v>0</v>
      </c>
      <c r="L6043" s="192">
        <f t="shared" si="189"/>
        <v>0</v>
      </c>
    </row>
    <row r="6044" spans="1:12" x14ac:dyDescent="0.2">
      <c r="A6044" s="44">
        <f>October!$A$43</f>
        <v>45961</v>
      </c>
      <c r="B6044" t="str">
        <f>December!$A$1</f>
        <v>Name Surname</v>
      </c>
      <c r="C6044" t="str">
        <f>December!$A$3</f>
        <v>Role</v>
      </c>
      <c r="D6044" t="str">
        <f>December!$A$4</f>
        <v>Vienna</v>
      </c>
      <c r="E6044" t="str">
        <f>October!$AM$10</f>
        <v>Project Name 9</v>
      </c>
      <c r="F6044" t="str">
        <f>October!$AM$11</f>
        <v>Project Number 9</v>
      </c>
      <c r="G6044" s="161">
        <f>October!$AM$43</f>
        <v>0</v>
      </c>
      <c r="H6044" s="192">
        <f t="shared" si="188"/>
        <v>0</v>
      </c>
      <c r="J6044" s="189">
        <f>October!$AN$43</f>
        <v>0</v>
      </c>
      <c r="K6044" s="188">
        <f>October!$AO$43</f>
        <v>0</v>
      </c>
      <c r="L6044" s="192">
        <f t="shared" si="189"/>
        <v>0</v>
      </c>
    </row>
    <row r="6045" spans="1:12" x14ac:dyDescent="0.2">
      <c r="A6045" s="44">
        <f>October!A$13</f>
        <v>45931</v>
      </c>
      <c r="B6045" t="str">
        <f>December!$A$1</f>
        <v>Name Surname</v>
      </c>
      <c r="C6045" t="str">
        <f>December!$A$3</f>
        <v>Role</v>
      </c>
      <c r="D6045" t="str">
        <f>December!$A$4</f>
        <v>Vienna</v>
      </c>
      <c r="E6045" t="str">
        <f>October!$AP$10</f>
        <v>Project Name 10</v>
      </c>
      <c r="F6045" t="str">
        <f>October!$AP$11</f>
        <v>Project Number 10</v>
      </c>
      <c r="G6045" s="161">
        <f>October!$AP$13</f>
        <v>0</v>
      </c>
      <c r="H6045" s="192">
        <f t="shared" si="188"/>
        <v>0</v>
      </c>
      <c r="J6045" s="189">
        <f>October!$AQ$13</f>
        <v>0</v>
      </c>
      <c r="K6045" s="188">
        <f>October!$AR$13</f>
        <v>0</v>
      </c>
      <c r="L6045" s="192">
        <f t="shared" si="189"/>
        <v>0</v>
      </c>
    </row>
    <row r="6046" spans="1:12" x14ac:dyDescent="0.2">
      <c r="A6046" s="44">
        <f>October!$A$14</f>
        <v>45932</v>
      </c>
      <c r="B6046" t="str">
        <f>December!$A$1</f>
        <v>Name Surname</v>
      </c>
      <c r="C6046" t="str">
        <f>December!$A$3</f>
        <v>Role</v>
      </c>
      <c r="D6046" t="str">
        <f>December!$A$4</f>
        <v>Vienna</v>
      </c>
      <c r="E6046" t="str">
        <f>October!$AP$10</f>
        <v>Project Name 10</v>
      </c>
      <c r="F6046" t="str">
        <f>October!$AP$11</f>
        <v>Project Number 10</v>
      </c>
      <c r="G6046" s="161">
        <f>October!$AP$14</f>
        <v>0</v>
      </c>
      <c r="H6046" s="192">
        <f t="shared" si="188"/>
        <v>0</v>
      </c>
      <c r="J6046" s="189">
        <f>October!$AQ$14</f>
        <v>0</v>
      </c>
      <c r="K6046" s="188">
        <f>October!$AR$14</f>
        <v>0</v>
      </c>
      <c r="L6046" s="192">
        <f t="shared" si="189"/>
        <v>0</v>
      </c>
    </row>
    <row r="6047" spans="1:12" x14ac:dyDescent="0.2">
      <c r="A6047" s="44">
        <f>October!$A$15</f>
        <v>45933</v>
      </c>
      <c r="B6047" t="str">
        <f>December!$A$1</f>
        <v>Name Surname</v>
      </c>
      <c r="C6047" t="str">
        <f>December!$A$3</f>
        <v>Role</v>
      </c>
      <c r="D6047" t="str">
        <f>December!$A$4</f>
        <v>Vienna</v>
      </c>
      <c r="E6047" t="str">
        <f>October!$AP$10</f>
        <v>Project Name 10</v>
      </c>
      <c r="F6047" t="str">
        <f>October!$AP$11</f>
        <v>Project Number 10</v>
      </c>
      <c r="G6047" s="161">
        <f>October!$AP$15</f>
        <v>0</v>
      </c>
      <c r="H6047" s="192">
        <f t="shared" si="188"/>
        <v>0</v>
      </c>
      <c r="J6047" s="189">
        <f>October!$AQ$15</f>
        <v>0</v>
      </c>
      <c r="K6047" s="188">
        <f>October!$AR$15</f>
        <v>0</v>
      </c>
      <c r="L6047" s="192">
        <f t="shared" si="189"/>
        <v>0</v>
      </c>
    </row>
    <row r="6048" spans="1:12" x14ac:dyDescent="0.2">
      <c r="A6048" s="44">
        <f>October!$A$16</f>
        <v>45934</v>
      </c>
      <c r="B6048" t="str">
        <f>December!$A$1</f>
        <v>Name Surname</v>
      </c>
      <c r="C6048" t="str">
        <f>December!$A$3</f>
        <v>Role</v>
      </c>
      <c r="D6048" t="str">
        <f>December!$A$4</f>
        <v>Vienna</v>
      </c>
      <c r="E6048" t="str">
        <f>October!$AP$10</f>
        <v>Project Name 10</v>
      </c>
      <c r="F6048" t="str">
        <f>October!$AP$11</f>
        <v>Project Number 10</v>
      </c>
      <c r="G6048" s="161">
        <f>October!$AP$16</f>
        <v>0</v>
      </c>
      <c r="H6048" s="192">
        <f t="shared" si="188"/>
        <v>0</v>
      </c>
      <c r="J6048" s="189">
        <f>October!$AQ$16</f>
        <v>0</v>
      </c>
      <c r="K6048" s="188">
        <f>October!$AR$16</f>
        <v>0</v>
      </c>
      <c r="L6048" s="192">
        <f t="shared" si="189"/>
        <v>0</v>
      </c>
    </row>
    <row r="6049" spans="1:12" x14ac:dyDescent="0.2">
      <c r="A6049" s="44">
        <f>October!$A$17</f>
        <v>45935</v>
      </c>
      <c r="B6049" t="str">
        <f>December!$A$1</f>
        <v>Name Surname</v>
      </c>
      <c r="C6049" t="str">
        <f>December!$A$3</f>
        <v>Role</v>
      </c>
      <c r="D6049" t="str">
        <f>December!$A$4</f>
        <v>Vienna</v>
      </c>
      <c r="E6049" t="str">
        <f>October!$AP$10</f>
        <v>Project Name 10</v>
      </c>
      <c r="F6049" t="str">
        <f>October!$AP$11</f>
        <v>Project Number 10</v>
      </c>
      <c r="G6049" s="161">
        <f>October!$AP$17</f>
        <v>0</v>
      </c>
      <c r="H6049" s="192">
        <f t="shared" si="188"/>
        <v>0</v>
      </c>
      <c r="J6049" s="189">
        <f>October!$AQ$17</f>
        <v>0</v>
      </c>
      <c r="K6049" s="188">
        <f>October!$AR$17</f>
        <v>0</v>
      </c>
      <c r="L6049" s="192">
        <f t="shared" si="189"/>
        <v>0</v>
      </c>
    </row>
    <row r="6050" spans="1:12" x14ac:dyDescent="0.2">
      <c r="A6050" s="44">
        <f>October!$A$18</f>
        <v>45936</v>
      </c>
      <c r="B6050" t="str">
        <f>December!$A$1</f>
        <v>Name Surname</v>
      </c>
      <c r="C6050" t="str">
        <f>December!$A$3</f>
        <v>Role</v>
      </c>
      <c r="D6050" t="str">
        <f>December!$A$4</f>
        <v>Vienna</v>
      </c>
      <c r="E6050" t="str">
        <f>October!$AP$10</f>
        <v>Project Name 10</v>
      </c>
      <c r="F6050" t="str">
        <f>October!$AP$11</f>
        <v>Project Number 10</v>
      </c>
      <c r="G6050" s="161">
        <f>October!$AP$18</f>
        <v>0</v>
      </c>
      <c r="H6050" s="192">
        <f t="shared" si="188"/>
        <v>0</v>
      </c>
      <c r="J6050" s="189">
        <f>October!$AQ$18</f>
        <v>0</v>
      </c>
      <c r="K6050" s="188">
        <f>October!$AR$18</f>
        <v>0</v>
      </c>
      <c r="L6050" s="192">
        <f t="shared" si="189"/>
        <v>0</v>
      </c>
    </row>
    <row r="6051" spans="1:12" x14ac:dyDescent="0.2">
      <c r="A6051" s="44">
        <f>October!$A$19</f>
        <v>45937</v>
      </c>
      <c r="B6051" t="str">
        <f>December!$A$1</f>
        <v>Name Surname</v>
      </c>
      <c r="C6051" t="str">
        <f>December!$A$3</f>
        <v>Role</v>
      </c>
      <c r="D6051" t="str">
        <f>December!$A$4</f>
        <v>Vienna</v>
      </c>
      <c r="E6051" t="str">
        <f>October!$AP$10</f>
        <v>Project Name 10</v>
      </c>
      <c r="F6051" t="str">
        <f>October!$AP$11</f>
        <v>Project Number 10</v>
      </c>
      <c r="G6051" s="161">
        <f>October!$AP$19</f>
        <v>0</v>
      </c>
      <c r="H6051" s="192">
        <f t="shared" si="188"/>
        <v>0</v>
      </c>
      <c r="J6051" s="189">
        <f>October!$AQ$19</f>
        <v>0</v>
      </c>
      <c r="K6051" s="188">
        <f>October!$AR$19</f>
        <v>0</v>
      </c>
      <c r="L6051" s="192">
        <f t="shared" si="189"/>
        <v>0</v>
      </c>
    </row>
    <row r="6052" spans="1:12" x14ac:dyDescent="0.2">
      <c r="A6052" s="44">
        <f>October!$A$20</f>
        <v>45938</v>
      </c>
      <c r="B6052" t="str">
        <f>December!$A$1</f>
        <v>Name Surname</v>
      </c>
      <c r="C6052" t="str">
        <f>December!$A$3</f>
        <v>Role</v>
      </c>
      <c r="D6052" t="str">
        <f>December!$A$4</f>
        <v>Vienna</v>
      </c>
      <c r="E6052" t="str">
        <f>October!$AP$10</f>
        <v>Project Name 10</v>
      </c>
      <c r="F6052" t="str">
        <f>October!$AP$11</f>
        <v>Project Number 10</v>
      </c>
      <c r="G6052" s="161">
        <f>October!$AP$20</f>
        <v>0</v>
      </c>
      <c r="H6052" s="192">
        <f t="shared" si="188"/>
        <v>0</v>
      </c>
      <c r="J6052" s="189">
        <f>October!$AQ$20</f>
        <v>0</v>
      </c>
      <c r="K6052" s="188">
        <f>October!$AR$20</f>
        <v>0</v>
      </c>
      <c r="L6052" s="192">
        <f t="shared" si="189"/>
        <v>0</v>
      </c>
    </row>
    <row r="6053" spans="1:12" x14ac:dyDescent="0.2">
      <c r="A6053" s="44">
        <f>October!$A$21</f>
        <v>45939</v>
      </c>
      <c r="B6053" t="str">
        <f>December!$A$1</f>
        <v>Name Surname</v>
      </c>
      <c r="C6053" t="str">
        <f>December!$A$3</f>
        <v>Role</v>
      </c>
      <c r="D6053" t="str">
        <f>December!$A$4</f>
        <v>Vienna</v>
      </c>
      <c r="E6053" t="str">
        <f>October!$AP$10</f>
        <v>Project Name 10</v>
      </c>
      <c r="F6053" t="str">
        <f>October!$AP$11</f>
        <v>Project Number 10</v>
      </c>
      <c r="G6053" s="161">
        <f>October!$AP$21</f>
        <v>0</v>
      </c>
      <c r="H6053" s="192">
        <f t="shared" si="188"/>
        <v>0</v>
      </c>
      <c r="J6053" s="189">
        <f>October!$AQ$21</f>
        <v>0</v>
      </c>
      <c r="K6053" s="188">
        <f>October!$AR$21</f>
        <v>0</v>
      </c>
      <c r="L6053" s="192">
        <f t="shared" si="189"/>
        <v>0</v>
      </c>
    </row>
    <row r="6054" spans="1:12" x14ac:dyDescent="0.2">
      <c r="A6054" s="44">
        <f>October!$A$22</f>
        <v>45940</v>
      </c>
      <c r="B6054" t="str">
        <f>December!$A$1</f>
        <v>Name Surname</v>
      </c>
      <c r="C6054" t="str">
        <f>December!$A$3</f>
        <v>Role</v>
      </c>
      <c r="D6054" t="str">
        <f>December!$A$4</f>
        <v>Vienna</v>
      </c>
      <c r="E6054" t="str">
        <f>October!$AP$10</f>
        <v>Project Name 10</v>
      </c>
      <c r="F6054" t="str">
        <f>October!$AP$11</f>
        <v>Project Number 10</v>
      </c>
      <c r="G6054" s="161">
        <f>October!$AP$22</f>
        <v>0</v>
      </c>
      <c r="H6054" s="192">
        <f t="shared" si="188"/>
        <v>0</v>
      </c>
      <c r="J6054" s="189">
        <f>October!$AQ$22</f>
        <v>0</v>
      </c>
      <c r="K6054" s="188">
        <f>October!$AR$22</f>
        <v>0</v>
      </c>
      <c r="L6054" s="192">
        <f t="shared" si="189"/>
        <v>0</v>
      </c>
    </row>
    <row r="6055" spans="1:12" x14ac:dyDescent="0.2">
      <c r="A6055" s="44">
        <f>October!$A$23</f>
        <v>45941</v>
      </c>
      <c r="B6055" t="str">
        <f>December!$A$1</f>
        <v>Name Surname</v>
      </c>
      <c r="C6055" t="str">
        <f>December!$A$3</f>
        <v>Role</v>
      </c>
      <c r="D6055" t="str">
        <f>December!$A$4</f>
        <v>Vienna</v>
      </c>
      <c r="E6055" t="str">
        <f>October!$AP$10</f>
        <v>Project Name 10</v>
      </c>
      <c r="F6055" t="str">
        <f>October!$AP$11</f>
        <v>Project Number 10</v>
      </c>
      <c r="G6055" s="161">
        <f>October!$AP$23</f>
        <v>0</v>
      </c>
      <c r="H6055" s="192">
        <f t="shared" si="188"/>
        <v>0</v>
      </c>
      <c r="J6055" s="189">
        <f>October!$AQ$23</f>
        <v>0</v>
      </c>
      <c r="K6055" s="188">
        <f>October!$AR$23</f>
        <v>0</v>
      </c>
      <c r="L6055" s="192">
        <f t="shared" si="189"/>
        <v>0</v>
      </c>
    </row>
    <row r="6056" spans="1:12" x14ac:dyDescent="0.2">
      <c r="A6056" s="44">
        <f>October!$A$24</f>
        <v>45942</v>
      </c>
      <c r="B6056" t="str">
        <f>December!$A$1</f>
        <v>Name Surname</v>
      </c>
      <c r="C6056" t="str">
        <f>December!$A$3</f>
        <v>Role</v>
      </c>
      <c r="D6056" t="str">
        <f>December!$A$4</f>
        <v>Vienna</v>
      </c>
      <c r="E6056" t="str">
        <f>October!$AP$10</f>
        <v>Project Name 10</v>
      </c>
      <c r="F6056" t="str">
        <f>October!$AP$11</f>
        <v>Project Number 10</v>
      </c>
      <c r="G6056" s="161">
        <f>October!$AP$24</f>
        <v>0</v>
      </c>
      <c r="H6056" s="192">
        <f t="shared" si="188"/>
        <v>0</v>
      </c>
      <c r="J6056" s="189">
        <f>October!$AQ$24</f>
        <v>0</v>
      </c>
      <c r="K6056" s="188">
        <f>October!$AR$24</f>
        <v>0</v>
      </c>
      <c r="L6056" s="192">
        <f t="shared" si="189"/>
        <v>0</v>
      </c>
    </row>
    <row r="6057" spans="1:12" x14ac:dyDescent="0.2">
      <c r="A6057" s="44">
        <f>October!$A$25</f>
        <v>45943</v>
      </c>
      <c r="B6057" t="str">
        <f>December!$A$1</f>
        <v>Name Surname</v>
      </c>
      <c r="C6057" t="str">
        <f>December!$A$3</f>
        <v>Role</v>
      </c>
      <c r="D6057" t="str">
        <f>December!$A$4</f>
        <v>Vienna</v>
      </c>
      <c r="E6057" t="str">
        <f>October!$AP$10</f>
        <v>Project Name 10</v>
      </c>
      <c r="F6057" t="str">
        <f>October!$AP$11</f>
        <v>Project Number 10</v>
      </c>
      <c r="G6057" s="161">
        <f>October!$AP$25</f>
        <v>0</v>
      </c>
      <c r="H6057" s="192">
        <f t="shared" si="188"/>
        <v>0</v>
      </c>
      <c r="J6057" s="189">
        <f>October!$AQ$25</f>
        <v>0</v>
      </c>
      <c r="K6057" s="188">
        <f>October!$AR$25</f>
        <v>0</v>
      </c>
      <c r="L6057" s="192">
        <f t="shared" si="189"/>
        <v>0</v>
      </c>
    </row>
    <row r="6058" spans="1:12" x14ac:dyDescent="0.2">
      <c r="A6058" s="44">
        <f>October!$A$26</f>
        <v>45944</v>
      </c>
      <c r="B6058" t="str">
        <f>December!$A$1</f>
        <v>Name Surname</v>
      </c>
      <c r="C6058" t="str">
        <f>December!$A$3</f>
        <v>Role</v>
      </c>
      <c r="D6058" t="str">
        <f>December!$A$4</f>
        <v>Vienna</v>
      </c>
      <c r="E6058" t="str">
        <f>October!$AP$10</f>
        <v>Project Name 10</v>
      </c>
      <c r="F6058" t="str">
        <f>October!$AP$11</f>
        <v>Project Number 10</v>
      </c>
      <c r="G6058" s="161">
        <f>October!$AP$26</f>
        <v>0</v>
      </c>
      <c r="H6058" s="192">
        <f t="shared" si="188"/>
        <v>0</v>
      </c>
      <c r="J6058" s="189">
        <f>October!$AQ$26</f>
        <v>0</v>
      </c>
      <c r="K6058" s="188">
        <f>October!$AR$26</f>
        <v>0</v>
      </c>
      <c r="L6058" s="192">
        <f t="shared" si="189"/>
        <v>0</v>
      </c>
    </row>
    <row r="6059" spans="1:12" x14ac:dyDescent="0.2">
      <c r="A6059" s="44">
        <f>October!$A$27</f>
        <v>45945</v>
      </c>
      <c r="B6059" t="str">
        <f>December!$A$1</f>
        <v>Name Surname</v>
      </c>
      <c r="C6059" t="str">
        <f>December!$A$3</f>
        <v>Role</v>
      </c>
      <c r="D6059" t="str">
        <f>December!$A$4</f>
        <v>Vienna</v>
      </c>
      <c r="E6059" t="str">
        <f>October!$AP$10</f>
        <v>Project Name 10</v>
      </c>
      <c r="F6059" t="str">
        <f>October!$AP$11</f>
        <v>Project Number 10</v>
      </c>
      <c r="G6059" s="161">
        <f>October!$AP$27</f>
        <v>0</v>
      </c>
      <c r="H6059" s="192">
        <f t="shared" si="188"/>
        <v>0</v>
      </c>
      <c r="J6059" s="189">
        <f>October!$AQ$27</f>
        <v>0</v>
      </c>
      <c r="K6059" s="188">
        <f>October!$AR$27</f>
        <v>0</v>
      </c>
      <c r="L6059" s="192">
        <f t="shared" si="189"/>
        <v>0</v>
      </c>
    </row>
    <row r="6060" spans="1:12" x14ac:dyDescent="0.2">
      <c r="A6060" s="44">
        <f>October!$A$28</f>
        <v>45946</v>
      </c>
      <c r="B6060" t="str">
        <f>December!$A$1</f>
        <v>Name Surname</v>
      </c>
      <c r="C6060" t="str">
        <f>December!$A$3</f>
        <v>Role</v>
      </c>
      <c r="D6060" t="str">
        <f>December!$A$4</f>
        <v>Vienna</v>
      </c>
      <c r="E6060" t="str">
        <f>October!$AP$10</f>
        <v>Project Name 10</v>
      </c>
      <c r="F6060" t="str">
        <f>October!$AP$11</f>
        <v>Project Number 10</v>
      </c>
      <c r="G6060" s="161">
        <f>October!$AP$28</f>
        <v>0</v>
      </c>
      <c r="H6060" s="192">
        <f t="shared" si="188"/>
        <v>0</v>
      </c>
      <c r="J6060" s="189">
        <f>October!$AQ$28</f>
        <v>0</v>
      </c>
      <c r="K6060" s="188">
        <f>October!$AR$28</f>
        <v>0</v>
      </c>
      <c r="L6060" s="192">
        <f t="shared" si="189"/>
        <v>0</v>
      </c>
    </row>
    <row r="6061" spans="1:12" x14ac:dyDescent="0.2">
      <c r="A6061" s="44">
        <f>October!$A$29</f>
        <v>45947</v>
      </c>
      <c r="B6061" t="str">
        <f>December!$A$1</f>
        <v>Name Surname</v>
      </c>
      <c r="C6061" t="str">
        <f>December!$A$3</f>
        <v>Role</v>
      </c>
      <c r="D6061" t="str">
        <f>December!$A$4</f>
        <v>Vienna</v>
      </c>
      <c r="E6061" t="str">
        <f>October!$AP$10</f>
        <v>Project Name 10</v>
      </c>
      <c r="F6061" t="str">
        <f>October!$AP$11</f>
        <v>Project Number 10</v>
      </c>
      <c r="G6061" s="161">
        <f>October!$AP$29</f>
        <v>0</v>
      </c>
      <c r="H6061" s="192">
        <f t="shared" si="188"/>
        <v>0</v>
      </c>
      <c r="J6061" s="189">
        <f>October!$AQ$29</f>
        <v>0</v>
      </c>
      <c r="K6061" s="188">
        <f>October!$AR$29</f>
        <v>0</v>
      </c>
      <c r="L6061" s="192">
        <f t="shared" si="189"/>
        <v>0</v>
      </c>
    </row>
    <row r="6062" spans="1:12" x14ac:dyDescent="0.2">
      <c r="A6062" s="44">
        <f>October!$A$30</f>
        <v>45948</v>
      </c>
      <c r="B6062" t="str">
        <f>December!$A$1</f>
        <v>Name Surname</v>
      </c>
      <c r="C6062" t="str">
        <f>December!$A$3</f>
        <v>Role</v>
      </c>
      <c r="D6062" t="str">
        <f>December!$A$4</f>
        <v>Vienna</v>
      </c>
      <c r="E6062" t="str">
        <f>October!$AP$10</f>
        <v>Project Name 10</v>
      </c>
      <c r="F6062" t="str">
        <f>October!$AP$11</f>
        <v>Project Number 10</v>
      </c>
      <c r="G6062" s="161">
        <f>October!$AP$30</f>
        <v>0</v>
      </c>
      <c r="H6062" s="192">
        <f t="shared" si="188"/>
        <v>0</v>
      </c>
      <c r="J6062" s="189">
        <f>October!$AQ$30</f>
        <v>0</v>
      </c>
      <c r="K6062" s="188">
        <f>October!$AR$30</f>
        <v>0</v>
      </c>
      <c r="L6062" s="192">
        <f t="shared" si="189"/>
        <v>0</v>
      </c>
    </row>
    <row r="6063" spans="1:12" x14ac:dyDescent="0.2">
      <c r="A6063" s="44">
        <f>October!$A$31</f>
        <v>45949</v>
      </c>
      <c r="B6063" t="str">
        <f>December!$A$1</f>
        <v>Name Surname</v>
      </c>
      <c r="C6063" t="str">
        <f>December!$A$3</f>
        <v>Role</v>
      </c>
      <c r="D6063" t="str">
        <f>December!$A$4</f>
        <v>Vienna</v>
      </c>
      <c r="E6063" t="str">
        <f>October!$AP$10</f>
        <v>Project Name 10</v>
      </c>
      <c r="F6063" t="str">
        <f>October!$AP$11</f>
        <v>Project Number 10</v>
      </c>
      <c r="G6063" s="161">
        <f>October!$AP$31</f>
        <v>0</v>
      </c>
      <c r="H6063" s="192">
        <f t="shared" si="188"/>
        <v>0</v>
      </c>
      <c r="J6063" s="189">
        <f>October!$AQ$31</f>
        <v>0</v>
      </c>
      <c r="K6063" s="188">
        <f>October!$AR$31</f>
        <v>0</v>
      </c>
      <c r="L6063" s="192">
        <f t="shared" si="189"/>
        <v>0</v>
      </c>
    </row>
    <row r="6064" spans="1:12" x14ac:dyDescent="0.2">
      <c r="A6064" s="44">
        <f>October!$A$32</f>
        <v>45950</v>
      </c>
      <c r="B6064" t="str">
        <f>December!$A$1</f>
        <v>Name Surname</v>
      </c>
      <c r="C6064" t="str">
        <f>December!$A$3</f>
        <v>Role</v>
      </c>
      <c r="D6064" t="str">
        <f>December!$A$4</f>
        <v>Vienna</v>
      </c>
      <c r="E6064" t="str">
        <f>October!$AP$10</f>
        <v>Project Name 10</v>
      </c>
      <c r="F6064" t="str">
        <f>October!$AP$11</f>
        <v>Project Number 10</v>
      </c>
      <c r="G6064" s="161">
        <f>October!$AP$32</f>
        <v>0</v>
      </c>
      <c r="H6064" s="192">
        <f t="shared" si="188"/>
        <v>0</v>
      </c>
      <c r="J6064" s="189">
        <f>October!$AQ$32</f>
        <v>0</v>
      </c>
      <c r="K6064" s="188">
        <f>October!$AR$32</f>
        <v>0</v>
      </c>
      <c r="L6064" s="192">
        <f t="shared" si="189"/>
        <v>0</v>
      </c>
    </row>
    <row r="6065" spans="1:12" x14ac:dyDescent="0.2">
      <c r="A6065" s="44">
        <f>October!$A$33</f>
        <v>45951</v>
      </c>
      <c r="B6065" t="str">
        <f>December!$A$1</f>
        <v>Name Surname</v>
      </c>
      <c r="C6065" t="str">
        <f>December!$A$3</f>
        <v>Role</v>
      </c>
      <c r="D6065" t="str">
        <f>December!$A$4</f>
        <v>Vienna</v>
      </c>
      <c r="E6065" t="str">
        <f>October!$AP$10</f>
        <v>Project Name 10</v>
      </c>
      <c r="F6065" t="str">
        <f>October!$AP$11</f>
        <v>Project Number 10</v>
      </c>
      <c r="G6065" s="161">
        <f>October!$AP$33</f>
        <v>0</v>
      </c>
      <c r="H6065" s="192">
        <f t="shared" si="188"/>
        <v>0</v>
      </c>
      <c r="J6065" s="189">
        <f>October!$AQ$33</f>
        <v>0</v>
      </c>
      <c r="K6065" s="188">
        <f>October!$AR$33</f>
        <v>0</v>
      </c>
      <c r="L6065" s="192">
        <f t="shared" si="189"/>
        <v>0</v>
      </c>
    </row>
    <row r="6066" spans="1:12" x14ac:dyDescent="0.2">
      <c r="A6066" s="44">
        <f>October!$A$34</f>
        <v>45952</v>
      </c>
      <c r="B6066" t="str">
        <f>December!$A$1</f>
        <v>Name Surname</v>
      </c>
      <c r="C6066" t="str">
        <f>December!$A$3</f>
        <v>Role</v>
      </c>
      <c r="D6066" t="str">
        <f>December!$A$4</f>
        <v>Vienna</v>
      </c>
      <c r="E6066" t="str">
        <f>October!$AP$10</f>
        <v>Project Name 10</v>
      </c>
      <c r="F6066" t="str">
        <f>October!$AP$11</f>
        <v>Project Number 10</v>
      </c>
      <c r="G6066" s="161">
        <f>October!$AP$34</f>
        <v>0</v>
      </c>
      <c r="H6066" s="192">
        <f t="shared" si="188"/>
        <v>0</v>
      </c>
      <c r="J6066" s="189">
        <f>October!$AQ$34</f>
        <v>0</v>
      </c>
      <c r="K6066" s="188">
        <f>October!$AR$34</f>
        <v>0</v>
      </c>
      <c r="L6066" s="192">
        <f t="shared" si="189"/>
        <v>0</v>
      </c>
    </row>
    <row r="6067" spans="1:12" x14ac:dyDescent="0.2">
      <c r="A6067" s="44">
        <f>October!$A$35</f>
        <v>45953</v>
      </c>
      <c r="B6067" t="str">
        <f>December!$A$1</f>
        <v>Name Surname</v>
      </c>
      <c r="C6067" t="str">
        <f>December!$A$3</f>
        <v>Role</v>
      </c>
      <c r="D6067" t="str">
        <f>December!$A$4</f>
        <v>Vienna</v>
      </c>
      <c r="E6067" t="str">
        <f>October!$AP$10</f>
        <v>Project Name 10</v>
      </c>
      <c r="F6067" t="str">
        <f>October!$AP$11</f>
        <v>Project Number 10</v>
      </c>
      <c r="G6067" s="161">
        <f>October!$AP$35</f>
        <v>0</v>
      </c>
      <c r="H6067" s="192">
        <f t="shared" si="188"/>
        <v>0</v>
      </c>
      <c r="J6067" s="189">
        <f>October!$AQ$35</f>
        <v>0</v>
      </c>
      <c r="K6067" s="188">
        <f>October!$AR$35</f>
        <v>0</v>
      </c>
      <c r="L6067" s="192">
        <f t="shared" si="189"/>
        <v>0</v>
      </c>
    </row>
    <row r="6068" spans="1:12" x14ac:dyDescent="0.2">
      <c r="A6068" s="44">
        <f>October!$A$36</f>
        <v>45954</v>
      </c>
      <c r="B6068" t="str">
        <f>December!$A$1</f>
        <v>Name Surname</v>
      </c>
      <c r="C6068" t="str">
        <f>December!$A$3</f>
        <v>Role</v>
      </c>
      <c r="D6068" t="str">
        <f>December!$A$4</f>
        <v>Vienna</v>
      </c>
      <c r="E6068" t="str">
        <f>October!$AP$10</f>
        <v>Project Name 10</v>
      </c>
      <c r="F6068" t="str">
        <f>October!$AP$11</f>
        <v>Project Number 10</v>
      </c>
      <c r="G6068" s="161">
        <f>October!$AP$36</f>
        <v>0</v>
      </c>
      <c r="H6068" s="192">
        <f t="shared" si="188"/>
        <v>0</v>
      </c>
      <c r="J6068" s="189">
        <f>October!$AQ$36</f>
        <v>0</v>
      </c>
      <c r="K6068" s="188">
        <f>October!$AR$36</f>
        <v>0</v>
      </c>
      <c r="L6068" s="192">
        <f t="shared" si="189"/>
        <v>0</v>
      </c>
    </row>
    <row r="6069" spans="1:12" x14ac:dyDescent="0.2">
      <c r="A6069" s="44">
        <f>October!$A$37</f>
        <v>45955</v>
      </c>
      <c r="B6069" t="str">
        <f>December!$A$1</f>
        <v>Name Surname</v>
      </c>
      <c r="C6069" t="str">
        <f>December!$A$3</f>
        <v>Role</v>
      </c>
      <c r="D6069" t="str">
        <f>December!$A$4</f>
        <v>Vienna</v>
      </c>
      <c r="E6069" t="str">
        <f>October!$AP$10</f>
        <v>Project Name 10</v>
      </c>
      <c r="F6069" t="str">
        <f>October!$AP$11</f>
        <v>Project Number 10</v>
      </c>
      <c r="G6069" s="161">
        <f>October!$AP$37</f>
        <v>0</v>
      </c>
      <c r="H6069" s="192">
        <f t="shared" si="188"/>
        <v>0</v>
      </c>
      <c r="J6069" s="189">
        <f>October!$AQ$37</f>
        <v>0</v>
      </c>
      <c r="K6069" s="188">
        <f>October!$AR$37</f>
        <v>0</v>
      </c>
      <c r="L6069" s="192">
        <f t="shared" si="189"/>
        <v>0</v>
      </c>
    </row>
    <row r="6070" spans="1:12" x14ac:dyDescent="0.2">
      <c r="A6070" s="44">
        <f>October!$A$38</f>
        <v>45956</v>
      </c>
      <c r="B6070" t="str">
        <f>December!$A$1</f>
        <v>Name Surname</v>
      </c>
      <c r="C6070" t="str">
        <f>December!$A$3</f>
        <v>Role</v>
      </c>
      <c r="D6070" t="str">
        <f>December!$A$4</f>
        <v>Vienna</v>
      </c>
      <c r="E6070" t="str">
        <f>October!$AP$10</f>
        <v>Project Name 10</v>
      </c>
      <c r="F6070" t="str">
        <f>October!$AP$11</f>
        <v>Project Number 10</v>
      </c>
      <c r="G6070" s="161">
        <f>October!$AP$38</f>
        <v>0</v>
      </c>
      <c r="H6070" s="192">
        <f t="shared" si="188"/>
        <v>0</v>
      </c>
      <c r="J6070" s="189">
        <f>October!$AQ$38</f>
        <v>0</v>
      </c>
      <c r="K6070" s="188">
        <f>October!$AR$38</f>
        <v>0</v>
      </c>
      <c r="L6070" s="192">
        <f t="shared" si="189"/>
        <v>0</v>
      </c>
    </row>
    <row r="6071" spans="1:12" x14ac:dyDescent="0.2">
      <c r="A6071" s="44">
        <f>October!$A$39</f>
        <v>45957</v>
      </c>
      <c r="B6071" t="str">
        <f>December!$A$1</f>
        <v>Name Surname</v>
      </c>
      <c r="C6071" t="str">
        <f>December!$A$3</f>
        <v>Role</v>
      </c>
      <c r="D6071" t="str">
        <f>December!$A$4</f>
        <v>Vienna</v>
      </c>
      <c r="E6071" t="str">
        <f>October!$AP$10</f>
        <v>Project Name 10</v>
      </c>
      <c r="F6071" t="str">
        <f>October!$AP$11</f>
        <v>Project Number 10</v>
      </c>
      <c r="G6071" s="161">
        <f>October!$AP$39</f>
        <v>0</v>
      </c>
      <c r="H6071" s="192">
        <f t="shared" si="188"/>
        <v>0</v>
      </c>
      <c r="J6071" s="189">
        <f>October!$AQ$39</f>
        <v>0</v>
      </c>
      <c r="K6071" s="188">
        <f>October!$AR$39</f>
        <v>0</v>
      </c>
      <c r="L6071" s="192">
        <f t="shared" si="189"/>
        <v>0</v>
      </c>
    </row>
    <row r="6072" spans="1:12" x14ac:dyDescent="0.2">
      <c r="A6072" s="44">
        <f>October!$A$40</f>
        <v>45958</v>
      </c>
      <c r="B6072" t="str">
        <f>December!$A$1</f>
        <v>Name Surname</v>
      </c>
      <c r="C6072" t="str">
        <f>December!$A$3</f>
        <v>Role</v>
      </c>
      <c r="D6072" t="str">
        <f>December!$A$4</f>
        <v>Vienna</v>
      </c>
      <c r="E6072" t="str">
        <f>October!$AP$10</f>
        <v>Project Name 10</v>
      </c>
      <c r="F6072" t="str">
        <f>October!$AP$11</f>
        <v>Project Number 10</v>
      </c>
      <c r="G6072" s="161">
        <f>October!$AP$40</f>
        <v>0</v>
      </c>
      <c r="H6072" s="192">
        <f t="shared" si="188"/>
        <v>0</v>
      </c>
      <c r="J6072" s="189">
        <f>October!$AQ$40</f>
        <v>0</v>
      </c>
      <c r="K6072" s="188">
        <f>October!$AR$40</f>
        <v>0</v>
      </c>
      <c r="L6072" s="192">
        <f t="shared" si="189"/>
        <v>0</v>
      </c>
    </row>
    <row r="6073" spans="1:12" x14ac:dyDescent="0.2">
      <c r="A6073" s="44">
        <f>October!$A$41</f>
        <v>45959</v>
      </c>
      <c r="B6073" t="str">
        <f>December!$A$1</f>
        <v>Name Surname</v>
      </c>
      <c r="C6073" t="str">
        <f>December!$A$3</f>
        <v>Role</v>
      </c>
      <c r="D6073" t="str">
        <f>December!$A$4</f>
        <v>Vienna</v>
      </c>
      <c r="E6073" t="str">
        <f>October!$AP$10</f>
        <v>Project Name 10</v>
      </c>
      <c r="F6073" t="str">
        <f>October!$AP$11</f>
        <v>Project Number 10</v>
      </c>
      <c r="G6073" s="161">
        <f>October!$AP$41</f>
        <v>0</v>
      </c>
      <c r="H6073" s="192">
        <f t="shared" si="188"/>
        <v>0</v>
      </c>
      <c r="J6073" s="189">
        <f>October!$AQ$41</f>
        <v>0</v>
      </c>
      <c r="K6073" s="188">
        <f>October!$AR$41</f>
        <v>0</v>
      </c>
      <c r="L6073" s="192">
        <f t="shared" si="189"/>
        <v>0</v>
      </c>
    </row>
    <row r="6074" spans="1:12" x14ac:dyDescent="0.2">
      <c r="A6074" s="44">
        <f>October!$A$42</f>
        <v>45960</v>
      </c>
      <c r="B6074" t="str">
        <f>December!$A$1</f>
        <v>Name Surname</v>
      </c>
      <c r="C6074" t="str">
        <f>December!$A$3</f>
        <v>Role</v>
      </c>
      <c r="D6074" t="str">
        <f>December!$A$4</f>
        <v>Vienna</v>
      </c>
      <c r="E6074" t="str">
        <f>October!$AP$10</f>
        <v>Project Name 10</v>
      </c>
      <c r="F6074" t="str">
        <f>October!$AP$11</f>
        <v>Project Number 10</v>
      </c>
      <c r="G6074" s="161">
        <f>October!$AP$42</f>
        <v>0</v>
      </c>
      <c r="H6074" s="192">
        <f t="shared" si="188"/>
        <v>0</v>
      </c>
      <c r="J6074" s="189">
        <f>October!$AQ$42</f>
        <v>0</v>
      </c>
      <c r="K6074" s="188">
        <f>October!$AR$42</f>
        <v>0</v>
      </c>
      <c r="L6074" s="192">
        <f t="shared" si="189"/>
        <v>0</v>
      </c>
    </row>
    <row r="6075" spans="1:12" x14ac:dyDescent="0.2">
      <c r="A6075" s="44">
        <f>October!$A$43</f>
        <v>45961</v>
      </c>
      <c r="B6075" t="str">
        <f>December!$A$1</f>
        <v>Name Surname</v>
      </c>
      <c r="C6075" t="str">
        <f>December!$A$3</f>
        <v>Role</v>
      </c>
      <c r="D6075" t="str">
        <f>December!$A$4</f>
        <v>Vienna</v>
      </c>
      <c r="E6075" t="str">
        <f>October!$AP$10</f>
        <v>Project Name 10</v>
      </c>
      <c r="F6075" t="str">
        <f>October!$AP$11</f>
        <v>Project Number 10</v>
      </c>
      <c r="G6075" s="161">
        <f>October!$AP$43</f>
        <v>0</v>
      </c>
      <c r="H6075" s="192">
        <f t="shared" si="188"/>
        <v>0</v>
      </c>
      <c r="J6075" s="189">
        <f>October!$AQ$43</f>
        <v>0</v>
      </c>
      <c r="K6075" s="188">
        <f>October!$AR$43</f>
        <v>0</v>
      </c>
      <c r="L6075" s="192">
        <f t="shared" si="189"/>
        <v>0</v>
      </c>
    </row>
    <row r="6076" spans="1:12" x14ac:dyDescent="0.2">
      <c r="A6076" s="44">
        <f>October!A$13</f>
        <v>45931</v>
      </c>
      <c r="B6076" t="str">
        <f>December!$A$1</f>
        <v>Name Surname</v>
      </c>
      <c r="C6076" t="str">
        <f>December!$A$3</f>
        <v>Role</v>
      </c>
      <c r="D6076" t="str">
        <f>December!$A$4</f>
        <v>Vienna</v>
      </c>
      <c r="E6076" t="str">
        <f>October!$AS$10</f>
        <v>Project Name 11</v>
      </c>
      <c r="F6076" t="str">
        <f>October!$AS$11</f>
        <v>Project Number 11</v>
      </c>
      <c r="G6076" s="161">
        <f>October!$AS$13</f>
        <v>0</v>
      </c>
      <c r="H6076" s="192">
        <f t="shared" si="188"/>
        <v>0</v>
      </c>
      <c r="J6076" s="189">
        <f>October!$AT$13</f>
        <v>0</v>
      </c>
      <c r="K6076" s="188">
        <f>October!$AU$13</f>
        <v>0</v>
      </c>
      <c r="L6076" s="192">
        <f t="shared" si="189"/>
        <v>0</v>
      </c>
    </row>
    <row r="6077" spans="1:12" x14ac:dyDescent="0.2">
      <c r="A6077" s="44">
        <f>October!$A$14</f>
        <v>45932</v>
      </c>
      <c r="B6077" t="str">
        <f>December!$A$1</f>
        <v>Name Surname</v>
      </c>
      <c r="C6077" t="str">
        <f>December!$A$3</f>
        <v>Role</v>
      </c>
      <c r="D6077" t="str">
        <f>December!$A$4</f>
        <v>Vienna</v>
      </c>
      <c r="E6077" t="str">
        <f>October!$AS$10</f>
        <v>Project Name 11</v>
      </c>
      <c r="F6077" t="str">
        <f>October!$AS$11</f>
        <v>Project Number 11</v>
      </c>
      <c r="G6077" s="161">
        <f>October!$AS$14</f>
        <v>0</v>
      </c>
      <c r="H6077" s="192">
        <f t="shared" si="188"/>
        <v>0</v>
      </c>
      <c r="J6077" s="189">
        <f>October!$AT$14</f>
        <v>0</v>
      </c>
      <c r="K6077" s="188">
        <f>October!$AU$14</f>
        <v>0</v>
      </c>
      <c r="L6077" s="192">
        <f t="shared" si="189"/>
        <v>0</v>
      </c>
    </row>
    <row r="6078" spans="1:12" x14ac:dyDescent="0.2">
      <c r="A6078" s="44">
        <f>October!$A$15</f>
        <v>45933</v>
      </c>
      <c r="B6078" t="str">
        <f>December!$A$1</f>
        <v>Name Surname</v>
      </c>
      <c r="C6078" t="str">
        <f>December!$A$3</f>
        <v>Role</v>
      </c>
      <c r="D6078" t="str">
        <f>December!$A$4</f>
        <v>Vienna</v>
      </c>
      <c r="E6078" t="str">
        <f>October!$AS$10</f>
        <v>Project Name 11</v>
      </c>
      <c r="F6078" t="str">
        <f>October!$AS$11</f>
        <v>Project Number 11</v>
      </c>
      <c r="G6078" s="161">
        <f>October!$AS$15</f>
        <v>0</v>
      </c>
      <c r="H6078" s="192">
        <f t="shared" si="188"/>
        <v>0</v>
      </c>
      <c r="J6078" s="189">
        <f>October!$AT$15</f>
        <v>0</v>
      </c>
      <c r="K6078" s="188">
        <f>October!$AU$15</f>
        <v>0</v>
      </c>
      <c r="L6078" s="192">
        <f t="shared" si="189"/>
        <v>0</v>
      </c>
    </row>
    <row r="6079" spans="1:12" x14ac:dyDescent="0.2">
      <c r="A6079" s="44">
        <f>October!$A$16</f>
        <v>45934</v>
      </c>
      <c r="B6079" t="str">
        <f>December!$A$1</f>
        <v>Name Surname</v>
      </c>
      <c r="C6079" t="str">
        <f>December!$A$3</f>
        <v>Role</v>
      </c>
      <c r="D6079" t="str">
        <f>December!$A$4</f>
        <v>Vienna</v>
      </c>
      <c r="E6079" t="str">
        <f>October!$AS$10</f>
        <v>Project Name 11</v>
      </c>
      <c r="F6079" t="str">
        <f>October!$AS$11</f>
        <v>Project Number 11</v>
      </c>
      <c r="G6079" s="161">
        <f>October!$AS$16</f>
        <v>0</v>
      </c>
      <c r="H6079" s="192">
        <f t="shared" si="188"/>
        <v>0</v>
      </c>
      <c r="J6079" s="189">
        <f>October!$AT$16</f>
        <v>0</v>
      </c>
      <c r="K6079" s="188">
        <f>October!$AU$16</f>
        <v>0</v>
      </c>
      <c r="L6079" s="192">
        <f t="shared" si="189"/>
        <v>0</v>
      </c>
    </row>
    <row r="6080" spans="1:12" x14ac:dyDescent="0.2">
      <c r="A6080" s="44">
        <f>October!$A$17</f>
        <v>45935</v>
      </c>
      <c r="B6080" t="str">
        <f>December!$A$1</f>
        <v>Name Surname</v>
      </c>
      <c r="C6080" t="str">
        <f>December!$A$3</f>
        <v>Role</v>
      </c>
      <c r="D6080" t="str">
        <f>December!$A$4</f>
        <v>Vienna</v>
      </c>
      <c r="E6080" t="str">
        <f>October!$AS$10</f>
        <v>Project Name 11</v>
      </c>
      <c r="F6080" t="str">
        <f>October!$AS$11</f>
        <v>Project Number 11</v>
      </c>
      <c r="G6080" s="161">
        <f>October!$AS$17</f>
        <v>0</v>
      </c>
      <c r="H6080" s="192">
        <f t="shared" si="188"/>
        <v>0</v>
      </c>
      <c r="J6080" s="189">
        <f>October!$AT$17</f>
        <v>0</v>
      </c>
      <c r="K6080" s="188">
        <f>October!$AU$17</f>
        <v>0</v>
      </c>
      <c r="L6080" s="192">
        <f t="shared" si="189"/>
        <v>0</v>
      </c>
    </row>
    <row r="6081" spans="1:12" x14ac:dyDescent="0.2">
      <c r="A6081" s="44">
        <f>October!$A$18</f>
        <v>45936</v>
      </c>
      <c r="B6081" t="str">
        <f>December!$A$1</f>
        <v>Name Surname</v>
      </c>
      <c r="C6081" t="str">
        <f>December!$A$3</f>
        <v>Role</v>
      </c>
      <c r="D6081" t="str">
        <f>December!$A$4</f>
        <v>Vienna</v>
      </c>
      <c r="E6081" t="str">
        <f>October!$AS$10</f>
        <v>Project Name 11</v>
      </c>
      <c r="F6081" t="str">
        <f>October!$AS$11</f>
        <v>Project Number 11</v>
      </c>
      <c r="G6081" s="161">
        <f>October!$AS$18</f>
        <v>0</v>
      </c>
      <c r="H6081" s="192">
        <f t="shared" si="188"/>
        <v>0</v>
      </c>
      <c r="J6081" s="189">
        <f>October!$AT$18</f>
        <v>0</v>
      </c>
      <c r="K6081" s="188">
        <f>October!$AU$18</f>
        <v>0</v>
      </c>
      <c r="L6081" s="192">
        <f t="shared" si="189"/>
        <v>0</v>
      </c>
    </row>
    <row r="6082" spans="1:12" x14ac:dyDescent="0.2">
      <c r="A6082" s="44">
        <f>October!$A$19</f>
        <v>45937</v>
      </c>
      <c r="B6082" t="str">
        <f>December!$A$1</f>
        <v>Name Surname</v>
      </c>
      <c r="C6082" t="str">
        <f>December!$A$3</f>
        <v>Role</v>
      </c>
      <c r="D6082" t="str">
        <f>December!$A$4</f>
        <v>Vienna</v>
      </c>
      <c r="E6082" t="str">
        <f>October!$AS$10</f>
        <v>Project Name 11</v>
      </c>
      <c r="F6082" t="str">
        <f>October!$AS$11</f>
        <v>Project Number 11</v>
      </c>
      <c r="G6082" s="161">
        <f>October!$AS$19</f>
        <v>0</v>
      </c>
      <c r="H6082" s="192">
        <f t="shared" si="188"/>
        <v>0</v>
      </c>
      <c r="J6082" s="189">
        <f>October!$AT$19</f>
        <v>0</v>
      </c>
      <c r="K6082" s="188">
        <f>October!$AU$19</f>
        <v>0</v>
      </c>
      <c r="L6082" s="192">
        <f t="shared" si="189"/>
        <v>0</v>
      </c>
    </row>
    <row r="6083" spans="1:12" x14ac:dyDescent="0.2">
      <c r="A6083" s="44">
        <f>October!$A$20</f>
        <v>45938</v>
      </c>
      <c r="B6083" t="str">
        <f>December!$A$1</f>
        <v>Name Surname</v>
      </c>
      <c r="C6083" t="str">
        <f>December!$A$3</f>
        <v>Role</v>
      </c>
      <c r="D6083" t="str">
        <f>December!$A$4</f>
        <v>Vienna</v>
      </c>
      <c r="E6083" t="str">
        <f>October!$AS$10</f>
        <v>Project Name 11</v>
      </c>
      <c r="F6083" t="str">
        <f>October!$AS$11</f>
        <v>Project Number 11</v>
      </c>
      <c r="G6083" s="161">
        <f>October!$AS$20</f>
        <v>0</v>
      </c>
      <c r="H6083" s="192">
        <f t="shared" ref="H6083:H6146" si="190">CONVERT(G6083, "day", "hr")</f>
        <v>0</v>
      </c>
      <c r="J6083" s="189">
        <f>October!$AT$20</f>
        <v>0</v>
      </c>
      <c r="K6083" s="188">
        <f>October!$AU$20</f>
        <v>0</v>
      </c>
      <c r="L6083" s="192">
        <f t="shared" ref="L6083:L6146" si="191">CONVERT(K6083, "day", "hr")</f>
        <v>0</v>
      </c>
    </row>
    <row r="6084" spans="1:12" x14ac:dyDescent="0.2">
      <c r="A6084" s="44">
        <f>October!$A$21</f>
        <v>45939</v>
      </c>
      <c r="B6084" t="str">
        <f>December!$A$1</f>
        <v>Name Surname</v>
      </c>
      <c r="C6084" t="str">
        <f>December!$A$3</f>
        <v>Role</v>
      </c>
      <c r="D6084" t="str">
        <f>December!$A$4</f>
        <v>Vienna</v>
      </c>
      <c r="E6084" t="str">
        <f>October!$AS$10</f>
        <v>Project Name 11</v>
      </c>
      <c r="F6084" t="str">
        <f>October!$AS$11</f>
        <v>Project Number 11</v>
      </c>
      <c r="G6084" s="161">
        <f>October!$AS$21</f>
        <v>0</v>
      </c>
      <c r="H6084" s="192">
        <f t="shared" si="190"/>
        <v>0</v>
      </c>
      <c r="J6084" s="189">
        <f>October!$AT$21</f>
        <v>0</v>
      </c>
      <c r="K6084" s="188">
        <f>October!$AU$21</f>
        <v>0</v>
      </c>
      <c r="L6084" s="192">
        <f t="shared" si="191"/>
        <v>0</v>
      </c>
    </row>
    <row r="6085" spans="1:12" x14ac:dyDescent="0.2">
      <c r="A6085" s="44">
        <f>October!$A$22</f>
        <v>45940</v>
      </c>
      <c r="B6085" t="str">
        <f>December!$A$1</f>
        <v>Name Surname</v>
      </c>
      <c r="C6085" t="str">
        <f>December!$A$3</f>
        <v>Role</v>
      </c>
      <c r="D6085" t="str">
        <f>December!$A$4</f>
        <v>Vienna</v>
      </c>
      <c r="E6085" t="str">
        <f>October!$AS$10</f>
        <v>Project Name 11</v>
      </c>
      <c r="F6085" t="str">
        <f>October!$AS$11</f>
        <v>Project Number 11</v>
      </c>
      <c r="G6085" s="161">
        <f>October!$AS$22</f>
        <v>0</v>
      </c>
      <c r="H6085" s="192">
        <f t="shared" si="190"/>
        <v>0</v>
      </c>
      <c r="J6085" s="189">
        <f>October!$AT$22</f>
        <v>0</v>
      </c>
      <c r="K6085" s="188">
        <f>October!$AU$22</f>
        <v>0</v>
      </c>
      <c r="L6085" s="192">
        <f t="shared" si="191"/>
        <v>0</v>
      </c>
    </row>
    <row r="6086" spans="1:12" x14ac:dyDescent="0.2">
      <c r="A6086" s="44">
        <f>October!$A$23</f>
        <v>45941</v>
      </c>
      <c r="B6086" t="str">
        <f>December!$A$1</f>
        <v>Name Surname</v>
      </c>
      <c r="C6086" t="str">
        <f>December!$A$3</f>
        <v>Role</v>
      </c>
      <c r="D6086" t="str">
        <f>December!$A$4</f>
        <v>Vienna</v>
      </c>
      <c r="E6086" t="str">
        <f>October!$AS$10</f>
        <v>Project Name 11</v>
      </c>
      <c r="F6086" t="str">
        <f>October!$AS$11</f>
        <v>Project Number 11</v>
      </c>
      <c r="G6086" s="161">
        <f>October!$AS$23</f>
        <v>0</v>
      </c>
      <c r="H6086" s="192">
        <f t="shared" si="190"/>
        <v>0</v>
      </c>
      <c r="J6086" s="189">
        <f>October!$AT$23</f>
        <v>0</v>
      </c>
      <c r="K6086" s="188">
        <f>October!$AU$23</f>
        <v>0</v>
      </c>
      <c r="L6086" s="192">
        <f t="shared" si="191"/>
        <v>0</v>
      </c>
    </row>
    <row r="6087" spans="1:12" x14ac:dyDescent="0.2">
      <c r="A6087" s="44">
        <f>October!$A$24</f>
        <v>45942</v>
      </c>
      <c r="B6087" t="str">
        <f>December!$A$1</f>
        <v>Name Surname</v>
      </c>
      <c r="C6087" t="str">
        <f>December!$A$3</f>
        <v>Role</v>
      </c>
      <c r="D6087" t="str">
        <f>December!$A$4</f>
        <v>Vienna</v>
      </c>
      <c r="E6087" t="str">
        <f>October!$AS$10</f>
        <v>Project Name 11</v>
      </c>
      <c r="F6087" t="str">
        <f>October!$AS$11</f>
        <v>Project Number 11</v>
      </c>
      <c r="G6087" s="161">
        <f>October!$AS$24</f>
        <v>0</v>
      </c>
      <c r="H6087" s="192">
        <f t="shared" si="190"/>
        <v>0</v>
      </c>
      <c r="J6087" s="189">
        <f>October!$AT$24</f>
        <v>0</v>
      </c>
      <c r="K6087" s="188">
        <f>October!$AU$24</f>
        <v>0</v>
      </c>
      <c r="L6087" s="192">
        <f t="shared" si="191"/>
        <v>0</v>
      </c>
    </row>
    <row r="6088" spans="1:12" x14ac:dyDescent="0.2">
      <c r="A6088" s="44">
        <f>October!$A$25</f>
        <v>45943</v>
      </c>
      <c r="B6088" t="str">
        <f>December!$A$1</f>
        <v>Name Surname</v>
      </c>
      <c r="C6088" t="str">
        <f>December!$A$3</f>
        <v>Role</v>
      </c>
      <c r="D6088" t="str">
        <f>December!$A$4</f>
        <v>Vienna</v>
      </c>
      <c r="E6088" t="str">
        <f>October!$AS$10</f>
        <v>Project Name 11</v>
      </c>
      <c r="F6088" t="str">
        <f>October!$AS$11</f>
        <v>Project Number 11</v>
      </c>
      <c r="G6088" s="161">
        <f>October!$AS$25</f>
        <v>0</v>
      </c>
      <c r="H6088" s="192">
        <f t="shared" si="190"/>
        <v>0</v>
      </c>
      <c r="J6088" s="189">
        <f>October!$AT$25</f>
        <v>0</v>
      </c>
      <c r="K6088" s="188">
        <f>October!$AU$25</f>
        <v>0</v>
      </c>
      <c r="L6088" s="192">
        <f t="shared" si="191"/>
        <v>0</v>
      </c>
    </row>
    <row r="6089" spans="1:12" x14ac:dyDescent="0.2">
      <c r="A6089" s="44">
        <f>October!$A$26</f>
        <v>45944</v>
      </c>
      <c r="B6089" t="str">
        <f>December!$A$1</f>
        <v>Name Surname</v>
      </c>
      <c r="C6089" t="str">
        <f>December!$A$3</f>
        <v>Role</v>
      </c>
      <c r="D6089" t="str">
        <f>December!$A$4</f>
        <v>Vienna</v>
      </c>
      <c r="E6089" t="str">
        <f>October!$AS$10</f>
        <v>Project Name 11</v>
      </c>
      <c r="F6089" t="str">
        <f>October!$AS$11</f>
        <v>Project Number 11</v>
      </c>
      <c r="G6089" s="161">
        <f>October!$AS$26</f>
        <v>0</v>
      </c>
      <c r="H6089" s="192">
        <f t="shared" si="190"/>
        <v>0</v>
      </c>
      <c r="J6089" s="189">
        <f>October!$AT$26</f>
        <v>0</v>
      </c>
      <c r="K6089" s="188">
        <f>October!$AU$26</f>
        <v>0</v>
      </c>
      <c r="L6089" s="192">
        <f t="shared" si="191"/>
        <v>0</v>
      </c>
    </row>
    <row r="6090" spans="1:12" x14ac:dyDescent="0.2">
      <c r="A6090" s="44">
        <f>October!$A$27</f>
        <v>45945</v>
      </c>
      <c r="B6090" t="str">
        <f>December!$A$1</f>
        <v>Name Surname</v>
      </c>
      <c r="C6090" t="str">
        <f>December!$A$3</f>
        <v>Role</v>
      </c>
      <c r="D6090" t="str">
        <f>December!$A$4</f>
        <v>Vienna</v>
      </c>
      <c r="E6090" t="str">
        <f>October!$AS$10</f>
        <v>Project Name 11</v>
      </c>
      <c r="F6090" t="str">
        <f>October!$AS$11</f>
        <v>Project Number 11</v>
      </c>
      <c r="G6090" s="161">
        <f>October!$AS$27</f>
        <v>0</v>
      </c>
      <c r="H6090" s="192">
        <f t="shared" si="190"/>
        <v>0</v>
      </c>
      <c r="J6090" s="189">
        <f>October!$AT$27</f>
        <v>0</v>
      </c>
      <c r="K6090" s="188">
        <f>October!$AU$27</f>
        <v>0</v>
      </c>
      <c r="L6090" s="192">
        <f t="shared" si="191"/>
        <v>0</v>
      </c>
    </row>
    <row r="6091" spans="1:12" x14ac:dyDescent="0.2">
      <c r="A6091" s="44">
        <f>October!$A$28</f>
        <v>45946</v>
      </c>
      <c r="B6091" t="str">
        <f>December!$A$1</f>
        <v>Name Surname</v>
      </c>
      <c r="C6091" t="str">
        <f>December!$A$3</f>
        <v>Role</v>
      </c>
      <c r="D6091" t="str">
        <f>December!$A$4</f>
        <v>Vienna</v>
      </c>
      <c r="E6091" t="str">
        <f>October!$AS$10</f>
        <v>Project Name 11</v>
      </c>
      <c r="F6091" t="str">
        <f>October!$AS$11</f>
        <v>Project Number 11</v>
      </c>
      <c r="G6091" s="161">
        <f>October!$AS$28</f>
        <v>0</v>
      </c>
      <c r="H6091" s="192">
        <f t="shared" si="190"/>
        <v>0</v>
      </c>
      <c r="J6091" s="189">
        <f>October!$AT$28</f>
        <v>0</v>
      </c>
      <c r="K6091" s="188">
        <f>October!$AU$28</f>
        <v>0</v>
      </c>
      <c r="L6091" s="192">
        <f t="shared" si="191"/>
        <v>0</v>
      </c>
    </row>
    <row r="6092" spans="1:12" x14ac:dyDescent="0.2">
      <c r="A6092" s="44">
        <f>October!$A$29</f>
        <v>45947</v>
      </c>
      <c r="B6092" t="str">
        <f>December!$A$1</f>
        <v>Name Surname</v>
      </c>
      <c r="C6092" t="str">
        <f>December!$A$3</f>
        <v>Role</v>
      </c>
      <c r="D6092" t="str">
        <f>December!$A$4</f>
        <v>Vienna</v>
      </c>
      <c r="E6092" t="str">
        <f>October!$AS$10</f>
        <v>Project Name 11</v>
      </c>
      <c r="F6092" t="str">
        <f>October!$AS$11</f>
        <v>Project Number 11</v>
      </c>
      <c r="G6092" s="161">
        <f>October!$AS$29</f>
        <v>0</v>
      </c>
      <c r="H6092" s="192">
        <f t="shared" si="190"/>
        <v>0</v>
      </c>
      <c r="J6092" s="189">
        <f>October!$AT$29</f>
        <v>0</v>
      </c>
      <c r="K6092" s="188">
        <f>October!$AU$29</f>
        <v>0</v>
      </c>
      <c r="L6092" s="192">
        <f t="shared" si="191"/>
        <v>0</v>
      </c>
    </row>
    <row r="6093" spans="1:12" x14ac:dyDescent="0.2">
      <c r="A6093" s="44">
        <f>October!$A$30</f>
        <v>45948</v>
      </c>
      <c r="B6093" t="str">
        <f>December!$A$1</f>
        <v>Name Surname</v>
      </c>
      <c r="C6093" t="str">
        <f>December!$A$3</f>
        <v>Role</v>
      </c>
      <c r="D6093" t="str">
        <f>December!$A$4</f>
        <v>Vienna</v>
      </c>
      <c r="E6093" t="str">
        <f>October!$AS$10</f>
        <v>Project Name 11</v>
      </c>
      <c r="F6093" t="str">
        <f>October!$AS$11</f>
        <v>Project Number 11</v>
      </c>
      <c r="G6093" s="161">
        <f>October!$AS$30</f>
        <v>0</v>
      </c>
      <c r="H6093" s="192">
        <f t="shared" si="190"/>
        <v>0</v>
      </c>
      <c r="J6093" s="189">
        <f>October!$AT$30</f>
        <v>0</v>
      </c>
      <c r="K6093" s="188">
        <f>October!$AU$30</f>
        <v>0</v>
      </c>
      <c r="L6093" s="192">
        <f t="shared" si="191"/>
        <v>0</v>
      </c>
    </row>
    <row r="6094" spans="1:12" x14ac:dyDescent="0.2">
      <c r="A6094" s="44">
        <f>October!$A$31</f>
        <v>45949</v>
      </c>
      <c r="B6094" t="str">
        <f>December!$A$1</f>
        <v>Name Surname</v>
      </c>
      <c r="C6094" t="str">
        <f>December!$A$3</f>
        <v>Role</v>
      </c>
      <c r="D6094" t="str">
        <f>December!$A$4</f>
        <v>Vienna</v>
      </c>
      <c r="E6094" t="str">
        <f>October!$AS$10</f>
        <v>Project Name 11</v>
      </c>
      <c r="F6094" t="str">
        <f>October!$AS$11</f>
        <v>Project Number 11</v>
      </c>
      <c r="G6094" s="161">
        <f>October!$AS$31</f>
        <v>0</v>
      </c>
      <c r="H6094" s="192">
        <f t="shared" si="190"/>
        <v>0</v>
      </c>
      <c r="J6094" s="189">
        <f>October!$AT$31</f>
        <v>0</v>
      </c>
      <c r="K6094" s="188">
        <f>October!$AU$31</f>
        <v>0</v>
      </c>
      <c r="L6094" s="192">
        <f t="shared" si="191"/>
        <v>0</v>
      </c>
    </row>
    <row r="6095" spans="1:12" x14ac:dyDescent="0.2">
      <c r="A6095" s="44">
        <f>October!$A$32</f>
        <v>45950</v>
      </c>
      <c r="B6095" t="str">
        <f>December!$A$1</f>
        <v>Name Surname</v>
      </c>
      <c r="C6095" t="str">
        <f>December!$A$3</f>
        <v>Role</v>
      </c>
      <c r="D6095" t="str">
        <f>December!$A$4</f>
        <v>Vienna</v>
      </c>
      <c r="E6095" t="str">
        <f>October!$AS$10</f>
        <v>Project Name 11</v>
      </c>
      <c r="F6095" t="str">
        <f>October!$AS$11</f>
        <v>Project Number 11</v>
      </c>
      <c r="G6095" s="161">
        <f>October!$AS$32</f>
        <v>0</v>
      </c>
      <c r="H6095" s="192">
        <f t="shared" si="190"/>
        <v>0</v>
      </c>
      <c r="J6095" s="189">
        <f>October!$AT$32</f>
        <v>0</v>
      </c>
      <c r="K6095" s="188">
        <f>October!$AU$32</f>
        <v>0</v>
      </c>
      <c r="L6095" s="192">
        <f t="shared" si="191"/>
        <v>0</v>
      </c>
    </row>
    <row r="6096" spans="1:12" x14ac:dyDescent="0.2">
      <c r="A6096" s="44">
        <f>October!$A$33</f>
        <v>45951</v>
      </c>
      <c r="B6096" t="str">
        <f>December!$A$1</f>
        <v>Name Surname</v>
      </c>
      <c r="C6096" t="str">
        <f>December!$A$3</f>
        <v>Role</v>
      </c>
      <c r="D6096" t="str">
        <f>December!$A$4</f>
        <v>Vienna</v>
      </c>
      <c r="E6096" t="str">
        <f>October!$AS$10</f>
        <v>Project Name 11</v>
      </c>
      <c r="F6096" t="str">
        <f>October!$AS$11</f>
        <v>Project Number 11</v>
      </c>
      <c r="G6096" s="161">
        <f>October!$AS$33</f>
        <v>0</v>
      </c>
      <c r="H6096" s="192">
        <f t="shared" si="190"/>
        <v>0</v>
      </c>
      <c r="J6096" s="189">
        <f>October!$AT$33</f>
        <v>0</v>
      </c>
      <c r="K6096" s="188">
        <f>October!$AU$33</f>
        <v>0</v>
      </c>
      <c r="L6096" s="192">
        <f t="shared" si="191"/>
        <v>0</v>
      </c>
    </row>
    <row r="6097" spans="1:12" x14ac:dyDescent="0.2">
      <c r="A6097" s="44">
        <f>October!$A$34</f>
        <v>45952</v>
      </c>
      <c r="B6097" t="str">
        <f>December!$A$1</f>
        <v>Name Surname</v>
      </c>
      <c r="C6097" t="str">
        <f>December!$A$3</f>
        <v>Role</v>
      </c>
      <c r="D6097" t="str">
        <f>December!$A$4</f>
        <v>Vienna</v>
      </c>
      <c r="E6097" t="str">
        <f>October!$AS$10</f>
        <v>Project Name 11</v>
      </c>
      <c r="F6097" t="str">
        <f>October!$AS$11</f>
        <v>Project Number 11</v>
      </c>
      <c r="G6097" s="161">
        <f>October!$AS$34</f>
        <v>0</v>
      </c>
      <c r="H6097" s="192">
        <f t="shared" si="190"/>
        <v>0</v>
      </c>
      <c r="J6097" s="189">
        <f>October!$AT$34</f>
        <v>0</v>
      </c>
      <c r="K6097" s="188">
        <f>October!$AU$34</f>
        <v>0</v>
      </c>
      <c r="L6097" s="192">
        <f t="shared" si="191"/>
        <v>0</v>
      </c>
    </row>
    <row r="6098" spans="1:12" x14ac:dyDescent="0.2">
      <c r="A6098" s="44">
        <f>October!$A$35</f>
        <v>45953</v>
      </c>
      <c r="B6098" t="str">
        <f>December!$A$1</f>
        <v>Name Surname</v>
      </c>
      <c r="C6098" t="str">
        <f>December!$A$3</f>
        <v>Role</v>
      </c>
      <c r="D6098" t="str">
        <f>December!$A$4</f>
        <v>Vienna</v>
      </c>
      <c r="E6098" t="str">
        <f>October!$AS$10</f>
        <v>Project Name 11</v>
      </c>
      <c r="F6098" t="str">
        <f>October!$AS$11</f>
        <v>Project Number 11</v>
      </c>
      <c r="G6098" s="161">
        <f>October!$AS$35</f>
        <v>0</v>
      </c>
      <c r="H6098" s="192">
        <f t="shared" si="190"/>
        <v>0</v>
      </c>
      <c r="J6098" s="189">
        <f>October!$AT$35</f>
        <v>0</v>
      </c>
      <c r="K6098" s="188">
        <f>October!$AU$35</f>
        <v>0</v>
      </c>
      <c r="L6098" s="192">
        <f t="shared" si="191"/>
        <v>0</v>
      </c>
    </row>
    <row r="6099" spans="1:12" x14ac:dyDescent="0.2">
      <c r="A6099" s="44">
        <f>October!$A$36</f>
        <v>45954</v>
      </c>
      <c r="B6099" t="str">
        <f>December!$A$1</f>
        <v>Name Surname</v>
      </c>
      <c r="C6099" t="str">
        <f>December!$A$3</f>
        <v>Role</v>
      </c>
      <c r="D6099" t="str">
        <f>December!$A$4</f>
        <v>Vienna</v>
      </c>
      <c r="E6099" t="str">
        <f>October!$AS$10</f>
        <v>Project Name 11</v>
      </c>
      <c r="F6099" t="str">
        <f>October!$AS$11</f>
        <v>Project Number 11</v>
      </c>
      <c r="G6099" s="161">
        <f>October!$AS$36</f>
        <v>0</v>
      </c>
      <c r="H6099" s="192">
        <f t="shared" si="190"/>
        <v>0</v>
      </c>
      <c r="J6099" s="189">
        <f>October!$AT$36</f>
        <v>0</v>
      </c>
      <c r="K6099" s="188">
        <f>October!$AU$36</f>
        <v>0</v>
      </c>
      <c r="L6099" s="192">
        <f t="shared" si="191"/>
        <v>0</v>
      </c>
    </row>
    <row r="6100" spans="1:12" x14ac:dyDescent="0.2">
      <c r="A6100" s="44">
        <f>October!$A$37</f>
        <v>45955</v>
      </c>
      <c r="B6100" t="str">
        <f>December!$A$1</f>
        <v>Name Surname</v>
      </c>
      <c r="C6100" t="str">
        <f>December!$A$3</f>
        <v>Role</v>
      </c>
      <c r="D6100" t="str">
        <f>December!$A$4</f>
        <v>Vienna</v>
      </c>
      <c r="E6100" t="str">
        <f>October!$AS$10</f>
        <v>Project Name 11</v>
      </c>
      <c r="F6100" t="str">
        <f>October!$AS$11</f>
        <v>Project Number 11</v>
      </c>
      <c r="G6100" s="161">
        <f>October!$AS$37</f>
        <v>0</v>
      </c>
      <c r="H6100" s="192">
        <f t="shared" si="190"/>
        <v>0</v>
      </c>
      <c r="J6100" s="189">
        <f>October!$AT$37</f>
        <v>0</v>
      </c>
      <c r="K6100" s="188">
        <f>October!$AU$37</f>
        <v>0</v>
      </c>
      <c r="L6100" s="192">
        <f t="shared" si="191"/>
        <v>0</v>
      </c>
    </row>
    <row r="6101" spans="1:12" x14ac:dyDescent="0.2">
      <c r="A6101" s="44">
        <f>October!$A$38</f>
        <v>45956</v>
      </c>
      <c r="B6101" t="str">
        <f>December!$A$1</f>
        <v>Name Surname</v>
      </c>
      <c r="C6101" t="str">
        <f>December!$A$3</f>
        <v>Role</v>
      </c>
      <c r="D6101" t="str">
        <f>December!$A$4</f>
        <v>Vienna</v>
      </c>
      <c r="E6101" t="str">
        <f>October!$AS$10</f>
        <v>Project Name 11</v>
      </c>
      <c r="F6101" t="str">
        <f>October!$AS$11</f>
        <v>Project Number 11</v>
      </c>
      <c r="G6101" s="161">
        <f>October!$AS$38</f>
        <v>0</v>
      </c>
      <c r="H6101" s="192">
        <f t="shared" si="190"/>
        <v>0</v>
      </c>
      <c r="J6101" s="189">
        <f>October!$AT$38</f>
        <v>0</v>
      </c>
      <c r="K6101" s="188">
        <f>October!$AU$38</f>
        <v>0</v>
      </c>
      <c r="L6101" s="192">
        <f t="shared" si="191"/>
        <v>0</v>
      </c>
    </row>
    <row r="6102" spans="1:12" x14ac:dyDescent="0.2">
      <c r="A6102" s="44">
        <f>October!$A$39</f>
        <v>45957</v>
      </c>
      <c r="B6102" t="str">
        <f>December!$A$1</f>
        <v>Name Surname</v>
      </c>
      <c r="C6102" t="str">
        <f>December!$A$3</f>
        <v>Role</v>
      </c>
      <c r="D6102" t="str">
        <f>December!$A$4</f>
        <v>Vienna</v>
      </c>
      <c r="E6102" t="str">
        <f>October!$AS$10</f>
        <v>Project Name 11</v>
      </c>
      <c r="F6102" t="str">
        <f>October!$AS$11</f>
        <v>Project Number 11</v>
      </c>
      <c r="G6102" s="161">
        <f>October!$AS$39</f>
        <v>0</v>
      </c>
      <c r="H6102" s="192">
        <f t="shared" si="190"/>
        <v>0</v>
      </c>
      <c r="J6102" s="189">
        <f>October!$AT$39</f>
        <v>0</v>
      </c>
      <c r="K6102" s="188">
        <f>October!$AU$39</f>
        <v>0</v>
      </c>
      <c r="L6102" s="192">
        <f t="shared" si="191"/>
        <v>0</v>
      </c>
    </row>
    <row r="6103" spans="1:12" x14ac:dyDescent="0.2">
      <c r="A6103" s="44">
        <f>October!$A$40</f>
        <v>45958</v>
      </c>
      <c r="B6103" t="str">
        <f>December!$A$1</f>
        <v>Name Surname</v>
      </c>
      <c r="C6103" t="str">
        <f>December!$A$3</f>
        <v>Role</v>
      </c>
      <c r="D6103" t="str">
        <f>December!$A$4</f>
        <v>Vienna</v>
      </c>
      <c r="E6103" t="str">
        <f>October!$AS$10</f>
        <v>Project Name 11</v>
      </c>
      <c r="F6103" t="str">
        <f>October!$AS$11</f>
        <v>Project Number 11</v>
      </c>
      <c r="G6103" s="161">
        <f>October!$AS$40</f>
        <v>0</v>
      </c>
      <c r="H6103" s="192">
        <f t="shared" si="190"/>
        <v>0</v>
      </c>
      <c r="J6103" s="189">
        <f>October!$AT$40</f>
        <v>0</v>
      </c>
      <c r="K6103" s="188">
        <f>October!$AU$40</f>
        <v>0</v>
      </c>
      <c r="L6103" s="192">
        <f t="shared" si="191"/>
        <v>0</v>
      </c>
    </row>
    <row r="6104" spans="1:12" x14ac:dyDescent="0.2">
      <c r="A6104" s="44">
        <f>October!$A$41</f>
        <v>45959</v>
      </c>
      <c r="B6104" t="str">
        <f>December!$A$1</f>
        <v>Name Surname</v>
      </c>
      <c r="C6104" t="str">
        <f>December!$A$3</f>
        <v>Role</v>
      </c>
      <c r="D6104" t="str">
        <f>December!$A$4</f>
        <v>Vienna</v>
      </c>
      <c r="E6104" t="str">
        <f>October!$AS$10</f>
        <v>Project Name 11</v>
      </c>
      <c r="F6104" t="str">
        <f>October!$AS$11</f>
        <v>Project Number 11</v>
      </c>
      <c r="G6104" s="161">
        <f>October!$AS$41</f>
        <v>0</v>
      </c>
      <c r="H6104" s="192">
        <f t="shared" si="190"/>
        <v>0</v>
      </c>
      <c r="J6104" s="189">
        <f>October!$AT$41</f>
        <v>0</v>
      </c>
      <c r="K6104" s="188">
        <f>October!$AU$41</f>
        <v>0</v>
      </c>
      <c r="L6104" s="192">
        <f t="shared" si="191"/>
        <v>0</v>
      </c>
    </row>
    <row r="6105" spans="1:12" x14ac:dyDescent="0.2">
      <c r="A6105" s="44">
        <f>October!$A$42</f>
        <v>45960</v>
      </c>
      <c r="B6105" t="str">
        <f>December!$A$1</f>
        <v>Name Surname</v>
      </c>
      <c r="C6105" t="str">
        <f>December!$A$3</f>
        <v>Role</v>
      </c>
      <c r="D6105" t="str">
        <f>December!$A$4</f>
        <v>Vienna</v>
      </c>
      <c r="E6105" t="str">
        <f>October!$AS$10</f>
        <v>Project Name 11</v>
      </c>
      <c r="F6105" t="str">
        <f>October!$AS$11</f>
        <v>Project Number 11</v>
      </c>
      <c r="G6105" s="161">
        <f>October!$AS$42</f>
        <v>0</v>
      </c>
      <c r="H6105" s="192">
        <f t="shared" si="190"/>
        <v>0</v>
      </c>
      <c r="J6105" s="189">
        <f>October!$AT$42</f>
        <v>0</v>
      </c>
      <c r="K6105" s="188">
        <f>October!$AU$42</f>
        <v>0</v>
      </c>
      <c r="L6105" s="192">
        <f t="shared" si="191"/>
        <v>0</v>
      </c>
    </row>
    <row r="6106" spans="1:12" x14ac:dyDescent="0.2">
      <c r="A6106" s="44">
        <f>October!$A$43</f>
        <v>45961</v>
      </c>
      <c r="B6106" t="str">
        <f>December!$A$1</f>
        <v>Name Surname</v>
      </c>
      <c r="C6106" t="str">
        <f>December!$A$3</f>
        <v>Role</v>
      </c>
      <c r="D6106" t="str">
        <f>December!$A$4</f>
        <v>Vienna</v>
      </c>
      <c r="E6106" t="str">
        <f>October!$AS$10</f>
        <v>Project Name 11</v>
      </c>
      <c r="F6106" t="str">
        <f>October!$AS$11</f>
        <v>Project Number 11</v>
      </c>
      <c r="G6106" s="161">
        <f>October!$AS$43</f>
        <v>0</v>
      </c>
      <c r="H6106" s="192">
        <f t="shared" si="190"/>
        <v>0</v>
      </c>
      <c r="J6106" s="189">
        <f>October!$AT$43</f>
        <v>0</v>
      </c>
      <c r="K6106" s="188">
        <f>October!$AU$43</f>
        <v>0</v>
      </c>
      <c r="L6106" s="192">
        <f t="shared" si="191"/>
        <v>0</v>
      </c>
    </row>
    <row r="6107" spans="1:12" x14ac:dyDescent="0.2">
      <c r="A6107" s="44">
        <f>October!A$13</f>
        <v>45931</v>
      </c>
      <c r="B6107" t="str">
        <f>December!$A$1</f>
        <v>Name Surname</v>
      </c>
      <c r="C6107" t="str">
        <f>December!$A$3</f>
        <v>Role</v>
      </c>
      <c r="D6107" t="str">
        <f>December!$A$4</f>
        <v>Vienna</v>
      </c>
      <c r="E6107" t="str">
        <f>October!$AV$10</f>
        <v>Project Name 12</v>
      </c>
      <c r="F6107" t="str">
        <f>October!$AV$11</f>
        <v>Project Number 12</v>
      </c>
      <c r="G6107" s="161">
        <f>October!$AV$13</f>
        <v>0</v>
      </c>
      <c r="H6107" s="192">
        <f t="shared" si="190"/>
        <v>0</v>
      </c>
      <c r="J6107" s="189">
        <f>October!$AW$13</f>
        <v>0</v>
      </c>
      <c r="K6107" s="188">
        <f>October!$AX$13</f>
        <v>0</v>
      </c>
      <c r="L6107" s="192">
        <f t="shared" si="191"/>
        <v>0</v>
      </c>
    </row>
    <row r="6108" spans="1:12" x14ac:dyDescent="0.2">
      <c r="A6108" s="44">
        <f>October!$A$14</f>
        <v>45932</v>
      </c>
      <c r="B6108" t="str">
        <f>December!$A$1</f>
        <v>Name Surname</v>
      </c>
      <c r="C6108" t="str">
        <f>December!$A$3</f>
        <v>Role</v>
      </c>
      <c r="D6108" t="str">
        <f>December!$A$4</f>
        <v>Vienna</v>
      </c>
      <c r="E6108" t="str">
        <f>October!$AV$10</f>
        <v>Project Name 12</v>
      </c>
      <c r="F6108" t="str">
        <f>October!$AV$11</f>
        <v>Project Number 12</v>
      </c>
      <c r="G6108" s="161">
        <f>October!$AV$14</f>
        <v>0</v>
      </c>
      <c r="H6108" s="192">
        <f t="shared" si="190"/>
        <v>0</v>
      </c>
      <c r="J6108" s="189">
        <f>October!$AW$14</f>
        <v>0</v>
      </c>
      <c r="K6108" s="188">
        <f>October!$AX$14</f>
        <v>0</v>
      </c>
      <c r="L6108" s="192">
        <f t="shared" si="191"/>
        <v>0</v>
      </c>
    </row>
    <row r="6109" spans="1:12" x14ac:dyDescent="0.2">
      <c r="A6109" s="44">
        <f>October!$A$15</f>
        <v>45933</v>
      </c>
      <c r="B6109" t="str">
        <f>December!$A$1</f>
        <v>Name Surname</v>
      </c>
      <c r="C6109" t="str">
        <f>December!$A$3</f>
        <v>Role</v>
      </c>
      <c r="D6109" t="str">
        <f>December!$A$4</f>
        <v>Vienna</v>
      </c>
      <c r="E6109" t="str">
        <f>October!$AV$10</f>
        <v>Project Name 12</v>
      </c>
      <c r="F6109" t="str">
        <f>October!$AV$11</f>
        <v>Project Number 12</v>
      </c>
      <c r="G6109" s="161">
        <f>October!$AV$15</f>
        <v>0</v>
      </c>
      <c r="H6109" s="192">
        <f t="shared" si="190"/>
        <v>0</v>
      </c>
      <c r="J6109" s="189">
        <f>October!$AW$15</f>
        <v>0</v>
      </c>
      <c r="K6109" s="188">
        <f>October!$AX$15</f>
        <v>0</v>
      </c>
      <c r="L6109" s="192">
        <f t="shared" si="191"/>
        <v>0</v>
      </c>
    </row>
    <row r="6110" spans="1:12" x14ac:dyDescent="0.2">
      <c r="A6110" s="44">
        <f>October!$A$16</f>
        <v>45934</v>
      </c>
      <c r="B6110" t="str">
        <f>December!$A$1</f>
        <v>Name Surname</v>
      </c>
      <c r="C6110" t="str">
        <f>December!$A$3</f>
        <v>Role</v>
      </c>
      <c r="D6110" t="str">
        <f>December!$A$4</f>
        <v>Vienna</v>
      </c>
      <c r="E6110" t="str">
        <f>October!$AV$10</f>
        <v>Project Name 12</v>
      </c>
      <c r="F6110" t="str">
        <f>October!$AV$11</f>
        <v>Project Number 12</v>
      </c>
      <c r="G6110" s="161">
        <f>October!$AV$16</f>
        <v>0</v>
      </c>
      <c r="H6110" s="192">
        <f t="shared" si="190"/>
        <v>0</v>
      </c>
      <c r="J6110" s="189">
        <f>October!$AW$16</f>
        <v>0</v>
      </c>
      <c r="K6110" s="188">
        <f>October!$AX$16</f>
        <v>0</v>
      </c>
      <c r="L6110" s="192">
        <f t="shared" si="191"/>
        <v>0</v>
      </c>
    </row>
    <row r="6111" spans="1:12" x14ac:dyDescent="0.2">
      <c r="A6111" s="44">
        <f>October!$A$17</f>
        <v>45935</v>
      </c>
      <c r="B6111" t="str">
        <f>December!$A$1</f>
        <v>Name Surname</v>
      </c>
      <c r="C6111" t="str">
        <f>December!$A$3</f>
        <v>Role</v>
      </c>
      <c r="D6111" t="str">
        <f>December!$A$4</f>
        <v>Vienna</v>
      </c>
      <c r="E6111" t="str">
        <f>October!$AV$10</f>
        <v>Project Name 12</v>
      </c>
      <c r="F6111" t="str">
        <f>October!$AV$11</f>
        <v>Project Number 12</v>
      </c>
      <c r="G6111" s="161">
        <f>October!$AV$17</f>
        <v>0</v>
      </c>
      <c r="H6111" s="192">
        <f t="shared" si="190"/>
        <v>0</v>
      </c>
      <c r="J6111" s="189">
        <f>October!$AW$17</f>
        <v>0</v>
      </c>
      <c r="K6111" s="188">
        <f>October!$AX$17</f>
        <v>0</v>
      </c>
      <c r="L6111" s="192">
        <f t="shared" si="191"/>
        <v>0</v>
      </c>
    </row>
    <row r="6112" spans="1:12" x14ac:dyDescent="0.2">
      <c r="A6112" s="44">
        <f>October!$A$18</f>
        <v>45936</v>
      </c>
      <c r="B6112" t="str">
        <f>December!$A$1</f>
        <v>Name Surname</v>
      </c>
      <c r="C6112" t="str">
        <f>December!$A$3</f>
        <v>Role</v>
      </c>
      <c r="D6112" t="str">
        <f>December!$A$4</f>
        <v>Vienna</v>
      </c>
      <c r="E6112" t="str">
        <f>October!$AV$10</f>
        <v>Project Name 12</v>
      </c>
      <c r="F6112" t="str">
        <f>October!$AV$11</f>
        <v>Project Number 12</v>
      </c>
      <c r="G6112" s="161">
        <f>October!$AV$18</f>
        <v>0</v>
      </c>
      <c r="H6112" s="192">
        <f t="shared" si="190"/>
        <v>0</v>
      </c>
      <c r="J6112" s="189">
        <f>October!$AW$18</f>
        <v>0</v>
      </c>
      <c r="K6112" s="188">
        <f>October!$AX$18</f>
        <v>0</v>
      </c>
      <c r="L6112" s="192">
        <f t="shared" si="191"/>
        <v>0</v>
      </c>
    </row>
    <row r="6113" spans="1:12" x14ac:dyDescent="0.2">
      <c r="A6113" s="44">
        <f>October!$A$19</f>
        <v>45937</v>
      </c>
      <c r="B6113" t="str">
        <f>December!$A$1</f>
        <v>Name Surname</v>
      </c>
      <c r="C6113" t="str">
        <f>December!$A$3</f>
        <v>Role</v>
      </c>
      <c r="D6113" t="str">
        <f>December!$A$4</f>
        <v>Vienna</v>
      </c>
      <c r="E6113" t="str">
        <f>October!$AV$10</f>
        <v>Project Name 12</v>
      </c>
      <c r="F6113" t="str">
        <f>October!$AV$11</f>
        <v>Project Number 12</v>
      </c>
      <c r="G6113" s="161">
        <f>October!$AV$19</f>
        <v>0</v>
      </c>
      <c r="H6113" s="192">
        <f t="shared" si="190"/>
        <v>0</v>
      </c>
      <c r="J6113" s="189">
        <f>October!$AW$19</f>
        <v>0</v>
      </c>
      <c r="K6113" s="188">
        <f>October!$AX$19</f>
        <v>0</v>
      </c>
      <c r="L6113" s="192">
        <f t="shared" si="191"/>
        <v>0</v>
      </c>
    </row>
    <row r="6114" spans="1:12" x14ac:dyDescent="0.2">
      <c r="A6114" s="44">
        <f>October!$A$20</f>
        <v>45938</v>
      </c>
      <c r="B6114" t="str">
        <f>December!$A$1</f>
        <v>Name Surname</v>
      </c>
      <c r="C6114" t="str">
        <f>December!$A$3</f>
        <v>Role</v>
      </c>
      <c r="D6114" t="str">
        <f>December!$A$4</f>
        <v>Vienna</v>
      </c>
      <c r="E6114" t="str">
        <f>October!$AV$10</f>
        <v>Project Name 12</v>
      </c>
      <c r="F6114" t="str">
        <f>October!$AV$11</f>
        <v>Project Number 12</v>
      </c>
      <c r="G6114" s="161">
        <f>October!$AV$20</f>
        <v>0</v>
      </c>
      <c r="H6114" s="192">
        <f t="shared" si="190"/>
        <v>0</v>
      </c>
      <c r="J6114" s="189">
        <f>October!$AW$20</f>
        <v>0</v>
      </c>
      <c r="K6114" s="188">
        <f>October!$AX$20</f>
        <v>0</v>
      </c>
      <c r="L6114" s="192">
        <f t="shared" si="191"/>
        <v>0</v>
      </c>
    </row>
    <row r="6115" spans="1:12" x14ac:dyDescent="0.2">
      <c r="A6115" s="44">
        <f>October!$A$21</f>
        <v>45939</v>
      </c>
      <c r="B6115" t="str">
        <f>December!$A$1</f>
        <v>Name Surname</v>
      </c>
      <c r="C6115" t="str">
        <f>December!$A$3</f>
        <v>Role</v>
      </c>
      <c r="D6115" t="str">
        <f>December!$A$4</f>
        <v>Vienna</v>
      </c>
      <c r="E6115" t="str">
        <f>October!$AV$10</f>
        <v>Project Name 12</v>
      </c>
      <c r="F6115" t="str">
        <f>October!$AV$11</f>
        <v>Project Number 12</v>
      </c>
      <c r="G6115" s="161">
        <f>October!$AV$21</f>
        <v>0</v>
      </c>
      <c r="H6115" s="192">
        <f t="shared" si="190"/>
        <v>0</v>
      </c>
      <c r="J6115" s="189">
        <f>October!$AW$21</f>
        <v>0</v>
      </c>
      <c r="K6115" s="188">
        <f>October!$AX$21</f>
        <v>0</v>
      </c>
      <c r="L6115" s="192">
        <f t="shared" si="191"/>
        <v>0</v>
      </c>
    </row>
    <row r="6116" spans="1:12" x14ac:dyDescent="0.2">
      <c r="A6116" s="44">
        <f>October!$A$22</f>
        <v>45940</v>
      </c>
      <c r="B6116" t="str">
        <f>December!$A$1</f>
        <v>Name Surname</v>
      </c>
      <c r="C6116" t="str">
        <f>December!$A$3</f>
        <v>Role</v>
      </c>
      <c r="D6116" t="str">
        <f>December!$A$4</f>
        <v>Vienna</v>
      </c>
      <c r="E6116" t="str">
        <f>October!$AV$10</f>
        <v>Project Name 12</v>
      </c>
      <c r="F6116" t="str">
        <f>October!$AV$11</f>
        <v>Project Number 12</v>
      </c>
      <c r="G6116" s="161">
        <f>October!$AV$22</f>
        <v>0</v>
      </c>
      <c r="H6116" s="192">
        <f t="shared" si="190"/>
        <v>0</v>
      </c>
      <c r="J6116" s="189">
        <f>October!$AW$22</f>
        <v>0</v>
      </c>
      <c r="K6116" s="188">
        <f>October!$AX$22</f>
        <v>0</v>
      </c>
      <c r="L6116" s="192">
        <f t="shared" si="191"/>
        <v>0</v>
      </c>
    </row>
    <row r="6117" spans="1:12" x14ac:dyDescent="0.2">
      <c r="A6117" s="44">
        <f>October!$A$23</f>
        <v>45941</v>
      </c>
      <c r="B6117" t="str">
        <f>December!$A$1</f>
        <v>Name Surname</v>
      </c>
      <c r="C6117" t="str">
        <f>December!$A$3</f>
        <v>Role</v>
      </c>
      <c r="D6117" t="str">
        <f>December!$A$4</f>
        <v>Vienna</v>
      </c>
      <c r="E6117" t="str">
        <f>October!$AV$10</f>
        <v>Project Name 12</v>
      </c>
      <c r="F6117" t="str">
        <f>October!$AV$11</f>
        <v>Project Number 12</v>
      </c>
      <c r="G6117" s="161">
        <f>October!$AV$23</f>
        <v>0</v>
      </c>
      <c r="H6117" s="192">
        <f t="shared" si="190"/>
        <v>0</v>
      </c>
      <c r="J6117" s="189">
        <f>October!$AW$23</f>
        <v>0</v>
      </c>
      <c r="K6117" s="188">
        <f>October!$AX$23</f>
        <v>0</v>
      </c>
      <c r="L6117" s="192">
        <f t="shared" si="191"/>
        <v>0</v>
      </c>
    </row>
    <row r="6118" spans="1:12" x14ac:dyDescent="0.2">
      <c r="A6118" s="44">
        <f>October!$A$24</f>
        <v>45942</v>
      </c>
      <c r="B6118" t="str">
        <f>December!$A$1</f>
        <v>Name Surname</v>
      </c>
      <c r="C6118" t="str">
        <f>December!$A$3</f>
        <v>Role</v>
      </c>
      <c r="D6118" t="str">
        <f>December!$A$4</f>
        <v>Vienna</v>
      </c>
      <c r="E6118" t="str">
        <f>October!$AV$10</f>
        <v>Project Name 12</v>
      </c>
      <c r="F6118" t="str">
        <f>October!$AV$11</f>
        <v>Project Number 12</v>
      </c>
      <c r="G6118" s="161">
        <f>October!$AV$24</f>
        <v>0</v>
      </c>
      <c r="H6118" s="192">
        <f t="shared" si="190"/>
        <v>0</v>
      </c>
      <c r="J6118" s="189">
        <f>October!$AW$24</f>
        <v>0</v>
      </c>
      <c r="K6118" s="188">
        <f>October!$AX$24</f>
        <v>0</v>
      </c>
      <c r="L6118" s="192">
        <f t="shared" si="191"/>
        <v>0</v>
      </c>
    </row>
    <row r="6119" spans="1:12" x14ac:dyDescent="0.2">
      <c r="A6119" s="44">
        <f>October!$A$25</f>
        <v>45943</v>
      </c>
      <c r="B6119" t="str">
        <f>December!$A$1</f>
        <v>Name Surname</v>
      </c>
      <c r="C6119" t="str">
        <f>December!$A$3</f>
        <v>Role</v>
      </c>
      <c r="D6119" t="str">
        <f>December!$A$4</f>
        <v>Vienna</v>
      </c>
      <c r="E6119" t="str">
        <f>October!$AV$10</f>
        <v>Project Name 12</v>
      </c>
      <c r="F6119" t="str">
        <f>October!$AV$11</f>
        <v>Project Number 12</v>
      </c>
      <c r="G6119" s="161">
        <f>October!$AV$25</f>
        <v>0</v>
      </c>
      <c r="H6119" s="192">
        <f t="shared" si="190"/>
        <v>0</v>
      </c>
      <c r="J6119" s="189">
        <f>October!$AW$25</f>
        <v>0</v>
      </c>
      <c r="K6119" s="188">
        <f>October!$AX$25</f>
        <v>0</v>
      </c>
      <c r="L6119" s="192">
        <f t="shared" si="191"/>
        <v>0</v>
      </c>
    </row>
    <row r="6120" spans="1:12" x14ac:dyDescent="0.2">
      <c r="A6120" s="44">
        <f>October!$A$26</f>
        <v>45944</v>
      </c>
      <c r="B6120" t="str">
        <f>December!$A$1</f>
        <v>Name Surname</v>
      </c>
      <c r="C6120" t="str">
        <f>December!$A$3</f>
        <v>Role</v>
      </c>
      <c r="D6120" t="str">
        <f>December!$A$4</f>
        <v>Vienna</v>
      </c>
      <c r="E6120" t="str">
        <f>October!$AV$10</f>
        <v>Project Name 12</v>
      </c>
      <c r="F6120" t="str">
        <f>October!$AV$11</f>
        <v>Project Number 12</v>
      </c>
      <c r="G6120" s="161">
        <f>October!$AV$26</f>
        <v>0</v>
      </c>
      <c r="H6120" s="192">
        <f t="shared" si="190"/>
        <v>0</v>
      </c>
      <c r="J6120" s="189">
        <f>October!$AW$26</f>
        <v>0</v>
      </c>
      <c r="K6120" s="188">
        <f>October!$AX$26</f>
        <v>0</v>
      </c>
      <c r="L6120" s="192">
        <f t="shared" si="191"/>
        <v>0</v>
      </c>
    </row>
    <row r="6121" spans="1:12" x14ac:dyDescent="0.2">
      <c r="A6121" s="44">
        <f>October!$A$27</f>
        <v>45945</v>
      </c>
      <c r="B6121" t="str">
        <f>December!$A$1</f>
        <v>Name Surname</v>
      </c>
      <c r="C6121" t="str">
        <f>December!$A$3</f>
        <v>Role</v>
      </c>
      <c r="D6121" t="str">
        <f>December!$A$4</f>
        <v>Vienna</v>
      </c>
      <c r="E6121" t="str">
        <f>October!$AV$10</f>
        <v>Project Name 12</v>
      </c>
      <c r="F6121" t="str">
        <f>October!$AV$11</f>
        <v>Project Number 12</v>
      </c>
      <c r="G6121" s="161">
        <f>October!$AV$27</f>
        <v>0</v>
      </c>
      <c r="H6121" s="192">
        <f t="shared" si="190"/>
        <v>0</v>
      </c>
      <c r="J6121" s="189">
        <f>October!$AW$27</f>
        <v>0</v>
      </c>
      <c r="K6121" s="188">
        <f>October!$AX$27</f>
        <v>0</v>
      </c>
      <c r="L6121" s="192">
        <f t="shared" si="191"/>
        <v>0</v>
      </c>
    </row>
    <row r="6122" spans="1:12" x14ac:dyDescent="0.2">
      <c r="A6122" s="44">
        <f>October!$A$28</f>
        <v>45946</v>
      </c>
      <c r="B6122" t="str">
        <f>December!$A$1</f>
        <v>Name Surname</v>
      </c>
      <c r="C6122" t="str">
        <f>December!$A$3</f>
        <v>Role</v>
      </c>
      <c r="D6122" t="str">
        <f>December!$A$4</f>
        <v>Vienna</v>
      </c>
      <c r="E6122" t="str">
        <f>October!$AV$10</f>
        <v>Project Name 12</v>
      </c>
      <c r="F6122" t="str">
        <f>October!$AV$11</f>
        <v>Project Number 12</v>
      </c>
      <c r="G6122" s="161">
        <f>October!$AV$28</f>
        <v>0</v>
      </c>
      <c r="H6122" s="192">
        <f t="shared" si="190"/>
        <v>0</v>
      </c>
      <c r="J6122" s="189">
        <f>October!$AW$28</f>
        <v>0</v>
      </c>
      <c r="K6122" s="188">
        <f>October!$AX$28</f>
        <v>0</v>
      </c>
      <c r="L6122" s="192">
        <f t="shared" si="191"/>
        <v>0</v>
      </c>
    </row>
    <row r="6123" spans="1:12" x14ac:dyDescent="0.2">
      <c r="A6123" s="44">
        <f>October!$A$29</f>
        <v>45947</v>
      </c>
      <c r="B6123" t="str">
        <f>December!$A$1</f>
        <v>Name Surname</v>
      </c>
      <c r="C6123" t="str">
        <f>December!$A$3</f>
        <v>Role</v>
      </c>
      <c r="D6123" t="str">
        <f>December!$A$4</f>
        <v>Vienna</v>
      </c>
      <c r="E6123" t="str">
        <f>October!$AV$10</f>
        <v>Project Name 12</v>
      </c>
      <c r="F6123" t="str">
        <f>October!$AV$11</f>
        <v>Project Number 12</v>
      </c>
      <c r="G6123" s="161">
        <f>October!$AV$29</f>
        <v>0</v>
      </c>
      <c r="H6123" s="192">
        <f t="shared" si="190"/>
        <v>0</v>
      </c>
      <c r="J6123" s="189">
        <f>October!$AW$29</f>
        <v>0</v>
      </c>
      <c r="K6123" s="188">
        <f>October!$AX$29</f>
        <v>0</v>
      </c>
      <c r="L6123" s="192">
        <f t="shared" si="191"/>
        <v>0</v>
      </c>
    </row>
    <row r="6124" spans="1:12" x14ac:dyDescent="0.2">
      <c r="A6124" s="44">
        <f>October!$A$30</f>
        <v>45948</v>
      </c>
      <c r="B6124" t="str">
        <f>December!$A$1</f>
        <v>Name Surname</v>
      </c>
      <c r="C6124" t="str">
        <f>December!$A$3</f>
        <v>Role</v>
      </c>
      <c r="D6124" t="str">
        <f>December!$A$4</f>
        <v>Vienna</v>
      </c>
      <c r="E6124" t="str">
        <f>October!$AV$10</f>
        <v>Project Name 12</v>
      </c>
      <c r="F6124" t="str">
        <f>October!$AV$11</f>
        <v>Project Number 12</v>
      </c>
      <c r="G6124" s="161">
        <f>October!$AV$30</f>
        <v>0</v>
      </c>
      <c r="H6124" s="192">
        <f t="shared" si="190"/>
        <v>0</v>
      </c>
      <c r="J6124" s="189">
        <f>October!$AW$30</f>
        <v>0</v>
      </c>
      <c r="K6124" s="188">
        <f>October!$AX$30</f>
        <v>0</v>
      </c>
      <c r="L6124" s="192">
        <f t="shared" si="191"/>
        <v>0</v>
      </c>
    </row>
    <row r="6125" spans="1:12" x14ac:dyDescent="0.2">
      <c r="A6125" s="44">
        <f>October!$A$31</f>
        <v>45949</v>
      </c>
      <c r="B6125" t="str">
        <f>December!$A$1</f>
        <v>Name Surname</v>
      </c>
      <c r="C6125" t="str">
        <f>December!$A$3</f>
        <v>Role</v>
      </c>
      <c r="D6125" t="str">
        <f>December!$A$4</f>
        <v>Vienna</v>
      </c>
      <c r="E6125" t="str">
        <f>October!$AV$10</f>
        <v>Project Name 12</v>
      </c>
      <c r="F6125" t="str">
        <f>October!$AV$11</f>
        <v>Project Number 12</v>
      </c>
      <c r="G6125" s="161">
        <f>October!$AV$31</f>
        <v>0</v>
      </c>
      <c r="H6125" s="192">
        <f t="shared" si="190"/>
        <v>0</v>
      </c>
      <c r="J6125" s="189">
        <f>October!$AW$31</f>
        <v>0</v>
      </c>
      <c r="K6125" s="188">
        <f>October!$AX$31</f>
        <v>0</v>
      </c>
      <c r="L6125" s="192">
        <f t="shared" si="191"/>
        <v>0</v>
      </c>
    </row>
    <row r="6126" spans="1:12" x14ac:dyDescent="0.2">
      <c r="A6126" s="44">
        <f>October!$A$32</f>
        <v>45950</v>
      </c>
      <c r="B6126" t="str">
        <f>December!$A$1</f>
        <v>Name Surname</v>
      </c>
      <c r="C6126" t="str">
        <f>December!$A$3</f>
        <v>Role</v>
      </c>
      <c r="D6126" t="str">
        <f>December!$A$4</f>
        <v>Vienna</v>
      </c>
      <c r="E6126" t="str">
        <f>October!$AV$10</f>
        <v>Project Name 12</v>
      </c>
      <c r="F6126" t="str">
        <f>October!$AV$11</f>
        <v>Project Number 12</v>
      </c>
      <c r="G6126" s="161">
        <f>October!$AV$32</f>
        <v>0</v>
      </c>
      <c r="H6126" s="192">
        <f t="shared" si="190"/>
        <v>0</v>
      </c>
      <c r="J6126" s="189">
        <f>October!$AW$32</f>
        <v>0</v>
      </c>
      <c r="K6126" s="188">
        <f>October!$AX$32</f>
        <v>0</v>
      </c>
      <c r="L6126" s="192">
        <f t="shared" si="191"/>
        <v>0</v>
      </c>
    </row>
    <row r="6127" spans="1:12" x14ac:dyDescent="0.2">
      <c r="A6127" s="44">
        <f>October!$A$33</f>
        <v>45951</v>
      </c>
      <c r="B6127" t="str">
        <f>December!$A$1</f>
        <v>Name Surname</v>
      </c>
      <c r="C6127" t="str">
        <f>December!$A$3</f>
        <v>Role</v>
      </c>
      <c r="D6127" t="str">
        <f>December!$A$4</f>
        <v>Vienna</v>
      </c>
      <c r="E6127" t="str">
        <f>October!$AV$10</f>
        <v>Project Name 12</v>
      </c>
      <c r="F6127" t="str">
        <f>October!$AV$11</f>
        <v>Project Number 12</v>
      </c>
      <c r="G6127" s="161">
        <f>October!$AV$33</f>
        <v>0</v>
      </c>
      <c r="H6127" s="192">
        <f t="shared" si="190"/>
        <v>0</v>
      </c>
      <c r="J6127" s="189">
        <f>October!$AW$33</f>
        <v>0</v>
      </c>
      <c r="K6127" s="188">
        <f>October!$AX$33</f>
        <v>0</v>
      </c>
      <c r="L6127" s="192">
        <f t="shared" si="191"/>
        <v>0</v>
      </c>
    </row>
    <row r="6128" spans="1:12" x14ac:dyDescent="0.2">
      <c r="A6128" s="44">
        <f>October!$A$34</f>
        <v>45952</v>
      </c>
      <c r="B6128" t="str">
        <f>December!$A$1</f>
        <v>Name Surname</v>
      </c>
      <c r="C6128" t="str">
        <f>December!$A$3</f>
        <v>Role</v>
      </c>
      <c r="D6128" t="str">
        <f>December!$A$4</f>
        <v>Vienna</v>
      </c>
      <c r="E6128" t="str">
        <f>October!$AV$10</f>
        <v>Project Name 12</v>
      </c>
      <c r="F6128" t="str">
        <f>October!$AV$11</f>
        <v>Project Number 12</v>
      </c>
      <c r="G6128" s="161">
        <f>October!$AV$34</f>
        <v>0</v>
      </c>
      <c r="H6128" s="192">
        <f t="shared" si="190"/>
        <v>0</v>
      </c>
      <c r="J6128" s="189">
        <f>October!$AW$34</f>
        <v>0</v>
      </c>
      <c r="K6128" s="188">
        <f>October!$AX$34</f>
        <v>0</v>
      </c>
      <c r="L6128" s="192">
        <f t="shared" si="191"/>
        <v>0</v>
      </c>
    </row>
    <row r="6129" spans="1:12" x14ac:dyDescent="0.2">
      <c r="A6129" s="44">
        <f>October!$A$35</f>
        <v>45953</v>
      </c>
      <c r="B6129" t="str">
        <f>December!$A$1</f>
        <v>Name Surname</v>
      </c>
      <c r="C6129" t="str">
        <f>December!$A$3</f>
        <v>Role</v>
      </c>
      <c r="D6129" t="str">
        <f>December!$A$4</f>
        <v>Vienna</v>
      </c>
      <c r="E6129" t="str">
        <f>October!$AV$10</f>
        <v>Project Name 12</v>
      </c>
      <c r="F6129" t="str">
        <f>October!$AV$11</f>
        <v>Project Number 12</v>
      </c>
      <c r="G6129" s="161">
        <f>October!$AV$35</f>
        <v>0</v>
      </c>
      <c r="H6129" s="192">
        <f t="shared" si="190"/>
        <v>0</v>
      </c>
      <c r="J6129" s="189">
        <f>October!$AW$35</f>
        <v>0</v>
      </c>
      <c r="K6129" s="188">
        <f>October!$AX$35</f>
        <v>0</v>
      </c>
      <c r="L6129" s="192">
        <f t="shared" si="191"/>
        <v>0</v>
      </c>
    </row>
    <row r="6130" spans="1:12" x14ac:dyDescent="0.2">
      <c r="A6130" s="44">
        <f>October!$A$36</f>
        <v>45954</v>
      </c>
      <c r="B6130" t="str">
        <f>December!$A$1</f>
        <v>Name Surname</v>
      </c>
      <c r="C6130" t="str">
        <f>December!$A$3</f>
        <v>Role</v>
      </c>
      <c r="D6130" t="str">
        <f>December!$A$4</f>
        <v>Vienna</v>
      </c>
      <c r="E6130" t="str">
        <f>October!$AV$10</f>
        <v>Project Name 12</v>
      </c>
      <c r="F6130" t="str">
        <f>October!$AV$11</f>
        <v>Project Number 12</v>
      </c>
      <c r="G6130" s="161">
        <f>October!$AV$36</f>
        <v>0</v>
      </c>
      <c r="H6130" s="192">
        <f t="shared" si="190"/>
        <v>0</v>
      </c>
      <c r="J6130" s="189">
        <f>October!$AW$36</f>
        <v>0</v>
      </c>
      <c r="K6130" s="188">
        <f>October!$AX$36</f>
        <v>0</v>
      </c>
      <c r="L6130" s="192">
        <f t="shared" si="191"/>
        <v>0</v>
      </c>
    </row>
    <row r="6131" spans="1:12" x14ac:dyDescent="0.2">
      <c r="A6131" s="44">
        <f>October!$A$37</f>
        <v>45955</v>
      </c>
      <c r="B6131" t="str">
        <f>December!$A$1</f>
        <v>Name Surname</v>
      </c>
      <c r="C6131" t="str">
        <f>December!$A$3</f>
        <v>Role</v>
      </c>
      <c r="D6131" t="str">
        <f>December!$A$4</f>
        <v>Vienna</v>
      </c>
      <c r="E6131" t="str">
        <f>October!$AV$10</f>
        <v>Project Name 12</v>
      </c>
      <c r="F6131" t="str">
        <f>October!$AV$11</f>
        <v>Project Number 12</v>
      </c>
      <c r="G6131" s="161">
        <f>October!$AV$37</f>
        <v>0</v>
      </c>
      <c r="H6131" s="192">
        <f t="shared" si="190"/>
        <v>0</v>
      </c>
      <c r="J6131" s="189">
        <f>October!$AW$37</f>
        <v>0</v>
      </c>
      <c r="K6131" s="188">
        <f>October!$AX$37</f>
        <v>0</v>
      </c>
      <c r="L6131" s="192">
        <f t="shared" si="191"/>
        <v>0</v>
      </c>
    </row>
    <row r="6132" spans="1:12" x14ac:dyDescent="0.2">
      <c r="A6132" s="44">
        <f>October!$A$38</f>
        <v>45956</v>
      </c>
      <c r="B6132" t="str">
        <f>December!$A$1</f>
        <v>Name Surname</v>
      </c>
      <c r="C6132" t="str">
        <f>December!$A$3</f>
        <v>Role</v>
      </c>
      <c r="D6132" t="str">
        <f>December!$A$4</f>
        <v>Vienna</v>
      </c>
      <c r="E6132" t="str">
        <f>October!$AV$10</f>
        <v>Project Name 12</v>
      </c>
      <c r="F6132" t="str">
        <f>October!$AV$11</f>
        <v>Project Number 12</v>
      </c>
      <c r="G6132" s="161">
        <f>October!$AV$38</f>
        <v>0</v>
      </c>
      <c r="H6132" s="192">
        <f t="shared" si="190"/>
        <v>0</v>
      </c>
      <c r="J6132" s="189">
        <f>October!$AW$38</f>
        <v>0</v>
      </c>
      <c r="K6132" s="188">
        <f>October!$AX$38</f>
        <v>0</v>
      </c>
      <c r="L6132" s="192">
        <f t="shared" si="191"/>
        <v>0</v>
      </c>
    </row>
    <row r="6133" spans="1:12" x14ac:dyDescent="0.2">
      <c r="A6133" s="44">
        <f>October!$A$39</f>
        <v>45957</v>
      </c>
      <c r="B6133" t="str">
        <f>December!$A$1</f>
        <v>Name Surname</v>
      </c>
      <c r="C6133" t="str">
        <f>December!$A$3</f>
        <v>Role</v>
      </c>
      <c r="D6133" t="str">
        <f>December!$A$4</f>
        <v>Vienna</v>
      </c>
      <c r="E6133" t="str">
        <f>October!$AV$10</f>
        <v>Project Name 12</v>
      </c>
      <c r="F6133" t="str">
        <f>October!$AV$11</f>
        <v>Project Number 12</v>
      </c>
      <c r="G6133" s="161">
        <f>October!$AV$39</f>
        <v>0</v>
      </c>
      <c r="H6133" s="192">
        <f t="shared" si="190"/>
        <v>0</v>
      </c>
      <c r="J6133" s="189">
        <f>October!$AW$39</f>
        <v>0</v>
      </c>
      <c r="K6133" s="188">
        <f>October!$AX$39</f>
        <v>0</v>
      </c>
      <c r="L6133" s="192">
        <f t="shared" si="191"/>
        <v>0</v>
      </c>
    </row>
    <row r="6134" spans="1:12" x14ac:dyDescent="0.2">
      <c r="A6134" s="44">
        <f>October!$A$40</f>
        <v>45958</v>
      </c>
      <c r="B6134" t="str">
        <f>December!$A$1</f>
        <v>Name Surname</v>
      </c>
      <c r="C6134" t="str">
        <f>December!$A$3</f>
        <v>Role</v>
      </c>
      <c r="D6134" t="str">
        <f>December!$A$4</f>
        <v>Vienna</v>
      </c>
      <c r="E6134" t="str">
        <f>October!$AV$10</f>
        <v>Project Name 12</v>
      </c>
      <c r="F6134" t="str">
        <f>October!$AV$11</f>
        <v>Project Number 12</v>
      </c>
      <c r="G6134" s="161">
        <f>October!$AV$40</f>
        <v>0</v>
      </c>
      <c r="H6134" s="192">
        <f t="shared" si="190"/>
        <v>0</v>
      </c>
      <c r="J6134" s="189">
        <f>October!$AW$40</f>
        <v>0</v>
      </c>
      <c r="K6134" s="188">
        <f>October!$AX$40</f>
        <v>0</v>
      </c>
      <c r="L6134" s="192">
        <f t="shared" si="191"/>
        <v>0</v>
      </c>
    </row>
    <row r="6135" spans="1:12" x14ac:dyDescent="0.2">
      <c r="A6135" s="44">
        <f>October!$A$41</f>
        <v>45959</v>
      </c>
      <c r="B6135" t="str">
        <f>December!$A$1</f>
        <v>Name Surname</v>
      </c>
      <c r="C6135" t="str">
        <f>December!$A$3</f>
        <v>Role</v>
      </c>
      <c r="D6135" t="str">
        <f>December!$A$4</f>
        <v>Vienna</v>
      </c>
      <c r="E6135" t="str">
        <f>October!$AV$10</f>
        <v>Project Name 12</v>
      </c>
      <c r="F6135" t="str">
        <f>October!$AV$11</f>
        <v>Project Number 12</v>
      </c>
      <c r="G6135" s="161">
        <f>October!$AV$41</f>
        <v>0</v>
      </c>
      <c r="H6135" s="192">
        <f t="shared" si="190"/>
        <v>0</v>
      </c>
      <c r="J6135" s="189">
        <f>October!$AW$41</f>
        <v>0</v>
      </c>
      <c r="K6135" s="188">
        <f>October!$AX$41</f>
        <v>0</v>
      </c>
      <c r="L6135" s="192">
        <f t="shared" si="191"/>
        <v>0</v>
      </c>
    </row>
    <row r="6136" spans="1:12" x14ac:dyDescent="0.2">
      <c r="A6136" s="44">
        <f>October!$A$42</f>
        <v>45960</v>
      </c>
      <c r="B6136" t="str">
        <f>December!$A$1</f>
        <v>Name Surname</v>
      </c>
      <c r="C6136" t="str">
        <f>December!$A$3</f>
        <v>Role</v>
      </c>
      <c r="D6136" t="str">
        <f>December!$A$4</f>
        <v>Vienna</v>
      </c>
      <c r="E6136" t="str">
        <f>October!$AV$10</f>
        <v>Project Name 12</v>
      </c>
      <c r="F6136" t="str">
        <f>October!$AV$11</f>
        <v>Project Number 12</v>
      </c>
      <c r="G6136" s="161">
        <f>October!$AV$42</f>
        <v>0</v>
      </c>
      <c r="H6136" s="192">
        <f t="shared" si="190"/>
        <v>0</v>
      </c>
      <c r="J6136" s="189">
        <f>October!$AW$42</f>
        <v>0</v>
      </c>
      <c r="K6136" s="188">
        <f>October!$AX$42</f>
        <v>0</v>
      </c>
      <c r="L6136" s="192">
        <f t="shared" si="191"/>
        <v>0</v>
      </c>
    </row>
    <row r="6137" spans="1:12" x14ac:dyDescent="0.2">
      <c r="A6137" s="44">
        <f>October!$A$43</f>
        <v>45961</v>
      </c>
      <c r="B6137" t="str">
        <f>December!$A$1</f>
        <v>Name Surname</v>
      </c>
      <c r="C6137" t="str">
        <f>December!$A$3</f>
        <v>Role</v>
      </c>
      <c r="D6137" t="str">
        <f>December!$A$4</f>
        <v>Vienna</v>
      </c>
      <c r="E6137" t="str">
        <f>October!$AV$10</f>
        <v>Project Name 12</v>
      </c>
      <c r="F6137" t="str">
        <f>October!$AV$11</f>
        <v>Project Number 12</v>
      </c>
      <c r="G6137" s="161">
        <f>October!$AV$43</f>
        <v>0</v>
      </c>
      <c r="H6137" s="192">
        <f t="shared" si="190"/>
        <v>0</v>
      </c>
      <c r="J6137" s="189">
        <f>October!$AW$43</f>
        <v>0</v>
      </c>
      <c r="K6137" s="188">
        <f>October!$AX$43</f>
        <v>0</v>
      </c>
      <c r="L6137" s="192">
        <f t="shared" si="191"/>
        <v>0</v>
      </c>
    </row>
    <row r="6138" spans="1:12" x14ac:dyDescent="0.2">
      <c r="A6138" s="44">
        <f>October!A$13</f>
        <v>45931</v>
      </c>
      <c r="B6138" t="str">
        <f>December!$A$1</f>
        <v>Name Surname</v>
      </c>
      <c r="C6138" t="str">
        <f>December!$A$3</f>
        <v>Role</v>
      </c>
      <c r="D6138" t="str">
        <f>December!$A$4</f>
        <v>Vienna</v>
      </c>
      <c r="E6138" t="str">
        <f>October!$AY$10</f>
        <v>Project Name 13</v>
      </c>
      <c r="F6138" t="str">
        <f>October!$AY$11</f>
        <v>Project Number 13</v>
      </c>
      <c r="G6138" s="161">
        <f>October!$AY$13</f>
        <v>0</v>
      </c>
      <c r="H6138" s="192">
        <f t="shared" si="190"/>
        <v>0</v>
      </c>
      <c r="J6138" s="189">
        <f>October!$AZ$13</f>
        <v>0</v>
      </c>
      <c r="K6138" s="188">
        <f>October!$BA$13</f>
        <v>0</v>
      </c>
      <c r="L6138" s="192">
        <f t="shared" si="191"/>
        <v>0</v>
      </c>
    </row>
    <row r="6139" spans="1:12" x14ac:dyDescent="0.2">
      <c r="A6139" s="44">
        <f>October!$A$14</f>
        <v>45932</v>
      </c>
      <c r="B6139" t="str">
        <f>December!$A$1</f>
        <v>Name Surname</v>
      </c>
      <c r="C6139" t="str">
        <f>December!$A$3</f>
        <v>Role</v>
      </c>
      <c r="D6139" t="str">
        <f>December!$A$4</f>
        <v>Vienna</v>
      </c>
      <c r="E6139" t="str">
        <f>October!$AY$10</f>
        <v>Project Name 13</v>
      </c>
      <c r="F6139" t="str">
        <f>October!$AY$11</f>
        <v>Project Number 13</v>
      </c>
      <c r="G6139" s="161">
        <f>October!$AY$14</f>
        <v>0</v>
      </c>
      <c r="H6139" s="192">
        <f t="shared" si="190"/>
        <v>0</v>
      </c>
      <c r="J6139" s="189">
        <f>October!$AZ$14</f>
        <v>0</v>
      </c>
      <c r="K6139" s="188">
        <f>October!$BA$14</f>
        <v>0</v>
      </c>
      <c r="L6139" s="192">
        <f t="shared" si="191"/>
        <v>0</v>
      </c>
    </row>
    <row r="6140" spans="1:12" x14ac:dyDescent="0.2">
      <c r="A6140" s="44">
        <f>October!$A$15</f>
        <v>45933</v>
      </c>
      <c r="B6140" t="str">
        <f>December!$A$1</f>
        <v>Name Surname</v>
      </c>
      <c r="C6140" t="str">
        <f>December!$A$3</f>
        <v>Role</v>
      </c>
      <c r="D6140" t="str">
        <f>December!$A$4</f>
        <v>Vienna</v>
      </c>
      <c r="E6140" t="str">
        <f>October!$AY$10</f>
        <v>Project Name 13</v>
      </c>
      <c r="F6140" t="str">
        <f>October!$AY$11</f>
        <v>Project Number 13</v>
      </c>
      <c r="G6140" s="161">
        <f>October!$AY$15</f>
        <v>0</v>
      </c>
      <c r="H6140" s="192">
        <f t="shared" si="190"/>
        <v>0</v>
      </c>
      <c r="J6140" s="189">
        <f>October!$AZ$15</f>
        <v>0</v>
      </c>
      <c r="K6140" s="188">
        <f>October!$BA$15</f>
        <v>0</v>
      </c>
      <c r="L6140" s="192">
        <f t="shared" si="191"/>
        <v>0</v>
      </c>
    </row>
    <row r="6141" spans="1:12" x14ac:dyDescent="0.2">
      <c r="A6141" s="44">
        <f>October!$A$16</f>
        <v>45934</v>
      </c>
      <c r="B6141" t="str">
        <f>December!$A$1</f>
        <v>Name Surname</v>
      </c>
      <c r="C6141" t="str">
        <f>December!$A$3</f>
        <v>Role</v>
      </c>
      <c r="D6141" t="str">
        <f>December!$A$4</f>
        <v>Vienna</v>
      </c>
      <c r="E6141" t="str">
        <f>October!$AY$10</f>
        <v>Project Name 13</v>
      </c>
      <c r="F6141" t="str">
        <f>October!$AY$11</f>
        <v>Project Number 13</v>
      </c>
      <c r="G6141" s="161">
        <f>October!$AY$16</f>
        <v>0</v>
      </c>
      <c r="H6141" s="192">
        <f t="shared" si="190"/>
        <v>0</v>
      </c>
      <c r="J6141" s="189">
        <f>October!$AZ$16</f>
        <v>0</v>
      </c>
      <c r="K6141" s="188">
        <f>October!$BA$16</f>
        <v>0</v>
      </c>
      <c r="L6141" s="192">
        <f t="shared" si="191"/>
        <v>0</v>
      </c>
    </row>
    <row r="6142" spans="1:12" x14ac:dyDescent="0.2">
      <c r="A6142" s="44">
        <f>October!$A$17</f>
        <v>45935</v>
      </c>
      <c r="B6142" t="str">
        <f>December!$A$1</f>
        <v>Name Surname</v>
      </c>
      <c r="C6142" t="str">
        <f>December!$A$3</f>
        <v>Role</v>
      </c>
      <c r="D6142" t="str">
        <f>December!$A$4</f>
        <v>Vienna</v>
      </c>
      <c r="E6142" t="str">
        <f>October!$AY$10</f>
        <v>Project Name 13</v>
      </c>
      <c r="F6142" t="str">
        <f>October!$AY$11</f>
        <v>Project Number 13</v>
      </c>
      <c r="G6142" s="161">
        <f>October!$AY$17</f>
        <v>0</v>
      </c>
      <c r="H6142" s="192">
        <f t="shared" si="190"/>
        <v>0</v>
      </c>
      <c r="J6142" s="189">
        <f>October!$AZ$17</f>
        <v>0</v>
      </c>
      <c r="K6142" s="188">
        <f>October!$BA$17</f>
        <v>0</v>
      </c>
      <c r="L6142" s="192">
        <f t="shared" si="191"/>
        <v>0</v>
      </c>
    </row>
    <row r="6143" spans="1:12" x14ac:dyDescent="0.2">
      <c r="A6143" s="44">
        <f>October!$A$18</f>
        <v>45936</v>
      </c>
      <c r="B6143" t="str">
        <f>December!$A$1</f>
        <v>Name Surname</v>
      </c>
      <c r="C6143" t="str">
        <f>December!$A$3</f>
        <v>Role</v>
      </c>
      <c r="D6143" t="str">
        <f>December!$A$4</f>
        <v>Vienna</v>
      </c>
      <c r="E6143" t="str">
        <f>October!$AY$10</f>
        <v>Project Name 13</v>
      </c>
      <c r="F6143" t="str">
        <f>October!$AY$11</f>
        <v>Project Number 13</v>
      </c>
      <c r="G6143" s="161">
        <f>October!$AY$18</f>
        <v>0</v>
      </c>
      <c r="H6143" s="192">
        <f t="shared" si="190"/>
        <v>0</v>
      </c>
      <c r="J6143" s="189">
        <f>October!$AZ$18</f>
        <v>0</v>
      </c>
      <c r="K6143" s="188">
        <f>October!$BA$18</f>
        <v>0</v>
      </c>
      <c r="L6143" s="192">
        <f t="shared" si="191"/>
        <v>0</v>
      </c>
    </row>
    <row r="6144" spans="1:12" x14ac:dyDescent="0.2">
      <c r="A6144" s="44">
        <f>October!$A$19</f>
        <v>45937</v>
      </c>
      <c r="B6144" t="str">
        <f>December!$A$1</f>
        <v>Name Surname</v>
      </c>
      <c r="C6144" t="str">
        <f>December!$A$3</f>
        <v>Role</v>
      </c>
      <c r="D6144" t="str">
        <f>December!$A$4</f>
        <v>Vienna</v>
      </c>
      <c r="E6144" t="str">
        <f>October!$AY$10</f>
        <v>Project Name 13</v>
      </c>
      <c r="F6144" t="str">
        <f>October!$AY$11</f>
        <v>Project Number 13</v>
      </c>
      <c r="G6144" s="161">
        <f>October!$AY$19</f>
        <v>0</v>
      </c>
      <c r="H6144" s="192">
        <f t="shared" si="190"/>
        <v>0</v>
      </c>
      <c r="J6144" s="189">
        <f>October!$AZ$19</f>
        <v>0</v>
      </c>
      <c r="K6144" s="188">
        <f>October!$BA$19</f>
        <v>0</v>
      </c>
      <c r="L6144" s="192">
        <f t="shared" si="191"/>
        <v>0</v>
      </c>
    </row>
    <row r="6145" spans="1:12" x14ac:dyDescent="0.2">
      <c r="A6145" s="44">
        <f>October!$A$20</f>
        <v>45938</v>
      </c>
      <c r="B6145" t="str">
        <f>December!$A$1</f>
        <v>Name Surname</v>
      </c>
      <c r="C6145" t="str">
        <f>December!$A$3</f>
        <v>Role</v>
      </c>
      <c r="D6145" t="str">
        <f>December!$A$4</f>
        <v>Vienna</v>
      </c>
      <c r="E6145" t="str">
        <f>October!$AY$10</f>
        <v>Project Name 13</v>
      </c>
      <c r="F6145" t="str">
        <f>October!$AY$11</f>
        <v>Project Number 13</v>
      </c>
      <c r="G6145" s="161">
        <f>October!$AY$20</f>
        <v>0</v>
      </c>
      <c r="H6145" s="192">
        <f t="shared" si="190"/>
        <v>0</v>
      </c>
      <c r="J6145" s="189">
        <f>October!$AZ$20</f>
        <v>0</v>
      </c>
      <c r="K6145" s="188">
        <f>October!$BA$20</f>
        <v>0</v>
      </c>
      <c r="L6145" s="192">
        <f t="shared" si="191"/>
        <v>0</v>
      </c>
    </row>
    <row r="6146" spans="1:12" x14ac:dyDescent="0.2">
      <c r="A6146" s="44">
        <f>October!$A$21</f>
        <v>45939</v>
      </c>
      <c r="B6146" t="str">
        <f>December!$A$1</f>
        <v>Name Surname</v>
      </c>
      <c r="C6146" t="str">
        <f>December!$A$3</f>
        <v>Role</v>
      </c>
      <c r="D6146" t="str">
        <f>December!$A$4</f>
        <v>Vienna</v>
      </c>
      <c r="E6146" t="str">
        <f>October!$AY$10</f>
        <v>Project Name 13</v>
      </c>
      <c r="F6146" t="str">
        <f>October!$AY$11</f>
        <v>Project Number 13</v>
      </c>
      <c r="G6146" s="161">
        <f>October!$AY$21</f>
        <v>0</v>
      </c>
      <c r="H6146" s="192">
        <f t="shared" si="190"/>
        <v>0</v>
      </c>
      <c r="J6146" s="189">
        <f>October!$AZ$21</f>
        <v>0</v>
      </c>
      <c r="K6146" s="188">
        <f>October!$BA$21</f>
        <v>0</v>
      </c>
      <c r="L6146" s="192">
        <f t="shared" si="191"/>
        <v>0</v>
      </c>
    </row>
    <row r="6147" spans="1:12" x14ac:dyDescent="0.2">
      <c r="A6147" s="44">
        <f>October!$A$22</f>
        <v>45940</v>
      </c>
      <c r="B6147" t="str">
        <f>December!$A$1</f>
        <v>Name Surname</v>
      </c>
      <c r="C6147" t="str">
        <f>December!$A$3</f>
        <v>Role</v>
      </c>
      <c r="D6147" t="str">
        <f>December!$A$4</f>
        <v>Vienna</v>
      </c>
      <c r="E6147" t="str">
        <f>October!$AY$10</f>
        <v>Project Name 13</v>
      </c>
      <c r="F6147" t="str">
        <f>October!$AY$11</f>
        <v>Project Number 13</v>
      </c>
      <c r="G6147" s="161">
        <f>October!$AY$22</f>
        <v>0</v>
      </c>
      <c r="H6147" s="192">
        <f t="shared" ref="H6147:H6210" si="192">CONVERT(G6147, "day", "hr")</f>
        <v>0</v>
      </c>
      <c r="J6147" s="189">
        <f>October!$AZ$22</f>
        <v>0</v>
      </c>
      <c r="K6147" s="188">
        <f>October!$BA$22</f>
        <v>0</v>
      </c>
      <c r="L6147" s="192">
        <f t="shared" ref="L6147:L6210" si="193">CONVERT(K6147, "day", "hr")</f>
        <v>0</v>
      </c>
    </row>
    <row r="6148" spans="1:12" x14ac:dyDescent="0.2">
      <c r="A6148" s="44">
        <f>October!$A$23</f>
        <v>45941</v>
      </c>
      <c r="B6148" t="str">
        <f>December!$A$1</f>
        <v>Name Surname</v>
      </c>
      <c r="C6148" t="str">
        <f>December!$A$3</f>
        <v>Role</v>
      </c>
      <c r="D6148" t="str">
        <f>December!$A$4</f>
        <v>Vienna</v>
      </c>
      <c r="E6148" t="str">
        <f>October!$AY$10</f>
        <v>Project Name 13</v>
      </c>
      <c r="F6148" t="str">
        <f>October!$AY$11</f>
        <v>Project Number 13</v>
      </c>
      <c r="G6148" s="161">
        <f>October!$AY$23</f>
        <v>0</v>
      </c>
      <c r="H6148" s="192">
        <f t="shared" si="192"/>
        <v>0</v>
      </c>
      <c r="J6148" s="189">
        <f>October!$AZ$23</f>
        <v>0</v>
      </c>
      <c r="K6148" s="188">
        <f>October!$BA$23</f>
        <v>0</v>
      </c>
      <c r="L6148" s="192">
        <f t="shared" si="193"/>
        <v>0</v>
      </c>
    </row>
    <row r="6149" spans="1:12" x14ac:dyDescent="0.2">
      <c r="A6149" s="44">
        <f>October!$A$24</f>
        <v>45942</v>
      </c>
      <c r="B6149" t="str">
        <f>December!$A$1</f>
        <v>Name Surname</v>
      </c>
      <c r="C6149" t="str">
        <f>December!$A$3</f>
        <v>Role</v>
      </c>
      <c r="D6149" t="str">
        <f>December!$A$4</f>
        <v>Vienna</v>
      </c>
      <c r="E6149" t="str">
        <f>October!$AY$10</f>
        <v>Project Name 13</v>
      </c>
      <c r="F6149" t="str">
        <f>October!$AY$11</f>
        <v>Project Number 13</v>
      </c>
      <c r="G6149" s="161">
        <f>October!$AY$24</f>
        <v>0</v>
      </c>
      <c r="H6149" s="192">
        <f t="shared" si="192"/>
        <v>0</v>
      </c>
      <c r="J6149" s="189">
        <f>October!$AZ$24</f>
        <v>0</v>
      </c>
      <c r="K6149" s="188">
        <f>October!$BA$24</f>
        <v>0</v>
      </c>
      <c r="L6149" s="192">
        <f t="shared" si="193"/>
        <v>0</v>
      </c>
    </row>
    <row r="6150" spans="1:12" x14ac:dyDescent="0.2">
      <c r="A6150" s="44">
        <f>October!$A$25</f>
        <v>45943</v>
      </c>
      <c r="B6150" t="str">
        <f>December!$A$1</f>
        <v>Name Surname</v>
      </c>
      <c r="C6150" t="str">
        <f>December!$A$3</f>
        <v>Role</v>
      </c>
      <c r="D6150" t="str">
        <f>December!$A$4</f>
        <v>Vienna</v>
      </c>
      <c r="E6150" t="str">
        <f>October!$AY$10</f>
        <v>Project Name 13</v>
      </c>
      <c r="F6150" t="str">
        <f>October!$AY$11</f>
        <v>Project Number 13</v>
      </c>
      <c r="G6150" s="161">
        <f>October!$AY$25</f>
        <v>0</v>
      </c>
      <c r="H6150" s="192">
        <f t="shared" si="192"/>
        <v>0</v>
      </c>
      <c r="J6150" s="189">
        <f>October!$AZ$25</f>
        <v>0</v>
      </c>
      <c r="K6150" s="188">
        <f>October!$BA$25</f>
        <v>0</v>
      </c>
      <c r="L6150" s="192">
        <f t="shared" si="193"/>
        <v>0</v>
      </c>
    </row>
    <row r="6151" spans="1:12" x14ac:dyDescent="0.2">
      <c r="A6151" s="44">
        <f>October!$A$26</f>
        <v>45944</v>
      </c>
      <c r="B6151" t="str">
        <f>December!$A$1</f>
        <v>Name Surname</v>
      </c>
      <c r="C6151" t="str">
        <f>December!$A$3</f>
        <v>Role</v>
      </c>
      <c r="D6151" t="str">
        <f>December!$A$4</f>
        <v>Vienna</v>
      </c>
      <c r="E6151" t="str">
        <f>October!$AY$10</f>
        <v>Project Name 13</v>
      </c>
      <c r="F6151" t="str">
        <f>October!$AY$11</f>
        <v>Project Number 13</v>
      </c>
      <c r="G6151" s="161">
        <f>October!$AY$26</f>
        <v>0</v>
      </c>
      <c r="H6151" s="192">
        <f t="shared" si="192"/>
        <v>0</v>
      </c>
      <c r="J6151" s="189">
        <f>October!$AZ$26</f>
        <v>0</v>
      </c>
      <c r="K6151" s="188">
        <f>October!$BA$26</f>
        <v>0</v>
      </c>
      <c r="L6151" s="192">
        <f t="shared" si="193"/>
        <v>0</v>
      </c>
    </row>
    <row r="6152" spans="1:12" x14ac:dyDescent="0.2">
      <c r="A6152" s="44">
        <f>October!$A$27</f>
        <v>45945</v>
      </c>
      <c r="B6152" t="str">
        <f>December!$A$1</f>
        <v>Name Surname</v>
      </c>
      <c r="C6152" t="str">
        <f>December!$A$3</f>
        <v>Role</v>
      </c>
      <c r="D6152" t="str">
        <f>December!$A$4</f>
        <v>Vienna</v>
      </c>
      <c r="E6152" t="str">
        <f>October!$AY$10</f>
        <v>Project Name 13</v>
      </c>
      <c r="F6152" t="str">
        <f>October!$AY$11</f>
        <v>Project Number 13</v>
      </c>
      <c r="G6152" s="161">
        <f>October!$AY$27</f>
        <v>0</v>
      </c>
      <c r="H6152" s="192">
        <f t="shared" si="192"/>
        <v>0</v>
      </c>
      <c r="J6152" s="189">
        <f>October!$AZ$27</f>
        <v>0</v>
      </c>
      <c r="K6152" s="188">
        <f>October!$BA$27</f>
        <v>0</v>
      </c>
      <c r="L6152" s="192">
        <f t="shared" si="193"/>
        <v>0</v>
      </c>
    </row>
    <row r="6153" spans="1:12" x14ac:dyDescent="0.2">
      <c r="A6153" s="44">
        <f>October!$A$28</f>
        <v>45946</v>
      </c>
      <c r="B6153" t="str">
        <f>December!$A$1</f>
        <v>Name Surname</v>
      </c>
      <c r="C6153" t="str">
        <f>December!$A$3</f>
        <v>Role</v>
      </c>
      <c r="D6153" t="str">
        <f>December!$A$4</f>
        <v>Vienna</v>
      </c>
      <c r="E6153" t="str">
        <f>October!$AY$10</f>
        <v>Project Name 13</v>
      </c>
      <c r="F6153" t="str">
        <f>October!$AY$11</f>
        <v>Project Number 13</v>
      </c>
      <c r="G6153" s="161">
        <f>October!$AY$28</f>
        <v>0</v>
      </c>
      <c r="H6153" s="192">
        <f t="shared" si="192"/>
        <v>0</v>
      </c>
      <c r="J6153" s="189">
        <f>October!$AZ$28</f>
        <v>0</v>
      </c>
      <c r="K6153" s="188">
        <f>October!$BA$28</f>
        <v>0</v>
      </c>
      <c r="L6153" s="192">
        <f t="shared" si="193"/>
        <v>0</v>
      </c>
    </row>
    <row r="6154" spans="1:12" x14ac:dyDescent="0.2">
      <c r="A6154" s="44">
        <f>October!$A$29</f>
        <v>45947</v>
      </c>
      <c r="B6154" t="str">
        <f>December!$A$1</f>
        <v>Name Surname</v>
      </c>
      <c r="C6154" t="str">
        <f>December!$A$3</f>
        <v>Role</v>
      </c>
      <c r="D6154" t="str">
        <f>December!$A$4</f>
        <v>Vienna</v>
      </c>
      <c r="E6154" t="str">
        <f>October!$AY$10</f>
        <v>Project Name 13</v>
      </c>
      <c r="F6154" t="str">
        <f>October!$AY$11</f>
        <v>Project Number 13</v>
      </c>
      <c r="G6154" s="161">
        <f>October!$AY$29</f>
        <v>0</v>
      </c>
      <c r="H6154" s="192">
        <f t="shared" si="192"/>
        <v>0</v>
      </c>
      <c r="J6154" s="189">
        <f>October!$AZ$29</f>
        <v>0</v>
      </c>
      <c r="K6154" s="188">
        <f>October!$BA$29</f>
        <v>0</v>
      </c>
      <c r="L6154" s="192">
        <f t="shared" si="193"/>
        <v>0</v>
      </c>
    </row>
    <row r="6155" spans="1:12" x14ac:dyDescent="0.2">
      <c r="A6155" s="44">
        <f>October!$A$30</f>
        <v>45948</v>
      </c>
      <c r="B6155" t="str">
        <f>December!$A$1</f>
        <v>Name Surname</v>
      </c>
      <c r="C6155" t="str">
        <f>December!$A$3</f>
        <v>Role</v>
      </c>
      <c r="D6155" t="str">
        <f>December!$A$4</f>
        <v>Vienna</v>
      </c>
      <c r="E6155" t="str">
        <f>October!$AY$10</f>
        <v>Project Name 13</v>
      </c>
      <c r="F6155" t="str">
        <f>October!$AY$11</f>
        <v>Project Number 13</v>
      </c>
      <c r="G6155" s="161">
        <f>October!$AY$30</f>
        <v>0</v>
      </c>
      <c r="H6155" s="192">
        <f t="shared" si="192"/>
        <v>0</v>
      </c>
      <c r="J6155" s="189">
        <f>October!$AZ$30</f>
        <v>0</v>
      </c>
      <c r="K6155" s="188">
        <f>October!$BA$30</f>
        <v>0</v>
      </c>
      <c r="L6155" s="192">
        <f t="shared" si="193"/>
        <v>0</v>
      </c>
    </row>
    <row r="6156" spans="1:12" x14ac:dyDescent="0.2">
      <c r="A6156" s="44">
        <f>October!$A$31</f>
        <v>45949</v>
      </c>
      <c r="B6156" t="str">
        <f>December!$A$1</f>
        <v>Name Surname</v>
      </c>
      <c r="C6156" t="str">
        <f>December!$A$3</f>
        <v>Role</v>
      </c>
      <c r="D6156" t="str">
        <f>December!$A$4</f>
        <v>Vienna</v>
      </c>
      <c r="E6156" t="str">
        <f>October!$AY$10</f>
        <v>Project Name 13</v>
      </c>
      <c r="F6156" t="str">
        <f>October!$AY$11</f>
        <v>Project Number 13</v>
      </c>
      <c r="G6156" s="161">
        <f>October!$AY$31</f>
        <v>0</v>
      </c>
      <c r="H6156" s="192">
        <f t="shared" si="192"/>
        <v>0</v>
      </c>
      <c r="J6156" s="189">
        <f>October!$AZ$31</f>
        <v>0</v>
      </c>
      <c r="K6156" s="188">
        <f>October!$BA$31</f>
        <v>0</v>
      </c>
      <c r="L6156" s="192">
        <f t="shared" si="193"/>
        <v>0</v>
      </c>
    </row>
    <row r="6157" spans="1:12" x14ac:dyDescent="0.2">
      <c r="A6157" s="44">
        <f>October!$A$32</f>
        <v>45950</v>
      </c>
      <c r="B6157" t="str">
        <f>December!$A$1</f>
        <v>Name Surname</v>
      </c>
      <c r="C6157" t="str">
        <f>December!$A$3</f>
        <v>Role</v>
      </c>
      <c r="D6157" t="str">
        <f>December!$A$4</f>
        <v>Vienna</v>
      </c>
      <c r="E6157" t="str">
        <f>October!$AY$10</f>
        <v>Project Name 13</v>
      </c>
      <c r="F6157" t="str">
        <f>October!$AY$11</f>
        <v>Project Number 13</v>
      </c>
      <c r="G6157" s="161">
        <f>October!$AY$32</f>
        <v>0</v>
      </c>
      <c r="H6157" s="192">
        <f t="shared" si="192"/>
        <v>0</v>
      </c>
      <c r="J6157" s="189">
        <f>October!$AZ$32</f>
        <v>0</v>
      </c>
      <c r="K6157" s="188">
        <f>October!$BA$32</f>
        <v>0</v>
      </c>
      <c r="L6157" s="192">
        <f t="shared" si="193"/>
        <v>0</v>
      </c>
    </row>
    <row r="6158" spans="1:12" x14ac:dyDescent="0.2">
      <c r="A6158" s="44">
        <f>October!$A$33</f>
        <v>45951</v>
      </c>
      <c r="B6158" t="str">
        <f>December!$A$1</f>
        <v>Name Surname</v>
      </c>
      <c r="C6158" t="str">
        <f>December!$A$3</f>
        <v>Role</v>
      </c>
      <c r="D6158" t="str">
        <f>December!$A$4</f>
        <v>Vienna</v>
      </c>
      <c r="E6158" t="str">
        <f>October!$AY$10</f>
        <v>Project Name 13</v>
      </c>
      <c r="F6158" t="str">
        <f>October!$AY$11</f>
        <v>Project Number 13</v>
      </c>
      <c r="G6158" s="161">
        <f>October!$AY$33</f>
        <v>0</v>
      </c>
      <c r="H6158" s="192">
        <f t="shared" si="192"/>
        <v>0</v>
      </c>
      <c r="J6158" s="189">
        <f>October!$AZ$33</f>
        <v>0</v>
      </c>
      <c r="K6158" s="188">
        <f>October!$BA$33</f>
        <v>0</v>
      </c>
      <c r="L6158" s="192">
        <f t="shared" si="193"/>
        <v>0</v>
      </c>
    </row>
    <row r="6159" spans="1:12" x14ac:dyDescent="0.2">
      <c r="A6159" s="44">
        <f>October!$A$34</f>
        <v>45952</v>
      </c>
      <c r="B6159" t="str">
        <f>December!$A$1</f>
        <v>Name Surname</v>
      </c>
      <c r="C6159" t="str">
        <f>December!$A$3</f>
        <v>Role</v>
      </c>
      <c r="D6159" t="str">
        <f>December!$A$4</f>
        <v>Vienna</v>
      </c>
      <c r="E6159" t="str">
        <f>October!$AY$10</f>
        <v>Project Name 13</v>
      </c>
      <c r="F6159" t="str">
        <f>October!$AY$11</f>
        <v>Project Number 13</v>
      </c>
      <c r="G6159" s="161">
        <f>October!$AY$34</f>
        <v>0</v>
      </c>
      <c r="H6159" s="192">
        <f t="shared" si="192"/>
        <v>0</v>
      </c>
      <c r="J6159" s="189">
        <f>October!$AZ$34</f>
        <v>0</v>
      </c>
      <c r="K6159" s="188">
        <f>October!$BA$34</f>
        <v>0</v>
      </c>
      <c r="L6159" s="192">
        <f t="shared" si="193"/>
        <v>0</v>
      </c>
    </row>
    <row r="6160" spans="1:12" x14ac:dyDescent="0.2">
      <c r="A6160" s="44">
        <f>October!$A$35</f>
        <v>45953</v>
      </c>
      <c r="B6160" t="str">
        <f>December!$A$1</f>
        <v>Name Surname</v>
      </c>
      <c r="C6160" t="str">
        <f>December!$A$3</f>
        <v>Role</v>
      </c>
      <c r="D6160" t="str">
        <f>December!$A$4</f>
        <v>Vienna</v>
      </c>
      <c r="E6160" t="str">
        <f>October!$AY$10</f>
        <v>Project Name 13</v>
      </c>
      <c r="F6160" t="str">
        <f>October!$AY$11</f>
        <v>Project Number 13</v>
      </c>
      <c r="G6160" s="161">
        <f>October!$AY$35</f>
        <v>0</v>
      </c>
      <c r="H6160" s="192">
        <f t="shared" si="192"/>
        <v>0</v>
      </c>
      <c r="J6160" s="189">
        <f>October!$AZ$35</f>
        <v>0</v>
      </c>
      <c r="K6160" s="188">
        <f>October!$BA$35</f>
        <v>0</v>
      </c>
      <c r="L6160" s="192">
        <f t="shared" si="193"/>
        <v>0</v>
      </c>
    </row>
    <row r="6161" spans="1:12" x14ac:dyDescent="0.2">
      <c r="A6161" s="44">
        <f>October!$A$36</f>
        <v>45954</v>
      </c>
      <c r="B6161" t="str">
        <f>December!$A$1</f>
        <v>Name Surname</v>
      </c>
      <c r="C6161" t="str">
        <f>December!$A$3</f>
        <v>Role</v>
      </c>
      <c r="D6161" t="str">
        <f>December!$A$4</f>
        <v>Vienna</v>
      </c>
      <c r="E6161" t="str">
        <f>October!$AY$10</f>
        <v>Project Name 13</v>
      </c>
      <c r="F6161" t="str">
        <f>October!$AY$11</f>
        <v>Project Number 13</v>
      </c>
      <c r="G6161" s="161">
        <f>October!$AY$36</f>
        <v>0</v>
      </c>
      <c r="H6161" s="192">
        <f t="shared" si="192"/>
        <v>0</v>
      </c>
      <c r="J6161" s="189">
        <f>October!$AZ$36</f>
        <v>0</v>
      </c>
      <c r="K6161" s="188">
        <f>October!$BA$36</f>
        <v>0</v>
      </c>
      <c r="L6161" s="192">
        <f t="shared" si="193"/>
        <v>0</v>
      </c>
    </row>
    <row r="6162" spans="1:12" x14ac:dyDescent="0.2">
      <c r="A6162" s="44">
        <f>October!$A$37</f>
        <v>45955</v>
      </c>
      <c r="B6162" t="str">
        <f>December!$A$1</f>
        <v>Name Surname</v>
      </c>
      <c r="C6162" t="str">
        <f>December!$A$3</f>
        <v>Role</v>
      </c>
      <c r="D6162" t="str">
        <f>December!$A$4</f>
        <v>Vienna</v>
      </c>
      <c r="E6162" t="str">
        <f>October!$AY$10</f>
        <v>Project Name 13</v>
      </c>
      <c r="F6162" t="str">
        <f>October!$AY$11</f>
        <v>Project Number 13</v>
      </c>
      <c r="G6162" s="161">
        <f>October!$AY$37</f>
        <v>0</v>
      </c>
      <c r="H6162" s="192">
        <f t="shared" si="192"/>
        <v>0</v>
      </c>
      <c r="J6162" s="189">
        <f>October!$AZ$37</f>
        <v>0</v>
      </c>
      <c r="K6162" s="188">
        <f>October!$BA$37</f>
        <v>0</v>
      </c>
      <c r="L6162" s="192">
        <f t="shared" si="193"/>
        <v>0</v>
      </c>
    </row>
    <row r="6163" spans="1:12" x14ac:dyDescent="0.2">
      <c r="A6163" s="44">
        <f>October!$A$38</f>
        <v>45956</v>
      </c>
      <c r="B6163" t="str">
        <f>December!$A$1</f>
        <v>Name Surname</v>
      </c>
      <c r="C6163" t="str">
        <f>December!$A$3</f>
        <v>Role</v>
      </c>
      <c r="D6163" t="str">
        <f>December!$A$4</f>
        <v>Vienna</v>
      </c>
      <c r="E6163" t="str">
        <f>October!$AY$10</f>
        <v>Project Name 13</v>
      </c>
      <c r="F6163" t="str">
        <f>October!$AY$11</f>
        <v>Project Number 13</v>
      </c>
      <c r="G6163" s="161">
        <f>October!$AY$38</f>
        <v>0</v>
      </c>
      <c r="H6163" s="192">
        <f t="shared" si="192"/>
        <v>0</v>
      </c>
      <c r="J6163" s="189">
        <f>October!$AZ$38</f>
        <v>0</v>
      </c>
      <c r="K6163" s="188">
        <f>October!$BA$38</f>
        <v>0</v>
      </c>
      <c r="L6163" s="192">
        <f t="shared" si="193"/>
        <v>0</v>
      </c>
    </row>
    <row r="6164" spans="1:12" x14ac:dyDescent="0.2">
      <c r="A6164" s="44">
        <f>October!$A$39</f>
        <v>45957</v>
      </c>
      <c r="B6164" t="str">
        <f>December!$A$1</f>
        <v>Name Surname</v>
      </c>
      <c r="C6164" t="str">
        <f>December!$A$3</f>
        <v>Role</v>
      </c>
      <c r="D6164" t="str">
        <f>December!$A$4</f>
        <v>Vienna</v>
      </c>
      <c r="E6164" t="str">
        <f>October!$AY$10</f>
        <v>Project Name 13</v>
      </c>
      <c r="F6164" t="str">
        <f>October!$AY$11</f>
        <v>Project Number 13</v>
      </c>
      <c r="G6164" s="161">
        <f>October!$AY$39</f>
        <v>0</v>
      </c>
      <c r="H6164" s="192">
        <f t="shared" si="192"/>
        <v>0</v>
      </c>
      <c r="J6164" s="189">
        <f>October!$AZ$39</f>
        <v>0</v>
      </c>
      <c r="K6164" s="188">
        <f>October!$BA$39</f>
        <v>0</v>
      </c>
      <c r="L6164" s="192">
        <f t="shared" si="193"/>
        <v>0</v>
      </c>
    </row>
    <row r="6165" spans="1:12" x14ac:dyDescent="0.2">
      <c r="A6165" s="44">
        <f>October!$A$40</f>
        <v>45958</v>
      </c>
      <c r="B6165" t="str">
        <f>December!$A$1</f>
        <v>Name Surname</v>
      </c>
      <c r="C6165" t="str">
        <f>December!$A$3</f>
        <v>Role</v>
      </c>
      <c r="D6165" t="str">
        <f>December!$A$4</f>
        <v>Vienna</v>
      </c>
      <c r="E6165" t="str">
        <f>October!$AY$10</f>
        <v>Project Name 13</v>
      </c>
      <c r="F6165" t="str">
        <f>October!$AY$11</f>
        <v>Project Number 13</v>
      </c>
      <c r="G6165" s="161">
        <f>October!$AY$40</f>
        <v>0</v>
      </c>
      <c r="H6165" s="192">
        <f t="shared" si="192"/>
        <v>0</v>
      </c>
      <c r="J6165" s="189">
        <f>October!$AZ$40</f>
        <v>0</v>
      </c>
      <c r="K6165" s="188">
        <f>October!$BA$40</f>
        <v>0</v>
      </c>
      <c r="L6165" s="192">
        <f t="shared" si="193"/>
        <v>0</v>
      </c>
    </row>
    <row r="6166" spans="1:12" x14ac:dyDescent="0.2">
      <c r="A6166" s="44">
        <f>October!$A$41</f>
        <v>45959</v>
      </c>
      <c r="B6166" t="str">
        <f>December!$A$1</f>
        <v>Name Surname</v>
      </c>
      <c r="C6166" t="str">
        <f>December!$A$3</f>
        <v>Role</v>
      </c>
      <c r="D6166" t="str">
        <f>December!$A$4</f>
        <v>Vienna</v>
      </c>
      <c r="E6166" t="str">
        <f>October!$AY$10</f>
        <v>Project Name 13</v>
      </c>
      <c r="F6166" t="str">
        <f>October!$AY$11</f>
        <v>Project Number 13</v>
      </c>
      <c r="G6166" s="161">
        <f>October!$AY$41</f>
        <v>0</v>
      </c>
      <c r="H6166" s="192">
        <f t="shared" si="192"/>
        <v>0</v>
      </c>
      <c r="J6166" s="189">
        <f>October!$AZ$41</f>
        <v>0</v>
      </c>
      <c r="K6166" s="188">
        <f>October!$BA$41</f>
        <v>0</v>
      </c>
      <c r="L6166" s="192">
        <f t="shared" si="193"/>
        <v>0</v>
      </c>
    </row>
    <row r="6167" spans="1:12" x14ac:dyDescent="0.2">
      <c r="A6167" s="44">
        <f>October!$A$42</f>
        <v>45960</v>
      </c>
      <c r="B6167" t="str">
        <f>December!$A$1</f>
        <v>Name Surname</v>
      </c>
      <c r="C6167" t="str">
        <f>December!$A$3</f>
        <v>Role</v>
      </c>
      <c r="D6167" t="str">
        <f>December!$A$4</f>
        <v>Vienna</v>
      </c>
      <c r="E6167" t="str">
        <f>October!$AY$10</f>
        <v>Project Name 13</v>
      </c>
      <c r="F6167" t="str">
        <f>October!$AY$11</f>
        <v>Project Number 13</v>
      </c>
      <c r="G6167" s="161">
        <f>October!$AY$42</f>
        <v>0</v>
      </c>
      <c r="H6167" s="192">
        <f t="shared" si="192"/>
        <v>0</v>
      </c>
      <c r="J6167" s="189">
        <f>October!$AZ$42</f>
        <v>0</v>
      </c>
      <c r="K6167" s="188">
        <f>October!$BA$42</f>
        <v>0</v>
      </c>
      <c r="L6167" s="192">
        <f t="shared" si="193"/>
        <v>0</v>
      </c>
    </row>
    <row r="6168" spans="1:12" x14ac:dyDescent="0.2">
      <c r="A6168" s="44">
        <f>October!$A$43</f>
        <v>45961</v>
      </c>
      <c r="B6168" t="str">
        <f>December!$A$1</f>
        <v>Name Surname</v>
      </c>
      <c r="C6168" t="str">
        <f>December!$A$3</f>
        <v>Role</v>
      </c>
      <c r="D6168" t="str">
        <f>December!$A$4</f>
        <v>Vienna</v>
      </c>
      <c r="E6168" t="str">
        <f>October!$AY$10</f>
        <v>Project Name 13</v>
      </c>
      <c r="F6168" t="str">
        <f>October!$AY$11</f>
        <v>Project Number 13</v>
      </c>
      <c r="G6168" s="161">
        <f>October!$AY$43</f>
        <v>0</v>
      </c>
      <c r="H6168" s="192">
        <f t="shared" si="192"/>
        <v>0</v>
      </c>
      <c r="J6168" s="189">
        <f>October!$AZ$43</f>
        <v>0</v>
      </c>
      <c r="K6168" s="188">
        <f>October!$BA$43</f>
        <v>0</v>
      </c>
      <c r="L6168" s="192">
        <f t="shared" si="193"/>
        <v>0</v>
      </c>
    </row>
    <row r="6169" spans="1:12" x14ac:dyDescent="0.2">
      <c r="A6169" s="44">
        <f>October!A$13</f>
        <v>45931</v>
      </c>
      <c r="B6169" t="str">
        <f>December!$A$1</f>
        <v>Name Surname</v>
      </c>
      <c r="C6169" t="str">
        <f>December!$A$3</f>
        <v>Role</v>
      </c>
      <c r="D6169" t="str">
        <f>December!$A$4</f>
        <v>Vienna</v>
      </c>
      <c r="E6169" t="str">
        <f>October!$BB$10</f>
        <v>Project Name 14</v>
      </c>
      <c r="F6169" t="str">
        <f>October!$BB$11</f>
        <v>Project Number 14</v>
      </c>
      <c r="G6169" s="161">
        <f>October!$BB$13</f>
        <v>0</v>
      </c>
      <c r="H6169" s="192">
        <f t="shared" si="192"/>
        <v>0</v>
      </c>
      <c r="J6169" s="189">
        <f>October!$BC$13</f>
        <v>0</v>
      </c>
      <c r="K6169" s="188">
        <f>October!$BD$13</f>
        <v>0</v>
      </c>
      <c r="L6169" s="192">
        <f t="shared" si="193"/>
        <v>0</v>
      </c>
    </row>
    <row r="6170" spans="1:12" x14ac:dyDescent="0.2">
      <c r="A6170" s="44">
        <f>October!$A$14</f>
        <v>45932</v>
      </c>
      <c r="B6170" t="str">
        <f>December!$A$1</f>
        <v>Name Surname</v>
      </c>
      <c r="C6170" t="str">
        <f>December!$A$3</f>
        <v>Role</v>
      </c>
      <c r="D6170" t="str">
        <f>December!$A$4</f>
        <v>Vienna</v>
      </c>
      <c r="E6170" t="str">
        <f>October!$BB$10</f>
        <v>Project Name 14</v>
      </c>
      <c r="F6170" t="str">
        <f>October!$BB$11</f>
        <v>Project Number 14</v>
      </c>
      <c r="G6170" s="161">
        <f>October!$BB$14</f>
        <v>0</v>
      </c>
      <c r="H6170" s="192">
        <f t="shared" si="192"/>
        <v>0</v>
      </c>
      <c r="J6170" s="189">
        <f>October!$BC$14</f>
        <v>0</v>
      </c>
      <c r="K6170" s="188">
        <f>October!$BD$14</f>
        <v>0</v>
      </c>
      <c r="L6170" s="192">
        <f t="shared" si="193"/>
        <v>0</v>
      </c>
    </row>
    <row r="6171" spans="1:12" x14ac:dyDescent="0.2">
      <c r="A6171" s="44">
        <f>October!$A$15</f>
        <v>45933</v>
      </c>
      <c r="B6171" t="str">
        <f>December!$A$1</f>
        <v>Name Surname</v>
      </c>
      <c r="C6171" t="str">
        <f>December!$A$3</f>
        <v>Role</v>
      </c>
      <c r="D6171" t="str">
        <f>December!$A$4</f>
        <v>Vienna</v>
      </c>
      <c r="E6171" t="str">
        <f>October!$BB$10</f>
        <v>Project Name 14</v>
      </c>
      <c r="F6171" t="str">
        <f>October!$BB$11</f>
        <v>Project Number 14</v>
      </c>
      <c r="G6171" s="161">
        <f>October!$BB$15</f>
        <v>0</v>
      </c>
      <c r="H6171" s="192">
        <f t="shared" si="192"/>
        <v>0</v>
      </c>
      <c r="J6171" s="189">
        <f>October!$BC$15</f>
        <v>0</v>
      </c>
      <c r="K6171" s="188">
        <f>October!$BD$15</f>
        <v>0</v>
      </c>
      <c r="L6171" s="192">
        <f t="shared" si="193"/>
        <v>0</v>
      </c>
    </row>
    <row r="6172" spans="1:12" x14ac:dyDescent="0.2">
      <c r="A6172" s="44">
        <f>October!$A$16</f>
        <v>45934</v>
      </c>
      <c r="B6172" t="str">
        <f>December!$A$1</f>
        <v>Name Surname</v>
      </c>
      <c r="C6172" t="str">
        <f>December!$A$3</f>
        <v>Role</v>
      </c>
      <c r="D6172" t="str">
        <f>December!$A$4</f>
        <v>Vienna</v>
      </c>
      <c r="E6172" t="str">
        <f>October!$BB$10</f>
        <v>Project Name 14</v>
      </c>
      <c r="F6172" t="str">
        <f>October!$BB$11</f>
        <v>Project Number 14</v>
      </c>
      <c r="G6172" s="161">
        <f>October!$BB$16</f>
        <v>0</v>
      </c>
      <c r="H6172" s="192">
        <f t="shared" si="192"/>
        <v>0</v>
      </c>
      <c r="J6172" s="189">
        <f>October!$BC$16</f>
        <v>0</v>
      </c>
      <c r="K6172" s="188">
        <f>October!$BD$16</f>
        <v>0</v>
      </c>
      <c r="L6172" s="192">
        <f t="shared" si="193"/>
        <v>0</v>
      </c>
    </row>
    <row r="6173" spans="1:12" x14ac:dyDescent="0.2">
      <c r="A6173" s="44">
        <f>October!$A$17</f>
        <v>45935</v>
      </c>
      <c r="B6173" t="str">
        <f>December!$A$1</f>
        <v>Name Surname</v>
      </c>
      <c r="C6173" t="str">
        <f>December!$A$3</f>
        <v>Role</v>
      </c>
      <c r="D6173" t="str">
        <f>December!$A$4</f>
        <v>Vienna</v>
      </c>
      <c r="E6173" t="str">
        <f>October!$BB$10</f>
        <v>Project Name 14</v>
      </c>
      <c r="F6173" t="str">
        <f>October!$BB$11</f>
        <v>Project Number 14</v>
      </c>
      <c r="G6173" s="161">
        <f>October!$BB$17</f>
        <v>0</v>
      </c>
      <c r="H6173" s="192">
        <f t="shared" si="192"/>
        <v>0</v>
      </c>
      <c r="J6173" s="189">
        <f>October!$BC$17</f>
        <v>0</v>
      </c>
      <c r="K6173" s="188">
        <f>October!$BD$17</f>
        <v>0</v>
      </c>
      <c r="L6173" s="192">
        <f t="shared" si="193"/>
        <v>0</v>
      </c>
    </row>
    <row r="6174" spans="1:12" x14ac:dyDescent="0.2">
      <c r="A6174" s="44">
        <f>October!$A$18</f>
        <v>45936</v>
      </c>
      <c r="B6174" t="str">
        <f>December!$A$1</f>
        <v>Name Surname</v>
      </c>
      <c r="C6174" t="str">
        <f>December!$A$3</f>
        <v>Role</v>
      </c>
      <c r="D6174" t="str">
        <f>December!$A$4</f>
        <v>Vienna</v>
      </c>
      <c r="E6174" t="str">
        <f>October!$BB$10</f>
        <v>Project Name 14</v>
      </c>
      <c r="F6174" t="str">
        <f>October!$BB$11</f>
        <v>Project Number 14</v>
      </c>
      <c r="G6174" s="161">
        <f>October!$BB$18</f>
        <v>0</v>
      </c>
      <c r="H6174" s="192">
        <f t="shared" si="192"/>
        <v>0</v>
      </c>
      <c r="J6174" s="189">
        <f>October!$BC$18</f>
        <v>0</v>
      </c>
      <c r="K6174" s="188">
        <f>October!$BD$18</f>
        <v>0</v>
      </c>
      <c r="L6174" s="192">
        <f t="shared" si="193"/>
        <v>0</v>
      </c>
    </row>
    <row r="6175" spans="1:12" x14ac:dyDescent="0.2">
      <c r="A6175" s="44">
        <f>October!$A$19</f>
        <v>45937</v>
      </c>
      <c r="B6175" t="str">
        <f>December!$A$1</f>
        <v>Name Surname</v>
      </c>
      <c r="C6175" t="str">
        <f>December!$A$3</f>
        <v>Role</v>
      </c>
      <c r="D6175" t="str">
        <f>December!$A$4</f>
        <v>Vienna</v>
      </c>
      <c r="E6175" t="str">
        <f>October!$BB$10</f>
        <v>Project Name 14</v>
      </c>
      <c r="F6175" t="str">
        <f>October!$BB$11</f>
        <v>Project Number 14</v>
      </c>
      <c r="G6175" s="161">
        <f>October!$BB$19</f>
        <v>0</v>
      </c>
      <c r="H6175" s="192">
        <f t="shared" si="192"/>
        <v>0</v>
      </c>
      <c r="J6175" s="189">
        <f>October!$BC$19</f>
        <v>0</v>
      </c>
      <c r="K6175" s="188">
        <f>October!$BD$19</f>
        <v>0</v>
      </c>
      <c r="L6175" s="192">
        <f t="shared" si="193"/>
        <v>0</v>
      </c>
    </row>
    <row r="6176" spans="1:12" x14ac:dyDescent="0.2">
      <c r="A6176" s="44">
        <f>October!$A$20</f>
        <v>45938</v>
      </c>
      <c r="B6176" t="str">
        <f>December!$A$1</f>
        <v>Name Surname</v>
      </c>
      <c r="C6176" t="str">
        <f>December!$A$3</f>
        <v>Role</v>
      </c>
      <c r="D6176" t="str">
        <f>December!$A$4</f>
        <v>Vienna</v>
      </c>
      <c r="E6176" t="str">
        <f>October!$BB$10</f>
        <v>Project Name 14</v>
      </c>
      <c r="F6176" t="str">
        <f>October!$BB$11</f>
        <v>Project Number 14</v>
      </c>
      <c r="G6176" s="161">
        <f>October!$BB$20</f>
        <v>0</v>
      </c>
      <c r="H6176" s="192">
        <f t="shared" si="192"/>
        <v>0</v>
      </c>
      <c r="J6176" s="189">
        <f>October!$BC$20</f>
        <v>0</v>
      </c>
      <c r="K6176" s="188">
        <f>October!$BD$20</f>
        <v>0</v>
      </c>
      <c r="L6176" s="192">
        <f t="shared" si="193"/>
        <v>0</v>
      </c>
    </row>
    <row r="6177" spans="1:12" x14ac:dyDescent="0.2">
      <c r="A6177" s="44">
        <f>October!$A$21</f>
        <v>45939</v>
      </c>
      <c r="B6177" t="str">
        <f>December!$A$1</f>
        <v>Name Surname</v>
      </c>
      <c r="C6177" t="str">
        <f>December!$A$3</f>
        <v>Role</v>
      </c>
      <c r="D6177" t="str">
        <f>December!$A$4</f>
        <v>Vienna</v>
      </c>
      <c r="E6177" t="str">
        <f>October!$BB$10</f>
        <v>Project Name 14</v>
      </c>
      <c r="F6177" t="str">
        <f>October!$BB$11</f>
        <v>Project Number 14</v>
      </c>
      <c r="G6177" s="161">
        <f>October!$BB$21</f>
        <v>0</v>
      </c>
      <c r="H6177" s="192">
        <f t="shared" si="192"/>
        <v>0</v>
      </c>
      <c r="J6177" s="189">
        <f>October!$BC$21</f>
        <v>0</v>
      </c>
      <c r="K6177" s="188">
        <f>October!$BD$21</f>
        <v>0</v>
      </c>
      <c r="L6177" s="192">
        <f t="shared" si="193"/>
        <v>0</v>
      </c>
    </row>
    <row r="6178" spans="1:12" x14ac:dyDescent="0.2">
      <c r="A6178" s="44">
        <f>October!$A$22</f>
        <v>45940</v>
      </c>
      <c r="B6178" t="str">
        <f>December!$A$1</f>
        <v>Name Surname</v>
      </c>
      <c r="C6178" t="str">
        <f>December!$A$3</f>
        <v>Role</v>
      </c>
      <c r="D6178" t="str">
        <f>December!$A$4</f>
        <v>Vienna</v>
      </c>
      <c r="E6178" t="str">
        <f>October!$BB$10</f>
        <v>Project Name 14</v>
      </c>
      <c r="F6178" t="str">
        <f>October!$BB$11</f>
        <v>Project Number 14</v>
      </c>
      <c r="G6178" s="161">
        <f>October!$BB$22</f>
        <v>0</v>
      </c>
      <c r="H6178" s="192">
        <f t="shared" si="192"/>
        <v>0</v>
      </c>
      <c r="J6178" s="189">
        <f>October!$BC$22</f>
        <v>0</v>
      </c>
      <c r="K6178" s="188">
        <f>October!$BD$22</f>
        <v>0</v>
      </c>
      <c r="L6178" s="192">
        <f t="shared" si="193"/>
        <v>0</v>
      </c>
    </row>
    <row r="6179" spans="1:12" x14ac:dyDescent="0.2">
      <c r="A6179" s="44">
        <f>October!$A$23</f>
        <v>45941</v>
      </c>
      <c r="B6179" t="str">
        <f>December!$A$1</f>
        <v>Name Surname</v>
      </c>
      <c r="C6179" t="str">
        <f>December!$A$3</f>
        <v>Role</v>
      </c>
      <c r="D6179" t="str">
        <f>December!$A$4</f>
        <v>Vienna</v>
      </c>
      <c r="E6179" t="str">
        <f>October!$BB$10</f>
        <v>Project Name 14</v>
      </c>
      <c r="F6179" t="str">
        <f>October!$BB$11</f>
        <v>Project Number 14</v>
      </c>
      <c r="G6179" s="161">
        <f>October!$BB$23</f>
        <v>0</v>
      </c>
      <c r="H6179" s="192">
        <f t="shared" si="192"/>
        <v>0</v>
      </c>
      <c r="J6179" s="189">
        <f>October!$BC$23</f>
        <v>0</v>
      </c>
      <c r="K6179" s="188">
        <f>October!$BD$23</f>
        <v>0</v>
      </c>
      <c r="L6179" s="192">
        <f t="shared" si="193"/>
        <v>0</v>
      </c>
    </row>
    <row r="6180" spans="1:12" x14ac:dyDescent="0.2">
      <c r="A6180" s="44">
        <f>October!$A$24</f>
        <v>45942</v>
      </c>
      <c r="B6180" t="str">
        <f>December!$A$1</f>
        <v>Name Surname</v>
      </c>
      <c r="C6180" t="str">
        <f>December!$A$3</f>
        <v>Role</v>
      </c>
      <c r="D6180" t="str">
        <f>December!$A$4</f>
        <v>Vienna</v>
      </c>
      <c r="E6180" t="str">
        <f>October!$BB$10</f>
        <v>Project Name 14</v>
      </c>
      <c r="F6180" t="str">
        <f>October!$BB$11</f>
        <v>Project Number 14</v>
      </c>
      <c r="G6180" s="161">
        <f>October!$BB$24</f>
        <v>0</v>
      </c>
      <c r="H6180" s="192">
        <f t="shared" si="192"/>
        <v>0</v>
      </c>
      <c r="J6180" s="189">
        <f>October!$BC$24</f>
        <v>0</v>
      </c>
      <c r="K6180" s="188">
        <f>October!$BD$24</f>
        <v>0</v>
      </c>
      <c r="L6180" s="192">
        <f t="shared" si="193"/>
        <v>0</v>
      </c>
    </row>
    <row r="6181" spans="1:12" x14ac:dyDescent="0.2">
      <c r="A6181" s="44">
        <f>October!$A$25</f>
        <v>45943</v>
      </c>
      <c r="B6181" t="str">
        <f>December!$A$1</f>
        <v>Name Surname</v>
      </c>
      <c r="C6181" t="str">
        <f>December!$A$3</f>
        <v>Role</v>
      </c>
      <c r="D6181" t="str">
        <f>December!$A$4</f>
        <v>Vienna</v>
      </c>
      <c r="E6181" t="str">
        <f>October!$BB$10</f>
        <v>Project Name 14</v>
      </c>
      <c r="F6181" t="str">
        <f>October!$BB$11</f>
        <v>Project Number 14</v>
      </c>
      <c r="G6181" s="161">
        <f>October!$BB$25</f>
        <v>0</v>
      </c>
      <c r="H6181" s="192">
        <f t="shared" si="192"/>
        <v>0</v>
      </c>
      <c r="J6181" s="189">
        <f>October!$BC$25</f>
        <v>0</v>
      </c>
      <c r="K6181" s="188">
        <f>October!$BD$25</f>
        <v>0</v>
      </c>
      <c r="L6181" s="192">
        <f t="shared" si="193"/>
        <v>0</v>
      </c>
    </row>
    <row r="6182" spans="1:12" x14ac:dyDescent="0.2">
      <c r="A6182" s="44">
        <f>October!$A$26</f>
        <v>45944</v>
      </c>
      <c r="B6182" t="str">
        <f>December!$A$1</f>
        <v>Name Surname</v>
      </c>
      <c r="C6182" t="str">
        <f>December!$A$3</f>
        <v>Role</v>
      </c>
      <c r="D6182" t="str">
        <f>December!$A$4</f>
        <v>Vienna</v>
      </c>
      <c r="E6182" t="str">
        <f>October!$BB$10</f>
        <v>Project Name 14</v>
      </c>
      <c r="F6182" t="str">
        <f>October!$BB$11</f>
        <v>Project Number 14</v>
      </c>
      <c r="G6182" s="161">
        <f>October!$BB$26</f>
        <v>0</v>
      </c>
      <c r="H6182" s="192">
        <f t="shared" si="192"/>
        <v>0</v>
      </c>
      <c r="J6182" s="189">
        <f>October!$BC$26</f>
        <v>0</v>
      </c>
      <c r="K6182" s="188">
        <f>October!$BD$26</f>
        <v>0</v>
      </c>
      <c r="L6182" s="192">
        <f t="shared" si="193"/>
        <v>0</v>
      </c>
    </row>
    <row r="6183" spans="1:12" x14ac:dyDescent="0.2">
      <c r="A6183" s="44">
        <f>October!$A$27</f>
        <v>45945</v>
      </c>
      <c r="B6183" t="str">
        <f>December!$A$1</f>
        <v>Name Surname</v>
      </c>
      <c r="C6183" t="str">
        <f>December!$A$3</f>
        <v>Role</v>
      </c>
      <c r="D6183" t="str">
        <f>December!$A$4</f>
        <v>Vienna</v>
      </c>
      <c r="E6183" t="str">
        <f>October!$BB$10</f>
        <v>Project Name 14</v>
      </c>
      <c r="F6183" t="str">
        <f>October!$BB$11</f>
        <v>Project Number 14</v>
      </c>
      <c r="G6183" s="161">
        <f>October!$BB$27</f>
        <v>0</v>
      </c>
      <c r="H6183" s="192">
        <f t="shared" si="192"/>
        <v>0</v>
      </c>
      <c r="J6183" s="189">
        <f>October!$BC$27</f>
        <v>0</v>
      </c>
      <c r="K6183" s="188">
        <f>October!$BD$27</f>
        <v>0</v>
      </c>
      <c r="L6183" s="192">
        <f t="shared" si="193"/>
        <v>0</v>
      </c>
    </row>
    <row r="6184" spans="1:12" x14ac:dyDescent="0.2">
      <c r="A6184" s="44">
        <f>October!$A$28</f>
        <v>45946</v>
      </c>
      <c r="B6184" t="str">
        <f>December!$A$1</f>
        <v>Name Surname</v>
      </c>
      <c r="C6184" t="str">
        <f>December!$A$3</f>
        <v>Role</v>
      </c>
      <c r="D6184" t="str">
        <f>December!$A$4</f>
        <v>Vienna</v>
      </c>
      <c r="E6184" t="str">
        <f>October!$BB$10</f>
        <v>Project Name 14</v>
      </c>
      <c r="F6184" t="str">
        <f>October!$BB$11</f>
        <v>Project Number 14</v>
      </c>
      <c r="G6184" s="161">
        <f>October!$BB$28</f>
        <v>0</v>
      </c>
      <c r="H6184" s="192">
        <f t="shared" si="192"/>
        <v>0</v>
      </c>
      <c r="J6184" s="189">
        <f>October!$BC$28</f>
        <v>0</v>
      </c>
      <c r="K6184" s="188">
        <f>October!$BD$28</f>
        <v>0</v>
      </c>
      <c r="L6184" s="192">
        <f t="shared" si="193"/>
        <v>0</v>
      </c>
    </row>
    <row r="6185" spans="1:12" x14ac:dyDescent="0.2">
      <c r="A6185" s="44">
        <f>October!$A$29</f>
        <v>45947</v>
      </c>
      <c r="B6185" t="str">
        <f>December!$A$1</f>
        <v>Name Surname</v>
      </c>
      <c r="C6185" t="str">
        <f>December!$A$3</f>
        <v>Role</v>
      </c>
      <c r="D6185" t="str">
        <f>December!$A$4</f>
        <v>Vienna</v>
      </c>
      <c r="E6185" t="str">
        <f>October!$BB$10</f>
        <v>Project Name 14</v>
      </c>
      <c r="F6185" t="str">
        <f>October!$BB$11</f>
        <v>Project Number 14</v>
      </c>
      <c r="G6185" s="161">
        <f>October!$BB$29</f>
        <v>0</v>
      </c>
      <c r="H6185" s="192">
        <f t="shared" si="192"/>
        <v>0</v>
      </c>
      <c r="J6185" s="189">
        <f>October!$BC$29</f>
        <v>0</v>
      </c>
      <c r="K6185" s="188">
        <f>October!$BD$29</f>
        <v>0</v>
      </c>
      <c r="L6185" s="192">
        <f t="shared" si="193"/>
        <v>0</v>
      </c>
    </row>
    <row r="6186" spans="1:12" x14ac:dyDescent="0.2">
      <c r="A6186" s="44">
        <f>October!$A$30</f>
        <v>45948</v>
      </c>
      <c r="B6186" t="str">
        <f>December!$A$1</f>
        <v>Name Surname</v>
      </c>
      <c r="C6186" t="str">
        <f>December!$A$3</f>
        <v>Role</v>
      </c>
      <c r="D6186" t="str">
        <f>December!$A$4</f>
        <v>Vienna</v>
      </c>
      <c r="E6186" t="str">
        <f>October!$BB$10</f>
        <v>Project Name 14</v>
      </c>
      <c r="F6186" t="str">
        <f>October!$BB$11</f>
        <v>Project Number 14</v>
      </c>
      <c r="G6186" s="161">
        <f>October!$BB$30</f>
        <v>0</v>
      </c>
      <c r="H6186" s="192">
        <f t="shared" si="192"/>
        <v>0</v>
      </c>
      <c r="J6186" s="189">
        <f>October!$BC$30</f>
        <v>0</v>
      </c>
      <c r="K6186" s="188">
        <f>October!$BD$30</f>
        <v>0</v>
      </c>
      <c r="L6186" s="192">
        <f t="shared" si="193"/>
        <v>0</v>
      </c>
    </row>
    <row r="6187" spans="1:12" x14ac:dyDescent="0.2">
      <c r="A6187" s="44">
        <f>October!$A$31</f>
        <v>45949</v>
      </c>
      <c r="B6187" t="str">
        <f>December!$A$1</f>
        <v>Name Surname</v>
      </c>
      <c r="C6187" t="str">
        <f>December!$A$3</f>
        <v>Role</v>
      </c>
      <c r="D6187" t="str">
        <f>December!$A$4</f>
        <v>Vienna</v>
      </c>
      <c r="E6187" t="str">
        <f>October!$BB$10</f>
        <v>Project Name 14</v>
      </c>
      <c r="F6187" t="str">
        <f>October!$BB$11</f>
        <v>Project Number 14</v>
      </c>
      <c r="G6187" s="161">
        <f>October!$BB$31</f>
        <v>0</v>
      </c>
      <c r="H6187" s="192">
        <f t="shared" si="192"/>
        <v>0</v>
      </c>
      <c r="J6187" s="189">
        <f>October!$BC$31</f>
        <v>0</v>
      </c>
      <c r="K6187" s="188">
        <f>October!$BD$31</f>
        <v>0</v>
      </c>
      <c r="L6187" s="192">
        <f t="shared" si="193"/>
        <v>0</v>
      </c>
    </row>
    <row r="6188" spans="1:12" x14ac:dyDescent="0.2">
      <c r="A6188" s="44">
        <f>October!$A$32</f>
        <v>45950</v>
      </c>
      <c r="B6188" t="str">
        <f>December!$A$1</f>
        <v>Name Surname</v>
      </c>
      <c r="C6188" t="str">
        <f>December!$A$3</f>
        <v>Role</v>
      </c>
      <c r="D6188" t="str">
        <f>December!$A$4</f>
        <v>Vienna</v>
      </c>
      <c r="E6188" t="str">
        <f>October!$BB$10</f>
        <v>Project Name 14</v>
      </c>
      <c r="F6188" t="str">
        <f>October!$BB$11</f>
        <v>Project Number 14</v>
      </c>
      <c r="G6188" s="161">
        <f>October!$BB$32</f>
        <v>0</v>
      </c>
      <c r="H6188" s="192">
        <f t="shared" si="192"/>
        <v>0</v>
      </c>
      <c r="J6188" s="189">
        <f>October!$BC$32</f>
        <v>0</v>
      </c>
      <c r="K6188" s="188">
        <f>October!$BD$32</f>
        <v>0</v>
      </c>
      <c r="L6188" s="192">
        <f t="shared" si="193"/>
        <v>0</v>
      </c>
    </row>
    <row r="6189" spans="1:12" x14ac:dyDescent="0.2">
      <c r="A6189" s="44">
        <f>October!$A$33</f>
        <v>45951</v>
      </c>
      <c r="B6189" t="str">
        <f>December!$A$1</f>
        <v>Name Surname</v>
      </c>
      <c r="C6189" t="str">
        <f>December!$A$3</f>
        <v>Role</v>
      </c>
      <c r="D6189" t="str">
        <f>December!$A$4</f>
        <v>Vienna</v>
      </c>
      <c r="E6189" t="str">
        <f>October!$BB$10</f>
        <v>Project Name 14</v>
      </c>
      <c r="F6189" t="str">
        <f>October!$BB$11</f>
        <v>Project Number 14</v>
      </c>
      <c r="G6189" s="161">
        <f>October!$BB$33</f>
        <v>0</v>
      </c>
      <c r="H6189" s="192">
        <f t="shared" si="192"/>
        <v>0</v>
      </c>
      <c r="J6189" s="189">
        <f>October!$BC$33</f>
        <v>0</v>
      </c>
      <c r="K6189" s="188">
        <f>October!$BD$33</f>
        <v>0</v>
      </c>
      <c r="L6189" s="192">
        <f t="shared" si="193"/>
        <v>0</v>
      </c>
    </row>
    <row r="6190" spans="1:12" x14ac:dyDescent="0.2">
      <c r="A6190" s="44">
        <f>October!$A$34</f>
        <v>45952</v>
      </c>
      <c r="B6190" t="str">
        <f>December!$A$1</f>
        <v>Name Surname</v>
      </c>
      <c r="C6190" t="str">
        <f>December!$A$3</f>
        <v>Role</v>
      </c>
      <c r="D6190" t="str">
        <f>December!$A$4</f>
        <v>Vienna</v>
      </c>
      <c r="E6190" t="str">
        <f>October!$BB$10</f>
        <v>Project Name 14</v>
      </c>
      <c r="F6190" t="str">
        <f>October!$BB$11</f>
        <v>Project Number 14</v>
      </c>
      <c r="G6190" s="161">
        <f>October!$BB$34</f>
        <v>0</v>
      </c>
      <c r="H6190" s="192">
        <f t="shared" si="192"/>
        <v>0</v>
      </c>
      <c r="J6190" s="189">
        <f>October!$BC$34</f>
        <v>0</v>
      </c>
      <c r="K6190" s="188">
        <f>October!$BD$34</f>
        <v>0</v>
      </c>
      <c r="L6190" s="192">
        <f t="shared" si="193"/>
        <v>0</v>
      </c>
    </row>
    <row r="6191" spans="1:12" x14ac:dyDescent="0.2">
      <c r="A6191" s="44">
        <f>October!$A$35</f>
        <v>45953</v>
      </c>
      <c r="B6191" t="str">
        <f>December!$A$1</f>
        <v>Name Surname</v>
      </c>
      <c r="C6191" t="str">
        <f>December!$A$3</f>
        <v>Role</v>
      </c>
      <c r="D6191" t="str">
        <f>December!$A$4</f>
        <v>Vienna</v>
      </c>
      <c r="E6191" t="str">
        <f>October!$BB$10</f>
        <v>Project Name 14</v>
      </c>
      <c r="F6191" t="str">
        <f>October!$BB$11</f>
        <v>Project Number 14</v>
      </c>
      <c r="G6191" s="161">
        <f>October!$BB$35</f>
        <v>0</v>
      </c>
      <c r="H6191" s="192">
        <f t="shared" si="192"/>
        <v>0</v>
      </c>
      <c r="J6191" s="189">
        <f>October!$BC$35</f>
        <v>0</v>
      </c>
      <c r="K6191" s="188">
        <f>October!$BD$35</f>
        <v>0</v>
      </c>
      <c r="L6191" s="192">
        <f t="shared" si="193"/>
        <v>0</v>
      </c>
    </row>
    <row r="6192" spans="1:12" x14ac:dyDescent="0.2">
      <c r="A6192" s="44">
        <f>October!$A$36</f>
        <v>45954</v>
      </c>
      <c r="B6192" t="str">
        <f>December!$A$1</f>
        <v>Name Surname</v>
      </c>
      <c r="C6192" t="str">
        <f>December!$A$3</f>
        <v>Role</v>
      </c>
      <c r="D6192" t="str">
        <f>December!$A$4</f>
        <v>Vienna</v>
      </c>
      <c r="E6192" t="str">
        <f>October!$BB$10</f>
        <v>Project Name 14</v>
      </c>
      <c r="F6192" t="str">
        <f>October!$BB$11</f>
        <v>Project Number 14</v>
      </c>
      <c r="G6192" s="161">
        <f>October!$BB$36</f>
        <v>0</v>
      </c>
      <c r="H6192" s="192">
        <f t="shared" si="192"/>
        <v>0</v>
      </c>
      <c r="J6192" s="189">
        <f>October!$BC$36</f>
        <v>0</v>
      </c>
      <c r="K6192" s="188">
        <f>October!$BD$36</f>
        <v>0</v>
      </c>
      <c r="L6192" s="192">
        <f t="shared" si="193"/>
        <v>0</v>
      </c>
    </row>
    <row r="6193" spans="1:12" x14ac:dyDescent="0.2">
      <c r="A6193" s="44">
        <f>October!$A$37</f>
        <v>45955</v>
      </c>
      <c r="B6193" t="str">
        <f>December!$A$1</f>
        <v>Name Surname</v>
      </c>
      <c r="C6193" t="str">
        <f>December!$A$3</f>
        <v>Role</v>
      </c>
      <c r="D6193" t="str">
        <f>December!$A$4</f>
        <v>Vienna</v>
      </c>
      <c r="E6193" t="str">
        <f>October!$BB$10</f>
        <v>Project Name 14</v>
      </c>
      <c r="F6193" t="str">
        <f>October!$BB$11</f>
        <v>Project Number 14</v>
      </c>
      <c r="G6193" s="161">
        <f>October!$BB$37</f>
        <v>0</v>
      </c>
      <c r="H6193" s="192">
        <f t="shared" si="192"/>
        <v>0</v>
      </c>
      <c r="J6193" s="189">
        <f>October!$BC$37</f>
        <v>0</v>
      </c>
      <c r="K6193" s="188">
        <f>October!$BD$37</f>
        <v>0</v>
      </c>
      <c r="L6193" s="192">
        <f t="shared" si="193"/>
        <v>0</v>
      </c>
    </row>
    <row r="6194" spans="1:12" x14ac:dyDescent="0.2">
      <c r="A6194" s="44">
        <f>October!$A$38</f>
        <v>45956</v>
      </c>
      <c r="B6194" t="str">
        <f>December!$A$1</f>
        <v>Name Surname</v>
      </c>
      <c r="C6194" t="str">
        <f>December!$A$3</f>
        <v>Role</v>
      </c>
      <c r="D6194" t="str">
        <f>December!$A$4</f>
        <v>Vienna</v>
      </c>
      <c r="E6194" t="str">
        <f>October!$BB$10</f>
        <v>Project Name 14</v>
      </c>
      <c r="F6194" t="str">
        <f>October!$BB$11</f>
        <v>Project Number 14</v>
      </c>
      <c r="G6194" s="161">
        <f>October!$BB$38</f>
        <v>0</v>
      </c>
      <c r="H6194" s="192">
        <f t="shared" si="192"/>
        <v>0</v>
      </c>
      <c r="J6194" s="189">
        <f>October!$BC$38</f>
        <v>0</v>
      </c>
      <c r="K6194" s="188">
        <f>October!$BD$38</f>
        <v>0</v>
      </c>
      <c r="L6194" s="192">
        <f t="shared" si="193"/>
        <v>0</v>
      </c>
    </row>
    <row r="6195" spans="1:12" x14ac:dyDescent="0.2">
      <c r="A6195" s="44">
        <f>October!$A$39</f>
        <v>45957</v>
      </c>
      <c r="B6195" t="str">
        <f>December!$A$1</f>
        <v>Name Surname</v>
      </c>
      <c r="C6195" t="str">
        <f>December!$A$3</f>
        <v>Role</v>
      </c>
      <c r="D6195" t="str">
        <f>December!$A$4</f>
        <v>Vienna</v>
      </c>
      <c r="E6195" t="str">
        <f>October!$BB$10</f>
        <v>Project Name 14</v>
      </c>
      <c r="F6195" t="str">
        <f>October!$BB$11</f>
        <v>Project Number 14</v>
      </c>
      <c r="G6195" s="161">
        <f>October!$BB$39</f>
        <v>0</v>
      </c>
      <c r="H6195" s="192">
        <f t="shared" si="192"/>
        <v>0</v>
      </c>
      <c r="J6195" s="189">
        <f>October!$BC$39</f>
        <v>0</v>
      </c>
      <c r="K6195" s="188">
        <f>October!$BD$39</f>
        <v>0</v>
      </c>
      <c r="L6195" s="192">
        <f t="shared" si="193"/>
        <v>0</v>
      </c>
    </row>
    <row r="6196" spans="1:12" x14ac:dyDescent="0.2">
      <c r="A6196" s="44">
        <f>October!$A$40</f>
        <v>45958</v>
      </c>
      <c r="B6196" t="str">
        <f>December!$A$1</f>
        <v>Name Surname</v>
      </c>
      <c r="C6196" t="str">
        <f>December!$A$3</f>
        <v>Role</v>
      </c>
      <c r="D6196" t="str">
        <f>December!$A$4</f>
        <v>Vienna</v>
      </c>
      <c r="E6196" t="str">
        <f>October!$BB$10</f>
        <v>Project Name 14</v>
      </c>
      <c r="F6196" t="str">
        <f>October!$BB$11</f>
        <v>Project Number 14</v>
      </c>
      <c r="G6196" s="161">
        <f>October!$BB$40</f>
        <v>0</v>
      </c>
      <c r="H6196" s="192">
        <f t="shared" si="192"/>
        <v>0</v>
      </c>
      <c r="J6196" s="189">
        <f>October!$BC$40</f>
        <v>0</v>
      </c>
      <c r="K6196" s="188">
        <f>October!$BD$40</f>
        <v>0</v>
      </c>
      <c r="L6196" s="192">
        <f t="shared" si="193"/>
        <v>0</v>
      </c>
    </row>
    <row r="6197" spans="1:12" x14ac:dyDescent="0.2">
      <c r="A6197" s="44">
        <f>October!$A$41</f>
        <v>45959</v>
      </c>
      <c r="B6197" t="str">
        <f>December!$A$1</f>
        <v>Name Surname</v>
      </c>
      <c r="C6197" t="str">
        <f>December!$A$3</f>
        <v>Role</v>
      </c>
      <c r="D6197" t="str">
        <f>December!$A$4</f>
        <v>Vienna</v>
      </c>
      <c r="E6197" t="str">
        <f>October!$BB$10</f>
        <v>Project Name 14</v>
      </c>
      <c r="F6197" t="str">
        <f>October!$BB$11</f>
        <v>Project Number 14</v>
      </c>
      <c r="G6197" s="161">
        <f>October!$BB$41</f>
        <v>0</v>
      </c>
      <c r="H6197" s="192">
        <f t="shared" si="192"/>
        <v>0</v>
      </c>
      <c r="J6197" s="189">
        <f>October!$BC$41</f>
        <v>0</v>
      </c>
      <c r="K6197" s="188">
        <f>October!$BD$41</f>
        <v>0</v>
      </c>
      <c r="L6197" s="192">
        <f t="shared" si="193"/>
        <v>0</v>
      </c>
    </row>
    <row r="6198" spans="1:12" x14ac:dyDescent="0.2">
      <c r="A6198" s="44">
        <f>October!$A$42</f>
        <v>45960</v>
      </c>
      <c r="B6198" t="str">
        <f>December!$A$1</f>
        <v>Name Surname</v>
      </c>
      <c r="C6198" t="str">
        <f>December!$A$3</f>
        <v>Role</v>
      </c>
      <c r="D6198" t="str">
        <f>December!$A$4</f>
        <v>Vienna</v>
      </c>
      <c r="E6198" t="str">
        <f>October!$BB$10</f>
        <v>Project Name 14</v>
      </c>
      <c r="F6198" t="str">
        <f>October!$BB$11</f>
        <v>Project Number 14</v>
      </c>
      <c r="G6198" s="161">
        <f>October!$BB$42</f>
        <v>0</v>
      </c>
      <c r="H6198" s="192">
        <f t="shared" si="192"/>
        <v>0</v>
      </c>
      <c r="J6198" s="189">
        <f>October!$BC$42</f>
        <v>0</v>
      </c>
      <c r="K6198" s="188">
        <f>October!$BD$42</f>
        <v>0</v>
      </c>
      <c r="L6198" s="192">
        <f t="shared" si="193"/>
        <v>0</v>
      </c>
    </row>
    <row r="6199" spans="1:12" x14ac:dyDescent="0.2">
      <c r="A6199" s="44">
        <f>October!$A$43</f>
        <v>45961</v>
      </c>
      <c r="B6199" t="str">
        <f>December!$A$1</f>
        <v>Name Surname</v>
      </c>
      <c r="C6199" t="str">
        <f>December!$A$3</f>
        <v>Role</v>
      </c>
      <c r="D6199" t="str">
        <f>December!$A$4</f>
        <v>Vienna</v>
      </c>
      <c r="E6199" t="str">
        <f>October!$BB$10</f>
        <v>Project Name 14</v>
      </c>
      <c r="F6199" t="str">
        <f>October!$BB$11</f>
        <v>Project Number 14</v>
      </c>
      <c r="G6199" s="161">
        <f>October!$BB$43</f>
        <v>0</v>
      </c>
      <c r="H6199" s="192">
        <f t="shared" si="192"/>
        <v>0</v>
      </c>
      <c r="J6199" s="189">
        <f>October!$BC$43</f>
        <v>0</v>
      </c>
      <c r="K6199" s="188">
        <f>October!$BD$43</f>
        <v>0</v>
      </c>
      <c r="L6199" s="192">
        <f t="shared" si="193"/>
        <v>0</v>
      </c>
    </row>
    <row r="6200" spans="1:12" x14ac:dyDescent="0.2">
      <c r="A6200" s="44">
        <f>October!A$13</f>
        <v>45931</v>
      </c>
      <c r="B6200" t="str">
        <f>December!$A$1</f>
        <v>Name Surname</v>
      </c>
      <c r="C6200" t="str">
        <f>December!$A$3</f>
        <v>Role</v>
      </c>
      <c r="D6200" t="str">
        <f>December!$A$4</f>
        <v>Vienna</v>
      </c>
      <c r="E6200" t="str">
        <f>October!$BE$10</f>
        <v>Project Name 15</v>
      </c>
      <c r="F6200" t="str">
        <f>October!$BE$11</f>
        <v>Project Number 15</v>
      </c>
      <c r="G6200" s="161">
        <f>October!$BE$13</f>
        <v>0</v>
      </c>
      <c r="H6200" s="192">
        <f t="shared" si="192"/>
        <v>0</v>
      </c>
      <c r="J6200" s="189">
        <f>October!$BF$13</f>
        <v>0</v>
      </c>
      <c r="K6200" s="188">
        <f>October!$BG$13</f>
        <v>0</v>
      </c>
      <c r="L6200" s="192">
        <f t="shared" si="193"/>
        <v>0</v>
      </c>
    </row>
    <row r="6201" spans="1:12" x14ac:dyDescent="0.2">
      <c r="A6201" s="44">
        <f>October!$A$14</f>
        <v>45932</v>
      </c>
      <c r="B6201" t="str">
        <f>December!$A$1</f>
        <v>Name Surname</v>
      </c>
      <c r="C6201" t="str">
        <f>December!$A$3</f>
        <v>Role</v>
      </c>
      <c r="D6201" t="str">
        <f>December!$A$4</f>
        <v>Vienna</v>
      </c>
      <c r="E6201" t="str">
        <f>October!$BE$10</f>
        <v>Project Name 15</v>
      </c>
      <c r="F6201" t="str">
        <f>October!$BE$11</f>
        <v>Project Number 15</v>
      </c>
      <c r="G6201" s="161">
        <f>October!$BE$14</f>
        <v>0</v>
      </c>
      <c r="H6201" s="192">
        <f t="shared" si="192"/>
        <v>0</v>
      </c>
      <c r="J6201" s="189">
        <f>October!$BF$14</f>
        <v>0</v>
      </c>
      <c r="K6201" s="188">
        <f>October!$BG$14</f>
        <v>0</v>
      </c>
      <c r="L6201" s="192">
        <f t="shared" si="193"/>
        <v>0</v>
      </c>
    </row>
    <row r="6202" spans="1:12" x14ac:dyDescent="0.2">
      <c r="A6202" s="44">
        <f>October!$A$15</f>
        <v>45933</v>
      </c>
      <c r="B6202" t="str">
        <f>December!$A$1</f>
        <v>Name Surname</v>
      </c>
      <c r="C6202" t="str">
        <f>December!$A$3</f>
        <v>Role</v>
      </c>
      <c r="D6202" t="str">
        <f>December!$A$4</f>
        <v>Vienna</v>
      </c>
      <c r="E6202" t="str">
        <f>October!$BE$10</f>
        <v>Project Name 15</v>
      </c>
      <c r="F6202" t="str">
        <f>October!$BE$11</f>
        <v>Project Number 15</v>
      </c>
      <c r="G6202" s="161">
        <f>October!$BE$15</f>
        <v>0</v>
      </c>
      <c r="H6202" s="192">
        <f t="shared" si="192"/>
        <v>0</v>
      </c>
      <c r="J6202" s="189">
        <f>October!$BF$15</f>
        <v>0</v>
      </c>
      <c r="K6202" s="188">
        <f>October!$BG$15</f>
        <v>0</v>
      </c>
      <c r="L6202" s="192">
        <f t="shared" si="193"/>
        <v>0</v>
      </c>
    </row>
    <row r="6203" spans="1:12" x14ac:dyDescent="0.2">
      <c r="A6203" s="44">
        <f>October!$A$16</f>
        <v>45934</v>
      </c>
      <c r="B6203" t="str">
        <f>December!$A$1</f>
        <v>Name Surname</v>
      </c>
      <c r="C6203" t="str">
        <f>December!$A$3</f>
        <v>Role</v>
      </c>
      <c r="D6203" t="str">
        <f>December!$A$4</f>
        <v>Vienna</v>
      </c>
      <c r="E6203" t="str">
        <f>October!$BE$10</f>
        <v>Project Name 15</v>
      </c>
      <c r="F6203" t="str">
        <f>October!$BE$11</f>
        <v>Project Number 15</v>
      </c>
      <c r="G6203" s="161">
        <f>October!$BE$16</f>
        <v>0</v>
      </c>
      <c r="H6203" s="192">
        <f t="shared" si="192"/>
        <v>0</v>
      </c>
      <c r="J6203" s="189">
        <f>October!$BF$16</f>
        <v>0</v>
      </c>
      <c r="K6203" s="188">
        <f>October!$BG$16</f>
        <v>0</v>
      </c>
      <c r="L6203" s="192">
        <f t="shared" si="193"/>
        <v>0</v>
      </c>
    </row>
    <row r="6204" spans="1:12" x14ac:dyDescent="0.2">
      <c r="A6204" s="44">
        <f>October!$A$17</f>
        <v>45935</v>
      </c>
      <c r="B6204" t="str">
        <f>December!$A$1</f>
        <v>Name Surname</v>
      </c>
      <c r="C6204" t="str">
        <f>December!$A$3</f>
        <v>Role</v>
      </c>
      <c r="D6204" t="str">
        <f>December!$A$4</f>
        <v>Vienna</v>
      </c>
      <c r="E6204" t="str">
        <f>October!$BE$10</f>
        <v>Project Name 15</v>
      </c>
      <c r="F6204" t="str">
        <f>October!$BE$11</f>
        <v>Project Number 15</v>
      </c>
      <c r="G6204" s="161">
        <f>October!$BE$17</f>
        <v>0</v>
      </c>
      <c r="H6204" s="192">
        <f t="shared" si="192"/>
        <v>0</v>
      </c>
      <c r="J6204" s="189">
        <f>October!$BF$17</f>
        <v>0</v>
      </c>
      <c r="K6204" s="188">
        <f>October!$BG$17</f>
        <v>0</v>
      </c>
      <c r="L6204" s="192">
        <f t="shared" si="193"/>
        <v>0</v>
      </c>
    </row>
    <row r="6205" spans="1:12" x14ac:dyDescent="0.2">
      <c r="A6205" s="44">
        <f>October!$A$18</f>
        <v>45936</v>
      </c>
      <c r="B6205" t="str">
        <f>December!$A$1</f>
        <v>Name Surname</v>
      </c>
      <c r="C6205" t="str">
        <f>December!$A$3</f>
        <v>Role</v>
      </c>
      <c r="D6205" t="str">
        <f>December!$A$4</f>
        <v>Vienna</v>
      </c>
      <c r="E6205" t="str">
        <f>October!$BE$10</f>
        <v>Project Name 15</v>
      </c>
      <c r="F6205" t="str">
        <f>October!$BE$11</f>
        <v>Project Number 15</v>
      </c>
      <c r="G6205" s="161">
        <f>October!$BE$18</f>
        <v>0</v>
      </c>
      <c r="H6205" s="192">
        <f t="shared" si="192"/>
        <v>0</v>
      </c>
      <c r="J6205" s="189">
        <f>October!$BF$18</f>
        <v>0</v>
      </c>
      <c r="K6205" s="188">
        <f>October!$BG$18</f>
        <v>0</v>
      </c>
      <c r="L6205" s="192">
        <f t="shared" si="193"/>
        <v>0</v>
      </c>
    </row>
    <row r="6206" spans="1:12" x14ac:dyDescent="0.2">
      <c r="A6206" s="44">
        <f>October!$A$19</f>
        <v>45937</v>
      </c>
      <c r="B6206" t="str">
        <f>December!$A$1</f>
        <v>Name Surname</v>
      </c>
      <c r="C6206" t="str">
        <f>December!$A$3</f>
        <v>Role</v>
      </c>
      <c r="D6206" t="str">
        <f>December!$A$4</f>
        <v>Vienna</v>
      </c>
      <c r="E6206" t="str">
        <f>October!$BE$10</f>
        <v>Project Name 15</v>
      </c>
      <c r="F6206" t="str">
        <f>October!$BE$11</f>
        <v>Project Number 15</v>
      </c>
      <c r="G6206" s="161">
        <f>October!$BE$19</f>
        <v>0</v>
      </c>
      <c r="H6206" s="192">
        <f t="shared" si="192"/>
        <v>0</v>
      </c>
      <c r="J6206" s="189">
        <f>October!$BF$19</f>
        <v>0</v>
      </c>
      <c r="K6206" s="188">
        <f>October!$BG$19</f>
        <v>0</v>
      </c>
      <c r="L6206" s="192">
        <f t="shared" si="193"/>
        <v>0</v>
      </c>
    </row>
    <row r="6207" spans="1:12" x14ac:dyDescent="0.2">
      <c r="A6207" s="44">
        <f>October!$A$20</f>
        <v>45938</v>
      </c>
      <c r="B6207" t="str">
        <f>December!$A$1</f>
        <v>Name Surname</v>
      </c>
      <c r="C6207" t="str">
        <f>December!$A$3</f>
        <v>Role</v>
      </c>
      <c r="D6207" t="str">
        <f>December!$A$4</f>
        <v>Vienna</v>
      </c>
      <c r="E6207" t="str">
        <f>October!$BE$10</f>
        <v>Project Name 15</v>
      </c>
      <c r="F6207" t="str">
        <f>October!$BE$11</f>
        <v>Project Number 15</v>
      </c>
      <c r="G6207" s="161">
        <f>October!$BE$20</f>
        <v>0</v>
      </c>
      <c r="H6207" s="192">
        <f t="shared" si="192"/>
        <v>0</v>
      </c>
      <c r="J6207" s="189">
        <f>October!$BF$20</f>
        <v>0</v>
      </c>
      <c r="K6207" s="188">
        <f>October!$BG$20</f>
        <v>0</v>
      </c>
      <c r="L6207" s="192">
        <f t="shared" si="193"/>
        <v>0</v>
      </c>
    </row>
    <row r="6208" spans="1:12" x14ac:dyDescent="0.2">
      <c r="A6208" s="44">
        <f>October!$A$21</f>
        <v>45939</v>
      </c>
      <c r="B6208" t="str">
        <f>December!$A$1</f>
        <v>Name Surname</v>
      </c>
      <c r="C6208" t="str">
        <f>December!$A$3</f>
        <v>Role</v>
      </c>
      <c r="D6208" t="str">
        <f>December!$A$4</f>
        <v>Vienna</v>
      </c>
      <c r="E6208" t="str">
        <f>October!$BE$10</f>
        <v>Project Name 15</v>
      </c>
      <c r="F6208" t="str">
        <f>October!$BE$11</f>
        <v>Project Number 15</v>
      </c>
      <c r="G6208" s="161">
        <f>October!$BE$21</f>
        <v>0</v>
      </c>
      <c r="H6208" s="192">
        <f t="shared" si="192"/>
        <v>0</v>
      </c>
      <c r="J6208" s="189">
        <f>October!$BF$21</f>
        <v>0</v>
      </c>
      <c r="K6208" s="188">
        <f>October!$BG$21</f>
        <v>0</v>
      </c>
      <c r="L6208" s="192">
        <f t="shared" si="193"/>
        <v>0</v>
      </c>
    </row>
    <row r="6209" spans="1:12" x14ac:dyDescent="0.2">
      <c r="A6209" s="44">
        <f>October!$A$22</f>
        <v>45940</v>
      </c>
      <c r="B6209" t="str">
        <f>December!$A$1</f>
        <v>Name Surname</v>
      </c>
      <c r="C6209" t="str">
        <f>December!$A$3</f>
        <v>Role</v>
      </c>
      <c r="D6209" t="str">
        <f>December!$A$4</f>
        <v>Vienna</v>
      </c>
      <c r="E6209" t="str">
        <f>October!$BE$10</f>
        <v>Project Name 15</v>
      </c>
      <c r="F6209" t="str">
        <f>October!$BE$11</f>
        <v>Project Number 15</v>
      </c>
      <c r="G6209" s="161">
        <f>October!$BE$22</f>
        <v>0</v>
      </c>
      <c r="H6209" s="192">
        <f t="shared" si="192"/>
        <v>0</v>
      </c>
      <c r="J6209" s="189">
        <f>October!$BF$22</f>
        <v>0</v>
      </c>
      <c r="K6209" s="188">
        <f>October!$BG$22</f>
        <v>0</v>
      </c>
      <c r="L6209" s="192">
        <f t="shared" si="193"/>
        <v>0</v>
      </c>
    </row>
    <row r="6210" spans="1:12" x14ac:dyDescent="0.2">
      <c r="A6210" s="44">
        <f>October!$A$23</f>
        <v>45941</v>
      </c>
      <c r="B6210" t="str">
        <f>December!$A$1</f>
        <v>Name Surname</v>
      </c>
      <c r="C6210" t="str">
        <f>December!$A$3</f>
        <v>Role</v>
      </c>
      <c r="D6210" t="str">
        <f>December!$A$4</f>
        <v>Vienna</v>
      </c>
      <c r="E6210" t="str">
        <f>October!$BE$10</f>
        <v>Project Name 15</v>
      </c>
      <c r="F6210" t="str">
        <f>October!$BE$11</f>
        <v>Project Number 15</v>
      </c>
      <c r="G6210" s="161">
        <f>October!$BE$23</f>
        <v>0</v>
      </c>
      <c r="H6210" s="192">
        <f t="shared" si="192"/>
        <v>0</v>
      </c>
      <c r="J6210" s="189">
        <f>October!$BF$23</f>
        <v>0</v>
      </c>
      <c r="K6210" s="188">
        <f>October!$BG$23</f>
        <v>0</v>
      </c>
      <c r="L6210" s="192">
        <f t="shared" si="193"/>
        <v>0</v>
      </c>
    </row>
    <row r="6211" spans="1:12" x14ac:dyDescent="0.2">
      <c r="A6211" s="44">
        <f>October!$A$24</f>
        <v>45942</v>
      </c>
      <c r="B6211" t="str">
        <f>December!$A$1</f>
        <v>Name Surname</v>
      </c>
      <c r="C6211" t="str">
        <f>December!$A$3</f>
        <v>Role</v>
      </c>
      <c r="D6211" t="str">
        <f>December!$A$4</f>
        <v>Vienna</v>
      </c>
      <c r="E6211" t="str">
        <f>October!$BE$10</f>
        <v>Project Name 15</v>
      </c>
      <c r="F6211" t="str">
        <f>October!$BE$11</f>
        <v>Project Number 15</v>
      </c>
      <c r="G6211" s="161">
        <f>October!$BE$24</f>
        <v>0</v>
      </c>
      <c r="H6211" s="192">
        <f t="shared" ref="H6211:H6274" si="194">CONVERT(G6211, "day", "hr")</f>
        <v>0</v>
      </c>
      <c r="J6211" s="189">
        <f>October!$BF$24</f>
        <v>0</v>
      </c>
      <c r="K6211" s="188">
        <f>October!$BG$24</f>
        <v>0</v>
      </c>
      <c r="L6211" s="192">
        <f t="shared" ref="L6211:L6274" si="195">CONVERT(K6211, "day", "hr")</f>
        <v>0</v>
      </c>
    </row>
    <row r="6212" spans="1:12" x14ac:dyDescent="0.2">
      <c r="A6212" s="44">
        <f>October!$A$25</f>
        <v>45943</v>
      </c>
      <c r="B6212" t="str">
        <f>December!$A$1</f>
        <v>Name Surname</v>
      </c>
      <c r="C6212" t="str">
        <f>December!$A$3</f>
        <v>Role</v>
      </c>
      <c r="D6212" t="str">
        <f>December!$A$4</f>
        <v>Vienna</v>
      </c>
      <c r="E6212" t="str">
        <f>October!$BE$10</f>
        <v>Project Name 15</v>
      </c>
      <c r="F6212" t="str">
        <f>October!$BE$11</f>
        <v>Project Number 15</v>
      </c>
      <c r="G6212" s="161">
        <f>October!$BE$25</f>
        <v>0</v>
      </c>
      <c r="H6212" s="192">
        <f t="shared" si="194"/>
        <v>0</v>
      </c>
      <c r="J6212" s="189">
        <f>October!$BF$25</f>
        <v>0</v>
      </c>
      <c r="K6212" s="188">
        <f>October!$BG$25</f>
        <v>0</v>
      </c>
      <c r="L6212" s="192">
        <f t="shared" si="195"/>
        <v>0</v>
      </c>
    </row>
    <row r="6213" spans="1:12" x14ac:dyDescent="0.2">
      <c r="A6213" s="44">
        <f>October!$A$26</f>
        <v>45944</v>
      </c>
      <c r="B6213" t="str">
        <f>December!$A$1</f>
        <v>Name Surname</v>
      </c>
      <c r="C6213" t="str">
        <f>December!$A$3</f>
        <v>Role</v>
      </c>
      <c r="D6213" t="str">
        <f>December!$A$4</f>
        <v>Vienna</v>
      </c>
      <c r="E6213" t="str">
        <f>October!$BE$10</f>
        <v>Project Name 15</v>
      </c>
      <c r="F6213" t="str">
        <f>October!$BE$11</f>
        <v>Project Number 15</v>
      </c>
      <c r="G6213" s="161">
        <f>October!$BE$26</f>
        <v>0</v>
      </c>
      <c r="H6213" s="192">
        <f t="shared" si="194"/>
        <v>0</v>
      </c>
      <c r="J6213" s="189">
        <f>October!$BF$26</f>
        <v>0</v>
      </c>
      <c r="K6213" s="188">
        <f>October!$BG$26</f>
        <v>0</v>
      </c>
      <c r="L6213" s="192">
        <f t="shared" si="195"/>
        <v>0</v>
      </c>
    </row>
    <row r="6214" spans="1:12" x14ac:dyDescent="0.2">
      <c r="A6214" s="44">
        <f>October!$A$27</f>
        <v>45945</v>
      </c>
      <c r="B6214" t="str">
        <f>December!$A$1</f>
        <v>Name Surname</v>
      </c>
      <c r="C6214" t="str">
        <f>December!$A$3</f>
        <v>Role</v>
      </c>
      <c r="D6214" t="str">
        <f>December!$A$4</f>
        <v>Vienna</v>
      </c>
      <c r="E6214" t="str">
        <f>October!$BE$10</f>
        <v>Project Name 15</v>
      </c>
      <c r="F6214" t="str">
        <f>October!$BE$11</f>
        <v>Project Number 15</v>
      </c>
      <c r="G6214" s="161">
        <f>October!$BE$27</f>
        <v>0</v>
      </c>
      <c r="H6214" s="192">
        <f t="shared" si="194"/>
        <v>0</v>
      </c>
      <c r="J6214" s="189">
        <f>October!$BF$27</f>
        <v>0</v>
      </c>
      <c r="K6214" s="188">
        <f>October!$BG$27</f>
        <v>0</v>
      </c>
      <c r="L6214" s="192">
        <f t="shared" si="195"/>
        <v>0</v>
      </c>
    </row>
    <row r="6215" spans="1:12" x14ac:dyDescent="0.2">
      <c r="A6215" s="44">
        <f>October!$A$28</f>
        <v>45946</v>
      </c>
      <c r="B6215" t="str">
        <f>December!$A$1</f>
        <v>Name Surname</v>
      </c>
      <c r="C6215" t="str">
        <f>December!$A$3</f>
        <v>Role</v>
      </c>
      <c r="D6215" t="str">
        <f>December!$A$4</f>
        <v>Vienna</v>
      </c>
      <c r="E6215" t="str">
        <f>October!$BE$10</f>
        <v>Project Name 15</v>
      </c>
      <c r="F6215" t="str">
        <f>October!$BE$11</f>
        <v>Project Number 15</v>
      </c>
      <c r="G6215" s="161">
        <f>October!$BE$28</f>
        <v>0</v>
      </c>
      <c r="H6215" s="192">
        <f t="shared" si="194"/>
        <v>0</v>
      </c>
      <c r="J6215" s="189">
        <f>October!$BF$28</f>
        <v>0</v>
      </c>
      <c r="K6215" s="188">
        <f>October!$BG$28</f>
        <v>0</v>
      </c>
      <c r="L6215" s="192">
        <f t="shared" si="195"/>
        <v>0</v>
      </c>
    </row>
    <row r="6216" spans="1:12" x14ac:dyDescent="0.2">
      <c r="A6216" s="44">
        <f>October!$A$29</f>
        <v>45947</v>
      </c>
      <c r="B6216" t="str">
        <f>December!$A$1</f>
        <v>Name Surname</v>
      </c>
      <c r="C6216" t="str">
        <f>December!$A$3</f>
        <v>Role</v>
      </c>
      <c r="D6216" t="str">
        <f>December!$A$4</f>
        <v>Vienna</v>
      </c>
      <c r="E6216" t="str">
        <f>October!$BE$10</f>
        <v>Project Name 15</v>
      </c>
      <c r="F6216" t="str">
        <f>October!$BE$11</f>
        <v>Project Number 15</v>
      </c>
      <c r="G6216" s="161">
        <f>October!$BE$29</f>
        <v>0</v>
      </c>
      <c r="H6216" s="192">
        <f t="shared" si="194"/>
        <v>0</v>
      </c>
      <c r="J6216" s="189">
        <f>October!$BF$29</f>
        <v>0</v>
      </c>
      <c r="K6216" s="188">
        <f>October!$BG$29</f>
        <v>0</v>
      </c>
      <c r="L6216" s="192">
        <f t="shared" si="195"/>
        <v>0</v>
      </c>
    </row>
    <row r="6217" spans="1:12" x14ac:dyDescent="0.2">
      <c r="A6217" s="44">
        <f>October!$A$30</f>
        <v>45948</v>
      </c>
      <c r="B6217" t="str">
        <f>December!$A$1</f>
        <v>Name Surname</v>
      </c>
      <c r="C6217" t="str">
        <f>December!$A$3</f>
        <v>Role</v>
      </c>
      <c r="D6217" t="str">
        <f>December!$A$4</f>
        <v>Vienna</v>
      </c>
      <c r="E6217" t="str">
        <f>October!$BE$10</f>
        <v>Project Name 15</v>
      </c>
      <c r="F6217" t="str">
        <f>October!$BE$11</f>
        <v>Project Number 15</v>
      </c>
      <c r="G6217" s="161">
        <f>October!$BE$30</f>
        <v>0</v>
      </c>
      <c r="H6217" s="192">
        <f t="shared" si="194"/>
        <v>0</v>
      </c>
      <c r="J6217" s="189">
        <f>October!$BF$30</f>
        <v>0</v>
      </c>
      <c r="K6217" s="188">
        <f>October!$BG$30</f>
        <v>0</v>
      </c>
      <c r="L6217" s="192">
        <f t="shared" si="195"/>
        <v>0</v>
      </c>
    </row>
    <row r="6218" spans="1:12" x14ac:dyDescent="0.2">
      <c r="A6218" s="44">
        <f>October!$A$31</f>
        <v>45949</v>
      </c>
      <c r="B6218" t="str">
        <f>December!$A$1</f>
        <v>Name Surname</v>
      </c>
      <c r="C6218" t="str">
        <f>December!$A$3</f>
        <v>Role</v>
      </c>
      <c r="D6218" t="str">
        <f>December!$A$4</f>
        <v>Vienna</v>
      </c>
      <c r="E6218" t="str">
        <f>October!$BE$10</f>
        <v>Project Name 15</v>
      </c>
      <c r="F6218" t="str">
        <f>October!$BE$11</f>
        <v>Project Number 15</v>
      </c>
      <c r="G6218" s="161">
        <f>October!$BE$31</f>
        <v>0</v>
      </c>
      <c r="H6218" s="192">
        <f t="shared" si="194"/>
        <v>0</v>
      </c>
      <c r="J6218" s="189">
        <f>October!$BF$31</f>
        <v>0</v>
      </c>
      <c r="K6218" s="188">
        <f>October!$BG$31</f>
        <v>0</v>
      </c>
      <c r="L6218" s="192">
        <f t="shared" si="195"/>
        <v>0</v>
      </c>
    </row>
    <row r="6219" spans="1:12" x14ac:dyDescent="0.2">
      <c r="A6219" s="44">
        <f>October!$A$32</f>
        <v>45950</v>
      </c>
      <c r="B6219" t="str">
        <f>December!$A$1</f>
        <v>Name Surname</v>
      </c>
      <c r="C6219" t="str">
        <f>December!$A$3</f>
        <v>Role</v>
      </c>
      <c r="D6219" t="str">
        <f>December!$A$4</f>
        <v>Vienna</v>
      </c>
      <c r="E6219" t="str">
        <f>October!$BE$10</f>
        <v>Project Name 15</v>
      </c>
      <c r="F6219" t="str">
        <f>October!$BE$11</f>
        <v>Project Number 15</v>
      </c>
      <c r="G6219" s="161">
        <f>October!$BE$32</f>
        <v>0</v>
      </c>
      <c r="H6219" s="192">
        <f t="shared" si="194"/>
        <v>0</v>
      </c>
      <c r="J6219" s="189">
        <f>October!$BF$32</f>
        <v>0</v>
      </c>
      <c r="K6219" s="188">
        <f>October!$BG$32</f>
        <v>0</v>
      </c>
      <c r="L6219" s="192">
        <f t="shared" si="195"/>
        <v>0</v>
      </c>
    </row>
    <row r="6220" spans="1:12" x14ac:dyDescent="0.2">
      <c r="A6220" s="44">
        <f>October!$A$33</f>
        <v>45951</v>
      </c>
      <c r="B6220" t="str">
        <f>December!$A$1</f>
        <v>Name Surname</v>
      </c>
      <c r="C6220" t="str">
        <f>December!$A$3</f>
        <v>Role</v>
      </c>
      <c r="D6220" t="str">
        <f>December!$A$4</f>
        <v>Vienna</v>
      </c>
      <c r="E6220" t="str">
        <f>October!$BE$10</f>
        <v>Project Name 15</v>
      </c>
      <c r="F6220" t="str">
        <f>October!$BE$11</f>
        <v>Project Number 15</v>
      </c>
      <c r="G6220" s="161">
        <f>October!$BE$33</f>
        <v>0</v>
      </c>
      <c r="H6220" s="192">
        <f t="shared" si="194"/>
        <v>0</v>
      </c>
      <c r="J6220" s="189">
        <f>October!$BF$33</f>
        <v>0</v>
      </c>
      <c r="K6220" s="188">
        <f>October!$BG$33</f>
        <v>0</v>
      </c>
      <c r="L6220" s="192">
        <f t="shared" si="195"/>
        <v>0</v>
      </c>
    </row>
    <row r="6221" spans="1:12" x14ac:dyDescent="0.2">
      <c r="A6221" s="44">
        <f>October!$A$34</f>
        <v>45952</v>
      </c>
      <c r="B6221" t="str">
        <f>December!$A$1</f>
        <v>Name Surname</v>
      </c>
      <c r="C6221" t="str">
        <f>December!$A$3</f>
        <v>Role</v>
      </c>
      <c r="D6221" t="str">
        <f>December!$A$4</f>
        <v>Vienna</v>
      </c>
      <c r="E6221" t="str">
        <f>October!$BE$10</f>
        <v>Project Name 15</v>
      </c>
      <c r="F6221" t="str">
        <f>October!$BE$11</f>
        <v>Project Number 15</v>
      </c>
      <c r="G6221" s="161">
        <f>October!$BE$34</f>
        <v>0</v>
      </c>
      <c r="H6221" s="192">
        <f t="shared" si="194"/>
        <v>0</v>
      </c>
      <c r="J6221" s="189">
        <f>October!$BF$34</f>
        <v>0</v>
      </c>
      <c r="K6221" s="188">
        <f>October!$BG$34</f>
        <v>0</v>
      </c>
      <c r="L6221" s="192">
        <f t="shared" si="195"/>
        <v>0</v>
      </c>
    </row>
    <row r="6222" spans="1:12" x14ac:dyDescent="0.2">
      <c r="A6222" s="44">
        <f>October!$A$35</f>
        <v>45953</v>
      </c>
      <c r="B6222" t="str">
        <f>December!$A$1</f>
        <v>Name Surname</v>
      </c>
      <c r="C6222" t="str">
        <f>December!$A$3</f>
        <v>Role</v>
      </c>
      <c r="D6222" t="str">
        <f>December!$A$4</f>
        <v>Vienna</v>
      </c>
      <c r="E6222" t="str">
        <f>October!$BE$10</f>
        <v>Project Name 15</v>
      </c>
      <c r="F6222" t="str">
        <f>October!$BE$11</f>
        <v>Project Number 15</v>
      </c>
      <c r="G6222" s="161">
        <f>October!$BE$35</f>
        <v>0</v>
      </c>
      <c r="H6222" s="192">
        <f t="shared" si="194"/>
        <v>0</v>
      </c>
      <c r="J6222" s="189">
        <f>October!$BF$35</f>
        <v>0</v>
      </c>
      <c r="K6222" s="188">
        <f>October!$BG$35</f>
        <v>0</v>
      </c>
      <c r="L6222" s="192">
        <f t="shared" si="195"/>
        <v>0</v>
      </c>
    </row>
    <row r="6223" spans="1:12" x14ac:dyDescent="0.2">
      <c r="A6223" s="44">
        <f>October!$A$36</f>
        <v>45954</v>
      </c>
      <c r="B6223" t="str">
        <f>December!$A$1</f>
        <v>Name Surname</v>
      </c>
      <c r="C6223" t="str">
        <f>December!$A$3</f>
        <v>Role</v>
      </c>
      <c r="D6223" t="str">
        <f>December!$A$4</f>
        <v>Vienna</v>
      </c>
      <c r="E6223" t="str">
        <f>October!$BE$10</f>
        <v>Project Name 15</v>
      </c>
      <c r="F6223" t="str">
        <f>October!$BE$11</f>
        <v>Project Number 15</v>
      </c>
      <c r="G6223" s="161">
        <f>October!$BE$36</f>
        <v>0</v>
      </c>
      <c r="H6223" s="192">
        <f t="shared" si="194"/>
        <v>0</v>
      </c>
      <c r="J6223" s="189">
        <f>October!$BF$36</f>
        <v>0</v>
      </c>
      <c r="K6223" s="188">
        <f>October!$BG$36</f>
        <v>0</v>
      </c>
      <c r="L6223" s="192">
        <f t="shared" si="195"/>
        <v>0</v>
      </c>
    </row>
    <row r="6224" spans="1:12" x14ac:dyDescent="0.2">
      <c r="A6224" s="44">
        <f>October!$A$37</f>
        <v>45955</v>
      </c>
      <c r="B6224" t="str">
        <f>December!$A$1</f>
        <v>Name Surname</v>
      </c>
      <c r="C6224" t="str">
        <f>December!$A$3</f>
        <v>Role</v>
      </c>
      <c r="D6224" t="str">
        <f>December!$A$4</f>
        <v>Vienna</v>
      </c>
      <c r="E6224" t="str">
        <f>October!$BE$10</f>
        <v>Project Name 15</v>
      </c>
      <c r="F6224" t="str">
        <f>October!$BE$11</f>
        <v>Project Number 15</v>
      </c>
      <c r="G6224" s="161">
        <f>October!$BE$37</f>
        <v>0</v>
      </c>
      <c r="H6224" s="192">
        <f t="shared" si="194"/>
        <v>0</v>
      </c>
      <c r="J6224" s="189">
        <f>October!$BF$37</f>
        <v>0</v>
      </c>
      <c r="K6224" s="188">
        <f>October!$BG$37</f>
        <v>0</v>
      </c>
      <c r="L6224" s="192">
        <f t="shared" si="195"/>
        <v>0</v>
      </c>
    </row>
    <row r="6225" spans="1:12" x14ac:dyDescent="0.2">
      <c r="A6225" s="44">
        <f>October!$A$38</f>
        <v>45956</v>
      </c>
      <c r="B6225" t="str">
        <f>December!$A$1</f>
        <v>Name Surname</v>
      </c>
      <c r="C6225" t="str">
        <f>December!$A$3</f>
        <v>Role</v>
      </c>
      <c r="D6225" t="str">
        <f>December!$A$4</f>
        <v>Vienna</v>
      </c>
      <c r="E6225" t="str">
        <f>October!$BE$10</f>
        <v>Project Name 15</v>
      </c>
      <c r="F6225" t="str">
        <f>October!$BE$11</f>
        <v>Project Number 15</v>
      </c>
      <c r="G6225" s="161">
        <f>October!$BE$38</f>
        <v>0</v>
      </c>
      <c r="H6225" s="192">
        <f t="shared" si="194"/>
        <v>0</v>
      </c>
      <c r="J6225" s="189">
        <f>October!$BF$38</f>
        <v>0</v>
      </c>
      <c r="K6225" s="188">
        <f>October!$BG$38</f>
        <v>0</v>
      </c>
      <c r="L6225" s="192">
        <f t="shared" si="195"/>
        <v>0</v>
      </c>
    </row>
    <row r="6226" spans="1:12" x14ac:dyDescent="0.2">
      <c r="A6226" s="44">
        <f>October!$A$39</f>
        <v>45957</v>
      </c>
      <c r="B6226" t="str">
        <f>December!$A$1</f>
        <v>Name Surname</v>
      </c>
      <c r="C6226" t="str">
        <f>December!$A$3</f>
        <v>Role</v>
      </c>
      <c r="D6226" t="str">
        <f>December!$A$4</f>
        <v>Vienna</v>
      </c>
      <c r="E6226" t="str">
        <f>October!$BE$10</f>
        <v>Project Name 15</v>
      </c>
      <c r="F6226" t="str">
        <f>October!$BE$11</f>
        <v>Project Number 15</v>
      </c>
      <c r="G6226" s="161">
        <f>October!$BE$39</f>
        <v>0</v>
      </c>
      <c r="H6226" s="192">
        <f t="shared" si="194"/>
        <v>0</v>
      </c>
      <c r="J6226" s="189">
        <f>October!$BF$39</f>
        <v>0</v>
      </c>
      <c r="K6226" s="188">
        <f>October!$BG$39</f>
        <v>0</v>
      </c>
      <c r="L6226" s="192">
        <f t="shared" si="195"/>
        <v>0</v>
      </c>
    </row>
    <row r="6227" spans="1:12" x14ac:dyDescent="0.2">
      <c r="A6227" s="44">
        <f>October!$A$40</f>
        <v>45958</v>
      </c>
      <c r="B6227" t="str">
        <f>December!$A$1</f>
        <v>Name Surname</v>
      </c>
      <c r="C6227" t="str">
        <f>December!$A$3</f>
        <v>Role</v>
      </c>
      <c r="D6227" t="str">
        <f>December!$A$4</f>
        <v>Vienna</v>
      </c>
      <c r="E6227" t="str">
        <f>October!$BE$10</f>
        <v>Project Name 15</v>
      </c>
      <c r="F6227" t="str">
        <f>October!$BE$11</f>
        <v>Project Number 15</v>
      </c>
      <c r="G6227" s="161">
        <f>October!$BE$40</f>
        <v>0</v>
      </c>
      <c r="H6227" s="192">
        <f t="shared" si="194"/>
        <v>0</v>
      </c>
      <c r="J6227" s="189">
        <f>October!$BF$40</f>
        <v>0</v>
      </c>
      <c r="K6227" s="188">
        <f>October!$BG$40</f>
        <v>0</v>
      </c>
      <c r="L6227" s="192">
        <f t="shared" si="195"/>
        <v>0</v>
      </c>
    </row>
    <row r="6228" spans="1:12" x14ac:dyDescent="0.2">
      <c r="A6228" s="44">
        <f>October!$A$41</f>
        <v>45959</v>
      </c>
      <c r="B6228" t="str">
        <f>December!$A$1</f>
        <v>Name Surname</v>
      </c>
      <c r="C6228" t="str">
        <f>December!$A$3</f>
        <v>Role</v>
      </c>
      <c r="D6228" t="str">
        <f>December!$A$4</f>
        <v>Vienna</v>
      </c>
      <c r="E6228" t="str">
        <f>October!$BE$10</f>
        <v>Project Name 15</v>
      </c>
      <c r="F6228" t="str">
        <f>October!$BE$11</f>
        <v>Project Number 15</v>
      </c>
      <c r="G6228" s="161">
        <f>October!$BE$41</f>
        <v>0</v>
      </c>
      <c r="H6228" s="192">
        <f t="shared" si="194"/>
        <v>0</v>
      </c>
      <c r="J6228" s="189">
        <f>October!$BF$41</f>
        <v>0</v>
      </c>
      <c r="K6228" s="188">
        <f>October!$BG$41</f>
        <v>0</v>
      </c>
      <c r="L6228" s="192">
        <f t="shared" si="195"/>
        <v>0</v>
      </c>
    </row>
    <row r="6229" spans="1:12" x14ac:dyDescent="0.2">
      <c r="A6229" s="44">
        <f>October!$A$42</f>
        <v>45960</v>
      </c>
      <c r="B6229" t="str">
        <f>December!$A$1</f>
        <v>Name Surname</v>
      </c>
      <c r="C6229" t="str">
        <f>December!$A$3</f>
        <v>Role</v>
      </c>
      <c r="D6229" t="str">
        <f>December!$A$4</f>
        <v>Vienna</v>
      </c>
      <c r="E6229" t="str">
        <f>October!$BE$10</f>
        <v>Project Name 15</v>
      </c>
      <c r="F6229" t="str">
        <f>October!$BE$11</f>
        <v>Project Number 15</v>
      </c>
      <c r="G6229" s="161">
        <f>October!$BE$42</f>
        <v>0</v>
      </c>
      <c r="H6229" s="192">
        <f t="shared" si="194"/>
        <v>0</v>
      </c>
      <c r="J6229" s="189">
        <f>October!$BF$42</f>
        <v>0</v>
      </c>
      <c r="K6229" s="188">
        <f>October!$BG$42</f>
        <v>0</v>
      </c>
      <c r="L6229" s="192">
        <f t="shared" si="195"/>
        <v>0</v>
      </c>
    </row>
    <row r="6230" spans="1:12" x14ac:dyDescent="0.2">
      <c r="A6230" s="44">
        <f>October!$A$43</f>
        <v>45961</v>
      </c>
      <c r="B6230" t="str">
        <f>December!$A$1</f>
        <v>Name Surname</v>
      </c>
      <c r="C6230" t="str">
        <f>December!$A$3</f>
        <v>Role</v>
      </c>
      <c r="D6230" t="str">
        <f>December!$A$4</f>
        <v>Vienna</v>
      </c>
      <c r="E6230" t="str">
        <f>October!$BE$10</f>
        <v>Project Name 15</v>
      </c>
      <c r="F6230" t="str">
        <f>October!$BE$11</f>
        <v>Project Number 15</v>
      </c>
      <c r="G6230" s="161">
        <f>October!$BE$43</f>
        <v>0</v>
      </c>
      <c r="H6230" s="192">
        <f t="shared" si="194"/>
        <v>0</v>
      </c>
      <c r="J6230" s="189">
        <f>October!$BF$43</f>
        <v>0</v>
      </c>
      <c r="K6230" s="188">
        <f>October!$BG$43</f>
        <v>0</v>
      </c>
      <c r="L6230" s="192">
        <f t="shared" si="195"/>
        <v>0</v>
      </c>
    </row>
    <row r="6231" spans="1:12" x14ac:dyDescent="0.2">
      <c r="A6231" s="44">
        <f>October!A$13</f>
        <v>45931</v>
      </c>
      <c r="B6231" t="str">
        <f>December!$A$1</f>
        <v>Name Surname</v>
      </c>
      <c r="C6231" t="str">
        <f>December!$A$3</f>
        <v>Role</v>
      </c>
      <c r="D6231" t="str">
        <f>December!$A$4</f>
        <v>Vienna</v>
      </c>
      <c r="E6231" t="str">
        <f>October!$BH$10</f>
        <v>Project Name 16</v>
      </c>
      <c r="F6231" t="str">
        <f>October!$BH$11</f>
        <v>Project Number 16</v>
      </c>
      <c r="G6231" s="161">
        <f>October!$BH$13</f>
        <v>0</v>
      </c>
      <c r="H6231" s="192">
        <f t="shared" si="194"/>
        <v>0</v>
      </c>
      <c r="J6231" s="189">
        <f>October!$BI$13</f>
        <v>0</v>
      </c>
      <c r="K6231" s="188">
        <f>October!$BJ$13</f>
        <v>0</v>
      </c>
      <c r="L6231" s="192">
        <f t="shared" si="195"/>
        <v>0</v>
      </c>
    </row>
    <row r="6232" spans="1:12" x14ac:dyDescent="0.2">
      <c r="A6232" s="44">
        <f>October!$A$14</f>
        <v>45932</v>
      </c>
      <c r="B6232" t="str">
        <f>December!$A$1</f>
        <v>Name Surname</v>
      </c>
      <c r="C6232" t="str">
        <f>December!$A$3</f>
        <v>Role</v>
      </c>
      <c r="D6232" t="str">
        <f>December!$A$4</f>
        <v>Vienna</v>
      </c>
      <c r="E6232" t="str">
        <f>October!$BH$10</f>
        <v>Project Name 16</v>
      </c>
      <c r="F6232" t="str">
        <f>October!$BH$11</f>
        <v>Project Number 16</v>
      </c>
      <c r="G6232" s="161">
        <f>October!$BH$14</f>
        <v>0</v>
      </c>
      <c r="H6232" s="192">
        <f t="shared" si="194"/>
        <v>0</v>
      </c>
      <c r="J6232" s="189">
        <f>October!$BI$14</f>
        <v>0</v>
      </c>
      <c r="K6232" s="188">
        <f>October!$BJ$14</f>
        <v>0</v>
      </c>
      <c r="L6232" s="192">
        <f t="shared" si="195"/>
        <v>0</v>
      </c>
    </row>
    <row r="6233" spans="1:12" x14ac:dyDescent="0.2">
      <c r="A6233" s="44">
        <f>October!$A$15</f>
        <v>45933</v>
      </c>
      <c r="B6233" t="str">
        <f>December!$A$1</f>
        <v>Name Surname</v>
      </c>
      <c r="C6233" t="str">
        <f>December!$A$3</f>
        <v>Role</v>
      </c>
      <c r="D6233" t="str">
        <f>December!$A$4</f>
        <v>Vienna</v>
      </c>
      <c r="E6233" t="str">
        <f>October!$BH$10</f>
        <v>Project Name 16</v>
      </c>
      <c r="F6233" t="str">
        <f>October!$BH$11</f>
        <v>Project Number 16</v>
      </c>
      <c r="G6233" s="161">
        <f>October!$BH$15</f>
        <v>0</v>
      </c>
      <c r="H6233" s="192">
        <f t="shared" si="194"/>
        <v>0</v>
      </c>
      <c r="J6233" s="189">
        <f>October!$BI$15</f>
        <v>0</v>
      </c>
      <c r="K6233" s="188">
        <f>October!$BJ$15</f>
        <v>0</v>
      </c>
      <c r="L6233" s="192">
        <f t="shared" si="195"/>
        <v>0</v>
      </c>
    </row>
    <row r="6234" spans="1:12" x14ac:dyDescent="0.2">
      <c r="A6234" s="44">
        <f>October!$A$16</f>
        <v>45934</v>
      </c>
      <c r="B6234" t="str">
        <f>December!$A$1</f>
        <v>Name Surname</v>
      </c>
      <c r="C6234" t="str">
        <f>December!$A$3</f>
        <v>Role</v>
      </c>
      <c r="D6234" t="str">
        <f>December!$A$4</f>
        <v>Vienna</v>
      </c>
      <c r="E6234" t="str">
        <f>October!$BH$10</f>
        <v>Project Name 16</v>
      </c>
      <c r="F6234" t="str">
        <f>October!$BH$11</f>
        <v>Project Number 16</v>
      </c>
      <c r="G6234" s="161">
        <f>October!$BH$16</f>
        <v>0</v>
      </c>
      <c r="H6234" s="192">
        <f t="shared" si="194"/>
        <v>0</v>
      </c>
      <c r="J6234" s="189">
        <f>October!$BI$16</f>
        <v>0</v>
      </c>
      <c r="K6234" s="188">
        <f>October!$BJ$16</f>
        <v>0</v>
      </c>
      <c r="L6234" s="192">
        <f t="shared" si="195"/>
        <v>0</v>
      </c>
    </row>
    <row r="6235" spans="1:12" x14ac:dyDescent="0.2">
      <c r="A6235" s="44">
        <f>October!$A$17</f>
        <v>45935</v>
      </c>
      <c r="B6235" t="str">
        <f>December!$A$1</f>
        <v>Name Surname</v>
      </c>
      <c r="C6235" t="str">
        <f>December!$A$3</f>
        <v>Role</v>
      </c>
      <c r="D6235" t="str">
        <f>December!$A$4</f>
        <v>Vienna</v>
      </c>
      <c r="E6235" t="str">
        <f>October!$BH$10</f>
        <v>Project Name 16</v>
      </c>
      <c r="F6235" t="str">
        <f>October!$BH$11</f>
        <v>Project Number 16</v>
      </c>
      <c r="G6235" s="161">
        <f>October!$BH$17</f>
        <v>0</v>
      </c>
      <c r="H6235" s="192">
        <f t="shared" si="194"/>
        <v>0</v>
      </c>
      <c r="J6235" s="189">
        <f>October!$BI$17</f>
        <v>0</v>
      </c>
      <c r="K6235" s="188">
        <f>October!$BJ$17</f>
        <v>0</v>
      </c>
      <c r="L6235" s="192">
        <f t="shared" si="195"/>
        <v>0</v>
      </c>
    </row>
    <row r="6236" spans="1:12" x14ac:dyDescent="0.2">
      <c r="A6236" s="44">
        <f>October!$A$18</f>
        <v>45936</v>
      </c>
      <c r="B6236" t="str">
        <f>December!$A$1</f>
        <v>Name Surname</v>
      </c>
      <c r="C6236" t="str">
        <f>December!$A$3</f>
        <v>Role</v>
      </c>
      <c r="D6236" t="str">
        <f>December!$A$4</f>
        <v>Vienna</v>
      </c>
      <c r="E6236" t="str">
        <f>October!$BH$10</f>
        <v>Project Name 16</v>
      </c>
      <c r="F6236" t="str">
        <f>October!$BH$11</f>
        <v>Project Number 16</v>
      </c>
      <c r="G6236" s="161">
        <f>October!$BH$18</f>
        <v>0</v>
      </c>
      <c r="H6236" s="192">
        <f t="shared" si="194"/>
        <v>0</v>
      </c>
      <c r="J6236" s="189">
        <f>October!$BI$18</f>
        <v>0</v>
      </c>
      <c r="K6236" s="188">
        <f>October!$BJ$18</f>
        <v>0</v>
      </c>
      <c r="L6236" s="192">
        <f t="shared" si="195"/>
        <v>0</v>
      </c>
    </row>
    <row r="6237" spans="1:12" x14ac:dyDescent="0.2">
      <c r="A6237" s="44">
        <f>October!$A$19</f>
        <v>45937</v>
      </c>
      <c r="B6237" t="str">
        <f>December!$A$1</f>
        <v>Name Surname</v>
      </c>
      <c r="C6237" t="str">
        <f>December!$A$3</f>
        <v>Role</v>
      </c>
      <c r="D6237" t="str">
        <f>December!$A$4</f>
        <v>Vienna</v>
      </c>
      <c r="E6237" t="str">
        <f>October!$BH$10</f>
        <v>Project Name 16</v>
      </c>
      <c r="F6237" t="str">
        <f>October!$BH$11</f>
        <v>Project Number 16</v>
      </c>
      <c r="G6237" s="161">
        <f>October!$BH$19</f>
        <v>0</v>
      </c>
      <c r="H6237" s="192">
        <f t="shared" si="194"/>
        <v>0</v>
      </c>
      <c r="J6237" s="189">
        <f>October!$BI$19</f>
        <v>0</v>
      </c>
      <c r="K6237" s="188">
        <f>October!$BJ$19</f>
        <v>0</v>
      </c>
      <c r="L6237" s="192">
        <f t="shared" si="195"/>
        <v>0</v>
      </c>
    </row>
    <row r="6238" spans="1:12" x14ac:dyDescent="0.2">
      <c r="A6238" s="44">
        <f>October!$A$20</f>
        <v>45938</v>
      </c>
      <c r="B6238" t="str">
        <f>December!$A$1</f>
        <v>Name Surname</v>
      </c>
      <c r="C6238" t="str">
        <f>December!$A$3</f>
        <v>Role</v>
      </c>
      <c r="D6238" t="str">
        <f>December!$A$4</f>
        <v>Vienna</v>
      </c>
      <c r="E6238" t="str">
        <f>October!$BH$10</f>
        <v>Project Name 16</v>
      </c>
      <c r="F6238" t="str">
        <f>October!$BH$11</f>
        <v>Project Number 16</v>
      </c>
      <c r="G6238" s="161">
        <f>October!$BH$20</f>
        <v>0</v>
      </c>
      <c r="H6238" s="192">
        <f t="shared" si="194"/>
        <v>0</v>
      </c>
      <c r="J6238" s="189">
        <f>October!$BI$20</f>
        <v>0</v>
      </c>
      <c r="K6238" s="188">
        <f>October!$BJ$20</f>
        <v>0</v>
      </c>
      <c r="L6238" s="192">
        <f t="shared" si="195"/>
        <v>0</v>
      </c>
    </row>
    <row r="6239" spans="1:12" x14ac:dyDescent="0.2">
      <c r="A6239" s="44">
        <f>October!$A$21</f>
        <v>45939</v>
      </c>
      <c r="B6239" t="str">
        <f>December!$A$1</f>
        <v>Name Surname</v>
      </c>
      <c r="C6239" t="str">
        <f>December!$A$3</f>
        <v>Role</v>
      </c>
      <c r="D6239" t="str">
        <f>December!$A$4</f>
        <v>Vienna</v>
      </c>
      <c r="E6239" t="str">
        <f>October!$BH$10</f>
        <v>Project Name 16</v>
      </c>
      <c r="F6239" t="str">
        <f>October!$BH$11</f>
        <v>Project Number 16</v>
      </c>
      <c r="G6239" s="161">
        <f>October!$BH$21</f>
        <v>0</v>
      </c>
      <c r="H6239" s="192">
        <f t="shared" si="194"/>
        <v>0</v>
      </c>
      <c r="J6239" s="189">
        <f>October!$BI$21</f>
        <v>0</v>
      </c>
      <c r="K6239" s="188">
        <f>October!$BJ$21</f>
        <v>0</v>
      </c>
      <c r="L6239" s="192">
        <f t="shared" si="195"/>
        <v>0</v>
      </c>
    </row>
    <row r="6240" spans="1:12" x14ac:dyDescent="0.2">
      <c r="A6240" s="44">
        <f>October!$A$22</f>
        <v>45940</v>
      </c>
      <c r="B6240" t="str">
        <f>December!$A$1</f>
        <v>Name Surname</v>
      </c>
      <c r="C6240" t="str">
        <f>December!$A$3</f>
        <v>Role</v>
      </c>
      <c r="D6240" t="str">
        <f>December!$A$4</f>
        <v>Vienna</v>
      </c>
      <c r="E6240" t="str">
        <f>October!$BH$10</f>
        <v>Project Name 16</v>
      </c>
      <c r="F6240" t="str">
        <f>October!$BH$11</f>
        <v>Project Number 16</v>
      </c>
      <c r="G6240" s="161">
        <f>October!$BH$22</f>
        <v>0</v>
      </c>
      <c r="H6240" s="192">
        <f t="shared" si="194"/>
        <v>0</v>
      </c>
      <c r="J6240" s="189">
        <f>October!$BI$22</f>
        <v>0</v>
      </c>
      <c r="K6240" s="188">
        <f>October!$BJ$22</f>
        <v>0</v>
      </c>
      <c r="L6240" s="192">
        <f t="shared" si="195"/>
        <v>0</v>
      </c>
    </row>
    <row r="6241" spans="1:12" x14ac:dyDescent="0.2">
      <c r="A6241" s="44">
        <f>October!$A$23</f>
        <v>45941</v>
      </c>
      <c r="B6241" t="str">
        <f>December!$A$1</f>
        <v>Name Surname</v>
      </c>
      <c r="C6241" t="str">
        <f>December!$A$3</f>
        <v>Role</v>
      </c>
      <c r="D6241" t="str">
        <f>December!$A$4</f>
        <v>Vienna</v>
      </c>
      <c r="E6241" t="str">
        <f>October!$BH$10</f>
        <v>Project Name 16</v>
      </c>
      <c r="F6241" t="str">
        <f>October!$BH$11</f>
        <v>Project Number 16</v>
      </c>
      <c r="G6241" s="161">
        <f>October!$BH$23</f>
        <v>0</v>
      </c>
      <c r="H6241" s="192">
        <f t="shared" si="194"/>
        <v>0</v>
      </c>
      <c r="J6241" s="189">
        <f>October!$BI$23</f>
        <v>0</v>
      </c>
      <c r="K6241" s="188">
        <f>October!$BJ$23</f>
        <v>0</v>
      </c>
      <c r="L6241" s="192">
        <f t="shared" si="195"/>
        <v>0</v>
      </c>
    </row>
    <row r="6242" spans="1:12" x14ac:dyDescent="0.2">
      <c r="A6242" s="44">
        <f>October!$A$24</f>
        <v>45942</v>
      </c>
      <c r="B6242" t="str">
        <f>December!$A$1</f>
        <v>Name Surname</v>
      </c>
      <c r="C6242" t="str">
        <f>December!$A$3</f>
        <v>Role</v>
      </c>
      <c r="D6242" t="str">
        <f>December!$A$4</f>
        <v>Vienna</v>
      </c>
      <c r="E6242" t="str">
        <f>October!$BH$10</f>
        <v>Project Name 16</v>
      </c>
      <c r="F6242" t="str">
        <f>October!$BH$11</f>
        <v>Project Number 16</v>
      </c>
      <c r="G6242" s="161">
        <f>October!$BH$24</f>
        <v>0</v>
      </c>
      <c r="H6242" s="192">
        <f t="shared" si="194"/>
        <v>0</v>
      </c>
      <c r="J6242" s="189">
        <f>October!$BI$24</f>
        <v>0</v>
      </c>
      <c r="K6242" s="188">
        <f>October!$BJ$24</f>
        <v>0</v>
      </c>
      <c r="L6242" s="192">
        <f t="shared" si="195"/>
        <v>0</v>
      </c>
    </row>
    <row r="6243" spans="1:12" x14ac:dyDescent="0.2">
      <c r="A6243" s="44">
        <f>October!$A$25</f>
        <v>45943</v>
      </c>
      <c r="B6243" t="str">
        <f>December!$A$1</f>
        <v>Name Surname</v>
      </c>
      <c r="C6243" t="str">
        <f>December!$A$3</f>
        <v>Role</v>
      </c>
      <c r="D6243" t="str">
        <f>December!$A$4</f>
        <v>Vienna</v>
      </c>
      <c r="E6243" t="str">
        <f>October!$BH$10</f>
        <v>Project Name 16</v>
      </c>
      <c r="F6243" t="str">
        <f>October!$BH$11</f>
        <v>Project Number 16</v>
      </c>
      <c r="G6243" s="161">
        <f>October!$BH$25</f>
        <v>0</v>
      </c>
      <c r="H6243" s="192">
        <f t="shared" si="194"/>
        <v>0</v>
      </c>
      <c r="J6243" s="189">
        <f>October!$BI$25</f>
        <v>0</v>
      </c>
      <c r="K6243" s="188">
        <f>October!$BJ$25</f>
        <v>0</v>
      </c>
      <c r="L6243" s="192">
        <f t="shared" si="195"/>
        <v>0</v>
      </c>
    </row>
    <row r="6244" spans="1:12" x14ac:dyDescent="0.2">
      <c r="A6244" s="44">
        <f>October!$A$26</f>
        <v>45944</v>
      </c>
      <c r="B6244" t="str">
        <f>December!$A$1</f>
        <v>Name Surname</v>
      </c>
      <c r="C6244" t="str">
        <f>December!$A$3</f>
        <v>Role</v>
      </c>
      <c r="D6244" t="str">
        <f>December!$A$4</f>
        <v>Vienna</v>
      </c>
      <c r="E6244" t="str">
        <f>October!$BH$10</f>
        <v>Project Name 16</v>
      </c>
      <c r="F6244" t="str">
        <f>October!$BH$11</f>
        <v>Project Number 16</v>
      </c>
      <c r="G6244" s="161">
        <f>October!$BH$26</f>
        <v>0</v>
      </c>
      <c r="H6244" s="192">
        <f t="shared" si="194"/>
        <v>0</v>
      </c>
      <c r="J6244" s="189">
        <f>October!$BI$26</f>
        <v>0</v>
      </c>
      <c r="K6244" s="188">
        <f>October!$BJ$26</f>
        <v>0</v>
      </c>
      <c r="L6244" s="192">
        <f t="shared" si="195"/>
        <v>0</v>
      </c>
    </row>
    <row r="6245" spans="1:12" x14ac:dyDescent="0.2">
      <c r="A6245" s="44">
        <f>October!$A$27</f>
        <v>45945</v>
      </c>
      <c r="B6245" t="str">
        <f>December!$A$1</f>
        <v>Name Surname</v>
      </c>
      <c r="C6245" t="str">
        <f>December!$A$3</f>
        <v>Role</v>
      </c>
      <c r="D6245" t="str">
        <f>December!$A$4</f>
        <v>Vienna</v>
      </c>
      <c r="E6245" t="str">
        <f>October!$BH$10</f>
        <v>Project Name 16</v>
      </c>
      <c r="F6245" t="str">
        <f>October!$BH$11</f>
        <v>Project Number 16</v>
      </c>
      <c r="G6245" s="161">
        <f>October!$BH$27</f>
        <v>0</v>
      </c>
      <c r="H6245" s="192">
        <f t="shared" si="194"/>
        <v>0</v>
      </c>
      <c r="J6245" s="189">
        <f>October!$BI$27</f>
        <v>0</v>
      </c>
      <c r="K6245" s="188">
        <f>October!$BJ$27</f>
        <v>0</v>
      </c>
      <c r="L6245" s="192">
        <f t="shared" si="195"/>
        <v>0</v>
      </c>
    </row>
    <row r="6246" spans="1:12" x14ac:dyDescent="0.2">
      <c r="A6246" s="44">
        <f>October!$A$28</f>
        <v>45946</v>
      </c>
      <c r="B6246" t="str">
        <f>December!$A$1</f>
        <v>Name Surname</v>
      </c>
      <c r="C6246" t="str">
        <f>December!$A$3</f>
        <v>Role</v>
      </c>
      <c r="D6246" t="str">
        <f>December!$A$4</f>
        <v>Vienna</v>
      </c>
      <c r="E6246" t="str">
        <f>October!$BH$10</f>
        <v>Project Name 16</v>
      </c>
      <c r="F6246" t="str">
        <f>October!$BH$11</f>
        <v>Project Number 16</v>
      </c>
      <c r="G6246" s="161">
        <f>October!$BH$28</f>
        <v>0</v>
      </c>
      <c r="H6246" s="192">
        <f t="shared" si="194"/>
        <v>0</v>
      </c>
      <c r="J6246" s="189">
        <f>October!$BI$28</f>
        <v>0</v>
      </c>
      <c r="K6246" s="188">
        <f>October!$BJ$28</f>
        <v>0</v>
      </c>
      <c r="L6246" s="192">
        <f t="shared" si="195"/>
        <v>0</v>
      </c>
    </row>
    <row r="6247" spans="1:12" x14ac:dyDescent="0.2">
      <c r="A6247" s="44">
        <f>October!$A$29</f>
        <v>45947</v>
      </c>
      <c r="B6247" t="str">
        <f>December!$A$1</f>
        <v>Name Surname</v>
      </c>
      <c r="C6247" t="str">
        <f>December!$A$3</f>
        <v>Role</v>
      </c>
      <c r="D6247" t="str">
        <f>December!$A$4</f>
        <v>Vienna</v>
      </c>
      <c r="E6247" t="str">
        <f>October!$BH$10</f>
        <v>Project Name 16</v>
      </c>
      <c r="F6247" t="str">
        <f>October!$BH$11</f>
        <v>Project Number 16</v>
      </c>
      <c r="G6247" s="161">
        <f>October!$BH$29</f>
        <v>0</v>
      </c>
      <c r="H6247" s="192">
        <f t="shared" si="194"/>
        <v>0</v>
      </c>
      <c r="J6247" s="189">
        <f>October!$BI$29</f>
        <v>0</v>
      </c>
      <c r="K6247" s="188">
        <f>October!$BJ$29</f>
        <v>0</v>
      </c>
      <c r="L6247" s="192">
        <f t="shared" si="195"/>
        <v>0</v>
      </c>
    </row>
    <row r="6248" spans="1:12" x14ac:dyDescent="0.2">
      <c r="A6248" s="44">
        <f>October!$A$30</f>
        <v>45948</v>
      </c>
      <c r="B6248" t="str">
        <f>December!$A$1</f>
        <v>Name Surname</v>
      </c>
      <c r="C6248" t="str">
        <f>December!$A$3</f>
        <v>Role</v>
      </c>
      <c r="D6248" t="str">
        <f>December!$A$4</f>
        <v>Vienna</v>
      </c>
      <c r="E6248" t="str">
        <f>October!$BH$10</f>
        <v>Project Name 16</v>
      </c>
      <c r="F6248" t="str">
        <f>October!$BH$11</f>
        <v>Project Number 16</v>
      </c>
      <c r="G6248" s="161">
        <f>October!$BH$30</f>
        <v>0</v>
      </c>
      <c r="H6248" s="192">
        <f t="shared" si="194"/>
        <v>0</v>
      </c>
      <c r="J6248" s="189">
        <f>October!$BI$30</f>
        <v>0</v>
      </c>
      <c r="K6248" s="188">
        <f>October!$BJ$30</f>
        <v>0</v>
      </c>
      <c r="L6248" s="192">
        <f t="shared" si="195"/>
        <v>0</v>
      </c>
    </row>
    <row r="6249" spans="1:12" x14ac:dyDescent="0.2">
      <c r="A6249" s="44">
        <f>October!$A$31</f>
        <v>45949</v>
      </c>
      <c r="B6249" t="str">
        <f>December!$A$1</f>
        <v>Name Surname</v>
      </c>
      <c r="C6249" t="str">
        <f>December!$A$3</f>
        <v>Role</v>
      </c>
      <c r="D6249" t="str">
        <f>December!$A$4</f>
        <v>Vienna</v>
      </c>
      <c r="E6249" t="str">
        <f>October!$BH$10</f>
        <v>Project Name 16</v>
      </c>
      <c r="F6249" t="str">
        <f>October!$BH$11</f>
        <v>Project Number 16</v>
      </c>
      <c r="G6249" s="161">
        <f>October!$BH$31</f>
        <v>0</v>
      </c>
      <c r="H6249" s="192">
        <f t="shared" si="194"/>
        <v>0</v>
      </c>
      <c r="J6249" s="189">
        <f>October!$BI$31</f>
        <v>0</v>
      </c>
      <c r="K6249" s="188">
        <f>October!$BJ$31</f>
        <v>0</v>
      </c>
      <c r="L6249" s="192">
        <f t="shared" si="195"/>
        <v>0</v>
      </c>
    </row>
    <row r="6250" spans="1:12" x14ac:dyDescent="0.2">
      <c r="A6250" s="44">
        <f>October!$A$32</f>
        <v>45950</v>
      </c>
      <c r="B6250" t="str">
        <f>December!$A$1</f>
        <v>Name Surname</v>
      </c>
      <c r="C6250" t="str">
        <f>December!$A$3</f>
        <v>Role</v>
      </c>
      <c r="D6250" t="str">
        <f>December!$A$4</f>
        <v>Vienna</v>
      </c>
      <c r="E6250" t="str">
        <f>October!$BH$10</f>
        <v>Project Name 16</v>
      </c>
      <c r="F6250" t="str">
        <f>October!$BH$11</f>
        <v>Project Number 16</v>
      </c>
      <c r="G6250" s="161">
        <f>October!$BH$32</f>
        <v>0</v>
      </c>
      <c r="H6250" s="192">
        <f t="shared" si="194"/>
        <v>0</v>
      </c>
      <c r="J6250" s="189">
        <f>October!$BI$32</f>
        <v>0</v>
      </c>
      <c r="K6250" s="188">
        <f>October!$BJ$32</f>
        <v>0</v>
      </c>
      <c r="L6250" s="192">
        <f t="shared" si="195"/>
        <v>0</v>
      </c>
    </row>
    <row r="6251" spans="1:12" x14ac:dyDescent="0.2">
      <c r="A6251" s="44">
        <f>October!$A$33</f>
        <v>45951</v>
      </c>
      <c r="B6251" t="str">
        <f>December!$A$1</f>
        <v>Name Surname</v>
      </c>
      <c r="C6251" t="str">
        <f>December!$A$3</f>
        <v>Role</v>
      </c>
      <c r="D6251" t="str">
        <f>December!$A$4</f>
        <v>Vienna</v>
      </c>
      <c r="E6251" t="str">
        <f>October!$BH$10</f>
        <v>Project Name 16</v>
      </c>
      <c r="F6251" t="str">
        <f>October!$BH$11</f>
        <v>Project Number 16</v>
      </c>
      <c r="G6251" s="161">
        <f>October!$BH$33</f>
        <v>0</v>
      </c>
      <c r="H6251" s="192">
        <f t="shared" si="194"/>
        <v>0</v>
      </c>
      <c r="J6251" s="189">
        <f>October!$BI$33</f>
        <v>0</v>
      </c>
      <c r="K6251" s="188">
        <f>October!$BJ$33</f>
        <v>0</v>
      </c>
      <c r="L6251" s="192">
        <f t="shared" si="195"/>
        <v>0</v>
      </c>
    </row>
    <row r="6252" spans="1:12" x14ac:dyDescent="0.2">
      <c r="A6252" s="44">
        <f>October!$A$34</f>
        <v>45952</v>
      </c>
      <c r="B6252" t="str">
        <f>December!$A$1</f>
        <v>Name Surname</v>
      </c>
      <c r="C6252" t="str">
        <f>December!$A$3</f>
        <v>Role</v>
      </c>
      <c r="D6252" t="str">
        <f>December!$A$4</f>
        <v>Vienna</v>
      </c>
      <c r="E6252" t="str">
        <f>October!$BH$10</f>
        <v>Project Name 16</v>
      </c>
      <c r="F6252" t="str">
        <f>October!$BH$11</f>
        <v>Project Number 16</v>
      </c>
      <c r="G6252" s="161">
        <f>October!$BH$34</f>
        <v>0</v>
      </c>
      <c r="H6252" s="192">
        <f t="shared" si="194"/>
        <v>0</v>
      </c>
      <c r="J6252" s="189">
        <f>October!$BI$34</f>
        <v>0</v>
      </c>
      <c r="K6252" s="188">
        <f>October!$BJ$34</f>
        <v>0</v>
      </c>
      <c r="L6252" s="192">
        <f t="shared" si="195"/>
        <v>0</v>
      </c>
    </row>
    <row r="6253" spans="1:12" x14ac:dyDescent="0.2">
      <c r="A6253" s="44">
        <f>October!$A$35</f>
        <v>45953</v>
      </c>
      <c r="B6253" t="str">
        <f>December!$A$1</f>
        <v>Name Surname</v>
      </c>
      <c r="C6253" t="str">
        <f>December!$A$3</f>
        <v>Role</v>
      </c>
      <c r="D6253" t="str">
        <f>December!$A$4</f>
        <v>Vienna</v>
      </c>
      <c r="E6253" t="str">
        <f>October!$BH$10</f>
        <v>Project Name 16</v>
      </c>
      <c r="F6253" t="str">
        <f>October!$BH$11</f>
        <v>Project Number 16</v>
      </c>
      <c r="G6253" s="161">
        <f>October!$BH$35</f>
        <v>0</v>
      </c>
      <c r="H6253" s="192">
        <f t="shared" si="194"/>
        <v>0</v>
      </c>
      <c r="J6253" s="189">
        <f>October!$BI$35</f>
        <v>0</v>
      </c>
      <c r="K6253" s="188">
        <f>October!$BJ$35</f>
        <v>0</v>
      </c>
      <c r="L6253" s="192">
        <f t="shared" si="195"/>
        <v>0</v>
      </c>
    </row>
    <row r="6254" spans="1:12" x14ac:dyDescent="0.2">
      <c r="A6254" s="44">
        <f>October!$A$36</f>
        <v>45954</v>
      </c>
      <c r="B6254" t="str">
        <f>December!$A$1</f>
        <v>Name Surname</v>
      </c>
      <c r="C6254" t="str">
        <f>December!$A$3</f>
        <v>Role</v>
      </c>
      <c r="D6254" t="str">
        <f>December!$A$4</f>
        <v>Vienna</v>
      </c>
      <c r="E6254" t="str">
        <f>October!$BH$10</f>
        <v>Project Name 16</v>
      </c>
      <c r="F6254" t="str">
        <f>October!$BH$11</f>
        <v>Project Number 16</v>
      </c>
      <c r="G6254" s="161">
        <f>October!$BH$36</f>
        <v>0</v>
      </c>
      <c r="H6254" s="192">
        <f t="shared" si="194"/>
        <v>0</v>
      </c>
      <c r="J6254" s="189">
        <f>October!$BI$36</f>
        <v>0</v>
      </c>
      <c r="K6254" s="188">
        <f>October!$BJ$36</f>
        <v>0</v>
      </c>
      <c r="L6254" s="192">
        <f t="shared" si="195"/>
        <v>0</v>
      </c>
    </row>
    <row r="6255" spans="1:12" x14ac:dyDescent="0.2">
      <c r="A6255" s="44">
        <f>October!$A$37</f>
        <v>45955</v>
      </c>
      <c r="B6255" t="str">
        <f>December!$A$1</f>
        <v>Name Surname</v>
      </c>
      <c r="C6255" t="str">
        <f>December!$A$3</f>
        <v>Role</v>
      </c>
      <c r="D6255" t="str">
        <f>December!$A$4</f>
        <v>Vienna</v>
      </c>
      <c r="E6255" t="str">
        <f>October!$BH$10</f>
        <v>Project Name 16</v>
      </c>
      <c r="F6255" t="str">
        <f>October!$BH$11</f>
        <v>Project Number 16</v>
      </c>
      <c r="G6255" s="161">
        <f>October!$BH$37</f>
        <v>0</v>
      </c>
      <c r="H6255" s="192">
        <f t="shared" si="194"/>
        <v>0</v>
      </c>
      <c r="J6255" s="189">
        <f>October!$BI$37</f>
        <v>0</v>
      </c>
      <c r="K6255" s="188">
        <f>October!$BJ$37</f>
        <v>0</v>
      </c>
      <c r="L6255" s="192">
        <f t="shared" si="195"/>
        <v>0</v>
      </c>
    </row>
    <row r="6256" spans="1:12" x14ac:dyDescent="0.2">
      <c r="A6256" s="44">
        <f>October!$A$38</f>
        <v>45956</v>
      </c>
      <c r="B6256" t="str">
        <f>December!$A$1</f>
        <v>Name Surname</v>
      </c>
      <c r="C6256" t="str">
        <f>December!$A$3</f>
        <v>Role</v>
      </c>
      <c r="D6256" t="str">
        <f>December!$A$4</f>
        <v>Vienna</v>
      </c>
      <c r="E6256" t="str">
        <f>October!$BH$10</f>
        <v>Project Name 16</v>
      </c>
      <c r="F6256" t="str">
        <f>October!$BH$11</f>
        <v>Project Number 16</v>
      </c>
      <c r="G6256" s="161">
        <f>October!$BH$38</f>
        <v>0</v>
      </c>
      <c r="H6256" s="192">
        <f t="shared" si="194"/>
        <v>0</v>
      </c>
      <c r="J6256" s="189">
        <f>October!$BI$38</f>
        <v>0</v>
      </c>
      <c r="K6256" s="188">
        <f>October!$BJ$38</f>
        <v>0</v>
      </c>
      <c r="L6256" s="192">
        <f t="shared" si="195"/>
        <v>0</v>
      </c>
    </row>
    <row r="6257" spans="1:12" x14ac:dyDescent="0.2">
      <c r="A6257" s="44">
        <f>October!$A$39</f>
        <v>45957</v>
      </c>
      <c r="B6257" t="str">
        <f>December!$A$1</f>
        <v>Name Surname</v>
      </c>
      <c r="C6257" t="str">
        <f>December!$A$3</f>
        <v>Role</v>
      </c>
      <c r="D6257" t="str">
        <f>December!$A$4</f>
        <v>Vienna</v>
      </c>
      <c r="E6257" t="str">
        <f>October!$BH$10</f>
        <v>Project Name 16</v>
      </c>
      <c r="F6257" t="str">
        <f>October!$BH$11</f>
        <v>Project Number 16</v>
      </c>
      <c r="G6257" s="161">
        <f>October!$BH$39</f>
        <v>0</v>
      </c>
      <c r="H6257" s="192">
        <f t="shared" si="194"/>
        <v>0</v>
      </c>
      <c r="J6257" s="189">
        <f>October!$BI$39</f>
        <v>0</v>
      </c>
      <c r="K6257" s="188">
        <f>October!$BJ$39</f>
        <v>0</v>
      </c>
      <c r="L6257" s="192">
        <f t="shared" si="195"/>
        <v>0</v>
      </c>
    </row>
    <row r="6258" spans="1:12" x14ac:dyDescent="0.2">
      <c r="A6258" s="44">
        <f>October!$A$40</f>
        <v>45958</v>
      </c>
      <c r="B6258" t="str">
        <f>December!$A$1</f>
        <v>Name Surname</v>
      </c>
      <c r="C6258" t="str">
        <f>December!$A$3</f>
        <v>Role</v>
      </c>
      <c r="D6258" t="str">
        <f>December!$A$4</f>
        <v>Vienna</v>
      </c>
      <c r="E6258" t="str">
        <f>October!$BH$10</f>
        <v>Project Name 16</v>
      </c>
      <c r="F6258" t="str">
        <f>October!$BH$11</f>
        <v>Project Number 16</v>
      </c>
      <c r="G6258" s="161">
        <f>October!$BH$40</f>
        <v>0</v>
      </c>
      <c r="H6258" s="192">
        <f t="shared" si="194"/>
        <v>0</v>
      </c>
      <c r="J6258" s="189">
        <f>October!$BI$40</f>
        <v>0</v>
      </c>
      <c r="K6258" s="188">
        <f>October!$BJ$40</f>
        <v>0</v>
      </c>
      <c r="L6258" s="192">
        <f t="shared" si="195"/>
        <v>0</v>
      </c>
    </row>
    <row r="6259" spans="1:12" x14ac:dyDescent="0.2">
      <c r="A6259" s="44">
        <f>October!$A$41</f>
        <v>45959</v>
      </c>
      <c r="B6259" t="str">
        <f>December!$A$1</f>
        <v>Name Surname</v>
      </c>
      <c r="C6259" t="str">
        <f>December!$A$3</f>
        <v>Role</v>
      </c>
      <c r="D6259" t="str">
        <f>December!$A$4</f>
        <v>Vienna</v>
      </c>
      <c r="E6259" t="str">
        <f>October!$BH$10</f>
        <v>Project Name 16</v>
      </c>
      <c r="F6259" t="str">
        <f>October!$BH$11</f>
        <v>Project Number 16</v>
      </c>
      <c r="G6259" s="161">
        <f>October!$BH$41</f>
        <v>0</v>
      </c>
      <c r="H6259" s="192">
        <f t="shared" si="194"/>
        <v>0</v>
      </c>
      <c r="J6259" s="189">
        <f>October!$BI$41</f>
        <v>0</v>
      </c>
      <c r="K6259" s="188">
        <f>October!$BJ$41</f>
        <v>0</v>
      </c>
      <c r="L6259" s="192">
        <f t="shared" si="195"/>
        <v>0</v>
      </c>
    </row>
    <row r="6260" spans="1:12" x14ac:dyDescent="0.2">
      <c r="A6260" s="44">
        <f>October!$A$42</f>
        <v>45960</v>
      </c>
      <c r="B6260" t="str">
        <f>December!$A$1</f>
        <v>Name Surname</v>
      </c>
      <c r="C6260" t="str">
        <f>December!$A$3</f>
        <v>Role</v>
      </c>
      <c r="D6260" t="str">
        <f>December!$A$4</f>
        <v>Vienna</v>
      </c>
      <c r="E6260" t="str">
        <f>October!$BH$10</f>
        <v>Project Name 16</v>
      </c>
      <c r="F6260" t="str">
        <f>October!$BH$11</f>
        <v>Project Number 16</v>
      </c>
      <c r="G6260" s="161">
        <f>October!$BH$42</f>
        <v>0</v>
      </c>
      <c r="H6260" s="192">
        <f t="shared" si="194"/>
        <v>0</v>
      </c>
      <c r="J6260" s="189">
        <f>October!$BI$42</f>
        <v>0</v>
      </c>
      <c r="K6260" s="188">
        <f>October!$BJ$42</f>
        <v>0</v>
      </c>
      <c r="L6260" s="192">
        <f t="shared" si="195"/>
        <v>0</v>
      </c>
    </row>
    <row r="6261" spans="1:12" x14ac:dyDescent="0.2">
      <c r="A6261" s="44">
        <f>October!$A$43</f>
        <v>45961</v>
      </c>
      <c r="B6261" t="str">
        <f>December!$A$1</f>
        <v>Name Surname</v>
      </c>
      <c r="C6261" t="str">
        <f>December!$A$3</f>
        <v>Role</v>
      </c>
      <c r="D6261" t="str">
        <f>December!$A$4</f>
        <v>Vienna</v>
      </c>
      <c r="E6261" t="str">
        <f>October!$BH$10</f>
        <v>Project Name 16</v>
      </c>
      <c r="F6261" t="str">
        <f>October!$BH$11</f>
        <v>Project Number 16</v>
      </c>
      <c r="G6261" s="161">
        <f>October!$BH$43</f>
        <v>0</v>
      </c>
      <c r="H6261" s="192">
        <f t="shared" si="194"/>
        <v>0</v>
      </c>
      <c r="J6261" s="189">
        <f>October!$BI$43</f>
        <v>0</v>
      </c>
      <c r="K6261" s="188">
        <f>October!$BJ$43</f>
        <v>0</v>
      </c>
      <c r="L6261" s="192">
        <f t="shared" si="195"/>
        <v>0</v>
      </c>
    </row>
    <row r="6262" spans="1:12" x14ac:dyDescent="0.2">
      <c r="A6262" s="44">
        <f>October!A$13</f>
        <v>45931</v>
      </c>
      <c r="B6262" t="str">
        <f>December!$A$1</f>
        <v>Name Surname</v>
      </c>
      <c r="C6262" t="str">
        <f>December!$A$3</f>
        <v>Role</v>
      </c>
      <c r="D6262" t="str">
        <f>December!$A$4</f>
        <v>Vienna</v>
      </c>
      <c r="E6262" t="str">
        <f>October!$BK$10</f>
        <v>Project Name 17</v>
      </c>
      <c r="F6262" t="str">
        <f>October!$BK$11</f>
        <v>Project Number 17</v>
      </c>
      <c r="G6262" s="161">
        <f>October!$BK$13</f>
        <v>0</v>
      </c>
      <c r="H6262" s="192">
        <f t="shared" si="194"/>
        <v>0</v>
      </c>
      <c r="J6262" s="189">
        <f>October!$BL$13</f>
        <v>0</v>
      </c>
      <c r="K6262" s="188">
        <f>October!$BM$13</f>
        <v>0</v>
      </c>
      <c r="L6262" s="192">
        <f t="shared" si="195"/>
        <v>0</v>
      </c>
    </row>
    <row r="6263" spans="1:12" x14ac:dyDescent="0.2">
      <c r="A6263" s="44">
        <f>October!$A$14</f>
        <v>45932</v>
      </c>
      <c r="B6263" t="str">
        <f>December!$A$1</f>
        <v>Name Surname</v>
      </c>
      <c r="C6263" t="str">
        <f>December!$A$3</f>
        <v>Role</v>
      </c>
      <c r="D6263" t="str">
        <f>December!$A$4</f>
        <v>Vienna</v>
      </c>
      <c r="E6263" t="str">
        <f>October!$BK$10</f>
        <v>Project Name 17</v>
      </c>
      <c r="F6263" t="str">
        <f>October!$BK$11</f>
        <v>Project Number 17</v>
      </c>
      <c r="G6263" s="161">
        <f>October!$BK$14</f>
        <v>0</v>
      </c>
      <c r="H6263" s="192">
        <f t="shared" si="194"/>
        <v>0</v>
      </c>
      <c r="J6263" s="189">
        <f>October!$BL$14</f>
        <v>0</v>
      </c>
      <c r="K6263" s="188">
        <f>October!$BM$14</f>
        <v>0</v>
      </c>
      <c r="L6263" s="192">
        <f t="shared" si="195"/>
        <v>0</v>
      </c>
    </row>
    <row r="6264" spans="1:12" x14ac:dyDescent="0.2">
      <c r="A6264" s="44">
        <f>October!$A$15</f>
        <v>45933</v>
      </c>
      <c r="B6264" t="str">
        <f>December!$A$1</f>
        <v>Name Surname</v>
      </c>
      <c r="C6264" t="str">
        <f>December!$A$3</f>
        <v>Role</v>
      </c>
      <c r="D6264" t="str">
        <f>December!$A$4</f>
        <v>Vienna</v>
      </c>
      <c r="E6264" t="str">
        <f>October!$BK$10</f>
        <v>Project Name 17</v>
      </c>
      <c r="F6264" t="str">
        <f>October!$BK$11</f>
        <v>Project Number 17</v>
      </c>
      <c r="G6264" s="161">
        <f>October!$BK$15</f>
        <v>0</v>
      </c>
      <c r="H6264" s="192">
        <f t="shared" si="194"/>
        <v>0</v>
      </c>
      <c r="J6264" s="189">
        <f>October!$BL$15</f>
        <v>0</v>
      </c>
      <c r="K6264" s="188">
        <f>October!$BM$15</f>
        <v>0</v>
      </c>
      <c r="L6264" s="192">
        <f t="shared" si="195"/>
        <v>0</v>
      </c>
    </row>
    <row r="6265" spans="1:12" x14ac:dyDescent="0.2">
      <c r="A6265" s="44">
        <f>October!$A$16</f>
        <v>45934</v>
      </c>
      <c r="B6265" t="str">
        <f>December!$A$1</f>
        <v>Name Surname</v>
      </c>
      <c r="C6265" t="str">
        <f>December!$A$3</f>
        <v>Role</v>
      </c>
      <c r="D6265" t="str">
        <f>December!$A$4</f>
        <v>Vienna</v>
      </c>
      <c r="E6265" t="str">
        <f>October!$BK$10</f>
        <v>Project Name 17</v>
      </c>
      <c r="F6265" t="str">
        <f>October!$BK$11</f>
        <v>Project Number 17</v>
      </c>
      <c r="G6265" s="161">
        <f>October!$BK$16</f>
        <v>0</v>
      </c>
      <c r="H6265" s="192">
        <f t="shared" si="194"/>
        <v>0</v>
      </c>
      <c r="J6265" s="189">
        <f>October!$BL$16</f>
        <v>0</v>
      </c>
      <c r="K6265" s="188">
        <f>October!$BM$16</f>
        <v>0</v>
      </c>
      <c r="L6265" s="192">
        <f t="shared" si="195"/>
        <v>0</v>
      </c>
    </row>
    <row r="6266" spans="1:12" x14ac:dyDescent="0.2">
      <c r="A6266" s="44">
        <f>October!$A$17</f>
        <v>45935</v>
      </c>
      <c r="B6266" t="str">
        <f>December!$A$1</f>
        <v>Name Surname</v>
      </c>
      <c r="C6266" t="str">
        <f>December!$A$3</f>
        <v>Role</v>
      </c>
      <c r="D6266" t="str">
        <f>December!$A$4</f>
        <v>Vienna</v>
      </c>
      <c r="E6266" t="str">
        <f>October!$BK$10</f>
        <v>Project Name 17</v>
      </c>
      <c r="F6266" t="str">
        <f>October!$BK$11</f>
        <v>Project Number 17</v>
      </c>
      <c r="G6266" s="161">
        <f>October!$BK$17</f>
        <v>0</v>
      </c>
      <c r="H6266" s="192">
        <f t="shared" si="194"/>
        <v>0</v>
      </c>
      <c r="J6266" s="189">
        <f>October!$BL$17</f>
        <v>0</v>
      </c>
      <c r="K6266" s="188">
        <f>October!$BM$17</f>
        <v>0</v>
      </c>
      <c r="L6266" s="192">
        <f t="shared" si="195"/>
        <v>0</v>
      </c>
    </row>
    <row r="6267" spans="1:12" x14ac:dyDescent="0.2">
      <c r="A6267" s="44">
        <f>October!$A$18</f>
        <v>45936</v>
      </c>
      <c r="B6267" t="str">
        <f>December!$A$1</f>
        <v>Name Surname</v>
      </c>
      <c r="C6267" t="str">
        <f>December!$A$3</f>
        <v>Role</v>
      </c>
      <c r="D6267" t="str">
        <f>December!$A$4</f>
        <v>Vienna</v>
      </c>
      <c r="E6267" t="str">
        <f>October!$BK$10</f>
        <v>Project Name 17</v>
      </c>
      <c r="F6267" t="str">
        <f>October!$BK$11</f>
        <v>Project Number 17</v>
      </c>
      <c r="G6267" s="161">
        <f>October!$BK$18</f>
        <v>0</v>
      </c>
      <c r="H6267" s="192">
        <f t="shared" si="194"/>
        <v>0</v>
      </c>
      <c r="J6267" s="189">
        <f>October!$BL$18</f>
        <v>0</v>
      </c>
      <c r="K6267" s="188">
        <f>October!$BM$18</f>
        <v>0</v>
      </c>
      <c r="L6267" s="192">
        <f t="shared" si="195"/>
        <v>0</v>
      </c>
    </row>
    <row r="6268" spans="1:12" x14ac:dyDescent="0.2">
      <c r="A6268" s="44">
        <f>October!$A$19</f>
        <v>45937</v>
      </c>
      <c r="B6268" t="str">
        <f>December!$A$1</f>
        <v>Name Surname</v>
      </c>
      <c r="C6268" t="str">
        <f>December!$A$3</f>
        <v>Role</v>
      </c>
      <c r="D6268" t="str">
        <f>December!$A$4</f>
        <v>Vienna</v>
      </c>
      <c r="E6268" t="str">
        <f>October!$BK$10</f>
        <v>Project Name 17</v>
      </c>
      <c r="F6268" t="str">
        <f>October!$BK$11</f>
        <v>Project Number 17</v>
      </c>
      <c r="G6268" s="161">
        <f>October!$BK$19</f>
        <v>0</v>
      </c>
      <c r="H6268" s="192">
        <f t="shared" si="194"/>
        <v>0</v>
      </c>
      <c r="J6268" s="189">
        <f>October!$BL$19</f>
        <v>0</v>
      </c>
      <c r="K6268" s="188">
        <f>October!$BM$19</f>
        <v>0</v>
      </c>
      <c r="L6268" s="192">
        <f t="shared" si="195"/>
        <v>0</v>
      </c>
    </row>
    <row r="6269" spans="1:12" x14ac:dyDescent="0.2">
      <c r="A6269" s="44">
        <f>October!$A$20</f>
        <v>45938</v>
      </c>
      <c r="B6269" t="str">
        <f>December!$A$1</f>
        <v>Name Surname</v>
      </c>
      <c r="C6269" t="str">
        <f>December!$A$3</f>
        <v>Role</v>
      </c>
      <c r="D6269" t="str">
        <f>December!$A$4</f>
        <v>Vienna</v>
      </c>
      <c r="E6269" t="str">
        <f>October!$BK$10</f>
        <v>Project Name 17</v>
      </c>
      <c r="F6269" t="str">
        <f>October!$BK$11</f>
        <v>Project Number 17</v>
      </c>
      <c r="G6269" s="161">
        <f>October!$BK$20</f>
        <v>0</v>
      </c>
      <c r="H6269" s="192">
        <f t="shared" si="194"/>
        <v>0</v>
      </c>
      <c r="J6269" s="189">
        <f>October!$BL$20</f>
        <v>0</v>
      </c>
      <c r="K6269" s="188">
        <f>October!$BM$20</f>
        <v>0</v>
      </c>
      <c r="L6269" s="192">
        <f t="shared" si="195"/>
        <v>0</v>
      </c>
    </row>
    <row r="6270" spans="1:12" x14ac:dyDescent="0.2">
      <c r="A6270" s="44">
        <f>October!$A$21</f>
        <v>45939</v>
      </c>
      <c r="B6270" t="str">
        <f>December!$A$1</f>
        <v>Name Surname</v>
      </c>
      <c r="C6270" t="str">
        <f>December!$A$3</f>
        <v>Role</v>
      </c>
      <c r="D6270" t="str">
        <f>December!$A$4</f>
        <v>Vienna</v>
      </c>
      <c r="E6270" t="str">
        <f>October!$BK$10</f>
        <v>Project Name 17</v>
      </c>
      <c r="F6270" t="str">
        <f>October!$BK$11</f>
        <v>Project Number 17</v>
      </c>
      <c r="G6270" s="161">
        <f>October!$BK$21</f>
        <v>0</v>
      </c>
      <c r="H6270" s="192">
        <f t="shared" si="194"/>
        <v>0</v>
      </c>
      <c r="J6270" s="189">
        <f>October!$BL$21</f>
        <v>0</v>
      </c>
      <c r="K6270" s="188">
        <f>October!$BM$21</f>
        <v>0</v>
      </c>
      <c r="L6270" s="192">
        <f t="shared" si="195"/>
        <v>0</v>
      </c>
    </row>
    <row r="6271" spans="1:12" x14ac:dyDescent="0.2">
      <c r="A6271" s="44">
        <f>October!$A$22</f>
        <v>45940</v>
      </c>
      <c r="B6271" t="str">
        <f>December!$A$1</f>
        <v>Name Surname</v>
      </c>
      <c r="C6271" t="str">
        <f>December!$A$3</f>
        <v>Role</v>
      </c>
      <c r="D6271" t="str">
        <f>December!$A$4</f>
        <v>Vienna</v>
      </c>
      <c r="E6271" t="str">
        <f>October!$BK$10</f>
        <v>Project Name 17</v>
      </c>
      <c r="F6271" t="str">
        <f>October!$BK$11</f>
        <v>Project Number 17</v>
      </c>
      <c r="G6271" s="161">
        <f>October!$BK$22</f>
        <v>0</v>
      </c>
      <c r="H6271" s="192">
        <f t="shared" si="194"/>
        <v>0</v>
      </c>
      <c r="J6271" s="189">
        <f>October!$BL$22</f>
        <v>0</v>
      </c>
      <c r="K6271" s="188">
        <f>October!$BM$22</f>
        <v>0</v>
      </c>
      <c r="L6271" s="192">
        <f t="shared" si="195"/>
        <v>0</v>
      </c>
    </row>
    <row r="6272" spans="1:12" x14ac:dyDescent="0.2">
      <c r="A6272" s="44">
        <f>October!$A$23</f>
        <v>45941</v>
      </c>
      <c r="B6272" t="str">
        <f>December!$A$1</f>
        <v>Name Surname</v>
      </c>
      <c r="C6272" t="str">
        <f>December!$A$3</f>
        <v>Role</v>
      </c>
      <c r="D6272" t="str">
        <f>December!$A$4</f>
        <v>Vienna</v>
      </c>
      <c r="E6272" t="str">
        <f>October!$BK$10</f>
        <v>Project Name 17</v>
      </c>
      <c r="F6272" t="str">
        <f>October!$BK$11</f>
        <v>Project Number 17</v>
      </c>
      <c r="G6272" s="161">
        <f>October!$BK$23</f>
        <v>0</v>
      </c>
      <c r="H6272" s="192">
        <f t="shared" si="194"/>
        <v>0</v>
      </c>
      <c r="J6272" s="189">
        <f>October!$BL$23</f>
        <v>0</v>
      </c>
      <c r="K6272" s="188">
        <f>October!$BM$23</f>
        <v>0</v>
      </c>
      <c r="L6272" s="192">
        <f t="shared" si="195"/>
        <v>0</v>
      </c>
    </row>
    <row r="6273" spans="1:12" x14ac:dyDescent="0.2">
      <c r="A6273" s="44">
        <f>October!$A$24</f>
        <v>45942</v>
      </c>
      <c r="B6273" t="str">
        <f>December!$A$1</f>
        <v>Name Surname</v>
      </c>
      <c r="C6273" t="str">
        <f>December!$A$3</f>
        <v>Role</v>
      </c>
      <c r="D6273" t="str">
        <f>December!$A$4</f>
        <v>Vienna</v>
      </c>
      <c r="E6273" t="str">
        <f>October!$BK$10</f>
        <v>Project Name 17</v>
      </c>
      <c r="F6273" t="str">
        <f>October!$BK$11</f>
        <v>Project Number 17</v>
      </c>
      <c r="G6273" s="161">
        <f>October!$BK$24</f>
        <v>0</v>
      </c>
      <c r="H6273" s="192">
        <f t="shared" si="194"/>
        <v>0</v>
      </c>
      <c r="J6273" s="189">
        <f>October!$BL$24</f>
        <v>0</v>
      </c>
      <c r="K6273" s="188">
        <f>October!$BM$24</f>
        <v>0</v>
      </c>
      <c r="L6273" s="192">
        <f t="shared" si="195"/>
        <v>0</v>
      </c>
    </row>
    <row r="6274" spans="1:12" x14ac:dyDescent="0.2">
      <c r="A6274" s="44">
        <f>October!$A$25</f>
        <v>45943</v>
      </c>
      <c r="B6274" t="str">
        <f>December!$A$1</f>
        <v>Name Surname</v>
      </c>
      <c r="C6274" t="str">
        <f>December!$A$3</f>
        <v>Role</v>
      </c>
      <c r="D6274" t="str">
        <f>December!$A$4</f>
        <v>Vienna</v>
      </c>
      <c r="E6274" t="str">
        <f>October!$BK$10</f>
        <v>Project Name 17</v>
      </c>
      <c r="F6274" t="str">
        <f>October!$BK$11</f>
        <v>Project Number 17</v>
      </c>
      <c r="G6274" s="161">
        <f>October!$BK$25</f>
        <v>0</v>
      </c>
      <c r="H6274" s="192">
        <f t="shared" si="194"/>
        <v>0</v>
      </c>
      <c r="J6274" s="189">
        <f>October!$BL$25</f>
        <v>0</v>
      </c>
      <c r="K6274" s="188">
        <f>October!$BM$25</f>
        <v>0</v>
      </c>
      <c r="L6274" s="192">
        <f t="shared" si="195"/>
        <v>0</v>
      </c>
    </row>
    <row r="6275" spans="1:12" x14ac:dyDescent="0.2">
      <c r="A6275" s="44">
        <f>October!$A$26</f>
        <v>45944</v>
      </c>
      <c r="B6275" t="str">
        <f>December!$A$1</f>
        <v>Name Surname</v>
      </c>
      <c r="C6275" t="str">
        <f>December!$A$3</f>
        <v>Role</v>
      </c>
      <c r="D6275" t="str">
        <f>December!$A$4</f>
        <v>Vienna</v>
      </c>
      <c r="E6275" t="str">
        <f>October!$BK$10</f>
        <v>Project Name 17</v>
      </c>
      <c r="F6275" t="str">
        <f>October!$BK$11</f>
        <v>Project Number 17</v>
      </c>
      <c r="G6275" s="161">
        <f>October!$BK$26</f>
        <v>0</v>
      </c>
      <c r="H6275" s="192">
        <f t="shared" ref="H6275:H6338" si="196">CONVERT(G6275, "day", "hr")</f>
        <v>0</v>
      </c>
      <c r="J6275" s="189">
        <f>October!$BL$26</f>
        <v>0</v>
      </c>
      <c r="K6275" s="188">
        <f>October!$BM$26</f>
        <v>0</v>
      </c>
      <c r="L6275" s="192">
        <f t="shared" ref="L6275:L6338" si="197">CONVERT(K6275, "day", "hr")</f>
        <v>0</v>
      </c>
    </row>
    <row r="6276" spans="1:12" x14ac:dyDescent="0.2">
      <c r="A6276" s="44">
        <f>October!$A$27</f>
        <v>45945</v>
      </c>
      <c r="B6276" t="str">
        <f>December!$A$1</f>
        <v>Name Surname</v>
      </c>
      <c r="C6276" t="str">
        <f>December!$A$3</f>
        <v>Role</v>
      </c>
      <c r="D6276" t="str">
        <f>December!$A$4</f>
        <v>Vienna</v>
      </c>
      <c r="E6276" t="str">
        <f>October!$BK$10</f>
        <v>Project Name 17</v>
      </c>
      <c r="F6276" t="str">
        <f>October!$BK$11</f>
        <v>Project Number 17</v>
      </c>
      <c r="G6276" s="161">
        <f>October!$BK$27</f>
        <v>0</v>
      </c>
      <c r="H6276" s="192">
        <f t="shared" si="196"/>
        <v>0</v>
      </c>
      <c r="J6276" s="189">
        <f>October!$BL$27</f>
        <v>0</v>
      </c>
      <c r="K6276" s="188">
        <f>October!$BM$27</f>
        <v>0</v>
      </c>
      <c r="L6276" s="192">
        <f t="shared" si="197"/>
        <v>0</v>
      </c>
    </row>
    <row r="6277" spans="1:12" x14ac:dyDescent="0.2">
      <c r="A6277" s="44">
        <f>October!$A$28</f>
        <v>45946</v>
      </c>
      <c r="B6277" t="str">
        <f>December!$A$1</f>
        <v>Name Surname</v>
      </c>
      <c r="C6277" t="str">
        <f>December!$A$3</f>
        <v>Role</v>
      </c>
      <c r="D6277" t="str">
        <f>December!$A$4</f>
        <v>Vienna</v>
      </c>
      <c r="E6277" t="str">
        <f>October!$BK$10</f>
        <v>Project Name 17</v>
      </c>
      <c r="F6277" t="str">
        <f>October!$BK$11</f>
        <v>Project Number 17</v>
      </c>
      <c r="G6277" s="161">
        <f>October!$BK$28</f>
        <v>0</v>
      </c>
      <c r="H6277" s="192">
        <f t="shared" si="196"/>
        <v>0</v>
      </c>
      <c r="J6277" s="189">
        <f>October!$BL$28</f>
        <v>0</v>
      </c>
      <c r="K6277" s="188">
        <f>October!$BM$28</f>
        <v>0</v>
      </c>
      <c r="L6277" s="192">
        <f t="shared" si="197"/>
        <v>0</v>
      </c>
    </row>
    <row r="6278" spans="1:12" x14ac:dyDescent="0.2">
      <c r="A6278" s="44">
        <f>October!$A$29</f>
        <v>45947</v>
      </c>
      <c r="B6278" t="str">
        <f>December!$A$1</f>
        <v>Name Surname</v>
      </c>
      <c r="C6278" t="str">
        <f>December!$A$3</f>
        <v>Role</v>
      </c>
      <c r="D6278" t="str">
        <f>December!$A$4</f>
        <v>Vienna</v>
      </c>
      <c r="E6278" t="str">
        <f>October!$BK$10</f>
        <v>Project Name 17</v>
      </c>
      <c r="F6278" t="str">
        <f>October!$BK$11</f>
        <v>Project Number 17</v>
      </c>
      <c r="G6278" s="161">
        <f>October!$BK$29</f>
        <v>0</v>
      </c>
      <c r="H6278" s="192">
        <f t="shared" si="196"/>
        <v>0</v>
      </c>
      <c r="J6278" s="189">
        <f>October!$BL$29</f>
        <v>0</v>
      </c>
      <c r="K6278" s="188">
        <f>October!$BM$29</f>
        <v>0</v>
      </c>
      <c r="L6278" s="192">
        <f t="shared" si="197"/>
        <v>0</v>
      </c>
    </row>
    <row r="6279" spans="1:12" x14ac:dyDescent="0.2">
      <c r="A6279" s="44">
        <f>October!$A$30</f>
        <v>45948</v>
      </c>
      <c r="B6279" t="str">
        <f>December!$A$1</f>
        <v>Name Surname</v>
      </c>
      <c r="C6279" t="str">
        <f>December!$A$3</f>
        <v>Role</v>
      </c>
      <c r="D6279" t="str">
        <f>December!$A$4</f>
        <v>Vienna</v>
      </c>
      <c r="E6279" t="str">
        <f>October!$BK$10</f>
        <v>Project Name 17</v>
      </c>
      <c r="F6279" t="str">
        <f>October!$BK$11</f>
        <v>Project Number 17</v>
      </c>
      <c r="G6279" s="161">
        <f>October!$BK$30</f>
        <v>0</v>
      </c>
      <c r="H6279" s="192">
        <f t="shared" si="196"/>
        <v>0</v>
      </c>
      <c r="J6279" s="189">
        <f>October!$BL$30</f>
        <v>0</v>
      </c>
      <c r="K6279" s="188">
        <f>October!$BM$30</f>
        <v>0</v>
      </c>
      <c r="L6279" s="192">
        <f t="shared" si="197"/>
        <v>0</v>
      </c>
    </row>
    <row r="6280" spans="1:12" x14ac:dyDescent="0.2">
      <c r="A6280" s="44">
        <f>October!$A$31</f>
        <v>45949</v>
      </c>
      <c r="B6280" t="str">
        <f>December!$A$1</f>
        <v>Name Surname</v>
      </c>
      <c r="C6280" t="str">
        <f>December!$A$3</f>
        <v>Role</v>
      </c>
      <c r="D6280" t="str">
        <f>December!$A$4</f>
        <v>Vienna</v>
      </c>
      <c r="E6280" t="str">
        <f>October!$BK$10</f>
        <v>Project Name 17</v>
      </c>
      <c r="F6280" t="str">
        <f>October!$BK$11</f>
        <v>Project Number 17</v>
      </c>
      <c r="G6280" s="161">
        <f>October!$BK$31</f>
        <v>0</v>
      </c>
      <c r="H6280" s="192">
        <f t="shared" si="196"/>
        <v>0</v>
      </c>
      <c r="J6280" s="189">
        <f>October!$BL$31</f>
        <v>0</v>
      </c>
      <c r="K6280" s="188">
        <f>October!$BM$31</f>
        <v>0</v>
      </c>
      <c r="L6280" s="192">
        <f t="shared" si="197"/>
        <v>0</v>
      </c>
    </row>
    <row r="6281" spans="1:12" x14ac:dyDescent="0.2">
      <c r="A6281" s="44">
        <f>October!$A$32</f>
        <v>45950</v>
      </c>
      <c r="B6281" t="str">
        <f>December!$A$1</f>
        <v>Name Surname</v>
      </c>
      <c r="C6281" t="str">
        <f>December!$A$3</f>
        <v>Role</v>
      </c>
      <c r="D6281" t="str">
        <f>December!$A$4</f>
        <v>Vienna</v>
      </c>
      <c r="E6281" t="str">
        <f>October!$BK$10</f>
        <v>Project Name 17</v>
      </c>
      <c r="F6281" t="str">
        <f>October!$BK$11</f>
        <v>Project Number 17</v>
      </c>
      <c r="G6281" s="161">
        <f>October!$BK$32</f>
        <v>0</v>
      </c>
      <c r="H6281" s="192">
        <f t="shared" si="196"/>
        <v>0</v>
      </c>
      <c r="J6281" s="189">
        <f>October!$BL$32</f>
        <v>0</v>
      </c>
      <c r="K6281" s="188">
        <f>October!$BM$32</f>
        <v>0</v>
      </c>
      <c r="L6281" s="192">
        <f t="shared" si="197"/>
        <v>0</v>
      </c>
    </row>
    <row r="6282" spans="1:12" x14ac:dyDescent="0.2">
      <c r="A6282" s="44">
        <f>October!$A$33</f>
        <v>45951</v>
      </c>
      <c r="B6282" t="str">
        <f>December!$A$1</f>
        <v>Name Surname</v>
      </c>
      <c r="C6282" t="str">
        <f>December!$A$3</f>
        <v>Role</v>
      </c>
      <c r="D6282" t="str">
        <f>December!$A$4</f>
        <v>Vienna</v>
      </c>
      <c r="E6282" t="str">
        <f>October!$BK$10</f>
        <v>Project Name 17</v>
      </c>
      <c r="F6282" t="str">
        <f>October!$BK$11</f>
        <v>Project Number 17</v>
      </c>
      <c r="G6282" s="161">
        <f>October!$BK$33</f>
        <v>0</v>
      </c>
      <c r="H6282" s="192">
        <f t="shared" si="196"/>
        <v>0</v>
      </c>
      <c r="J6282" s="189">
        <f>October!$BL$33</f>
        <v>0</v>
      </c>
      <c r="K6282" s="188">
        <f>October!$BM$33</f>
        <v>0</v>
      </c>
      <c r="L6282" s="192">
        <f t="shared" si="197"/>
        <v>0</v>
      </c>
    </row>
    <row r="6283" spans="1:12" x14ac:dyDescent="0.2">
      <c r="A6283" s="44">
        <f>October!$A$34</f>
        <v>45952</v>
      </c>
      <c r="B6283" t="str">
        <f>December!$A$1</f>
        <v>Name Surname</v>
      </c>
      <c r="C6283" t="str">
        <f>December!$A$3</f>
        <v>Role</v>
      </c>
      <c r="D6283" t="str">
        <f>December!$A$4</f>
        <v>Vienna</v>
      </c>
      <c r="E6283" t="str">
        <f>October!$BK$10</f>
        <v>Project Name 17</v>
      </c>
      <c r="F6283" t="str">
        <f>October!$BK$11</f>
        <v>Project Number 17</v>
      </c>
      <c r="G6283" s="161">
        <f>October!$BK$34</f>
        <v>0</v>
      </c>
      <c r="H6283" s="192">
        <f t="shared" si="196"/>
        <v>0</v>
      </c>
      <c r="J6283" s="189">
        <f>October!$BL$34</f>
        <v>0</v>
      </c>
      <c r="K6283" s="188">
        <f>October!$BM$34</f>
        <v>0</v>
      </c>
      <c r="L6283" s="192">
        <f t="shared" si="197"/>
        <v>0</v>
      </c>
    </row>
    <row r="6284" spans="1:12" x14ac:dyDescent="0.2">
      <c r="A6284" s="44">
        <f>October!$A$35</f>
        <v>45953</v>
      </c>
      <c r="B6284" t="str">
        <f>December!$A$1</f>
        <v>Name Surname</v>
      </c>
      <c r="C6284" t="str">
        <f>December!$A$3</f>
        <v>Role</v>
      </c>
      <c r="D6284" t="str">
        <f>December!$A$4</f>
        <v>Vienna</v>
      </c>
      <c r="E6284" t="str">
        <f>October!$BK$10</f>
        <v>Project Name 17</v>
      </c>
      <c r="F6284" t="str">
        <f>October!$BK$11</f>
        <v>Project Number 17</v>
      </c>
      <c r="G6284" s="161">
        <f>October!$BK$35</f>
        <v>0</v>
      </c>
      <c r="H6284" s="192">
        <f t="shared" si="196"/>
        <v>0</v>
      </c>
      <c r="J6284" s="189">
        <f>October!$BL$35</f>
        <v>0</v>
      </c>
      <c r="K6284" s="188">
        <f>October!$BM$35</f>
        <v>0</v>
      </c>
      <c r="L6284" s="192">
        <f t="shared" si="197"/>
        <v>0</v>
      </c>
    </row>
    <row r="6285" spans="1:12" x14ac:dyDescent="0.2">
      <c r="A6285" s="44">
        <f>October!$A$36</f>
        <v>45954</v>
      </c>
      <c r="B6285" t="str">
        <f>December!$A$1</f>
        <v>Name Surname</v>
      </c>
      <c r="C6285" t="str">
        <f>December!$A$3</f>
        <v>Role</v>
      </c>
      <c r="D6285" t="str">
        <f>December!$A$4</f>
        <v>Vienna</v>
      </c>
      <c r="E6285" t="str">
        <f>October!$BK$10</f>
        <v>Project Name 17</v>
      </c>
      <c r="F6285" t="str">
        <f>October!$BK$11</f>
        <v>Project Number 17</v>
      </c>
      <c r="G6285" s="161">
        <f>October!$BK$36</f>
        <v>0</v>
      </c>
      <c r="H6285" s="192">
        <f t="shared" si="196"/>
        <v>0</v>
      </c>
      <c r="J6285" s="189">
        <f>October!$BL$36</f>
        <v>0</v>
      </c>
      <c r="K6285" s="188">
        <f>October!$BM$36</f>
        <v>0</v>
      </c>
      <c r="L6285" s="192">
        <f t="shared" si="197"/>
        <v>0</v>
      </c>
    </row>
    <row r="6286" spans="1:12" x14ac:dyDescent="0.2">
      <c r="A6286" s="44">
        <f>October!$A$37</f>
        <v>45955</v>
      </c>
      <c r="B6286" t="str">
        <f>December!$A$1</f>
        <v>Name Surname</v>
      </c>
      <c r="C6286" t="str">
        <f>December!$A$3</f>
        <v>Role</v>
      </c>
      <c r="D6286" t="str">
        <f>December!$A$4</f>
        <v>Vienna</v>
      </c>
      <c r="E6286" t="str">
        <f>October!$BK$10</f>
        <v>Project Name 17</v>
      </c>
      <c r="F6286" t="str">
        <f>October!$BK$11</f>
        <v>Project Number 17</v>
      </c>
      <c r="G6286" s="161">
        <f>October!$BK$37</f>
        <v>0</v>
      </c>
      <c r="H6286" s="192">
        <f t="shared" si="196"/>
        <v>0</v>
      </c>
      <c r="J6286" s="189">
        <f>October!$BL$37</f>
        <v>0</v>
      </c>
      <c r="K6286" s="188">
        <f>October!$BM$37</f>
        <v>0</v>
      </c>
      <c r="L6286" s="192">
        <f t="shared" si="197"/>
        <v>0</v>
      </c>
    </row>
    <row r="6287" spans="1:12" x14ac:dyDescent="0.2">
      <c r="A6287" s="44">
        <f>October!$A$38</f>
        <v>45956</v>
      </c>
      <c r="B6287" t="str">
        <f>December!$A$1</f>
        <v>Name Surname</v>
      </c>
      <c r="C6287" t="str">
        <f>December!$A$3</f>
        <v>Role</v>
      </c>
      <c r="D6287" t="str">
        <f>December!$A$4</f>
        <v>Vienna</v>
      </c>
      <c r="E6287" t="str">
        <f>October!$BK$10</f>
        <v>Project Name 17</v>
      </c>
      <c r="F6287" t="str">
        <f>October!$BK$11</f>
        <v>Project Number 17</v>
      </c>
      <c r="G6287" s="161">
        <f>October!$BK$38</f>
        <v>0</v>
      </c>
      <c r="H6287" s="192">
        <f t="shared" si="196"/>
        <v>0</v>
      </c>
      <c r="J6287" s="189">
        <f>October!$BL$38</f>
        <v>0</v>
      </c>
      <c r="K6287" s="188">
        <f>October!$BM$38</f>
        <v>0</v>
      </c>
      <c r="L6287" s="192">
        <f t="shared" si="197"/>
        <v>0</v>
      </c>
    </row>
    <row r="6288" spans="1:12" x14ac:dyDescent="0.2">
      <c r="A6288" s="44">
        <f>October!$A$39</f>
        <v>45957</v>
      </c>
      <c r="B6288" t="str">
        <f>December!$A$1</f>
        <v>Name Surname</v>
      </c>
      <c r="C6288" t="str">
        <f>December!$A$3</f>
        <v>Role</v>
      </c>
      <c r="D6288" t="str">
        <f>December!$A$4</f>
        <v>Vienna</v>
      </c>
      <c r="E6288" t="str">
        <f>October!$BK$10</f>
        <v>Project Name 17</v>
      </c>
      <c r="F6288" t="str">
        <f>October!$BK$11</f>
        <v>Project Number 17</v>
      </c>
      <c r="G6288" s="161">
        <f>October!$BK$39</f>
        <v>0</v>
      </c>
      <c r="H6288" s="192">
        <f t="shared" si="196"/>
        <v>0</v>
      </c>
      <c r="J6288" s="189">
        <f>October!$BL$39</f>
        <v>0</v>
      </c>
      <c r="K6288" s="188">
        <f>October!$BM$39</f>
        <v>0</v>
      </c>
      <c r="L6288" s="192">
        <f t="shared" si="197"/>
        <v>0</v>
      </c>
    </row>
    <row r="6289" spans="1:12" x14ac:dyDescent="0.2">
      <c r="A6289" s="44">
        <f>October!$A$40</f>
        <v>45958</v>
      </c>
      <c r="B6289" t="str">
        <f>December!$A$1</f>
        <v>Name Surname</v>
      </c>
      <c r="C6289" t="str">
        <f>December!$A$3</f>
        <v>Role</v>
      </c>
      <c r="D6289" t="str">
        <f>December!$A$4</f>
        <v>Vienna</v>
      </c>
      <c r="E6289" t="str">
        <f>October!$BK$10</f>
        <v>Project Name 17</v>
      </c>
      <c r="F6289" t="str">
        <f>October!$BK$11</f>
        <v>Project Number 17</v>
      </c>
      <c r="G6289" s="161">
        <f>October!$BK$40</f>
        <v>0</v>
      </c>
      <c r="H6289" s="192">
        <f t="shared" si="196"/>
        <v>0</v>
      </c>
      <c r="J6289" s="189">
        <f>October!$BL$40</f>
        <v>0</v>
      </c>
      <c r="K6289" s="188">
        <f>October!$BM$40</f>
        <v>0</v>
      </c>
      <c r="L6289" s="192">
        <f t="shared" si="197"/>
        <v>0</v>
      </c>
    </row>
    <row r="6290" spans="1:12" x14ac:dyDescent="0.2">
      <c r="A6290" s="44">
        <f>October!$A$41</f>
        <v>45959</v>
      </c>
      <c r="B6290" t="str">
        <f>December!$A$1</f>
        <v>Name Surname</v>
      </c>
      <c r="C6290" t="str">
        <f>December!$A$3</f>
        <v>Role</v>
      </c>
      <c r="D6290" t="str">
        <f>December!$A$4</f>
        <v>Vienna</v>
      </c>
      <c r="E6290" t="str">
        <f>October!$BK$10</f>
        <v>Project Name 17</v>
      </c>
      <c r="F6290" t="str">
        <f>October!$BK$11</f>
        <v>Project Number 17</v>
      </c>
      <c r="G6290" s="161">
        <f>October!$BK$41</f>
        <v>0</v>
      </c>
      <c r="H6290" s="192">
        <f t="shared" si="196"/>
        <v>0</v>
      </c>
      <c r="J6290" s="189">
        <f>October!$BL$41</f>
        <v>0</v>
      </c>
      <c r="K6290" s="188">
        <f>October!$BM$41</f>
        <v>0</v>
      </c>
      <c r="L6290" s="192">
        <f t="shared" si="197"/>
        <v>0</v>
      </c>
    </row>
    <row r="6291" spans="1:12" x14ac:dyDescent="0.2">
      <c r="A6291" s="44">
        <f>October!$A$42</f>
        <v>45960</v>
      </c>
      <c r="B6291" t="str">
        <f>December!$A$1</f>
        <v>Name Surname</v>
      </c>
      <c r="C6291" t="str">
        <f>December!$A$3</f>
        <v>Role</v>
      </c>
      <c r="D6291" t="str">
        <f>December!$A$4</f>
        <v>Vienna</v>
      </c>
      <c r="E6291" t="str">
        <f>October!$BK$10</f>
        <v>Project Name 17</v>
      </c>
      <c r="F6291" t="str">
        <f>October!$BK$11</f>
        <v>Project Number 17</v>
      </c>
      <c r="G6291" s="161">
        <f>October!$BK$42</f>
        <v>0</v>
      </c>
      <c r="H6291" s="192">
        <f t="shared" si="196"/>
        <v>0</v>
      </c>
      <c r="J6291" s="189">
        <f>October!$BL$42</f>
        <v>0</v>
      </c>
      <c r="K6291" s="188">
        <f>October!$BM$42</f>
        <v>0</v>
      </c>
      <c r="L6291" s="192">
        <f t="shared" si="197"/>
        <v>0</v>
      </c>
    </row>
    <row r="6292" spans="1:12" x14ac:dyDescent="0.2">
      <c r="A6292" s="44">
        <f>October!$A$43</f>
        <v>45961</v>
      </c>
      <c r="B6292" t="str">
        <f>December!$A$1</f>
        <v>Name Surname</v>
      </c>
      <c r="C6292" t="str">
        <f>December!$A$3</f>
        <v>Role</v>
      </c>
      <c r="D6292" t="str">
        <f>December!$A$4</f>
        <v>Vienna</v>
      </c>
      <c r="E6292" t="str">
        <f>October!$BK$10</f>
        <v>Project Name 17</v>
      </c>
      <c r="F6292" t="str">
        <f>October!$BK$11</f>
        <v>Project Number 17</v>
      </c>
      <c r="G6292" s="161">
        <f>October!$BK$43</f>
        <v>0</v>
      </c>
      <c r="H6292" s="192">
        <f t="shared" si="196"/>
        <v>0</v>
      </c>
      <c r="J6292" s="189">
        <f>October!$BL$43</f>
        <v>0</v>
      </c>
      <c r="K6292" s="188">
        <f>October!$BM$43</f>
        <v>0</v>
      </c>
      <c r="L6292" s="192">
        <f t="shared" si="197"/>
        <v>0</v>
      </c>
    </row>
    <row r="6293" spans="1:12" x14ac:dyDescent="0.2">
      <c r="A6293" s="44">
        <f>October!A$13</f>
        <v>45931</v>
      </c>
      <c r="B6293" t="str">
        <f>December!$A$1</f>
        <v>Name Surname</v>
      </c>
      <c r="C6293" t="str">
        <f>December!$A$3</f>
        <v>Role</v>
      </c>
      <c r="D6293" t="str">
        <f>December!$A$4</f>
        <v>Vienna</v>
      </c>
      <c r="E6293" t="str">
        <f>October!$BN$10</f>
        <v>Project Name 18</v>
      </c>
      <c r="F6293" t="str">
        <f>October!$BN$11</f>
        <v>Project Number 18</v>
      </c>
      <c r="G6293" s="161">
        <f>October!$BN$13</f>
        <v>0</v>
      </c>
      <c r="H6293" s="192">
        <f t="shared" si="196"/>
        <v>0</v>
      </c>
      <c r="J6293" s="189">
        <f>October!$BO$13</f>
        <v>0</v>
      </c>
      <c r="K6293" s="188">
        <f>October!$BP$13</f>
        <v>0</v>
      </c>
      <c r="L6293" s="192">
        <f t="shared" si="197"/>
        <v>0</v>
      </c>
    </row>
    <row r="6294" spans="1:12" x14ac:dyDescent="0.2">
      <c r="A6294" s="44">
        <f>October!$A$14</f>
        <v>45932</v>
      </c>
      <c r="B6294" t="str">
        <f>December!$A$1</f>
        <v>Name Surname</v>
      </c>
      <c r="C6294" t="str">
        <f>December!$A$3</f>
        <v>Role</v>
      </c>
      <c r="D6294" t="str">
        <f>December!$A$4</f>
        <v>Vienna</v>
      </c>
      <c r="E6294" t="str">
        <f>October!$BN$10</f>
        <v>Project Name 18</v>
      </c>
      <c r="F6294" t="str">
        <f>October!$BN$11</f>
        <v>Project Number 18</v>
      </c>
      <c r="G6294" s="161">
        <f>October!$BN$14</f>
        <v>0</v>
      </c>
      <c r="H6294" s="192">
        <f t="shared" si="196"/>
        <v>0</v>
      </c>
      <c r="J6294" s="189">
        <f>October!$BO$14</f>
        <v>0</v>
      </c>
      <c r="K6294" s="188">
        <f>October!$BP$14</f>
        <v>0</v>
      </c>
      <c r="L6294" s="192">
        <f t="shared" si="197"/>
        <v>0</v>
      </c>
    </row>
    <row r="6295" spans="1:12" x14ac:dyDescent="0.2">
      <c r="A6295" s="44">
        <f>October!$A$15</f>
        <v>45933</v>
      </c>
      <c r="B6295" t="str">
        <f>December!$A$1</f>
        <v>Name Surname</v>
      </c>
      <c r="C6295" t="str">
        <f>December!$A$3</f>
        <v>Role</v>
      </c>
      <c r="D6295" t="str">
        <f>December!$A$4</f>
        <v>Vienna</v>
      </c>
      <c r="E6295" t="str">
        <f>October!$BN$10</f>
        <v>Project Name 18</v>
      </c>
      <c r="F6295" t="str">
        <f>October!$BN$11</f>
        <v>Project Number 18</v>
      </c>
      <c r="G6295" s="161">
        <f>October!$BN$15</f>
        <v>0</v>
      </c>
      <c r="H6295" s="192">
        <f t="shared" si="196"/>
        <v>0</v>
      </c>
      <c r="J6295" s="189">
        <f>October!$BO$15</f>
        <v>0</v>
      </c>
      <c r="K6295" s="188">
        <f>October!$BP$15</f>
        <v>0</v>
      </c>
      <c r="L6295" s="192">
        <f t="shared" si="197"/>
        <v>0</v>
      </c>
    </row>
    <row r="6296" spans="1:12" x14ac:dyDescent="0.2">
      <c r="A6296" s="44">
        <f>October!$A$16</f>
        <v>45934</v>
      </c>
      <c r="B6296" t="str">
        <f>December!$A$1</f>
        <v>Name Surname</v>
      </c>
      <c r="C6296" t="str">
        <f>December!$A$3</f>
        <v>Role</v>
      </c>
      <c r="D6296" t="str">
        <f>December!$A$4</f>
        <v>Vienna</v>
      </c>
      <c r="E6296" t="str">
        <f>October!$BN$10</f>
        <v>Project Name 18</v>
      </c>
      <c r="F6296" t="str">
        <f>October!$BN$11</f>
        <v>Project Number 18</v>
      </c>
      <c r="G6296" s="161">
        <f>October!$BN$16</f>
        <v>0</v>
      </c>
      <c r="H6296" s="192">
        <f t="shared" si="196"/>
        <v>0</v>
      </c>
      <c r="J6296" s="189">
        <f>October!$BO$16</f>
        <v>0</v>
      </c>
      <c r="K6296" s="188">
        <f>October!$BP$16</f>
        <v>0</v>
      </c>
      <c r="L6296" s="192">
        <f t="shared" si="197"/>
        <v>0</v>
      </c>
    </row>
    <row r="6297" spans="1:12" x14ac:dyDescent="0.2">
      <c r="A6297" s="44">
        <f>October!$A$17</f>
        <v>45935</v>
      </c>
      <c r="B6297" t="str">
        <f>December!$A$1</f>
        <v>Name Surname</v>
      </c>
      <c r="C6297" t="str">
        <f>December!$A$3</f>
        <v>Role</v>
      </c>
      <c r="D6297" t="str">
        <f>December!$A$4</f>
        <v>Vienna</v>
      </c>
      <c r="E6297" t="str">
        <f>October!$BN$10</f>
        <v>Project Name 18</v>
      </c>
      <c r="F6297" t="str">
        <f>October!$BN$11</f>
        <v>Project Number 18</v>
      </c>
      <c r="G6297" s="161">
        <f>October!$BN$17</f>
        <v>0</v>
      </c>
      <c r="H6297" s="192">
        <f t="shared" si="196"/>
        <v>0</v>
      </c>
      <c r="J6297" s="189">
        <f>October!$BO$17</f>
        <v>0</v>
      </c>
      <c r="K6297" s="188">
        <f>October!$BP$17</f>
        <v>0</v>
      </c>
      <c r="L6297" s="192">
        <f t="shared" si="197"/>
        <v>0</v>
      </c>
    </row>
    <row r="6298" spans="1:12" x14ac:dyDescent="0.2">
      <c r="A6298" s="44">
        <f>October!$A$18</f>
        <v>45936</v>
      </c>
      <c r="B6298" t="str">
        <f>December!$A$1</f>
        <v>Name Surname</v>
      </c>
      <c r="C6298" t="str">
        <f>December!$A$3</f>
        <v>Role</v>
      </c>
      <c r="D6298" t="str">
        <f>December!$A$4</f>
        <v>Vienna</v>
      </c>
      <c r="E6298" t="str">
        <f>October!$BN$10</f>
        <v>Project Name 18</v>
      </c>
      <c r="F6298" t="str">
        <f>October!$BN$11</f>
        <v>Project Number 18</v>
      </c>
      <c r="G6298" s="161">
        <f>October!$BN$18</f>
        <v>0</v>
      </c>
      <c r="H6298" s="192">
        <f t="shared" si="196"/>
        <v>0</v>
      </c>
      <c r="J6298" s="189">
        <f>October!$BO$18</f>
        <v>0</v>
      </c>
      <c r="K6298" s="188">
        <f>October!$BP$18</f>
        <v>0</v>
      </c>
      <c r="L6298" s="192">
        <f t="shared" si="197"/>
        <v>0</v>
      </c>
    </row>
    <row r="6299" spans="1:12" x14ac:dyDescent="0.2">
      <c r="A6299" s="44">
        <f>October!$A$19</f>
        <v>45937</v>
      </c>
      <c r="B6299" t="str">
        <f>December!$A$1</f>
        <v>Name Surname</v>
      </c>
      <c r="C6299" t="str">
        <f>December!$A$3</f>
        <v>Role</v>
      </c>
      <c r="D6299" t="str">
        <f>December!$A$4</f>
        <v>Vienna</v>
      </c>
      <c r="E6299" t="str">
        <f>October!$BN$10</f>
        <v>Project Name 18</v>
      </c>
      <c r="F6299" t="str">
        <f>October!$BN$11</f>
        <v>Project Number 18</v>
      </c>
      <c r="G6299" s="161">
        <f>October!$BN$19</f>
        <v>0</v>
      </c>
      <c r="H6299" s="192">
        <f t="shared" si="196"/>
        <v>0</v>
      </c>
      <c r="J6299" s="189">
        <f>October!$BO$19</f>
        <v>0</v>
      </c>
      <c r="K6299" s="188">
        <f>October!$BP$19</f>
        <v>0</v>
      </c>
      <c r="L6299" s="192">
        <f t="shared" si="197"/>
        <v>0</v>
      </c>
    </row>
    <row r="6300" spans="1:12" x14ac:dyDescent="0.2">
      <c r="A6300" s="44">
        <f>October!$A$20</f>
        <v>45938</v>
      </c>
      <c r="B6300" t="str">
        <f>December!$A$1</f>
        <v>Name Surname</v>
      </c>
      <c r="C6300" t="str">
        <f>December!$A$3</f>
        <v>Role</v>
      </c>
      <c r="D6300" t="str">
        <f>December!$A$4</f>
        <v>Vienna</v>
      </c>
      <c r="E6300" t="str">
        <f>October!$BN$10</f>
        <v>Project Name 18</v>
      </c>
      <c r="F6300" t="str">
        <f>October!$BN$11</f>
        <v>Project Number 18</v>
      </c>
      <c r="G6300" s="161">
        <f>October!$BN$20</f>
        <v>0</v>
      </c>
      <c r="H6300" s="192">
        <f t="shared" si="196"/>
        <v>0</v>
      </c>
      <c r="J6300" s="189">
        <f>October!$BO$20</f>
        <v>0</v>
      </c>
      <c r="K6300" s="188">
        <f>October!$BP$20</f>
        <v>0</v>
      </c>
      <c r="L6300" s="192">
        <f t="shared" si="197"/>
        <v>0</v>
      </c>
    </row>
    <row r="6301" spans="1:12" x14ac:dyDescent="0.2">
      <c r="A6301" s="44">
        <f>October!$A$21</f>
        <v>45939</v>
      </c>
      <c r="B6301" t="str">
        <f>December!$A$1</f>
        <v>Name Surname</v>
      </c>
      <c r="C6301" t="str">
        <f>December!$A$3</f>
        <v>Role</v>
      </c>
      <c r="D6301" t="str">
        <f>December!$A$4</f>
        <v>Vienna</v>
      </c>
      <c r="E6301" t="str">
        <f>October!$BN$10</f>
        <v>Project Name 18</v>
      </c>
      <c r="F6301" t="str">
        <f>October!$BN$11</f>
        <v>Project Number 18</v>
      </c>
      <c r="G6301" s="161">
        <f>October!$BN$21</f>
        <v>0</v>
      </c>
      <c r="H6301" s="192">
        <f t="shared" si="196"/>
        <v>0</v>
      </c>
      <c r="J6301" s="189">
        <f>October!$BO$21</f>
        <v>0</v>
      </c>
      <c r="K6301" s="188">
        <f>October!$BP$21</f>
        <v>0</v>
      </c>
      <c r="L6301" s="192">
        <f t="shared" si="197"/>
        <v>0</v>
      </c>
    </row>
    <row r="6302" spans="1:12" x14ac:dyDescent="0.2">
      <c r="A6302" s="44">
        <f>October!$A$22</f>
        <v>45940</v>
      </c>
      <c r="B6302" t="str">
        <f>December!$A$1</f>
        <v>Name Surname</v>
      </c>
      <c r="C6302" t="str">
        <f>December!$A$3</f>
        <v>Role</v>
      </c>
      <c r="D6302" t="str">
        <f>December!$A$4</f>
        <v>Vienna</v>
      </c>
      <c r="E6302" t="str">
        <f>October!$BN$10</f>
        <v>Project Name 18</v>
      </c>
      <c r="F6302" t="str">
        <f>October!$BN$11</f>
        <v>Project Number 18</v>
      </c>
      <c r="G6302" s="161">
        <f>October!$BN$22</f>
        <v>0</v>
      </c>
      <c r="H6302" s="192">
        <f t="shared" si="196"/>
        <v>0</v>
      </c>
      <c r="J6302" s="189">
        <f>October!$BO$22</f>
        <v>0</v>
      </c>
      <c r="K6302" s="188">
        <f>October!$BP$22</f>
        <v>0</v>
      </c>
      <c r="L6302" s="192">
        <f t="shared" si="197"/>
        <v>0</v>
      </c>
    </row>
    <row r="6303" spans="1:12" x14ac:dyDescent="0.2">
      <c r="A6303" s="44">
        <f>October!$A$23</f>
        <v>45941</v>
      </c>
      <c r="B6303" t="str">
        <f>December!$A$1</f>
        <v>Name Surname</v>
      </c>
      <c r="C6303" t="str">
        <f>December!$A$3</f>
        <v>Role</v>
      </c>
      <c r="D6303" t="str">
        <f>December!$A$4</f>
        <v>Vienna</v>
      </c>
      <c r="E6303" t="str">
        <f>October!$BN$10</f>
        <v>Project Name 18</v>
      </c>
      <c r="F6303" t="str">
        <f>October!$BN$11</f>
        <v>Project Number 18</v>
      </c>
      <c r="G6303" s="161">
        <f>October!$BN$23</f>
        <v>0</v>
      </c>
      <c r="H6303" s="192">
        <f t="shared" si="196"/>
        <v>0</v>
      </c>
      <c r="J6303" s="189">
        <f>October!$BO$23</f>
        <v>0</v>
      </c>
      <c r="K6303" s="188">
        <f>October!$BP$23</f>
        <v>0</v>
      </c>
      <c r="L6303" s="192">
        <f t="shared" si="197"/>
        <v>0</v>
      </c>
    </row>
    <row r="6304" spans="1:12" x14ac:dyDescent="0.2">
      <c r="A6304" s="44">
        <f>October!$A$24</f>
        <v>45942</v>
      </c>
      <c r="B6304" t="str">
        <f>December!$A$1</f>
        <v>Name Surname</v>
      </c>
      <c r="C6304" t="str">
        <f>December!$A$3</f>
        <v>Role</v>
      </c>
      <c r="D6304" t="str">
        <f>December!$A$4</f>
        <v>Vienna</v>
      </c>
      <c r="E6304" t="str">
        <f>October!$BN$10</f>
        <v>Project Name 18</v>
      </c>
      <c r="F6304" t="str">
        <f>October!$BN$11</f>
        <v>Project Number 18</v>
      </c>
      <c r="G6304" s="161">
        <f>October!$BN$24</f>
        <v>0</v>
      </c>
      <c r="H6304" s="192">
        <f t="shared" si="196"/>
        <v>0</v>
      </c>
      <c r="J6304" s="189">
        <f>October!$BO$24</f>
        <v>0</v>
      </c>
      <c r="K6304" s="188">
        <f>October!$BP$24</f>
        <v>0</v>
      </c>
      <c r="L6304" s="192">
        <f t="shared" si="197"/>
        <v>0</v>
      </c>
    </row>
    <row r="6305" spans="1:12" x14ac:dyDescent="0.2">
      <c r="A6305" s="44">
        <f>October!$A$25</f>
        <v>45943</v>
      </c>
      <c r="B6305" t="str">
        <f>December!$A$1</f>
        <v>Name Surname</v>
      </c>
      <c r="C6305" t="str">
        <f>December!$A$3</f>
        <v>Role</v>
      </c>
      <c r="D6305" t="str">
        <f>December!$A$4</f>
        <v>Vienna</v>
      </c>
      <c r="E6305" t="str">
        <f>October!$BN$10</f>
        <v>Project Name 18</v>
      </c>
      <c r="F6305" t="str">
        <f>October!$BN$11</f>
        <v>Project Number 18</v>
      </c>
      <c r="G6305" s="161">
        <f>October!$BN$25</f>
        <v>0</v>
      </c>
      <c r="H6305" s="192">
        <f t="shared" si="196"/>
        <v>0</v>
      </c>
      <c r="J6305" s="189">
        <f>October!$BO$25</f>
        <v>0</v>
      </c>
      <c r="K6305" s="188">
        <f>October!$BP$25</f>
        <v>0</v>
      </c>
      <c r="L6305" s="192">
        <f t="shared" si="197"/>
        <v>0</v>
      </c>
    </row>
    <row r="6306" spans="1:12" x14ac:dyDescent="0.2">
      <c r="A6306" s="44">
        <f>October!$A$26</f>
        <v>45944</v>
      </c>
      <c r="B6306" t="str">
        <f>December!$A$1</f>
        <v>Name Surname</v>
      </c>
      <c r="C6306" t="str">
        <f>December!$A$3</f>
        <v>Role</v>
      </c>
      <c r="D6306" t="str">
        <f>December!$A$4</f>
        <v>Vienna</v>
      </c>
      <c r="E6306" t="str">
        <f>October!$BN$10</f>
        <v>Project Name 18</v>
      </c>
      <c r="F6306" t="str">
        <f>October!$BN$11</f>
        <v>Project Number 18</v>
      </c>
      <c r="G6306" s="161">
        <f>October!$BN$26</f>
        <v>0</v>
      </c>
      <c r="H6306" s="192">
        <f t="shared" si="196"/>
        <v>0</v>
      </c>
      <c r="J6306" s="189">
        <f>October!$BO$26</f>
        <v>0</v>
      </c>
      <c r="K6306" s="188">
        <f>October!$BP$26</f>
        <v>0</v>
      </c>
      <c r="L6306" s="192">
        <f t="shared" si="197"/>
        <v>0</v>
      </c>
    </row>
    <row r="6307" spans="1:12" x14ac:dyDescent="0.2">
      <c r="A6307" s="44">
        <f>October!$A$27</f>
        <v>45945</v>
      </c>
      <c r="B6307" t="str">
        <f>December!$A$1</f>
        <v>Name Surname</v>
      </c>
      <c r="C6307" t="str">
        <f>December!$A$3</f>
        <v>Role</v>
      </c>
      <c r="D6307" t="str">
        <f>December!$A$4</f>
        <v>Vienna</v>
      </c>
      <c r="E6307" t="str">
        <f>October!$BN$10</f>
        <v>Project Name 18</v>
      </c>
      <c r="F6307" t="str">
        <f>October!$BN$11</f>
        <v>Project Number 18</v>
      </c>
      <c r="G6307" s="161">
        <f>October!$BN$27</f>
        <v>0</v>
      </c>
      <c r="H6307" s="192">
        <f t="shared" si="196"/>
        <v>0</v>
      </c>
      <c r="J6307" s="189">
        <f>October!$BO$27</f>
        <v>0</v>
      </c>
      <c r="K6307" s="188">
        <f>October!$BP$27</f>
        <v>0</v>
      </c>
      <c r="L6307" s="192">
        <f t="shared" si="197"/>
        <v>0</v>
      </c>
    </row>
    <row r="6308" spans="1:12" x14ac:dyDescent="0.2">
      <c r="A6308" s="44">
        <f>October!$A$28</f>
        <v>45946</v>
      </c>
      <c r="B6308" t="str">
        <f>December!$A$1</f>
        <v>Name Surname</v>
      </c>
      <c r="C6308" t="str">
        <f>December!$A$3</f>
        <v>Role</v>
      </c>
      <c r="D6308" t="str">
        <f>December!$A$4</f>
        <v>Vienna</v>
      </c>
      <c r="E6308" t="str">
        <f>October!$BN$10</f>
        <v>Project Name 18</v>
      </c>
      <c r="F6308" t="str">
        <f>October!$BN$11</f>
        <v>Project Number 18</v>
      </c>
      <c r="G6308" s="161">
        <f>October!$BN$28</f>
        <v>0</v>
      </c>
      <c r="H6308" s="192">
        <f t="shared" si="196"/>
        <v>0</v>
      </c>
      <c r="J6308" s="189">
        <f>October!$BO$28</f>
        <v>0</v>
      </c>
      <c r="K6308" s="188">
        <f>October!$BP$28</f>
        <v>0</v>
      </c>
      <c r="L6308" s="192">
        <f t="shared" si="197"/>
        <v>0</v>
      </c>
    </row>
    <row r="6309" spans="1:12" x14ac:dyDescent="0.2">
      <c r="A6309" s="44">
        <f>October!$A$29</f>
        <v>45947</v>
      </c>
      <c r="B6309" t="str">
        <f>December!$A$1</f>
        <v>Name Surname</v>
      </c>
      <c r="C6309" t="str">
        <f>December!$A$3</f>
        <v>Role</v>
      </c>
      <c r="D6309" t="str">
        <f>December!$A$4</f>
        <v>Vienna</v>
      </c>
      <c r="E6309" t="str">
        <f>October!$BN$10</f>
        <v>Project Name 18</v>
      </c>
      <c r="F6309" t="str">
        <f>October!$BN$11</f>
        <v>Project Number 18</v>
      </c>
      <c r="G6309" s="161">
        <f>October!$BN$29</f>
        <v>0</v>
      </c>
      <c r="H6309" s="192">
        <f t="shared" si="196"/>
        <v>0</v>
      </c>
      <c r="J6309" s="189">
        <f>October!$BO$29</f>
        <v>0</v>
      </c>
      <c r="K6309" s="188">
        <f>October!$BP$29</f>
        <v>0</v>
      </c>
      <c r="L6309" s="192">
        <f t="shared" si="197"/>
        <v>0</v>
      </c>
    </row>
    <row r="6310" spans="1:12" x14ac:dyDescent="0.2">
      <c r="A6310" s="44">
        <f>October!$A$30</f>
        <v>45948</v>
      </c>
      <c r="B6310" t="str">
        <f>December!$A$1</f>
        <v>Name Surname</v>
      </c>
      <c r="C6310" t="str">
        <f>December!$A$3</f>
        <v>Role</v>
      </c>
      <c r="D6310" t="str">
        <f>December!$A$4</f>
        <v>Vienna</v>
      </c>
      <c r="E6310" t="str">
        <f>October!$BN$10</f>
        <v>Project Name 18</v>
      </c>
      <c r="F6310" t="str">
        <f>October!$BN$11</f>
        <v>Project Number 18</v>
      </c>
      <c r="G6310" s="161">
        <f>October!$BN$30</f>
        <v>0</v>
      </c>
      <c r="H6310" s="192">
        <f t="shared" si="196"/>
        <v>0</v>
      </c>
      <c r="J6310" s="189">
        <f>October!$BO$30</f>
        <v>0</v>
      </c>
      <c r="K6310" s="188">
        <f>October!$BP$30</f>
        <v>0</v>
      </c>
      <c r="L6310" s="192">
        <f t="shared" si="197"/>
        <v>0</v>
      </c>
    </row>
    <row r="6311" spans="1:12" x14ac:dyDescent="0.2">
      <c r="A6311" s="44">
        <f>October!$A$31</f>
        <v>45949</v>
      </c>
      <c r="B6311" t="str">
        <f>December!$A$1</f>
        <v>Name Surname</v>
      </c>
      <c r="C6311" t="str">
        <f>December!$A$3</f>
        <v>Role</v>
      </c>
      <c r="D6311" t="str">
        <f>December!$A$4</f>
        <v>Vienna</v>
      </c>
      <c r="E6311" t="str">
        <f>October!$BN$10</f>
        <v>Project Name 18</v>
      </c>
      <c r="F6311" t="str">
        <f>October!$BN$11</f>
        <v>Project Number 18</v>
      </c>
      <c r="G6311" s="161">
        <f>October!$BN$31</f>
        <v>0</v>
      </c>
      <c r="H6311" s="192">
        <f t="shared" si="196"/>
        <v>0</v>
      </c>
      <c r="J6311" s="189">
        <f>October!$BO$31</f>
        <v>0</v>
      </c>
      <c r="K6311" s="188">
        <f>October!$BP$31</f>
        <v>0</v>
      </c>
      <c r="L6311" s="192">
        <f t="shared" si="197"/>
        <v>0</v>
      </c>
    </row>
    <row r="6312" spans="1:12" x14ac:dyDescent="0.2">
      <c r="A6312" s="44">
        <f>October!$A$32</f>
        <v>45950</v>
      </c>
      <c r="B6312" t="str">
        <f>December!$A$1</f>
        <v>Name Surname</v>
      </c>
      <c r="C6312" t="str">
        <f>December!$A$3</f>
        <v>Role</v>
      </c>
      <c r="D6312" t="str">
        <f>December!$A$4</f>
        <v>Vienna</v>
      </c>
      <c r="E6312" t="str">
        <f>October!$BN$10</f>
        <v>Project Name 18</v>
      </c>
      <c r="F6312" t="str">
        <f>October!$BN$11</f>
        <v>Project Number 18</v>
      </c>
      <c r="G6312" s="161">
        <f>October!$BN$32</f>
        <v>0</v>
      </c>
      <c r="H6312" s="192">
        <f t="shared" si="196"/>
        <v>0</v>
      </c>
      <c r="J6312" s="189">
        <f>October!$BO$32</f>
        <v>0</v>
      </c>
      <c r="K6312" s="188">
        <f>October!$BP$32</f>
        <v>0</v>
      </c>
      <c r="L6312" s="192">
        <f t="shared" si="197"/>
        <v>0</v>
      </c>
    </row>
    <row r="6313" spans="1:12" x14ac:dyDescent="0.2">
      <c r="A6313" s="44">
        <f>October!$A$33</f>
        <v>45951</v>
      </c>
      <c r="B6313" t="str">
        <f>December!$A$1</f>
        <v>Name Surname</v>
      </c>
      <c r="C6313" t="str">
        <f>December!$A$3</f>
        <v>Role</v>
      </c>
      <c r="D6313" t="str">
        <f>December!$A$4</f>
        <v>Vienna</v>
      </c>
      <c r="E6313" t="str">
        <f>October!$BN$10</f>
        <v>Project Name 18</v>
      </c>
      <c r="F6313" t="str">
        <f>October!$BN$11</f>
        <v>Project Number 18</v>
      </c>
      <c r="G6313" s="161">
        <f>October!$BN$33</f>
        <v>0</v>
      </c>
      <c r="H6313" s="192">
        <f t="shared" si="196"/>
        <v>0</v>
      </c>
      <c r="J6313" s="189">
        <f>October!$BO$33</f>
        <v>0</v>
      </c>
      <c r="K6313" s="188">
        <f>October!$BP$33</f>
        <v>0</v>
      </c>
      <c r="L6313" s="192">
        <f t="shared" si="197"/>
        <v>0</v>
      </c>
    </row>
    <row r="6314" spans="1:12" x14ac:dyDescent="0.2">
      <c r="A6314" s="44">
        <f>October!$A$34</f>
        <v>45952</v>
      </c>
      <c r="B6314" t="str">
        <f>December!$A$1</f>
        <v>Name Surname</v>
      </c>
      <c r="C6314" t="str">
        <f>December!$A$3</f>
        <v>Role</v>
      </c>
      <c r="D6314" t="str">
        <f>December!$A$4</f>
        <v>Vienna</v>
      </c>
      <c r="E6314" t="str">
        <f>October!$BN$10</f>
        <v>Project Name 18</v>
      </c>
      <c r="F6314" t="str">
        <f>October!$BN$11</f>
        <v>Project Number 18</v>
      </c>
      <c r="G6314" s="161">
        <f>October!$BN$34</f>
        <v>0</v>
      </c>
      <c r="H6314" s="192">
        <f t="shared" si="196"/>
        <v>0</v>
      </c>
      <c r="J6314" s="189">
        <f>October!$BO$34</f>
        <v>0</v>
      </c>
      <c r="K6314" s="188">
        <f>October!$BP$34</f>
        <v>0</v>
      </c>
      <c r="L6314" s="192">
        <f t="shared" si="197"/>
        <v>0</v>
      </c>
    </row>
    <row r="6315" spans="1:12" x14ac:dyDescent="0.2">
      <c r="A6315" s="44">
        <f>October!$A$35</f>
        <v>45953</v>
      </c>
      <c r="B6315" t="str">
        <f>December!$A$1</f>
        <v>Name Surname</v>
      </c>
      <c r="C6315" t="str">
        <f>December!$A$3</f>
        <v>Role</v>
      </c>
      <c r="D6315" t="str">
        <f>December!$A$4</f>
        <v>Vienna</v>
      </c>
      <c r="E6315" t="str">
        <f>October!$BN$10</f>
        <v>Project Name 18</v>
      </c>
      <c r="F6315" t="str">
        <f>October!$BN$11</f>
        <v>Project Number 18</v>
      </c>
      <c r="G6315" s="161">
        <f>October!$BN$35</f>
        <v>0</v>
      </c>
      <c r="H6315" s="192">
        <f t="shared" si="196"/>
        <v>0</v>
      </c>
      <c r="J6315" s="189">
        <f>October!$BO$35</f>
        <v>0</v>
      </c>
      <c r="K6315" s="188">
        <f>October!$BP$35</f>
        <v>0</v>
      </c>
      <c r="L6315" s="192">
        <f t="shared" si="197"/>
        <v>0</v>
      </c>
    </row>
    <row r="6316" spans="1:12" x14ac:dyDescent="0.2">
      <c r="A6316" s="44">
        <f>October!$A$36</f>
        <v>45954</v>
      </c>
      <c r="B6316" t="str">
        <f>December!$A$1</f>
        <v>Name Surname</v>
      </c>
      <c r="C6316" t="str">
        <f>December!$A$3</f>
        <v>Role</v>
      </c>
      <c r="D6316" t="str">
        <f>December!$A$4</f>
        <v>Vienna</v>
      </c>
      <c r="E6316" t="str">
        <f>October!$BN$10</f>
        <v>Project Name 18</v>
      </c>
      <c r="F6316" t="str">
        <f>October!$BN$11</f>
        <v>Project Number 18</v>
      </c>
      <c r="G6316" s="161">
        <f>October!$BN$36</f>
        <v>0</v>
      </c>
      <c r="H6316" s="192">
        <f t="shared" si="196"/>
        <v>0</v>
      </c>
      <c r="J6316" s="189">
        <f>October!$BO$36</f>
        <v>0</v>
      </c>
      <c r="K6316" s="188">
        <f>October!$BP$36</f>
        <v>0</v>
      </c>
      <c r="L6316" s="192">
        <f t="shared" si="197"/>
        <v>0</v>
      </c>
    </row>
    <row r="6317" spans="1:12" x14ac:dyDescent="0.2">
      <c r="A6317" s="44">
        <f>October!$A$37</f>
        <v>45955</v>
      </c>
      <c r="B6317" t="str">
        <f>December!$A$1</f>
        <v>Name Surname</v>
      </c>
      <c r="C6317" t="str">
        <f>December!$A$3</f>
        <v>Role</v>
      </c>
      <c r="D6317" t="str">
        <f>December!$A$4</f>
        <v>Vienna</v>
      </c>
      <c r="E6317" t="str">
        <f>October!$BN$10</f>
        <v>Project Name 18</v>
      </c>
      <c r="F6317" t="str">
        <f>October!$BN$11</f>
        <v>Project Number 18</v>
      </c>
      <c r="G6317" s="161">
        <f>October!$BN$37</f>
        <v>0</v>
      </c>
      <c r="H6317" s="192">
        <f t="shared" si="196"/>
        <v>0</v>
      </c>
      <c r="J6317" s="189">
        <f>October!$BO$37</f>
        <v>0</v>
      </c>
      <c r="K6317" s="188">
        <f>October!$BP$37</f>
        <v>0</v>
      </c>
      <c r="L6317" s="192">
        <f t="shared" si="197"/>
        <v>0</v>
      </c>
    </row>
    <row r="6318" spans="1:12" x14ac:dyDescent="0.2">
      <c r="A6318" s="44">
        <f>October!$A$38</f>
        <v>45956</v>
      </c>
      <c r="B6318" t="str">
        <f>December!$A$1</f>
        <v>Name Surname</v>
      </c>
      <c r="C6318" t="str">
        <f>December!$A$3</f>
        <v>Role</v>
      </c>
      <c r="D6318" t="str">
        <f>December!$A$4</f>
        <v>Vienna</v>
      </c>
      <c r="E6318" t="str">
        <f>October!$BN$10</f>
        <v>Project Name 18</v>
      </c>
      <c r="F6318" t="str">
        <f>October!$BN$11</f>
        <v>Project Number 18</v>
      </c>
      <c r="G6318" s="161">
        <f>October!$BN$38</f>
        <v>0</v>
      </c>
      <c r="H6318" s="192">
        <f t="shared" si="196"/>
        <v>0</v>
      </c>
      <c r="J6318" s="189">
        <f>October!$BO$38</f>
        <v>0</v>
      </c>
      <c r="K6318" s="188">
        <f>October!$BP$38</f>
        <v>0</v>
      </c>
      <c r="L6318" s="192">
        <f t="shared" si="197"/>
        <v>0</v>
      </c>
    </row>
    <row r="6319" spans="1:12" x14ac:dyDescent="0.2">
      <c r="A6319" s="44">
        <f>October!$A$39</f>
        <v>45957</v>
      </c>
      <c r="B6319" t="str">
        <f>December!$A$1</f>
        <v>Name Surname</v>
      </c>
      <c r="C6319" t="str">
        <f>December!$A$3</f>
        <v>Role</v>
      </c>
      <c r="D6319" t="str">
        <f>December!$A$4</f>
        <v>Vienna</v>
      </c>
      <c r="E6319" t="str">
        <f>October!$BN$10</f>
        <v>Project Name 18</v>
      </c>
      <c r="F6319" t="str">
        <f>October!$BN$11</f>
        <v>Project Number 18</v>
      </c>
      <c r="G6319" s="161">
        <f>October!$BN$39</f>
        <v>0</v>
      </c>
      <c r="H6319" s="192">
        <f t="shared" si="196"/>
        <v>0</v>
      </c>
      <c r="J6319" s="189">
        <f>October!$BO$39</f>
        <v>0</v>
      </c>
      <c r="K6319" s="188">
        <f>October!$BP$39</f>
        <v>0</v>
      </c>
      <c r="L6319" s="192">
        <f t="shared" si="197"/>
        <v>0</v>
      </c>
    </row>
    <row r="6320" spans="1:12" x14ac:dyDescent="0.2">
      <c r="A6320" s="44">
        <f>October!$A$40</f>
        <v>45958</v>
      </c>
      <c r="B6320" t="str">
        <f>December!$A$1</f>
        <v>Name Surname</v>
      </c>
      <c r="C6320" t="str">
        <f>December!$A$3</f>
        <v>Role</v>
      </c>
      <c r="D6320" t="str">
        <f>December!$A$4</f>
        <v>Vienna</v>
      </c>
      <c r="E6320" t="str">
        <f>October!$BN$10</f>
        <v>Project Name 18</v>
      </c>
      <c r="F6320" t="str">
        <f>October!$BN$11</f>
        <v>Project Number 18</v>
      </c>
      <c r="G6320" s="161">
        <f>October!$BN$40</f>
        <v>0</v>
      </c>
      <c r="H6320" s="192">
        <f t="shared" si="196"/>
        <v>0</v>
      </c>
      <c r="J6320" s="189">
        <f>October!$BO$40</f>
        <v>0</v>
      </c>
      <c r="K6320" s="188">
        <f>October!$BP$40</f>
        <v>0</v>
      </c>
      <c r="L6320" s="192">
        <f t="shared" si="197"/>
        <v>0</v>
      </c>
    </row>
    <row r="6321" spans="1:12" x14ac:dyDescent="0.2">
      <c r="A6321" s="44">
        <f>October!$A$41</f>
        <v>45959</v>
      </c>
      <c r="B6321" t="str">
        <f>December!$A$1</f>
        <v>Name Surname</v>
      </c>
      <c r="C6321" t="str">
        <f>December!$A$3</f>
        <v>Role</v>
      </c>
      <c r="D6321" t="str">
        <f>December!$A$4</f>
        <v>Vienna</v>
      </c>
      <c r="E6321" t="str">
        <f>October!$BN$10</f>
        <v>Project Name 18</v>
      </c>
      <c r="F6321" t="str">
        <f>October!$BN$11</f>
        <v>Project Number 18</v>
      </c>
      <c r="G6321" s="161">
        <f>October!$BN$41</f>
        <v>0</v>
      </c>
      <c r="H6321" s="192">
        <f t="shared" si="196"/>
        <v>0</v>
      </c>
      <c r="J6321" s="189">
        <f>October!$BO$41</f>
        <v>0</v>
      </c>
      <c r="K6321" s="188">
        <f>October!$BP$41</f>
        <v>0</v>
      </c>
      <c r="L6321" s="192">
        <f t="shared" si="197"/>
        <v>0</v>
      </c>
    </row>
    <row r="6322" spans="1:12" x14ac:dyDescent="0.2">
      <c r="A6322" s="44">
        <f>October!$A$42</f>
        <v>45960</v>
      </c>
      <c r="B6322" t="str">
        <f>December!$A$1</f>
        <v>Name Surname</v>
      </c>
      <c r="C6322" t="str">
        <f>December!$A$3</f>
        <v>Role</v>
      </c>
      <c r="D6322" t="str">
        <f>December!$A$4</f>
        <v>Vienna</v>
      </c>
      <c r="E6322" t="str">
        <f>October!$BN$10</f>
        <v>Project Name 18</v>
      </c>
      <c r="F6322" t="str">
        <f>October!$BN$11</f>
        <v>Project Number 18</v>
      </c>
      <c r="G6322" s="161">
        <f>October!$BN$42</f>
        <v>0</v>
      </c>
      <c r="H6322" s="192">
        <f t="shared" si="196"/>
        <v>0</v>
      </c>
      <c r="J6322" s="189">
        <f>October!$BO$42</f>
        <v>0</v>
      </c>
      <c r="K6322" s="188">
        <f>October!$BP$42</f>
        <v>0</v>
      </c>
      <c r="L6322" s="192">
        <f t="shared" si="197"/>
        <v>0</v>
      </c>
    </row>
    <row r="6323" spans="1:12" x14ac:dyDescent="0.2">
      <c r="A6323" s="44">
        <f>October!$A$43</f>
        <v>45961</v>
      </c>
      <c r="B6323" t="str">
        <f>December!$A$1</f>
        <v>Name Surname</v>
      </c>
      <c r="C6323" t="str">
        <f>December!$A$3</f>
        <v>Role</v>
      </c>
      <c r="D6323" t="str">
        <f>December!$A$4</f>
        <v>Vienna</v>
      </c>
      <c r="E6323" t="str">
        <f>October!$BN$10</f>
        <v>Project Name 18</v>
      </c>
      <c r="F6323" t="str">
        <f>October!$BN$11</f>
        <v>Project Number 18</v>
      </c>
      <c r="G6323" s="161">
        <f>October!$BN$43</f>
        <v>0</v>
      </c>
      <c r="H6323" s="192">
        <f t="shared" si="196"/>
        <v>0</v>
      </c>
      <c r="J6323" s="189">
        <f>October!$BO$43</f>
        <v>0</v>
      </c>
      <c r="K6323" s="188">
        <f>October!$BP$43</f>
        <v>0</v>
      </c>
      <c r="L6323" s="192">
        <f t="shared" si="197"/>
        <v>0</v>
      </c>
    </row>
    <row r="6324" spans="1:12" x14ac:dyDescent="0.2">
      <c r="A6324" s="44">
        <f>October!A$13</f>
        <v>45931</v>
      </c>
      <c r="B6324" t="str">
        <f>December!$A$1</f>
        <v>Name Surname</v>
      </c>
      <c r="C6324" t="str">
        <f>December!$A$3</f>
        <v>Role</v>
      </c>
      <c r="D6324" t="str">
        <f>December!$A$4</f>
        <v>Vienna</v>
      </c>
      <c r="E6324" t="str">
        <f>October!$BQ$10</f>
        <v>Project Name 19</v>
      </c>
      <c r="F6324" t="str">
        <f>October!$BQ$11</f>
        <v>Project Number 19</v>
      </c>
      <c r="G6324" s="161">
        <f>October!$BQ$13</f>
        <v>0</v>
      </c>
      <c r="H6324" s="192">
        <f t="shared" si="196"/>
        <v>0</v>
      </c>
      <c r="J6324" s="189">
        <f>October!$BR$13</f>
        <v>0</v>
      </c>
      <c r="K6324" s="188">
        <f>October!$BS$13</f>
        <v>0</v>
      </c>
      <c r="L6324" s="192">
        <f t="shared" si="197"/>
        <v>0</v>
      </c>
    </row>
    <row r="6325" spans="1:12" x14ac:dyDescent="0.2">
      <c r="A6325" s="44">
        <f>October!$A$14</f>
        <v>45932</v>
      </c>
      <c r="B6325" t="str">
        <f>December!$A$1</f>
        <v>Name Surname</v>
      </c>
      <c r="C6325" t="str">
        <f>December!$A$3</f>
        <v>Role</v>
      </c>
      <c r="D6325" t="str">
        <f>December!$A$4</f>
        <v>Vienna</v>
      </c>
      <c r="E6325" t="str">
        <f>October!$BQ$10</f>
        <v>Project Name 19</v>
      </c>
      <c r="F6325" t="str">
        <f>October!$BQ$11</f>
        <v>Project Number 19</v>
      </c>
      <c r="G6325" s="161">
        <f>October!$BQ$14</f>
        <v>0</v>
      </c>
      <c r="H6325" s="192">
        <f t="shared" si="196"/>
        <v>0</v>
      </c>
      <c r="J6325" s="189">
        <f>October!$BR$14</f>
        <v>0</v>
      </c>
      <c r="K6325" s="188">
        <f>October!$BS$14</f>
        <v>0</v>
      </c>
      <c r="L6325" s="192">
        <f t="shared" si="197"/>
        <v>0</v>
      </c>
    </row>
    <row r="6326" spans="1:12" x14ac:dyDescent="0.2">
      <c r="A6326" s="44">
        <f>October!$A$15</f>
        <v>45933</v>
      </c>
      <c r="B6326" t="str">
        <f>December!$A$1</f>
        <v>Name Surname</v>
      </c>
      <c r="C6326" t="str">
        <f>December!$A$3</f>
        <v>Role</v>
      </c>
      <c r="D6326" t="str">
        <f>December!$A$4</f>
        <v>Vienna</v>
      </c>
      <c r="E6326" t="str">
        <f>October!$BQ$10</f>
        <v>Project Name 19</v>
      </c>
      <c r="F6326" t="str">
        <f>October!$BQ$11</f>
        <v>Project Number 19</v>
      </c>
      <c r="G6326" s="161">
        <f>October!$BQ$15</f>
        <v>0</v>
      </c>
      <c r="H6326" s="192">
        <f t="shared" si="196"/>
        <v>0</v>
      </c>
      <c r="J6326" s="189">
        <f>October!$BR$15</f>
        <v>0</v>
      </c>
      <c r="K6326" s="188">
        <f>October!$BS$15</f>
        <v>0</v>
      </c>
      <c r="L6326" s="192">
        <f t="shared" si="197"/>
        <v>0</v>
      </c>
    </row>
    <row r="6327" spans="1:12" x14ac:dyDescent="0.2">
      <c r="A6327" s="44">
        <f>October!$A$16</f>
        <v>45934</v>
      </c>
      <c r="B6327" t="str">
        <f>December!$A$1</f>
        <v>Name Surname</v>
      </c>
      <c r="C6327" t="str">
        <f>December!$A$3</f>
        <v>Role</v>
      </c>
      <c r="D6327" t="str">
        <f>December!$A$4</f>
        <v>Vienna</v>
      </c>
      <c r="E6327" t="str">
        <f>October!$BQ$10</f>
        <v>Project Name 19</v>
      </c>
      <c r="F6327" t="str">
        <f>October!$BQ$11</f>
        <v>Project Number 19</v>
      </c>
      <c r="G6327" s="161">
        <f>October!$BQ$16</f>
        <v>0</v>
      </c>
      <c r="H6327" s="192">
        <f t="shared" si="196"/>
        <v>0</v>
      </c>
      <c r="J6327" s="189">
        <f>October!$BR$16</f>
        <v>0</v>
      </c>
      <c r="K6327" s="188">
        <f>October!$BS$16</f>
        <v>0</v>
      </c>
      <c r="L6327" s="192">
        <f t="shared" si="197"/>
        <v>0</v>
      </c>
    </row>
    <row r="6328" spans="1:12" x14ac:dyDescent="0.2">
      <c r="A6328" s="44">
        <f>October!$A$17</f>
        <v>45935</v>
      </c>
      <c r="B6328" t="str">
        <f>December!$A$1</f>
        <v>Name Surname</v>
      </c>
      <c r="C6328" t="str">
        <f>December!$A$3</f>
        <v>Role</v>
      </c>
      <c r="D6328" t="str">
        <f>December!$A$4</f>
        <v>Vienna</v>
      </c>
      <c r="E6328" t="str">
        <f>October!$BQ$10</f>
        <v>Project Name 19</v>
      </c>
      <c r="F6328" t="str">
        <f>October!$BQ$11</f>
        <v>Project Number 19</v>
      </c>
      <c r="G6328" s="161">
        <f>October!$BQ$17</f>
        <v>0</v>
      </c>
      <c r="H6328" s="192">
        <f t="shared" si="196"/>
        <v>0</v>
      </c>
      <c r="J6328" s="189">
        <f>October!$BR$17</f>
        <v>0</v>
      </c>
      <c r="K6328" s="188">
        <f>October!$BS$17</f>
        <v>0</v>
      </c>
      <c r="L6328" s="192">
        <f t="shared" si="197"/>
        <v>0</v>
      </c>
    </row>
    <row r="6329" spans="1:12" x14ac:dyDescent="0.2">
      <c r="A6329" s="44">
        <f>October!$A$18</f>
        <v>45936</v>
      </c>
      <c r="B6329" t="str">
        <f>December!$A$1</f>
        <v>Name Surname</v>
      </c>
      <c r="C6329" t="str">
        <f>December!$A$3</f>
        <v>Role</v>
      </c>
      <c r="D6329" t="str">
        <f>December!$A$4</f>
        <v>Vienna</v>
      </c>
      <c r="E6329" t="str">
        <f>October!$BQ$10</f>
        <v>Project Name 19</v>
      </c>
      <c r="F6329" t="str">
        <f>October!$BQ$11</f>
        <v>Project Number 19</v>
      </c>
      <c r="G6329" s="161">
        <f>October!$BQ$18</f>
        <v>0</v>
      </c>
      <c r="H6329" s="192">
        <f t="shared" si="196"/>
        <v>0</v>
      </c>
      <c r="J6329" s="189">
        <f>October!$BR$18</f>
        <v>0</v>
      </c>
      <c r="K6329" s="188">
        <f>October!$BS$18</f>
        <v>0</v>
      </c>
      <c r="L6329" s="192">
        <f t="shared" si="197"/>
        <v>0</v>
      </c>
    </row>
    <row r="6330" spans="1:12" x14ac:dyDescent="0.2">
      <c r="A6330" s="44">
        <f>October!$A$19</f>
        <v>45937</v>
      </c>
      <c r="B6330" t="str">
        <f>December!$A$1</f>
        <v>Name Surname</v>
      </c>
      <c r="C6330" t="str">
        <f>December!$A$3</f>
        <v>Role</v>
      </c>
      <c r="D6330" t="str">
        <f>December!$A$4</f>
        <v>Vienna</v>
      </c>
      <c r="E6330" t="str">
        <f>October!$BQ$10</f>
        <v>Project Name 19</v>
      </c>
      <c r="F6330" t="str">
        <f>October!$BQ$11</f>
        <v>Project Number 19</v>
      </c>
      <c r="G6330" s="161">
        <f>October!$BQ$19</f>
        <v>0</v>
      </c>
      <c r="H6330" s="192">
        <f t="shared" si="196"/>
        <v>0</v>
      </c>
      <c r="J6330" s="189">
        <f>October!$BR$19</f>
        <v>0</v>
      </c>
      <c r="K6330" s="188">
        <f>October!$BS$19</f>
        <v>0</v>
      </c>
      <c r="L6330" s="192">
        <f t="shared" si="197"/>
        <v>0</v>
      </c>
    </row>
    <row r="6331" spans="1:12" x14ac:dyDescent="0.2">
      <c r="A6331" s="44">
        <f>October!$A$20</f>
        <v>45938</v>
      </c>
      <c r="B6331" t="str">
        <f>December!$A$1</f>
        <v>Name Surname</v>
      </c>
      <c r="C6331" t="str">
        <f>December!$A$3</f>
        <v>Role</v>
      </c>
      <c r="D6331" t="str">
        <f>December!$A$4</f>
        <v>Vienna</v>
      </c>
      <c r="E6331" t="str">
        <f>October!$BQ$10</f>
        <v>Project Name 19</v>
      </c>
      <c r="F6331" t="str">
        <f>October!$BQ$11</f>
        <v>Project Number 19</v>
      </c>
      <c r="G6331" s="161">
        <f>October!$BQ$20</f>
        <v>0</v>
      </c>
      <c r="H6331" s="192">
        <f t="shared" si="196"/>
        <v>0</v>
      </c>
      <c r="J6331" s="189">
        <f>October!$BR$20</f>
        <v>0</v>
      </c>
      <c r="K6331" s="188">
        <f>October!$BS$20</f>
        <v>0</v>
      </c>
      <c r="L6331" s="192">
        <f t="shared" si="197"/>
        <v>0</v>
      </c>
    </row>
    <row r="6332" spans="1:12" x14ac:dyDescent="0.2">
      <c r="A6332" s="44">
        <f>October!$A$21</f>
        <v>45939</v>
      </c>
      <c r="B6332" t="str">
        <f>December!$A$1</f>
        <v>Name Surname</v>
      </c>
      <c r="C6332" t="str">
        <f>December!$A$3</f>
        <v>Role</v>
      </c>
      <c r="D6332" t="str">
        <f>December!$A$4</f>
        <v>Vienna</v>
      </c>
      <c r="E6332" t="str">
        <f>October!$BQ$10</f>
        <v>Project Name 19</v>
      </c>
      <c r="F6332" t="str">
        <f>October!$BQ$11</f>
        <v>Project Number 19</v>
      </c>
      <c r="G6332" s="161">
        <f>October!$BQ$21</f>
        <v>0</v>
      </c>
      <c r="H6332" s="192">
        <f t="shared" si="196"/>
        <v>0</v>
      </c>
      <c r="J6332" s="189">
        <f>October!$BR$21</f>
        <v>0</v>
      </c>
      <c r="K6332" s="188">
        <f>October!$BS$21</f>
        <v>0</v>
      </c>
      <c r="L6332" s="192">
        <f t="shared" si="197"/>
        <v>0</v>
      </c>
    </row>
    <row r="6333" spans="1:12" x14ac:dyDescent="0.2">
      <c r="A6333" s="44">
        <f>October!$A$22</f>
        <v>45940</v>
      </c>
      <c r="B6333" t="str">
        <f>December!$A$1</f>
        <v>Name Surname</v>
      </c>
      <c r="C6333" t="str">
        <f>December!$A$3</f>
        <v>Role</v>
      </c>
      <c r="D6333" t="str">
        <f>December!$A$4</f>
        <v>Vienna</v>
      </c>
      <c r="E6333" t="str">
        <f>October!$BQ$10</f>
        <v>Project Name 19</v>
      </c>
      <c r="F6333" t="str">
        <f>October!$BQ$11</f>
        <v>Project Number 19</v>
      </c>
      <c r="G6333" s="161">
        <f>October!$BQ$22</f>
        <v>0</v>
      </c>
      <c r="H6333" s="192">
        <f t="shared" si="196"/>
        <v>0</v>
      </c>
      <c r="J6333" s="189">
        <f>October!$BR$22</f>
        <v>0</v>
      </c>
      <c r="K6333" s="188">
        <f>October!$BS$22</f>
        <v>0</v>
      </c>
      <c r="L6333" s="192">
        <f t="shared" si="197"/>
        <v>0</v>
      </c>
    </row>
    <row r="6334" spans="1:12" x14ac:dyDescent="0.2">
      <c r="A6334" s="44">
        <f>October!$A$23</f>
        <v>45941</v>
      </c>
      <c r="B6334" t="str">
        <f>December!$A$1</f>
        <v>Name Surname</v>
      </c>
      <c r="C6334" t="str">
        <f>December!$A$3</f>
        <v>Role</v>
      </c>
      <c r="D6334" t="str">
        <f>December!$A$4</f>
        <v>Vienna</v>
      </c>
      <c r="E6334" t="str">
        <f>October!$BQ$10</f>
        <v>Project Name 19</v>
      </c>
      <c r="F6334" t="str">
        <f>October!$BQ$11</f>
        <v>Project Number 19</v>
      </c>
      <c r="G6334" s="161">
        <f>October!$BQ$23</f>
        <v>0</v>
      </c>
      <c r="H6334" s="192">
        <f t="shared" si="196"/>
        <v>0</v>
      </c>
      <c r="J6334" s="189">
        <f>October!$BR$23</f>
        <v>0</v>
      </c>
      <c r="K6334" s="188">
        <f>October!$BS$23</f>
        <v>0</v>
      </c>
      <c r="L6334" s="192">
        <f t="shared" si="197"/>
        <v>0</v>
      </c>
    </row>
    <row r="6335" spans="1:12" x14ac:dyDescent="0.2">
      <c r="A6335" s="44">
        <f>October!$A$24</f>
        <v>45942</v>
      </c>
      <c r="B6335" t="str">
        <f>December!$A$1</f>
        <v>Name Surname</v>
      </c>
      <c r="C6335" t="str">
        <f>December!$A$3</f>
        <v>Role</v>
      </c>
      <c r="D6335" t="str">
        <f>December!$A$4</f>
        <v>Vienna</v>
      </c>
      <c r="E6335" t="str">
        <f>October!$BQ$10</f>
        <v>Project Name 19</v>
      </c>
      <c r="F6335" t="str">
        <f>October!$BQ$11</f>
        <v>Project Number 19</v>
      </c>
      <c r="G6335" s="161">
        <f>October!$BQ$24</f>
        <v>0</v>
      </c>
      <c r="H6335" s="192">
        <f t="shared" si="196"/>
        <v>0</v>
      </c>
      <c r="J6335" s="189">
        <f>October!$BR$24</f>
        <v>0</v>
      </c>
      <c r="K6335" s="188">
        <f>October!$BS$24</f>
        <v>0</v>
      </c>
      <c r="L6335" s="192">
        <f t="shared" si="197"/>
        <v>0</v>
      </c>
    </row>
    <row r="6336" spans="1:12" x14ac:dyDescent="0.2">
      <c r="A6336" s="44">
        <f>October!$A$25</f>
        <v>45943</v>
      </c>
      <c r="B6336" t="str">
        <f>December!$A$1</f>
        <v>Name Surname</v>
      </c>
      <c r="C6336" t="str">
        <f>December!$A$3</f>
        <v>Role</v>
      </c>
      <c r="D6336" t="str">
        <f>December!$A$4</f>
        <v>Vienna</v>
      </c>
      <c r="E6336" t="str">
        <f>October!$BQ$10</f>
        <v>Project Name 19</v>
      </c>
      <c r="F6336" t="str">
        <f>October!$BQ$11</f>
        <v>Project Number 19</v>
      </c>
      <c r="G6336" s="161">
        <f>October!$BQ$25</f>
        <v>0</v>
      </c>
      <c r="H6336" s="192">
        <f t="shared" si="196"/>
        <v>0</v>
      </c>
      <c r="J6336" s="189">
        <f>October!$BR$25</f>
        <v>0</v>
      </c>
      <c r="K6336" s="188">
        <f>October!$BS$25</f>
        <v>0</v>
      </c>
      <c r="L6336" s="192">
        <f t="shared" si="197"/>
        <v>0</v>
      </c>
    </row>
    <row r="6337" spans="1:12" x14ac:dyDescent="0.2">
      <c r="A6337" s="44">
        <f>October!$A$26</f>
        <v>45944</v>
      </c>
      <c r="B6337" t="str">
        <f>December!$A$1</f>
        <v>Name Surname</v>
      </c>
      <c r="C6337" t="str">
        <f>December!$A$3</f>
        <v>Role</v>
      </c>
      <c r="D6337" t="str">
        <f>December!$A$4</f>
        <v>Vienna</v>
      </c>
      <c r="E6337" t="str">
        <f>October!$BQ$10</f>
        <v>Project Name 19</v>
      </c>
      <c r="F6337" t="str">
        <f>October!$BQ$11</f>
        <v>Project Number 19</v>
      </c>
      <c r="G6337" s="161">
        <f>October!$BQ$26</f>
        <v>0</v>
      </c>
      <c r="H6337" s="192">
        <f t="shared" si="196"/>
        <v>0</v>
      </c>
      <c r="J6337" s="189">
        <f>October!$BR$26</f>
        <v>0</v>
      </c>
      <c r="K6337" s="188">
        <f>October!$BS$26</f>
        <v>0</v>
      </c>
      <c r="L6337" s="192">
        <f t="shared" si="197"/>
        <v>0</v>
      </c>
    </row>
    <row r="6338" spans="1:12" x14ac:dyDescent="0.2">
      <c r="A6338" s="44">
        <f>October!$A$27</f>
        <v>45945</v>
      </c>
      <c r="B6338" t="str">
        <f>December!$A$1</f>
        <v>Name Surname</v>
      </c>
      <c r="C6338" t="str">
        <f>December!$A$3</f>
        <v>Role</v>
      </c>
      <c r="D6338" t="str">
        <f>December!$A$4</f>
        <v>Vienna</v>
      </c>
      <c r="E6338" t="str">
        <f>October!$BQ$10</f>
        <v>Project Name 19</v>
      </c>
      <c r="F6338" t="str">
        <f>October!$BQ$11</f>
        <v>Project Number 19</v>
      </c>
      <c r="G6338" s="161">
        <f>October!$BQ$27</f>
        <v>0</v>
      </c>
      <c r="H6338" s="192">
        <f t="shared" si="196"/>
        <v>0</v>
      </c>
      <c r="J6338" s="189">
        <f>October!$BR$27</f>
        <v>0</v>
      </c>
      <c r="K6338" s="188">
        <f>October!$BS$27</f>
        <v>0</v>
      </c>
      <c r="L6338" s="192">
        <f t="shared" si="197"/>
        <v>0</v>
      </c>
    </row>
    <row r="6339" spans="1:12" x14ac:dyDescent="0.2">
      <c r="A6339" s="44">
        <f>October!$A$28</f>
        <v>45946</v>
      </c>
      <c r="B6339" t="str">
        <f>December!$A$1</f>
        <v>Name Surname</v>
      </c>
      <c r="C6339" t="str">
        <f>December!$A$3</f>
        <v>Role</v>
      </c>
      <c r="D6339" t="str">
        <f>December!$A$4</f>
        <v>Vienna</v>
      </c>
      <c r="E6339" t="str">
        <f>October!$BQ$10</f>
        <v>Project Name 19</v>
      </c>
      <c r="F6339" t="str">
        <f>October!$BQ$11</f>
        <v>Project Number 19</v>
      </c>
      <c r="G6339" s="161">
        <f>October!$BQ$28</f>
        <v>0</v>
      </c>
      <c r="H6339" s="192">
        <f t="shared" ref="H6339:H6402" si="198">CONVERT(G6339, "day", "hr")</f>
        <v>0</v>
      </c>
      <c r="J6339" s="189">
        <f>October!$BR$28</f>
        <v>0</v>
      </c>
      <c r="K6339" s="188">
        <f>October!$BS$28</f>
        <v>0</v>
      </c>
      <c r="L6339" s="192">
        <f t="shared" ref="L6339:L6385" si="199">CONVERT(K6339, "day", "hr")</f>
        <v>0</v>
      </c>
    </row>
    <row r="6340" spans="1:12" x14ac:dyDescent="0.2">
      <c r="A6340" s="44">
        <f>October!$A$29</f>
        <v>45947</v>
      </c>
      <c r="B6340" t="str">
        <f>December!$A$1</f>
        <v>Name Surname</v>
      </c>
      <c r="C6340" t="str">
        <f>December!$A$3</f>
        <v>Role</v>
      </c>
      <c r="D6340" t="str">
        <f>December!$A$4</f>
        <v>Vienna</v>
      </c>
      <c r="E6340" t="str">
        <f>October!$BQ$10</f>
        <v>Project Name 19</v>
      </c>
      <c r="F6340" t="str">
        <f>October!$BQ$11</f>
        <v>Project Number 19</v>
      </c>
      <c r="G6340" s="161">
        <f>October!$BQ$29</f>
        <v>0</v>
      </c>
      <c r="H6340" s="192">
        <f t="shared" si="198"/>
        <v>0</v>
      </c>
      <c r="J6340" s="189">
        <f>October!$BR$29</f>
        <v>0</v>
      </c>
      <c r="K6340" s="188">
        <f>October!$BS$29</f>
        <v>0</v>
      </c>
      <c r="L6340" s="192">
        <f t="shared" si="199"/>
        <v>0</v>
      </c>
    </row>
    <row r="6341" spans="1:12" x14ac:dyDescent="0.2">
      <c r="A6341" s="44">
        <f>October!$A$30</f>
        <v>45948</v>
      </c>
      <c r="B6341" t="str">
        <f>December!$A$1</f>
        <v>Name Surname</v>
      </c>
      <c r="C6341" t="str">
        <f>December!$A$3</f>
        <v>Role</v>
      </c>
      <c r="D6341" t="str">
        <f>December!$A$4</f>
        <v>Vienna</v>
      </c>
      <c r="E6341" t="str">
        <f>October!$BQ$10</f>
        <v>Project Name 19</v>
      </c>
      <c r="F6341" t="str">
        <f>October!$BQ$11</f>
        <v>Project Number 19</v>
      </c>
      <c r="G6341" s="161">
        <f>October!$BQ$30</f>
        <v>0</v>
      </c>
      <c r="H6341" s="192">
        <f t="shared" si="198"/>
        <v>0</v>
      </c>
      <c r="J6341" s="189">
        <f>October!$BR$30</f>
        <v>0</v>
      </c>
      <c r="K6341" s="188">
        <f>October!$BS$30</f>
        <v>0</v>
      </c>
      <c r="L6341" s="192">
        <f t="shared" si="199"/>
        <v>0</v>
      </c>
    </row>
    <row r="6342" spans="1:12" x14ac:dyDescent="0.2">
      <c r="A6342" s="44">
        <f>October!$A$31</f>
        <v>45949</v>
      </c>
      <c r="B6342" t="str">
        <f>December!$A$1</f>
        <v>Name Surname</v>
      </c>
      <c r="C6342" t="str">
        <f>December!$A$3</f>
        <v>Role</v>
      </c>
      <c r="D6342" t="str">
        <f>December!$A$4</f>
        <v>Vienna</v>
      </c>
      <c r="E6342" t="str">
        <f>October!$BQ$10</f>
        <v>Project Name 19</v>
      </c>
      <c r="F6342" t="str">
        <f>October!$BQ$11</f>
        <v>Project Number 19</v>
      </c>
      <c r="G6342" s="161">
        <f>October!$BQ$31</f>
        <v>0</v>
      </c>
      <c r="H6342" s="192">
        <f t="shared" si="198"/>
        <v>0</v>
      </c>
      <c r="J6342" s="189">
        <f>October!$BR$31</f>
        <v>0</v>
      </c>
      <c r="K6342" s="188">
        <f>October!$BS$31</f>
        <v>0</v>
      </c>
      <c r="L6342" s="192">
        <f t="shared" si="199"/>
        <v>0</v>
      </c>
    </row>
    <row r="6343" spans="1:12" x14ac:dyDescent="0.2">
      <c r="A6343" s="44">
        <f>October!$A$32</f>
        <v>45950</v>
      </c>
      <c r="B6343" t="str">
        <f>December!$A$1</f>
        <v>Name Surname</v>
      </c>
      <c r="C6343" t="str">
        <f>December!$A$3</f>
        <v>Role</v>
      </c>
      <c r="D6343" t="str">
        <f>December!$A$4</f>
        <v>Vienna</v>
      </c>
      <c r="E6343" t="str">
        <f>October!$BQ$10</f>
        <v>Project Name 19</v>
      </c>
      <c r="F6343" t="str">
        <f>October!$BQ$11</f>
        <v>Project Number 19</v>
      </c>
      <c r="G6343" s="161">
        <f>October!$BQ$32</f>
        <v>0</v>
      </c>
      <c r="H6343" s="192">
        <f t="shared" si="198"/>
        <v>0</v>
      </c>
      <c r="J6343" s="189">
        <f>October!$BR$32</f>
        <v>0</v>
      </c>
      <c r="K6343" s="188">
        <f>October!$BS$32</f>
        <v>0</v>
      </c>
      <c r="L6343" s="192">
        <f t="shared" si="199"/>
        <v>0</v>
      </c>
    </row>
    <row r="6344" spans="1:12" x14ac:dyDescent="0.2">
      <c r="A6344" s="44">
        <f>October!$A$33</f>
        <v>45951</v>
      </c>
      <c r="B6344" t="str">
        <f>December!$A$1</f>
        <v>Name Surname</v>
      </c>
      <c r="C6344" t="str">
        <f>December!$A$3</f>
        <v>Role</v>
      </c>
      <c r="D6344" t="str">
        <f>December!$A$4</f>
        <v>Vienna</v>
      </c>
      <c r="E6344" t="str">
        <f>October!$BQ$10</f>
        <v>Project Name 19</v>
      </c>
      <c r="F6344" t="str">
        <f>October!$BQ$11</f>
        <v>Project Number 19</v>
      </c>
      <c r="G6344" s="161">
        <f>October!$BQ$33</f>
        <v>0</v>
      </c>
      <c r="H6344" s="192">
        <f t="shared" si="198"/>
        <v>0</v>
      </c>
      <c r="J6344" s="189">
        <f>October!$BR$33</f>
        <v>0</v>
      </c>
      <c r="K6344" s="188">
        <f>October!$BS$33</f>
        <v>0</v>
      </c>
      <c r="L6344" s="192">
        <f t="shared" si="199"/>
        <v>0</v>
      </c>
    </row>
    <row r="6345" spans="1:12" x14ac:dyDescent="0.2">
      <c r="A6345" s="44">
        <f>October!$A$34</f>
        <v>45952</v>
      </c>
      <c r="B6345" t="str">
        <f>December!$A$1</f>
        <v>Name Surname</v>
      </c>
      <c r="C6345" t="str">
        <f>December!$A$3</f>
        <v>Role</v>
      </c>
      <c r="D6345" t="str">
        <f>December!$A$4</f>
        <v>Vienna</v>
      </c>
      <c r="E6345" t="str">
        <f>October!$BQ$10</f>
        <v>Project Name 19</v>
      </c>
      <c r="F6345" t="str">
        <f>October!$BQ$11</f>
        <v>Project Number 19</v>
      </c>
      <c r="G6345" s="161">
        <f>October!$BQ$34</f>
        <v>0</v>
      </c>
      <c r="H6345" s="192">
        <f t="shared" si="198"/>
        <v>0</v>
      </c>
      <c r="J6345" s="189">
        <f>October!$BR$34</f>
        <v>0</v>
      </c>
      <c r="K6345" s="188">
        <f>October!$BS$34</f>
        <v>0</v>
      </c>
      <c r="L6345" s="192">
        <f t="shared" si="199"/>
        <v>0</v>
      </c>
    </row>
    <row r="6346" spans="1:12" x14ac:dyDescent="0.2">
      <c r="A6346" s="44">
        <f>October!$A$35</f>
        <v>45953</v>
      </c>
      <c r="B6346" t="str">
        <f>December!$A$1</f>
        <v>Name Surname</v>
      </c>
      <c r="C6346" t="str">
        <f>December!$A$3</f>
        <v>Role</v>
      </c>
      <c r="D6346" t="str">
        <f>December!$A$4</f>
        <v>Vienna</v>
      </c>
      <c r="E6346" t="str">
        <f>October!$BQ$10</f>
        <v>Project Name 19</v>
      </c>
      <c r="F6346" t="str">
        <f>October!$BQ$11</f>
        <v>Project Number 19</v>
      </c>
      <c r="G6346" s="161">
        <f>October!$BQ$35</f>
        <v>0</v>
      </c>
      <c r="H6346" s="192">
        <f t="shared" si="198"/>
        <v>0</v>
      </c>
      <c r="J6346" s="189">
        <f>October!$BR$35</f>
        <v>0</v>
      </c>
      <c r="K6346" s="188">
        <f>October!$BS$35</f>
        <v>0</v>
      </c>
      <c r="L6346" s="192">
        <f t="shared" si="199"/>
        <v>0</v>
      </c>
    </row>
    <row r="6347" spans="1:12" x14ac:dyDescent="0.2">
      <c r="A6347" s="44">
        <f>October!$A$36</f>
        <v>45954</v>
      </c>
      <c r="B6347" t="str">
        <f>December!$A$1</f>
        <v>Name Surname</v>
      </c>
      <c r="C6347" t="str">
        <f>December!$A$3</f>
        <v>Role</v>
      </c>
      <c r="D6347" t="str">
        <f>December!$A$4</f>
        <v>Vienna</v>
      </c>
      <c r="E6347" t="str">
        <f>October!$BQ$10</f>
        <v>Project Name 19</v>
      </c>
      <c r="F6347" t="str">
        <f>October!$BQ$11</f>
        <v>Project Number 19</v>
      </c>
      <c r="G6347" s="161">
        <f>October!$BQ$36</f>
        <v>0</v>
      </c>
      <c r="H6347" s="192">
        <f t="shared" si="198"/>
        <v>0</v>
      </c>
      <c r="J6347" s="189">
        <f>October!$BR$36</f>
        <v>0</v>
      </c>
      <c r="K6347" s="188">
        <f>October!$BS$36</f>
        <v>0</v>
      </c>
      <c r="L6347" s="192">
        <f t="shared" si="199"/>
        <v>0</v>
      </c>
    </row>
    <row r="6348" spans="1:12" x14ac:dyDescent="0.2">
      <c r="A6348" s="44">
        <f>October!$A$37</f>
        <v>45955</v>
      </c>
      <c r="B6348" t="str">
        <f>December!$A$1</f>
        <v>Name Surname</v>
      </c>
      <c r="C6348" t="str">
        <f>December!$A$3</f>
        <v>Role</v>
      </c>
      <c r="D6348" t="str">
        <f>December!$A$4</f>
        <v>Vienna</v>
      </c>
      <c r="E6348" t="str">
        <f>October!$BQ$10</f>
        <v>Project Name 19</v>
      </c>
      <c r="F6348" t="str">
        <f>October!$BQ$11</f>
        <v>Project Number 19</v>
      </c>
      <c r="G6348" s="161">
        <f>October!$BQ$37</f>
        <v>0</v>
      </c>
      <c r="H6348" s="192">
        <f t="shared" si="198"/>
        <v>0</v>
      </c>
      <c r="J6348" s="189">
        <f>October!$BR$37</f>
        <v>0</v>
      </c>
      <c r="K6348" s="188">
        <f>October!$BS$37</f>
        <v>0</v>
      </c>
      <c r="L6348" s="192">
        <f t="shared" si="199"/>
        <v>0</v>
      </c>
    </row>
    <row r="6349" spans="1:12" x14ac:dyDescent="0.2">
      <c r="A6349" s="44">
        <f>October!$A$38</f>
        <v>45956</v>
      </c>
      <c r="B6349" t="str">
        <f>December!$A$1</f>
        <v>Name Surname</v>
      </c>
      <c r="C6349" t="str">
        <f>December!$A$3</f>
        <v>Role</v>
      </c>
      <c r="D6349" t="str">
        <f>December!$A$4</f>
        <v>Vienna</v>
      </c>
      <c r="E6349" t="str">
        <f>October!$BQ$10</f>
        <v>Project Name 19</v>
      </c>
      <c r="F6349" t="str">
        <f>October!$BQ$11</f>
        <v>Project Number 19</v>
      </c>
      <c r="G6349" s="161">
        <f>October!$BQ$38</f>
        <v>0</v>
      </c>
      <c r="H6349" s="192">
        <f t="shared" si="198"/>
        <v>0</v>
      </c>
      <c r="J6349" s="189">
        <f>October!$BR$38</f>
        <v>0</v>
      </c>
      <c r="K6349" s="188">
        <f>October!$BS$38</f>
        <v>0</v>
      </c>
      <c r="L6349" s="192">
        <f t="shared" si="199"/>
        <v>0</v>
      </c>
    </row>
    <row r="6350" spans="1:12" x14ac:dyDescent="0.2">
      <c r="A6350" s="44">
        <f>October!$A$39</f>
        <v>45957</v>
      </c>
      <c r="B6350" t="str">
        <f>December!$A$1</f>
        <v>Name Surname</v>
      </c>
      <c r="C6350" t="str">
        <f>December!$A$3</f>
        <v>Role</v>
      </c>
      <c r="D6350" t="str">
        <f>December!$A$4</f>
        <v>Vienna</v>
      </c>
      <c r="E6350" t="str">
        <f>October!$BQ$10</f>
        <v>Project Name 19</v>
      </c>
      <c r="F6350" t="str">
        <f>October!$BQ$11</f>
        <v>Project Number 19</v>
      </c>
      <c r="G6350" s="161">
        <f>October!$BQ$39</f>
        <v>0</v>
      </c>
      <c r="H6350" s="192">
        <f t="shared" si="198"/>
        <v>0</v>
      </c>
      <c r="J6350" s="189">
        <f>October!$BR$39</f>
        <v>0</v>
      </c>
      <c r="K6350" s="188">
        <f>October!$BS$39</f>
        <v>0</v>
      </c>
      <c r="L6350" s="192">
        <f t="shared" si="199"/>
        <v>0</v>
      </c>
    </row>
    <row r="6351" spans="1:12" x14ac:dyDescent="0.2">
      <c r="A6351" s="44">
        <f>October!$A$40</f>
        <v>45958</v>
      </c>
      <c r="B6351" t="str">
        <f>December!$A$1</f>
        <v>Name Surname</v>
      </c>
      <c r="C6351" t="str">
        <f>December!$A$3</f>
        <v>Role</v>
      </c>
      <c r="D6351" t="str">
        <f>December!$A$4</f>
        <v>Vienna</v>
      </c>
      <c r="E6351" t="str">
        <f>October!$BQ$10</f>
        <v>Project Name 19</v>
      </c>
      <c r="F6351" t="str">
        <f>October!$BQ$11</f>
        <v>Project Number 19</v>
      </c>
      <c r="G6351" s="161">
        <f>October!$BQ$40</f>
        <v>0</v>
      </c>
      <c r="H6351" s="192">
        <f t="shared" si="198"/>
        <v>0</v>
      </c>
      <c r="J6351" s="189">
        <f>October!$BR$40</f>
        <v>0</v>
      </c>
      <c r="K6351" s="188">
        <f>October!$BS$40</f>
        <v>0</v>
      </c>
      <c r="L6351" s="192">
        <f t="shared" si="199"/>
        <v>0</v>
      </c>
    </row>
    <row r="6352" spans="1:12" x14ac:dyDescent="0.2">
      <c r="A6352" s="44">
        <f>October!$A$41</f>
        <v>45959</v>
      </c>
      <c r="B6352" t="str">
        <f>December!$A$1</f>
        <v>Name Surname</v>
      </c>
      <c r="C6352" t="str">
        <f>December!$A$3</f>
        <v>Role</v>
      </c>
      <c r="D6352" t="str">
        <f>December!$A$4</f>
        <v>Vienna</v>
      </c>
      <c r="E6352" t="str">
        <f>October!$BQ$10</f>
        <v>Project Name 19</v>
      </c>
      <c r="F6352" t="str">
        <f>October!$BQ$11</f>
        <v>Project Number 19</v>
      </c>
      <c r="G6352" s="161">
        <f>October!$BQ$41</f>
        <v>0</v>
      </c>
      <c r="H6352" s="192">
        <f t="shared" si="198"/>
        <v>0</v>
      </c>
      <c r="J6352" s="189">
        <f>October!$BR$41</f>
        <v>0</v>
      </c>
      <c r="K6352" s="188">
        <f>October!$BS$41</f>
        <v>0</v>
      </c>
      <c r="L6352" s="192">
        <f t="shared" si="199"/>
        <v>0</v>
      </c>
    </row>
    <row r="6353" spans="1:12" x14ac:dyDescent="0.2">
      <c r="A6353" s="44">
        <f>October!$A$42</f>
        <v>45960</v>
      </c>
      <c r="B6353" t="str">
        <f>December!$A$1</f>
        <v>Name Surname</v>
      </c>
      <c r="C6353" t="str">
        <f>December!$A$3</f>
        <v>Role</v>
      </c>
      <c r="D6353" t="str">
        <f>December!$A$4</f>
        <v>Vienna</v>
      </c>
      <c r="E6353" t="str">
        <f>October!$BQ$10</f>
        <v>Project Name 19</v>
      </c>
      <c r="F6353" t="str">
        <f>October!$BQ$11</f>
        <v>Project Number 19</v>
      </c>
      <c r="G6353" s="161">
        <f>October!$BQ$42</f>
        <v>0</v>
      </c>
      <c r="H6353" s="192">
        <f t="shared" si="198"/>
        <v>0</v>
      </c>
      <c r="J6353" s="189">
        <f>October!$BR$42</f>
        <v>0</v>
      </c>
      <c r="K6353" s="188">
        <f>October!$BS$42</f>
        <v>0</v>
      </c>
      <c r="L6353" s="192">
        <f t="shared" si="199"/>
        <v>0</v>
      </c>
    </row>
    <row r="6354" spans="1:12" x14ac:dyDescent="0.2">
      <c r="A6354" s="44">
        <f>October!$A$43</f>
        <v>45961</v>
      </c>
      <c r="B6354" t="str">
        <f>December!$A$1</f>
        <v>Name Surname</v>
      </c>
      <c r="C6354" t="str">
        <f>December!$A$3</f>
        <v>Role</v>
      </c>
      <c r="D6354" t="str">
        <f>December!$A$4</f>
        <v>Vienna</v>
      </c>
      <c r="E6354" t="str">
        <f>October!$BQ$10</f>
        <v>Project Name 19</v>
      </c>
      <c r="F6354" t="str">
        <f>October!$BQ$11</f>
        <v>Project Number 19</v>
      </c>
      <c r="G6354" s="161">
        <f>October!$BQ$43</f>
        <v>0</v>
      </c>
      <c r="H6354" s="192">
        <f t="shared" si="198"/>
        <v>0</v>
      </c>
      <c r="J6354" s="189">
        <f>October!$BR$43</f>
        <v>0</v>
      </c>
      <c r="K6354" s="188">
        <f>October!$BS$43</f>
        <v>0</v>
      </c>
      <c r="L6354" s="192">
        <f t="shared" si="199"/>
        <v>0</v>
      </c>
    </row>
    <row r="6355" spans="1:12" x14ac:dyDescent="0.2">
      <c r="A6355" s="44">
        <f>October!A$13</f>
        <v>45931</v>
      </c>
      <c r="B6355" t="str">
        <f>December!$A$1</f>
        <v>Name Surname</v>
      </c>
      <c r="C6355" t="str">
        <f>December!$A$3</f>
        <v>Role</v>
      </c>
      <c r="D6355" t="str">
        <f>December!$A$4</f>
        <v>Vienna</v>
      </c>
      <c r="E6355" t="str">
        <f>October!$BT$10</f>
        <v>Project Name 20</v>
      </c>
      <c r="F6355" t="str">
        <f>October!$BT$11</f>
        <v>Project Number 20</v>
      </c>
      <c r="G6355" s="161">
        <f>October!$BT$13</f>
        <v>0</v>
      </c>
      <c r="H6355" s="192">
        <f t="shared" si="198"/>
        <v>0</v>
      </c>
      <c r="J6355" s="189">
        <f>October!$BU$13</f>
        <v>0</v>
      </c>
      <c r="K6355" s="188">
        <f>October!$BV$13</f>
        <v>0</v>
      </c>
      <c r="L6355" s="192">
        <f t="shared" si="199"/>
        <v>0</v>
      </c>
    </row>
    <row r="6356" spans="1:12" x14ac:dyDescent="0.2">
      <c r="A6356" s="44">
        <f>October!$A$14</f>
        <v>45932</v>
      </c>
      <c r="B6356" t="str">
        <f>December!$A$1</f>
        <v>Name Surname</v>
      </c>
      <c r="C6356" t="str">
        <f>December!$A$3</f>
        <v>Role</v>
      </c>
      <c r="D6356" t="str">
        <f>December!$A$4</f>
        <v>Vienna</v>
      </c>
      <c r="E6356" t="str">
        <f>October!$BT$10</f>
        <v>Project Name 20</v>
      </c>
      <c r="F6356" t="str">
        <f>October!$BT$11</f>
        <v>Project Number 20</v>
      </c>
      <c r="G6356" s="161">
        <f>October!$BT$14</f>
        <v>0</v>
      </c>
      <c r="H6356" s="192">
        <f t="shared" si="198"/>
        <v>0</v>
      </c>
      <c r="J6356" s="189">
        <f>October!$BU$14</f>
        <v>0</v>
      </c>
      <c r="K6356" s="188">
        <f>October!$BV$14</f>
        <v>0</v>
      </c>
      <c r="L6356" s="192">
        <f t="shared" si="199"/>
        <v>0</v>
      </c>
    </row>
    <row r="6357" spans="1:12" x14ac:dyDescent="0.2">
      <c r="A6357" s="44">
        <f>October!$A$15</f>
        <v>45933</v>
      </c>
      <c r="B6357" t="str">
        <f>December!$A$1</f>
        <v>Name Surname</v>
      </c>
      <c r="C6357" t="str">
        <f>December!$A$3</f>
        <v>Role</v>
      </c>
      <c r="D6357" t="str">
        <f>December!$A$4</f>
        <v>Vienna</v>
      </c>
      <c r="E6357" t="str">
        <f>October!$BT$10</f>
        <v>Project Name 20</v>
      </c>
      <c r="F6357" t="str">
        <f>October!$BT$11</f>
        <v>Project Number 20</v>
      </c>
      <c r="G6357" s="161">
        <f>October!$BT$15</f>
        <v>0</v>
      </c>
      <c r="H6357" s="192">
        <f t="shared" si="198"/>
        <v>0</v>
      </c>
      <c r="J6357" s="189">
        <f>October!$BU$15</f>
        <v>0</v>
      </c>
      <c r="K6357" s="188">
        <f>October!$BV$15</f>
        <v>0</v>
      </c>
      <c r="L6357" s="192">
        <f t="shared" si="199"/>
        <v>0</v>
      </c>
    </row>
    <row r="6358" spans="1:12" x14ac:dyDescent="0.2">
      <c r="A6358" s="44">
        <f>October!$A$16</f>
        <v>45934</v>
      </c>
      <c r="B6358" t="str">
        <f>December!$A$1</f>
        <v>Name Surname</v>
      </c>
      <c r="C6358" t="str">
        <f>December!$A$3</f>
        <v>Role</v>
      </c>
      <c r="D6358" t="str">
        <f>December!$A$4</f>
        <v>Vienna</v>
      </c>
      <c r="E6358" t="str">
        <f>October!$BT$10</f>
        <v>Project Name 20</v>
      </c>
      <c r="F6358" t="str">
        <f>October!$BT$11</f>
        <v>Project Number 20</v>
      </c>
      <c r="G6358" s="161">
        <f>October!$BT$16</f>
        <v>0</v>
      </c>
      <c r="H6358" s="192">
        <f t="shared" si="198"/>
        <v>0</v>
      </c>
      <c r="J6358" s="189">
        <f>October!$BU$16</f>
        <v>0</v>
      </c>
      <c r="K6358" s="188">
        <f>October!$BV$16</f>
        <v>0</v>
      </c>
      <c r="L6358" s="192">
        <f t="shared" si="199"/>
        <v>0</v>
      </c>
    </row>
    <row r="6359" spans="1:12" x14ac:dyDescent="0.2">
      <c r="A6359" s="44">
        <f>October!$A$17</f>
        <v>45935</v>
      </c>
      <c r="B6359" t="str">
        <f>December!$A$1</f>
        <v>Name Surname</v>
      </c>
      <c r="C6359" t="str">
        <f>December!$A$3</f>
        <v>Role</v>
      </c>
      <c r="D6359" t="str">
        <f>December!$A$4</f>
        <v>Vienna</v>
      </c>
      <c r="E6359" t="str">
        <f>October!$BT$10</f>
        <v>Project Name 20</v>
      </c>
      <c r="F6359" t="str">
        <f>October!$BT$11</f>
        <v>Project Number 20</v>
      </c>
      <c r="G6359" s="161">
        <f>October!$BT$17</f>
        <v>0</v>
      </c>
      <c r="H6359" s="192">
        <f t="shared" si="198"/>
        <v>0</v>
      </c>
      <c r="J6359" s="189">
        <f>October!$BU$17</f>
        <v>0</v>
      </c>
      <c r="K6359" s="188">
        <f>October!$BV$17</f>
        <v>0</v>
      </c>
      <c r="L6359" s="192">
        <f t="shared" si="199"/>
        <v>0</v>
      </c>
    </row>
    <row r="6360" spans="1:12" x14ac:dyDescent="0.2">
      <c r="A6360" s="44">
        <f>October!$A$18</f>
        <v>45936</v>
      </c>
      <c r="B6360" t="str">
        <f>December!$A$1</f>
        <v>Name Surname</v>
      </c>
      <c r="C6360" t="str">
        <f>December!$A$3</f>
        <v>Role</v>
      </c>
      <c r="D6360" t="str">
        <f>December!$A$4</f>
        <v>Vienna</v>
      </c>
      <c r="E6360" t="str">
        <f>October!$BT$10</f>
        <v>Project Name 20</v>
      </c>
      <c r="F6360" t="str">
        <f>October!$BT$11</f>
        <v>Project Number 20</v>
      </c>
      <c r="G6360" s="161">
        <f>October!$BT$18</f>
        <v>0</v>
      </c>
      <c r="H6360" s="192">
        <f t="shared" si="198"/>
        <v>0</v>
      </c>
      <c r="J6360" s="189">
        <f>October!$BU$18</f>
        <v>0</v>
      </c>
      <c r="K6360" s="188">
        <f>October!$BV$18</f>
        <v>0</v>
      </c>
      <c r="L6360" s="192">
        <f t="shared" si="199"/>
        <v>0</v>
      </c>
    </row>
    <row r="6361" spans="1:12" x14ac:dyDescent="0.2">
      <c r="A6361" s="44">
        <f>October!$A$19</f>
        <v>45937</v>
      </c>
      <c r="B6361" t="str">
        <f>December!$A$1</f>
        <v>Name Surname</v>
      </c>
      <c r="C6361" t="str">
        <f>December!$A$3</f>
        <v>Role</v>
      </c>
      <c r="D6361" t="str">
        <f>December!$A$4</f>
        <v>Vienna</v>
      </c>
      <c r="E6361" t="str">
        <f>October!$BT$10</f>
        <v>Project Name 20</v>
      </c>
      <c r="F6361" t="str">
        <f>October!$BT$11</f>
        <v>Project Number 20</v>
      </c>
      <c r="G6361" s="161">
        <f>October!$BT$19</f>
        <v>0</v>
      </c>
      <c r="H6361" s="192">
        <f t="shared" si="198"/>
        <v>0</v>
      </c>
      <c r="J6361" s="189">
        <f>October!$BU$19</f>
        <v>0</v>
      </c>
      <c r="K6361" s="188">
        <f>October!$BV$19</f>
        <v>0</v>
      </c>
      <c r="L6361" s="192">
        <f t="shared" si="199"/>
        <v>0</v>
      </c>
    </row>
    <row r="6362" spans="1:12" x14ac:dyDescent="0.2">
      <c r="A6362" s="44">
        <f>October!$A$20</f>
        <v>45938</v>
      </c>
      <c r="B6362" t="str">
        <f>December!$A$1</f>
        <v>Name Surname</v>
      </c>
      <c r="C6362" t="str">
        <f>December!$A$3</f>
        <v>Role</v>
      </c>
      <c r="D6362" t="str">
        <f>December!$A$4</f>
        <v>Vienna</v>
      </c>
      <c r="E6362" t="str">
        <f>October!$BT$10</f>
        <v>Project Name 20</v>
      </c>
      <c r="F6362" t="str">
        <f>October!$BT$11</f>
        <v>Project Number 20</v>
      </c>
      <c r="G6362" s="161">
        <f>October!$BT$20</f>
        <v>0</v>
      </c>
      <c r="H6362" s="192">
        <f t="shared" si="198"/>
        <v>0</v>
      </c>
      <c r="J6362" s="189">
        <f>October!$BU$20</f>
        <v>0</v>
      </c>
      <c r="K6362" s="188">
        <f>October!$BV$20</f>
        <v>0</v>
      </c>
      <c r="L6362" s="192">
        <f t="shared" si="199"/>
        <v>0</v>
      </c>
    </row>
    <row r="6363" spans="1:12" x14ac:dyDescent="0.2">
      <c r="A6363" s="44">
        <f>October!$A$21</f>
        <v>45939</v>
      </c>
      <c r="B6363" t="str">
        <f>December!$A$1</f>
        <v>Name Surname</v>
      </c>
      <c r="C6363" t="str">
        <f>December!$A$3</f>
        <v>Role</v>
      </c>
      <c r="D6363" t="str">
        <f>December!$A$4</f>
        <v>Vienna</v>
      </c>
      <c r="E6363" t="str">
        <f>October!$BT$10</f>
        <v>Project Name 20</v>
      </c>
      <c r="F6363" t="str">
        <f>October!$BT$11</f>
        <v>Project Number 20</v>
      </c>
      <c r="G6363" s="161">
        <f>October!$BT$21</f>
        <v>0</v>
      </c>
      <c r="H6363" s="192">
        <f t="shared" si="198"/>
        <v>0</v>
      </c>
      <c r="J6363" s="189">
        <f>October!$BU$21</f>
        <v>0</v>
      </c>
      <c r="K6363" s="188">
        <f>October!$BV$21</f>
        <v>0</v>
      </c>
      <c r="L6363" s="192">
        <f t="shared" si="199"/>
        <v>0</v>
      </c>
    </row>
    <row r="6364" spans="1:12" x14ac:dyDescent="0.2">
      <c r="A6364" s="44">
        <f>October!$A$22</f>
        <v>45940</v>
      </c>
      <c r="B6364" t="str">
        <f>December!$A$1</f>
        <v>Name Surname</v>
      </c>
      <c r="C6364" t="str">
        <f>December!$A$3</f>
        <v>Role</v>
      </c>
      <c r="D6364" t="str">
        <f>December!$A$4</f>
        <v>Vienna</v>
      </c>
      <c r="E6364" t="str">
        <f>October!$BT$10</f>
        <v>Project Name 20</v>
      </c>
      <c r="F6364" t="str">
        <f>October!$BT$11</f>
        <v>Project Number 20</v>
      </c>
      <c r="G6364" s="161">
        <f>October!$BT$22</f>
        <v>0</v>
      </c>
      <c r="H6364" s="192">
        <f t="shared" si="198"/>
        <v>0</v>
      </c>
      <c r="J6364" s="189">
        <f>October!$BU$22</f>
        <v>0</v>
      </c>
      <c r="K6364" s="188">
        <f>October!$BV$22</f>
        <v>0</v>
      </c>
      <c r="L6364" s="192">
        <f t="shared" si="199"/>
        <v>0</v>
      </c>
    </row>
    <row r="6365" spans="1:12" x14ac:dyDescent="0.2">
      <c r="A6365" s="44">
        <f>October!$A$23</f>
        <v>45941</v>
      </c>
      <c r="B6365" t="str">
        <f>December!$A$1</f>
        <v>Name Surname</v>
      </c>
      <c r="C6365" t="str">
        <f>December!$A$3</f>
        <v>Role</v>
      </c>
      <c r="D6365" t="str">
        <f>December!$A$4</f>
        <v>Vienna</v>
      </c>
      <c r="E6365" t="str">
        <f>October!$BT$10</f>
        <v>Project Name 20</v>
      </c>
      <c r="F6365" t="str">
        <f>October!$BT$11</f>
        <v>Project Number 20</v>
      </c>
      <c r="G6365" s="161">
        <f>October!$BT$23</f>
        <v>0</v>
      </c>
      <c r="H6365" s="192">
        <f t="shared" si="198"/>
        <v>0</v>
      </c>
      <c r="J6365" s="189">
        <f>October!$BU$23</f>
        <v>0</v>
      </c>
      <c r="K6365" s="188">
        <f>October!$BV$23</f>
        <v>0</v>
      </c>
      <c r="L6365" s="192">
        <f t="shared" si="199"/>
        <v>0</v>
      </c>
    </row>
    <row r="6366" spans="1:12" x14ac:dyDescent="0.2">
      <c r="A6366" s="44">
        <f>October!$A$24</f>
        <v>45942</v>
      </c>
      <c r="B6366" t="str">
        <f>December!$A$1</f>
        <v>Name Surname</v>
      </c>
      <c r="C6366" t="str">
        <f>December!$A$3</f>
        <v>Role</v>
      </c>
      <c r="D6366" t="str">
        <f>December!$A$4</f>
        <v>Vienna</v>
      </c>
      <c r="E6366" t="str">
        <f>October!$BT$10</f>
        <v>Project Name 20</v>
      </c>
      <c r="F6366" t="str">
        <f>October!$BT$11</f>
        <v>Project Number 20</v>
      </c>
      <c r="G6366" s="161">
        <f>October!$BT$24</f>
        <v>0</v>
      </c>
      <c r="H6366" s="192">
        <f t="shared" si="198"/>
        <v>0</v>
      </c>
      <c r="J6366" s="189">
        <f>October!$BU$24</f>
        <v>0</v>
      </c>
      <c r="K6366" s="188">
        <f>October!$BV$24</f>
        <v>0</v>
      </c>
      <c r="L6366" s="192">
        <f t="shared" si="199"/>
        <v>0</v>
      </c>
    </row>
    <row r="6367" spans="1:12" x14ac:dyDescent="0.2">
      <c r="A6367" s="44">
        <f>October!$A$25</f>
        <v>45943</v>
      </c>
      <c r="B6367" t="str">
        <f>December!$A$1</f>
        <v>Name Surname</v>
      </c>
      <c r="C6367" t="str">
        <f>December!$A$3</f>
        <v>Role</v>
      </c>
      <c r="D6367" t="str">
        <f>December!$A$4</f>
        <v>Vienna</v>
      </c>
      <c r="E6367" t="str">
        <f>October!$BT$10</f>
        <v>Project Name 20</v>
      </c>
      <c r="F6367" t="str">
        <f>October!$BT$11</f>
        <v>Project Number 20</v>
      </c>
      <c r="G6367" s="161">
        <f>October!$BT$25</f>
        <v>0</v>
      </c>
      <c r="H6367" s="192">
        <f t="shared" si="198"/>
        <v>0</v>
      </c>
      <c r="J6367" s="189">
        <f>October!$BU$25</f>
        <v>0</v>
      </c>
      <c r="K6367" s="188">
        <f>October!$BV$25</f>
        <v>0</v>
      </c>
      <c r="L6367" s="192">
        <f t="shared" si="199"/>
        <v>0</v>
      </c>
    </row>
    <row r="6368" spans="1:12" x14ac:dyDescent="0.2">
      <c r="A6368" s="44">
        <f>October!$A$26</f>
        <v>45944</v>
      </c>
      <c r="B6368" t="str">
        <f>December!$A$1</f>
        <v>Name Surname</v>
      </c>
      <c r="C6368" t="str">
        <f>December!$A$3</f>
        <v>Role</v>
      </c>
      <c r="D6368" t="str">
        <f>December!$A$4</f>
        <v>Vienna</v>
      </c>
      <c r="E6368" t="str">
        <f>October!$BT$10</f>
        <v>Project Name 20</v>
      </c>
      <c r="F6368" t="str">
        <f>October!$BT$11</f>
        <v>Project Number 20</v>
      </c>
      <c r="G6368" s="161">
        <f>October!$BT$26</f>
        <v>0</v>
      </c>
      <c r="H6368" s="192">
        <f t="shared" si="198"/>
        <v>0</v>
      </c>
      <c r="J6368" s="189">
        <f>October!$BU$26</f>
        <v>0</v>
      </c>
      <c r="K6368" s="188">
        <f>October!$BV$26</f>
        <v>0</v>
      </c>
      <c r="L6368" s="192">
        <f t="shared" si="199"/>
        <v>0</v>
      </c>
    </row>
    <row r="6369" spans="1:12" x14ac:dyDescent="0.2">
      <c r="A6369" s="44">
        <f>October!$A$27</f>
        <v>45945</v>
      </c>
      <c r="B6369" t="str">
        <f>December!$A$1</f>
        <v>Name Surname</v>
      </c>
      <c r="C6369" t="str">
        <f>December!$A$3</f>
        <v>Role</v>
      </c>
      <c r="D6369" t="str">
        <f>December!$A$4</f>
        <v>Vienna</v>
      </c>
      <c r="E6369" t="str">
        <f>October!$BT$10</f>
        <v>Project Name 20</v>
      </c>
      <c r="F6369" t="str">
        <f>October!$BT$11</f>
        <v>Project Number 20</v>
      </c>
      <c r="G6369" s="161">
        <f>October!$BT$27</f>
        <v>0</v>
      </c>
      <c r="H6369" s="192">
        <f t="shared" si="198"/>
        <v>0</v>
      </c>
      <c r="J6369" s="189">
        <f>October!$BU$27</f>
        <v>0</v>
      </c>
      <c r="K6369" s="188">
        <f>October!$BV$27</f>
        <v>0</v>
      </c>
      <c r="L6369" s="192">
        <f t="shared" si="199"/>
        <v>0</v>
      </c>
    </row>
    <row r="6370" spans="1:12" x14ac:dyDescent="0.2">
      <c r="A6370" s="44">
        <f>October!$A$28</f>
        <v>45946</v>
      </c>
      <c r="B6370" t="str">
        <f>December!$A$1</f>
        <v>Name Surname</v>
      </c>
      <c r="C6370" t="str">
        <f>December!$A$3</f>
        <v>Role</v>
      </c>
      <c r="D6370" t="str">
        <f>December!$A$4</f>
        <v>Vienna</v>
      </c>
      <c r="E6370" t="str">
        <f>October!$BT$10</f>
        <v>Project Name 20</v>
      </c>
      <c r="F6370" t="str">
        <f>October!$BT$11</f>
        <v>Project Number 20</v>
      </c>
      <c r="G6370" s="161">
        <f>October!$BT$28</f>
        <v>0</v>
      </c>
      <c r="H6370" s="192">
        <f t="shared" si="198"/>
        <v>0</v>
      </c>
      <c r="J6370" s="189">
        <f>October!$BU$28</f>
        <v>0</v>
      </c>
      <c r="K6370" s="188">
        <f>October!$BV$28</f>
        <v>0</v>
      </c>
      <c r="L6370" s="192">
        <f t="shared" si="199"/>
        <v>0</v>
      </c>
    </row>
    <row r="6371" spans="1:12" x14ac:dyDescent="0.2">
      <c r="A6371" s="44">
        <f>October!$A$29</f>
        <v>45947</v>
      </c>
      <c r="B6371" t="str">
        <f>December!$A$1</f>
        <v>Name Surname</v>
      </c>
      <c r="C6371" t="str">
        <f>December!$A$3</f>
        <v>Role</v>
      </c>
      <c r="D6371" t="str">
        <f>December!$A$4</f>
        <v>Vienna</v>
      </c>
      <c r="E6371" t="str">
        <f>October!$BT$10</f>
        <v>Project Name 20</v>
      </c>
      <c r="F6371" t="str">
        <f>October!$BT$11</f>
        <v>Project Number 20</v>
      </c>
      <c r="G6371" s="161">
        <f>October!$BT$29</f>
        <v>0</v>
      </c>
      <c r="H6371" s="192">
        <f t="shared" si="198"/>
        <v>0</v>
      </c>
      <c r="J6371" s="189">
        <f>October!$BU$29</f>
        <v>0</v>
      </c>
      <c r="K6371" s="188">
        <f>October!$BV$29</f>
        <v>0</v>
      </c>
      <c r="L6371" s="192">
        <f t="shared" si="199"/>
        <v>0</v>
      </c>
    </row>
    <row r="6372" spans="1:12" x14ac:dyDescent="0.2">
      <c r="A6372" s="44">
        <f>October!$A$30</f>
        <v>45948</v>
      </c>
      <c r="B6372" t="str">
        <f>December!$A$1</f>
        <v>Name Surname</v>
      </c>
      <c r="C6372" t="str">
        <f>December!$A$3</f>
        <v>Role</v>
      </c>
      <c r="D6372" t="str">
        <f>December!$A$4</f>
        <v>Vienna</v>
      </c>
      <c r="E6372" t="str">
        <f>October!$BT$10</f>
        <v>Project Name 20</v>
      </c>
      <c r="F6372" t="str">
        <f>October!$BT$11</f>
        <v>Project Number 20</v>
      </c>
      <c r="G6372" s="161">
        <f>October!$BT$30</f>
        <v>0</v>
      </c>
      <c r="H6372" s="192">
        <f t="shared" si="198"/>
        <v>0</v>
      </c>
      <c r="J6372" s="189">
        <f>October!$BU$30</f>
        <v>0</v>
      </c>
      <c r="K6372" s="188">
        <f>October!$BV$30</f>
        <v>0</v>
      </c>
      <c r="L6372" s="192">
        <f t="shared" si="199"/>
        <v>0</v>
      </c>
    </row>
    <row r="6373" spans="1:12" x14ac:dyDescent="0.2">
      <c r="A6373" s="44">
        <f>October!$A$31</f>
        <v>45949</v>
      </c>
      <c r="B6373" t="str">
        <f>December!$A$1</f>
        <v>Name Surname</v>
      </c>
      <c r="C6373" t="str">
        <f>December!$A$3</f>
        <v>Role</v>
      </c>
      <c r="D6373" t="str">
        <f>December!$A$4</f>
        <v>Vienna</v>
      </c>
      <c r="E6373" t="str">
        <f>October!$BT$10</f>
        <v>Project Name 20</v>
      </c>
      <c r="F6373" t="str">
        <f>October!$BT$11</f>
        <v>Project Number 20</v>
      </c>
      <c r="G6373" s="161">
        <f>October!$BT$31</f>
        <v>0</v>
      </c>
      <c r="H6373" s="192">
        <f t="shared" si="198"/>
        <v>0</v>
      </c>
      <c r="J6373" s="189">
        <f>October!$BU$31</f>
        <v>0</v>
      </c>
      <c r="K6373" s="188">
        <f>October!$BV$31</f>
        <v>0</v>
      </c>
      <c r="L6373" s="192">
        <f t="shared" si="199"/>
        <v>0</v>
      </c>
    </row>
    <row r="6374" spans="1:12" x14ac:dyDescent="0.2">
      <c r="A6374" s="44">
        <f>October!$A$32</f>
        <v>45950</v>
      </c>
      <c r="B6374" t="str">
        <f>December!$A$1</f>
        <v>Name Surname</v>
      </c>
      <c r="C6374" t="str">
        <f>December!$A$3</f>
        <v>Role</v>
      </c>
      <c r="D6374" t="str">
        <f>December!$A$4</f>
        <v>Vienna</v>
      </c>
      <c r="E6374" t="str">
        <f>October!$BT$10</f>
        <v>Project Name 20</v>
      </c>
      <c r="F6374" t="str">
        <f>October!$BT$11</f>
        <v>Project Number 20</v>
      </c>
      <c r="G6374" s="161">
        <f>October!$BT$32</f>
        <v>0</v>
      </c>
      <c r="H6374" s="192">
        <f t="shared" si="198"/>
        <v>0</v>
      </c>
      <c r="J6374" s="189">
        <f>October!$BU$32</f>
        <v>0</v>
      </c>
      <c r="K6374" s="188">
        <f>October!$BV$32</f>
        <v>0</v>
      </c>
      <c r="L6374" s="192">
        <f t="shared" si="199"/>
        <v>0</v>
      </c>
    </row>
    <row r="6375" spans="1:12" x14ac:dyDescent="0.2">
      <c r="A6375" s="44">
        <f>October!$A$33</f>
        <v>45951</v>
      </c>
      <c r="B6375" t="str">
        <f>December!$A$1</f>
        <v>Name Surname</v>
      </c>
      <c r="C6375" t="str">
        <f>December!$A$3</f>
        <v>Role</v>
      </c>
      <c r="D6375" t="str">
        <f>December!$A$4</f>
        <v>Vienna</v>
      </c>
      <c r="E6375" t="str">
        <f>October!$BT$10</f>
        <v>Project Name 20</v>
      </c>
      <c r="F6375" t="str">
        <f>October!$BT$11</f>
        <v>Project Number 20</v>
      </c>
      <c r="G6375" s="161">
        <f>October!$BT$33</f>
        <v>0</v>
      </c>
      <c r="H6375" s="192">
        <f t="shared" si="198"/>
        <v>0</v>
      </c>
      <c r="J6375" s="189">
        <f>October!$BU$33</f>
        <v>0</v>
      </c>
      <c r="K6375" s="188">
        <f>October!$BV$33</f>
        <v>0</v>
      </c>
      <c r="L6375" s="192">
        <f t="shared" si="199"/>
        <v>0</v>
      </c>
    </row>
    <row r="6376" spans="1:12" x14ac:dyDescent="0.2">
      <c r="A6376" s="44">
        <f>October!$A$34</f>
        <v>45952</v>
      </c>
      <c r="B6376" t="str">
        <f>December!$A$1</f>
        <v>Name Surname</v>
      </c>
      <c r="C6376" t="str">
        <f>December!$A$3</f>
        <v>Role</v>
      </c>
      <c r="D6376" t="str">
        <f>December!$A$4</f>
        <v>Vienna</v>
      </c>
      <c r="E6376" t="str">
        <f>October!$BT$10</f>
        <v>Project Name 20</v>
      </c>
      <c r="F6376" t="str">
        <f>October!$BT$11</f>
        <v>Project Number 20</v>
      </c>
      <c r="G6376" s="161">
        <f>October!$BT$34</f>
        <v>0</v>
      </c>
      <c r="H6376" s="192">
        <f t="shared" si="198"/>
        <v>0</v>
      </c>
      <c r="J6376" s="189">
        <f>October!$BU$34</f>
        <v>0</v>
      </c>
      <c r="K6376" s="188">
        <f>October!$BV$34</f>
        <v>0</v>
      </c>
      <c r="L6376" s="192">
        <f t="shared" si="199"/>
        <v>0</v>
      </c>
    </row>
    <row r="6377" spans="1:12" x14ac:dyDescent="0.2">
      <c r="A6377" s="44">
        <f>October!$A$35</f>
        <v>45953</v>
      </c>
      <c r="B6377" t="str">
        <f>December!$A$1</f>
        <v>Name Surname</v>
      </c>
      <c r="C6377" t="str">
        <f>December!$A$3</f>
        <v>Role</v>
      </c>
      <c r="D6377" t="str">
        <f>December!$A$4</f>
        <v>Vienna</v>
      </c>
      <c r="E6377" t="str">
        <f>October!$BT$10</f>
        <v>Project Name 20</v>
      </c>
      <c r="F6377" t="str">
        <f>October!$BT$11</f>
        <v>Project Number 20</v>
      </c>
      <c r="G6377" s="161">
        <f>October!$BT$35</f>
        <v>0</v>
      </c>
      <c r="H6377" s="192">
        <f t="shared" si="198"/>
        <v>0</v>
      </c>
      <c r="J6377" s="189">
        <f>October!$BU$35</f>
        <v>0</v>
      </c>
      <c r="K6377" s="188">
        <f>October!$BV$35</f>
        <v>0</v>
      </c>
      <c r="L6377" s="192">
        <f t="shared" si="199"/>
        <v>0</v>
      </c>
    </row>
    <row r="6378" spans="1:12" x14ac:dyDescent="0.2">
      <c r="A6378" s="44">
        <f>October!$A$36</f>
        <v>45954</v>
      </c>
      <c r="B6378" t="str">
        <f>December!$A$1</f>
        <v>Name Surname</v>
      </c>
      <c r="C6378" t="str">
        <f>December!$A$3</f>
        <v>Role</v>
      </c>
      <c r="D6378" t="str">
        <f>December!$A$4</f>
        <v>Vienna</v>
      </c>
      <c r="E6378" t="str">
        <f>October!$BT$10</f>
        <v>Project Name 20</v>
      </c>
      <c r="F6378" t="str">
        <f>October!$BT$11</f>
        <v>Project Number 20</v>
      </c>
      <c r="G6378" s="161">
        <f>October!$BT$36</f>
        <v>0</v>
      </c>
      <c r="H6378" s="192">
        <f t="shared" si="198"/>
        <v>0</v>
      </c>
      <c r="J6378" s="189">
        <f>October!$BU$36</f>
        <v>0</v>
      </c>
      <c r="K6378" s="188">
        <f>October!$BV$36</f>
        <v>0</v>
      </c>
      <c r="L6378" s="192">
        <f t="shared" si="199"/>
        <v>0</v>
      </c>
    </row>
    <row r="6379" spans="1:12" x14ac:dyDescent="0.2">
      <c r="A6379" s="44">
        <f>October!$A$37</f>
        <v>45955</v>
      </c>
      <c r="B6379" t="str">
        <f>December!$A$1</f>
        <v>Name Surname</v>
      </c>
      <c r="C6379" t="str">
        <f>December!$A$3</f>
        <v>Role</v>
      </c>
      <c r="D6379" t="str">
        <f>December!$A$4</f>
        <v>Vienna</v>
      </c>
      <c r="E6379" t="str">
        <f>October!$BT$10</f>
        <v>Project Name 20</v>
      </c>
      <c r="F6379" t="str">
        <f>October!$BT$11</f>
        <v>Project Number 20</v>
      </c>
      <c r="G6379" s="161">
        <f>October!$BT$37</f>
        <v>0</v>
      </c>
      <c r="H6379" s="192">
        <f t="shared" si="198"/>
        <v>0</v>
      </c>
      <c r="J6379" s="189">
        <f>October!$BU$37</f>
        <v>0</v>
      </c>
      <c r="K6379" s="188">
        <f>October!$BV$37</f>
        <v>0</v>
      </c>
      <c r="L6379" s="192">
        <f t="shared" si="199"/>
        <v>0</v>
      </c>
    </row>
    <row r="6380" spans="1:12" x14ac:dyDescent="0.2">
      <c r="A6380" s="44">
        <f>October!$A$38</f>
        <v>45956</v>
      </c>
      <c r="B6380" t="str">
        <f>December!$A$1</f>
        <v>Name Surname</v>
      </c>
      <c r="C6380" t="str">
        <f>December!$A$3</f>
        <v>Role</v>
      </c>
      <c r="D6380" t="str">
        <f>December!$A$4</f>
        <v>Vienna</v>
      </c>
      <c r="E6380" t="str">
        <f>October!$BT$10</f>
        <v>Project Name 20</v>
      </c>
      <c r="F6380" t="str">
        <f>October!$BT$11</f>
        <v>Project Number 20</v>
      </c>
      <c r="G6380" s="161">
        <f>October!$BT$38</f>
        <v>0</v>
      </c>
      <c r="H6380" s="192">
        <f t="shared" si="198"/>
        <v>0</v>
      </c>
      <c r="J6380" s="189">
        <f>October!$BU$38</f>
        <v>0</v>
      </c>
      <c r="K6380" s="188">
        <f>October!$BV$38</f>
        <v>0</v>
      </c>
      <c r="L6380" s="192">
        <f t="shared" si="199"/>
        <v>0</v>
      </c>
    </row>
    <row r="6381" spans="1:12" x14ac:dyDescent="0.2">
      <c r="A6381" s="44">
        <f>October!$A$39</f>
        <v>45957</v>
      </c>
      <c r="B6381" t="str">
        <f>December!$A$1</f>
        <v>Name Surname</v>
      </c>
      <c r="C6381" t="str">
        <f>December!$A$3</f>
        <v>Role</v>
      </c>
      <c r="D6381" t="str">
        <f>December!$A$4</f>
        <v>Vienna</v>
      </c>
      <c r="E6381" t="str">
        <f>October!$BT$10</f>
        <v>Project Name 20</v>
      </c>
      <c r="F6381" t="str">
        <f>October!$BT$11</f>
        <v>Project Number 20</v>
      </c>
      <c r="G6381" s="161">
        <f>October!$BT$39</f>
        <v>0</v>
      </c>
      <c r="H6381" s="192">
        <f t="shared" si="198"/>
        <v>0</v>
      </c>
      <c r="J6381" s="189">
        <f>October!$BU$39</f>
        <v>0</v>
      </c>
      <c r="K6381" s="188">
        <f>October!$BV$39</f>
        <v>0</v>
      </c>
      <c r="L6381" s="192">
        <f t="shared" si="199"/>
        <v>0</v>
      </c>
    </row>
    <row r="6382" spans="1:12" x14ac:dyDescent="0.2">
      <c r="A6382" s="44">
        <f>October!$A$40</f>
        <v>45958</v>
      </c>
      <c r="B6382" t="str">
        <f>December!$A$1</f>
        <v>Name Surname</v>
      </c>
      <c r="C6382" t="str">
        <f>December!$A$3</f>
        <v>Role</v>
      </c>
      <c r="D6382" t="str">
        <f>December!$A$4</f>
        <v>Vienna</v>
      </c>
      <c r="E6382" t="str">
        <f>October!$BT$10</f>
        <v>Project Name 20</v>
      </c>
      <c r="F6382" t="str">
        <f>October!$BT$11</f>
        <v>Project Number 20</v>
      </c>
      <c r="G6382" s="161">
        <f>October!$BT$40</f>
        <v>0</v>
      </c>
      <c r="H6382" s="192">
        <f t="shared" si="198"/>
        <v>0</v>
      </c>
      <c r="J6382" s="189">
        <f>October!$BU$40</f>
        <v>0</v>
      </c>
      <c r="K6382" s="188">
        <f>October!$BV$40</f>
        <v>0</v>
      </c>
      <c r="L6382" s="192">
        <f t="shared" si="199"/>
        <v>0</v>
      </c>
    </row>
    <row r="6383" spans="1:12" x14ac:dyDescent="0.2">
      <c r="A6383" s="44">
        <f>October!$A$41</f>
        <v>45959</v>
      </c>
      <c r="B6383" t="str">
        <f>December!$A$1</f>
        <v>Name Surname</v>
      </c>
      <c r="C6383" t="str">
        <f>December!$A$3</f>
        <v>Role</v>
      </c>
      <c r="D6383" t="str">
        <f>December!$A$4</f>
        <v>Vienna</v>
      </c>
      <c r="E6383" t="str">
        <f>October!$BT$10</f>
        <v>Project Name 20</v>
      </c>
      <c r="F6383" t="str">
        <f>October!$BT$11</f>
        <v>Project Number 20</v>
      </c>
      <c r="G6383" s="161">
        <f>October!$BT$41</f>
        <v>0</v>
      </c>
      <c r="H6383" s="192">
        <f t="shared" si="198"/>
        <v>0</v>
      </c>
      <c r="J6383" s="189">
        <f>October!$BU$41</f>
        <v>0</v>
      </c>
      <c r="K6383" s="188">
        <f>October!$BV$41</f>
        <v>0</v>
      </c>
      <c r="L6383" s="192">
        <f t="shared" si="199"/>
        <v>0</v>
      </c>
    </row>
    <row r="6384" spans="1:12" x14ac:dyDescent="0.2">
      <c r="A6384" s="44">
        <f>October!$A$42</f>
        <v>45960</v>
      </c>
      <c r="B6384" t="str">
        <f>December!$A$1</f>
        <v>Name Surname</v>
      </c>
      <c r="C6384" t="str">
        <f>December!$A$3</f>
        <v>Role</v>
      </c>
      <c r="D6384" t="str">
        <f>December!$A$4</f>
        <v>Vienna</v>
      </c>
      <c r="E6384" t="str">
        <f>October!$BT$10</f>
        <v>Project Name 20</v>
      </c>
      <c r="F6384" t="str">
        <f>October!$BT$11</f>
        <v>Project Number 20</v>
      </c>
      <c r="G6384" s="161">
        <f>October!$BT$42</f>
        <v>0</v>
      </c>
      <c r="H6384" s="192">
        <f t="shared" si="198"/>
        <v>0</v>
      </c>
      <c r="J6384" s="189">
        <f>October!$BU$42</f>
        <v>0</v>
      </c>
      <c r="K6384" s="188">
        <f>October!$BV$42</f>
        <v>0</v>
      </c>
      <c r="L6384" s="192">
        <f t="shared" si="199"/>
        <v>0</v>
      </c>
    </row>
    <row r="6385" spans="1:12" x14ac:dyDescent="0.2">
      <c r="A6385" s="44">
        <f>October!$A$43</f>
        <v>45961</v>
      </c>
      <c r="B6385" t="str">
        <f>December!$A$1</f>
        <v>Name Surname</v>
      </c>
      <c r="C6385" t="str">
        <f>December!$A$3</f>
        <v>Role</v>
      </c>
      <c r="D6385" t="str">
        <f>December!$A$4</f>
        <v>Vienna</v>
      </c>
      <c r="E6385" t="str">
        <f>October!$BT$10</f>
        <v>Project Name 20</v>
      </c>
      <c r="F6385" t="str">
        <f>October!$BT$11</f>
        <v>Project Number 20</v>
      </c>
      <c r="G6385" s="161">
        <f>October!$BT$43</f>
        <v>0</v>
      </c>
      <c r="H6385" s="192">
        <f t="shared" si="198"/>
        <v>0</v>
      </c>
      <c r="J6385" s="189">
        <f>October!$BU$43</f>
        <v>0</v>
      </c>
      <c r="K6385" s="188">
        <f>October!$BV$43</f>
        <v>0</v>
      </c>
      <c r="L6385" s="192">
        <f t="shared" si="199"/>
        <v>0</v>
      </c>
    </row>
    <row r="6386" spans="1:12" x14ac:dyDescent="0.2">
      <c r="A6386" s="44">
        <f>November!A$13</f>
        <v>45962</v>
      </c>
      <c r="B6386" t="str">
        <f>December!$A$1</f>
        <v>Name Surname</v>
      </c>
      <c r="C6386" t="str">
        <f>December!$A$3</f>
        <v>Role</v>
      </c>
      <c r="D6386" t="str">
        <f>December!$A$4</f>
        <v>Vienna</v>
      </c>
      <c r="E6386" t="str">
        <f>November!$N$10</f>
        <v>General Activity</v>
      </c>
      <c r="F6386" t="str">
        <f>November!$N$11</f>
        <v>General Activity Name Surname</v>
      </c>
      <c r="G6386" s="161">
        <f>November!$N$13</f>
        <v>0</v>
      </c>
      <c r="H6386" s="192">
        <f t="shared" si="198"/>
        <v>0</v>
      </c>
      <c r="K6386" s="188"/>
      <c r="L6386" s="192"/>
    </row>
    <row r="6387" spans="1:12" x14ac:dyDescent="0.2">
      <c r="A6387" s="44">
        <f>November!A$14</f>
        <v>45963</v>
      </c>
      <c r="B6387" t="str">
        <f>December!$A$1</f>
        <v>Name Surname</v>
      </c>
      <c r="C6387" t="str">
        <f>December!$A$3</f>
        <v>Role</v>
      </c>
      <c r="D6387" t="str">
        <f>December!$A$4</f>
        <v>Vienna</v>
      </c>
      <c r="E6387" t="str">
        <f>November!$N$10</f>
        <v>General Activity</v>
      </c>
      <c r="F6387" t="str">
        <f>November!$N$11</f>
        <v>General Activity Name Surname</v>
      </c>
      <c r="G6387" s="161">
        <f>November!$N$14</f>
        <v>0</v>
      </c>
      <c r="H6387" s="192">
        <f t="shared" si="198"/>
        <v>0</v>
      </c>
      <c r="K6387" s="188"/>
      <c r="L6387" s="192"/>
    </row>
    <row r="6388" spans="1:12" x14ac:dyDescent="0.2">
      <c r="A6388" s="44">
        <f>November!A$15</f>
        <v>45964</v>
      </c>
      <c r="B6388" t="str">
        <f>December!$A$1</f>
        <v>Name Surname</v>
      </c>
      <c r="C6388" t="str">
        <f>December!$A$3</f>
        <v>Role</v>
      </c>
      <c r="D6388" t="str">
        <f>December!$A$4</f>
        <v>Vienna</v>
      </c>
      <c r="E6388" t="str">
        <f>November!$N$10</f>
        <v>General Activity</v>
      </c>
      <c r="F6388" t="str">
        <f>November!$N$11</f>
        <v>General Activity Name Surname</v>
      </c>
      <c r="G6388" s="161">
        <f>November!$N$15</f>
        <v>0</v>
      </c>
      <c r="H6388" s="192">
        <f t="shared" si="198"/>
        <v>0</v>
      </c>
      <c r="K6388" s="188"/>
      <c r="L6388" s="192"/>
    </row>
    <row r="6389" spans="1:12" x14ac:dyDescent="0.2">
      <c r="A6389" s="44">
        <f>November!$A$16</f>
        <v>45965</v>
      </c>
      <c r="B6389" t="str">
        <f>December!$A$1</f>
        <v>Name Surname</v>
      </c>
      <c r="C6389" t="str">
        <f>December!$A$3</f>
        <v>Role</v>
      </c>
      <c r="D6389" t="str">
        <f>December!$A$4</f>
        <v>Vienna</v>
      </c>
      <c r="E6389" t="str">
        <f>November!$N$10</f>
        <v>General Activity</v>
      </c>
      <c r="F6389" t="str">
        <f>November!$N$11</f>
        <v>General Activity Name Surname</v>
      </c>
      <c r="G6389" s="161">
        <f>November!$N$16</f>
        <v>0</v>
      </c>
      <c r="H6389" s="192">
        <f t="shared" si="198"/>
        <v>0</v>
      </c>
      <c r="K6389" s="188"/>
      <c r="L6389" s="192"/>
    </row>
    <row r="6390" spans="1:12" x14ac:dyDescent="0.2">
      <c r="A6390" s="44">
        <f>November!$A$17</f>
        <v>45966</v>
      </c>
      <c r="B6390" t="str">
        <f>December!$A$1</f>
        <v>Name Surname</v>
      </c>
      <c r="C6390" t="str">
        <f>December!$A$3</f>
        <v>Role</v>
      </c>
      <c r="D6390" t="str">
        <f>December!$A$4</f>
        <v>Vienna</v>
      </c>
      <c r="E6390" t="str">
        <f>November!$N$10</f>
        <v>General Activity</v>
      </c>
      <c r="F6390" t="str">
        <f>November!$N$11</f>
        <v>General Activity Name Surname</v>
      </c>
      <c r="G6390" s="161">
        <f>November!$N$17</f>
        <v>0</v>
      </c>
      <c r="H6390" s="192">
        <f t="shared" si="198"/>
        <v>0</v>
      </c>
      <c r="K6390" s="188"/>
      <c r="L6390" s="192"/>
    </row>
    <row r="6391" spans="1:12" x14ac:dyDescent="0.2">
      <c r="A6391" s="44">
        <f>November!$A$18</f>
        <v>45967</v>
      </c>
      <c r="B6391" t="str">
        <f>December!$A$1</f>
        <v>Name Surname</v>
      </c>
      <c r="C6391" t="str">
        <f>December!$A$3</f>
        <v>Role</v>
      </c>
      <c r="D6391" t="str">
        <f>December!$A$4</f>
        <v>Vienna</v>
      </c>
      <c r="E6391" t="str">
        <f>November!$N$10</f>
        <v>General Activity</v>
      </c>
      <c r="F6391" t="str">
        <f>November!$N$11</f>
        <v>General Activity Name Surname</v>
      </c>
      <c r="G6391" s="161">
        <f>November!$N$18</f>
        <v>0</v>
      </c>
      <c r="H6391" s="192">
        <f t="shared" si="198"/>
        <v>0</v>
      </c>
      <c r="K6391" s="188"/>
      <c r="L6391" s="192"/>
    </row>
    <row r="6392" spans="1:12" x14ac:dyDescent="0.2">
      <c r="A6392" s="44">
        <f>November!$A$19</f>
        <v>45968</v>
      </c>
      <c r="B6392" t="str">
        <f>December!$A$1</f>
        <v>Name Surname</v>
      </c>
      <c r="C6392" t="str">
        <f>December!$A$3</f>
        <v>Role</v>
      </c>
      <c r="D6392" t="str">
        <f>December!$A$4</f>
        <v>Vienna</v>
      </c>
      <c r="E6392" t="str">
        <f>November!$N$10</f>
        <v>General Activity</v>
      </c>
      <c r="F6392" t="str">
        <f>November!$N$11</f>
        <v>General Activity Name Surname</v>
      </c>
      <c r="G6392" s="161">
        <f>November!$N$19</f>
        <v>0</v>
      </c>
      <c r="H6392" s="192">
        <f t="shared" si="198"/>
        <v>0</v>
      </c>
      <c r="K6392" s="188"/>
      <c r="L6392" s="192"/>
    </row>
    <row r="6393" spans="1:12" x14ac:dyDescent="0.2">
      <c r="A6393" s="44">
        <f>November!$A$20</f>
        <v>45969</v>
      </c>
      <c r="B6393" t="str">
        <f>December!$A$1</f>
        <v>Name Surname</v>
      </c>
      <c r="C6393" t="str">
        <f>December!$A$3</f>
        <v>Role</v>
      </c>
      <c r="D6393" t="str">
        <f>December!$A$4</f>
        <v>Vienna</v>
      </c>
      <c r="E6393" t="str">
        <f>November!$N$10</f>
        <v>General Activity</v>
      </c>
      <c r="F6393" t="str">
        <f>November!$N$11</f>
        <v>General Activity Name Surname</v>
      </c>
      <c r="G6393" s="161">
        <f>November!$N$20</f>
        <v>0</v>
      </c>
      <c r="H6393" s="192">
        <f t="shared" si="198"/>
        <v>0</v>
      </c>
      <c r="K6393" s="188"/>
      <c r="L6393" s="192"/>
    </row>
    <row r="6394" spans="1:12" x14ac:dyDescent="0.2">
      <c r="A6394" s="44">
        <f>November!$A$21</f>
        <v>45970</v>
      </c>
      <c r="B6394" t="str">
        <f>December!$A$1</f>
        <v>Name Surname</v>
      </c>
      <c r="C6394" t="str">
        <f>December!$A$3</f>
        <v>Role</v>
      </c>
      <c r="D6394" t="str">
        <f>December!$A$4</f>
        <v>Vienna</v>
      </c>
      <c r="E6394" t="str">
        <f>November!$N$10</f>
        <v>General Activity</v>
      </c>
      <c r="F6394" t="str">
        <f>November!$N$11</f>
        <v>General Activity Name Surname</v>
      </c>
      <c r="G6394" s="161">
        <f>November!$N$21</f>
        <v>0</v>
      </c>
      <c r="H6394" s="192">
        <f t="shared" si="198"/>
        <v>0</v>
      </c>
      <c r="K6394" s="188"/>
      <c r="L6394" s="192"/>
    </row>
    <row r="6395" spans="1:12" x14ac:dyDescent="0.2">
      <c r="A6395" s="44">
        <f>November!$A$22</f>
        <v>45971</v>
      </c>
      <c r="B6395" t="str">
        <f>December!$A$1</f>
        <v>Name Surname</v>
      </c>
      <c r="C6395" t="str">
        <f>December!$A$3</f>
        <v>Role</v>
      </c>
      <c r="D6395" t="str">
        <f>December!$A$4</f>
        <v>Vienna</v>
      </c>
      <c r="E6395" t="str">
        <f>November!$N$10</f>
        <v>General Activity</v>
      </c>
      <c r="F6395" t="str">
        <f>November!$N$11</f>
        <v>General Activity Name Surname</v>
      </c>
      <c r="G6395" s="161">
        <f>November!$N$22</f>
        <v>0</v>
      </c>
      <c r="H6395" s="192">
        <f t="shared" si="198"/>
        <v>0</v>
      </c>
      <c r="K6395" s="188"/>
      <c r="L6395" s="192"/>
    </row>
    <row r="6396" spans="1:12" x14ac:dyDescent="0.2">
      <c r="A6396" s="44">
        <f>November!$A$23</f>
        <v>45972</v>
      </c>
      <c r="B6396" t="str">
        <f>December!$A$1</f>
        <v>Name Surname</v>
      </c>
      <c r="C6396" t="str">
        <f>December!$A$3</f>
        <v>Role</v>
      </c>
      <c r="D6396" t="str">
        <f>December!$A$4</f>
        <v>Vienna</v>
      </c>
      <c r="E6396" t="str">
        <f>November!$N$10</f>
        <v>General Activity</v>
      </c>
      <c r="F6396" t="str">
        <f>November!$N$11</f>
        <v>General Activity Name Surname</v>
      </c>
      <c r="G6396" s="161">
        <f>November!$N$23</f>
        <v>0</v>
      </c>
      <c r="H6396" s="192">
        <f t="shared" si="198"/>
        <v>0</v>
      </c>
      <c r="K6396" s="188"/>
      <c r="L6396" s="192"/>
    </row>
    <row r="6397" spans="1:12" x14ac:dyDescent="0.2">
      <c r="A6397" s="44">
        <f>November!$A$24</f>
        <v>45973</v>
      </c>
      <c r="B6397" t="str">
        <f>December!$A$1</f>
        <v>Name Surname</v>
      </c>
      <c r="C6397" t="str">
        <f>December!$A$3</f>
        <v>Role</v>
      </c>
      <c r="D6397" t="str">
        <f>December!$A$4</f>
        <v>Vienna</v>
      </c>
      <c r="E6397" t="str">
        <f>November!$N$10</f>
        <v>General Activity</v>
      </c>
      <c r="F6397" t="str">
        <f>November!$N$11</f>
        <v>General Activity Name Surname</v>
      </c>
      <c r="G6397" s="161">
        <f>November!$N$24</f>
        <v>0</v>
      </c>
      <c r="H6397" s="192">
        <f t="shared" si="198"/>
        <v>0</v>
      </c>
      <c r="K6397" s="188"/>
      <c r="L6397" s="192"/>
    </row>
    <row r="6398" spans="1:12" x14ac:dyDescent="0.2">
      <c r="A6398" s="44">
        <f>November!$A$25</f>
        <v>45974</v>
      </c>
      <c r="B6398" t="str">
        <f>December!$A$1</f>
        <v>Name Surname</v>
      </c>
      <c r="C6398" t="str">
        <f>December!$A$3</f>
        <v>Role</v>
      </c>
      <c r="D6398" t="str">
        <f>December!$A$4</f>
        <v>Vienna</v>
      </c>
      <c r="E6398" t="str">
        <f>November!$N$10</f>
        <v>General Activity</v>
      </c>
      <c r="F6398" t="str">
        <f>November!$N$11</f>
        <v>General Activity Name Surname</v>
      </c>
      <c r="G6398" s="161">
        <f>November!$N$25</f>
        <v>0</v>
      </c>
      <c r="H6398" s="192">
        <f t="shared" si="198"/>
        <v>0</v>
      </c>
      <c r="K6398" s="188"/>
      <c r="L6398" s="192"/>
    </row>
    <row r="6399" spans="1:12" x14ac:dyDescent="0.2">
      <c r="A6399" s="44">
        <f>November!$A$26</f>
        <v>45975</v>
      </c>
      <c r="B6399" t="str">
        <f>December!$A$1</f>
        <v>Name Surname</v>
      </c>
      <c r="C6399" t="str">
        <f>December!$A$3</f>
        <v>Role</v>
      </c>
      <c r="D6399" t="str">
        <f>December!$A$4</f>
        <v>Vienna</v>
      </c>
      <c r="E6399" t="str">
        <f>November!$N$10</f>
        <v>General Activity</v>
      </c>
      <c r="F6399" t="str">
        <f>November!$N$11</f>
        <v>General Activity Name Surname</v>
      </c>
      <c r="G6399" s="161">
        <f>November!$N$26</f>
        <v>0</v>
      </c>
      <c r="H6399" s="192">
        <f t="shared" si="198"/>
        <v>0</v>
      </c>
      <c r="K6399" s="188"/>
      <c r="L6399" s="192"/>
    </row>
    <row r="6400" spans="1:12" x14ac:dyDescent="0.2">
      <c r="A6400" s="44">
        <f>November!$A$27</f>
        <v>45976</v>
      </c>
      <c r="B6400" t="str">
        <f>December!$A$1</f>
        <v>Name Surname</v>
      </c>
      <c r="C6400" t="str">
        <f>December!$A$3</f>
        <v>Role</v>
      </c>
      <c r="D6400" t="str">
        <f>December!$A$4</f>
        <v>Vienna</v>
      </c>
      <c r="E6400" t="str">
        <f>November!$N$10</f>
        <v>General Activity</v>
      </c>
      <c r="F6400" t="str">
        <f>November!$N$11</f>
        <v>General Activity Name Surname</v>
      </c>
      <c r="G6400" s="161">
        <f>November!$N$27</f>
        <v>0</v>
      </c>
      <c r="H6400" s="192">
        <f t="shared" si="198"/>
        <v>0</v>
      </c>
      <c r="K6400" s="188"/>
      <c r="L6400" s="192"/>
    </row>
    <row r="6401" spans="1:12" x14ac:dyDescent="0.2">
      <c r="A6401" s="44">
        <f>November!$A$28</f>
        <v>45977</v>
      </c>
      <c r="B6401" t="str">
        <f>December!$A$1</f>
        <v>Name Surname</v>
      </c>
      <c r="C6401" t="str">
        <f>December!$A$3</f>
        <v>Role</v>
      </c>
      <c r="D6401" t="str">
        <f>December!$A$4</f>
        <v>Vienna</v>
      </c>
      <c r="E6401" t="str">
        <f>November!$N$10</f>
        <v>General Activity</v>
      </c>
      <c r="F6401" t="str">
        <f>November!$N$11</f>
        <v>General Activity Name Surname</v>
      </c>
      <c r="G6401" s="161">
        <f>November!$N$28</f>
        <v>0</v>
      </c>
      <c r="H6401" s="192">
        <f t="shared" si="198"/>
        <v>0</v>
      </c>
      <c r="K6401" s="188"/>
      <c r="L6401" s="192"/>
    </row>
    <row r="6402" spans="1:12" x14ac:dyDescent="0.2">
      <c r="A6402" s="44">
        <f>November!$A$29</f>
        <v>45978</v>
      </c>
      <c r="B6402" t="str">
        <f>December!$A$1</f>
        <v>Name Surname</v>
      </c>
      <c r="C6402" t="str">
        <f>December!$A$3</f>
        <v>Role</v>
      </c>
      <c r="D6402" t="str">
        <f>December!$A$4</f>
        <v>Vienna</v>
      </c>
      <c r="E6402" t="str">
        <f>November!$N$10</f>
        <v>General Activity</v>
      </c>
      <c r="F6402" t="str">
        <f>November!$N$11</f>
        <v>General Activity Name Surname</v>
      </c>
      <c r="G6402" s="161">
        <f>November!$N$29</f>
        <v>0</v>
      </c>
      <c r="H6402" s="192">
        <f t="shared" si="198"/>
        <v>0</v>
      </c>
      <c r="K6402" s="188"/>
      <c r="L6402" s="192"/>
    </row>
    <row r="6403" spans="1:12" x14ac:dyDescent="0.2">
      <c r="A6403" s="44">
        <f>November!$A$30</f>
        <v>45979</v>
      </c>
      <c r="B6403" t="str">
        <f>December!$A$1</f>
        <v>Name Surname</v>
      </c>
      <c r="C6403" t="str">
        <f>December!$A$3</f>
        <v>Role</v>
      </c>
      <c r="D6403" t="str">
        <f>December!$A$4</f>
        <v>Vienna</v>
      </c>
      <c r="E6403" t="str">
        <f>November!$N$10</f>
        <v>General Activity</v>
      </c>
      <c r="F6403" t="str">
        <f>November!$N$11</f>
        <v>General Activity Name Surname</v>
      </c>
      <c r="G6403" s="161">
        <f>November!$N$30</f>
        <v>0</v>
      </c>
      <c r="H6403" s="192">
        <f t="shared" ref="H6403:H6466" si="200">CONVERT(G6403, "day", "hr")</f>
        <v>0</v>
      </c>
      <c r="K6403" s="188"/>
      <c r="L6403" s="192"/>
    </row>
    <row r="6404" spans="1:12" x14ac:dyDescent="0.2">
      <c r="A6404" s="44">
        <f>November!$A$31</f>
        <v>45980</v>
      </c>
      <c r="B6404" t="str">
        <f>December!$A$1</f>
        <v>Name Surname</v>
      </c>
      <c r="C6404" t="str">
        <f>December!$A$3</f>
        <v>Role</v>
      </c>
      <c r="D6404" t="str">
        <f>December!$A$4</f>
        <v>Vienna</v>
      </c>
      <c r="E6404" t="str">
        <f>November!$N$10</f>
        <v>General Activity</v>
      </c>
      <c r="F6404" t="str">
        <f>November!$N$11</f>
        <v>General Activity Name Surname</v>
      </c>
      <c r="G6404" s="161">
        <f>November!$N$31</f>
        <v>0</v>
      </c>
      <c r="H6404" s="192">
        <f t="shared" si="200"/>
        <v>0</v>
      </c>
      <c r="K6404" s="188"/>
      <c r="L6404" s="192"/>
    </row>
    <row r="6405" spans="1:12" x14ac:dyDescent="0.2">
      <c r="A6405" s="44">
        <f>November!$A$32</f>
        <v>45981</v>
      </c>
      <c r="B6405" t="str">
        <f>December!$A$1</f>
        <v>Name Surname</v>
      </c>
      <c r="C6405" t="str">
        <f>December!$A$3</f>
        <v>Role</v>
      </c>
      <c r="D6405" t="str">
        <f>December!$A$4</f>
        <v>Vienna</v>
      </c>
      <c r="E6405" t="str">
        <f>November!$N$10</f>
        <v>General Activity</v>
      </c>
      <c r="F6405" t="str">
        <f>November!$N$11</f>
        <v>General Activity Name Surname</v>
      </c>
      <c r="G6405" s="161">
        <f>November!$N$32</f>
        <v>0</v>
      </c>
      <c r="H6405" s="192">
        <f t="shared" si="200"/>
        <v>0</v>
      </c>
      <c r="K6405" s="188"/>
      <c r="L6405" s="192"/>
    </row>
    <row r="6406" spans="1:12" x14ac:dyDescent="0.2">
      <c r="A6406" s="44">
        <f>November!$A$33</f>
        <v>45982</v>
      </c>
      <c r="B6406" t="str">
        <f>December!$A$1</f>
        <v>Name Surname</v>
      </c>
      <c r="C6406" t="str">
        <f>December!$A$3</f>
        <v>Role</v>
      </c>
      <c r="D6406" t="str">
        <f>December!$A$4</f>
        <v>Vienna</v>
      </c>
      <c r="E6406" t="str">
        <f>November!$N$10</f>
        <v>General Activity</v>
      </c>
      <c r="F6406" t="str">
        <f>November!$N$11</f>
        <v>General Activity Name Surname</v>
      </c>
      <c r="G6406" s="161">
        <f>November!$N$33</f>
        <v>0</v>
      </c>
      <c r="H6406" s="192">
        <f t="shared" si="200"/>
        <v>0</v>
      </c>
      <c r="K6406" s="188"/>
      <c r="L6406" s="192"/>
    </row>
    <row r="6407" spans="1:12" x14ac:dyDescent="0.2">
      <c r="A6407" s="44">
        <f>November!$A$34</f>
        <v>45983</v>
      </c>
      <c r="B6407" t="str">
        <f>December!$A$1</f>
        <v>Name Surname</v>
      </c>
      <c r="C6407" t="str">
        <f>December!$A$3</f>
        <v>Role</v>
      </c>
      <c r="D6407" t="str">
        <f>December!$A$4</f>
        <v>Vienna</v>
      </c>
      <c r="E6407" t="str">
        <f>November!$N$10</f>
        <v>General Activity</v>
      </c>
      <c r="F6407" t="str">
        <f>November!$N$11</f>
        <v>General Activity Name Surname</v>
      </c>
      <c r="G6407" s="161">
        <f>November!$N$34</f>
        <v>0</v>
      </c>
      <c r="H6407" s="192">
        <f t="shared" si="200"/>
        <v>0</v>
      </c>
      <c r="K6407" s="188"/>
      <c r="L6407" s="192"/>
    </row>
    <row r="6408" spans="1:12" x14ac:dyDescent="0.2">
      <c r="A6408" s="44">
        <f>November!$A$35</f>
        <v>45984</v>
      </c>
      <c r="B6408" t="str">
        <f>December!$A$1</f>
        <v>Name Surname</v>
      </c>
      <c r="C6408" t="str">
        <f>December!$A$3</f>
        <v>Role</v>
      </c>
      <c r="D6408" t="str">
        <f>December!$A$4</f>
        <v>Vienna</v>
      </c>
      <c r="E6408" t="str">
        <f>November!$N$10</f>
        <v>General Activity</v>
      </c>
      <c r="F6408" t="str">
        <f>November!$N$11</f>
        <v>General Activity Name Surname</v>
      </c>
      <c r="G6408" s="161">
        <f>November!$N$35</f>
        <v>0</v>
      </c>
      <c r="H6408" s="192">
        <f t="shared" si="200"/>
        <v>0</v>
      </c>
      <c r="K6408" s="188"/>
      <c r="L6408" s="192"/>
    </row>
    <row r="6409" spans="1:12" x14ac:dyDescent="0.2">
      <c r="A6409" s="44">
        <f>November!$A$36</f>
        <v>45985</v>
      </c>
      <c r="B6409" t="str">
        <f>December!$A$1</f>
        <v>Name Surname</v>
      </c>
      <c r="C6409" t="str">
        <f>December!$A$3</f>
        <v>Role</v>
      </c>
      <c r="D6409" t="str">
        <f>December!$A$4</f>
        <v>Vienna</v>
      </c>
      <c r="E6409" t="str">
        <f>November!$N$10</f>
        <v>General Activity</v>
      </c>
      <c r="F6409" t="str">
        <f>November!$N$11</f>
        <v>General Activity Name Surname</v>
      </c>
      <c r="G6409" s="161">
        <f>November!$N$36</f>
        <v>0</v>
      </c>
      <c r="H6409" s="192">
        <f t="shared" si="200"/>
        <v>0</v>
      </c>
      <c r="K6409" s="188"/>
      <c r="L6409" s="192"/>
    </row>
    <row r="6410" spans="1:12" x14ac:dyDescent="0.2">
      <c r="A6410" s="44">
        <f>November!$A$37</f>
        <v>45986</v>
      </c>
      <c r="B6410" t="str">
        <f>December!$A$1</f>
        <v>Name Surname</v>
      </c>
      <c r="C6410" t="str">
        <f>December!$A$3</f>
        <v>Role</v>
      </c>
      <c r="D6410" t="str">
        <f>December!$A$4</f>
        <v>Vienna</v>
      </c>
      <c r="E6410" t="str">
        <f>November!$N$10</f>
        <v>General Activity</v>
      </c>
      <c r="F6410" t="str">
        <f>November!$N$11</f>
        <v>General Activity Name Surname</v>
      </c>
      <c r="G6410" s="161">
        <f>November!$N$37</f>
        <v>0</v>
      </c>
      <c r="H6410" s="192">
        <f t="shared" si="200"/>
        <v>0</v>
      </c>
      <c r="K6410" s="188"/>
      <c r="L6410" s="192"/>
    </row>
    <row r="6411" spans="1:12" x14ac:dyDescent="0.2">
      <c r="A6411" s="44">
        <f>November!$A$38</f>
        <v>45987</v>
      </c>
      <c r="B6411" t="str">
        <f>December!$A$1</f>
        <v>Name Surname</v>
      </c>
      <c r="C6411" t="str">
        <f>December!$A$3</f>
        <v>Role</v>
      </c>
      <c r="D6411" t="str">
        <f>December!$A$4</f>
        <v>Vienna</v>
      </c>
      <c r="E6411" t="str">
        <f>November!$N$10</f>
        <v>General Activity</v>
      </c>
      <c r="F6411" t="str">
        <f>November!$N$11</f>
        <v>General Activity Name Surname</v>
      </c>
      <c r="G6411" s="161">
        <f>November!$N$38</f>
        <v>0</v>
      </c>
      <c r="H6411" s="192">
        <f t="shared" si="200"/>
        <v>0</v>
      </c>
      <c r="K6411" s="188"/>
      <c r="L6411" s="192"/>
    </row>
    <row r="6412" spans="1:12" x14ac:dyDescent="0.2">
      <c r="A6412" s="44">
        <f>November!$A$39</f>
        <v>45988</v>
      </c>
      <c r="B6412" t="str">
        <f>December!$A$1</f>
        <v>Name Surname</v>
      </c>
      <c r="C6412" t="str">
        <f>December!$A$3</f>
        <v>Role</v>
      </c>
      <c r="D6412" t="str">
        <f>December!$A$4</f>
        <v>Vienna</v>
      </c>
      <c r="E6412" t="str">
        <f>November!$N$10</f>
        <v>General Activity</v>
      </c>
      <c r="F6412" t="str">
        <f>November!$N$11</f>
        <v>General Activity Name Surname</v>
      </c>
      <c r="G6412" s="161">
        <f>November!$N$39</f>
        <v>0</v>
      </c>
      <c r="H6412" s="192">
        <f t="shared" si="200"/>
        <v>0</v>
      </c>
      <c r="K6412" s="188"/>
      <c r="L6412" s="192"/>
    </row>
    <row r="6413" spans="1:12" x14ac:dyDescent="0.2">
      <c r="A6413" s="44">
        <f>November!$A$40</f>
        <v>45989</v>
      </c>
      <c r="B6413" t="str">
        <f>December!$A$1</f>
        <v>Name Surname</v>
      </c>
      <c r="C6413" t="str">
        <f>December!$A$3</f>
        <v>Role</v>
      </c>
      <c r="D6413" t="str">
        <f>December!$A$4</f>
        <v>Vienna</v>
      </c>
      <c r="E6413" t="str">
        <f>November!$N$10</f>
        <v>General Activity</v>
      </c>
      <c r="F6413" t="str">
        <f>November!$N$11</f>
        <v>General Activity Name Surname</v>
      </c>
      <c r="G6413" s="161">
        <f>November!$N$40</f>
        <v>0</v>
      </c>
      <c r="H6413" s="192">
        <f t="shared" si="200"/>
        <v>0</v>
      </c>
      <c r="K6413" s="188"/>
      <c r="L6413" s="192"/>
    </row>
    <row r="6414" spans="1:12" x14ac:dyDescent="0.2">
      <c r="A6414" s="44">
        <f>November!$A$41</f>
        <v>45990</v>
      </c>
      <c r="B6414" t="str">
        <f>December!$A$1</f>
        <v>Name Surname</v>
      </c>
      <c r="C6414" t="str">
        <f>December!$A$3</f>
        <v>Role</v>
      </c>
      <c r="D6414" t="str">
        <f>December!$A$4</f>
        <v>Vienna</v>
      </c>
      <c r="E6414" t="str">
        <f>November!$N$10</f>
        <v>General Activity</v>
      </c>
      <c r="F6414" t="str">
        <f>November!$N$11</f>
        <v>General Activity Name Surname</v>
      </c>
      <c r="G6414" s="161">
        <f>November!$N$41</f>
        <v>0</v>
      </c>
      <c r="H6414" s="192">
        <f t="shared" si="200"/>
        <v>0</v>
      </c>
      <c r="K6414" s="188"/>
      <c r="L6414" s="192"/>
    </row>
    <row r="6415" spans="1:12" x14ac:dyDescent="0.2">
      <c r="A6415" s="44">
        <f>November!$A$42</f>
        <v>45991</v>
      </c>
      <c r="B6415" t="str">
        <f>December!$A$1</f>
        <v>Name Surname</v>
      </c>
      <c r="C6415" t="str">
        <f>December!$A$3</f>
        <v>Role</v>
      </c>
      <c r="D6415" t="str">
        <f>December!$A$4</f>
        <v>Vienna</v>
      </c>
      <c r="E6415" t="str">
        <f>November!$N$10</f>
        <v>General Activity</v>
      </c>
      <c r="F6415" t="str">
        <f>November!$N$11</f>
        <v>General Activity Name Surname</v>
      </c>
      <c r="G6415" s="161">
        <f>November!$N$42</f>
        <v>0</v>
      </c>
      <c r="H6415" s="192">
        <f t="shared" si="200"/>
        <v>0</v>
      </c>
      <c r="K6415" s="188"/>
      <c r="L6415" s="192"/>
    </row>
    <row r="6416" spans="1:12" x14ac:dyDescent="0.2">
      <c r="A6416" s="44">
        <f>November!A$13</f>
        <v>45962</v>
      </c>
      <c r="B6416" t="str">
        <f>December!$A$1</f>
        <v>Name Surname</v>
      </c>
      <c r="C6416" t="str">
        <f>December!$A$3</f>
        <v>Role</v>
      </c>
      <c r="D6416" t="str">
        <f>December!$A$4</f>
        <v>Vienna</v>
      </c>
      <c r="E6416" t="str">
        <f>November!$O$10</f>
        <v>Project Name 1</v>
      </c>
      <c r="F6416" t="str">
        <f>November!$O$11</f>
        <v>Project Number 1</v>
      </c>
      <c r="G6416" s="161">
        <f>November!$O$13</f>
        <v>0</v>
      </c>
      <c r="H6416" s="192">
        <f t="shared" si="200"/>
        <v>0</v>
      </c>
      <c r="J6416" s="189">
        <f>November!$P$13</f>
        <v>0</v>
      </c>
      <c r="K6416" s="188">
        <f>November!$Q$13</f>
        <v>0</v>
      </c>
      <c r="L6416" s="192">
        <f t="shared" ref="L6416:L6466" si="201">CONVERT(K6416, "day", "hr")</f>
        <v>0</v>
      </c>
    </row>
    <row r="6417" spans="1:12" x14ac:dyDescent="0.2">
      <c r="A6417" s="44">
        <f>November!$A$14</f>
        <v>45963</v>
      </c>
      <c r="B6417" t="str">
        <f>December!$A$1</f>
        <v>Name Surname</v>
      </c>
      <c r="C6417" t="str">
        <f>December!$A$3</f>
        <v>Role</v>
      </c>
      <c r="D6417" t="str">
        <f>December!$A$4</f>
        <v>Vienna</v>
      </c>
      <c r="E6417" t="str">
        <f>November!$O$10</f>
        <v>Project Name 1</v>
      </c>
      <c r="F6417" t="str">
        <f>November!$O$11</f>
        <v>Project Number 1</v>
      </c>
      <c r="G6417" s="161">
        <f>November!$O$14</f>
        <v>0</v>
      </c>
      <c r="H6417" s="192">
        <f t="shared" si="200"/>
        <v>0</v>
      </c>
      <c r="J6417" s="189">
        <f>November!$P$14</f>
        <v>0</v>
      </c>
      <c r="K6417" s="188">
        <f>November!$Q$14</f>
        <v>0</v>
      </c>
      <c r="L6417" s="192">
        <f t="shared" si="201"/>
        <v>0</v>
      </c>
    </row>
    <row r="6418" spans="1:12" x14ac:dyDescent="0.2">
      <c r="A6418" s="44">
        <f>November!$A$15</f>
        <v>45964</v>
      </c>
      <c r="B6418" t="str">
        <f>December!$A$1</f>
        <v>Name Surname</v>
      </c>
      <c r="C6418" t="str">
        <f>December!$A$3</f>
        <v>Role</v>
      </c>
      <c r="D6418" t="str">
        <f>December!$A$4</f>
        <v>Vienna</v>
      </c>
      <c r="E6418" t="str">
        <f>November!$O$10</f>
        <v>Project Name 1</v>
      </c>
      <c r="F6418" t="str">
        <f>November!$O$11</f>
        <v>Project Number 1</v>
      </c>
      <c r="G6418" s="161">
        <f>November!$O$15</f>
        <v>0</v>
      </c>
      <c r="H6418" s="192">
        <f t="shared" si="200"/>
        <v>0</v>
      </c>
      <c r="J6418" s="189">
        <f>November!$P$15</f>
        <v>0</v>
      </c>
      <c r="K6418" s="188">
        <f>November!$Q$15</f>
        <v>0</v>
      </c>
      <c r="L6418" s="192">
        <f t="shared" si="201"/>
        <v>0</v>
      </c>
    </row>
    <row r="6419" spans="1:12" x14ac:dyDescent="0.2">
      <c r="A6419" s="44">
        <f>November!$A$16</f>
        <v>45965</v>
      </c>
      <c r="B6419" t="str">
        <f>December!$A$1</f>
        <v>Name Surname</v>
      </c>
      <c r="C6419" t="str">
        <f>December!$A$3</f>
        <v>Role</v>
      </c>
      <c r="D6419" t="str">
        <f>December!$A$4</f>
        <v>Vienna</v>
      </c>
      <c r="E6419" t="str">
        <f>November!$O$10</f>
        <v>Project Name 1</v>
      </c>
      <c r="F6419" t="str">
        <f>November!$O$11</f>
        <v>Project Number 1</v>
      </c>
      <c r="G6419" s="161">
        <f>November!$O$16</f>
        <v>0</v>
      </c>
      <c r="H6419" s="192">
        <f t="shared" si="200"/>
        <v>0</v>
      </c>
      <c r="J6419" s="189">
        <f>November!$P$16</f>
        <v>0</v>
      </c>
      <c r="K6419" s="188">
        <f>November!$Q$16</f>
        <v>0</v>
      </c>
      <c r="L6419" s="192">
        <f t="shared" si="201"/>
        <v>0</v>
      </c>
    </row>
    <row r="6420" spans="1:12" x14ac:dyDescent="0.2">
      <c r="A6420" s="44">
        <f>November!$A$17</f>
        <v>45966</v>
      </c>
      <c r="B6420" t="str">
        <f>December!$A$1</f>
        <v>Name Surname</v>
      </c>
      <c r="C6420" t="str">
        <f>December!$A$3</f>
        <v>Role</v>
      </c>
      <c r="D6420" t="str">
        <f>December!$A$4</f>
        <v>Vienna</v>
      </c>
      <c r="E6420" t="str">
        <f>November!$O$10</f>
        <v>Project Name 1</v>
      </c>
      <c r="F6420" t="str">
        <f>November!$O$11</f>
        <v>Project Number 1</v>
      </c>
      <c r="G6420" s="161">
        <f>November!$O$17</f>
        <v>0</v>
      </c>
      <c r="H6420" s="192">
        <f t="shared" si="200"/>
        <v>0</v>
      </c>
      <c r="J6420" s="189">
        <f>November!$P$17</f>
        <v>0</v>
      </c>
      <c r="K6420" s="188">
        <f>November!$Q$17</f>
        <v>0</v>
      </c>
      <c r="L6420" s="192">
        <f t="shared" si="201"/>
        <v>0</v>
      </c>
    </row>
    <row r="6421" spans="1:12" x14ac:dyDescent="0.2">
      <c r="A6421" s="44">
        <f>November!$A$18</f>
        <v>45967</v>
      </c>
      <c r="B6421" t="str">
        <f>December!$A$1</f>
        <v>Name Surname</v>
      </c>
      <c r="C6421" t="str">
        <f>December!$A$3</f>
        <v>Role</v>
      </c>
      <c r="D6421" t="str">
        <f>December!$A$4</f>
        <v>Vienna</v>
      </c>
      <c r="E6421" t="str">
        <f>November!$O$10</f>
        <v>Project Name 1</v>
      </c>
      <c r="F6421" t="str">
        <f>November!$O$11</f>
        <v>Project Number 1</v>
      </c>
      <c r="G6421" s="161">
        <f>November!$O$18</f>
        <v>0</v>
      </c>
      <c r="H6421" s="192">
        <f t="shared" si="200"/>
        <v>0</v>
      </c>
      <c r="J6421" s="189">
        <f>November!$P$18</f>
        <v>0</v>
      </c>
      <c r="K6421" s="188">
        <f>November!$Q$18</f>
        <v>0</v>
      </c>
      <c r="L6421" s="192">
        <f t="shared" si="201"/>
        <v>0</v>
      </c>
    </row>
    <row r="6422" spans="1:12" x14ac:dyDescent="0.2">
      <c r="A6422" s="44">
        <f>November!$A$19</f>
        <v>45968</v>
      </c>
      <c r="B6422" t="str">
        <f>December!$A$1</f>
        <v>Name Surname</v>
      </c>
      <c r="C6422" t="str">
        <f>December!$A$3</f>
        <v>Role</v>
      </c>
      <c r="D6422" t="str">
        <f>December!$A$4</f>
        <v>Vienna</v>
      </c>
      <c r="E6422" t="str">
        <f>November!$O$10</f>
        <v>Project Name 1</v>
      </c>
      <c r="F6422" t="str">
        <f>November!$O$11</f>
        <v>Project Number 1</v>
      </c>
      <c r="G6422" s="161">
        <f>November!$O$19</f>
        <v>0</v>
      </c>
      <c r="H6422" s="192">
        <f t="shared" si="200"/>
        <v>0</v>
      </c>
      <c r="J6422" s="189">
        <f>November!$P$19</f>
        <v>0</v>
      </c>
      <c r="K6422" s="188">
        <f>November!$Q$19</f>
        <v>0</v>
      </c>
      <c r="L6422" s="192">
        <f t="shared" si="201"/>
        <v>0</v>
      </c>
    </row>
    <row r="6423" spans="1:12" x14ac:dyDescent="0.2">
      <c r="A6423" s="44">
        <f>November!$A$20</f>
        <v>45969</v>
      </c>
      <c r="B6423" t="str">
        <f>December!$A$1</f>
        <v>Name Surname</v>
      </c>
      <c r="C6423" t="str">
        <f>December!$A$3</f>
        <v>Role</v>
      </c>
      <c r="D6423" t="str">
        <f>December!$A$4</f>
        <v>Vienna</v>
      </c>
      <c r="E6423" t="str">
        <f>November!$O$10</f>
        <v>Project Name 1</v>
      </c>
      <c r="F6423" t="str">
        <f>November!$O$11</f>
        <v>Project Number 1</v>
      </c>
      <c r="G6423" s="161">
        <f>November!$O$20</f>
        <v>0</v>
      </c>
      <c r="H6423" s="192">
        <f t="shared" si="200"/>
        <v>0</v>
      </c>
      <c r="J6423" s="189">
        <f>November!$P$20</f>
        <v>0</v>
      </c>
      <c r="K6423" s="188">
        <f>November!$Q$20</f>
        <v>0</v>
      </c>
      <c r="L6423" s="192">
        <f t="shared" si="201"/>
        <v>0</v>
      </c>
    </row>
    <row r="6424" spans="1:12" x14ac:dyDescent="0.2">
      <c r="A6424" s="44">
        <f>November!$A$21</f>
        <v>45970</v>
      </c>
      <c r="B6424" t="str">
        <f>December!$A$1</f>
        <v>Name Surname</v>
      </c>
      <c r="C6424" t="str">
        <f>December!$A$3</f>
        <v>Role</v>
      </c>
      <c r="D6424" t="str">
        <f>December!$A$4</f>
        <v>Vienna</v>
      </c>
      <c r="E6424" t="str">
        <f>November!$O$10</f>
        <v>Project Name 1</v>
      </c>
      <c r="F6424" t="str">
        <f>November!$O$11</f>
        <v>Project Number 1</v>
      </c>
      <c r="G6424" s="161">
        <f>November!$O$21</f>
        <v>0</v>
      </c>
      <c r="H6424" s="192">
        <f t="shared" si="200"/>
        <v>0</v>
      </c>
      <c r="J6424" s="189">
        <f>November!$P$21</f>
        <v>0</v>
      </c>
      <c r="K6424" s="188">
        <f>November!$Q$21</f>
        <v>0</v>
      </c>
      <c r="L6424" s="192">
        <f t="shared" si="201"/>
        <v>0</v>
      </c>
    </row>
    <row r="6425" spans="1:12" x14ac:dyDescent="0.2">
      <c r="A6425" s="44">
        <f>November!$A$22</f>
        <v>45971</v>
      </c>
      <c r="B6425" t="str">
        <f>December!$A$1</f>
        <v>Name Surname</v>
      </c>
      <c r="C6425" t="str">
        <f>December!$A$3</f>
        <v>Role</v>
      </c>
      <c r="D6425" t="str">
        <f>December!$A$4</f>
        <v>Vienna</v>
      </c>
      <c r="E6425" t="str">
        <f>November!$O$10</f>
        <v>Project Name 1</v>
      </c>
      <c r="F6425" t="str">
        <f>November!$O$11</f>
        <v>Project Number 1</v>
      </c>
      <c r="G6425" s="161">
        <f>November!$O$22</f>
        <v>0</v>
      </c>
      <c r="H6425" s="192">
        <f t="shared" si="200"/>
        <v>0</v>
      </c>
      <c r="J6425" s="189">
        <f>November!$P$22</f>
        <v>0</v>
      </c>
      <c r="K6425" s="188">
        <f>November!$Q$22</f>
        <v>0</v>
      </c>
      <c r="L6425" s="192">
        <f t="shared" si="201"/>
        <v>0</v>
      </c>
    </row>
    <row r="6426" spans="1:12" x14ac:dyDescent="0.2">
      <c r="A6426" s="44">
        <f>November!$A$23</f>
        <v>45972</v>
      </c>
      <c r="B6426" t="str">
        <f>December!$A$1</f>
        <v>Name Surname</v>
      </c>
      <c r="C6426" t="str">
        <f>December!$A$3</f>
        <v>Role</v>
      </c>
      <c r="D6426" t="str">
        <f>December!$A$4</f>
        <v>Vienna</v>
      </c>
      <c r="E6426" t="str">
        <f>November!$O$10</f>
        <v>Project Name 1</v>
      </c>
      <c r="F6426" t="str">
        <f>November!$O$11</f>
        <v>Project Number 1</v>
      </c>
      <c r="G6426" s="161">
        <f>November!$O$23</f>
        <v>0</v>
      </c>
      <c r="H6426" s="192">
        <f t="shared" si="200"/>
        <v>0</v>
      </c>
      <c r="J6426" s="189">
        <f>November!$P$23</f>
        <v>0</v>
      </c>
      <c r="K6426" s="188">
        <f>November!$Q$23</f>
        <v>0</v>
      </c>
      <c r="L6426" s="192">
        <f t="shared" si="201"/>
        <v>0</v>
      </c>
    </row>
    <row r="6427" spans="1:12" x14ac:dyDescent="0.2">
      <c r="A6427" s="44">
        <f>November!$A$24</f>
        <v>45973</v>
      </c>
      <c r="B6427" t="str">
        <f>December!$A$1</f>
        <v>Name Surname</v>
      </c>
      <c r="C6427" t="str">
        <f>December!$A$3</f>
        <v>Role</v>
      </c>
      <c r="D6427" t="str">
        <f>December!$A$4</f>
        <v>Vienna</v>
      </c>
      <c r="E6427" t="str">
        <f>November!$O$10</f>
        <v>Project Name 1</v>
      </c>
      <c r="F6427" t="str">
        <f>November!$O$11</f>
        <v>Project Number 1</v>
      </c>
      <c r="G6427" s="161">
        <f>November!$O$24</f>
        <v>0</v>
      </c>
      <c r="H6427" s="192">
        <f t="shared" si="200"/>
        <v>0</v>
      </c>
      <c r="J6427" s="189">
        <f>November!$P$24</f>
        <v>0</v>
      </c>
      <c r="K6427" s="188">
        <f>November!$Q$24</f>
        <v>0</v>
      </c>
      <c r="L6427" s="192">
        <f t="shared" si="201"/>
        <v>0</v>
      </c>
    </row>
    <row r="6428" spans="1:12" x14ac:dyDescent="0.2">
      <c r="A6428" s="44">
        <f>November!$A$25</f>
        <v>45974</v>
      </c>
      <c r="B6428" t="str">
        <f>December!$A$1</f>
        <v>Name Surname</v>
      </c>
      <c r="C6428" t="str">
        <f>December!$A$3</f>
        <v>Role</v>
      </c>
      <c r="D6428" t="str">
        <f>December!$A$4</f>
        <v>Vienna</v>
      </c>
      <c r="E6428" t="str">
        <f>November!$O$10</f>
        <v>Project Name 1</v>
      </c>
      <c r="F6428" t="str">
        <f>November!$O$11</f>
        <v>Project Number 1</v>
      </c>
      <c r="G6428" s="161">
        <f>November!$O$25</f>
        <v>0</v>
      </c>
      <c r="H6428" s="192">
        <f t="shared" si="200"/>
        <v>0</v>
      </c>
      <c r="J6428" s="189">
        <f>November!$P$25</f>
        <v>0</v>
      </c>
      <c r="K6428" s="188">
        <f>November!$Q$25</f>
        <v>0</v>
      </c>
      <c r="L6428" s="192">
        <f t="shared" si="201"/>
        <v>0</v>
      </c>
    </row>
    <row r="6429" spans="1:12" x14ac:dyDescent="0.2">
      <c r="A6429" s="44">
        <f>November!$A$26</f>
        <v>45975</v>
      </c>
      <c r="B6429" t="str">
        <f>December!$A$1</f>
        <v>Name Surname</v>
      </c>
      <c r="C6429" t="str">
        <f>December!$A$3</f>
        <v>Role</v>
      </c>
      <c r="D6429" t="str">
        <f>December!$A$4</f>
        <v>Vienna</v>
      </c>
      <c r="E6429" t="str">
        <f>November!$O$10</f>
        <v>Project Name 1</v>
      </c>
      <c r="F6429" t="str">
        <f>November!$O$11</f>
        <v>Project Number 1</v>
      </c>
      <c r="G6429" s="161">
        <f>November!$O$26</f>
        <v>0</v>
      </c>
      <c r="H6429" s="192">
        <f t="shared" si="200"/>
        <v>0</v>
      </c>
      <c r="J6429" s="189">
        <f>November!$P$26</f>
        <v>0</v>
      </c>
      <c r="K6429" s="188">
        <f>November!$Q$26</f>
        <v>0</v>
      </c>
      <c r="L6429" s="192">
        <f t="shared" si="201"/>
        <v>0</v>
      </c>
    </row>
    <row r="6430" spans="1:12" x14ac:dyDescent="0.2">
      <c r="A6430" s="44">
        <f>November!$A$27</f>
        <v>45976</v>
      </c>
      <c r="B6430" t="str">
        <f>December!$A$1</f>
        <v>Name Surname</v>
      </c>
      <c r="C6430" t="str">
        <f>December!$A$3</f>
        <v>Role</v>
      </c>
      <c r="D6430" t="str">
        <f>December!$A$4</f>
        <v>Vienna</v>
      </c>
      <c r="E6430" t="str">
        <f>November!$O$10</f>
        <v>Project Name 1</v>
      </c>
      <c r="F6430" t="str">
        <f>November!$O$11</f>
        <v>Project Number 1</v>
      </c>
      <c r="G6430" s="161">
        <f>November!$O$27</f>
        <v>0</v>
      </c>
      <c r="H6430" s="192">
        <f t="shared" si="200"/>
        <v>0</v>
      </c>
      <c r="J6430" s="189">
        <f>November!$P$27</f>
        <v>0</v>
      </c>
      <c r="K6430" s="188">
        <f>November!$Q$27</f>
        <v>0</v>
      </c>
      <c r="L6430" s="192">
        <f t="shared" si="201"/>
        <v>0</v>
      </c>
    </row>
    <row r="6431" spans="1:12" x14ac:dyDescent="0.2">
      <c r="A6431" s="44">
        <f>November!$A$28</f>
        <v>45977</v>
      </c>
      <c r="B6431" t="str">
        <f>December!$A$1</f>
        <v>Name Surname</v>
      </c>
      <c r="C6431" t="str">
        <f>December!$A$3</f>
        <v>Role</v>
      </c>
      <c r="D6431" t="str">
        <f>December!$A$4</f>
        <v>Vienna</v>
      </c>
      <c r="E6431" t="str">
        <f>November!$O$10</f>
        <v>Project Name 1</v>
      </c>
      <c r="F6431" t="str">
        <f>November!$O$11</f>
        <v>Project Number 1</v>
      </c>
      <c r="G6431" s="161">
        <f>November!$O$28</f>
        <v>0</v>
      </c>
      <c r="H6431" s="192">
        <f t="shared" si="200"/>
        <v>0</v>
      </c>
      <c r="J6431" s="189">
        <f>November!$P$28</f>
        <v>0</v>
      </c>
      <c r="K6431" s="188">
        <f>November!$Q$28</f>
        <v>0</v>
      </c>
      <c r="L6431" s="192">
        <f t="shared" si="201"/>
        <v>0</v>
      </c>
    </row>
    <row r="6432" spans="1:12" x14ac:dyDescent="0.2">
      <c r="A6432" s="44">
        <f>November!$A$29</f>
        <v>45978</v>
      </c>
      <c r="B6432" t="str">
        <f>December!$A$1</f>
        <v>Name Surname</v>
      </c>
      <c r="C6432" t="str">
        <f>December!$A$3</f>
        <v>Role</v>
      </c>
      <c r="D6432" t="str">
        <f>December!$A$4</f>
        <v>Vienna</v>
      </c>
      <c r="E6432" t="str">
        <f>November!$O$10</f>
        <v>Project Name 1</v>
      </c>
      <c r="F6432" t="str">
        <f>November!$O$11</f>
        <v>Project Number 1</v>
      </c>
      <c r="G6432" s="161">
        <f>November!$O$29</f>
        <v>0</v>
      </c>
      <c r="H6432" s="192">
        <f t="shared" si="200"/>
        <v>0</v>
      </c>
      <c r="J6432" s="189">
        <f>November!$P$29</f>
        <v>0</v>
      </c>
      <c r="K6432" s="188">
        <f>November!$Q$29</f>
        <v>0</v>
      </c>
      <c r="L6432" s="192">
        <f t="shared" si="201"/>
        <v>0</v>
      </c>
    </row>
    <row r="6433" spans="1:12" x14ac:dyDescent="0.2">
      <c r="A6433" s="44">
        <f>November!$A$30</f>
        <v>45979</v>
      </c>
      <c r="B6433" t="str">
        <f>December!$A$1</f>
        <v>Name Surname</v>
      </c>
      <c r="C6433" t="str">
        <f>December!$A$3</f>
        <v>Role</v>
      </c>
      <c r="D6433" t="str">
        <f>December!$A$4</f>
        <v>Vienna</v>
      </c>
      <c r="E6433" t="str">
        <f>November!$O$10</f>
        <v>Project Name 1</v>
      </c>
      <c r="F6433" t="str">
        <f>November!$O$11</f>
        <v>Project Number 1</v>
      </c>
      <c r="G6433" s="161">
        <f>November!$O$30</f>
        <v>0</v>
      </c>
      <c r="H6433" s="192">
        <f t="shared" si="200"/>
        <v>0</v>
      </c>
      <c r="J6433" s="189">
        <f>November!$P$30</f>
        <v>0</v>
      </c>
      <c r="K6433" s="188">
        <f>November!$Q$30</f>
        <v>0</v>
      </c>
      <c r="L6433" s="192">
        <f t="shared" si="201"/>
        <v>0</v>
      </c>
    </row>
    <row r="6434" spans="1:12" x14ac:dyDescent="0.2">
      <c r="A6434" s="44">
        <f>November!$A$31</f>
        <v>45980</v>
      </c>
      <c r="B6434" t="str">
        <f>December!$A$1</f>
        <v>Name Surname</v>
      </c>
      <c r="C6434" t="str">
        <f>December!$A$3</f>
        <v>Role</v>
      </c>
      <c r="D6434" t="str">
        <f>December!$A$4</f>
        <v>Vienna</v>
      </c>
      <c r="E6434" t="str">
        <f>November!$O$10</f>
        <v>Project Name 1</v>
      </c>
      <c r="F6434" t="str">
        <f>November!$O$11</f>
        <v>Project Number 1</v>
      </c>
      <c r="G6434" s="161">
        <f>November!$O$31</f>
        <v>0</v>
      </c>
      <c r="H6434" s="192">
        <f t="shared" si="200"/>
        <v>0</v>
      </c>
      <c r="J6434" s="189">
        <f>November!$P$31</f>
        <v>0</v>
      </c>
      <c r="K6434" s="188">
        <f>November!$Q$31</f>
        <v>0</v>
      </c>
      <c r="L6434" s="192">
        <f t="shared" si="201"/>
        <v>0</v>
      </c>
    </row>
    <row r="6435" spans="1:12" x14ac:dyDescent="0.2">
      <c r="A6435" s="44">
        <f>November!$A$32</f>
        <v>45981</v>
      </c>
      <c r="B6435" t="str">
        <f>December!$A$1</f>
        <v>Name Surname</v>
      </c>
      <c r="C6435" t="str">
        <f>December!$A$3</f>
        <v>Role</v>
      </c>
      <c r="D6435" t="str">
        <f>December!$A$4</f>
        <v>Vienna</v>
      </c>
      <c r="E6435" t="str">
        <f>November!$O$10</f>
        <v>Project Name 1</v>
      </c>
      <c r="F6435" t="str">
        <f>November!$O$11</f>
        <v>Project Number 1</v>
      </c>
      <c r="G6435" s="161">
        <f>November!$O$32</f>
        <v>0</v>
      </c>
      <c r="H6435" s="192">
        <f t="shared" si="200"/>
        <v>0</v>
      </c>
      <c r="J6435" s="189">
        <f>November!$P$32</f>
        <v>0</v>
      </c>
      <c r="K6435" s="188">
        <f>November!$Q$32</f>
        <v>0</v>
      </c>
      <c r="L6435" s="192">
        <f t="shared" si="201"/>
        <v>0</v>
      </c>
    </row>
    <row r="6436" spans="1:12" x14ac:dyDescent="0.2">
      <c r="A6436" s="44">
        <f>November!$A$33</f>
        <v>45982</v>
      </c>
      <c r="B6436" t="str">
        <f>December!$A$1</f>
        <v>Name Surname</v>
      </c>
      <c r="C6436" t="str">
        <f>December!$A$3</f>
        <v>Role</v>
      </c>
      <c r="D6436" t="str">
        <f>December!$A$4</f>
        <v>Vienna</v>
      </c>
      <c r="E6436" t="str">
        <f>November!$O$10</f>
        <v>Project Name 1</v>
      </c>
      <c r="F6436" t="str">
        <f>November!$O$11</f>
        <v>Project Number 1</v>
      </c>
      <c r="G6436" s="161">
        <f>November!$O$33</f>
        <v>0</v>
      </c>
      <c r="H6436" s="192">
        <f t="shared" si="200"/>
        <v>0</v>
      </c>
      <c r="J6436" s="189">
        <f>November!$P$33</f>
        <v>0</v>
      </c>
      <c r="K6436" s="188">
        <f>November!$Q$33</f>
        <v>0</v>
      </c>
      <c r="L6436" s="192">
        <f t="shared" si="201"/>
        <v>0</v>
      </c>
    </row>
    <row r="6437" spans="1:12" x14ac:dyDescent="0.2">
      <c r="A6437" s="44">
        <f>November!$A$34</f>
        <v>45983</v>
      </c>
      <c r="B6437" t="str">
        <f>December!$A$1</f>
        <v>Name Surname</v>
      </c>
      <c r="C6437" t="str">
        <f>December!$A$3</f>
        <v>Role</v>
      </c>
      <c r="D6437" t="str">
        <f>December!$A$4</f>
        <v>Vienna</v>
      </c>
      <c r="E6437" t="str">
        <f>November!$O$10</f>
        <v>Project Name 1</v>
      </c>
      <c r="F6437" t="str">
        <f>November!$O$11</f>
        <v>Project Number 1</v>
      </c>
      <c r="G6437" s="161">
        <f>November!$O$34</f>
        <v>0</v>
      </c>
      <c r="H6437" s="192">
        <f t="shared" si="200"/>
        <v>0</v>
      </c>
      <c r="J6437" s="189">
        <f>November!$P$34</f>
        <v>0</v>
      </c>
      <c r="K6437" s="188">
        <f>November!$Q$34</f>
        <v>0</v>
      </c>
      <c r="L6437" s="192">
        <f t="shared" si="201"/>
        <v>0</v>
      </c>
    </row>
    <row r="6438" spans="1:12" x14ac:dyDescent="0.2">
      <c r="A6438" s="44">
        <f>November!$A$35</f>
        <v>45984</v>
      </c>
      <c r="B6438" t="str">
        <f>December!$A$1</f>
        <v>Name Surname</v>
      </c>
      <c r="C6438" t="str">
        <f>December!$A$3</f>
        <v>Role</v>
      </c>
      <c r="D6438" t="str">
        <f>December!$A$4</f>
        <v>Vienna</v>
      </c>
      <c r="E6438" t="str">
        <f>November!$O$10</f>
        <v>Project Name 1</v>
      </c>
      <c r="F6438" t="str">
        <f>November!$O$11</f>
        <v>Project Number 1</v>
      </c>
      <c r="G6438" s="161">
        <f>November!$O$35</f>
        <v>0</v>
      </c>
      <c r="H6438" s="192">
        <f t="shared" si="200"/>
        <v>0</v>
      </c>
      <c r="J6438" s="189">
        <f>November!$P$35</f>
        <v>0</v>
      </c>
      <c r="K6438" s="188">
        <f>November!$Q$35</f>
        <v>0</v>
      </c>
      <c r="L6438" s="192">
        <f t="shared" si="201"/>
        <v>0</v>
      </c>
    </row>
    <row r="6439" spans="1:12" x14ac:dyDescent="0.2">
      <c r="A6439" s="44">
        <f>November!$A$36</f>
        <v>45985</v>
      </c>
      <c r="B6439" t="str">
        <f>December!$A$1</f>
        <v>Name Surname</v>
      </c>
      <c r="C6439" t="str">
        <f>December!$A$3</f>
        <v>Role</v>
      </c>
      <c r="D6439" t="str">
        <f>December!$A$4</f>
        <v>Vienna</v>
      </c>
      <c r="E6439" t="str">
        <f>November!$O$10</f>
        <v>Project Name 1</v>
      </c>
      <c r="F6439" t="str">
        <f>November!$O$11</f>
        <v>Project Number 1</v>
      </c>
      <c r="G6439" s="161">
        <f>November!$O$36</f>
        <v>0</v>
      </c>
      <c r="H6439" s="192">
        <f t="shared" si="200"/>
        <v>0</v>
      </c>
      <c r="J6439" s="189">
        <f>November!$P$36</f>
        <v>0</v>
      </c>
      <c r="K6439" s="188">
        <f>November!$Q$36</f>
        <v>0</v>
      </c>
      <c r="L6439" s="192">
        <f t="shared" si="201"/>
        <v>0</v>
      </c>
    </row>
    <row r="6440" spans="1:12" x14ac:dyDescent="0.2">
      <c r="A6440" s="44">
        <f>November!$A$37</f>
        <v>45986</v>
      </c>
      <c r="B6440" t="str">
        <f>December!$A$1</f>
        <v>Name Surname</v>
      </c>
      <c r="C6440" t="str">
        <f>December!$A$3</f>
        <v>Role</v>
      </c>
      <c r="D6440" t="str">
        <f>December!$A$4</f>
        <v>Vienna</v>
      </c>
      <c r="E6440" t="str">
        <f>November!$O$10</f>
        <v>Project Name 1</v>
      </c>
      <c r="F6440" t="str">
        <f>November!$O$11</f>
        <v>Project Number 1</v>
      </c>
      <c r="G6440" s="161">
        <f>November!$O$37</f>
        <v>0</v>
      </c>
      <c r="H6440" s="192">
        <f t="shared" si="200"/>
        <v>0</v>
      </c>
      <c r="J6440" s="189">
        <f>November!$P$37</f>
        <v>0</v>
      </c>
      <c r="K6440" s="188">
        <f>November!$Q$37</f>
        <v>0</v>
      </c>
      <c r="L6440" s="192">
        <f t="shared" si="201"/>
        <v>0</v>
      </c>
    </row>
    <row r="6441" spans="1:12" x14ac:dyDescent="0.2">
      <c r="A6441" s="44">
        <f>November!$A$38</f>
        <v>45987</v>
      </c>
      <c r="B6441" t="str">
        <f>December!$A$1</f>
        <v>Name Surname</v>
      </c>
      <c r="C6441" t="str">
        <f>December!$A$3</f>
        <v>Role</v>
      </c>
      <c r="D6441" t="str">
        <f>December!$A$4</f>
        <v>Vienna</v>
      </c>
      <c r="E6441" t="str">
        <f>November!$O$10</f>
        <v>Project Name 1</v>
      </c>
      <c r="F6441" t="str">
        <f>November!$O$11</f>
        <v>Project Number 1</v>
      </c>
      <c r="G6441" s="161">
        <f>November!$O$38</f>
        <v>0</v>
      </c>
      <c r="H6441" s="192">
        <f t="shared" si="200"/>
        <v>0</v>
      </c>
      <c r="J6441" s="189">
        <f>November!$P$38</f>
        <v>0</v>
      </c>
      <c r="K6441" s="188">
        <f>November!$Q$38</f>
        <v>0</v>
      </c>
      <c r="L6441" s="192">
        <f t="shared" si="201"/>
        <v>0</v>
      </c>
    </row>
    <row r="6442" spans="1:12" x14ac:dyDescent="0.2">
      <c r="A6442" s="44">
        <f>November!$A$39</f>
        <v>45988</v>
      </c>
      <c r="B6442" t="str">
        <f>December!$A$1</f>
        <v>Name Surname</v>
      </c>
      <c r="C6442" t="str">
        <f>December!$A$3</f>
        <v>Role</v>
      </c>
      <c r="D6442" t="str">
        <f>December!$A$4</f>
        <v>Vienna</v>
      </c>
      <c r="E6442" t="str">
        <f>November!$O$10</f>
        <v>Project Name 1</v>
      </c>
      <c r="F6442" t="str">
        <f>November!$O$11</f>
        <v>Project Number 1</v>
      </c>
      <c r="G6442" s="161">
        <f>November!$O$39</f>
        <v>0</v>
      </c>
      <c r="H6442" s="192">
        <f t="shared" si="200"/>
        <v>0</v>
      </c>
      <c r="J6442" s="189">
        <f>November!$P$39</f>
        <v>0</v>
      </c>
      <c r="K6442" s="188">
        <f>November!$Q$39</f>
        <v>0</v>
      </c>
      <c r="L6442" s="192">
        <f t="shared" si="201"/>
        <v>0</v>
      </c>
    </row>
    <row r="6443" spans="1:12" x14ac:dyDescent="0.2">
      <c r="A6443" s="44">
        <f>November!$A$40</f>
        <v>45989</v>
      </c>
      <c r="B6443" t="str">
        <f>December!$A$1</f>
        <v>Name Surname</v>
      </c>
      <c r="C6443" t="str">
        <f>December!$A$3</f>
        <v>Role</v>
      </c>
      <c r="D6443" t="str">
        <f>December!$A$4</f>
        <v>Vienna</v>
      </c>
      <c r="E6443" t="str">
        <f>November!$O$10</f>
        <v>Project Name 1</v>
      </c>
      <c r="F6443" t="str">
        <f>November!$O$11</f>
        <v>Project Number 1</v>
      </c>
      <c r="G6443" s="161">
        <f>November!$O$40</f>
        <v>0</v>
      </c>
      <c r="H6443" s="192">
        <f t="shared" si="200"/>
        <v>0</v>
      </c>
      <c r="J6443" s="189">
        <f>November!$P$40</f>
        <v>0</v>
      </c>
      <c r="K6443" s="188">
        <f>November!$Q$40</f>
        <v>0</v>
      </c>
      <c r="L6443" s="192">
        <f t="shared" si="201"/>
        <v>0</v>
      </c>
    </row>
    <row r="6444" spans="1:12" x14ac:dyDescent="0.2">
      <c r="A6444" s="44">
        <f>November!$A$41</f>
        <v>45990</v>
      </c>
      <c r="B6444" t="str">
        <f>December!$A$1</f>
        <v>Name Surname</v>
      </c>
      <c r="C6444" t="str">
        <f>December!$A$3</f>
        <v>Role</v>
      </c>
      <c r="D6444" t="str">
        <f>December!$A$4</f>
        <v>Vienna</v>
      </c>
      <c r="E6444" t="str">
        <f>November!$O$10</f>
        <v>Project Name 1</v>
      </c>
      <c r="F6444" t="str">
        <f>November!$O$11</f>
        <v>Project Number 1</v>
      </c>
      <c r="G6444" s="161">
        <f>November!$O$41</f>
        <v>0</v>
      </c>
      <c r="H6444" s="192">
        <f t="shared" si="200"/>
        <v>0</v>
      </c>
      <c r="J6444" s="189">
        <f>November!$P$41</f>
        <v>0</v>
      </c>
      <c r="K6444" s="188">
        <f>November!$Q$41</f>
        <v>0</v>
      </c>
      <c r="L6444" s="192">
        <f t="shared" si="201"/>
        <v>0</v>
      </c>
    </row>
    <row r="6445" spans="1:12" x14ac:dyDescent="0.2">
      <c r="A6445" s="44">
        <f>November!$A$42</f>
        <v>45991</v>
      </c>
      <c r="B6445" t="str">
        <f>December!$A$1</f>
        <v>Name Surname</v>
      </c>
      <c r="C6445" t="str">
        <f>December!$A$3</f>
        <v>Role</v>
      </c>
      <c r="D6445" t="str">
        <f>December!$A$4</f>
        <v>Vienna</v>
      </c>
      <c r="E6445" t="str">
        <f>November!$O$10</f>
        <v>Project Name 1</v>
      </c>
      <c r="F6445" t="str">
        <f>November!$O$11</f>
        <v>Project Number 1</v>
      </c>
      <c r="G6445" s="161">
        <f>November!$O$42</f>
        <v>0</v>
      </c>
      <c r="H6445" s="192">
        <f t="shared" si="200"/>
        <v>0</v>
      </c>
      <c r="J6445" s="189">
        <f>November!$P$42</f>
        <v>0</v>
      </c>
      <c r="K6445" s="188">
        <f>November!$Q$42</f>
        <v>0</v>
      </c>
      <c r="L6445" s="192">
        <f t="shared" si="201"/>
        <v>0</v>
      </c>
    </row>
    <row r="6446" spans="1:12" x14ac:dyDescent="0.2">
      <c r="A6446" s="44">
        <f>November!A$13</f>
        <v>45962</v>
      </c>
      <c r="B6446" t="str">
        <f>December!$A$1</f>
        <v>Name Surname</v>
      </c>
      <c r="C6446" t="str">
        <f>December!$A$3</f>
        <v>Role</v>
      </c>
      <c r="D6446" t="str">
        <f>December!$A$4</f>
        <v>Vienna</v>
      </c>
      <c r="E6446" t="str">
        <f>November!$R$10</f>
        <v>Project Name 2</v>
      </c>
      <c r="F6446" t="str">
        <f>November!$R$11</f>
        <v>Project Number 2</v>
      </c>
      <c r="G6446" s="161">
        <f>November!$R$13</f>
        <v>0</v>
      </c>
      <c r="H6446" s="192">
        <f t="shared" si="200"/>
        <v>0</v>
      </c>
      <c r="J6446" s="189">
        <f>November!$S$13</f>
        <v>0</v>
      </c>
      <c r="K6446" s="188">
        <f>November!$T$13</f>
        <v>0</v>
      </c>
      <c r="L6446" s="192">
        <f t="shared" si="201"/>
        <v>0</v>
      </c>
    </row>
    <row r="6447" spans="1:12" x14ac:dyDescent="0.2">
      <c r="A6447" s="44">
        <f>November!$A$14</f>
        <v>45963</v>
      </c>
      <c r="B6447" t="str">
        <f>December!$A$1</f>
        <v>Name Surname</v>
      </c>
      <c r="C6447" t="str">
        <f>December!$A$3</f>
        <v>Role</v>
      </c>
      <c r="D6447" t="str">
        <f>December!$A$4</f>
        <v>Vienna</v>
      </c>
      <c r="E6447" t="str">
        <f>November!$R$10</f>
        <v>Project Name 2</v>
      </c>
      <c r="F6447" t="str">
        <f>November!$R$11</f>
        <v>Project Number 2</v>
      </c>
      <c r="G6447" s="161">
        <f>November!$R$14</f>
        <v>0</v>
      </c>
      <c r="H6447" s="192">
        <f t="shared" si="200"/>
        <v>0</v>
      </c>
      <c r="J6447" s="189">
        <f>November!$S$14</f>
        <v>0</v>
      </c>
      <c r="K6447" s="188">
        <f>November!$T$14</f>
        <v>0</v>
      </c>
      <c r="L6447" s="192">
        <f t="shared" si="201"/>
        <v>0</v>
      </c>
    </row>
    <row r="6448" spans="1:12" x14ac:dyDescent="0.2">
      <c r="A6448" s="44">
        <f>November!$A$15</f>
        <v>45964</v>
      </c>
      <c r="B6448" t="str">
        <f>December!$A$1</f>
        <v>Name Surname</v>
      </c>
      <c r="C6448" t="str">
        <f>December!$A$3</f>
        <v>Role</v>
      </c>
      <c r="D6448" t="str">
        <f>December!$A$4</f>
        <v>Vienna</v>
      </c>
      <c r="E6448" t="str">
        <f>November!$R$10</f>
        <v>Project Name 2</v>
      </c>
      <c r="F6448" t="str">
        <f>November!$R$11</f>
        <v>Project Number 2</v>
      </c>
      <c r="G6448" s="161">
        <f>November!$R$15</f>
        <v>0</v>
      </c>
      <c r="H6448" s="192">
        <f t="shared" si="200"/>
        <v>0</v>
      </c>
      <c r="J6448" s="189">
        <f>November!$S$15</f>
        <v>0</v>
      </c>
      <c r="K6448" s="188">
        <f>November!$T$15</f>
        <v>0</v>
      </c>
      <c r="L6448" s="192">
        <f t="shared" si="201"/>
        <v>0</v>
      </c>
    </row>
    <row r="6449" spans="1:12" x14ac:dyDescent="0.2">
      <c r="A6449" s="44">
        <f>November!$A$16</f>
        <v>45965</v>
      </c>
      <c r="B6449" t="str">
        <f>December!$A$1</f>
        <v>Name Surname</v>
      </c>
      <c r="C6449" t="str">
        <f>December!$A$3</f>
        <v>Role</v>
      </c>
      <c r="D6449" t="str">
        <f>December!$A$4</f>
        <v>Vienna</v>
      </c>
      <c r="E6449" t="str">
        <f>November!$R$10</f>
        <v>Project Name 2</v>
      </c>
      <c r="F6449" t="str">
        <f>November!$R$11</f>
        <v>Project Number 2</v>
      </c>
      <c r="G6449" s="161">
        <f>November!$R$16</f>
        <v>0</v>
      </c>
      <c r="H6449" s="192">
        <f t="shared" si="200"/>
        <v>0</v>
      </c>
      <c r="J6449" s="189">
        <f>November!$S$16</f>
        <v>0</v>
      </c>
      <c r="K6449" s="188">
        <f>November!$T$16</f>
        <v>0</v>
      </c>
      <c r="L6449" s="192">
        <f t="shared" si="201"/>
        <v>0</v>
      </c>
    </row>
    <row r="6450" spans="1:12" x14ac:dyDescent="0.2">
      <c r="A6450" s="44">
        <f>November!$A$17</f>
        <v>45966</v>
      </c>
      <c r="B6450" t="str">
        <f>December!$A$1</f>
        <v>Name Surname</v>
      </c>
      <c r="C6450" t="str">
        <f>December!$A$3</f>
        <v>Role</v>
      </c>
      <c r="D6450" t="str">
        <f>December!$A$4</f>
        <v>Vienna</v>
      </c>
      <c r="E6450" t="str">
        <f>November!$R$10</f>
        <v>Project Name 2</v>
      </c>
      <c r="F6450" t="str">
        <f>November!$R$11</f>
        <v>Project Number 2</v>
      </c>
      <c r="G6450" s="161">
        <f>November!$R$17</f>
        <v>0</v>
      </c>
      <c r="H6450" s="192">
        <f t="shared" si="200"/>
        <v>0</v>
      </c>
      <c r="J6450" s="189">
        <f>November!$S$17</f>
        <v>0</v>
      </c>
      <c r="K6450" s="188">
        <f>November!$T$17</f>
        <v>0</v>
      </c>
      <c r="L6450" s="192">
        <f t="shared" si="201"/>
        <v>0</v>
      </c>
    </row>
    <row r="6451" spans="1:12" x14ac:dyDescent="0.2">
      <c r="A6451" s="44">
        <f>November!$A$18</f>
        <v>45967</v>
      </c>
      <c r="B6451" t="str">
        <f>December!$A$1</f>
        <v>Name Surname</v>
      </c>
      <c r="C6451" t="str">
        <f>December!$A$3</f>
        <v>Role</v>
      </c>
      <c r="D6451" t="str">
        <f>December!$A$4</f>
        <v>Vienna</v>
      </c>
      <c r="E6451" t="str">
        <f>November!$R$10</f>
        <v>Project Name 2</v>
      </c>
      <c r="F6451" t="str">
        <f>November!$R$11</f>
        <v>Project Number 2</v>
      </c>
      <c r="G6451" s="161">
        <f>November!$R$18</f>
        <v>0</v>
      </c>
      <c r="H6451" s="192">
        <f t="shared" si="200"/>
        <v>0</v>
      </c>
      <c r="J6451" s="189">
        <f>November!$S$18</f>
        <v>0</v>
      </c>
      <c r="K6451" s="188">
        <f>November!$T$18</f>
        <v>0</v>
      </c>
      <c r="L6451" s="192">
        <f t="shared" si="201"/>
        <v>0</v>
      </c>
    </row>
    <row r="6452" spans="1:12" x14ac:dyDescent="0.2">
      <c r="A6452" s="44">
        <f>November!$A$19</f>
        <v>45968</v>
      </c>
      <c r="B6452" t="str">
        <f>December!$A$1</f>
        <v>Name Surname</v>
      </c>
      <c r="C6452" t="str">
        <f>December!$A$3</f>
        <v>Role</v>
      </c>
      <c r="D6452" t="str">
        <f>December!$A$4</f>
        <v>Vienna</v>
      </c>
      <c r="E6452" t="str">
        <f>November!$R$10</f>
        <v>Project Name 2</v>
      </c>
      <c r="F6452" t="str">
        <f>November!$R$11</f>
        <v>Project Number 2</v>
      </c>
      <c r="G6452" s="161">
        <f>November!$R$19</f>
        <v>0</v>
      </c>
      <c r="H6452" s="192">
        <f t="shared" si="200"/>
        <v>0</v>
      </c>
      <c r="J6452" s="189">
        <f>November!$S$19</f>
        <v>0</v>
      </c>
      <c r="K6452" s="188">
        <f>November!$T$19</f>
        <v>0</v>
      </c>
      <c r="L6452" s="192">
        <f t="shared" si="201"/>
        <v>0</v>
      </c>
    </row>
    <row r="6453" spans="1:12" x14ac:dyDescent="0.2">
      <c r="A6453" s="44">
        <f>November!$A$20</f>
        <v>45969</v>
      </c>
      <c r="B6453" t="str">
        <f>December!$A$1</f>
        <v>Name Surname</v>
      </c>
      <c r="C6453" t="str">
        <f>December!$A$3</f>
        <v>Role</v>
      </c>
      <c r="D6453" t="str">
        <f>December!$A$4</f>
        <v>Vienna</v>
      </c>
      <c r="E6453" t="str">
        <f>November!$R$10</f>
        <v>Project Name 2</v>
      </c>
      <c r="F6453" t="str">
        <f>November!$R$11</f>
        <v>Project Number 2</v>
      </c>
      <c r="G6453" s="161">
        <f>November!$R$20</f>
        <v>0</v>
      </c>
      <c r="H6453" s="192">
        <f t="shared" si="200"/>
        <v>0</v>
      </c>
      <c r="J6453" s="189">
        <f>November!$S$20</f>
        <v>0</v>
      </c>
      <c r="K6453" s="188">
        <f>November!$T$20</f>
        <v>0</v>
      </c>
      <c r="L6453" s="192">
        <f t="shared" si="201"/>
        <v>0</v>
      </c>
    </row>
    <row r="6454" spans="1:12" x14ac:dyDescent="0.2">
      <c r="A6454" s="44">
        <f>November!$A$21</f>
        <v>45970</v>
      </c>
      <c r="B6454" t="str">
        <f>December!$A$1</f>
        <v>Name Surname</v>
      </c>
      <c r="C6454" t="str">
        <f>December!$A$3</f>
        <v>Role</v>
      </c>
      <c r="D6454" t="str">
        <f>December!$A$4</f>
        <v>Vienna</v>
      </c>
      <c r="E6454" t="str">
        <f>November!$R$10</f>
        <v>Project Name 2</v>
      </c>
      <c r="F6454" t="str">
        <f>November!$R$11</f>
        <v>Project Number 2</v>
      </c>
      <c r="G6454" s="161">
        <f>November!$R$21</f>
        <v>0</v>
      </c>
      <c r="H6454" s="192">
        <f t="shared" si="200"/>
        <v>0</v>
      </c>
      <c r="J6454" s="189">
        <f>November!$S$21</f>
        <v>0</v>
      </c>
      <c r="K6454" s="188">
        <f>November!$T$21</f>
        <v>0</v>
      </c>
      <c r="L6454" s="192">
        <f t="shared" si="201"/>
        <v>0</v>
      </c>
    </row>
    <row r="6455" spans="1:12" x14ac:dyDescent="0.2">
      <c r="A6455" s="44">
        <f>November!$A$22</f>
        <v>45971</v>
      </c>
      <c r="B6455" t="str">
        <f>December!$A$1</f>
        <v>Name Surname</v>
      </c>
      <c r="C6455" t="str">
        <f>December!$A$3</f>
        <v>Role</v>
      </c>
      <c r="D6455" t="str">
        <f>December!$A$4</f>
        <v>Vienna</v>
      </c>
      <c r="E6455" t="str">
        <f>November!$R$10</f>
        <v>Project Name 2</v>
      </c>
      <c r="F6455" t="str">
        <f>November!$R$11</f>
        <v>Project Number 2</v>
      </c>
      <c r="G6455" s="161">
        <f>November!$R$22</f>
        <v>0</v>
      </c>
      <c r="H6455" s="192">
        <f t="shared" si="200"/>
        <v>0</v>
      </c>
      <c r="J6455" s="189">
        <f>November!$S$22</f>
        <v>0</v>
      </c>
      <c r="K6455" s="188">
        <f>November!$T$22</f>
        <v>0</v>
      </c>
      <c r="L6455" s="192">
        <f t="shared" si="201"/>
        <v>0</v>
      </c>
    </row>
    <row r="6456" spans="1:12" x14ac:dyDescent="0.2">
      <c r="A6456" s="44">
        <f>November!$A$23</f>
        <v>45972</v>
      </c>
      <c r="B6456" t="str">
        <f>December!$A$1</f>
        <v>Name Surname</v>
      </c>
      <c r="C6456" t="str">
        <f>December!$A$3</f>
        <v>Role</v>
      </c>
      <c r="D6456" t="str">
        <f>December!$A$4</f>
        <v>Vienna</v>
      </c>
      <c r="E6456" t="str">
        <f>November!$R$10</f>
        <v>Project Name 2</v>
      </c>
      <c r="F6456" t="str">
        <f>November!$R$11</f>
        <v>Project Number 2</v>
      </c>
      <c r="G6456" s="161">
        <f>November!$R$23</f>
        <v>0</v>
      </c>
      <c r="H6456" s="192">
        <f t="shared" si="200"/>
        <v>0</v>
      </c>
      <c r="J6456" s="189">
        <f>November!$S$23</f>
        <v>0</v>
      </c>
      <c r="K6456" s="188">
        <f>November!$T$23</f>
        <v>0</v>
      </c>
      <c r="L6456" s="192">
        <f t="shared" si="201"/>
        <v>0</v>
      </c>
    </row>
    <row r="6457" spans="1:12" x14ac:dyDescent="0.2">
      <c r="A6457" s="44">
        <f>November!$A$24</f>
        <v>45973</v>
      </c>
      <c r="B6457" t="str">
        <f>December!$A$1</f>
        <v>Name Surname</v>
      </c>
      <c r="C6457" t="str">
        <f>December!$A$3</f>
        <v>Role</v>
      </c>
      <c r="D6457" t="str">
        <f>December!$A$4</f>
        <v>Vienna</v>
      </c>
      <c r="E6457" t="str">
        <f>November!$R$10</f>
        <v>Project Name 2</v>
      </c>
      <c r="F6457" t="str">
        <f>November!$R$11</f>
        <v>Project Number 2</v>
      </c>
      <c r="G6457" s="161">
        <f>November!$R$24</f>
        <v>0</v>
      </c>
      <c r="H6457" s="192">
        <f t="shared" si="200"/>
        <v>0</v>
      </c>
      <c r="J6457" s="189">
        <f>November!$S$24</f>
        <v>0</v>
      </c>
      <c r="K6457" s="188">
        <f>November!$T$24</f>
        <v>0</v>
      </c>
      <c r="L6457" s="192">
        <f t="shared" si="201"/>
        <v>0</v>
      </c>
    </row>
    <row r="6458" spans="1:12" x14ac:dyDescent="0.2">
      <c r="A6458" s="44">
        <f>November!$A$25</f>
        <v>45974</v>
      </c>
      <c r="B6458" t="str">
        <f>December!$A$1</f>
        <v>Name Surname</v>
      </c>
      <c r="C6458" t="str">
        <f>December!$A$3</f>
        <v>Role</v>
      </c>
      <c r="D6458" t="str">
        <f>December!$A$4</f>
        <v>Vienna</v>
      </c>
      <c r="E6458" t="str">
        <f>November!$R$10</f>
        <v>Project Name 2</v>
      </c>
      <c r="F6458" t="str">
        <f>November!$R$11</f>
        <v>Project Number 2</v>
      </c>
      <c r="G6458" s="161">
        <f>November!$R$25</f>
        <v>0</v>
      </c>
      <c r="H6458" s="192">
        <f t="shared" si="200"/>
        <v>0</v>
      </c>
      <c r="J6458" s="189">
        <f>November!$S$25</f>
        <v>0</v>
      </c>
      <c r="K6458" s="188">
        <f>November!$T$25</f>
        <v>0</v>
      </c>
      <c r="L6458" s="192">
        <f t="shared" si="201"/>
        <v>0</v>
      </c>
    </row>
    <row r="6459" spans="1:12" x14ac:dyDescent="0.2">
      <c r="A6459" s="44">
        <f>November!$A$26</f>
        <v>45975</v>
      </c>
      <c r="B6459" t="str">
        <f>December!$A$1</f>
        <v>Name Surname</v>
      </c>
      <c r="C6459" t="str">
        <f>December!$A$3</f>
        <v>Role</v>
      </c>
      <c r="D6459" t="str">
        <f>December!$A$4</f>
        <v>Vienna</v>
      </c>
      <c r="E6459" t="str">
        <f>November!$R$10</f>
        <v>Project Name 2</v>
      </c>
      <c r="F6459" t="str">
        <f>November!$R$11</f>
        <v>Project Number 2</v>
      </c>
      <c r="G6459" s="161">
        <f>November!$R$26</f>
        <v>0</v>
      </c>
      <c r="H6459" s="192">
        <f t="shared" si="200"/>
        <v>0</v>
      </c>
      <c r="J6459" s="189">
        <f>November!$S$26</f>
        <v>0</v>
      </c>
      <c r="K6459" s="188">
        <f>November!$T$26</f>
        <v>0</v>
      </c>
      <c r="L6459" s="192">
        <f t="shared" si="201"/>
        <v>0</v>
      </c>
    </row>
    <row r="6460" spans="1:12" x14ac:dyDescent="0.2">
      <c r="A6460" s="44">
        <f>November!$A$27</f>
        <v>45976</v>
      </c>
      <c r="B6460" t="str">
        <f>December!$A$1</f>
        <v>Name Surname</v>
      </c>
      <c r="C6460" t="str">
        <f>December!$A$3</f>
        <v>Role</v>
      </c>
      <c r="D6460" t="str">
        <f>December!$A$4</f>
        <v>Vienna</v>
      </c>
      <c r="E6460" t="str">
        <f>November!$R$10</f>
        <v>Project Name 2</v>
      </c>
      <c r="F6460" t="str">
        <f>November!$R$11</f>
        <v>Project Number 2</v>
      </c>
      <c r="G6460" s="161">
        <f>November!$R$27</f>
        <v>0</v>
      </c>
      <c r="H6460" s="192">
        <f t="shared" si="200"/>
        <v>0</v>
      </c>
      <c r="J6460" s="189">
        <f>November!$S$27</f>
        <v>0</v>
      </c>
      <c r="K6460" s="188">
        <f>November!$T$27</f>
        <v>0</v>
      </c>
      <c r="L6460" s="192">
        <f t="shared" si="201"/>
        <v>0</v>
      </c>
    </row>
    <row r="6461" spans="1:12" x14ac:dyDescent="0.2">
      <c r="A6461" s="44">
        <f>November!$A$28</f>
        <v>45977</v>
      </c>
      <c r="B6461" t="str">
        <f>December!$A$1</f>
        <v>Name Surname</v>
      </c>
      <c r="C6461" t="str">
        <f>December!$A$3</f>
        <v>Role</v>
      </c>
      <c r="D6461" t="str">
        <f>December!$A$4</f>
        <v>Vienna</v>
      </c>
      <c r="E6461" t="str">
        <f>November!$R$10</f>
        <v>Project Name 2</v>
      </c>
      <c r="F6461" t="str">
        <f>November!$R$11</f>
        <v>Project Number 2</v>
      </c>
      <c r="G6461" s="161">
        <f>November!$R$28</f>
        <v>0</v>
      </c>
      <c r="H6461" s="192">
        <f t="shared" si="200"/>
        <v>0</v>
      </c>
      <c r="J6461" s="189">
        <f>November!$S$28</f>
        <v>0</v>
      </c>
      <c r="K6461" s="188">
        <f>November!$T$28</f>
        <v>0</v>
      </c>
      <c r="L6461" s="192">
        <f t="shared" si="201"/>
        <v>0</v>
      </c>
    </row>
    <row r="6462" spans="1:12" x14ac:dyDescent="0.2">
      <c r="A6462" s="44">
        <f>November!$A$29</f>
        <v>45978</v>
      </c>
      <c r="B6462" t="str">
        <f>December!$A$1</f>
        <v>Name Surname</v>
      </c>
      <c r="C6462" t="str">
        <f>December!$A$3</f>
        <v>Role</v>
      </c>
      <c r="D6462" t="str">
        <f>December!$A$4</f>
        <v>Vienna</v>
      </c>
      <c r="E6462" t="str">
        <f>November!$R$10</f>
        <v>Project Name 2</v>
      </c>
      <c r="F6462" t="str">
        <f>November!$R$11</f>
        <v>Project Number 2</v>
      </c>
      <c r="G6462" s="161">
        <f>November!$R$29</f>
        <v>0</v>
      </c>
      <c r="H6462" s="192">
        <f t="shared" si="200"/>
        <v>0</v>
      </c>
      <c r="J6462" s="189">
        <f>November!$S$29</f>
        <v>0</v>
      </c>
      <c r="K6462" s="188">
        <f>November!$T$29</f>
        <v>0</v>
      </c>
      <c r="L6462" s="192">
        <f t="shared" si="201"/>
        <v>0</v>
      </c>
    </row>
    <row r="6463" spans="1:12" x14ac:dyDescent="0.2">
      <c r="A6463" s="44">
        <f>November!$A$30</f>
        <v>45979</v>
      </c>
      <c r="B6463" t="str">
        <f>December!$A$1</f>
        <v>Name Surname</v>
      </c>
      <c r="C6463" t="str">
        <f>December!$A$3</f>
        <v>Role</v>
      </c>
      <c r="D6463" t="str">
        <f>December!$A$4</f>
        <v>Vienna</v>
      </c>
      <c r="E6463" t="str">
        <f>November!$R$10</f>
        <v>Project Name 2</v>
      </c>
      <c r="F6463" t="str">
        <f>November!$R$11</f>
        <v>Project Number 2</v>
      </c>
      <c r="G6463" s="161">
        <f>November!$R$30</f>
        <v>0</v>
      </c>
      <c r="H6463" s="192">
        <f t="shared" si="200"/>
        <v>0</v>
      </c>
      <c r="J6463" s="189">
        <f>November!$S$30</f>
        <v>0</v>
      </c>
      <c r="K6463" s="188">
        <f>November!$T$30</f>
        <v>0</v>
      </c>
      <c r="L6463" s="192">
        <f t="shared" si="201"/>
        <v>0</v>
      </c>
    </row>
    <row r="6464" spans="1:12" x14ac:dyDescent="0.2">
      <c r="A6464" s="44">
        <f>November!$A$31</f>
        <v>45980</v>
      </c>
      <c r="B6464" t="str">
        <f>December!$A$1</f>
        <v>Name Surname</v>
      </c>
      <c r="C6464" t="str">
        <f>December!$A$3</f>
        <v>Role</v>
      </c>
      <c r="D6464" t="str">
        <f>December!$A$4</f>
        <v>Vienna</v>
      </c>
      <c r="E6464" t="str">
        <f>November!$R$10</f>
        <v>Project Name 2</v>
      </c>
      <c r="F6464" t="str">
        <f>November!$R$11</f>
        <v>Project Number 2</v>
      </c>
      <c r="G6464" s="161">
        <f>November!$R$31</f>
        <v>0</v>
      </c>
      <c r="H6464" s="192">
        <f t="shared" si="200"/>
        <v>0</v>
      </c>
      <c r="J6464" s="189">
        <f>November!$S$31</f>
        <v>0</v>
      </c>
      <c r="K6464" s="188">
        <f>November!$T$31</f>
        <v>0</v>
      </c>
      <c r="L6464" s="192">
        <f t="shared" si="201"/>
        <v>0</v>
      </c>
    </row>
    <row r="6465" spans="1:12" x14ac:dyDescent="0.2">
      <c r="A6465" s="44">
        <f>November!$A$32</f>
        <v>45981</v>
      </c>
      <c r="B6465" t="str">
        <f>December!$A$1</f>
        <v>Name Surname</v>
      </c>
      <c r="C6465" t="str">
        <f>December!$A$3</f>
        <v>Role</v>
      </c>
      <c r="D6465" t="str">
        <f>December!$A$4</f>
        <v>Vienna</v>
      </c>
      <c r="E6465" t="str">
        <f>November!$R$10</f>
        <v>Project Name 2</v>
      </c>
      <c r="F6465" t="str">
        <f>November!$R$11</f>
        <v>Project Number 2</v>
      </c>
      <c r="G6465" s="161">
        <f>November!$R$32</f>
        <v>0</v>
      </c>
      <c r="H6465" s="192">
        <f t="shared" si="200"/>
        <v>0</v>
      </c>
      <c r="J6465" s="189">
        <f>November!$S$32</f>
        <v>0</v>
      </c>
      <c r="K6465" s="188">
        <f>November!$T$32</f>
        <v>0</v>
      </c>
      <c r="L6465" s="192">
        <f t="shared" si="201"/>
        <v>0</v>
      </c>
    </row>
    <row r="6466" spans="1:12" x14ac:dyDescent="0.2">
      <c r="A6466" s="44">
        <f>November!$A$33</f>
        <v>45982</v>
      </c>
      <c r="B6466" t="str">
        <f>December!$A$1</f>
        <v>Name Surname</v>
      </c>
      <c r="C6466" t="str">
        <f>December!$A$3</f>
        <v>Role</v>
      </c>
      <c r="D6466" t="str">
        <f>December!$A$4</f>
        <v>Vienna</v>
      </c>
      <c r="E6466" t="str">
        <f>November!$R$10</f>
        <v>Project Name 2</v>
      </c>
      <c r="F6466" t="str">
        <f>November!$R$11</f>
        <v>Project Number 2</v>
      </c>
      <c r="G6466" s="161">
        <f>November!$R$33</f>
        <v>0</v>
      </c>
      <c r="H6466" s="192">
        <f t="shared" si="200"/>
        <v>0</v>
      </c>
      <c r="J6466" s="189">
        <f>November!$S$33</f>
        <v>0</v>
      </c>
      <c r="K6466" s="188">
        <f>November!$T$33</f>
        <v>0</v>
      </c>
      <c r="L6466" s="192">
        <f t="shared" si="201"/>
        <v>0</v>
      </c>
    </row>
    <row r="6467" spans="1:12" x14ac:dyDescent="0.2">
      <c r="A6467" s="44">
        <f>November!$A$34</f>
        <v>45983</v>
      </c>
      <c r="B6467" t="str">
        <f>December!$A$1</f>
        <v>Name Surname</v>
      </c>
      <c r="C6467" t="str">
        <f>December!$A$3</f>
        <v>Role</v>
      </c>
      <c r="D6467" t="str">
        <f>December!$A$4</f>
        <v>Vienna</v>
      </c>
      <c r="E6467" t="str">
        <f>November!$R$10</f>
        <v>Project Name 2</v>
      </c>
      <c r="F6467" t="str">
        <f>November!$R$11</f>
        <v>Project Number 2</v>
      </c>
      <c r="G6467" s="161">
        <f>November!$R$34</f>
        <v>0</v>
      </c>
      <c r="H6467" s="192">
        <f t="shared" ref="H6467:H6530" si="202">CONVERT(G6467, "day", "hr")</f>
        <v>0</v>
      </c>
      <c r="J6467" s="189">
        <f>November!$S$34</f>
        <v>0</v>
      </c>
      <c r="K6467" s="188">
        <f>November!$T$34</f>
        <v>0</v>
      </c>
      <c r="L6467" s="192">
        <f t="shared" ref="L6467:L6530" si="203">CONVERT(K6467, "day", "hr")</f>
        <v>0</v>
      </c>
    </row>
    <row r="6468" spans="1:12" x14ac:dyDescent="0.2">
      <c r="A6468" s="44">
        <f>November!$A$35</f>
        <v>45984</v>
      </c>
      <c r="B6468" t="str">
        <f>December!$A$1</f>
        <v>Name Surname</v>
      </c>
      <c r="C6468" t="str">
        <f>December!$A$3</f>
        <v>Role</v>
      </c>
      <c r="D6468" t="str">
        <f>December!$A$4</f>
        <v>Vienna</v>
      </c>
      <c r="E6468" t="str">
        <f>November!$R$10</f>
        <v>Project Name 2</v>
      </c>
      <c r="F6468" t="str">
        <f>November!$R$11</f>
        <v>Project Number 2</v>
      </c>
      <c r="G6468" s="161">
        <f>November!$R$35</f>
        <v>0</v>
      </c>
      <c r="H6468" s="192">
        <f t="shared" si="202"/>
        <v>0</v>
      </c>
      <c r="J6468" s="189">
        <f>November!$S$35</f>
        <v>0</v>
      </c>
      <c r="K6468" s="188">
        <f>November!$T$35</f>
        <v>0</v>
      </c>
      <c r="L6468" s="192">
        <f t="shared" si="203"/>
        <v>0</v>
      </c>
    </row>
    <row r="6469" spans="1:12" x14ac:dyDescent="0.2">
      <c r="A6469" s="44">
        <f>November!$A$36</f>
        <v>45985</v>
      </c>
      <c r="B6469" t="str">
        <f>December!$A$1</f>
        <v>Name Surname</v>
      </c>
      <c r="C6469" t="str">
        <f>December!$A$3</f>
        <v>Role</v>
      </c>
      <c r="D6469" t="str">
        <f>December!$A$4</f>
        <v>Vienna</v>
      </c>
      <c r="E6469" t="str">
        <f>November!$R$10</f>
        <v>Project Name 2</v>
      </c>
      <c r="F6469" t="str">
        <f>November!$R$11</f>
        <v>Project Number 2</v>
      </c>
      <c r="G6469" s="161">
        <f>November!$R$36</f>
        <v>0</v>
      </c>
      <c r="H6469" s="192">
        <f t="shared" si="202"/>
        <v>0</v>
      </c>
      <c r="J6469" s="189">
        <f>November!$S$36</f>
        <v>0</v>
      </c>
      <c r="K6469" s="188">
        <f>November!$T$36</f>
        <v>0</v>
      </c>
      <c r="L6469" s="192">
        <f t="shared" si="203"/>
        <v>0</v>
      </c>
    </row>
    <row r="6470" spans="1:12" x14ac:dyDescent="0.2">
      <c r="A6470" s="44">
        <f>November!$A$37</f>
        <v>45986</v>
      </c>
      <c r="B6470" t="str">
        <f>December!$A$1</f>
        <v>Name Surname</v>
      </c>
      <c r="C6470" t="str">
        <f>December!$A$3</f>
        <v>Role</v>
      </c>
      <c r="D6470" t="str">
        <f>December!$A$4</f>
        <v>Vienna</v>
      </c>
      <c r="E6470" t="str">
        <f>November!$R$10</f>
        <v>Project Name 2</v>
      </c>
      <c r="F6470" t="str">
        <f>November!$R$11</f>
        <v>Project Number 2</v>
      </c>
      <c r="G6470" s="161">
        <f>November!$R$37</f>
        <v>0</v>
      </c>
      <c r="H6470" s="192">
        <f t="shared" si="202"/>
        <v>0</v>
      </c>
      <c r="J6470" s="189">
        <f>November!$S$37</f>
        <v>0</v>
      </c>
      <c r="K6470" s="188">
        <f>November!$T$37</f>
        <v>0</v>
      </c>
      <c r="L6470" s="192">
        <f t="shared" si="203"/>
        <v>0</v>
      </c>
    </row>
    <row r="6471" spans="1:12" x14ac:dyDescent="0.2">
      <c r="A6471" s="44">
        <f>November!$A$38</f>
        <v>45987</v>
      </c>
      <c r="B6471" t="str">
        <f>December!$A$1</f>
        <v>Name Surname</v>
      </c>
      <c r="C6471" t="str">
        <f>December!$A$3</f>
        <v>Role</v>
      </c>
      <c r="D6471" t="str">
        <f>December!$A$4</f>
        <v>Vienna</v>
      </c>
      <c r="E6471" t="str">
        <f>November!$R$10</f>
        <v>Project Name 2</v>
      </c>
      <c r="F6471" t="str">
        <f>November!$R$11</f>
        <v>Project Number 2</v>
      </c>
      <c r="G6471" s="161">
        <f>November!$R$38</f>
        <v>0</v>
      </c>
      <c r="H6471" s="192">
        <f t="shared" si="202"/>
        <v>0</v>
      </c>
      <c r="J6471" s="189">
        <f>November!$S$38</f>
        <v>0</v>
      </c>
      <c r="K6471" s="188">
        <f>November!$T$38</f>
        <v>0</v>
      </c>
      <c r="L6471" s="192">
        <f t="shared" si="203"/>
        <v>0</v>
      </c>
    </row>
    <row r="6472" spans="1:12" x14ac:dyDescent="0.2">
      <c r="A6472" s="44">
        <f>November!$A$39</f>
        <v>45988</v>
      </c>
      <c r="B6472" t="str">
        <f>December!$A$1</f>
        <v>Name Surname</v>
      </c>
      <c r="C6472" t="str">
        <f>December!$A$3</f>
        <v>Role</v>
      </c>
      <c r="D6472" t="str">
        <f>December!$A$4</f>
        <v>Vienna</v>
      </c>
      <c r="E6472" t="str">
        <f>November!$R$10</f>
        <v>Project Name 2</v>
      </c>
      <c r="F6472" t="str">
        <f>November!$R$11</f>
        <v>Project Number 2</v>
      </c>
      <c r="G6472" s="161">
        <f>November!$R$39</f>
        <v>0</v>
      </c>
      <c r="H6472" s="192">
        <f t="shared" si="202"/>
        <v>0</v>
      </c>
      <c r="J6472" s="189">
        <f>November!$S$39</f>
        <v>0</v>
      </c>
      <c r="K6472" s="188">
        <f>November!$T$39</f>
        <v>0</v>
      </c>
      <c r="L6472" s="192">
        <f t="shared" si="203"/>
        <v>0</v>
      </c>
    </row>
    <row r="6473" spans="1:12" x14ac:dyDescent="0.2">
      <c r="A6473" s="44">
        <f>November!$A$40</f>
        <v>45989</v>
      </c>
      <c r="B6473" t="str">
        <f>December!$A$1</f>
        <v>Name Surname</v>
      </c>
      <c r="C6473" t="str">
        <f>December!$A$3</f>
        <v>Role</v>
      </c>
      <c r="D6473" t="str">
        <f>December!$A$4</f>
        <v>Vienna</v>
      </c>
      <c r="E6473" t="str">
        <f>November!$R$10</f>
        <v>Project Name 2</v>
      </c>
      <c r="F6473" t="str">
        <f>November!$R$11</f>
        <v>Project Number 2</v>
      </c>
      <c r="G6473" s="161">
        <f>November!$R$40</f>
        <v>0</v>
      </c>
      <c r="H6473" s="192">
        <f t="shared" si="202"/>
        <v>0</v>
      </c>
      <c r="J6473" s="189">
        <f>November!$S$40</f>
        <v>0</v>
      </c>
      <c r="K6473" s="188">
        <f>November!$T$40</f>
        <v>0</v>
      </c>
      <c r="L6473" s="192">
        <f t="shared" si="203"/>
        <v>0</v>
      </c>
    </row>
    <row r="6474" spans="1:12" x14ac:dyDescent="0.2">
      <c r="A6474" s="44">
        <f>November!$A$41</f>
        <v>45990</v>
      </c>
      <c r="B6474" t="str">
        <f>December!$A$1</f>
        <v>Name Surname</v>
      </c>
      <c r="C6474" t="str">
        <f>December!$A$3</f>
        <v>Role</v>
      </c>
      <c r="D6474" t="str">
        <f>December!$A$4</f>
        <v>Vienna</v>
      </c>
      <c r="E6474" t="str">
        <f>November!$R$10</f>
        <v>Project Name 2</v>
      </c>
      <c r="F6474" t="str">
        <f>November!$R$11</f>
        <v>Project Number 2</v>
      </c>
      <c r="G6474" s="161">
        <f>November!$R$41</f>
        <v>0</v>
      </c>
      <c r="H6474" s="192">
        <f t="shared" si="202"/>
        <v>0</v>
      </c>
      <c r="J6474" s="189">
        <f>November!$S$41</f>
        <v>0</v>
      </c>
      <c r="K6474" s="188">
        <f>November!$T$41</f>
        <v>0</v>
      </c>
      <c r="L6474" s="192">
        <f t="shared" si="203"/>
        <v>0</v>
      </c>
    </row>
    <row r="6475" spans="1:12" x14ac:dyDescent="0.2">
      <c r="A6475" s="44">
        <f>November!$A$42</f>
        <v>45991</v>
      </c>
      <c r="B6475" t="str">
        <f>December!$A$1</f>
        <v>Name Surname</v>
      </c>
      <c r="C6475" t="str">
        <f>December!$A$3</f>
        <v>Role</v>
      </c>
      <c r="D6475" t="str">
        <f>December!$A$4</f>
        <v>Vienna</v>
      </c>
      <c r="E6475" t="str">
        <f>November!$R$10</f>
        <v>Project Name 2</v>
      </c>
      <c r="F6475" t="str">
        <f>November!$R$11</f>
        <v>Project Number 2</v>
      </c>
      <c r="G6475" s="161">
        <f>November!$R$42</f>
        <v>0</v>
      </c>
      <c r="H6475" s="192">
        <f t="shared" si="202"/>
        <v>0</v>
      </c>
      <c r="J6475" s="189">
        <f>November!$S$42</f>
        <v>0</v>
      </c>
      <c r="K6475" s="188">
        <f>November!$T$42</f>
        <v>0</v>
      </c>
      <c r="L6475" s="192">
        <f t="shared" si="203"/>
        <v>0</v>
      </c>
    </row>
    <row r="6476" spans="1:12" x14ac:dyDescent="0.2">
      <c r="A6476" s="44">
        <f>November!A$13</f>
        <v>45962</v>
      </c>
      <c r="B6476" t="str">
        <f>December!$A$1</f>
        <v>Name Surname</v>
      </c>
      <c r="C6476" t="str">
        <f>December!$A$3</f>
        <v>Role</v>
      </c>
      <c r="D6476" t="str">
        <f>December!$A$4</f>
        <v>Vienna</v>
      </c>
      <c r="E6476" t="str">
        <f>November!$U$10</f>
        <v>Project Name 3</v>
      </c>
      <c r="F6476" t="str">
        <f>November!$U$11</f>
        <v>Project Number 3</v>
      </c>
      <c r="G6476" s="161">
        <f>November!$U$13</f>
        <v>0</v>
      </c>
      <c r="H6476" s="192">
        <f t="shared" si="202"/>
        <v>0</v>
      </c>
      <c r="J6476" s="189">
        <f>November!$V$13</f>
        <v>0</v>
      </c>
      <c r="K6476" s="188">
        <f>November!$W$13</f>
        <v>0</v>
      </c>
      <c r="L6476" s="192">
        <f t="shared" si="203"/>
        <v>0</v>
      </c>
    </row>
    <row r="6477" spans="1:12" x14ac:dyDescent="0.2">
      <c r="A6477" s="44">
        <f>November!$A$14</f>
        <v>45963</v>
      </c>
      <c r="B6477" t="str">
        <f>December!$A$1</f>
        <v>Name Surname</v>
      </c>
      <c r="C6477" t="str">
        <f>December!$A$3</f>
        <v>Role</v>
      </c>
      <c r="D6477" t="str">
        <f>December!$A$4</f>
        <v>Vienna</v>
      </c>
      <c r="E6477" t="str">
        <f>November!$U$10</f>
        <v>Project Name 3</v>
      </c>
      <c r="F6477" t="str">
        <f>November!$U$11</f>
        <v>Project Number 3</v>
      </c>
      <c r="G6477" s="161">
        <f>November!$U$14</f>
        <v>0</v>
      </c>
      <c r="H6477" s="192">
        <f t="shared" si="202"/>
        <v>0</v>
      </c>
      <c r="J6477" s="189">
        <f>November!$V$14</f>
        <v>0</v>
      </c>
      <c r="K6477" s="188">
        <f>November!$W$14</f>
        <v>0</v>
      </c>
      <c r="L6477" s="192">
        <f t="shared" si="203"/>
        <v>0</v>
      </c>
    </row>
    <row r="6478" spans="1:12" x14ac:dyDescent="0.2">
      <c r="A6478" s="44">
        <f>November!$A$15</f>
        <v>45964</v>
      </c>
      <c r="B6478" t="str">
        <f>December!$A$1</f>
        <v>Name Surname</v>
      </c>
      <c r="C6478" t="str">
        <f>December!$A$3</f>
        <v>Role</v>
      </c>
      <c r="D6478" t="str">
        <f>December!$A$4</f>
        <v>Vienna</v>
      </c>
      <c r="E6478" t="str">
        <f>November!$U$10</f>
        <v>Project Name 3</v>
      </c>
      <c r="F6478" t="str">
        <f>November!$U$11</f>
        <v>Project Number 3</v>
      </c>
      <c r="G6478" s="161">
        <f>November!$U$15</f>
        <v>0</v>
      </c>
      <c r="H6478" s="192">
        <f t="shared" si="202"/>
        <v>0</v>
      </c>
      <c r="J6478" s="189">
        <f>November!$V$15</f>
        <v>0</v>
      </c>
      <c r="K6478" s="188">
        <f>November!$W$15</f>
        <v>0</v>
      </c>
      <c r="L6478" s="192">
        <f t="shared" si="203"/>
        <v>0</v>
      </c>
    </row>
    <row r="6479" spans="1:12" x14ac:dyDescent="0.2">
      <c r="A6479" s="44">
        <f>November!$A$16</f>
        <v>45965</v>
      </c>
      <c r="B6479" t="str">
        <f>December!$A$1</f>
        <v>Name Surname</v>
      </c>
      <c r="C6479" t="str">
        <f>December!$A$3</f>
        <v>Role</v>
      </c>
      <c r="D6479" t="str">
        <f>December!$A$4</f>
        <v>Vienna</v>
      </c>
      <c r="E6479" t="str">
        <f>November!$U$10</f>
        <v>Project Name 3</v>
      </c>
      <c r="F6479" t="str">
        <f>November!$U$11</f>
        <v>Project Number 3</v>
      </c>
      <c r="G6479" s="161">
        <f>November!$U$16</f>
        <v>0</v>
      </c>
      <c r="H6479" s="192">
        <f t="shared" si="202"/>
        <v>0</v>
      </c>
      <c r="J6479" s="189">
        <f>November!$V$16</f>
        <v>0</v>
      </c>
      <c r="K6479" s="188">
        <f>November!$W$16</f>
        <v>0</v>
      </c>
      <c r="L6479" s="192">
        <f t="shared" si="203"/>
        <v>0</v>
      </c>
    </row>
    <row r="6480" spans="1:12" x14ac:dyDescent="0.2">
      <c r="A6480" s="44">
        <f>November!$A$17</f>
        <v>45966</v>
      </c>
      <c r="B6480" t="str">
        <f>December!$A$1</f>
        <v>Name Surname</v>
      </c>
      <c r="C6480" t="str">
        <f>December!$A$3</f>
        <v>Role</v>
      </c>
      <c r="D6480" t="str">
        <f>December!$A$4</f>
        <v>Vienna</v>
      </c>
      <c r="E6480" t="str">
        <f>November!$U$10</f>
        <v>Project Name 3</v>
      </c>
      <c r="F6480" t="str">
        <f>November!$U$11</f>
        <v>Project Number 3</v>
      </c>
      <c r="G6480" s="161">
        <f>November!$U$17</f>
        <v>0</v>
      </c>
      <c r="H6480" s="192">
        <f t="shared" si="202"/>
        <v>0</v>
      </c>
      <c r="J6480" s="189">
        <f>November!$V$17</f>
        <v>0</v>
      </c>
      <c r="K6480" s="188">
        <f>November!$W$17</f>
        <v>0</v>
      </c>
      <c r="L6480" s="192">
        <f t="shared" si="203"/>
        <v>0</v>
      </c>
    </row>
    <row r="6481" spans="1:12" x14ac:dyDescent="0.2">
      <c r="A6481" s="44">
        <f>November!$A$18</f>
        <v>45967</v>
      </c>
      <c r="B6481" t="str">
        <f>December!$A$1</f>
        <v>Name Surname</v>
      </c>
      <c r="C6481" t="str">
        <f>December!$A$3</f>
        <v>Role</v>
      </c>
      <c r="D6481" t="str">
        <f>December!$A$4</f>
        <v>Vienna</v>
      </c>
      <c r="E6481" t="str">
        <f>November!$U$10</f>
        <v>Project Name 3</v>
      </c>
      <c r="F6481" t="str">
        <f>November!$U$11</f>
        <v>Project Number 3</v>
      </c>
      <c r="G6481" s="161">
        <f>November!$U$18</f>
        <v>0</v>
      </c>
      <c r="H6481" s="192">
        <f t="shared" si="202"/>
        <v>0</v>
      </c>
      <c r="J6481" s="189">
        <f>November!$V$18</f>
        <v>0</v>
      </c>
      <c r="K6481" s="188">
        <f>November!$W$18</f>
        <v>0</v>
      </c>
      <c r="L6481" s="192">
        <f t="shared" si="203"/>
        <v>0</v>
      </c>
    </row>
    <row r="6482" spans="1:12" x14ac:dyDescent="0.2">
      <c r="A6482" s="44">
        <f>November!$A$19</f>
        <v>45968</v>
      </c>
      <c r="B6482" t="str">
        <f>December!$A$1</f>
        <v>Name Surname</v>
      </c>
      <c r="C6482" t="str">
        <f>December!$A$3</f>
        <v>Role</v>
      </c>
      <c r="D6482" t="str">
        <f>December!$A$4</f>
        <v>Vienna</v>
      </c>
      <c r="E6482" t="str">
        <f>November!$U$10</f>
        <v>Project Name 3</v>
      </c>
      <c r="F6482" t="str">
        <f>November!$U$11</f>
        <v>Project Number 3</v>
      </c>
      <c r="G6482" s="161">
        <f>November!$U$19</f>
        <v>0</v>
      </c>
      <c r="H6482" s="192">
        <f t="shared" si="202"/>
        <v>0</v>
      </c>
      <c r="J6482" s="189">
        <f>November!$V$19</f>
        <v>0</v>
      </c>
      <c r="K6482" s="188">
        <f>November!$W$19</f>
        <v>0</v>
      </c>
      <c r="L6482" s="192">
        <f t="shared" si="203"/>
        <v>0</v>
      </c>
    </row>
    <row r="6483" spans="1:12" x14ac:dyDescent="0.2">
      <c r="A6483" s="44">
        <f>November!$A$20</f>
        <v>45969</v>
      </c>
      <c r="B6483" t="str">
        <f>December!$A$1</f>
        <v>Name Surname</v>
      </c>
      <c r="C6483" t="str">
        <f>December!$A$3</f>
        <v>Role</v>
      </c>
      <c r="D6483" t="str">
        <f>December!$A$4</f>
        <v>Vienna</v>
      </c>
      <c r="E6483" t="str">
        <f>November!$U$10</f>
        <v>Project Name 3</v>
      </c>
      <c r="F6483" t="str">
        <f>November!$U$11</f>
        <v>Project Number 3</v>
      </c>
      <c r="G6483" s="161">
        <f>November!$U$20</f>
        <v>0</v>
      </c>
      <c r="H6483" s="192">
        <f t="shared" si="202"/>
        <v>0</v>
      </c>
      <c r="J6483" s="189">
        <f>November!$V$20</f>
        <v>0</v>
      </c>
      <c r="K6483" s="188">
        <f>November!$W$20</f>
        <v>0</v>
      </c>
      <c r="L6483" s="192">
        <f t="shared" si="203"/>
        <v>0</v>
      </c>
    </row>
    <row r="6484" spans="1:12" x14ac:dyDescent="0.2">
      <c r="A6484" s="44">
        <f>November!$A$21</f>
        <v>45970</v>
      </c>
      <c r="B6484" t="str">
        <f>December!$A$1</f>
        <v>Name Surname</v>
      </c>
      <c r="C6484" t="str">
        <f>December!$A$3</f>
        <v>Role</v>
      </c>
      <c r="D6484" t="str">
        <f>December!$A$4</f>
        <v>Vienna</v>
      </c>
      <c r="E6484" t="str">
        <f>November!$U$10</f>
        <v>Project Name 3</v>
      </c>
      <c r="F6484" t="str">
        <f>November!$U$11</f>
        <v>Project Number 3</v>
      </c>
      <c r="G6484" s="161">
        <f>November!$U$21</f>
        <v>0</v>
      </c>
      <c r="H6484" s="192">
        <f t="shared" si="202"/>
        <v>0</v>
      </c>
      <c r="J6484" s="189">
        <f>November!$V$21</f>
        <v>0</v>
      </c>
      <c r="K6484" s="188">
        <f>November!$W$21</f>
        <v>0</v>
      </c>
      <c r="L6484" s="192">
        <f t="shared" si="203"/>
        <v>0</v>
      </c>
    </row>
    <row r="6485" spans="1:12" x14ac:dyDescent="0.2">
      <c r="A6485" s="44">
        <f>November!$A$22</f>
        <v>45971</v>
      </c>
      <c r="B6485" t="str">
        <f>December!$A$1</f>
        <v>Name Surname</v>
      </c>
      <c r="C6485" t="str">
        <f>December!$A$3</f>
        <v>Role</v>
      </c>
      <c r="D6485" t="str">
        <f>December!$A$4</f>
        <v>Vienna</v>
      </c>
      <c r="E6485" t="str">
        <f>November!$U$10</f>
        <v>Project Name 3</v>
      </c>
      <c r="F6485" t="str">
        <f>November!$U$11</f>
        <v>Project Number 3</v>
      </c>
      <c r="G6485" s="161">
        <f>November!$U$22</f>
        <v>0</v>
      </c>
      <c r="H6485" s="192">
        <f t="shared" si="202"/>
        <v>0</v>
      </c>
      <c r="J6485" s="189">
        <f>November!$V$22</f>
        <v>0</v>
      </c>
      <c r="K6485" s="188">
        <f>November!$W$22</f>
        <v>0</v>
      </c>
      <c r="L6485" s="192">
        <f t="shared" si="203"/>
        <v>0</v>
      </c>
    </row>
    <row r="6486" spans="1:12" x14ac:dyDescent="0.2">
      <c r="A6486" s="44">
        <f>November!$A$23</f>
        <v>45972</v>
      </c>
      <c r="B6486" t="str">
        <f>December!$A$1</f>
        <v>Name Surname</v>
      </c>
      <c r="C6486" t="str">
        <f>December!$A$3</f>
        <v>Role</v>
      </c>
      <c r="D6486" t="str">
        <f>December!$A$4</f>
        <v>Vienna</v>
      </c>
      <c r="E6486" t="str">
        <f>November!$U$10</f>
        <v>Project Name 3</v>
      </c>
      <c r="F6486" t="str">
        <f>November!$U$11</f>
        <v>Project Number 3</v>
      </c>
      <c r="G6486" s="161">
        <f>November!$U$23</f>
        <v>0</v>
      </c>
      <c r="H6486" s="192">
        <f t="shared" si="202"/>
        <v>0</v>
      </c>
      <c r="J6486" s="189">
        <f>November!$V$23</f>
        <v>0</v>
      </c>
      <c r="K6486" s="188">
        <f>November!$W$23</f>
        <v>0</v>
      </c>
      <c r="L6486" s="192">
        <f t="shared" si="203"/>
        <v>0</v>
      </c>
    </row>
    <row r="6487" spans="1:12" x14ac:dyDescent="0.2">
      <c r="A6487" s="44">
        <f>November!$A$24</f>
        <v>45973</v>
      </c>
      <c r="B6487" t="str">
        <f>December!$A$1</f>
        <v>Name Surname</v>
      </c>
      <c r="C6487" t="str">
        <f>December!$A$3</f>
        <v>Role</v>
      </c>
      <c r="D6487" t="str">
        <f>December!$A$4</f>
        <v>Vienna</v>
      </c>
      <c r="E6487" t="str">
        <f>November!$U$10</f>
        <v>Project Name 3</v>
      </c>
      <c r="F6487" t="str">
        <f>November!$U$11</f>
        <v>Project Number 3</v>
      </c>
      <c r="G6487" s="161">
        <f>November!$U$24</f>
        <v>0</v>
      </c>
      <c r="H6487" s="192">
        <f t="shared" si="202"/>
        <v>0</v>
      </c>
      <c r="J6487" s="189">
        <f>November!$V$24</f>
        <v>0</v>
      </c>
      <c r="K6487" s="188">
        <f>November!$W$24</f>
        <v>0</v>
      </c>
      <c r="L6487" s="192">
        <f t="shared" si="203"/>
        <v>0</v>
      </c>
    </row>
    <row r="6488" spans="1:12" x14ac:dyDescent="0.2">
      <c r="A6488" s="44">
        <f>November!$A$25</f>
        <v>45974</v>
      </c>
      <c r="B6488" t="str">
        <f>December!$A$1</f>
        <v>Name Surname</v>
      </c>
      <c r="C6488" t="str">
        <f>December!$A$3</f>
        <v>Role</v>
      </c>
      <c r="D6488" t="str">
        <f>December!$A$4</f>
        <v>Vienna</v>
      </c>
      <c r="E6488" t="str">
        <f>November!$U$10</f>
        <v>Project Name 3</v>
      </c>
      <c r="F6488" t="str">
        <f>November!$U$11</f>
        <v>Project Number 3</v>
      </c>
      <c r="G6488" s="161">
        <f>November!$U$25</f>
        <v>0</v>
      </c>
      <c r="H6488" s="192">
        <f t="shared" si="202"/>
        <v>0</v>
      </c>
      <c r="J6488" s="189">
        <f>November!$V$25</f>
        <v>0</v>
      </c>
      <c r="K6488" s="188">
        <f>November!$W$25</f>
        <v>0</v>
      </c>
      <c r="L6488" s="192">
        <f t="shared" si="203"/>
        <v>0</v>
      </c>
    </row>
    <row r="6489" spans="1:12" x14ac:dyDescent="0.2">
      <c r="A6489" s="44">
        <f>November!$A$26</f>
        <v>45975</v>
      </c>
      <c r="B6489" t="str">
        <f>December!$A$1</f>
        <v>Name Surname</v>
      </c>
      <c r="C6489" t="str">
        <f>December!$A$3</f>
        <v>Role</v>
      </c>
      <c r="D6489" t="str">
        <f>December!$A$4</f>
        <v>Vienna</v>
      </c>
      <c r="E6489" t="str">
        <f>November!$U$10</f>
        <v>Project Name 3</v>
      </c>
      <c r="F6489" t="str">
        <f>November!$U$11</f>
        <v>Project Number 3</v>
      </c>
      <c r="G6489" s="161">
        <f>November!$U$26</f>
        <v>0</v>
      </c>
      <c r="H6489" s="192">
        <f t="shared" si="202"/>
        <v>0</v>
      </c>
      <c r="J6489" s="189">
        <f>November!$V$26</f>
        <v>0</v>
      </c>
      <c r="K6489" s="188">
        <f>November!$W$26</f>
        <v>0</v>
      </c>
      <c r="L6489" s="192">
        <f t="shared" si="203"/>
        <v>0</v>
      </c>
    </row>
    <row r="6490" spans="1:12" x14ac:dyDescent="0.2">
      <c r="A6490" s="44">
        <f>November!$A$27</f>
        <v>45976</v>
      </c>
      <c r="B6490" t="str">
        <f>December!$A$1</f>
        <v>Name Surname</v>
      </c>
      <c r="C6490" t="str">
        <f>December!$A$3</f>
        <v>Role</v>
      </c>
      <c r="D6490" t="str">
        <f>December!$A$4</f>
        <v>Vienna</v>
      </c>
      <c r="E6490" t="str">
        <f>November!$U$10</f>
        <v>Project Name 3</v>
      </c>
      <c r="F6490" t="str">
        <f>November!$U$11</f>
        <v>Project Number 3</v>
      </c>
      <c r="G6490" s="161">
        <f>November!$U$27</f>
        <v>0</v>
      </c>
      <c r="H6490" s="192">
        <f t="shared" si="202"/>
        <v>0</v>
      </c>
      <c r="J6490" s="189">
        <f>November!$V$27</f>
        <v>0</v>
      </c>
      <c r="K6490" s="188">
        <f>November!$W$27</f>
        <v>0</v>
      </c>
      <c r="L6490" s="192">
        <f t="shared" si="203"/>
        <v>0</v>
      </c>
    </row>
    <row r="6491" spans="1:12" x14ac:dyDescent="0.2">
      <c r="A6491" s="44">
        <f>November!$A$28</f>
        <v>45977</v>
      </c>
      <c r="B6491" t="str">
        <f>December!$A$1</f>
        <v>Name Surname</v>
      </c>
      <c r="C6491" t="str">
        <f>December!$A$3</f>
        <v>Role</v>
      </c>
      <c r="D6491" t="str">
        <f>December!$A$4</f>
        <v>Vienna</v>
      </c>
      <c r="E6491" t="str">
        <f>November!$U$10</f>
        <v>Project Name 3</v>
      </c>
      <c r="F6491" t="str">
        <f>November!$U$11</f>
        <v>Project Number 3</v>
      </c>
      <c r="G6491" s="161">
        <f>November!$U$28</f>
        <v>0</v>
      </c>
      <c r="H6491" s="192">
        <f t="shared" si="202"/>
        <v>0</v>
      </c>
      <c r="J6491" s="189">
        <f>November!$V$28</f>
        <v>0</v>
      </c>
      <c r="K6491" s="188">
        <f>November!$W$28</f>
        <v>0</v>
      </c>
      <c r="L6491" s="192">
        <f t="shared" si="203"/>
        <v>0</v>
      </c>
    </row>
    <row r="6492" spans="1:12" x14ac:dyDescent="0.2">
      <c r="A6492" s="44">
        <f>November!$A$29</f>
        <v>45978</v>
      </c>
      <c r="B6492" t="str">
        <f>December!$A$1</f>
        <v>Name Surname</v>
      </c>
      <c r="C6492" t="str">
        <f>December!$A$3</f>
        <v>Role</v>
      </c>
      <c r="D6492" t="str">
        <f>December!$A$4</f>
        <v>Vienna</v>
      </c>
      <c r="E6492" t="str">
        <f>November!$U$10</f>
        <v>Project Name 3</v>
      </c>
      <c r="F6492" t="str">
        <f>November!$U$11</f>
        <v>Project Number 3</v>
      </c>
      <c r="G6492" s="161">
        <f>November!$U$29</f>
        <v>0</v>
      </c>
      <c r="H6492" s="192">
        <f t="shared" si="202"/>
        <v>0</v>
      </c>
      <c r="J6492" s="189">
        <f>November!$V$29</f>
        <v>0</v>
      </c>
      <c r="K6492" s="188">
        <f>November!$W$29</f>
        <v>0</v>
      </c>
      <c r="L6492" s="192">
        <f t="shared" si="203"/>
        <v>0</v>
      </c>
    </row>
    <row r="6493" spans="1:12" x14ac:dyDescent="0.2">
      <c r="A6493" s="44">
        <f>November!$A$30</f>
        <v>45979</v>
      </c>
      <c r="B6493" t="str">
        <f>December!$A$1</f>
        <v>Name Surname</v>
      </c>
      <c r="C6493" t="str">
        <f>December!$A$3</f>
        <v>Role</v>
      </c>
      <c r="D6493" t="str">
        <f>December!$A$4</f>
        <v>Vienna</v>
      </c>
      <c r="E6493" t="str">
        <f>November!$U$10</f>
        <v>Project Name 3</v>
      </c>
      <c r="F6493" t="str">
        <f>November!$U$11</f>
        <v>Project Number 3</v>
      </c>
      <c r="G6493" s="161">
        <f>November!$U$30</f>
        <v>0</v>
      </c>
      <c r="H6493" s="192">
        <f t="shared" si="202"/>
        <v>0</v>
      </c>
      <c r="J6493" s="189">
        <f>November!$V$30</f>
        <v>0</v>
      </c>
      <c r="K6493" s="188">
        <f>November!$W$30</f>
        <v>0</v>
      </c>
      <c r="L6493" s="192">
        <f t="shared" si="203"/>
        <v>0</v>
      </c>
    </row>
    <row r="6494" spans="1:12" x14ac:dyDescent="0.2">
      <c r="A6494" s="44">
        <f>November!$A$31</f>
        <v>45980</v>
      </c>
      <c r="B6494" t="str">
        <f>December!$A$1</f>
        <v>Name Surname</v>
      </c>
      <c r="C6494" t="str">
        <f>December!$A$3</f>
        <v>Role</v>
      </c>
      <c r="D6494" t="str">
        <f>December!$A$4</f>
        <v>Vienna</v>
      </c>
      <c r="E6494" t="str">
        <f>November!$U$10</f>
        <v>Project Name 3</v>
      </c>
      <c r="F6494" t="str">
        <f>November!$U$11</f>
        <v>Project Number 3</v>
      </c>
      <c r="G6494" s="161">
        <f>November!$U$31</f>
        <v>0</v>
      </c>
      <c r="H6494" s="192">
        <f t="shared" si="202"/>
        <v>0</v>
      </c>
      <c r="J6494" s="189">
        <f>November!$V$31</f>
        <v>0</v>
      </c>
      <c r="K6494" s="188">
        <f>November!$W$31</f>
        <v>0</v>
      </c>
      <c r="L6494" s="192">
        <f t="shared" si="203"/>
        <v>0</v>
      </c>
    </row>
    <row r="6495" spans="1:12" x14ac:dyDescent="0.2">
      <c r="A6495" s="44">
        <f>November!$A$32</f>
        <v>45981</v>
      </c>
      <c r="B6495" t="str">
        <f>December!$A$1</f>
        <v>Name Surname</v>
      </c>
      <c r="C6495" t="str">
        <f>December!$A$3</f>
        <v>Role</v>
      </c>
      <c r="D6495" t="str">
        <f>December!$A$4</f>
        <v>Vienna</v>
      </c>
      <c r="E6495" t="str">
        <f>November!$U$10</f>
        <v>Project Name 3</v>
      </c>
      <c r="F6495" t="str">
        <f>November!$U$11</f>
        <v>Project Number 3</v>
      </c>
      <c r="G6495" s="161">
        <f>November!$U$32</f>
        <v>0</v>
      </c>
      <c r="H6495" s="192">
        <f t="shared" si="202"/>
        <v>0</v>
      </c>
      <c r="J6495" s="189">
        <f>November!$V$32</f>
        <v>0</v>
      </c>
      <c r="K6495" s="188">
        <f>November!$W$32</f>
        <v>0</v>
      </c>
      <c r="L6495" s="192">
        <f t="shared" si="203"/>
        <v>0</v>
      </c>
    </row>
    <row r="6496" spans="1:12" x14ac:dyDescent="0.2">
      <c r="A6496" s="44">
        <f>November!$A$33</f>
        <v>45982</v>
      </c>
      <c r="B6496" t="str">
        <f>December!$A$1</f>
        <v>Name Surname</v>
      </c>
      <c r="C6496" t="str">
        <f>December!$A$3</f>
        <v>Role</v>
      </c>
      <c r="D6496" t="str">
        <f>December!$A$4</f>
        <v>Vienna</v>
      </c>
      <c r="E6496" t="str">
        <f>November!$U$10</f>
        <v>Project Name 3</v>
      </c>
      <c r="F6496" t="str">
        <f>November!$U$11</f>
        <v>Project Number 3</v>
      </c>
      <c r="G6496" s="161">
        <f>November!$U$33</f>
        <v>0</v>
      </c>
      <c r="H6496" s="192">
        <f t="shared" si="202"/>
        <v>0</v>
      </c>
      <c r="J6496" s="189">
        <f>November!$V$33</f>
        <v>0</v>
      </c>
      <c r="K6496" s="188">
        <f>November!$W$33</f>
        <v>0</v>
      </c>
      <c r="L6496" s="192">
        <f t="shared" si="203"/>
        <v>0</v>
      </c>
    </row>
    <row r="6497" spans="1:12" x14ac:dyDescent="0.2">
      <c r="A6497" s="44">
        <f>November!$A$34</f>
        <v>45983</v>
      </c>
      <c r="B6497" t="str">
        <f>December!$A$1</f>
        <v>Name Surname</v>
      </c>
      <c r="C6497" t="str">
        <f>December!$A$3</f>
        <v>Role</v>
      </c>
      <c r="D6497" t="str">
        <f>December!$A$4</f>
        <v>Vienna</v>
      </c>
      <c r="E6497" t="str">
        <f>November!$U$10</f>
        <v>Project Name 3</v>
      </c>
      <c r="F6497" t="str">
        <f>November!$U$11</f>
        <v>Project Number 3</v>
      </c>
      <c r="G6497" s="161">
        <f>November!$U$34</f>
        <v>0</v>
      </c>
      <c r="H6497" s="192">
        <f t="shared" si="202"/>
        <v>0</v>
      </c>
      <c r="J6497" s="189">
        <f>November!$V$34</f>
        <v>0</v>
      </c>
      <c r="K6497" s="188">
        <f>November!$W$34</f>
        <v>0</v>
      </c>
      <c r="L6497" s="192">
        <f t="shared" si="203"/>
        <v>0</v>
      </c>
    </row>
    <row r="6498" spans="1:12" x14ac:dyDescent="0.2">
      <c r="A6498" s="44">
        <f>November!$A$35</f>
        <v>45984</v>
      </c>
      <c r="B6498" t="str">
        <f>December!$A$1</f>
        <v>Name Surname</v>
      </c>
      <c r="C6498" t="str">
        <f>December!$A$3</f>
        <v>Role</v>
      </c>
      <c r="D6498" t="str">
        <f>December!$A$4</f>
        <v>Vienna</v>
      </c>
      <c r="E6498" t="str">
        <f>November!$U$10</f>
        <v>Project Name 3</v>
      </c>
      <c r="F6498" t="str">
        <f>November!$U$11</f>
        <v>Project Number 3</v>
      </c>
      <c r="G6498" s="161">
        <f>November!$U$35</f>
        <v>0</v>
      </c>
      <c r="H6498" s="192">
        <f t="shared" si="202"/>
        <v>0</v>
      </c>
      <c r="J6498" s="189">
        <f>November!$V$35</f>
        <v>0</v>
      </c>
      <c r="K6498" s="188">
        <f>November!$W$35</f>
        <v>0</v>
      </c>
      <c r="L6498" s="192">
        <f t="shared" si="203"/>
        <v>0</v>
      </c>
    </row>
    <row r="6499" spans="1:12" x14ac:dyDescent="0.2">
      <c r="A6499" s="44">
        <f>November!$A$36</f>
        <v>45985</v>
      </c>
      <c r="B6499" t="str">
        <f>December!$A$1</f>
        <v>Name Surname</v>
      </c>
      <c r="C6499" t="str">
        <f>December!$A$3</f>
        <v>Role</v>
      </c>
      <c r="D6499" t="str">
        <f>December!$A$4</f>
        <v>Vienna</v>
      </c>
      <c r="E6499" t="str">
        <f>November!$U$10</f>
        <v>Project Name 3</v>
      </c>
      <c r="F6499" t="str">
        <f>November!$U$11</f>
        <v>Project Number 3</v>
      </c>
      <c r="G6499" s="161">
        <f>November!$U$36</f>
        <v>0</v>
      </c>
      <c r="H6499" s="192">
        <f t="shared" si="202"/>
        <v>0</v>
      </c>
      <c r="J6499" s="189">
        <f>November!$V$36</f>
        <v>0</v>
      </c>
      <c r="K6499" s="188">
        <f>November!$W$36</f>
        <v>0</v>
      </c>
      <c r="L6499" s="192">
        <f t="shared" si="203"/>
        <v>0</v>
      </c>
    </row>
    <row r="6500" spans="1:12" x14ac:dyDescent="0.2">
      <c r="A6500" s="44">
        <f>November!$A$37</f>
        <v>45986</v>
      </c>
      <c r="B6500" t="str">
        <f>December!$A$1</f>
        <v>Name Surname</v>
      </c>
      <c r="C6500" t="str">
        <f>December!$A$3</f>
        <v>Role</v>
      </c>
      <c r="D6500" t="str">
        <f>December!$A$4</f>
        <v>Vienna</v>
      </c>
      <c r="E6500" t="str">
        <f>November!$U$10</f>
        <v>Project Name 3</v>
      </c>
      <c r="F6500" t="str">
        <f>November!$U$11</f>
        <v>Project Number 3</v>
      </c>
      <c r="G6500" s="161">
        <f>November!$U$37</f>
        <v>0</v>
      </c>
      <c r="H6500" s="192">
        <f t="shared" si="202"/>
        <v>0</v>
      </c>
      <c r="J6500" s="189">
        <f>November!$V$37</f>
        <v>0</v>
      </c>
      <c r="K6500" s="188">
        <f>November!$W$37</f>
        <v>0</v>
      </c>
      <c r="L6500" s="192">
        <f t="shared" si="203"/>
        <v>0</v>
      </c>
    </row>
    <row r="6501" spans="1:12" x14ac:dyDescent="0.2">
      <c r="A6501" s="44">
        <f>November!$A$38</f>
        <v>45987</v>
      </c>
      <c r="B6501" t="str">
        <f>December!$A$1</f>
        <v>Name Surname</v>
      </c>
      <c r="C6501" t="str">
        <f>December!$A$3</f>
        <v>Role</v>
      </c>
      <c r="D6501" t="str">
        <f>December!$A$4</f>
        <v>Vienna</v>
      </c>
      <c r="E6501" t="str">
        <f>November!$U$10</f>
        <v>Project Name 3</v>
      </c>
      <c r="F6501" t="str">
        <f>November!$U$11</f>
        <v>Project Number 3</v>
      </c>
      <c r="G6501" s="161">
        <f>November!$U$38</f>
        <v>0</v>
      </c>
      <c r="H6501" s="192">
        <f t="shared" si="202"/>
        <v>0</v>
      </c>
      <c r="J6501" s="189">
        <f>November!$V$38</f>
        <v>0</v>
      </c>
      <c r="K6501" s="188">
        <f>November!$W$38</f>
        <v>0</v>
      </c>
      <c r="L6501" s="192">
        <f t="shared" si="203"/>
        <v>0</v>
      </c>
    </row>
    <row r="6502" spans="1:12" x14ac:dyDescent="0.2">
      <c r="A6502" s="44">
        <f>November!$A$39</f>
        <v>45988</v>
      </c>
      <c r="B6502" t="str">
        <f>December!$A$1</f>
        <v>Name Surname</v>
      </c>
      <c r="C6502" t="str">
        <f>December!$A$3</f>
        <v>Role</v>
      </c>
      <c r="D6502" t="str">
        <f>December!$A$4</f>
        <v>Vienna</v>
      </c>
      <c r="E6502" t="str">
        <f>November!$U$10</f>
        <v>Project Name 3</v>
      </c>
      <c r="F6502" t="str">
        <f>November!$U$11</f>
        <v>Project Number 3</v>
      </c>
      <c r="G6502" s="161">
        <f>November!$U$39</f>
        <v>0</v>
      </c>
      <c r="H6502" s="192">
        <f t="shared" si="202"/>
        <v>0</v>
      </c>
      <c r="J6502" s="189">
        <f>November!$V$39</f>
        <v>0</v>
      </c>
      <c r="K6502" s="188">
        <f>November!$W$39</f>
        <v>0</v>
      </c>
      <c r="L6502" s="192">
        <f t="shared" si="203"/>
        <v>0</v>
      </c>
    </row>
    <row r="6503" spans="1:12" x14ac:dyDescent="0.2">
      <c r="A6503" s="44">
        <f>November!$A$40</f>
        <v>45989</v>
      </c>
      <c r="B6503" t="str">
        <f>December!$A$1</f>
        <v>Name Surname</v>
      </c>
      <c r="C6503" t="str">
        <f>December!$A$3</f>
        <v>Role</v>
      </c>
      <c r="D6503" t="str">
        <f>December!$A$4</f>
        <v>Vienna</v>
      </c>
      <c r="E6503" t="str">
        <f>November!$U$10</f>
        <v>Project Name 3</v>
      </c>
      <c r="F6503" t="str">
        <f>November!$U$11</f>
        <v>Project Number 3</v>
      </c>
      <c r="G6503" s="161">
        <f>November!$U$40</f>
        <v>0</v>
      </c>
      <c r="H6503" s="192">
        <f t="shared" si="202"/>
        <v>0</v>
      </c>
      <c r="J6503" s="189">
        <f>November!$V$40</f>
        <v>0</v>
      </c>
      <c r="K6503" s="188">
        <f>November!$W$40</f>
        <v>0</v>
      </c>
      <c r="L6503" s="192">
        <f t="shared" si="203"/>
        <v>0</v>
      </c>
    </row>
    <row r="6504" spans="1:12" x14ac:dyDescent="0.2">
      <c r="A6504" s="44">
        <f>November!$A$41</f>
        <v>45990</v>
      </c>
      <c r="B6504" t="str">
        <f>December!$A$1</f>
        <v>Name Surname</v>
      </c>
      <c r="C6504" t="str">
        <f>December!$A$3</f>
        <v>Role</v>
      </c>
      <c r="D6504" t="str">
        <f>December!$A$4</f>
        <v>Vienna</v>
      </c>
      <c r="E6504" t="str">
        <f>November!$U$10</f>
        <v>Project Name 3</v>
      </c>
      <c r="F6504" t="str">
        <f>November!$U$11</f>
        <v>Project Number 3</v>
      </c>
      <c r="G6504" s="161">
        <f>November!$U$41</f>
        <v>0</v>
      </c>
      <c r="H6504" s="192">
        <f t="shared" si="202"/>
        <v>0</v>
      </c>
      <c r="J6504" s="189">
        <f>November!$V$41</f>
        <v>0</v>
      </c>
      <c r="K6504" s="188">
        <f>November!$W$41</f>
        <v>0</v>
      </c>
      <c r="L6504" s="192">
        <f t="shared" si="203"/>
        <v>0</v>
      </c>
    </row>
    <row r="6505" spans="1:12" x14ac:dyDescent="0.2">
      <c r="A6505" s="44">
        <f>November!$A$42</f>
        <v>45991</v>
      </c>
      <c r="B6505" t="str">
        <f>December!$A$1</f>
        <v>Name Surname</v>
      </c>
      <c r="C6505" t="str">
        <f>December!$A$3</f>
        <v>Role</v>
      </c>
      <c r="D6505" t="str">
        <f>December!$A$4</f>
        <v>Vienna</v>
      </c>
      <c r="E6505" t="str">
        <f>November!$U$10</f>
        <v>Project Name 3</v>
      </c>
      <c r="F6505" t="str">
        <f>November!$U$11</f>
        <v>Project Number 3</v>
      </c>
      <c r="G6505" s="161">
        <f>November!$U$42</f>
        <v>0</v>
      </c>
      <c r="H6505" s="192">
        <f t="shared" si="202"/>
        <v>0</v>
      </c>
      <c r="J6505" s="189">
        <f>November!$V$42</f>
        <v>0</v>
      </c>
      <c r="K6505" s="188">
        <f>November!$W$42</f>
        <v>0</v>
      </c>
      <c r="L6505" s="192">
        <f t="shared" si="203"/>
        <v>0</v>
      </c>
    </row>
    <row r="6506" spans="1:12" x14ac:dyDescent="0.2">
      <c r="A6506" s="44">
        <f>November!A$13</f>
        <v>45962</v>
      </c>
      <c r="B6506" t="str">
        <f>December!$A$1</f>
        <v>Name Surname</v>
      </c>
      <c r="C6506" t="str">
        <f>December!$A$3</f>
        <v>Role</v>
      </c>
      <c r="D6506" t="str">
        <f>December!$A$4</f>
        <v>Vienna</v>
      </c>
      <c r="E6506" t="str">
        <f>November!$X$10</f>
        <v>Project Name 4</v>
      </c>
      <c r="F6506" t="str">
        <f>November!$X$11</f>
        <v>Project Number 4</v>
      </c>
      <c r="G6506" s="161">
        <f>November!$X$13</f>
        <v>0</v>
      </c>
      <c r="H6506" s="192">
        <f t="shared" si="202"/>
        <v>0</v>
      </c>
      <c r="J6506" s="189">
        <f>November!$Y$13</f>
        <v>0</v>
      </c>
      <c r="K6506" s="188">
        <f>November!$Z$13</f>
        <v>0</v>
      </c>
      <c r="L6506" s="192">
        <f t="shared" si="203"/>
        <v>0</v>
      </c>
    </row>
    <row r="6507" spans="1:12" x14ac:dyDescent="0.2">
      <c r="A6507" s="44">
        <f>November!$A$14</f>
        <v>45963</v>
      </c>
      <c r="B6507" t="str">
        <f>December!$A$1</f>
        <v>Name Surname</v>
      </c>
      <c r="C6507" t="str">
        <f>December!$A$3</f>
        <v>Role</v>
      </c>
      <c r="D6507" t="str">
        <f>December!$A$4</f>
        <v>Vienna</v>
      </c>
      <c r="E6507" t="str">
        <f>November!$X$10</f>
        <v>Project Name 4</v>
      </c>
      <c r="F6507" t="str">
        <f>November!$X$11</f>
        <v>Project Number 4</v>
      </c>
      <c r="G6507" s="161">
        <f>November!$X$14</f>
        <v>0</v>
      </c>
      <c r="H6507" s="192">
        <f t="shared" si="202"/>
        <v>0</v>
      </c>
      <c r="J6507" s="189">
        <f>November!$Y$14</f>
        <v>0</v>
      </c>
      <c r="K6507" s="188">
        <f>November!$Z$14</f>
        <v>0</v>
      </c>
      <c r="L6507" s="192">
        <f t="shared" si="203"/>
        <v>0</v>
      </c>
    </row>
    <row r="6508" spans="1:12" x14ac:dyDescent="0.2">
      <c r="A6508" s="44">
        <f>November!$A$15</f>
        <v>45964</v>
      </c>
      <c r="B6508" t="str">
        <f>December!$A$1</f>
        <v>Name Surname</v>
      </c>
      <c r="C6508" t="str">
        <f>December!$A$3</f>
        <v>Role</v>
      </c>
      <c r="D6508" t="str">
        <f>December!$A$4</f>
        <v>Vienna</v>
      </c>
      <c r="E6508" t="str">
        <f>November!$X$10</f>
        <v>Project Name 4</v>
      </c>
      <c r="F6508" t="str">
        <f>November!$X$11</f>
        <v>Project Number 4</v>
      </c>
      <c r="G6508" s="161">
        <f>November!$X$15</f>
        <v>0</v>
      </c>
      <c r="H6508" s="192">
        <f t="shared" si="202"/>
        <v>0</v>
      </c>
      <c r="J6508" s="189">
        <f>November!$Y$15</f>
        <v>0</v>
      </c>
      <c r="K6508" s="188">
        <f>November!$Z$15</f>
        <v>0</v>
      </c>
      <c r="L6508" s="192">
        <f t="shared" si="203"/>
        <v>0</v>
      </c>
    </row>
    <row r="6509" spans="1:12" x14ac:dyDescent="0.2">
      <c r="A6509" s="44">
        <f>November!$A$16</f>
        <v>45965</v>
      </c>
      <c r="B6509" t="str">
        <f>December!$A$1</f>
        <v>Name Surname</v>
      </c>
      <c r="C6509" t="str">
        <f>December!$A$3</f>
        <v>Role</v>
      </c>
      <c r="D6509" t="str">
        <f>December!$A$4</f>
        <v>Vienna</v>
      </c>
      <c r="E6509" t="str">
        <f>November!$X$10</f>
        <v>Project Name 4</v>
      </c>
      <c r="F6509" t="str">
        <f>November!$X$11</f>
        <v>Project Number 4</v>
      </c>
      <c r="G6509" s="161">
        <f>November!$X$16</f>
        <v>0</v>
      </c>
      <c r="H6509" s="192">
        <f t="shared" si="202"/>
        <v>0</v>
      </c>
      <c r="J6509" s="189">
        <f>November!$Y$16</f>
        <v>0</v>
      </c>
      <c r="K6509" s="188">
        <f>November!$Z$16</f>
        <v>0</v>
      </c>
      <c r="L6509" s="192">
        <f t="shared" si="203"/>
        <v>0</v>
      </c>
    </row>
    <row r="6510" spans="1:12" x14ac:dyDescent="0.2">
      <c r="A6510" s="44">
        <f>November!$A$17</f>
        <v>45966</v>
      </c>
      <c r="B6510" t="str">
        <f>December!$A$1</f>
        <v>Name Surname</v>
      </c>
      <c r="C6510" t="str">
        <f>December!$A$3</f>
        <v>Role</v>
      </c>
      <c r="D6510" t="str">
        <f>December!$A$4</f>
        <v>Vienna</v>
      </c>
      <c r="E6510" t="str">
        <f>November!$X$10</f>
        <v>Project Name 4</v>
      </c>
      <c r="F6510" t="str">
        <f>November!$X$11</f>
        <v>Project Number 4</v>
      </c>
      <c r="G6510" s="161">
        <f>November!$X$17</f>
        <v>0</v>
      </c>
      <c r="H6510" s="192">
        <f t="shared" si="202"/>
        <v>0</v>
      </c>
      <c r="J6510" s="189">
        <f>November!$Y$17</f>
        <v>0</v>
      </c>
      <c r="K6510" s="188">
        <f>November!$Z$17</f>
        <v>0</v>
      </c>
      <c r="L6510" s="192">
        <f t="shared" si="203"/>
        <v>0</v>
      </c>
    </row>
    <row r="6511" spans="1:12" x14ac:dyDescent="0.2">
      <c r="A6511" s="44">
        <f>November!$A$18</f>
        <v>45967</v>
      </c>
      <c r="B6511" t="str">
        <f>December!$A$1</f>
        <v>Name Surname</v>
      </c>
      <c r="C6511" t="str">
        <f>December!$A$3</f>
        <v>Role</v>
      </c>
      <c r="D6511" t="str">
        <f>December!$A$4</f>
        <v>Vienna</v>
      </c>
      <c r="E6511" t="str">
        <f>November!$X$10</f>
        <v>Project Name 4</v>
      </c>
      <c r="F6511" t="str">
        <f>November!$X$11</f>
        <v>Project Number 4</v>
      </c>
      <c r="G6511" s="161">
        <f>November!$X$18</f>
        <v>0</v>
      </c>
      <c r="H6511" s="192">
        <f t="shared" si="202"/>
        <v>0</v>
      </c>
      <c r="J6511" s="189">
        <f>November!$Y$18</f>
        <v>0</v>
      </c>
      <c r="K6511" s="188">
        <f>November!$Z$18</f>
        <v>0</v>
      </c>
      <c r="L6511" s="192">
        <f t="shared" si="203"/>
        <v>0</v>
      </c>
    </row>
    <row r="6512" spans="1:12" x14ac:dyDescent="0.2">
      <c r="A6512" s="44">
        <f>November!$A$19</f>
        <v>45968</v>
      </c>
      <c r="B6512" t="str">
        <f>December!$A$1</f>
        <v>Name Surname</v>
      </c>
      <c r="C6512" t="str">
        <f>December!$A$3</f>
        <v>Role</v>
      </c>
      <c r="D6512" t="str">
        <f>December!$A$4</f>
        <v>Vienna</v>
      </c>
      <c r="E6512" t="str">
        <f>November!$X$10</f>
        <v>Project Name 4</v>
      </c>
      <c r="F6512" t="str">
        <f>November!$X$11</f>
        <v>Project Number 4</v>
      </c>
      <c r="G6512" s="161">
        <f>November!$X$19</f>
        <v>0</v>
      </c>
      <c r="H6512" s="192">
        <f t="shared" si="202"/>
        <v>0</v>
      </c>
      <c r="J6512" s="189">
        <f>November!$Y$19</f>
        <v>0</v>
      </c>
      <c r="K6512" s="188">
        <f>November!$Z$19</f>
        <v>0</v>
      </c>
      <c r="L6512" s="192">
        <f t="shared" si="203"/>
        <v>0</v>
      </c>
    </row>
    <row r="6513" spans="1:12" x14ac:dyDescent="0.2">
      <c r="A6513" s="44">
        <f>November!$A$20</f>
        <v>45969</v>
      </c>
      <c r="B6513" t="str">
        <f>December!$A$1</f>
        <v>Name Surname</v>
      </c>
      <c r="C6513" t="str">
        <f>December!$A$3</f>
        <v>Role</v>
      </c>
      <c r="D6513" t="str">
        <f>December!$A$4</f>
        <v>Vienna</v>
      </c>
      <c r="E6513" t="str">
        <f>November!$X$10</f>
        <v>Project Name 4</v>
      </c>
      <c r="F6513" t="str">
        <f>November!$X$11</f>
        <v>Project Number 4</v>
      </c>
      <c r="G6513" s="161">
        <f>November!$X$20</f>
        <v>0</v>
      </c>
      <c r="H6513" s="192">
        <f t="shared" si="202"/>
        <v>0</v>
      </c>
      <c r="J6513" s="189">
        <f>November!$Y$20</f>
        <v>0</v>
      </c>
      <c r="K6513" s="188">
        <f>November!$Z$20</f>
        <v>0</v>
      </c>
      <c r="L6513" s="192">
        <f t="shared" si="203"/>
        <v>0</v>
      </c>
    </row>
    <row r="6514" spans="1:12" x14ac:dyDescent="0.2">
      <c r="A6514" s="44">
        <f>November!$A$21</f>
        <v>45970</v>
      </c>
      <c r="B6514" t="str">
        <f>December!$A$1</f>
        <v>Name Surname</v>
      </c>
      <c r="C6514" t="str">
        <f>December!$A$3</f>
        <v>Role</v>
      </c>
      <c r="D6514" t="str">
        <f>December!$A$4</f>
        <v>Vienna</v>
      </c>
      <c r="E6514" t="str">
        <f>November!$X$10</f>
        <v>Project Name 4</v>
      </c>
      <c r="F6514" t="str">
        <f>November!$X$11</f>
        <v>Project Number 4</v>
      </c>
      <c r="G6514" s="161">
        <f>November!$X$21</f>
        <v>0</v>
      </c>
      <c r="H6514" s="192">
        <f t="shared" si="202"/>
        <v>0</v>
      </c>
      <c r="J6514" s="189">
        <f>November!$Y$21</f>
        <v>0</v>
      </c>
      <c r="K6514" s="188">
        <f>November!$Z$21</f>
        <v>0</v>
      </c>
      <c r="L6514" s="192">
        <f t="shared" si="203"/>
        <v>0</v>
      </c>
    </row>
    <row r="6515" spans="1:12" x14ac:dyDescent="0.2">
      <c r="A6515" s="44">
        <f>November!$A$22</f>
        <v>45971</v>
      </c>
      <c r="B6515" t="str">
        <f>December!$A$1</f>
        <v>Name Surname</v>
      </c>
      <c r="C6515" t="str">
        <f>December!$A$3</f>
        <v>Role</v>
      </c>
      <c r="D6515" t="str">
        <f>December!$A$4</f>
        <v>Vienna</v>
      </c>
      <c r="E6515" t="str">
        <f>November!$X$10</f>
        <v>Project Name 4</v>
      </c>
      <c r="F6515" t="str">
        <f>November!$X$11</f>
        <v>Project Number 4</v>
      </c>
      <c r="G6515" s="161">
        <f>November!$X$22</f>
        <v>0</v>
      </c>
      <c r="H6515" s="192">
        <f t="shared" si="202"/>
        <v>0</v>
      </c>
      <c r="J6515" s="189">
        <f>November!$Y$22</f>
        <v>0</v>
      </c>
      <c r="K6515" s="188">
        <f>November!$Z$22</f>
        <v>0</v>
      </c>
      <c r="L6515" s="192">
        <f t="shared" si="203"/>
        <v>0</v>
      </c>
    </row>
    <row r="6516" spans="1:12" x14ac:dyDescent="0.2">
      <c r="A6516" s="44">
        <f>November!$A$23</f>
        <v>45972</v>
      </c>
      <c r="B6516" t="str">
        <f>December!$A$1</f>
        <v>Name Surname</v>
      </c>
      <c r="C6516" t="str">
        <f>December!$A$3</f>
        <v>Role</v>
      </c>
      <c r="D6516" t="str">
        <f>December!$A$4</f>
        <v>Vienna</v>
      </c>
      <c r="E6516" t="str">
        <f>November!$X$10</f>
        <v>Project Name 4</v>
      </c>
      <c r="F6516" t="str">
        <f>November!$X$11</f>
        <v>Project Number 4</v>
      </c>
      <c r="G6516" s="161">
        <f>November!$X$23</f>
        <v>0</v>
      </c>
      <c r="H6516" s="192">
        <f t="shared" si="202"/>
        <v>0</v>
      </c>
      <c r="J6516" s="189">
        <f>November!$Y$23</f>
        <v>0</v>
      </c>
      <c r="K6516" s="188">
        <f>November!$Z$23</f>
        <v>0</v>
      </c>
      <c r="L6516" s="192">
        <f t="shared" si="203"/>
        <v>0</v>
      </c>
    </row>
    <row r="6517" spans="1:12" x14ac:dyDescent="0.2">
      <c r="A6517" s="44">
        <f>November!$A$24</f>
        <v>45973</v>
      </c>
      <c r="B6517" t="str">
        <f>December!$A$1</f>
        <v>Name Surname</v>
      </c>
      <c r="C6517" t="str">
        <f>December!$A$3</f>
        <v>Role</v>
      </c>
      <c r="D6517" t="str">
        <f>December!$A$4</f>
        <v>Vienna</v>
      </c>
      <c r="E6517" t="str">
        <f>November!$X$10</f>
        <v>Project Name 4</v>
      </c>
      <c r="F6517" t="str">
        <f>November!$X$11</f>
        <v>Project Number 4</v>
      </c>
      <c r="G6517" s="161">
        <f>November!$X$24</f>
        <v>0</v>
      </c>
      <c r="H6517" s="192">
        <f t="shared" si="202"/>
        <v>0</v>
      </c>
      <c r="J6517" s="189">
        <f>November!$Y$24</f>
        <v>0</v>
      </c>
      <c r="K6517" s="188">
        <f>November!$Z$24</f>
        <v>0</v>
      </c>
      <c r="L6517" s="192">
        <f t="shared" si="203"/>
        <v>0</v>
      </c>
    </row>
    <row r="6518" spans="1:12" x14ac:dyDescent="0.2">
      <c r="A6518" s="44">
        <f>November!$A$25</f>
        <v>45974</v>
      </c>
      <c r="B6518" t="str">
        <f>December!$A$1</f>
        <v>Name Surname</v>
      </c>
      <c r="C6518" t="str">
        <f>December!$A$3</f>
        <v>Role</v>
      </c>
      <c r="D6518" t="str">
        <f>December!$A$4</f>
        <v>Vienna</v>
      </c>
      <c r="E6518" t="str">
        <f>November!$X$10</f>
        <v>Project Name 4</v>
      </c>
      <c r="F6518" t="str">
        <f>November!$X$11</f>
        <v>Project Number 4</v>
      </c>
      <c r="G6518" s="161">
        <f>November!$X$25</f>
        <v>0</v>
      </c>
      <c r="H6518" s="192">
        <f t="shared" si="202"/>
        <v>0</v>
      </c>
      <c r="J6518" s="189">
        <f>November!$Y$25</f>
        <v>0</v>
      </c>
      <c r="K6518" s="188">
        <f>November!$Z$25</f>
        <v>0</v>
      </c>
      <c r="L6518" s="192">
        <f t="shared" si="203"/>
        <v>0</v>
      </c>
    </row>
    <row r="6519" spans="1:12" x14ac:dyDescent="0.2">
      <c r="A6519" s="44">
        <f>November!$A$26</f>
        <v>45975</v>
      </c>
      <c r="B6519" t="str">
        <f>December!$A$1</f>
        <v>Name Surname</v>
      </c>
      <c r="C6519" t="str">
        <f>December!$A$3</f>
        <v>Role</v>
      </c>
      <c r="D6519" t="str">
        <f>December!$A$4</f>
        <v>Vienna</v>
      </c>
      <c r="E6519" t="str">
        <f>November!$X$10</f>
        <v>Project Name 4</v>
      </c>
      <c r="F6519" t="str">
        <f>November!$X$11</f>
        <v>Project Number 4</v>
      </c>
      <c r="G6519" s="161">
        <f>November!$X$26</f>
        <v>0</v>
      </c>
      <c r="H6519" s="192">
        <f t="shared" si="202"/>
        <v>0</v>
      </c>
      <c r="J6519" s="189">
        <f>November!$Y$26</f>
        <v>0</v>
      </c>
      <c r="K6519" s="188">
        <f>November!$Z$26</f>
        <v>0</v>
      </c>
      <c r="L6519" s="192">
        <f t="shared" si="203"/>
        <v>0</v>
      </c>
    </row>
    <row r="6520" spans="1:12" x14ac:dyDescent="0.2">
      <c r="A6520" s="44">
        <f>November!$A$27</f>
        <v>45976</v>
      </c>
      <c r="B6520" t="str">
        <f>December!$A$1</f>
        <v>Name Surname</v>
      </c>
      <c r="C6520" t="str">
        <f>December!$A$3</f>
        <v>Role</v>
      </c>
      <c r="D6520" t="str">
        <f>December!$A$4</f>
        <v>Vienna</v>
      </c>
      <c r="E6520" t="str">
        <f>November!$X$10</f>
        <v>Project Name 4</v>
      </c>
      <c r="F6520" t="str">
        <f>November!$X$11</f>
        <v>Project Number 4</v>
      </c>
      <c r="G6520" s="161">
        <f>November!$X$27</f>
        <v>0</v>
      </c>
      <c r="H6520" s="192">
        <f t="shared" si="202"/>
        <v>0</v>
      </c>
      <c r="J6520" s="189">
        <f>November!$Y$27</f>
        <v>0</v>
      </c>
      <c r="K6520" s="188">
        <f>November!$Z$27</f>
        <v>0</v>
      </c>
      <c r="L6520" s="192">
        <f t="shared" si="203"/>
        <v>0</v>
      </c>
    </row>
    <row r="6521" spans="1:12" x14ac:dyDescent="0.2">
      <c r="A6521" s="44">
        <f>November!$A$28</f>
        <v>45977</v>
      </c>
      <c r="B6521" t="str">
        <f>December!$A$1</f>
        <v>Name Surname</v>
      </c>
      <c r="C6521" t="str">
        <f>December!$A$3</f>
        <v>Role</v>
      </c>
      <c r="D6521" t="str">
        <f>December!$A$4</f>
        <v>Vienna</v>
      </c>
      <c r="E6521" t="str">
        <f>November!$X$10</f>
        <v>Project Name 4</v>
      </c>
      <c r="F6521" t="str">
        <f>November!$X$11</f>
        <v>Project Number 4</v>
      </c>
      <c r="G6521" s="161">
        <f>November!$X$28</f>
        <v>0</v>
      </c>
      <c r="H6521" s="192">
        <f t="shared" si="202"/>
        <v>0</v>
      </c>
      <c r="J6521" s="189">
        <f>November!$Y$28</f>
        <v>0</v>
      </c>
      <c r="K6521" s="188">
        <f>November!$Z$28</f>
        <v>0</v>
      </c>
      <c r="L6521" s="192">
        <f t="shared" si="203"/>
        <v>0</v>
      </c>
    </row>
    <row r="6522" spans="1:12" x14ac:dyDescent="0.2">
      <c r="A6522" s="44">
        <f>November!$A$29</f>
        <v>45978</v>
      </c>
      <c r="B6522" t="str">
        <f>December!$A$1</f>
        <v>Name Surname</v>
      </c>
      <c r="C6522" t="str">
        <f>December!$A$3</f>
        <v>Role</v>
      </c>
      <c r="D6522" t="str">
        <f>December!$A$4</f>
        <v>Vienna</v>
      </c>
      <c r="E6522" t="str">
        <f>November!$X$10</f>
        <v>Project Name 4</v>
      </c>
      <c r="F6522" t="str">
        <f>November!$X$11</f>
        <v>Project Number 4</v>
      </c>
      <c r="G6522" s="161">
        <f>November!$X$29</f>
        <v>0</v>
      </c>
      <c r="H6522" s="192">
        <f t="shared" si="202"/>
        <v>0</v>
      </c>
      <c r="J6522" s="189">
        <f>November!$Y$29</f>
        <v>0</v>
      </c>
      <c r="K6522" s="188">
        <f>November!$Z$29</f>
        <v>0</v>
      </c>
      <c r="L6522" s="192">
        <f t="shared" si="203"/>
        <v>0</v>
      </c>
    </row>
    <row r="6523" spans="1:12" x14ac:dyDescent="0.2">
      <c r="A6523" s="44">
        <f>November!$A$30</f>
        <v>45979</v>
      </c>
      <c r="B6523" t="str">
        <f>December!$A$1</f>
        <v>Name Surname</v>
      </c>
      <c r="C6523" t="str">
        <f>December!$A$3</f>
        <v>Role</v>
      </c>
      <c r="D6523" t="str">
        <f>December!$A$4</f>
        <v>Vienna</v>
      </c>
      <c r="E6523" t="str">
        <f>November!$X$10</f>
        <v>Project Name 4</v>
      </c>
      <c r="F6523" t="str">
        <f>November!$X$11</f>
        <v>Project Number 4</v>
      </c>
      <c r="G6523" s="161">
        <f>November!$X$30</f>
        <v>0</v>
      </c>
      <c r="H6523" s="192">
        <f t="shared" si="202"/>
        <v>0</v>
      </c>
      <c r="J6523" s="189">
        <f>November!$Y$30</f>
        <v>0</v>
      </c>
      <c r="K6523" s="188">
        <f>November!$Z$30</f>
        <v>0</v>
      </c>
      <c r="L6523" s="192">
        <f t="shared" si="203"/>
        <v>0</v>
      </c>
    </row>
    <row r="6524" spans="1:12" x14ac:dyDescent="0.2">
      <c r="A6524" s="44">
        <f>November!$A$31</f>
        <v>45980</v>
      </c>
      <c r="B6524" t="str">
        <f>December!$A$1</f>
        <v>Name Surname</v>
      </c>
      <c r="C6524" t="str">
        <f>December!$A$3</f>
        <v>Role</v>
      </c>
      <c r="D6524" t="str">
        <f>December!$A$4</f>
        <v>Vienna</v>
      </c>
      <c r="E6524" t="str">
        <f>November!$X$10</f>
        <v>Project Name 4</v>
      </c>
      <c r="F6524" t="str">
        <f>November!$X$11</f>
        <v>Project Number 4</v>
      </c>
      <c r="G6524" s="161">
        <f>November!$X$31</f>
        <v>0</v>
      </c>
      <c r="H6524" s="192">
        <f t="shared" si="202"/>
        <v>0</v>
      </c>
      <c r="J6524" s="189">
        <f>November!$Y$31</f>
        <v>0</v>
      </c>
      <c r="K6524" s="188">
        <f>November!$Z$31</f>
        <v>0</v>
      </c>
      <c r="L6524" s="192">
        <f t="shared" si="203"/>
        <v>0</v>
      </c>
    </row>
    <row r="6525" spans="1:12" x14ac:dyDescent="0.2">
      <c r="A6525" s="44">
        <f>November!$A$32</f>
        <v>45981</v>
      </c>
      <c r="B6525" t="str">
        <f>December!$A$1</f>
        <v>Name Surname</v>
      </c>
      <c r="C6525" t="str">
        <f>December!$A$3</f>
        <v>Role</v>
      </c>
      <c r="D6525" t="str">
        <f>December!$A$4</f>
        <v>Vienna</v>
      </c>
      <c r="E6525" t="str">
        <f>November!$X$10</f>
        <v>Project Name 4</v>
      </c>
      <c r="F6525" t="str">
        <f>November!$X$11</f>
        <v>Project Number 4</v>
      </c>
      <c r="G6525" s="161">
        <f>November!$X$32</f>
        <v>0</v>
      </c>
      <c r="H6525" s="192">
        <f t="shared" si="202"/>
        <v>0</v>
      </c>
      <c r="J6525" s="189">
        <f>November!$Y$32</f>
        <v>0</v>
      </c>
      <c r="K6525" s="188">
        <f>November!$Z$32</f>
        <v>0</v>
      </c>
      <c r="L6525" s="192">
        <f t="shared" si="203"/>
        <v>0</v>
      </c>
    </row>
    <row r="6526" spans="1:12" x14ac:dyDescent="0.2">
      <c r="A6526" s="44">
        <f>November!$A$33</f>
        <v>45982</v>
      </c>
      <c r="B6526" t="str">
        <f>December!$A$1</f>
        <v>Name Surname</v>
      </c>
      <c r="C6526" t="str">
        <f>December!$A$3</f>
        <v>Role</v>
      </c>
      <c r="D6526" t="str">
        <f>December!$A$4</f>
        <v>Vienna</v>
      </c>
      <c r="E6526" t="str">
        <f>November!$X$10</f>
        <v>Project Name 4</v>
      </c>
      <c r="F6526" t="str">
        <f>November!$X$11</f>
        <v>Project Number 4</v>
      </c>
      <c r="G6526" s="161">
        <f>November!$X$33</f>
        <v>0</v>
      </c>
      <c r="H6526" s="192">
        <f t="shared" si="202"/>
        <v>0</v>
      </c>
      <c r="J6526" s="189">
        <f>November!$Y$33</f>
        <v>0</v>
      </c>
      <c r="K6526" s="188">
        <f>November!$Z$33</f>
        <v>0</v>
      </c>
      <c r="L6526" s="192">
        <f t="shared" si="203"/>
        <v>0</v>
      </c>
    </row>
    <row r="6527" spans="1:12" x14ac:dyDescent="0.2">
      <c r="A6527" s="44">
        <f>November!$A$34</f>
        <v>45983</v>
      </c>
      <c r="B6527" t="str">
        <f>December!$A$1</f>
        <v>Name Surname</v>
      </c>
      <c r="C6527" t="str">
        <f>December!$A$3</f>
        <v>Role</v>
      </c>
      <c r="D6527" t="str">
        <f>December!$A$4</f>
        <v>Vienna</v>
      </c>
      <c r="E6527" t="str">
        <f>November!$X$10</f>
        <v>Project Name 4</v>
      </c>
      <c r="F6527" t="str">
        <f>November!$X$11</f>
        <v>Project Number 4</v>
      </c>
      <c r="G6527" s="161">
        <f>November!$X$34</f>
        <v>0</v>
      </c>
      <c r="H6527" s="192">
        <f t="shared" si="202"/>
        <v>0</v>
      </c>
      <c r="J6527" s="189">
        <f>November!$Y$34</f>
        <v>0</v>
      </c>
      <c r="K6527" s="188">
        <f>November!$Z$34</f>
        <v>0</v>
      </c>
      <c r="L6527" s="192">
        <f t="shared" si="203"/>
        <v>0</v>
      </c>
    </row>
    <row r="6528" spans="1:12" x14ac:dyDescent="0.2">
      <c r="A6528" s="44">
        <f>November!$A$35</f>
        <v>45984</v>
      </c>
      <c r="B6528" t="str">
        <f>December!$A$1</f>
        <v>Name Surname</v>
      </c>
      <c r="C6528" t="str">
        <f>December!$A$3</f>
        <v>Role</v>
      </c>
      <c r="D6528" t="str">
        <f>December!$A$4</f>
        <v>Vienna</v>
      </c>
      <c r="E6528" t="str">
        <f>November!$X$10</f>
        <v>Project Name 4</v>
      </c>
      <c r="F6528" t="str">
        <f>November!$X$11</f>
        <v>Project Number 4</v>
      </c>
      <c r="G6528" s="161">
        <f>November!$X$35</f>
        <v>0</v>
      </c>
      <c r="H6528" s="192">
        <f t="shared" si="202"/>
        <v>0</v>
      </c>
      <c r="J6528" s="189">
        <f>November!$Y$35</f>
        <v>0</v>
      </c>
      <c r="K6528" s="188">
        <f>November!$Z$35</f>
        <v>0</v>
      </c>
      <c r="L6528" s="192">
        <f t="shared" si="203"/>
        <v>0</v>
      </c>
    </row>
    <row r="6529" spans="1:12" x14ac:dyDescent="0.2">
      <c r="A6529" s="44">
        <f>November!$A$36</f>
        <v>45985</v>
      </c>
      <c r="B6529" t="str">
        <f>December!$A$1</f>
        <v>Name Surname</v>
      </c>
      <c r="C6529" t="str">
        <f>December!$A$3</f>
        <v>Role</v>
      </c>
      <c r="D6529" t="str">
        <f>December!$A$4</f>
        <v>Vienna</v>
      </c>
      <c r="E6529" t="str">
        <f>November!$X$10</f>
        <v>Project Name 4</v>
      </c>
      <c r="F6529" t="str">
        <f>November!$X$11</f>
        <v>Project Number 4</v>
      </c>
      <c r="G6529" s="161">
        <f>November!$X$36</f>
        <v>0</v>
      </c>
      <c r="H6529" s="192">
        <f t="shared" si="202"/>
        <v>0</v>
      </c>
      <c r="J6529" s="189">
        <f>November!$Y$36</f>
        <v>0</v>
      </c>
      <c r="K6529" s="188">
        <f>November!$Z$36</f>
        <v>0</v>
      </c>
      <c r="L6529" s="192">
        <f t="shared" si="203"/>
        <v>0</v>
      </c>
    </row>
    <row r="6530" spans="1:12" x14ac:dyDescent="0.2">
      <c r="A6530" s="44">
        <f>November!$A$37</f>
        <v>45986</v>
      </c>
      <c r="B6530" t="str">
        <f>December!$A$1</f>
        <v>Name Surname</v>
      </c>
      <c r="C6530" t="str">
        <f>December!$A$3</f>
        <v>Role</v>
      </c>
      <c r="D6530" t="str">
        <f>December!$A$4</f>
        <v>Vienna</v>
      </c>
      <c r="E6530" t="str">
        <f>November!$X$10</f>
        <v>Project Name 4</v>
      </c>
      <c r="F6530" t="str">
        <f>November!$X$11</f>
        <v>Project Number 4</v>
      </c>
      <c r="G6530" s="161">
        <f>November!$X$37</f>
        <v>0</v>
      </c>
      <c r="H6530" s="192">
        <f t="shared" si="202"/>
        <v>0</v>
      </c>
      <c r="J6530" s="189">
        <f>November!$Y$37</f>
        <v>0</v>
      </c>
      <c r="K6530" s="188">
        <f>November!$Z$37</f>
        <v>0</v>
      </c>
      <c r="L6530" s="192">
        <f t="shared" si="203"/>
        <v>0</v>
      </c>
    </row>
    <row r="6531" spans="1:12" x14ac:dyDescent="0.2">
      <c r="A6531" s="44">
        <f>November!$A$38</f>
        <v>45987</v>
      </c>
      <c r="B6531" t="str">
        <f>December!$A$1</f>
        <v>Name Surname</v>
      </c>
      <c r="C6531" t="str">
        <f>December!$A$3</f>
        <v>Role</v>
      </c>
      <c r="D6531" t="str">
        <f>December!$A$4</f>
        <v>Vienna</v>
      </c>
      <c r="E6531" t="str">
        <f>November!$X$10</f>
        <v>Project Name 4</v>
      </c>
      <c r="F6531" t="str">
        <f>November!$X$11</f>
        <v>Project Number 4</v>
      </c>
      <c r="G6531" s="161">
        <f>November!$X$38</f>
        <v>0</v>
      </c>
      <c r="H6531" s="192">
        <f t="shared" ref="H6531:H6594" si="204">CONVERT(G6531, "day", "hr")</f>
        <v>0</v>
      </c>
      <c r="J6531" s="189">
        <f>November!$Y$38</f>
        <v>0</v>
      </c>
      <c r="K6531" s="188">
        <f>November!$Z$38</f>
        <v>0</v>
      </c>
      <c r="L6531" s="192">
        <f t="shared" ref="L6531:L6594" si="205">CONVERT(K6531, "day", "hr")</f>
        <v>0</v>
      </c>
    </row>
    <row r="6532" spans="1:12" x14ac:dyDescent="0.2">
      <c r="A6532" s="44">
        <f>November!$A$39</f>
        <v>45988</v>
      </c>
      <c r="B6532" t="str">
        <f>December!$A$1</f>
        <v>Name Surname</v>
      </c>
      <c r="C6532" t="str">
        <f>December!$A$3</f>
        <v>Role</v>
      </c>
      <c r="D6532" t="str">
        <f>December!$A$4</f>
        <v>Vienna</v>
      </c>
      <c r="E6532" t="str">
        <f>November!$X$10</f>
        <v>Project Name 4</v>
      </c>
      <c r="F6532" t="str">
        <f>November!$X$11</f>
        <v>Project Number 4</v>
      </c>
      <c r="G6532" s="161">
        <f>November!$X$39</f>
        <v>0</v>
      </c>
      <c r="H6532" s="192">
        <f t="shared" si="204"/>
        <v>0</v>
      </c>
      <c r="J6532" s="189">
        <f>November!$Y$39</f>
        <v>0</v>
      </c>
      <c r="K6532" s="188">
        <f>November!$Z$39</f>
        <v>0</v>
      </c>
      <c r="L6532" s="192">
        <f t="shared" si="205"/>
        <v>0</v>
      </c>
    </row>
    <row r="6533" spans="1:12" x14ac:dyDescent="0.2">
      <c r="A6533" s="44">
        <f>November!$A$40</f>
        <v>45989</v>
      </c>
      <c r="B6533" t="str">
        <f>December!$A$1</f>
        <v>Name Surname</v>
      </c>
      <c r="C6533" t="str">
        <f>December!$A$3</f>
        <v>Role</v>
      </c>
      <c r="D6533" t="str">
        <f>December!$A$4</f>
        <v>Vienna</v>
      </c>
      <c r="E6533" t="str">
        <f>November!$X$10</f>
        <v>Project Name 4</v>
      </c>
      <c r="F6533" t="str">
        <f>November!$X$11</f>
        <v>Project Number 4</v>
      </c>
      <c r="G6533" s="161">
        <f>November!$X$40</f>
        <v>0</v>
      </c>
      <c r="H6533" s="192">
        <f t="shared" si="204"/>
        <v>0</v>
      </c>
      <c r="J6533" s="189">
        <f>November!$Y$40</f>
        <v>0</v>
      </c>
      <c r="K6533" s="188">
        <f>November!$Z$40</f>
        <v>0</v>
      </c>
      <c r="L6533" s="192">
        <f t="shared" si="205"/>
        <v>0</v>
      </c>
    </row>
    <row r="6534" spans="1:12" x14ac:dyDescent="0.2">
      <c r="A6534" s="44">
        <f>November!$A$41</f>
        <v>45990</v>
      </c>
      <c r="B6534" t="str">
        <f>December!$A$1</f>
        <v>Name Surname</v>
      </c>
      <c r="C6534" t="str">
        <f>December!$A$3</f>
        <v>Role</v>
      </c>
      <c r="D6534" t="str">
        <f>December!$A$4</f>
        <v>Vienna</v>
      </c>
      <c r="E6534" t="str">
        <f>November!$X$10</f>
        <v>Project Name 4</v>
      </c>
      <c r="F6534" t="str">
        <f>November!$X$11</f>
        <v>Project Number 4</v>
      </c>
      <c r="G6534" s="161">
        <f>November!$X$41</f>
        <v>0</v>
      </c>
      <c r="H6534" s="192">
        <f t="shared" si="204"/>
        <v>0</v>
      </c>
      <c r="J6534" s="189">
        <f>November!$Y$41</f>
        <v>0</v>
      </c>
      <c r="K6534" s="188">
        <f>November!$Z$41</f>
        <v>0</v>
      </c>
      <c r="L6534" s="192">
        <f t="shared" si="205"/>
        <v>0</v>
      </c>
    </row>
    <row r="6535" spans="1:12" x14ac:dyDescent="0.2">
      <c r="A6535" s="44">
        <f>November!$A$42</f>
        <v>45991</v>
      </c>
      <c r="B6535" t="str">
        <f>December!$A$1</f>
        <v>Name Surname</v>
      </c>
      <c r="C6535" t="str">
        <f>December!$A$3</f>
        <v>Role</v>
      </c>
      <c r="D6535" t="str">
        <f>December!$A$4</f>
        <v>Vienna</v>
      </c>
      <c r="E6535" t="str">
        <f>November!$X$10</f>
        <v>Project Name 4</v>
      </c>
      <c r="F6535" t="str">
        <f>November!$X$11</f>
        <v>Project Number 4</v>
      </c>
      <c r="G6535" s="161">
        <f>November!$X$42</f>
        <v>0</v>
      </c>
      <c r="H6535" s="192">
        <f t="shared" si="204"/>
        <v>0</v>
      </c>
      <c r="J6535" s="189">
        <f>November!$Y$42</f>
        <v>0</v>
      </c>
      <c r="K6535" s="188">
        <f>November!$Z$42</f>
        <v>0</v>
      </c>
      <c r="L6535" s="192">
        <f t="shared" si="205"/>
        <v>0</v>
      </c>
    </row>
    <row r="6536" spans="1:12" x14ac:dyDescent="0.2">
      <c r="A6536" s="44">
        <f>November!A$13</f>
        <v>45962</v>
      </c>
      <c r="B6536" t="str">
        <f>December!$A$1</f>
        <v>Name Surname</v>
      </c>
      <c r="C6536" t="str">
        <f>December!$A$3</f>
        <v>Role</v>
      </c>
      <c r="D6536" t="str">
        <f>December!$A$4</f>
        <v>Vienna</v>
      </c>
      <c r="E6536" t="str">
        <f>November!$AA$10</f>
        <v>Project Name 5</v>
      </c>
      <c r="F6536" t="str">
        <f>November!$AA$11</f>
        <v>Project Number 5</v>
      </c>
      <c r="G6536" s="161">
        <f>November!$AA$13</f>
        <v>0</v>
      </c>
      <c r="H6536" s="192">
        <f t="shared" si="204"/>
        <v>0</v>
      </c>
      <c r="J6536" s="189">
        <f>November!$AB$13</f>
        <v>0</v>
      </c>
      <c r="K6536" s="188">
        <f>November!$AC$13</f>
        <v>0</v>
      </c>
      <c r="L6536" s="192">
        <f t="shared" si="205"/>
        <v>0</v>
      </c>
    </row>
    <row r="6537" spans="1:12" x14ac:dyDescent="0.2">
      <c r="A6537" s="44">
        <f>November!$A$14</f>
        <v>45963</v>
      </c>
      <c r="B6537" t="str">
        <f>December!$A$1</f>
        <v>Name Surname</v>
      </c>
      <c r="C6537" t="str">
        <f>December!$A$3</f>
        <v>Role</v>
      </c>
      <c r="D6537" t="str">
        <f>December!$A$4</f>
        <v>Vienna</v>
      </c>
      <c r="E6537" t="str">
        <f>November!$AA$10</f>
        <v>Project Name 5</v>
      </c>
      <c r="F6537" t="str">
        <f>November!$AA$11</f>
        <v>Project Number 5</v>
      </c>
      <c r="G6537" s="161">
        <f>November!$AA$14</f>
        <v>0</v>
      </c>
      <c r="H6537" s="192">
        <f t="shared" si="204"/>
        <v>0</v>
      </c>
      <c r="J6537" s="189">
        <f>November!$AB$14</f>
        <v>0</v>
      </c>
      <c r="K6537" s="188">
        <f>November!$AC$14</f>
        <v>0</v>
      </c>
      <c r="L6537" s="192">
        <f t="shared" si="205"/>
        <v>0</v>
      </c>
    </row>
    <row r="6538" spans="1:12" x14ac:dyDescent="0.2">
      <c r="A6538" s="44">
        <f>November!$A$15</f>
        <v>45964</v>
      </c>
      <c r="B6538" t="str">
        <f>December!$A$1</f>
        <v>Name Surname</v>
      </c>
      <c r="C6538" t="str">
        <f>December!$A$3</f>
        <v>Role</v>
      </c>
      <c r="D6538" t="str">
        <f>December!$A$4</f>
        <v>Vienna</v>
      </c>
      <c r="E6538" t="str">
        <f>November!$AA$10</f>
        <v>Project Name 5</v>
      </c>
      <c r="F6538" t="str">
        <f>November!$AA$11</f>
        <v>Project Number 5</v>
      </c>
      <c r="G6538" s="161">
        <f>November!$AA$15</f>
        <v>0</v>
      </c>
      <c r="H6538" s="192">
        <f t="shared" si="204"/>
        <v>0</v>
      </c>
      <c r="J6538" s="189">
        <f>November!$AB$15</f>
        <v>0</v>
      </c>
      <c r="K6538" s="188">
        <f>November!$AC$15</f>
        <v>0</v>
      </c>
      <c r="L6538" s="192">
        <f t="shared" si="205"/>
        <v>0</v>
      </c>
    </row>
    <row r="6539" spans="1:12" x14ac:dyDescent="0.2">
      <c r="A6539" s="44">
        <f>November!$A$16</f>
        <v>45965</v>
      </c>
      <c r="B6539" t="str">
        <f>December!$A$1</f>
        <v>Name Surname</v>
      </c>
      <c r="C6539" t="str">
        <f>December!$A$3</f>
        <v>Role</v>
      </c>
      <c r="D6539" t="str">
        <f>December!$A$4</f>
        <v>Vienna</v>
      </c>
      <c r="E6539" t="str">
        <f>November!$AA$10</f>
        <v>Project Name 5</v>
      </c>
      <c r="F6539" t="str">
        <f>November!$AA$11</f>
        <v>Project Number 5</v>
      </c>
      <c r="G6539" s="161">
        <f>November!$AA$16</f>
        <v>0</v>
      </c>
      <c r="H6539" s="192">
        <f t="shared" si="204"/>
        <v>0</v>
      </c>
      <c r="J6539" s="189">
        <f>November!$AB$16</f>
        <v>0</v>
      </c>
      <c r="K6539" s="188">
        <f>November!$AC$16</f>
        <v>0</v>
      </c>
      <c r="L6539" s="192">
        <f t="shared" si="205"/>
        <v>0</v>
      </c>
    </row>
    <row r="6540" spans="1:12" x14ac:dyDescent="0.2">
      <c r="A6540" s="44">
        <f>November!$A$17</f>
        <v>45966</v>
      </c>
      <c r="B6540" t="str">
        <f>December!$A$1</f>
        <v>Name Surname</v>
      </c>
      <c r="C6540" t="str">
        <f>December!$A$3</f>
        <v>Role</v>
      </c>
      <c r="D6540" t="str">
        <f>December!$A$4</f>
        <v>Vienna</v>
      </c>
      <c r="E6540" t="str">
        <f>November!$AA$10</f>
        <v>Project Name 5</v>
      </c>
      <c r="F6540" t="str">
        <f>November!$AA$11</f>
        <v>Project Number 5</v>
      </c>
      <c r="G6540" s="161">
        <f>November!$AA$17</f>
        <v>0</v>
      </c>
      <c r="H6540" s="192">
        <f t="shared" si="204"/>
        <v>0</v>
      </c>
      <c r="J6540" s="189">
        <f>November!$AB$17</f>
        <v>0</v>
      </c>
      <c r="K6540" s="188">
        <f>November!$AC$17</f>
        <v>0</v>
      </c>
      <c r="L6540" s="192">
        <f t="shared" si="205"/>
        <v>0</v>
      </c>
    </row>
    <row r="6541" spans="1:12" x14ac:dyDescent="0.2">
      <c r="A6541" s="44">
        <f>November!$A$18</f>
        <v>45967</v>
      </c>
      <c r="B6541" t="str">
        <f>December!$A$1</f>
        <v>Name Surname</v>
      </c>
      <c r="C6541" t="str">
        <f>December!$A$3</f>
        <v>Role</v>
      </c>
      <c r="D6541" t="str">
        <f>December!$A$4</f>
        <v>Vienna</v>
      </c>
      <c r="E6541" t="str">
        <f>November!$AA$10</f>
        <v>Project Name 5</v>
      </c>
      <c r="F6541" t="str">
        <f>November!$AA$11</f>
        <v>Project Number 5</v>
      </c>
      <c r="G6541" s="161">
        <f>November!$AA$18</f>
        <v>0</v>
      </c>
      <c r="H6541" s="192">
        <f t="shared" si="204"/>
        <v>0</v>
      </c>
      <c r="J6541" s="189">
        <f>November!$AB$18</f>
        <v>0</v>
      </c>
      <c r="K6541" s="188">
        <f>November!$AC$18</f>
        <v>0</v>
      </c>
      <c r="L6541" s="192">
        <f t="shared" si="205"/>
        <v>0</v>
      </c>
    </row>
    <row r="6542" spans="1:12" x14ac:dyDescent="0.2">
      <c r="A6542" s="44">
        <f>November!$A$19</f>
        <v>45968</v>
      </c>
      <c r="B6542" t="str">
        <f>December!$A$1</f>
        <v>Name Surname</v>
      </c>
      <c r="C6542" t="str">
        <f>December!$A$3</f>
        <v>Role</v>
      </c>
      <c r="D6542" t="str">
        <f>December!$A$4</f>
        <v>Vienna</v>
      </c>
      <c r="E6542" t="str">
        <f>November!$AA$10</f>
        <v>Project Name 5</v>
      </c>
      <c r="F6542" t="str">
        <f>November!$AA$11</f>
        <v>Project Number 5</v>
      </c>
      <c r="G6542" s="161">
        <f>November!$AA$19</f>
        <v>0</v>
      </c>
      <c r="H6542" s="192">
        <f t="shared" si="204"/>
        <v>0</v>
      </c>
      <c r="J6542" s="189">
        <f>November!$AB$19</f>
        <v>0</v>
      </c>
      <c r="K6542" s="188">
        <f>November!$AC$19</f>
        <v>0</v>
      </c>
      <c r="L6542" s="192">
        <f t="shared" si="205"/>
        <v>0</v>
      </c>
    </row>
    <row r="6543" spans="1:12" x14ac:dyDescent="0.2">
      <c r="A6543" s="44">
        <f>November!$A$20</f>
        <v>45969</v>
      </c>
      <c r="B6543" t="str">
        <f>December!$A$1</f>
        <v>Name Surname</v>
      </c>
      <c r="C6543" t="str">
        <f>December!$A$3</f>
        <v>Role</v>
      </c>
      <c r="D6543" t="str">
        <f>December!$A$4</f>
        <v>Vienna</v>
      </c>
      <c r="E6543" t="str">
        <f>November!$AA$10</f>
        <v>Project Name 5</v>
      </c>
      <c r="F6543" t="str">
        <f>November!$AA$11</f>
        <v>Project Number 5</v>
      </c>
      <c r="G6543" s="161">
        <f>November!$AA$20</f>
        <v>0</v>
      </c>
      <c r="H6543" s="192">
        <f t="shared" si="204"/>
        <v>0</v>
      </c>
      <c r="J6543" s="189">
        <f>November!$AB$20</f>
        <v>0</v>
      </c>
      <c r="K6543" s="188">
        <f>November!$AC$20</f>
        <v>0</v>
      </c>
      <c r="L6543" s="192">
        <f t="shared" si="205"/>
        <v>0</v>
      </c>
    </row>
    <row r="6544" spans="1:12" x14ac:dyDescent="0.2">
      <c r="A6544" s="44">
        <f>November!$A$21</f>
        <v>45970</v>
      </c>
      <c r="B6544" t="str">
        <f>December!$A$1</f>
        <v>Name Surname</v>
      </c>
      <c r="C6544" t="str">
        <f>December!$A$3</f>
        <v>Role</v>
      </c>
      <c r="D6544" t="str">
        <f>December!$A$4</f>
        <v>Vienna</v>
      </c>
      <c r="E6544" t="str">
        <f>November!$AA$10</f>
        <v>Project Name 5</v>
      </c>
      <c r="F6544" t="str">
        <f>November!$AA$11</f>
        <v>Project Number 5</v>
      </c>
      <c r="G6544" s="161">
        <f>November!$AA$21</f>
        <v>0</v>
      </c>
      <c r="H6544" s="192">
        <f t="shared" si="204"/>
        <v>0</v>
      </c>
      <c r="J6544" s="189">
        <f>November!$AB$21</f>
        <v>0</v>
      </c>
      <c r="K6544" s="188">
        <f>November!$AC$21</f>
        <v>0</v>
      </c>
      <c r="L6544" s="192">
        <f t="shared" si="205"/>
        <v>0</v>
      </c>
    </row>
    <row r="6545" spans="1:12" x14ac:dyDescent="0.2">
      <c r="A6545" s="44">
        <f>November!$A$22</f>
        <v>45971</v>
      </c>
      <c r="B6545" t="str">
        <f>December!$A$1</f>
        <v>Name Surname</v>
      </c>
      <c r="C6545" t="str">
        <f>December!$A$3</f>
        <v>Role</v>
      </c>
      <c r="D6545" t="str">
        <f>December!$A$4</f>
        <v>Vienna</v>
      </c>
      <c r="E6545" t="str">
        <f>November!$AA$10</f>
        <v>Project Name 5</v>
      </c>
      <c r="F6545" t="str">
        <f>November!$AA$11</f>
        <v>Project Number 5</v>
      </c>
      <c r="G6545" s="161">
        <f>November!$AA$22</f>
        <v>0</v>
      </c>
      <c r="H6545" s="192">
        <f t="shared" si="204"/>
        <v>0</v>
      </c>
      <c r="J6545" s="189">
        <f>November!$AB$22</f>
        <v>0</v>
      </c>
      <c r="K6545" s="188">
        <f>November!$AC$22</f>
        <v>0</v>
      </c>
      <c r="L6545" s="192">
        <f t="shared" si="205"/>
        <v>0</v>
      </c>
    </row>
    <row r="6546" spans="1:12" x14ac:dyDescent="0.2">
      <c r="A6546" s="44">
        <f>November!$A$23</f>
        <v>45972</v>
      </c>
      <c r="B6546" t="str">
        <f>December!$A$1</f>
        <v>Name Surname</v>
      </c>
      <c r="C6546" t="str">
        <f>December!$A$3</f>
        <v>Role</v>
      </c>
      <c r="D6546" t="str">
        <f>December!$A$4</f>
        <v>Vienna</v>
      </c>
      <c r="E6546" t="str">
        <f>November!$AA$10</f>
        <v>Project Name 5</v>
      </c>
      <c r="F6546" t="str">
        <f>November!$AA$11</f>
        <v>Project Number 5</v>
      </c>
      <c r="G6546" s="161">
        <f>November!$AA$23</f>
        <v>0</v>
      </c>
      <c r="H6546" s="192">
        <f t="shared" si="204"/>
        <v>0</v>
      </c>
      <c r="J6546" s="189">
        <f>November!$AB$23</f>
        <v>0</v>
      </c>
      <c r="K6546" s="188">
        <f>November!$AC$23</f>
        <v>0</v>
      </c>
      <c r="L6546" s="192">
        <f t="shared" si="205"/>
        <v>0</v>
      </c>
    </row>
    <row r="6547" spans="1:12" x14ac:dyDescent="0.2">
      <c r="A6547" s="44">
        <f>November!$A$24</f>
        <v>45973</v>
      </c>
      <c r="B6547" t="str">
        <f>December!$A$1</f>
        <v>Name Surname</v>
      </c>
      <c r="C6547" t="str">
        <f>December!$A$3</f>
        <v>Role</v>
      </c>
      <c r="D6547" t="str">
        <f>December!$A$4</f>
        <v>Vienna</v>
      </c>
      <c r="E6547" t="str">
        <f>November!$AA$10</f>
        <v>Project Name 5</v>
      </c>
      <c r="F6547" t="str">
        <f>November!$AA$11</f>
        <v>Project Number 5</v>
      </c>
      <c r="G6547" s="161">
        <f>November!$AA$24</f>
        <v>0</v>
      </c>
      <c r="H6547" s="192">
        <f t="shared" si="204"/>
        <v>0</v>
      </c>
      <c r="J6547" s="189">
        <f>November!$AB$24</f>
        <v>0</v>
      </c>
      <c r="K6547" s="188">
        <f>November!$AC$24</f>
        <v>0</v>
      </c>
      <c r="L6547" s="192">
        <f t="shared" si="205"/>
        <v>0</v>
      </c>
    </row>
    <row r="6548" spans="1:12" x14ac:dyDescent="0.2">
      <c r="A6548" s="44">
        <f>November!$A$25</f>
        <v>45974</v>
      </c>
      <c r="B6548" t="str">
        <f>December!$A$1</f>
        <v>Name Surname</v>
      </c>
      <c r="C6548" t="str">
        <f>December!$A$3</f>
        <v>Role</v>
      </c>
      <c r="D6548" t="str">
        <f>December!$A$4</f>
        <v>Vienna</v>
      </c>
      <c r="E6548" t="str">
        <f>November!$AA$10</f>
        <v>Project Name 5</v>
      </c>
      <c r="F6548" t="str">
        <f>November!$AA$11</f>
        <v>Project Number 5</v>
      </c>
      <c r="G6548" s="161">
        <f>November!$AA$25</f>
        <v>0</v>
      </c>
      <c r="H6548" s="192">
        <f t="shared" si="204"/>
        <v>0</v>
      </c>
      <c r="J6548" s="189">
        <f>November!$AB$25</f>
        <v>0</v>
      </c>
      <c r="K6548" s="188">
        <f>November!$AC$25</f>
        <v>0</v>
      </c>
      <c r="L6548" s="192">
        <f t="shared" si="205"/>
        <v>0</v>
      </c>
    </row>
    <row r="6549" spans="1:12" x14ac:dyDescent="0.2">
      <c r="A6549" s="44">
        <f>November!$A$26</f>
        <v>45975</v>
      </c>
      <c r="B6549" t="str">
        <f>December!$A$1</f>
        <v>Name Surname</v>
      </c>
      <c r="C6549" t="str">
        <f>December!$A$3</f>
        <v>Role</v>
      </c>
      <c r="D6549" t="str">
        <f>December!$A$4</f>
        <v>Vienna</v>
      </c>
      <c r="E6549" t="str">
        <f>November!$AA$10</f>
        <v>Project Name 5</v>
      </c>
      <c r="F6549" t="str">
        <f>November!$AA$11</f>
        <v>Project Number 5</v>
      </c>
      <c r="G6549" s="161">
        <f>November!$AA$26</f>
        <v>0</v>
      </c>
      <c r="H6549" s="192">
        <f t="shared" si="204"/>
        <v>0</v>
      </c>
      <c r="J6549" s="189">
        <f>November!$AB$26</f>
        <v>0</v>
      </c>
      <c r="K6549" s="188">
        <f>November!$AC$26</f>
        <v>0</v>
      </c>
      <c r="L6549" s="192">
        <f t="shared" si="205"/>
        <v>0</v>
      </c>
    </row>
    <row r="6550" spans="1:12" x14ac:dyDescent="0.2">
      <c r="A6550" s="44">
        <f>November!$A$27</f>
        <v>45976</v>
      </c>
      <c r="B6550" t="str">
        <f>December!$A$1</f>
        <v>Name Surname</v>
      </c>
      <c r="C6550" t="str">
        <f>December!$A$3</f>
        <v>Role</v>
      </c>
      <c r="D6550" t="str">
        <f>December!$A$4</f>
        <v>Vienna</v>
      </c>
      <c r="E6550" t="str">
        <f>November!$AA$10</f>
        <v>Project Name 5</v>
      </c>
      <c r="F6550" t="str">
        <f>November!$AA$11</f>
        <v>Project Number 5</v>
      </c>
      <c r="G6550" s="161">
        <f>November!$AA$27</f>
        <v>0</v>
      </c>
      <c r="H6550" s="192">
        <f t="shared" si="204"/>
        <v>0</v>
      </c>
      <c r="J6550" s="189">
        <f>November!$AB$27</f>
        <v>0</v>
      </c>
      <c r="K6550" s="188">
        <f>November!$AC$27</f>
        <v>0</v>
      </c>
      <c r="L6550" s="192">
        <f t="shared" si="205"/>
        <v>0</v>
      </c>
    </row>
    <row r="6551" spans="1:12" x14ac:dyDescent="0.2">
      <c r="A6551" s="44">
        <f>November!$A$28</f>
        <v>45977</v>
      </c>
      <c r="B6551" t="str">
        <f>December!$A$1</f>
        <v>Name Surname</v>
      </c>
      <c r="C6551" t="str">
        <f>December!$A$3</f>
        <v>Role</v>
      </c>
      <c r="D6551" t="str">
        <f>December!$A$4</f>
        <v>Vienna</v>
      </c>
      <c r="E6551" t="str">
        <f>November!$AA$10</f>
        <v>Project Name 5</v>
      </c>
      <c r="F6551" t="str">
        <f>November!$AA$11</f>
        <v>Project Number 5</v>
      </c>
      <c r="G6551" s="161">
        <f>November!$AA$28</f>
        <v>0</v>
      </c>
      <c r="H6551" s="192">
        <f t="shared" si="204"/>
        <v>0</v>
      </c>
      <c r="J6551" s="189">
        <f>November!$AB$28</f>
        <v>0</v>
      </c>
      <c r="K6551" s="188">
        <f>November!$AC$28</f>
        <v>0</v>
      </c>
      <c r="L6551" s="192">
        <f t="shared" si="205"/>
        <v>0</v>
      </c>
    </row>
    <row r="6552" spans="1:12" x14ac:dyDescent="0.2">
      <c r="A6552" s="44">
        <f>November!$A$29</f>
        <v>45978</v>
      </c>
      <c r="B6552" t="str">
        <f>December!$A$1</f>
        <v>Name Surname</v>
      </c>
      <c r="C6552" t="str">
        <f>December!$A$3</f>
        <v>Role</v>
      </c>
      <c r="D6552" t="str">
        <f>December!$A$4</f>
        <v>Vienna</v>
      </c>
      <c r="E6552" t="str">
        <f>November!$AA$10</f>
        <v>Project Name 5</v>
      </c>
      <c r="F6552" t="str">
        <f>November!$AA$11</f>
        <v>Project Number 5</v>
      </c>
      <c r="G6552" s="161">
        <f>November!$AA$29</f>
        <v>0</v>
      </c>
      <c r="H6552" s="192">
        <f t="shared" si="204"/>
        <v>0</v>
      </c>
      <c r="J6552" s="189">
        <f>November!$AB$29</f>
        <v>0</v>
      </c>
      <c r="K6552" s="188">
        <f>November!$AC$29</f>
        <v>0</v>
      </c>
      <c r="L6552" s="192">
        <f t="shared" si="205"/>
        <v>0</v>
      </c>
    </row>
    <row r="6553" spans="1:12" x14ac:dyDescent="0.2">
      <c r="A6553" s="44">
        <f>November!$A$30</f>
        <v>45979</v>
      </c>
      <c r="B6553" t="str">
        <f>December!$A$1</f>
        <v>Name Surname</v>
      </c>
      <c r="C6553" t="str">
        <f>December!$A$3</f>
        <v>Role</v>
      </c>
      <c r="D6553" t="str">
        <f>December!$A$4</f>
        <v>Vienna</v>
      </c>
      <c r="E6553" t="str">
        <f>November!$AA$10</f>
        <v>Project Name 5</v>
      </c>
      <c r="F6553" t="str">
        <f>November!$AA$11</f>
        <v>Project Number 5</v>
      </c>
      <c r="G6553" s="161">
        <f>November!$AA$30</f>
        <v>0</v>
      </c>
      <c r="H6553" s="192">
        <f t="shared" si="204"/>
        <v>0</v>
      </c>
      <c r="J6553" s="189">
        <f>November!$AB$30</f>
        <v>0</v>
      </c>
      <c r="K6553" s="188">
        <f>November!$AC$30</f>
        <v>0</v>
      </c>
      <c r="L6553" s="192">
        <f t="shared" si="205"/>
        <v>0</v>
      </c>
    </row>
    <row r="6554" spans="1:12" x14ac:dyDescent="0.2">
      <c r="A6554" s="44">
        <f>November!$A$31</f>
        <v>45980</v>
      </c>
      <c r="B6554" t="str">
        <f>December!$A$1</f>
        <v>Name Surname</v>
      </c>
      <c r="C6554" t="str">
        <f>December!$A$3</f>
        <v>Role</v>
      </c>
      <c r="D6554" t="str">
        <f>December!$A$4</f>
        <v>Vienna</v>
      </c>
      <c r="E6554" t="str">
        <f>November!$AA$10</f>
        <v>Project Name 5</v>
      </c>
      <c r="F6554" t="str">
        <f>November!$AA$11</f>
        <v>Project Number 5</v>
      </c>
      <c r="G6554" s="161">
        <f>November!$AA$31</f>
        <v>0</v>
      </c>
      <c r="H6554" s="192">
        <f t="shared" si="204"/>
        <v>0</v>
      </c>
      <c r="J6554" s="189">
        <f>November!$AB$31</f>
        <v>0</v>
      </c>
      <c r="K6554" s="188">
        <f>November!$AC$31</f>
        <v>0</v>
      </c>
      <c r="L6554" s="192">
        <f t="shared" si="205"/>
        <v>0</v>
      </c>
    </row>
    <row r="6555" spans="1:12" x14ac:dyDescent="0.2">
      <c r="A6555" s="44">
        <f>November!$A$32</f>
        <v>45981</v>
      </c>
      <c r="B6555" t="str">
        <f>December!$A$1</f>
        <v>Name Surname</v>
      </c>
      <c r="C6555" t="str">
        <f>December!$A$3</f>
        <v>Role</v>
      </c>
      <c r="D6555" t="str">
        <f>December!$A$4</f>
        <v>Vienna</v>
      </c>
      <c r="E6555" t="str">
        <f>November!$AA$10</f>
        <v>Project Name 5</v>
      </c>
      <c r="F6555" t="str">
        <f>November!$AA$11</f>
        <v>Project Number 5</v>
      </c>
      <c r="G6555" s="161">
        <f>November!$AA$32</f>
        <v>0</v>
      </c>
      <c r="H6555" s="192">
        <f t="shared" si="204"/>
        <v>0</v>
      </c>
      <c r="J6555" s="189">
        <f>November!$AB$32</f>
        <v>0</v>
      </c>
      <c r="K6555" s="188">
        <f>November!$AC$32</f>
        <v>0</v>
      </c>
      <c r="L6555" s="192">
        <f t="shared" si="205"/>
        <v>0</v>
      </c>
    </row>
    <row r="6556" spans="1:12" x14ac:dyDescent="0.2">
      <c r="A6556" s="44">
        <f>November!$A$33</f>
        <v>45982</v>
      </c>
      <c r="B6556" t="str">
        <f>December!$A$1</f>
        <v>Name Surname</v>
      </c>
      <c r="C6556" t="str">
        <f>December!$A$3</f>
        <v>Role</v>
      </c>
      <c r="D6556" t="str">
        <f>December!$A$4</f>
        <v>Vienna</v>
      </c>
      <c r="E6556" t="str">
        <f>November!$AA$10</f>
        <v>Project Name 5</v>
      </c>
      <c r="F6556" t="str">
        <f>November!$AA$11</f>
        <v>Project Number 5</v>
      </c>
      <c r="G6556" s="161">
        <f>November!$AA$33</f>
        <v>0</v>
      </c>
      <c r="H6556" s="192">
        <f t="shared" si="204"/>
        <v>0</v>
      </c>
      <c r="J6556" s="189">
        <f>November!$AB$33</f>
        <v>0</v>
      </c>
      <c r="K6556" s="188">
        <f>November!$AC$33</f>
        <v>0</v>
      </c>
      <c r="L6556" s="192">
        <f t="shared" si="205"/>
        <v>0</v>
      </c>
    </row>
    <row r="6557" spans="1:12" x14ac:dyDescent="0.2">
      <c r="A6557" s="44">
        <f>November!$A$34</f>
        <v>45983</v>
      </c>
      <c r="B6557" t="str">
        <f>December!$A$1</f>
        <v>Name Surname</v>
      </c>
      <c r="C6557" t="str">
        <f>December!$A$3</f>
        <v>Role</v>
      </c>
      <c r="D6557" t="str">
        <f>December!$A$4</f>
        <v>Vienna</v>
      </c>
      <c r="E6557" t="str">
        <f>November!$AA$10</f>
        <v>Project Name 5</v>
      </c>
      <c r="F6557" t="str">
        <f>November!$AA$11</f>
        <v>Project Number 5</v>
      </c>
      <c r="G6557" s="161">
        <f>November!$AA$34</f>
        <v>0</v>
      </c>
      <c r="H6557" s="192">
        <f t="shared" si="204"/>
        <v>0</v>
      </c>
      <c r="J6557" s="189">
        <f>November!$AB$34</f>
        <v>0</v>
      </c>
      <c r="K6557" s="188">
        <f>November!$AC$34</f>
        <v>0</v>
      </c>
      <c r="L6557" s="192">
        <f t="shared" si="205"/>
        <v>0</v>
      </c>
    </row>
    <row r="6558" spans="1:12" x14ac:dyDescent="0.2">
      <c r="A6558" s="44">
        <f>November!$A$35</f>
        <v>45984</v>
      </c>
      <c r="B6558" t="str">
        <f>December!$A$1</f>
        <v>Name Surname</v>
      </c>
      <c r="C6558" t="str">
        <f>December!$A$3</f>
        <v>Role</v>
      </c>
      <c r="D6558" t="str">
        <f>December!$A$4</f>
        <v>Vienna</v>
      </c>
      <c r="E6558" t="str">
        <f>November!$AA$10</f>
        <v>Project Name 5</v>
      </c>
      <c r="F6558" t="str">
        <f>November!$AA$11</f>
        <v>Project Number 5</v>
      </c>
      <c r="G6558" s="161">
        <f>November!$AA$35</f>
        <v>0</v>
      </c>
      <c r="H6558" s="192">
        <f t="shared" si="204"/>
        <v>0</v>
      </c>
      <c r="J6558" s="189">
        <f>November!$AB$35</f>
        <v>0</v>
      </c>
      <c r="K6558" s="188">
        <f>November!$AC$35</f>
        <v>0</v>
      </c>
      <c r="L6558" s="192">
        <f t="shared" si="205"/>
        <v>0</v>
      </c>
    </row>
    <row r="6559" spans="1:12" x14ac:dyDescent="0.2">
      <c r="A6559" s="44">
        <f>November!$A$36</f>
        <v>45985</v>
      </c>
      <c r="B6559" t="str">
        <f>December!$A$1</f>
        <v>Name Surname</v>
      </c>
      <c r="C6559" t="str">
        <f>December!$A$3</f>
        <v>Role</v>
      </c>
      <c r="D6559" t="str">
        <f>December!$A$4</f>
        <v>Vienna</v>
      </c>
      <c r="E6559" t="str">
        <f>November!$AA$10</f>
        <v>Project Name 5</v>
      </c>
      <c r="F6559" t="str">
        <f>November!$AA$11</f>
        <v>Project Number 5</v>
      </c>
      <c r="G6559" s="161">
        <f>November!$AA$36</f>
        <v>0</v>
      </c>
      <c r="H6559" s="192">
        <f t="shared" si="204"/>
        <v>0</v>
      </c>
      <c r="J6559" s="189">
        <f>November!$AB$36</f>
        <v>0</v>
      </c>
      <c r="K6559" s="188">
        <f>November!$AC$36</f>
        <v>0</v>
      </c>
      <c r="L6559" s="192">
        <f t="shared" si="205"/>
        <v>0</v>
      </c>
    </row>
    <row r="6560" spans="1:12" x14ac:dyDescent="0.2">
      <c r="A6560" s="44">
        <f>November!$A$37</f>
        <v>45986</v>
      </c>
      <c r="B6560" t="str">
        <f>December!$A$1</f>
        <v>Name Surname</v>
      </c>
      <c r="C6560" t="str">
        <f>December!$A$3</f>
        <v>Role</v>
      </c>
      <c r="D6560" t="str">
        <f>December!$A$4</f>
        <v>Vienna</v>
      </c>
      <c r="E6560" t="str">
        <f>November!$AA$10</f>
        <v>Project Name 5</v>
      </c>
      <c r="F6560" t="str">
        <f>November!$AA$11</f>
        <v>Project Number 5</v>
      </c>
      <c r="G6560" s="161">
        <f>November!$AA$37</f>
        <v>0</v>
      </c>
      <c r="H6560" s="192">
        <f t="shared" si="204"/>
        <v>0</v>
      </c>
      <c r="J6560" s="189">
        <f>November!$AB$37</f>
        <v>0</v>
      </c>
      <c r="K6560" s="188">
        <f>November!$AC$37</f>
        <v>0</v>
      </c>
      <c r="L6560" s="192">
        <f t="shared" si="205"/>
        <v>0</v>
      </c>
    </row>
    <row r="6561" spans="1:12" x14ac:dyDescent="0.2">
      <c r="A6561" s="44">
        <f>November!$A$38</f>
        <v>45987</v>
      </c>
      <c r="B6561" t="str">
        <f>December!$A$1</f>
        <v>Name Surname</v>
      </c>
      <c r="C6561" t="str">
        <f>December!$A$3</f>
        <v>Role</v>
      </c>
      <c r="D6561" t="str">
        <f>December!$A$4</f>
        <v>Vienna</v>
      </c>
      <c r="E6561" t="str">
        <f>November!$AA$10</f>
        <v>Project Name 5</v>
      </c>
      <c r="F6561" t="str">
        <f>November!$AA$11</f>
        <v>Project Number 5</v>
      </c>
      <c r="G6561" s="161">
        <f>November!$AA$38</f>
        <v>0</v>
      </c>
      <c r="H6561" s="192">
        <f t="shared" si="204"/>
        <v>0</v>
      </c>
      <c r="J6561" s="189">
        <f>November!$AB$38</f>
        <v>0</v>
      </c>
      <c r="K6561" s="188">
        <f>November!$AC$38</f>
        <v>0</v>
      </c>
      <c r="L6561" s="192">
        <f t="shared" si="205"/>
        <v>0</v>
      </c>
    </row>
    <row r="6562" spans="1:12" x14ac:dyDescent="0.2">
      <c r="A6562" s="44">
        <f>November!$A$39</f>
        <v>45988</v>
      </c>
      <c r="B6562" t="str">
        <f>December!$A$1</f>
        <v>Name Surname</v>
      </c>
      <c r="C6562" t="str">
        <f>December!$A$3</f>
        <v>Role</v>
      </c>
      <c r="D6562" t="str">
        <f>December!$A$4</f>
        <v>Vienna</v>
      </c>
      <c r="E6562" t="str">
        <f>November!$AA$10</f>
        <v>Project Name 5</v>
      </c>
      <c r="F6562" t="str">
        <f>November!$AA$11</f>
        <v>Project Number 5</v>
      </c>
      <c r="G6562" s="161">
        <f>November!$AA$39</f>
        <v>0</v>
      </c>
      <c r="H6562" s="192">
        <f t="shared" si="204"/>
        <v>0</v>
      </c>
      <c r="J6562" s="189">
        <f>November!$AB$39</f>
        <v>0</v>
      </c>
      <c r="K6562" s="188">
        <f>November!$AC$39</f>
        <v>0</v>
      </c>
      <c r="L6562" s="192">
        <f t="shared" si="205"/>
        <v>0</v>
      </c>
    </row>
    <row r="6563" spans="1:12" x14ac:dyDescent="0.2">
      <c r="A6563" s="44">
        <f>November!$A$40</f>
        <v>45989</v>
      </c>
      <c r="B6563" t="str">
        <f>December!$A$1</f>
        <v>Name Surname</v>
      </c>
      <c r="C6563" t="str">
        <f>December!$A$3</f>
        <v>Role</v>
      </c>
      <c r="D6563" t="str">
        <f>December!$A$4</f>
        <v>Vienna</v>
      </c>
      <c r="E6563" t="str">
        <f>November!$AA$10</f>
        <v>Project Name 5</v>
      </c>
      <c r="F6563" t="str">
        <f>November!$AA$11</f>
        <v>Project Number 5</v>
      </c>
      <c r="G6563" s="161">
        <f>November!$AA$40</f>
        <v>0</v>
      </c>
      <c r="H6563" s="192">
        <f t="shared" si="204"/>
        <v>0</v>
      </c>
      <c r="J6563" s="189">
        <f>November!$AB$40</f>
        <v>0</v>
      </c>
      <c r="K6563" s="188">
        <f>November!$AC$40</f>
        <v>0</v>
      </c>
      <c r="L6563" s="192">
        <f t="shared" si="205"/>
        <v>0</v>
      </c>
    </row>
    <row r="6564" spans="1:12" x14ac:dyDescent="0.2">
      <c r="A6564" s="44">
        <f>November!$A$41</f>
        <v>45990</v>
      </c>
      <c r="B6564" t="str">
        <f>December!$A$1</f>
        <v>Name Surname</v>
      </c>
      <c r="C6564" t="str">
        <f>December!$A$3</f>
        <v>Role</v>
      </c>
      <c r="D6564" t="str">
        <f>December!$A$4</f>
        <v>Vienna</v>
      </c>
      <c r="E6564" t="str">
        <f>November!$AA$10</f>
        <v>Project Name 5</v>
      </c>
      <c r="F6564" t="str">
        <f>November!$AA$11</f>
        <v>Project Number 5</v>
      </c>
      <c r="G6564" s="161">
        <f>November!$AA$41</f>
        <v>0</v>
      </c>
      <c r="H6564" s="192">
        <f t="shared" si="204"/>
        <v>0</v>
      </c>
      <c r="J6564" s="189">
        <f>November!$AB$41</f>
        <v>0</v>
      </c>
      <c r="K6564" s="188">
        <f>November!$AC$41</f>
        <v>0</v>
      </c>
      <c r="L6564" s="192">
        <f t="shared" si="205"/>
        <v>0</v>
      </c>
    </row>
    <row r="6565" spans="1:12" x14ac:dyDescent="0.2">
      <c r="A6565" s="44">
        <f>November!$A$42</f>
        <v>45991</v>
      </c>
      <c r="B6565" t="str">
        <f>December!$A$1</f>
        <v>Name Surname</v>
      </c>
      <c r="C6565" t="str">
        <f>December!$A$3</f>
        <v>Role</v>
      </c>
      <c r="D6565" t="str">
        <f>December!$A$4</f>
        <v>Vienna</v>
      </c>
      <c r="E6565" t="str">
        <f>November!$AA$10</f>
        <v>Project Name 5</v>
      </c>
      <c r="F6565" t="str">
        <f>November!$AA$11</f>
        <v>Project Number 5</v>
      </c>
      <c r="G6565" s="161">
        <f>November!$AA$42</f>
        <v>0</v>
      </c>
      <c r="H6565" s="192">
        <f t="shared" si="204"/>
        <v>0</v>
      </c>
      <c r="J6565" s="189">
        <f>November!$AB$42</f>
        <v>0</v>
      </c>
      <c r="K6565" s="188">
        <f>November!$AC$42</f>
        <v>0</v>
      </c>
      <c r="L6565" s="192">
        <f t="shared" si="205"/>
        <v>0</v>
      </c>
    </row>
    <row r="6566" spans="1:12" x14ac:dyDescent="0.2">
      <c r="A6566" s="44">
        <f>November!A$13</f>
        <v>45962</v>
      </c>
      <c r="B6566" t="str">
        <f>December!$A$1</f>
        <v>Name Surname</v>
      </c>
      <c r="C6566" t="str">
        <f>December!$A$3</f>
        <v>Role</v>
      </c>
      <c r="D6566" t="str">
        <f>December!$A$4</f>
        <v>Vienna</v>
      </c>
      <c r="E6566" t="str">
        <f>November!$AD$10</f>
        <v>Project Name 6</v>
      </c>
      <c r="F6566" t="str">
        <f>November!$AD$11</f>
        <v>Project Number 6</v>
      </c>
      <c r="G6566" s="161">
        <f>November!$AD$13</f>
        <v>0</v>
      </c>
      <c r="H6566" s="192">
        <f t="shared" si="204"/>
        <v>0</v>
      </c>
      <c r="J6566" s="189">
        <f>November!$AE$13</f>
        <v>0</v>
      </c>
      <c r="K6566" s="188">
        <f>November!$AF$13</f>
        <v>0</v>
      </c>
      <c r="L6566" s="192">
        <f t="shared" si="205"/>
        <v>0</v>
      </c>
    </row>
    <row r="6567" spans="1:12" x14ac:dyDescent="0.2">
      <c r="A6567" s="44">
        <f>November!$A$14</f>
        <v>45963</v>
      </c>
      <c r="B6567" t="str">
        <f>December!$A$1</f>
        <v>Name Surname</v>
      </c>
      <c r="C6567" t="str">
        <f>December!$A$3</f>
        <v>Role</v>
      </c>
      <c r="D6567" t="str">
        <f>December!$A$4</f>
        <v>Vienna</v>
      </c>
      <c r="E6567" t="str">
        <f>November!$AD$10</f>
        <v>Project Name 6</v>
      </c>
      <c r="F6567" t="str">
        <f>November!$AD$11</f>
        <v>Project Number 6</v>
      </c>
      <c r="G6567" s="161">
        <f>November!$AD$14</f>
        <v>0</v>
      </c>
      <c r="H6567" s="192">
        <f t="shared" si="204"/>
        <v>0</v>
      </c>
      <c r="J6567" s="189">
        <f>November!$AE$14</f>
        <v>0</v>
      </c>
      <c r="K6567" s="188">
        <f>November!$AF$14</f>
        <v>0</v>
      </c>
      <c r="L6567" s="192">
        <f t="shared" si="205"/>
        <v>0</v>
      </c>
    </row>
    <row r="6568" spans="1:12" x14ac:dyDescent="0.2">
      <c r="A6568" s="44">
        <f>November!$A$15</f>
        <v>45964</v>
      </c>
      <c r="B6568" t="str">
        <f>December!$A$1</f>
        <v>Name Surname</v>
      </c>
      <c r="C6568" t="str">
        <f>December!$A$3</f>
        <v>Role</v>
      </c>
      <c r="D6568" t="str">
        <f>December!$A$4</f>
        <v>Vienna</v>
      </c>
      <c r="E6568" t="str">
        <f>November!$AD$10</f>
        <v>Project Name 6</v>
      </c>
      <c r="F6568" t="str">
        <f>November!$AD$11</f>
        <v>Project Number 6</v>
      </c>
      <c r="G6568" s="161">
        <f>November!$AD$15</f>
        <v>0</v>
      </c>
      <c r="H6568" s="192">
        <f t="shared" si="204"/>
        <v>0</v>
      </c>
      <c r="J6568" s="189">
        <f>November!$AE$15</f>
        <v>0</v>
      </c>
      <c r="K6568" s="188">
        <f>November!$AF$15</f>
        <v>0</v>
      </c>
      <c r="L6568" s="192">
        <f t="shared" si="205"/>
        <v>0</v>
      </c>
    </row>
    <row r="6569" spans="1:12" x14ac:dyDescent="0.2">
      <c r="A6569" s="44">
        <f>November!$A$16</f>
        <v>45965</v>
      </c>
      <c r="B6569" t="str">
        <f>December!$A$1</f>
        <v>Name Surname</v>
      </c>
      <c r="C6569" t="str">
        <f>December!$A$3</f>
        <v>Role</v>
      </c>
      <c r="D6569" t="str">
        <f>December!$A$4</f>
        <v>Vienna</v>
      </c>
      <c r="E6569" t="str">
        <f>November!$AD$10</f>
        <v>Project Name 6</v>
      </c>
      <c r="F6569" t="str">
        <f>November!$AD$11</f>
        <v>Project Number 6</v>
      </c>
      <c r="G6569" s="161">
        <f>November!$AD$16</f>
        <v>0</v>
      </c>
      <c r="H6569" s="192">
        <f t="shared" si="204"/>
        <v>0</v>
      </c>
      <c r="J6569" s="189">
        <f>November!$AE$16</f>
        <v>0</v>
      </c>
      <c r="K6569" s="188">
        <f>November!$AF$16</f>
        <v>0</v>
      </c>
      <c r="L6569" s="192">
        <f t="shared" si="205"/>
        <v>0</v>
      </c>
    </row>
    <row r="6570" spans="1:12" x14ac:dyDescent="0.2">
      <c r="A6570" s="44">
        <f>November!$A$17</f>
        <v>45966</v>
      </c>
      <c r="B6570" t="str">
        <f>December!$A$1</f>
        <v>Name Surname</v>
      </c>
      <c r="C6570" t="str">
        <f>December!$A$3</f>
        <v>Role</v>
      </c>
      <c r="D6570" t="str">
        <f>December!$A$4</f>
        <v>Vienna</v>
      </c>
      <c r="E6570" t="str">
        <f>November!$AD$10</f>
        <v>Project Name 6</v>
      </c>
      <c r="F6570" t="str">
        <f>November!$AD$11</f>
        <v>Project Number 6</v>
      </c>
      <c r="G6570" s="161">
        <f>November!$AD$17</f>
        <v>0</v>
      </c>
      <c r="H6570" s="192">
        <f t="shared" si="204"/>
        <v>0</v>
      </c>
      <c r="J6570" s="189">
        <f>November!$AE$17</f>
        <v>0</v>
      </c>
      <c r="K6570" s="188">
        <f>November!$AF$17</f>
        <v>0</v>
      </c>
      <c r="L6570" s="192">
        <f t="shared" si="205"/>
        <v>0</v>
      </c>
    </row>
    <row r="6571" spans="1:12" x14ac:dyDescent="0.2">
      <c r="A6571" s="44">
        <f>November!$A$18</f>
        <v>45967</v>
      </c>
      <c r="B6571" t="str">
        <f>December!$A$1</f>
        <v>Name Surname</v>
      </c>
      <c r="C6571" t="str">
        <f>December!$A$3</f>
        <v>Role</v>
      </c>
      <c r="D6571" t="str">
        <f>December!$A$4</f>
        <v>Vienna</v>
      </c>
      <c r="E6571" t="str">
        <f>November!$AD$10</f>
        <v>Project Name 6</v>
      </c>
      <c r="F6571" t="str">
        <f>November!$AD$11</f>
        <v>Project Number 6</v>
      </c>
      <c r="G6571" s="161">
        <f>November!$AD$18</f>
        <v>0</v>
      </c>
      <c r="H6571" s="192">
        <f t="shared" si="204"/>
        <v>0</v>
      </c>
      <c r="J6571" s="189">
        <f>November!$AE$18</f>
        <v>0</v>
      </c>
      <c r="K6571" s="188">
        <f>November!$AF$18</f>
        <v>0</v>
      </c>
      <c r="L6571" s="192">
        <f t="shared" si="205"/>
        <v>0</v>
      </c>
    </row>
    <row r="6572" spans="1:12" x14ac:dyDescent="0.2">
      <c r="A6572" s="44">
        <f>November!$A$19</f>
        <v>45968</v>
      </c>
      <c r="B6572" t="str">
        <f>December!$A$1</f>
        <v>Name Surname</v>
      </c>
      <c r="C6572" t="str">
        <f>December!$A$3</f>
        <v>Role</v>
      </c>
      <c r="D6572" t="str">
        <f>December!$A$4</f>
        <v>Vienna</v>
      </c>
      <c r="E6572" t="str">
        <f>November!$AD$10</f>
        <v>Project Name 6</v>
      </c>
      <c r="F6572" t="str">
        <f>November!$AD$11</f>
        <v>Project Number 6</v>
      </c>
      <c r="G6572" s="161">
        <f>November!$AD$19</f>
        <v>0</v>
      </c>
      <c r="H6572" s="192">
        <f t="shared" si="204"/>
        <v>0</v>
      </c>
      <c r="J6572" s="189">
        <f>November!$AE$19</f>
        <v>0</v>
      </c>
      <c r="K6572" s="188">
        <f>November!$AF$19</f>
        <v>0</v>
      </c>
      <c r="L6572" s="192">
        <f t="shared" si="205"/>
        <v>0</v>
      </c>
    </row>
    <row r="6573" spans="1:12" x14ac:dyDescent="0.2">
      <c r="A6573" s="44">
        <f>November!$A$20</f>
        <v>45969</v>
      </c>
      <c r="B6573" t="str">
        <f>December!$A$1</f>
        <v>Name Surname</v>
      </c>
      <c r="C6573" t="str">
        <f>December!$A$3</f>
        <v>Role</v>
      </c>
      <c r="D6573" t="str">
        <f>December!$A$4</f>
        <v>Vienna</v>
      </c>
      <c r="E6573" t="str">
        <f>November!$AD$10</f>
        <v>Project Name 6</v>
      </c>
      <c r="F6573" t="str">
        <f>November!$AD$11</f>
        <v>Project Number 6</v>
      </c>
      <c r="G6573" s="161">
        <f>November!$AD$20</f>
        <v>0</v>
      </c>
      <c r="H6573" s="192">
        <f t="shared" si="204"/>
        <v>0</v>
      </c>
      <c r="J6573" s="189">
        <f>November!$AE$20</f>
        <v>0</v>
      </c>
      <c r="K6573" s="188">
        <f>November!$AF$20</f>
        <v>0</v>
      </c>
      <c r="L6573" s="192">
        <f t="shared" si="205"/>
        <v>0</v>
      </c>
    </row>
    <row r="6574" spans="1:12" x14ac:dyDescent="0.2">
      <c r="A6574" s="44">
        <f>November!$A$21</f>
        <v>45970</v>
      </c>
      <c r="B6574" t="str">
        <f>December!$A$1</f>
        <v>Name Surname</v>
      </c>
      <c r="C6574" t="str">
        <f>December!$A$3</f>
        <v>Role</v>
      </c>
      <c r="D6574" t="str">
        <f>December!$A$4</f>
        <v>Vienna</v>
      </c>
      <c r="E6574" t="str">
        <f>November!$AD$10</f>
        <v>Project Name 6</v>
      </c>
      <c r="F6574" t="str">
        <f>November!$AD$11</f>
        <v>Project Number 6</v>
      </c>
      <c r="G6574" s="161">
        <f>November!$AD$21</f>
        <v>0</v>
      </c>
      <c r="H6574" s="192">
        <f t="shared" si="204"/>
        <v>0</v>
      </c>
      <c r="J6574" s="189">
        <f>November!$AE$21</f>
        <v>0</v>
      </c>
      <c r="K6574" s="188">
        <f>November!$AF$21</f>
        <v>0</v>
      </c>
      <c r="L6574" s="192">
        <f t="shared" si="205"/>
        <v>0</v>
      </c>
    </row>
    <row r="6575" spans="1:12" x14ac:dyDescent="0.2">
      <c r="A6575" s="44">
        <f>November!$A$22</f>
        <v>45971</v>
      </c>
      <c r="B6575" t="str">
        <f>December!$A$1</f>
        <v>Name Surname</v>
      </c>
      <c r="C6575" t="str">
        <f>December!$A$3</f>
        <v>Role</v>
      </c>
      <c r="D6575" t="str">
        <f>December!$A$4</f>
        <v>Vienna</v>
      </c>
      <c r="E6575" t="str">
        <f>November!$AD$10</f>
        <v>Project Name 6</v>
      </c>
      <c r="F6575" t="str">
        <f>November!$AD$11</f>
        <v>Project Number 6</v>
      </c>
      <c r="G6575" s="161">
        <f>November!$AD$22</f>
        <v>0</v>
      </c>
      <c r="H6575" s="192">
        <f t="shared" si="204"/>
        <v>0</v>
      </c>
      <c r="J6575" s="189">
        <f>November!$AE$22</f>
        <v>0</v>
      </c>
      <c r="K6575" s="188">
        <f>November!$AF$22</f>
        <v>0</v>
      </c>
      <c r="L6575" s="192">
        <f t="shared" si="205"/>
        <v>0</v>
      </c>
    </row>
    <row r="6576" spans="1:12" x14ac:dyDescent="0.2">
      <c r="A6576" s="44">
        <f>November!$A$23</f>
        <v>45972</v>
      </c>
      <c r="B6576" t="str">
        <f>December!$A$1</f>
        <v>Name Surname</v>
      </c>
      <c r="C6576" t="str">
        <f>December!$A$3</f>
        <v>Role</v>
      </c>
      <c r="D6576" t="str">
        <f>December!$A$4</f>
        <v>Vienna</v>
      </c>
      <c r="E6576" t="str">
        <f>November!$AD$10</f>
        <v>Project Name 6</v>
      </c>
      <c r="F6576" t="str">
        <f>November!$AD$11</f>
        <v>Project Number 6</v>
      </c>
      <c r="G6576" s="161">
        <f>November!$AD$23</f>
        <v>0</v>
      </c>
      <c r="H6576" s="192">
        <f t="shared" si="204"/>
        <v>0</v>
      </c>
      <c r="J6576" s="189">
        <f>November!$AE$23</f>
        <v>0</v>
      </c>
      <c r="K6576" s="188">
        <f>November!$AF$23</f>
        <v>0</v>
      </c>
      <c r="L6576" s="192">
        <f t="shared" si="205"/>
        <v>0</v>
      </c>
    </row>
    <row r="6577" spans="1:12" x14ac:dyDescent="0.2">
      <c r="A6577" s="44">
        <f>November!$A$24</f>
        <v>45973</v>
      </c>
      <c r="B6577" t="str">
        <f>December!$A$1</f>
        <v>Name Surname</v>
      </c>
      <c r="C6577" t="str">
        <f>December!$A$3</f>
        <v>Role</v>
      </c>
      <c r="D6577" t="str">
        <f>December!$A$4</f>
        <v>Vienna</v>
      </c>
      <c r="E6577" t="str">
        <f>November!$AD$10</f>
        <v>Project Name 6</v>
      </c>
      <c r="F6577" t="str">
        <f>November!$AD$11</f>
        <v>Project Number 6</v>
      </c>
      <c r="G6577" s="161">
        <f>November!$AD$24</f>
        <v>0</v>
      </c>
      <c r="H6577" s="192">
        <f t="shared" si="204"/>
        <v>0</v>
      </c>
      <c r="J6577" s="189">
        <f>November!$AE$24</f>
        <v>0</v>
      </c>
      <c r="K6577" s="188">
        <f>November!$AF$24</f>
        <v>0</v>
      </c>
      <c r="L6577" s="192">
        <f t="shared" si="205"/>
        <v>0</v>
      </c>
    </row>
    <row r="6578" spans="1:12" x14ac:dyDescent="0.2">
      <c r="A6578" s="44">
        <f>November!$A$25</f>
        <v>45974</v>
      </c>
      <c r="B6578" t="str">
        <f>December!$A$1</f>
        <v>Name Surname</v>
      </c>
      <c r="C6578" t="str">
        <f>December!$A$3</f>
        <v>Role</v>
      </c>
      <c r="D6578" t="str">
        <f>December!$A$4</f>
        <v>Vienna</v>
      </c>
      <c r="E6578" t="str">
        <f>November!$AD$10</f>
        <v>Project Name 6</v>
      </c>
      <c r="F6578" t="str">
        <f>November!$AD$11</f>
        <v>Project Number 6</v>
      </c>
      <c r="G6578" s="161">
        <f>November!$AD$25</f>
        <v>0</v>
      </c>
      <c r="H6578" s="192">
        <f t="shared" si="204"/>
        <v>0</v>
      </c>
      <c r="J6578" s="189">
        <f>November!$AE$25</f>
        <v>0</v>
      </c>
      <c r="K6578" s="188">
        <f>November!$AF$25</f>
        <v>0</v>
      </c>
      <c r="L6578" s="192">
        <f t="shared" si="205"/>
        <v>0</v>
      </c>
    </row>
    <row r="6579" spans="1:12" x14ac:dyDescent="0.2">
      <c r="A6579" s="44">
        <f>November!$A$26</f>
        <v>45975</v>
      </c>
      <c r="B6579" t="str">
        <f>December!$A$1</f>
        <v>Name Surname</v>
      </c>
      <c r="C6579" t="str">
        <f>December!$A$3</f>
        <v>Role</v>
      </c>
      <c r="D6579" t="str">
        <f>December!$A$4</f>
        <v>Vienna</v>
      </c>
      <c r="E6579" t="str">
        <f>November!$AD$10</f>
        <v>Project Name 6</v>
      </c>
      <c r="F6579" t="str">
        <f>November!$AD$11</f>
        <v>Project Number 6</v>
      </c>
      <c r="G6579" s="161">
        <f>November!$AD$26</f>
        <v>0</v>
      </c>
      <c r="H6579" s="192">
        <f t="shared" si="204"/>
        <v>0</v>
      </c>
      <c r="J6579" s="189">
        <f>November!$AE$26</f>
        <v>0</v>
      </c>
      <c r="K6579" s="188">
        <f>November!$AF$26</f>
        <v>0</v>
      </c>
      <c r="L6579" s="192">
        <f t="shared" si="205"/>
        <v>0</v>
      </c>
    </row>
    <row r="6580" spans="1:12" x14ac:dyDescent="0.2">
      <c r="A6580" s="44">
        <f>November!$A$27</f>
        <v>45976</v>
      </c>
      <c r="B6580" t="str">
        <f>December!$A$1</f>
        <v>Name Surname</v>
      </c>
      <c r="C6580" t="str">
        <f>December!$A$3</f>
        <v>Role</v>
      </c>
      <c r="D6580" t="str">
        <f>December!$A$4</f>
        <v>Vienna</v>
      </c>
      <c r="E6580" t="str">
        <f>November!$AD$10</f>
        <v>Project Name 6</v>
      </c>
      <c r="F6580" t="str">
        <f>November!$AD$11</f>
        <v>Project Number 6</v>
      </c>
      <c r="G6580" s="161">
        <f>November!$AD$27</f>
        <v>0</v>
      </c>
      <c r="H6580" s="192">
        <f t="shared" si="204"/>
        <v>0</v>
      </c>
      <c r="J6580" s="189">
        <f>November!$AE$27</f>
        <v>0</v>
      </c>
      <c r="K6580" s="188">
        <f>November!$AF$27</f>
        <v>0</v>
      </c>
      <c r="L6580" s="192">
        <f t="shared" si="205"/>
        <v>0</v>
      </c>
    </row>
    <row r="6581" spans="1:12" x14ac:dyDescent="0.2">
      <c r="A6581" s="44">
        <f>November!$A$28</f>
        <v>45977</v>
      </c>
      <c r="B6581" t="str">
        <f>December!$A$1</f>
        <v>Name Surname</v>
      </c>
      <c r="C6581" t="str">
        <f>December!$A$3</f>
        <v>Role</v>
      </c>
      <c r="D6581" t="str">
        <f>December!$A$4</f>
        <v>Vienna</v>
      </c>
      <c r="E6581" t="str">
        <f>November!$AD$10</f>
        <v>Project Name 6</v>
      </c>
      <c r="F6581" t="str">
        <f>November!$AD$11</f>
        <v>Project Number 6</v>
      </c>
      <c r="G6581" s="161">
        <f>November!$AD$28</f>
        <v>0</v>
      </c>
      <c r="H6581" s="192">
        <f t="shared" si="204"/>
        <v>0</v>
      </c>
      <c r="J6581" s="189">
        <f>November!$AE$28</f>
        <v>0</v>
      </c>
      <c r="K6581" s="188">
        <f>November!$AF$28</f>
        <v>0</v>
      </c>
      <c r="L6581" s="192">
        <f t="shared" si="205"/>
        <v>0</v>
      </c>
    </row>
    <row r="6582" spans="1:12" x14ac:dyDescent="0.2">
      <c r="A6582" s="44">
        <f>November!$A$29</f>
        <v>45978</v>
      </c>
      <c r="B6582" t="str">
        <f>December!$A$1</f>
        <v>Name Surname</v>
      </c>
      <c r="C6582" t="str">
        <f>December!$A$3</f>
        <v>Role</v>
      </c>
      <c r="D6582" t="str">
        <f>December!$A$4</f>
        <v>Vienna</v>
      </c>
      <c r="E6582" t="str">
        <f>November!$AD$10</f>
        <v>Project Name 6</v>
      </c>
      <c r="F6582" t="str">
        <f>November!$AD$11</f>
        <v>Project Number 6</v>
      </c>
      <c r="G6582" s="161">
        <f>November!$AD$29</f>
        <v>0</v>
      </c>
      <c r="H6582" s="192">
        <f t="shared" si="204"/>
        <v>0</v>
      </c>
      <c r="J6582" s="189">
        <f>November!$AE$29</f>
        <v>0</v>
      </c>
      <c r="K6582" s="188">
        <f>November!$AF$29</f>
        <v>0</v>
      </c>
      <c r="L6582" s="192">
        <f t="shared" si="205"/>
        <v>0</v>
      </c>
    </row>
    <row r="6583" spans="1:12" x14ac:dyDescent="0.2">
      <c r="A6583" s="44">
        <f>November!$A$30</f>
        <v>45979</v>
      </c>
      <c r="B6583" t="str">
        <f>December!$A$1</f>
        <v>Name Surname</v>
      </c>
      <c r="C6583" t="str">
        <f>December!$A$3</f>
        <v>Role</v>
      </c>
      <c r="D6583" t="str">
        <f>December!$A$4</f>
        <v>Vienna</v>
      </c>
      <c r="E6583" t="str">
        <f>November!$AD$10</f>
        <v>Project Name 6</v>
      </c>
      <c r="F6583" t="str">
        <f>November!$AD$11</f>
        <v>Project Number 6</v>
      </c>
      <c r="G6583" s="161">
        <f>November!$AD$30</f>
        <v>0</v>
      </c>
      <c r="H6583" s="192">
        <f t="shared" si="204"/>
        <v>0</v>
      </c>
      <c r="J6583" s="189">
        <f>November!$AE$30</f>
        <v>0</v>
      </c>
      <c r="K6583" s="188">
        <f>November!$AF$30</f>
        <v>0</v>
      </c>
      <c r="L6583" s="192">
        <f t="shared" si="205"/>
        <v>0</v>
      </c>
    </row>
    <row r="6584" spans="1:12" x14ac:dyDescent="0.2">
      <c r="A6584" s="44">
        <f>November!$A$31</f>
        <v>45980</v>
      </c>
      <c r="B6584" t="str">
        <f>December!$A$1</f>
        <v>Name Surname</v>
      </c>
      <c r="C6584" t="str">
        <f>December!$A$3</f>
        <v>Role</v>
      </c>
      <c r="D6584" t="str">
        <f>December!$A$4</f>
        <v>Vienna</v>
      </c>
      <c r="E6584" t="str">
        <f>November!$AD$10</f>
        <v>Project Name 6</v>
      </c>
      <c r="F6584" t="str">
        <f>November!$AD$11</f>
        <v>Project Number 6</v>
      </c>
      <c r="G6584" s="161">
        <f>November!$AD$31</f>
        <v>0</v>
      </c>
      <c r="H6584" s="192">
        <f t="shared" si="204"/>
        <v>0</v>
      </c>
      <c r="J6584" s="189">
        <f>November!$AE$31</f>
        <v>0</v>
      </c>
      <c r="K6584" s="188">
        <f>November!$AF$31</f>
        <v>0</v>
      </c>
      <c r="L6584" s="192">
        <f t="shared" si="205"/>
        <v>0</v>
      </c>
    </row>
    <row r="6585" spans="1:12" x14ac:dyDescent="0.2">
      <c r="A6585" s="44">
        <f>November!$A$32</f>
        <v>45981</v>
      </c>
      <c r="B6585" t="str">
        <f>December!$A$1</f>
        <v>Name Surname</v>
      </c>
      <c r="C6585" t="str">
        <f>December!$A$3</f>
        <v>Role</v>
      </c>
      <c r="D6585" t="str">
        <f>December!$A$4</f>
        <v>Vienna</v>
      </c>
      <c r="E6585" t="str">
        <f>November!$AD$10</f>
        <v>Project Name 6</v>
      </c>
      <c r="F6585" t="str">
        <f>November!$AD$11</f>
        <v>Project Number 6</v>
      </c>
      <c r="G6585" s="161">
        <f>November!$AD$32</f>
        <v>0</v>
      </c>
      <c r="H6585" s="192">
        <f t="shared" si="204"/>
        <v>0</v>
      </c>
      <c r="J6585" s="189">
        <f>November!$AE$32</f>
        <v>0</v>
      </c>
      <c r="K6585" s="188">
        <f>November!$AF$32</f>
        <v>0</v>
      </c>
      <c r="L6585" s="192">
        <f t="shared" si="205"/>
        <v>0</v>
      </c>
    </row>
    <row r="6586" spans="1:12" x14ac:dyDescent="0.2">
      <c r="A6586" s="44">
        <f>November!$A$33</f>
        <v>45982</v>
      </c>
      <c r="B6586" t="str">
        <f>December!$A$1</f>
        <v>Name Surname</v>
      </c>
      <c r="C6586" t="str">
        <f>December!$A$3</f>
        <v>Role</v>
      </c>
      <c r="D6586" t="str">
        <f>December!$A$4</f>
        <v>Vienna</v>
      </c>
      <c r="E6586" t="str">
        <f>November!$AD$10</f>
        <v>Project Name 6</v>
      </c>
      <c r="F6586" t="str">
        <f>November!$AD$11</f>
        <v>Project Number 6</v>
      </c>
      <c r="G6586" s="161">
        <f>November!$AD$33</f>
        <v>0</v>
      </c>
      <c r="H6586" s="192">
        <f t="shared" si="204"/>
        <v>0</v>
      </c>
      <c r="J6586" s="189">
        <f>November!$AE$33</f>
        <v>0</v>
      </c>
      <c r="K6586" s="188">
        <f>November!$AF$33</f>
        <v>0</v>
      </c>
      <c r="L6586" s="192">
        <f t="shared" si="205"/>
        <v>0</v>
      </c>
    </row>
    <row r="6587" spans="1:12" x14ac:dyDescent="0.2">
      <c r="A6587" s="44">
        <f>November!$A$34</f>
        <v>45983</v>
      </c>
      <c r="B6587" t="str">
        <f>December!$A$1</f>
        <v>Name Surname</v>
      </c>
      <c r="C6587" t="str">
        <f>December!$A$3</f>
        <v>Role</v>
      </c>
      <c r="D6587" t="str">
        <f>December!$A$4</f>
        <v>Vienna</v>
      </c>
      <c r="E6587" t="str">
        <f>November!$AD$10</f>
        <v>Project Name 6</v>
      </c>
      <c r="F6587" t="str">
        <f>November!$AD$11</f>
        <v>Project Number 6</v>
      </c>
      <c r="G6587" s="161">
        <f>November!$AD$34</f>
        <v>0</v>
      </c>
      <c r="H6587" s="192">
        <f t="shared" si="204"/>
        <v>0</v>
      </c>
      <c r="J6587" s="189">
        <f>November!$AE$34</f>
        <v>0</v>
      </c>
      <c r="K6587" s="188">
        <f>November!$AF$34</f>
        <v>0</v>
      </c>
      <c r="L6587" s="192">
        <f t="shared" si="205"/>
        <v>0</v>
      </c>
    </row>
    <row r="6588" spans="1:12" x14ac:dyDescent="0.2">
      <c r="A6588" s="44">
        <f>November!$A$35</f>
        <v>45984</v>
      </c>
      <c r="B6588" t="str">
        <f>December!$A$1</f>
        <v>Name Surname</v>
      </c>
      <c r="C6588" t="str">
        <f>December!$A$3</f>
        <v>Role</v>
      </c>
      <c r="D6588" t="str">
        <f>December!$A$4</f>
        <v>Vienna</v>
      </c>
      <c r="E6588" t="str">
        <f>November!$AD$10</f>
        <v>Project Name 6</v>
      </c>
      <c r="F6588" t="str">
        <f>November!$AD$11</f>
        <v>Project Number 6</v>
      </c>
      <c r="G6588" s="161">
        <f>November!$AD$35</f>
        <v>0</v>
      </c>
      <c r="H6588" s="192">
        <f t="shared" si="204"/>
        <v>0</v>
      </c>
      <c r="J6588" s="189">
        <f>November!$AE$35</f>
        <v>0</v>
      </c>
      <c r="K6588" s="188">
        <f>November!$AF$35</f>
        <v>0</v>
      </c>
      <c r="L6588" s="192">
        <f t="shared" si="205"/>
        <v>0</v>
      </c>
    </row>
    <row r="6589" spans="1:12" x14ac:dyDescent="0.2">
      <c r="A6589" s="44">
        <f>November!$A$36</f>
        <v>45985</v>
      </c>
      <c r="B6589" t="str">
        <f>December!$A$1</f>
        <v>Name Surname</v>
      </c>
      <c r="C6589" t="str">
        <f>December!$A$3</f>
        <v>Role</v>
      </c>
      <c r="D6589" t="str">
        <f>December!$A$4</f>
        <v>Vienna</v>
      </c>
      <c r="E6589" t="str">
        <f>November!$AD$10</f>
        <v>Project Name 6</v>
      </c>
      <c r="F6589" t="str">
        <f>November!$AD$11</f>
        <v>Project Number 6</v>
      </c>
      <c r="G6589" s="161">
        <f>November!$AD$36</f>
        <v>0</v>
      </c>
      <c r="H6589" s="192">
        <f t="shared" si="204"/>
        <v>0</v>
      </c>
      <c r="J6589" s="189">
        <f>November!$AE$36</f>
        <v>0</v>
      </c>
      <c r="K6589" s="188">
        <f>November!$AF$36</f>
        <v>0</v>
      </c>
      <c r="L6589" s="192">
        <f t="shared" si="205"/>
        <v>0</v>
      </c>
    </row>
    <row r="6590" spans="1:12" x14ac:dyDescent="0.2">
      <c r="A6590" s="44">
        <f>November!$A$37</f>
        <v>45986</v>
      </c>
      <c r="B6590" t="str">
        <f>December!$A$1</f>
        <v>Name Surname</v>
      </c>
      <c r="C6590" t="str">
        <f>December!$A$3</f>
        <v>Role</v>
      </c>
      <c r="D6590" t="str">
        <f>December!$A$4</f>
        <v>Vienna</v>
      </c>
      <c r="E6590" t="str">
        <f>November!$AD$10</f>
        <v>Project Name 6</v>
      </c>
      <c r="F6590" t="str">
        <f>November!$AD$11</f>
        <v>Project Number 6</v>
      </c>
      <c r="G6590" s="161">
        <f>November!$AD$37</f>
        <v>0</v>
      </c>
      <c r="H6590" s="192">
        <f t="shared" si="204"/>
        <v>0</v>
      </c>
      <c r="J6590" s="189">
        <f>November!$AE$37</f>
        <v>0</v>
      </c>
      <c r="K6590" s="188">
        <f>November!$AF$37</f>
        <v>0</v>
      </c>
      <c r="L6590" s="192">
        <f t="shared" si="205"/>
        <v>0</v>
      </c>
    </row>
    <row r="6591" spans="1:12" x14ac:dyDescent="0.2">
      <c r="A6591" s="44">
        <f>November!$A$38</f>
        <v>45987</v>
      </c>
      <c r="B6591" t="str">
        <f>December!$A$1</f>
        <v>Name Surname</v>
      </c>
      <c r="C6591" t="str">
        <f>December!$A$3</f>
        <v>Role</v>
      </c>
      <c r="D6591" t="str">
        <f>December!$A$4</f>
        <v>Vienna</v>
      </c>
      <c r="E6591" t="str">
        <f>November!$AD$10</f>
        <v>Project Name 6</v>
      </c>
      <c r="F6591" t="str">
        <f>November!$AD$11</f>
        <v>Project Number 6</v>
      </c>
      <c r="G6591" s="161">
        <f>November!$AD$38</f>
        <v>0</v>
      </c>
      <c r="H6591" s="192">
        <f t="shared" si="204"/>
        <v>0</v>
      </c>
      <c r="J6591" s="189">
        <f>November!$AE$38</f>
        <v>0</v>
      </c>
      <c r="K6591" s="188">
        <f>November!$AF$38</f>
        <v>0</v>
      </c>
      <c r="L6591" s="192">
        <f t="shared" si="205"/>
        <v>0</v>
      </c>
    </row>
    <row r="6592" spans="1:12" x14ac:dyDescent="0.2">
      <c r="A6592" s="44">
        <f>November!$A$39</f>
        <v>45988</v>
      </c>
      <c r="B6592" t="str">
        <f>December!$A$1</f>
        <v>Name Surname</v>
      </c>
      <c r="C6592" t="str">
        <f>December!$A$3</f>
        <v>Role</v>
      </c>
      <c r="D6592" t="str">
        <f>December!$A$4</f>
        <v>Vienna</v>
      </c>
      <c r="E6592" t="str">
        <f>November!$AD$10</f>
        <v>Project Name 6</v>
      </c>
      <c r="F6592" t="str">
        <f>November!$AD$11</f>
        <v>Project Number 6</v>
      </c>
      <c r="G6592" s="161">
        <f>November!$AD$39</f>
        <v>0</v>
      </c>
      <c r="H6592" s="192">
        <f t="shared" si="204"/>
        <v>0</v>
      </c>
      <c r="J6592" s="189">
        <f>November!$AE$39</f>
        <v>0</v>
      </c>
      <c r="K6592" s="188">
        <f>November!$AF$39</f>
        <v>0</v>
      </c>
      <c r="L6592" s="192">
        <f t="shared" si="205"/>
        <v>0</v>
      </c>
    </row>
    <row r="6593" spans="1:12" x14ac:dyDescent="0.2">
      <c r="A6593" s="44">
        <f>November!$A$40</f>
        <v>45989</v>
      </c>
      <c r="B6593" t="str">
        <f>December!$A$1</f>
        <v>Name Surname</v>
      </c>
      <c r="C6593" t="str">
        <f>December!$A$3</f>
        <v>Role</v>
      </c>
      <c r="D6593" t="str">
        <f>December!$A$4</f>
        <v>Vienna</v>
      </c>
      <c r="E6593" t="str">
        <f>November!$AD$10</f>
        <v>Project Name 6</v>
      </c>
      <c r="F6593" t="str">
        <f>November!$AD$11</f>
        <v>Project Number 6</v>
      </c>
      <c r="G6593" s="161">
        <f>November!$AD$40</f>
        <v>0</v>
      </c>
      <c r="H6593" s="192">
        <f t="shared" si="204"/>
        <v>0</v>
      </c>
      <c r="J6593" s="189">
        <f>November!$AE$40</f>
        <v>0</v>
      </c>
      <c r="K6593" s="188">
        <f>November!$AF$40</f>
        <v>0</v>
      </c>
      <c r="L6593" s="192">
        <f t="shared" si="205"/>
        <v>0</v>
      </c>
    </row>
    <row r="6594" spans="1:12" x14ac:dyDescent="0.2">
      <c r="A6594" s="44">
        <f>November!$A$41</f>
        <v>45990</v>
      </c>
      <c r="B6594" t="str">
        <f>December!$A$1</f>
        <v>Name Surname</v>
      </c>
      <c r="C6594" t="str">
        <f>December!$A$3</f>
        <v>Role</v>
      </c>
      <c r="D6594" t="str">
        <f>December!$A$4</f>
        <v>Vienna</v>
      </c>
      <c r="E6594" t="str">
        <f>November!$AD$10</f>
        <v>Project Name 6</v>
      </c>
      <c r="F6594" t="str">
        <f>November!$AD$11</f>
        <v>Project Number 6</v>
      </c>
      <c r="G6594" s="161">
        <f>November!$AD$41</f>
        <v>0</v>
      </c>
      <c r="H6594" s="192">
        <f t="shared" si="204"/>
        <v>0</v>
      </c>
      <c r="J6594" s="189">
        <f>November!$AE$41</f>
        <v>0</v>
      </c>
      <c r="K6594" s="188">
        <f>November!$AF$41</f>
        <v>0</v>
      </c>
      <c r="L6594" s="192">
        <f t="shared" si="205"/>
        <v>0</v>
      </c>
    </row>
    <row r="6595" spans="1:12" x14ac:dyDescent="0.2">
      <c r="A6595" s="44">
        <f>November!$A$42</f>
        <v>45991</v>
      </c>
      <c r="B6595" t="str">
        <f>December!$A$1</f>
        <v>Name Surname</v>
      </c>
      <c r="C6595" t="str">
        <f>December!$A$3</f>
        <v>Role</v>
      </c>
      <c r="D6595" t="str">
        <f>December!$A$4</f>
        <v>Vienna</v>
      </c>
      <c r="E6595" t="str">
        <f>November!$AD$10</f>
        <v>Project Name 6</v>
      </c>
      <c r="F6595" t="str">
        <f>November!$AD$11</f>
        <v>Project Number 6</v>
      </c>
      <c r="G6595" s="161">
        <f>November!$AD$42</f>
        <v>0</v>
      </c>
      <c r="H6595" s="192">
        <f t="shared" ref="H6595:H6658" si="206">CONVERT(G6595, "day", "hr")</f>
        <v>0</v>
      </c>
      <c r="J6595" s="189">
        <f>November!$AE$42</f>
        <v>0</v>
      </c>
      <c r="K6595" s="188">
        <f>November!$AF$42</f>
        <v>0</v>
      </c>
      <c r="L6595" s="192">
        <f t="shared" ref="L6595:L6658" si="207">CONVERT(K6595, "day", "hr")</f>
        <v>0</v>
      </c>
    </row>
    <row r="6596" spans="1:12" x14ac:dyDescent="0.2">
      <c r="A6596" s="44">
        <f>November!A$13</f>
        <v>45962</v>
      </c>
      <c r="B6596" t="str">
        <f>December!$A$1</f>
        <v>Name Surname</v>
      </c>
      <c r="C6596" t="str">
        <f>December!$A$3</f>
        <v>Role</v>
      </c>
      <c r="D6596" t="str">
        <f>December!$A$4</f>
        <v>Vienna</v>
      </c>
      <c r="E6596" t="str">
        <f>November!$AG$10</f>
        <v>Project Name 7</v>
      </c>
      <c r="F6596" t="str">
        <f>November!$AG$11</f>
        <v>Project Number 7</v>
      </c>
      <c r="G6596" s="161">
        <f>November!$AG$13</f>
        <v>0</v>
      </c>
      <c r="H6596" s="192">
        <f t="shared" si="206"/>
        <v>0</v>
      </c>
      <c r="J6596" s="189">
        <f>November!$AH$13</f>
        <v>0</v>
      </c>
      <c r="K6596" s="188">
        <f>November!$AI$13</f>
        <v>0</v>
      </c>
      <c r="L6596" s="192">
        <f t="shared" si="207"/>
        <v>0</v>
      </c>
    </row>
    <row r="6597" spans="1:12" x14ac:dyDescent="0.2">
      <c r="A6597" s="44">
        <f>November!$A$14</f>
        <v>45963</v>
      </c>
      <c r="B6597" t="str">
        <f>December!$A$1</f>
        <v>Name Surname</v>
      </c>
      <c r="C6597" t="str">
        <f>December!$A$3</f>
        <v>Role</v>
      </c>
      <c r="D6597" t="str">
        <f>December!$A$4</f>
        <v>Vienna</v>
      </c>
      <c r="E6597" t="str">
        <f>November!$AG$10</f>
        <v>Project Name 7</v>
      </c>
      <c r="F6597" t="str">
        <f>November!$AG$11</f>
        <v>Project Number 7</v>
      </c>
      <c r="G6597" s="161">
        <f>November!$AG$14</f>
        <v>0</v>
      </c>
      <c r="H6597" s="192">
        <f t="shared" si="206"/>
        <v>0</v>
      </c>
      <c r="J6597" s="189">
        <f>November!$AH$14</f>
        <v>0</v>
      </c>
      <c r="K6597" s="188">
        <f>November!$AI$14</f>
        <v>0</v>
      </c>
      <c r="L6597" s="192">
        <f t="shared" si="207"/>
        <v>0</v>
      </c>
    </row>
    <row r="6598" spans="1:12" x14ac:dyDescent="0.2">
      <c r="A6598" s="44">
        <f>November!$A$15</f>
        <v>45964</v>
      </c>
      <c r="B6598" t="str">
        <f>December!$A$1</f>
        <v>Name Surname</v>
      </c>
      <c r="C6598" t="str">
        <f>December!$A$3</f>
        <v>Role</v>
      </c>
      <c r="D6598" t="str">
        <f>December!$A$4</f>
        <v>Vienna</v>
      </c>
      <c r="E6598" t="str">
        <f>November!$AG$10</f>
        <v>Project Name 7</v>
      </c>
      <c r="F6598" t="str">
        <f>November!$AG$11</f>
        <v>Project Number 7</v>
      </c>
      <c r="G6598" s="161">
        <f>November!$AG$15</f>
        <v>0</v>
      </c>
      <c r="H6598" s="192">
        <f t="shared" si="206"/>
        <v>0</v>
      </c>
      <c r="J6598" s="189">
        <f>November!$AH$15</f>
        <v>0</v>
      </c>
      <c r="K6598" s="188">
        <f>November!$AI$15</f>
        <v>0</v>
      </c>
      <c r="L6598" s="192">
        <f t="shared" si="207"/>
        <v>0</v>
      </c>
    </row>
    <row r="6599" spans="1:12" x14ac:dyDescent="0.2">
      <c r="A6599" s="44">
        <f>November!$A$16</f>
        <v>45965</v>
      </c>
      <c r="B6599" t="str">
        <f>December!$A$1</f>
        <v>Name Surname</v>
      </c>
      <c r="C6599" t="str">
        <f>December!$A$3</f>
        <v>Role</v>
      </c>
      <c r="D6599" t="str">
        <f>December!$A$4</f>
        <v>Vienna</v>
      </c>
      <c r="E6599" t="str">
        <f>November!$AG$10</f>
        <v>Project Name 7</v>
      </c>
      <c r="F6599" t="str">
        <f>November!$AG$11</f>
        <v>Project Number 7</v>
      </c>
      <c r="G6599" s="161">
        <f>November!$AG$16</f>
        <v>0</v>
      </c>
      <c r="H6599" s="192">
        <f t="shared" si="206"/>
        <v>0</v>
      </c>
      <c r="J6599" s="189">
        <f>November!$AH$16</f>
        <v>0</v>
      </c>
      <c r="K6599" s="188">
        <f>November!$AI$16</f>
        <v>0</v>
      </c>
      <c r="L6599" s="192">
        <f t="shared" si="207"/>
        <v>0</v>
      </c>
    </row>
    <row r="6600" spans="1:12" x14ac:dyDescent="0.2">
      <c r="A6600" s="44">
        <f>November!$A$17</f>
        <v>45966</v>
      </c>
      <c r="B6600" t="str">
        <f>December!$A$1</f>
        <v>Name Surname</v>
      </c>
      <c r="C6600" t="str">
        <f>December!$A$3</f>
        <v>Role</v>
      </c>
      <c r="D6600" t="str">
        <f>December!$A$4</f>
        <v>Vienna</v>
      </c>
      <c r="E6600" t="str">
        <f>November!$AG$10</f>
        <v>Project Name 7</v>
      </c>
      <c r="F6600" t="str">
        <f>November!$AG$11</f>
        <v>Project Number 7</v>
      </c>
      <c r="G6600" s="161">
        <f>November!$AG$17</f>
        <v>0</v>
      </c>
      <c r="H6600" s="192">
        <f t="shared" si="206"/>
        <v>0</v>
      </c>
      <c r="J6600" s="189">
        <f>November!$AH$17</f>
        <v>0</v>
      </c>
      <c r="K6600" s="188">
        <f>November!$AI$17</f>
        <v>0</v>
      </c>
      <c r="L6600" s="192">
        <f t="shared" si="207"/>
        <v>0</v>
      </c>
    </row>
    <row r="6601" spans="1:12" x14ac:dyDescent="0.2">
      <c r="A6601" s="44">
        <f>November!$A$18</f>
        <v>45967</v>
      </c>
      <c r="B6601" t="str">
        <f>December!$A$1</f>
        <v>Name Surname</v>
      </c>
      <c r="C6601" t="str">
        <f>December!$A$3</f>
        <v>Role</v>
      </c>
      <c r="D6601" t="str">
        <f>December!$A$4</f>
        <v>Vienna</v>
      </c>
      <c r="E6601" t="str">
        <f>November!$AG$10</f>
        <v>Project Name 7</v>
      </c>
      <c r="F6601" t="str">
        <f>November!$AG$11</f>
        <v>Project Number 7</v>
      </c>
      <c r="G6601" s="161">
        <f>November!$AG$18</f>
        <v>0</v>
      </c>
      <c r="H6601" s="192">
        <f t="shared" si="206"/>
        <v>0</v>
      </c>
      <c r="J6601" s="189">
        <f>November!$AH$18</f>
        <v>0</v>
      </c>
      <c r="K6601" s="188">
        <f>November!$AI$18</f>
        <v>0</v>
      </c>
      <c r="L6601" s="192">
        <f t="shared" si="207"/>
        <v>0</v>
      </c>
    </row>
    <row r="6602" spans="1:12" x14ac:dyDescent="0.2">
      <c r="A6602" s="44">
        <f>November!$A$19</f>
        <v>45968</v>
      </c>
      <c r="B6602" t="str">
        <f>December!$A$1</f>
        <v>Name Surname</v>
      </c>
      <c r="C6602" t="str">
        <f>December!$A$3</f>
        <v>Role</v>
      </c>
      <c r="D6602" t="str">
        <f>December!$A$4</f>
        <v>Vienna</v>
      </c>
      <c r="E6602" t="str">
        <f>November!$AG$10</f>
        <v>Project Name 7</v>
      </c>
      <c r="F6602" t="str">
        <f>November!$AG$11</f>
        <v>Project Number 7</v>
      </c>
      <c r="G6602" s="161">
        <f>November!$AG$19</f>
        <v>0</v>
      </c>
      <c r="H6602" s="192">
        <f t="shared" si="206"/>
        <v>0</v>
      </c>
      <c r="J6602" s="189">
        <f>November!$AH$19</f>
        <v>0</v>
      </c>
      <c r="K6602" s="188">
        <f>November!$AI$19</f>
        <v>0</v>
      </c>
      <c r="L6602" s="192">
        <f t="shared" si="207"/>
        <v>0</v>
      </c>
    </row>
    <row r="6603" spans="1:12" x14ac:dyDescent="0.2">
      <c r="A6603" s="44">
        <f>November!$A$20</f>
        <v>45969</v>
      </c>
      <c r="B6603" t="str">
        <f>December!$A$1</f>
        <v>Name Surname</v>
      </c>
      <c r="C6603" t="str">
        <f>December!$A$3</f>
        <v>Role</v>
      </c>
      <c r="D6603" t="str">
        <f>December!$A$4</f>
        <v>Vienna</v>
      </c>
      <c r="E6603" t="str">
        <f>November!$AG$10</f>
        <v>Project Name 7</v>
      </c>
      <c r="F6603" t="str">
        <f>November!$AG$11</f>
        <v>Project Number 7</v>
      </c>
      <c r="G6603" s="161">
        <f>November!$AG$20</f>
        <v>0</v>
      </c>
      <c r="H6603" s="192">
        <f t="shared" si="206"/>
        <v>0</v>
      </c>
      <c r="J6603" s="189">
        <f>November!$AH$20</f>
        <v>0</v>
      </c>
      <c r="K6603" s="188">
        <f>November!$AI$20</f>
        <v>0</v>
      </c>
      <c r="L6603" s="192">
        <f t="shared" si="207"/>
        <v>0</v>
      </c>
    </row>
    <row r="6604" spans="1:12" x14ac:dyDescent="0.2">
      <c r="A6604" s="44">
        <f>November!$A$21</f>
        <v>45970</v>
      </c>
      <c r="B6604" t="str">
        <f>December!$A$1</f>
        <v>Name Surname</v>
      </c>
      <c r="C6604" t="str">
        <f>December!$A$3</f>
        <v>Role</v>
      </c>
      <c r="D6604" t="str">
        <f>December!$A$4</f>
        <v>Vienna</v>
      </c>
      <c r="E6604" t="str">
        <f>November!$AG$10</f>
        <v>Project Name 7</v>
      </c>
      <c r="F6604" t="str">
        <f>November!$AG$11</f>
        <v>Project Number 7</v>
      </c>
      <c r="G6604" s="161">
        <f>November!$AG$21</f>
        <v>0</v>
      </c>
      <c r="H6604" s="192">
        <f t="shared" si="206"/>
        <v>0</v>
      </c>
      <c r="J6604" s="189">
        <f>November!$AH$21</f>
        <v>0</v>
      </c>
      <c r="K6604" s="188">
        <f>November!$AI$21</f>
        <v>0</v>
      </c>
      <c r="L6604" s="192">
        <f t="shared" si="207"/>
        <v>0</v>
      </c>
    </row>
    <row r="6605" spans="1:12" x14ac:dyDescent="0.2">
      <c r="A6605" s="44">
        <f>November!$A$22</f>
        <v>45971</v>
      </c>
      <c r="B6605" t="str">
        <f>December!$A$1</f>
        <v>Name Surname</v>
      </c>
      <c r="C6605" t="str">
        <f>December!$A$3</f>
        <v>Role</v>
      </c>
      <c r="D6605" t="str">
        <f>December!$A$4</f>
        <v>Vienna</v>
      </c>
      <c r="E6605" t="str">
        <f>November!$AG$10</f>
        <v>Project Name 7</v>
      </c>
      <c r="F6605" t="str">
        <f>November!$AG$11</f>
        <v>Project Number 7</v>
      </c>
      <c r="G6605" s="161">
        <f>November!$AG$22</f>
        <v>0</v>
      </c>
      <c r="H6605" s="192">
        <f t="shared" si="206"/>
        <v>0</v>
      </c>
      <c r="J6605" s="189">
        <f>November!$AH$22</f>
        <v>0</v>
      </c>
      <c r="K6605" s="188">
        <f>November!$AI$22</f>
        <v>0</v>
      </c>
      <c r="L6605" s="192">
        <f t="shared" si="207"/>
        <v>0</v>
      </c>
    </row>
    <row r="6606" spans="1:12" x14ac:dyDescent="0.2">
      <c r="A6606" s="44">
        <f>November!$A$23</f>
        <v>45972</v>
      </c>
      <c r="B6606" t="str">
        <f>December!$A$1</f>
        <v>Name Surname</v>
      </c>
      <c r="C6606" t="str">
        <f>December!$A$3</f>
        <v>Role</v>
      </c>
      <c r="D6606" t="str">
        <f>December!$A$4</f>
        <v>Vienna</v>
      </c>
      <c r="E6606" t="str">
        <f>November!$AG$10</f>
        <v>Project Name 7</v>
      </c>
      <c r="F6606" t="str">
        <f>November!$AG$11</f>
        <v>Project Number 7</v>
      </c>
      <c r="G6606" s="161">
        <f>November!$AG$23</f>
        <v>0</v>
      </c>
      <c r="H6606" s="192">
        <f t="shared" si="206"/>
        <v>0</v>
      </c>
      <c r="J6606" s="189">
        <f>November!$AH$23</f>
        <v>0</v>
      </c>
      <c r="K6606" s="188">
        <f>November!$AI$23</f>
        <v>0</v>
      </c>
      <c r="L6606" s="192">
        <f t="shared" si="207"/>
        <v>0</v>
      </c>
    </row>
    <row r="6607" spans="1:12" x14ac:dyDescent="0.2">
      <c r="A6607" s="44">
        <f>November!$A$24</f>
        <v>45973</v>
      </c>
      <c r="B6607" t="str">
        <f>December!$A$1</f>
        <v>Name Surname</v>
      </c>
      <c r="C6607" t="str">
        <f>December!$A$3</f>
        <v>Role</v>
      </c>
      <c r="D6607" t="str">
        <f>December!$A$4</f>
        <v>Vienna</v>
      </c>
      <c r="E6607" t="str">
        <f>November!$AG$10</f>
        <v>Project Name 7</v>
      </c>
      <c r="F6607" t="str">
        <f>November!$AG$11</f>
        <v>Project Number 7</v>
      </c>
      <c r="G6607" s="161">
        <f>November!$AG$24</f>
        <v>0</v>
      </c>
      <c r="H6607" s="192">
        <f t="shared" si="206"/>
        <v>0</v>
      </c>
      <c r="J6607" s="189">
        <f>November!$AH$24</f>
        <v>0</v>
      </c>
      <c r="K6607" s="188">
        <f>November!$AI$24</f>
        <v>0</v>
      </c>
      <c r="L6607" s="192">
        <f t="shared" si="207"/>
        <v>0</v>
      </c>
    </row>
    <row r="6608" spans="1:12" x14ac:dyDescent="0.2">
      <c r="A6608" s="44">
        <f>November!$A$25</f>
        <v>45974</v>
      </c>
      <c r="B6608" t="str">
        <f>December!$A$1</f>
        <v>Name Surname</v>
      </c>
      <c r="C6608" t="str">
        <f>December!$A$3</f>
        <v>Role</v>
      </c>
      <c r="D6608" t="str">
        <f>December!$A$4</f>
        <v>Vienna</v>
      </c>
      <c r="E6608" t="str">
        <f>November!$AG$10</f>
        <v>Project Name 7</v>
      </c>
      <c r="F6608" t="str">
        <f>November!$AG$11</f>
        <v>Project Number 7</v>
      </c>
      <c r="G6608" s="161">
        <f>November!$AG$25</f>
        <v>0</v>
      </c>
      <c r="H6608" s="192">
        <f t="shared" si="206"/>
        <v>0</v>
      </c>
      <c r="J6608" s="189">
        <f>November!$AH$25</f>
        <v>0</v>
      </c>
      <c r="K6608" s="188">
        <f>November!$AI$25</f>
        <v>0</v>
      </c>
      <c r="L6608" s="192">
        <f t="shared" si="207"/>
        <v>0</v>
      </c>
    </row>
    <row r="6609" spans="1:12" x14ac:dyDescent="0.2">
      <c r="A6609" s="44">
        <f>November!$A$26</f>
        <v>45975</v>
      </c>
      <c r="B6609" t="str">
        <f>December!$A$1</f>
        <v>Name Surname</v>
      </c>
      <c r="C6609" t="str">
        <f>December!$A$3</f>
        <v>Role</v>
      </c>
      <c r="D6609" t="str">
        <f>December!$A$4</f>
        <v>Vienna</v>
      </c>
      <c r="E6609" t="str">
        <f>November!$AG$10</f>
        <v>Project Name 7</v>
      </c>
      <c r="F6609" t="str">
        <f>November!$AG$11</f>
        <v>Project Number 7</v>
      </c>
      <c r="G6609" s="161">
        <f>November!$AG$26</f>
        <v>0</v>
      </c>
      <c r="H6609" s="192">
        <f t="shared" si="206"/>
        <v>0</v>
      </c>
      <c r="J6609" s="189">
        <f>November!$AH$26</f>
        <v>0</v>
      </c>
      <c r="K6609" s="188">
        <f>November!$AI$26</f>
        <v>0</v>
      </c>
      <c r="L6609" s="192">
        <f t="shared" si="207"/>
        <v>0</v>
      </c>
    </row>
    <row r="6610" spans="1:12" x14ac:dyDescent="0.2">
      <c r="A6610" s="44">
        <f>November!$A$27</f>
        <v>45976</v>
      </c>
      <c r="B6610" t="str">
        <f>December!$A$1</f>
        <v>Name Surname</v>
      </c>
      <c r="C6610" t="str">
        <f>December!$A$3</f>
        <v>Role</v>
      </c>
      <c r="D6610" t="str">
        <f>December!$A$4</f>
        <v>Vienna</v>
      </c>
      <c r="E6610" t="str">
        <f>November!$AG$10</f>
        <v>Project Name 7</v>
      </c>
      <c r="F6610" t="str">
        <f>November!$AG$11</f>
        <v>Project Number 7</v>
      </c>
      <c r="G6610" s="161">
        <f>November!$AG$27</f>
        <v>0</v>
      </c>
      <c r="H6610" s="192">
        <f t="shared" si="206"/>
        <v>0</v>
      </c>
      <c r="J6610" s="189">
        <f>November!$AH$27</f>
        <v>0</v>
      </c>
      <c r="K6610" s="188">
        <f>November!$AI$27</f>
        <v>0</v>
      </c>
      <c r="L6610" s="192">
        <f t="shared" si="207"/>
        <v>0</v>
      </c>
    </row>
    <row r="6611" spans="1:12" x14ac:dyDescent="0.2">
      <c r="A6611" s="44">
        <f>November!$A$28</f>
        <v>45977</v>
      </c>
      <c r="B6611" t="str">
        <f>December!$A$1</f>
        <v>Name Surname</v>
      </c>
      <c r="C6611" t="str">
        <f>December!$A$3</f>
        <v>Role</v>
      </c>
      <c r="D6611" t="str">
        <f>December!$A$4</f>
        <v>Vienna</v>
      </c>
      <c r="E6611" t="str">
        <f>November!$AG$10</f>
        <v>Project Name 7</v>
      </c>
      <c r="F6611" t="str">
        <f>November!$AG$11</f>
        <v>Project Number 7</v>
      </c>
      <c r="G6611" s="161">
        <f>November!$AG$28</f>
        <v>0</v>
      </c>
      <c r="H6611" s="192">
        <f t="shared" si="206"/>
        <v>0</v>
      </c>
      <c r="J6611" s="189">
        <f>November!$AH$28</f>
        <v>0</v>
      </c>
      <c r="K6611" s="188">
        <f>November!$AI$28</f>
        <v>0</v>
      </c>
      <c r="L6611" s="192">
        <f t="shared" si="207"/>
        <v>0</v>
      </c>
    </row>
    <row r="6612" spans="1:12" x14ac:dyDescent="0.2">
      <c r="A6612" s="44">
        <f>November!$A$29</f>
        <v>45978</v>
      </c>
      <c r="B6612" t="str">
        <f>December!$A$1</f>
        <v>Name Surname</v>
      </c>
      <c r="C6612" t="str">
        <f>December!$A$3</f>
        <v>Role</v>
      </c>
      <c r="D6612" t="str">
        <f>December!$A$4</f>
        <v>Vienna</v>
      </c>
      <c r="E6612" t="str">
        <f>November!$AG$10</f>
        <v>Project Name 7</v>
      </c>
      <c r="F6612" t="str">
        <f>November!$AG$11</f>
        <v>Project Number 7</v>
      </c>
      <c r="G6612" s="161">
        <f>November!$AG$29</f>
        <v>0</v>
      </c>
      <c r="H6612" s="192">
        <f t="shared" si="206"/>
        <v>0</v>
      </c>
      <c r="J6612" s="189">
        <f>November!$AH$29</f>
        <v>0</v>
      </c>
      <c r="K6612" s="188">
        <f>November!$AI$29</f>
        <v>0</v>
      </c>
      <c r="L6612" s="192">
        <f t="shared" si="207"/>
        <v>0</v>
      </c>
    </row>
    <row r="6613" spans="1:12" x14ac:dyDescent="0.2">
      <c r="A6613" s="44">
        <f>November!$A$30</f>
        <v>45979</v>
      </c>
      <c r="B6613" t="str">
        <f>December!$A$1</f>
        <v>Name Surname</v>
      </c>
      <c r="C6613" t="str">
        <f>December!$A$3</f>
        <v>Role</v>
      </c>
      <c r="D6613" t="str">
        <f>December!$A$4</f>
        <v>Vienna</v>
      </c>
      <c r="E6613" t="str">
        <f>November!$AG$10</f>
        <v>Project Name 7</v>
      </c>
      <c r="F6613" t="str">
        <f>November!$AG$11</f>
        <v>Project Number 7</v>
      </c>
      <c r="G6613" s="161">
        <f>November!$AG$30</f>
        <v>0</v>
      </c>
      <c r="H6613" s="192">
        <f t="shared" si="206"/>
        <v>0</v>
      </c>
      <c r="J6613" s="189">
        <f>November!$AH$30</f>
        <v>0</v>
      </c>
      <c r="K6613" s="188">
        <f>November!$AI$30</f>
        <v>0</v>
      </c>
      <c r="L6613" s="192">
        <f t="shared" si="207"/>
        <v>0</v>
      </c>
    </row>
    <row r="6614" spans="1:12" x14ac:dyDescent="0.2">
      <c r="A6614" s="44">
        <f>November!$A$31</f>
        <v>45980</v>
      </c>
      <c r="B6614" t="str">
        <f>December!$A$1</f>
        <v>Name Surname</v>
      </c>
      <c r="C6614" t="str">
        <f>December!$A$3</f>
        <v>Role</v>
      </c>
      <c r="D6614" t="str">
        <f>December!$A$4</f>
        <v>Vienna</v>
      </c>
      <c r="E6614" t="str">
        <f>November!$AG$10</f>
        <v>Project Name 7</v>
      </c>
      <c r="F6614" t="str">
        <f>November!$AG$11</f>
        <v>Project Number 7</v>
      </c>
      <c r="G6614" s="161">
        <f>November!$AG$31</f>
        <v>0</v>
      </c>
      <c r="H6614" s="192">
        <f t="shared" si="206"/>
        <v>0</v>
      </c>
      <c r="J6614" s="189">
        <f>November!$AH$31</f>
        <v>0</v>
      </c>
      <c r="K6614" s="188">
        <f>November!$AI$31</f>
        <v>0</v>
      </c>
      <c r="L6614" s="192">
        <f t="shared" si="207"/>
        <v>0</v>
      </c>
    </row>
    <row r="6615" spans="1:12" x14ac:dyDescent="0.2">
      <c r="A6615" s="44">
        <f>November!$A$32</f>
        <v>45981</v>
      </c>
      <c r="B6615" t="str">
        <f>December!$A$1</f>
        <v>Name Surname</v>
      </c>
      <c r="C6615" t="str">
        <f>December!$A$3</f>
        <v>Role</v>
      </c>
      <c r="D6615" t="str">
        <f>December!$A$4</f>
        <v>Vienna</v>
      </c>
      <c r="E6615" t="str">
        <f>November!$AG$10</f>
        <v>Project Name 7</v>
      </c>
      <c r="F6615" t="str">
        <f>November!$AG$11</f>
        <v>Project Number 7</v>
      </c>
      <c r="G6615" s="161">
        <f>November!$AG$32</f>
        <v>0</v>
      </c>
      <c r="H6615" s="192">
        <f t="shared" si="206"/>
        <v>0</v>
      </c>
      <c r="J6615" s="189">
        <f>November!$AH$32</f>
        <v>0</v>
      </c>
      <c r="K6615" s="188">
        <f>November!$AI$32</f>
        <v>0</v>
      </c>
      <c r="L6615" s="192">
        <f t="shared" si="207"/>
        <v>0</v>
      </c>
    </row>
    <row r="6616" spans="1:12" x14ac:dyDescent="0.2">
      <c r="A6616" s="44">
        <f>November!$A$33</f>
        <v>45982</v>
      </c>
      <c r="B6616" t="str">
        <f>December!$A$1</f>
        <v>Name Surname</v>
      </c>
      <c r="C6616" t="str">
        <f>December!$A$3</f>
        <v>Role</v>
      </c>
      <c r="D6616" t="str">
        <f>December!$A$4</f>
        <v>Vienna</v>
      </c>
      <c r="E6616" t="str">
        <f>November!$AG$10</f>
        <v>Project Name 7</v>
      </c>
      <c r="F6616" t="str">
        <f>November!$AG$11</f>
        <v>Project Number 7</v>
      </c>
      <c r="G6616" s="161">
        <f>November!$AG$33</f>
        <v>0</v>
      </c>
      <c r="H6616" s="192">
        <f t="shared" si="206"/>
        <v>0</v>
      </c>
      <c r="J6616" s="189">
        <f>November!$AH$33</f>
        <v>0</v>
      </c>
      <c r="K6616" s="188">
        <f>November!$AI$33</f>
        <v>0</v>
      </c>
      <c r="L6616" s="192">
        <f t="shared" si="207"/>
        <v>0</v>
      </c>
    </row>
    <row r="6617" spans="1:12" x14ac:dyDescent="0.2">
      <c r="A6617" s="44">
        <f>November!$A$34</f>
        <v>45983</v>
      </c>
      <c r="B6617" t="str">
        <f>December!$A$1</f>
        <v>Name Surname</v>
      </c>
      <c r="C6617" t="str">
        <f>December!$A$3</f>
        <v>Role</v>
      </c>
      <c r="D6617" t="str">
        <f>December!$A$4</f>
        <v>Vienna</v>
      </c>
      <c r="E6617" t="str">
        <f>November!$AG$10</f>
        <v>Project Name 7</v>
      </c>
      <c r="F6617" t="str">
        <f>November!$AG$11</f>
        <v>Project Number 7</v>
      </c>
      <c r="G6617" s="161">
        <f>November!$AG$34</f>
        <v>0</v>
      </c>
      <c r="H6617" s="192">
        <f t="shared" si="206"/>
        <v>0</v>
      </c>
      <c r="J6617" s="189">
        <f>November!$AH$34</f>
        <v>0</v>
      </c>
      <c r="K6617" s="188">
        <f>November!$AI$34</f>
        <v>0</v>
      </c>
      <c r="L6617" s="192">
        <f t="shared" si="207"/>
        <v>0</v>
      </c>
    </row>
    <row r="6618" spans="1:12" x14ac:dyDescent="0.2">
      <c r="A6618" s="44">
        <f>November!$A$35</f>
        <v>45984</v>
      </c>
      <c r="B6618" t="str">
        <f>December!$A$1</f>
        <v>Name Surname</v>
      </c>
      <c r="C6618" t="str">
        <f>December!$A$3</f>
        <v>Role</v>
      </c>
      <c r="D6618" t="str">
        <f>December!$A$4</f>
        <v>Vienna</v>
      </c>
      <c r="E6618" t="str">
        <f>November!$AG$10</f>
        <v>Project Name 7</v>
      </c>
      <c r="F6618" t="str">
        <f>November!$AG$11</f>
        <v>Project Number 7</v>
      </c>
      <c r="G6618" s="161">
        <f>November!$AG$35</f>
        <v>0</v>
      </c>
      <c r="H6618" s="192">
        <f t="shared" si="206"/>
        <v>0</v>
      </c>
      <c r="J6618" s="189">
        <f>November!$AH$35</f>
        <v>0</v>
      </c>
      <c r="K6618" s="188">
        <f>November!$AI$35</f>
        <v>0</v>
      </c>
      <c r="L6618" s="192">
        <f t="shared" si="207"/>
        <v>0</v>
      </c>
    </row>
    <row r="6619" spans="1:12" x14ac:dyDescent="0.2">
      <c r="A6619" s="44">
        <f>November!$A$36</f>
        <v>45985</v>
      </c>
      <c r="B6619" t="str">
        <f>December!$A$1</f>
        <v>Name Surname</v>
      </c>
      <c r="C6619" t="str">
        <f>December!$A$3</f>
        <v>Role</v>
      </c>
      <c r="D6619" t="str">
        <f>December!$A$4</f>
        <v>Vienna</v>
      </c>
      <c r="E6619" t="str">
        <f>November!$AG$10</f>
        <v>Project Name 7</v>
      </c>
      <c r="F6619" t="str">
        <f>November!$AG$11</f>
        <v>Project Number 7</v>
      </c>
      <c r="G6619" s="161">
        <f>November!$AG$36</f>
        <v>0</v>
      </c>
      <c r="H6619" s="192">
        <f t="shared" si="206"/>
        <v>0</v>
      </c>
      <c r="J6619" s="189">
        <f>November!$AH$36</f>
        <v>0</v>
      </c>
      <c r="K6619" s="188">
        <f>November!$AI$36</f>
        <v>0</v>
      </c>
      <c r="L6619" s="192">
        <f t="shared" si="207"/>
        <v>0</v>
      </c>
    </row>
    <row r="6620" spans="1:12" x14ac:dyDescent="0.2">
      <c r="A6620" s="44">
        <f>November!$A$37</f>
        <v>45986</v>
      </c>
      <c r="B6620" t="str">
        <f>December!$A$1</f>
        <v>Name Surname</v>
      </c>
      <c r="C6620" t="str">
        <f>December!$A$3</f>
        <v>Role</v>
      </c>
      <c r="D6620" t="str">
        <f>December!$A$4</f>
        <v>Vienna</v>
      </c>
      <c r="E6620" t="str">
        <f>November!$AG$10</f>
        <v>Project Name 7</v>
      </c>
      <c r="F6620" t="str">
        <f>November!$AG$11</f>
        <v>Project Number 7</v>
      </c>
      <c r="G6620" s="161">
        <f>November!$AG$37</f>
        <v>0</v>
      </c>
      <c r="H6620" s="192">
        <f t="shared" si="206"/>
        <v>0</v>
      </c>
      <c r="J6620" s="189">
        <f>November!$AH$37</f>
        <v>0</v>
      </c>
      <c r="K6620" s="188">
        <f>November!$AI$37</f>
        <v>0</v>
      </c>
      <c r="L6620" s="192">
        <f t="shared" si="207"/>
        <v>0</v>
      </c>
    </row>
    <row r="6621" spans="1:12" x14ac:dyDescent="0.2">
      <c r="A6621" s="44">
        <f>November!$A$38</f>
        <v>45987</v>
      </c>
      <c r="B6621" t="str">
        <f>December!$A$1</f>
        <v>Name Surname</v>
      </c>
      <c r="C6621" t="str">
        <f>December!$A$3</f>
        <v>Role</v>
      </c>
      <c r="D6621" t="str">
        <f>December!$A$4</f>
        <v>Vienna</v>
      </c>
      <c r="E6621" t="str">
        <f>November!$AG$10</f>
        <v>Project Name 7</v>
      </c>
      <c r="F6621" t="str">
        <f>November!$AG$11</f>
        <v>Project Number 7</v>
      </c>
      <c r="G6621" s="161">
        <f>November!$AG$38</f>
        <v>0</v>
      </c>
      <c r="H6621" s="192">
        <f t="shared" si="206"/>
        <v>0</v>
      </c>
      <c r="J6621" s="189">
        <f>November!$AH$38</f>
        <v>0</v>
      </c>
      <c r="K6621" s="188">
        <f>November!$AI$38</f>
        <v>0</v>
      </c>
      <c r="L6621" s="192">
        <f t="shared" si="207"/>
        <v>0</v>
      </c>
    </row>
    <row r="6622" spans="1:12" x14ac:dyDescent="0.2">
      <c r="A6622" s="44">
        <f>November!$A$39</f>
        <v>45988</v>
      </c>
      <c r="B6622" t="str">
        <f>December!$A$1</f>
        <v>Name Surname</v>
      </c>
      <c r="C6622" t="str">
        <f>December!$A$3</f>
        <v>Role</v>
      </c>
      <c r="D6622" t="str">
        <f>December!$A$4</f>
        <v>Vienna</v>
      </c>
      <c r="E6622" t="str">
        <f>November!$AG$10</f>
        <v>Project Name 7</v>
      </c>
      <c r="F6622" t="str">
        <f>November!$AG$11</f>
        <v>Project Number 7</v>
      </c>
      <c r="G6622" s="161">
        <f>November!$AG$39</f>
        <v>0</v>
      </c>
      <c r="H6622" s="192">
        <f t="shared" si="206"/>
        <v>0</v>
      </c>
      <c r="J6622" s="189">
        <f>November!$AH$39</f>
        <v>0</v>
      </c>
      <c r="K6622" s="188">
        <f>November!$AI$39</f>
        <v>0</v>
      </c>
      <c r="L6622" s="192">
        <f t="shared" si="207"/>
        <v>0</v>
      </c>
    </row>
    <row r="6623" spans="1:12" x14ac:dyDescent="0.2">
      <c r="A6623" s="44">
        <f>November!$A$40</f>
        <v>45989</v>
      </c>
      <c r="B6623" t="str">
        <f>December!$A$1</f>
        <v>Name Surname</v>
      </c>
      <c r="C6623" t="str">
        <f>December!$A$3</f>
        <v>Role</v>
      </c>
      <c r="D6623" t="str">
        <f>December!$A$4</f>
        <v>Vienna</v>
      </c>
      <c r="E6623" t="str">
        <f>November!$AG$10</f>
        <v>Project Name 7</v>
      </c>
      <c r="F6623" t="str">
        <f>November!$AG$11</f>
        <v>Project Number 7</v>
      </c>
      <c r="G6623" s="161">
        <f>November!$AG$40</f>
        <v>0</v>
      </c>
      <c r="H6623" s="192">
        <f t="shared" si="206"/>
        <v>0</v>
      </c>
      <c r="J6623" s="189">
        <f>November!$AH$40</f>
        <v>0</v>
      </c>
      <c r="K6623" s="188">
        <f>November!$AI$40</f>
        <v>0</v>
      </c>
      <c r="L6623" s="192">
        <f t="shared" si="207"/>
        <v>0</v>
      </c>
    </row>
    <row r="6624" spans="1:12" x14ac:dyDescent="0.2">
      <c r="A6624" s="44">
        <f>November!$A$41</f>
        <v>45990</v>
      </c>
      <c r="B6624" t="str">
        <f>December!$A$1</f>
        <v>Name Surname</v>
      </c>
      <c r="C6624" t="str">
        <f>December!$A$3</f>
        <v>Role</v>
      </c>
      <c r="D6624" t="str">
        <f>December!$A$4</f>
        <v>Vienna</v>
      </c>
      <c r="E6624" t="str">
        <f>November!$AG$10</f>
        <v>Project Name 7</v>
      </c>
      <c r="F6624" t="str">
        <f>November!$AG$11</f>
        <v>Project Number 7</v>
      </c>
      <c r="G6624" s="161">
        <f>November!$AG$41</f>
        <v>0</v>
      </c>
      <c r="H6624" s="192">
        <f t="shared" si="206"/>
        <v>0</v>
      </c>
      <c r="J6624" s="189">
        <f>November!$AH$41</f>
        <v>0</v>
      </c>
      <c r="K6624" s="188">
        <f>November!$AI$41</f>
        <v>0</v>
      </c>
      <c r="L6624" s="192">
        <f t="shared" si="207"/>
        <v>0</v>
      </c>
    </row>
    <row r="6625" spans="1:12" x14ac:dyDescent="0.2">
      <c r="A6625" s="44">
        <f>November!$A$42</f>
        <v>45991</v>
      </c>
      <c r="B6625" t="str">
        <f>December!$A$1</f>
        <v>Name Surname</v>
      </c>
      <c r="C6625" t="str">
        <f>December!$A$3</f>
        <v>Role</v>
      </c>
      <c r="D6625" t="str">
        <f>December!$A$4</f>
        <v>Vienna</v>
      </c>
      <c r="E6625" t="str">
        <f>November!$AG$10</f>
        <v>Project Name 7</v>
      </c>
      <c r="F6625" t="str">
        <f>November!$AG$11</f>
        <v>Project Number 7</v>
      </c>
      <c r="G6625" s="161">
        <f>November!$AG$42</f>
        <v>0</v>
      </c>
      <c r="H6625" s="192">
        <f t="shared" si="206"/>
        <v>0</v>
      </c>
      <c r="J6625" s="189">
        <f>November!$AH$42</f>
        <v>0</v>
      </c>
      <c r="K6625" s="188">
        <f>November!$AI$42</f>
        <v>0</v>
      </c>
      <c r="L6625" s="192">
        <f t="shared" si="207"/>
        <v>0</v>
      </c>
    </row>
    <row r="6626" spans="1:12" x14ac:dyDescent="0.2">
      <c r="A6626" s="44">
        <f>November!A$13</f>
        <v>45962</v>
      </c>
      <c r="B6626" t="str">
        <f>December!$A$1</f>
        <v>Name Surname</v>
      </c>
      <c r="C6626" t="str">
        <f>December!$A$3</f>
        <v>Role</v>
      </c>
      <c r="D6626" t="str">
        <f>December!$A$4</f>
        <v>Vienna</v>
      </c>
      <c r="E6626" t="str">
        <f>November!$AJ$10</f>
        <v>Project Name 8</v>
      </c>
      <c r="F6626" t="str">
        <f>November!$AJ$11</f>
        <v>Project Number 8</v>
      </c>
      <c r="G6626" s="161">
        <f>November!$AJ$13</f>
        <v>0</v>
      </c>
      <c r="H6626" s="192">
        <f t="shared" si="206"/>
        <v>0</v>
      </c>
      <c r="J6626" s="189">
        <f>November!$AK$13</f>
        <v>0</v>
      </c>
      <c r="K6626" s="188">
        <f>November!$AL$13</f>
        <v>0</v>
      </c>
      <c r="L6626" s="192">
        <f t="shared" si="207"/>
        <v>0</v>
      </c>
    </row>
    <row r="6627" spans="1:12" x14ac:dyDescent="0.2">
      <c r="A6627" s="44">
        <f>November!$A$14</f>
        <v>45963</v>
      </c>
      <c r="B6627" t="str">
        <f>December!$A$1</f>
        <v>Name Surname</v>
      </c>
      <c r="C6627" t="str">
        <f>December!$A$3</f>
        <v>Role</v>
      </c>
      <c r="D6627" t="str">
        <f>December!$A$4</f>
        <v>Vienna</v>
      </c>
      <c r="E6627" t="str">
        <f>November!$AJ$10</f>
        <v>Project Name 8</v>
      </c>
      <c r="F6627" t="str">
        <f>November!$AJ$11</f>
        <v>Project Number 8</v>
      </c>
      <c r="G6627" s="161">
        <f>November!$AJ$14</f>
        <v>0</v>
      </c>
      <c r="H6627" s="192">
        <f t="shared" si="206"/>
        <v>0</v>
      </c>
      <c r="J6627" s="189">
        <f>November!$AK$14</f>
        <v>0</v>
      </c>
      <c r="K6627" s="188">
        <f>November!$AL$14</f>
        <v>0</v>
      </c>
      <c r="L6627" s="192">
        <f t="shared" si="207"/>
        <v>0</v>
      </c>
    </row>
    <row r="6628" spans="1:12" x14ac:dyDescent="0.2">
      <c r="A6628" s="44">
        <f>November!$A$15</f>
        <v>45964</v>
      </c>
      <c r="B6628" t="str">
        <f>December!$A$1</f>
        <v>Name Surname</v>
      </c>
      <c r="C6628" t="str">
        <f>December!$A$3</f>
        <v>Role</v>
      </c>
      <c r="D6628" t="str">
        <f>December!$A$4</f>
        <v>Vienna</v>
      </c>
      <c r="E6628" t="str">
        <f>November!$AJ$10</f>
        <v>Project Name 8</v>
      </c>
      <c r="F6628" t="str">
        <f>November!$AJ$11</f>
        <v>Project Number 8</v>
      </c>
      <c r="G6628" s="161">
        <f>November!$AJ$15</f>
        <v>0</v>
      </c>
      <c r="H6628" s="192">
        <f t="shared" si="206"/>
        <v>0</v>
      </c>
      <c r="J6628" s="189">
        <f>November!$AK$15</f>
        <v>0</v>
      </c>
      <c r="K6628" s="188">
        <f>November!$AL$15</f>
        <v>0</v>
      </c>
      <c r="L6628" s="192">
        <f t="shared" si="207"/>
        <v>0</v>
      </c>
    </row>
    <row r="6629" spans="1:12" x14ac:dyDescent="0.2">
      <c r="A6629" s="44">
        <f>November!$A$16</f>
        <v>45965</v>
      </c>
      <c r="B6629" t="str">
        <f>December!$A$1</f>
        <v>Name Surname</v>
      </c>
      <c r="C6629" t="str">
        <f>December!$A$3</f>
        <v>Role</v>
      </c>
      <c r="D6629" t="str">
        <f>December!$A$4</f>
        <v>Vienna</v>
      </c>
      <c r="E6629" t="str">
        <f>November!$AJ$10</f>
        <v>Project Name 8</v>
      </c>
      <c r="F6629" t="str">
        <f>November!$AJ$11</f>
        <v>Project Number 8</v>
      </c>
      <c r="G6629" s="161">
        <f>November!$AJ$16</f>
        <v>0</v>
      </c>
      <c r="H6629" s="192">
        <f t="shared" si="206"/>
        <v>0</v>
      </c>
      <c r="J6629" s="189">
        <f>November!$AK$16</f>
        <v>0</v>
      </c>
      <c r="K6629" s="188">
        <f>November!$AL$16</f>
        <v>0</v>
      </c>
      <c r="L6629" s="192">
        <f t="shared" si="207"/>
        <v>0</v>
      </c>
    </row>
    <row r="6630" spans="1:12" x14ac:dyDescent="0.2">
      <c r="A6630" s="44">
        <f>November!$A$17</f>
        <v>45966</v>
      </c>
      <c r="B6630" t="str">
        <f>December!$A$1</f>
        <v>Name Surname</v>
      </c>
      <c r="C6630" t="str">
        <f>December!$A$3</f>
        <v>Role</v>
      </c>
      <c r="D6630" t="str">
        <f>December!$A$4</f>
        <v>Vienna</v>
      </c>
      <c r="E6630" t="str">
        <f>November!$AJ$10</f>
        <v>Project Name 8</v>
      </c>
      <c r="F6630" t="str">
        <f>November!$AJ$11</f>
        <v>Project Number 8</v>
      </c>
      <c r="G6630" s="161">
        <f>November!$AJ$17</f>
        <v>0</v>
      </c>
      <c r="H6630" s="192">
        <f t="shared" si="206"/>
        <v>0</v>
      </c>
      <c r="J6630" s="189">
        <f>November!$AK$17</f>
        <v>0</v>
      </c>
      <c r="K6630" s="188">
        <f>November!$AL$17</f>
        <v>0</v>
      </c>
      <c r="L6630" s="192">
        <f t="shared" si="207"/>
        <v>0</v>
      </c>
    </row>
    <row r="6631" spans="1:12" x14ac:dyDescent="0.2">
      <c r="A6631" s="44">
        <f>November!$A$18</f>
        <v>45967</v>
      </c>
      <c r="B6631" t="str">
        <f>December!$A$1</f>
        <v>Name Surname</v>
      </c>
      <c r="C6631" t="str">
        <f>December!$A$3</f>
        <v>Role</v>
      </c>
      <c r="D6631" t="str">
        <f>December!$A$4</f>
        <v>Vienna</v>
      </c>
      <c r="E6631" t="str">
        <f>November!$AJ$10</f>
        <v>Project Name 8</v>
      </c>
      <c r="F6631" t="str">
        <f>November!$AJ$11</f>
        <v>Project Number 8</v>
      </c>
      <c r="G6631" s="161">
        <f>November!$AJ$18</f>
        <v>0</v>
      </c>
      <c r="H6631" s="192">
        <f t="shared" si="206"/>
        <v>0</v>
      </c>
      <c r="J6631" s="189">
        <f>November!$AK$18</f>
        <v>0</v>
      </c>
      <c r="K6631" s="188">
        <f>November!$AL$18</f>
        <v>0</v>
      </c>
      <c r="L6631" s="192">
        <f t="shared" si="207"/>
        <v>0</v>
      </c>
    </row>
    <row r="6632" spans="1:12" x14ac:dyDescent="0.2">
      <c r="A6632" s="44">
        <f>November!$A$19</f>
        <v>45968</v>
      </c>
      <c r="B6632" t="str">
        <f>December!$A$1</f>
        <v>Name Surname</v>
      </c>
      <c r="C6632" t="str">
        <f>December!$A$3</f>
        <v>Role</v>
      </c>
      <c r="D6632" t="str">
        <f>December!$A$4</f>
        <v>Vienna</v>
      </c>
      <c r="E6632" t="str">
        <f>November!$AJ$10</f>
        <v>Project Name 8</v>
      </c>
      <c r="F6632" t="str">
        <f>November!$AJ$11</f>
        <v>Project Number 8</v>
      </c>
      <c r="G6632" s="161">
        <f>November!$AJ$19</f>
        <v>0</v>
      </c>
      <c r="H6632" s="192">
        <f t="shared" si="206"/>
        <v>0</v>
      </c>
      <c r="J6632" s="189">
        <f>November!$AK$19</f>
        <v>0</v>
      </c>
      <c r="K6632" s="188">
        <f>November!$AL$19</f>
        <v>0</v>
      </c>
      <c r="L6632" s="192">
        <f t="shared" si="207"/>
        <v>0</v>
      </c>
    </row>
    <row r="6633" spans="1:12" x14ac:dyDescent="0.2">
      <c r="A6633" s="44">
        <f>November!$A$20</f>
        <v>45969</v>
      </c>
      <c r="B6633" t="str">
        <f>December!$A$1</f>
        <v>Name Surname</v>
      </c>
      <c r="C6633" t="str">
        <f>December!$A$3</f>
        <v>Role</v>
      </c>
      <c r="D6633" t="str">
        <f>December!$A$4</f>
        <v>Vienna</v>
      </c>
      <c r="E6633" t="str">
        <f>November!$AJ$10</f>
        <v>Project Name 8</v>
      </c>
      <c r="F6633" t="str">
        <f>November!$AJ$11</f>
        <v>Project Number 8</v>
      </c>
      <c r="G6633" s="161">
        <f>November!$AJ$20</f>
        <v>0</v>
      </c>
      <c r="H6633" s="192">
        <f t="shared" si="206"/>
        <v>0</v>
      </c>
      <c r="J6633" s="189">
        <f>November!$AK$20</f>
        <v>0</v>
      </c>
      <c r="K6633" s="188">
        <f>November!$AL$20</f>
        <v>0</v>
      </c>
      <c r="L6633" s="192">
        <f t="shared" si="207"/>
        <v>0</v>
      </c>
    </row>
    <row r="6634" spans="1:12" x14ac:dyDescent="0.2">
      <c r="A6634" s="44">
        <f>November!$A$21</f>
        <v>45970</v>
      </c>
      <c r="B6634" t="str">
        <f>December!$A$1</f>
        <v>Name Surname</v>
      </c>
      <c r="C6634" t="str">
        <f>December!$A$3</f>
        <v>Role</v>
      </c>
      <c r="D6634" t="str">
        <f>December!$A$4</f>
        <v>Vienna</v>
      </c>
      <c r="E6634" t="str">
        <f>November!$AJ$10</f>
        <v>Project Name 8</v>
      </c>
      <c r="F6634" t="str">
        <f>November!$AJ$11</f>
        <v>Project Number 8</v>
      </c>
      <c r="G6634" s="161">
        <f>November!$AJ$21</f>
        <v>0</v>
      </c>
      <c r="H6634" s="192">
        <f t="shared" si="206"/>
        <v>0</v>
      </c>
      <c r="J6634" s="189">
        <f>November!$AK$21</f>
        <v>0</v>
      </c>
      <c r="K6634" s="188">
        <f>November!$AL$21</f>
        <v>0</v>
      </c>
      <c r="L6634" s="192">
        <f t="shared" si="207"/>
        <v>0</v>
      </c>
    </row>
    <row r="6635" spans="1:12" x14ac:dyDescent="0.2">
      <c r="A6635" s="44">
        <f>November!$A$22</f>
        <v>45971</v>
      </c>
      <c r="B6635" t="str">
        <f>December!$A$1</f>
        <v>Name Surname</v>
      </c>
      <c r="C6635" t="str">
        <f>December!$A$3</f>
        <v>Role</v>
      </c>
      <c r="D6635" t="str">
        <f>December!$A$4</f>
        <v>Vienna</v>
      </c>
      <c r="E6635" t="str">
        <f>November!$AJ$10</f>
        <v>Project Name 8</v>
      </c>
      <c r="F6635" t="str">
        <f>November!$AJ$11</f>
        <v>Project Number 8</v>
      </c>
      <c r="G6635" s="161">
        <f>November!$AJ$22</f>
        <v>0</v>
      </c>
      <c r="H6635" s="192">
        <f t="shared" si="206"/>
        <v>0</v>
      </c>
      <c r="J6635" s="189">
        <f>November!$AK$22</f>
        <v>0</v>
      </c>
      <c r="K6635" s="188">
        <f>November!$AL$22</f>
        <v>0</v>
      </c>
      <c r="L6635" s="192">
        <f t="shared" si="207"/>
        <v>0</v>
      </c>
    </row>
    <row r="6636" spans="1:12" x14ac:dyDescent="0.2">
      <c r="A6636" s="44">
        <f>November!$A$23</f>
        <v>45972</v>
      </c>
      <c r="B6636" t="str">
        <f>December!$A$1</f>
        <v>Name Surname</v>
      </c>
      <c r="C6636" t="str">
        <f>December!$A$3</f>
        <v>Role</v>
      </c>
      <c r="D6636" t="str">
        <f>December!$A$4</f>
        <v>Vienna</v>
      </c>
      <c r="E6636" t="str">
        <f>November!$AJ$10</f>
        <v>Project Name 8</v>
      </c>
      <c r="F6636" t="str">
        <f>November!$AJ$11</f>
        <v>Project Number 8</v>
      </c>
      <c r="G6636" s="161">
        <f>November!$AJ$23</f>
        <v>0</v>
      </c>
      <c r="H6636" s="192">
        <f t="shared" si="206"/>
        <v>0</v>
      </c>
      <c r="J6636" s="189">
        <f>November!$AK$23</f>
        <v>0</v>
      </c>
      <c r="K6636" s="188">
        <f>November!$AL$23</f>
        <v>0</v>
      </c>
      <c r="L6636" s="192">
        <f t="shared" si="207"/>
        <v>0</v>
      </c>
    </row>
    <row r="6637" spans="1:12" x14ac:dyDescent="0.2">
      <c r="A6637" s="44">
        <f>November!$A$24</f>
        <v>45973</v>
      </c>
      <c r="B6637" t="str">
        <f>December!$A$1</f>
        <v>Name Surname</v>
      </c>
      <c r="C6637" t="str">
        <f>December!$A$3</f>
        <v>Role</v>
      </c>
      <c r="D6637" t="str">
        <f>December!$A$4</f>
        <v>Vienna</v>
      </c>
      <c r="E6637" t="str">
        <f>November!$AJ$10</f>
        <v>Project Name 8</v>
      </c>
      <c r="F6637" t="str">
        <f>November!$AJ$11</f>
        <v>Project Number 8</v>
      </c>
      <c r="G6637" s="161">
        <f>November!$AJ$24</f>
        <v>0</v>
      </c>
      <c r="H6637" s="192">
        <f t="shared" si="206"/>
        <v>0</v>
      </c>
      <c r="J6637" s="189">
        <f>November!$AK$24</f>
        <v>0</v>
      </c>
      <c r="K6637" s="188">
        <f>November!$AL$24</f>
        <v>0</v>
      </c>
      <c r="L6637" s="192">
        <f t="shared" si="207"/>
        <v>0</v>
      </c>
    </row>
    <row r="6638" spans="1:12" x14ac:dyDescent="0.2">
      <c r="A6638" s="44">
        <f>November!$A$25</f>
        <v>45974</v>
      </c>
      <c r="B6638" t="str">
        <f>December!$A$1</f>
        <v>Name Surname</v>
      </c>
      <c r="C6638" t="str">
        <f>December!$A$3</f>
        <v>Role</v>
      </c>
      <c r="D6638" t="str">
        <f>December!$A$4</f>
        <v>Vienna</v>
      </c>
      <c r="E6638" t="str">
        <f>November!$AJ$10</f>
        <v>Project Name 8</v>
      </c>
      <c r="F6638" t="str">
        <f>November!$AJ$11</f>
        <v>Project Number 8</v>
      </c>
      <c r="G6638" s="161">
        <f>November!$AJ$25</f>
        <v>0</v>
      </c>
      <c r="H6638" s="192">
        <f t="shared" si="206"/>
        <v>0</v>
      </c>
      <c r="J6638" s="189">
        <f>November!$AK$25</f>
        <v>0</v>
      </c>
      <c r="K6638" s="188">
        <f>November!$AL$25</f>
        <v>0</v>
      </c>
      <c r="L6638" s="192">
        <f t="shared" si="207"/>
        <v>0</v>
      </c>
    </row>
    <row r="6639" spans="1:12" x14ac:dyDescent="0.2">
      <c r="A6639" s="44">
        <f>November!$A$26</f>
        <v>45975</v>
      </c>
      <c r="B6639" t="str">
        <f>December!$A$1</f>
        <v>Name Surname</v>
      </c>
      <c r="C6639" t="str">
        <f>December!$A$3</f>
        <v>Role</v>
      </c>
      <c r="D6639" t="str">
        <f>December!$A$4</f>
        <v>Vienna</v>
      </c>
      <c r="E6639" t="str">
        <f>November!$AJ$10</f>
        <v>Project Name 8</v>
      </c>
      <c r="F6639" t="str">
        <f>November!$AJ$11</f>
        <v>Project Number 8</v>
      </c>
      <c r="G6639" s="161">
        <f>November!$AJ$26</f>
        <v>0</v>
      </c>
      <c r="H6639" s="192">
        <f t="shared" si="206"/>
        <v>0</v>
      </c>
      <c r="J6639" s="189">
        <f>November!$AK$26</f>
        <v>0</v>
      </c>
      <c r="K6639" s="188">
        <f>November!$AL$26</f>
        <v>0</v>
      </c>
      <c r="L6639" s="192">
        <f t="shared" si="207"/>
        <v>0</v>
      </c>
    </row>
    <row r="6640" spans="1:12" x14ac:dyDescent="0.2">
      <c r="A6640" s="44">
        <f>November!$A$27</f>
        <v>45976</v>
      </c>
      <c r="B6640" t="str">
        <f>December!$A$1</f>
        <v>Name Surname</v>
      </c>
      <c r="C6640" t="str">
        <f>December!$A$3</f>
        <v>Role</v>
      </c>
      <c r="D6640" t="str">
        <f>December!$A$4</f>
        <v>Vienna</v>
      </c>
      <c r="E6640" t="str">
        <f>November!$AJ$10</f>
        <v>Project Name 8</v>
      </c>
      <c r="F6640" t="str">
        <f>November!$AJ$11</f>
        <v>Project Number 8</v>
      </c>
      <c r="G6640" s="161">
        <f>November!$AJ$27</f>
        <v>0</v>
      </c>
      <c r="H6640" s="192">
        <f t="shared" si="206"/>
        <v>0</v>
      </c>
      <c r="J6640" s="189">
        <f>November!$AK$27</f>
        <v>0</v>
      </c>
      <c r="K6640" s="188">
        <f>November!$AL$27</f>
        <v>0</v>
      </c>
      <c r="L6640" s="192">
        <f t="shared" si="207"/>
        <v>0</v>
      </c>
    </row>
    <row r="6641" spans="1:12" x14ac:dyDescent="0.2">
      <c r="A6641" s="44">
        <f>November!$A$28</f>
        <v>45977</v>
      </c>
      <c r="B6641" t="str">
        <f>December!$A$1</f>
        <v>Name Surname</v>
      </c>
      <c r="C6641" t="str">
        <f>December!$A$3</f>
        <v>Role</v>
      </c>
      <c r="D6641" t="str">
        <f>December!$A$4</f>
        <v>Vienna</v>
      </c>
      <c r="E6641" t="str">
        <f>November!$AJ$10</f>
        <v>Project Name 8</v>
      </c>
      <c r="F6641" t="str">
        <f>November!$AJ$11</f>
        <v>Project Number 8</v>
      </c>
      <c r="G6641" s="161">
        <f>November!$AJ$28</f>
        <v>0</v>
      </c>
      <c r="H6641" s="192">
        <f t="shared" si="206"/>
        <v>0</v>
      </c>
      <c r="J6641" s="189">
        <f>November!$AK$28</f>
        <v>0</v>
      </c>
      <c r="K6641" s="188">
        <f>November!$AL$28</f>
        <v>0</v>
      </c>
      <c r="L6641" s="192">
        <f t="shared" si="207"/>
        <v>0</v>
      </c>
    </row>
    <row r="6642" spans="1:12" x14ac:dyDescent="0.2">
      <c r="A6642" s="44">
        <f>November!$A$29</f>
        <v>45978</v>
      </c>
      <c r="B6642" t="str">
        <f>December!$A$1</f>
        <v>Name Surname</v>
      </c>
      <c r="C6642" t="str">
        <f>December!$A$3</f>
        <v>Role</v>
      </c>
      <c r="D6642" t="str">
        <f>December!$A$4</f>
        <v>Vienna</v>
      </c>
      <c r="E6642" t="str">
        <f>November!$AJ$10</f>
        <v>Project Name 8</v>
      </c>
      <c r="F6642" t="str">
        <f>November!$AJ$11</f>
        <v>Project Number 8</v>
      </c>
      <c r="G6642" s="161">
        <f>November!$AJ$29</f>
        <v>0</v>
      </c>
      <c r="H6642" s="192">
        <f t="shared" si="206"/>
        <v>0</v>
      </c>
      <c r="J6642" s="189">
        <f>November!$AK$29</f>
        <v>0</v>
      </c>
      <c r="K6642" s="188">
        <f>November!$AL$29</f>
        <v>0</v>
      </c>
      <c r="L6642" s="192">
        <f t="shared" si="207"/>
        <v>0</v>
      </c>
    </row>
    <row r="6643" spans="1:12" x14ac:dyDescent="0.2">
      <c r="A6643" s="44">
        <f>November!$A$30</f>
        <v>45979</v>
      </c>
      <c r="B6643" t="str">
        <f>December!$A$1</f>
        <v>Name Surname</v>
      </c>
      <c r="C6643" t="str">
        <f>December!$A$3</f>
        <v>Role</v>
      </c>
      <c r="D6643" t="str">
        <f>December!$A$4</f>
        <v>Vienna</v>
      </c>
      <c r="E6643" t="str">
        <f>November!$AJ$10</f>
        <v>Project Name 8</v>
      </c>
      <c r="F6643" t="str">
        <f>November!$AJ$11</f>
        <v>Project Number 8</v>
      </c>
      <c r="G6643" s="161">
        <f>November!$AJ$30</f>
        <v>0</v>
      </c>
      <c r="H6643" s="192">
        <f t="shared" si="206"/>
        <v>0</v>
      </c>
      <c r="J6643" s="189">
        <f>November!$AK$30</f>
        <v>0</v>
      </c>
      <c r="K6643" s="188">
        <f>November!$AL$30</f>
        <v>0</v>
      </c>
      <c r="L6643" s="192">
        <f t="shared" si="207"/>
        <v>0</v>
      </c>
    </row>
    <row r="6644" spans="1:12" x14ac:dyDescent="0.2">
      <c r="A6644" s="44">
        <f>November!$A$31</f>
        <v>45980</v>
      </c>
      <c r="B6644" t="str">
        <f>December!$A$1</f>
        <v>Name Surname</v>
      </c>
      <c r="C6644" t="str">
        <f>December!$A$3</f>
        <v>Role</v>
      </c>
      <c r="D6644" t="str">
        <f>December!$A$4</f>
        <v>Vienna</v>
      </c>
      <c r="E6644" t="str">
        <f>November!$AJ$10</f>
        <v>Project Name 8</v>
      </c>
      <c r="F6644" t="str">
        <f>November!$AJ$11</f>
        <v>Project Number 8</v>
      </c>
      <c r="G6644" s="161">
        <f>November!$AJ$31</f>
        <v>0</v>
      </c>
      <c r="H6644" s="192">
        <f t="shared" si="206"/>
        <v>0</v>
      </c>
      <c r="J6644" s="189">
        <f>November!$AK$31</f>
        <v>0</v>
      </c>
      <c r="K6644" s="188">
        <f>November!$AL$31</f>
        <v>0</v>
      </c>
      <c r="L6644" s="192">
        <f t="shared" si="207"/>
        <v>0</v>
      </c>
    </row>
    <row r="6645" spans="1:12" x14ac:dyDescent="0.2">
      <c r="A6645" s="44">
        <f>November!$A$32</f>
        <v>45981</v>
      </c>
      <c r="B6645" t="str">
        <f>December!$A$1</f>
        <v>Name Surname</v>
      </c>
      <c r="C6645" t="str">
        <f>December!$A$3</f>
        <v>Role</v>
      </c>
      <c r="D6645" t="str">
        <f>December!$A$4</f>
        <v>Vienna</v>
      </c>
      <c r="E6645" t="str">
        <f>November!$AJ$10</f>
        <v>Project Name 8</v>
      </c>
      <c r="F6645" t="str">
        <f>November!$AJ$11</f>
        <v>Project Number 8</v>
      </c>
      <c r="G6645" s="161">
        <f>November!$AJ$32</f>
        <v>0</v>
      </c>
      <c r="H6645" s="192">
        <f t="shared" si="206"/>
        <v>0</v>
      </c>
      <c r="J6645" s="189">
        <f>November!$AK$32</f>
        <v>0</v>
      </c>
      <c r="K6645" s="188">
        <f>November!$AL$32</f>
        <v>0</v>
      </c>
      <c r="L6645" s="192">
        <f t="shared" si="207"/>
        <v>0</v>
      </c>
    </row>
    <row r="6646" spans="1:12" x14ac:dyDescent="0.2">
      <c r="A6646" s="44">
        <f>November!$A$33</f>
        <v>45982</v>
      </c>
      <c r="B6646" t="str">
        <f>December!$A$1</f>
        <v>Name Surname</v>
      </c>
      <c r="C6646" t="str">
        <f>December!$A$3</f>
        <v>Role</v>
      </c>
      <c r="D6646" t="str">
        <f>December!$A$4</f>
        <v>Vienna</v>
      </c>
      <c r="E6646" t="str">
        <f>November!$AJ$10</f>
        <v>Project Name 8</v>
      </c>
      <c r="F6646" t="str">
        <f>November!$AJ$11</f>
        <v>Project Number 8</v>
      </c>
      <c r="G6646" s="161">
        <f>November!$AJ$33</f>
        <v>0</v>
      </c>
      <c r="H6646" s="192">
        <f t="shared" si="206"/>
        <v>0</v>
      </c>
      <c r="J6646" s="189">
        <f>November!$AK$33</f>
        <v>0</v>
      </c>
      <c r="K6646" s="188">
        <f>November!$AL$33</f>
        <v>0</v>
      </c>
      <c r="L6646" s="192">
        <f t="shared" si="207"/>
        <v>0</v>
      </c>
    </row>
    <row r="6647" spans="1:12" x14ac:dyDescent="0.2">
      <c r="A6647" s="44">
        <f>November!$A$34</f>
        <v>45983</v>
      </c>
      <c r="B6647" t="str">
        <f>December!$A$1</f>
        <v>Name Surname</v>
      </c>
      <c r="C6647" t="str">
        <f>December!$A$3</f>
        <v>Role</v>
      </c>
      <c r="D6647" t="str">
        <f>December!$A$4</f>
        <v>Vienna</v>
      </c>
      <c r="E6647" t="str">
        <f>November!$AJ$10</f>
        <v>Project Name 8</v>
      </c>
      <c r="F6647" t="str">
        <f>November!$AJ$11</f>
        <v>Project Number 8</v>
      </c>
      <c r="G6647" s="161">
        <f>November!$AJ$34</f>
        <v>0</v>
      </c>
      <c r="H6647" s="192">
        <f t="shared" si="206"/>
        <v>0</v>
      </c>
      <c r="J6647" s="189">
        <f>November!$AK$34</f>
        <v>0</v>
      </c>
      <c r="K6647" s="188">
        <f>November!$AL$34</f>
        <v>0</v>
      </c>
      <c r="L6647" s="192">
        <f t="shared" si="207"/>
        <v>0</v>
      </c>
    </row>
    <row r="6648" spans="1:12" x14ac:dyDescent="0.2">
      <c r="A6648" s="44">
        <f>November!$A$35</f>
        <v>45984</v>
      </c>
      <c r="B6648" t="str">
        <f>December!$A$1</f>
        <v>Name Surname</v>
      </c>
      <c r="C6648" t="str">
        <f>December!$A$3</f>
        <v>Role</v>
      </c>
      <c r="D6648" t="str">
        <f>December!$A$4</f>
        <v>Vienna</v>
      </c>
      <c r="E6648" t="str">
        <f>November!$AJ$10</f>
        <v>Project Name 8</v>
      </c>
      <c r="F6648" t="str">
        <f>November!$AJ$11</f>
        <v>Project Number 8</v>
      </c>
      <c r="G6648" s="161">
        <f>November!$AJ$35</f>
        <v>0</v>
      </c>
      <c r="H6648" s="192">
        <f t="shared" si="206"/>
        <v>0</v>
      </c>
      <c r="J6648" s="189">
        <f>November!$AK$35</f>
        <v>0</v>
      </c>
      <c r="K6648" s="188">
        <f>November!$AL$35</f>
        <v>0</v>
      </c>
      <c r="L6648" s="192">
        <f t="shared" si="207"/>
        <v>0</v>
      </c>
    </row>
    <row r="6649" spans="1:12" x14ac:dyDescent="0.2">
      <c r="A6649" s="44">
        <f>November!$A$36</f>
        <v>45985</v>
      </c>
      <c r="B6649" t="str">
        <f>December!$A$1</f>
        <v>Name Surname</v>
      </c>
      <c r="C6649" t="str">
        <f>December!$A$3</f>
        <v>Role</v>
      </c>
      <c r="D6649" t="str">
        <f>December!$A$4</f>
        <v>Vienna</v>
      </c>
      <c r="E6649" t="str">
        <f>November!$AJ$10</f>
        <v>Project Name 8</v>
      </c>
      <c r="F6649" t="str">
        <f>November!$AJ$11</f>
        <v>Project Number 8</v>
      </c>
      <c r="G6649" s="161">
        <f>November!$AJ$36</f>
        <v>0</v>
      </c>
      <c r="H6649" s="192">
        <f t="shared" si="206"/>
        <v>0</v>
      </c>
      <c r="J6649" s="189">
        <f>November!$AK$36</f>
        <v>0</v>
      </c>
      <c r="K6649" s="188">
        <f>November!$AL$36</f>
        <v>0</v>
      </c>
      <c r="L6649" s="192">
        <f t="shared" si="207"/>
        <v>0</v>
      </c>
    </row>
    <row r="6650" spans="1:12" x14ac:dyDescent="0.2">
      <c r="A6650" s="44">
        <f>November!$A$37</f>
        <v>45986</v>
      </c>
      <c r="B6650" t="str">
        <f>December!$A$1</f>
        <v>Name Surname</v>
      </c>
      <c r="C6650" t="str">
        <f>December!$A$3</f>
        <v>Role</v>
      </c>
      <c r="D6650" t="str">
        <f>December!$A$4</f>
        <v>Vienna</v>
      </c>
      <c r="E6650" t="str">
        <f>November!$AJ$10</f>
        <v>Project Name 8</v>
      </c>
      <c r="F6650" t="str">
        <f>November!$AJ$11</f>
        <v>Project Number 8</v>
      </c>
      <c r="G6650" s="161">
        <f>November!$AJ$37</f>
        <v>0</v>
      </c>
      <c r="H6650" s="192">
        <f t="shared" si="206"/>
        <v>0</v>
      </c>
      <c r="J6650" s="189">
        <f>November!$AK$37</f>
        <v>0</v>
      </c>
      <c r="K6650" s="188">
        <f>November!$AL$37</f>
        <v>0</v>
      </c>
      <c r="L6650" s="192">
        <f t="shared" si="207"/>
        <v>0</v>
      </c>
    </row>
    <row r="6651" spans="1:12" x14ac:dyDescent="0.2">
      <c r="A6651" s="44">
        <f>November!$A$38</f>
        <v>45987</v>
      </c>
      <c r="B6651" t="str">
        <f>December!$A$1</f>
        <v>Name Surname</v>
      </c>
      <c r="C6651" t="str">
        <f>December!$A$3</f>
        <v>Role</v>
      </c>
      <c r="D6651" t="str">
        <f>December!$A$4</f>
        <v>Vienna</v>
      </c>
      <c r="E6651" t="str">
        <f>November!$AJ$10</f>
        <v>Project Name 8</v>
      </c>
      <c r="F6651" t="str">
        <f>November!$AJ$11</f>
        <v>Project Number 8</v>
      </c>
      <c r="G6651" s="161">
        <f>November!$AJ$38</f>
        <v>0</v>
      </c>
      <c r="H6651" s="192">
        <f t="shared" si="206"/>
        <v>0</v>
      </c>
      <c r="J6651" s="189">
        <f>November!$AK$38</f>
        <v>0</v>
      </c>
      <c r="K6651" s="188">
        <f>November!$AL$38</f>
        <v>0</v>
      </c>
      <c r="L6651" s="192">
        <f t="shared" si="207"/>
        <v>0</v>
      </c>
    </row>
    <row r="6652" spans="1:12" x14ac:dyDescent="0.2">
      <c r="A6652" s="44">
        <f>November!$A$39</f>
        <v>45988</v>
      </c>
      <c r="B6652" t="str">
        <f>December!$A$1</f>
        <v>Name Surname</v>
      </c>
      <c r="C6652" t="str">
        <f>December!$A$3</f>
        <v>Role</v>
      </c>
      <c r="D6652" t="str">
        <f>December!$A$4</f>
        <v>Vienna</v>
      </c>
      <c r="E6652" t="str">
        <f>November!$AJ$10</f>
        <v>Project Name 8</v>
      </c>
      <c r="F6652" t="str">
        <f>November!$AJ$11</f>
        <v>Project Number 8</v>
      </c>
      <c r="G6652" s="161">
        <f>November!$AJ$39</f>
        <v>0</v>
      </c>
      <c r="H6652" s="192">
        <f t="shared" si="206"/>
        <v>0</v>
      </c>
      <c r="J6652" s="189">
        <f>November!$AK$39</f>
        <v>0</v>
      </c>
      <c r="K6652" s="188">
        <f>November!$AL$39</f>
        <v>0</v>
      </c>
      <c r="L6652" s="192">
        <f t="shared" si="207"/>
        <v>0</v>
      </c>
    </row>
    <row r="6653" spans="1:12" x14ac:dyDescent="0.2">
      <c r="A6653" s="44">
        <f>November!$A$40</f>
        <v>45989</v>
      </c>
      <c r="B6653" t="str">
        <f>December!$A$1</f>
        <v>Name Surname</v>
      </c>
      <c r="C6653" t="str">
        <f>December!$A$3</f>
        <v>Role</v>
      </c>
      <c r="D6653" t="str">
        <f>December!$A$4</f>
        <v>Vienna</v>
      </c>
      <c r="E6653" t="str">
        <f>November!$AJ$10</f>
        <v>Project Name 8</v>
      </c>
      <c r="F6653" t="str">
        <f>November!$AJ$11</f>
        <v>Project Number 8</v>
      </c>
      <c r="G6653" s="161">
        <f>November!$AJ$40</f>
        <v>0</v>
      </c>
      <c r="H6653" s="192">
        <f t="shared" si="206"/>
        <v>0</v>
      </c>
      <c r="J6653" s="189">
        <f>November!$AK$40</f>
        <v>0</v>
      </c>
      <c r="K6653" s="188">
        <f>November!$AL$40</f>
        <v>0</v>
      </c>
      <c r="L6653" s="192">
        <f t="shared" si="207"/>
        <v>0</v>
      </c>
    </row>
    <row r="6654" spans="1:12" x14ac:dyDescent="0.2">
      <c r="A6654" s="44">
        <f>November!$A$41</f>
        <v>45990</v>
      </c>
      <c r="B6654" t="str">
        <f>December!$A$1</f>
        <v>Name Surname</v>
      </c>
      <c r="C6654" t="str">
        <f>December!$A$3</f>
        <v>Role</v>
      </c>
      <c r="D6654" t="str">
        <f>December!$A$4</f>
        <v>Vienna</v>
      </c>
      <c r="E6654" t="str">
        <f>November!$AJ$10</f>
        <v>Project Name 8</v>
      </c>
      <c r="F6654" t="str">
        <f>November!$AJ$11</f>
        <v>Project Number 8</v>
      </c>
      <c r="G6654" s="161">
        <f>November!$AJ$41</f>
        <v>0</v>
      </c>
      <c r="H6654" s="192">
        <f t="shared" si="206"/>
        <v>0</v>
      </c>
      <c r="J6654" s="189">
        <f>November!$AK$41</f>
        <v>0</v>
      </c>
      <c r="K6654" s="188">
        <f>November!$AL$41</f>
        <v>0</v>
      </c>
      <c r="L6654" s="192">
        <f t="shared" si="207"/>
        <v>0</v>
      </c>
    </row>
    <row r="6655" spans="1:12" x14ac:dyDescent="0.2">
      <c r="A6655" s="44">
        <f>November!$A$42</f>
        <v>45991</v>
      </c>
      <c r="B6655" t="str">
        <f>December!$A$1</f>
        <v>Name Surname</v>
      </c>
      <c r="C6655" t="str">
        <f>December!$A$3</f>
        <v>Role</v>
      </c>
      <c r="D6655" t="str">
        <f>December!$A$4</f>
        <v>Vienna</v>
      </c>
      <c r="E6655" t="str">
        <f>November!$AJ$10</f>
        <v>Project Name 8</v>
      </c>
      <c r="F6655" t="str">
        <f>November!$AJ$11</f>
        <v>Project Number 8</v>
      </c>
      <c r="G6655" s="161">
        <f>November!$AJ$42</f>
        <v>0</v>
      </c>
      <c r="H6655" s="192">
        <f t="shared" si="206"/>
        <v>0</v>
      </c>
      <c r="J6655" s="189">
        <f>November!$AK$42</f>
        <v>0</v>
      </c>
      <c r="K6655" s="188">
        <f>November!$AL$42</f>
        <v>0</v>
      </c>
      <c r="L6655" s="192">
        <f t="shared" si="207"/>
        <v>0</v>
      </c>
    </row>
    <row r="6656" spans="1:12" x14ac:dyDescent="0.2">
      <c r="A6656" s="44">
        <f>November!A$13</f>
        <v>45962</v>
      </c>
      <c r="B6656" t="str">
        <f>December!$A$1</f>
        <v>Name Surname</v>
      </c>
      <c r="C6656" t="str">
        <f>December!$A$3</f>
        <v>Role</v>
      </c>
      <c r="D6656" t="str">
        <f>December!$A$4</f>
        <v>Vienna</v>
      </c>
      <c r="E6656" t="str">
        <f>November!$AM$10</f>
        <v>Project Name 9</v>
      </c>
      <c r="F6656" t="str">
        <f>November!$AM$11</f>
        <v>Project Number 9</v>
      </c>
      <c r="G6656" s="161">
        <f>November!$AM$13</f>
        <v>0</v>
      </c>
      <c r="H6656" s="192">
        <f t="shared" si="206"/>
        <v>0</v>
      </c>
      <c r="J6656" s="189">
        <f>November!$AN$13</f>
        <v>0</v>
      </c>
      <c r="K6656" s="188">
        <f>November!$AO$13</f>
        <v>0</v>
      </c>
      <c r="L6656" s="192">
        <f t="shared" si="207"/>
        <v>0</v>
      </c>
    </row>
    <row r="6657" spans="1:12" x14ac:dyDescent="0.2">
      <c r="A6657" s="44">
        <f>November!$A$14</f>
        <v>45963</v>
      </c>
      <c r="B6657" t="str">
        <f>December!$A$1</f>
        <v>Name Surname</v>
      </c>
      <c r="C6657" t="str">
        <f>December!$A$3</f>
        <v>Role</v>
      </c>
      <c r="D6657" t="str">
        <f>December!$A$4</f>
        <v>Vienna</v>
      </c>
      <c r="E6657" t="str">
        <f>November!$AM$10</f>
        <v>Project Name 9</v>
      </c>
      <c r="F6657" t="str">
        <f>November!$AM$11</f>
        <v>Project Number 9</v>
      </c>
      <c r="G6657" s="161">
        <f>November!$AM$14</f>
        <v>0</v>
      </c>
      <c r="H6657" s="192">
        <f t="shared" si="206"/>
        <v>0</v>
      </c>
      <c r="J6657" s="189">
        <f>November!$AN$14</f>
        <v>0</v>
      </c>
      <c r="K6657" s="188">
        <f>November!$AO$14</f>
        <v>0</v>
      </c>
      <c r="L6657" s="192">
        <f t="shared" si="207"/>
        <v>0</v>
      </c>
    </row>
    <row r="6658" spans="1:12" x14ac:dyDescent="0.2">
      <c r="A6658" s="44">
        <f>November!$A$15</f>
        <v>45964</v>
      </c>
      <c r="B6658" t="str">
        <f>December!$A$1</f>
        <v>Name Surname</v>
      </c>
      <c r="C6658" t="str">
        <f>December!$A$3</f>
        <v>Role</v>
      </c>
      <c r="D6658" t="str">
        <f>December!$A$4</f>
        <v>Vienna</v>
      </c>
      <c r="E6658" t="str">
        <f>November!$AM$10</f>
        <v>Project Name 9</v>
      </c>
      <c r="F6658" t="str">
        <f>November!$AM$11</f>
        <v>Project Number 9</v>
      </c>
      <c r="G6658" s="161">
        <f>November!$AM$15</f>
        <v>0</v>
      </c>
      <c r="H6658" s="192">
        <f t="shared" si="206"/>
        <v>0</v>
      </c>
      <c r="J6658" s="189">
        <f>November!$AN$15</f>
        <v>0</v>
      </c>
      <c r="K6658" s="188">
        <f>November!$AO$15</f>
        <v>0</v>
      </c>
      <c r="L6658" s="192">
        <f t="shared" si="207"/>
        <v>0</v>
      </c>
    </row>
    <row r="6659" spans="1:12" x14ac:dyDescent="0.2">
      <c r="A6659" s="44">
        <f>November!$A$16</f>
        <v>45965</v>
      </c>
      <c r="B6659" t="str">
        <f>December!$A$1</f>
        <v>Name Surname</v>
      </c>
      <c r="C6659" t="str">
        <f>December!$A$3</f>
        <v>Role</v>
      </c>
      <c r="D6659" t="str">
        <f>December!$A$4</f>
        <v>Vienna</v>
      </c>
      <c r="E6659" t="str">
        <f>November!$AM$10</f>
        <v>Project Name 9</v>
      </c>
      <c r="F6659" t="str">
        <f>November!$AM$11</f>
        <v>Project Number 9</v>
      </c>
      <c r="G6659" s="161">
        <f>November!$AM$16</f>
        <v>0</v>
      </c>
      <c r="H6659" s="192">
        <f t="shared" ref="H6659:H6722" si="208">CONVERT(G6659, "day", "hr")</f>
        <v>0</v>
      </c>
      <c r="J6659" s="189">
        <f>November!$AN$16</f>
        <v>0</v>
      </c>
      <c r="K6659" s="188">
        <f>November!$AO$16</f>
        <v>0</v>
      </c>
      <c r="L6659" s="192">
        <f t="shared" ref="L6659:L6722" si="209">CONVERT(K6659, "day", "hr")</f>
        <v>0</v>
      </c>
    </row>
    <row r="6660" spans="1:12" x14ac:dyDescent="0.2">
      <c r="A6660" s="44">
        <f>November!$A$17</f>
        <v>45966</v>
      </c>
      <c r="B6660" t="str">
        <f>December!$A$1</f>
        <v>Name Surname</v>
      </c>
      <c r="C6660" t="str">
        <f>December!$A$3</f>
        <v>Role</v>
      </c>
      <c r="D6660" t="str">
        <f>December!$A$4</f>
        <v>Vienna</v>
      </c>
      <c r="E6660" t="str">
        <f>November!$AM$10</f>
        <v>Project Name 9</v>
      </c>
      <c r="F6660" t="str">
        <f>November!$AM$11</f>
        <v>Project Number 9</v>
      </c>
      <c r="G6660" s="161">
        <f>November!$AM$17</f>
        <v>0</v>
      </c>
      <c r="H6660" s="192">
        <f t="shared" si="208"/>
        <v>0</v>
      </c>
      <c r="J6660" s="189">
        <f>November!$AN$17</f>
        <v>0</v>
      </c>
      <c r="K6660" s="188">
        <f>November!$AO$17</f>
        <v>0</v>
      </c>
      <c r="L6660" s="192">
        <f t="shared" si="209"/>
        <v>0</v>
      </c>
    </row>
    <row r="6661" spans="1:12" x14ac:dyDescent="0.2">
      <c r="A6661" s="44">
        <f>November!$A$18</f>
        <v>45967</v>
      </c>
      <c r="B6661" t="str">
        <f>December!$A$1</f>
        <v>Name Surname</v>
      </c>
      <c r="C6661" t="str">
        <f>December!$A$3</f>
        <v>Role</v>
      </c>
      <c r="D6661" t="str">
        <f>December!$A$4</f>
        <v>Vienna</v>
      </c>
      <c r="E6661" t="str">
        <f>November!$AM$10</f>
        <v>Project Name 9</v>
      </c>
      <c r="F6661" t="str">
        <f>November!$AM$11</f>
        <v>Project Number 9</v>
      </c>
      <c r="G6661" s="161">
        <f>November!$AM$18</f>
        <v>0</v>
      </c>
      <c r="H6661" s="192">
        <f t="shared" si="208"/>
        <v>0</v>
      </c>
      <c r="J6661" s="189">
        <f>November!$AN$18</f>
        <v>0</v>
      </c>
      <c r="K6661" s="188">
        <f>November!$AO$18</f>
        <v>0</v>
      </c>
      <c r="L6661" s="192">
        <f t="shared" si="209"/>
        <v>0</v>
      </c>
    </row>
    <row r="6662" spans="1:12" x14ac:dyDescent="0.2">
      <c r="A6662" s="44">
        <f>November!$A$19</f>
        <v>45968</v>
      </c>
      <c r="B6662" t="str">
        <f>December!$A$1</f>
        <v>Name Surname</v>
      </c>
      <c r="C6662" t="str">
        <f>December!$A$3</f>
        <v>Role</v>
      </c>
      <c r="D6662" t="str">
        <f>December!$A$4</f>
        <v>Vienna</v>
      </c>
      <c r="E6662" t="str">
        <f>November!$AM$10</f>
        <v>Project Name 9</v>
      </c>
      <c r="F6662" t="str">
        <f>November!$AM$11</f>
        <v>Project Number 9</v>
      </c>
      <c r="G6662" s="161">
        <f>November!$AM$19</f>
        <v>0</v>
      </c>
      <c r="H6662" s="192">
        <f t="shared" si="208"/>
        <v>0</v>
      </c>
      <c r="J6662" s="189">
        <f>November!$AN$19</f>
        <v>0</v>
      </c>
      <c r="K6662" s="188">
        <f>November!$AO$19</f>
        <v>0</v>
      </c>
      <c r="L6662" s="192">
        <f t="shared" si="209"/>
        <v>0</v>
      </c>
    </row>
    <row r="6663" spans="1:12" x14ac:dyDescent="0.2">
      <c r="A6663" s="44">
        <f>November!$A$20</f>
        <v>45969</v>
      </c>
      <c r="B6663" t="str">
        <f>December!$A$1</f>
        <v>Name Surname</v>
      </c>
      <c r="C6663" t="str">
        <f>December!$A$3</f>
        <v>Role</v>
      </c>
      <c r="D6663" t="str">
        <f>December!$A$4</f>
        <v>Vienna</v>
      </c>
      <c r="E6663" t="str">
        <f>November!$AM$10</f>
        <v>Project Name 9</v>
      </c>
      <c r="F6663" t="str">
        <f>November!$AM$11</f>
        <v>Project Number 9</v>
      </c>
      <c r="G6663" s="161">
        <f>November!$AM$20</f>
        <v>0</v>
      </c>
      <c r="H6663" s="192">
        <f t="shared" si="208"/>
        <v>0</v>
      </c>
      <c r="J6663" s="189">
        <f>November!$AN$20</f>
        <v>0</v>
      </c>
      <c r="K6663" s="188">
        <f>November!$AO$20</f>
        <v>0</v>
      </c>
      <c r="L6663" s="192">
        <f t="shared" si="209"/>
        <v>0</v>
      </c>
    </row>
    <row r="6664" spans="1:12" x14ac:dyDescent="0.2">
      <c r="A6664" s="44">
        <f>November!$A$21</f>
        <v>45970</v>
      </c>
      <c r="B6664" t="str">
        <f>December!$A$1</f>
        <v>Name Surname</v>
      </c>
      <c r="C6664" t="str">
        <f>December!$A$3</f>
        <v>Role</v>
      </c>
      <c r="D6664" t="str">
        <f>December!$A$4</f>
        <v>Vienna</v>
      </c>
      <c r="E6664" t="str">
        <f>November!$AM$10</f>
        <v>Project Name 9</v>
      </c>
      <c r="F6664" t="str">
        <f>November!$AM$11</f>
        <v>Project Number 9</v>
      </c>
      <c r="G6664" s="161">
        <f>November!$AM$21</f>
        <v>0</v>
      </c>
      <c r="H6664" s="192">
        <f t="shared" si="208"/>
        <v>0</v>
      </c>
      <c r="J6664" s="189">
        <f>November!$AN$21</f>
        <v>0</v>
      </c>
      <c r="K6664" s="188">
        <f>November!$AO$21</f>
        <v>0</v>
      </c>
      <c r="L6664" s="192">
        <f t="shared" si="209"/>
        <v>0</v>
      </c>
    </row>
    <row r="6665" spans="1:12" x14ac:dyDescent="0.2">
      <c r="A6665" s="44">
        <f>November!$A$22</f>
        <v>45971</v>
      </c>
      <c r="B6665" t="str">
        <f>December!$A$1</f>
        <v>Name Surname</v>
      </c>
      <c r="C6665" t="str">
        <f>December!$A$3</f>
        <v>Role</v>
      </c>
      <c r="D6665" t="str">
        <f>December!$A$4</f>
        <v>Vienna</v>
      </c>
      <c r="E6665" t="str">
        <f>November!$AM$10</f>
        <v>Project Name 9</v>
      </c>
      <c r="F6665" t="str">
        <f>November!$AM$11</f>
        <v>Project Number 9</v>
      </c>
      <c r="G6665" s="161">
        <f>November!$AM$22</f>
        <v>0</v>
      </c>
      <c r="H6665" s="192">
        <f t="shared" si="208"/>
        <v>0</v>
      </c>
      <c r="J6665" s="189">
        <f>November!$AN$22</f>
        <v>0</v>
      </c>
      <c r="K6665" s="188">
        <f>November!$AO$22</f>
        <v>0</v>
      </c>
      <c r="L6665" s="192">
        <f t="shared" si="209"/>
        <v>0</v>
      </c>
    </row>
    <row r="6666" spans="1:12" x14ac:dyDescent="0.2">
      <c r="A6666" s="44">
        <f>November!$A$23</f>
        <v>45972</v>
      </c>
      <c r="B6666" t="str">
        <f>December!$A$1</f>
        <v>Name Surname</v>
      </c>
      <c r="C6666" t="str">
        <f>December!$A$3</f>
        <v>Role</v>
      </c>
      <c r="D6666" t="str">
        <f>December!$A$4</f>
        <v>Vienna</v>
      </c>
      <c r="E6666" t="str">
        <f>November!$AM$10</f>
        <v>Project Name 9</v>
      </c>
      <c r="F6666" t="str">
        <f>November!$AM$11</f>
        <v>Project Number 9</v>
      </c>
      <c r="G6666" s="161">
        <f>November!$AM$23</f>
        <v>0</v>
      </c>
      <c r="H6666" s="192">
        <f t="shared" si="208"/>
        <v>0</v>
      </c>
      <c r="J6666" s="189">
        <f>November!$AN$23</f>
        <v>0</v>
      </c>
      <c r="K6666" s="188">
        <f>November!$AO$23</f>
        <v>0</v>
      </c>
      <c r="L6666" s="192">
        <f t="shared" si="209"/>
        <v>0</v>
      </c>
    </row>
    <row r="6667" spans="1:12" x14ac:dyDescent="0.2">
      <c r="A6667" s="44">
        <f>November!$A$24</f>
        <v>45973</v>
      </c>
      <c r="B6667" t="str">
        <f>December!$A$1</f>
        <v>Name Surname</v>
      </c>
      <c r="C6667" t="str">
        <f>December!$A$3</f>
        <v>Role</v>
      </c>
      <c r="D6667" t="str">
        <f>December!$A$4</f>
        <v>Vienna</v>
      </c>
      <c r="E6667" t="str">
        <f>November!$AM$10</f>
        <v>Project Name 9</v>
      </c>
      <c r="F6667" t="str">
        <f>November!$AM$11</f>
        <v>Project Number 9</v>
      </c>
      <c r="G6667" s="161">
        <f>November!$AM$24</f>
        <v>0</v>
      </c>
      <c r="H6667" s="192">
        <f t="shared" si="208"/>
        <v>0</v>
      </c>
      <c r="J6667" s="189">
        <f>November!$AN$24</f>
        <v>0</v>
      </c>
      <c r="K6667" s="188">
        <f>November!$AO$24</f>
        <v>0</v>
      </c>
      <c r="L6667" s="192">
        <f t="shared" si="209"/>
        <v>0</v>
      </c>
    </row>
    <row r="6668" spans="1:12" x14ac:dyDescent="0.2">
      <c r="A6668" s="44">
        <f>November!$A$25</f>
        <v>45974</v>
      </c>
      <c r="B6668" t="str">
        <f>December!$A$1</f>
        <v>Name Surname</v>
      </c>
      <c r="C6668" t="str">
        <f>December!$A$3</f>
        <v>Role</v>
      </c>
      <c r="D6668" t="str">
        <f>December!$A$4</f>
        <v>Vienna</v>
      </c>
      <c r="E6668" t="str">
        <f>November!$AM$10</f>
        <v>Project Name 9</v>
      </c>
      <c r="F6668" t="str">
        <f>November!$AM$11</f>
        <v>Project Number 9</v>
      </c>
      <c r="G6668" s="161">
        <f>November!$AM$25</f>
        <v>0</v>
      </c>
      <c r="H6668" s="192">
        <f t="shared" si="208"/>
        <v>0</v>
      </c>
      <c r="J6668" s="189">
        <f>November!$AN$25</f>
        <v>0</v>
      </c>
      <c r="K6668" s="188">
        <f>November!$AO$25</f>
        <v>0</v>
      </c>
      <c r="L6668" s="192">
        <f t="shared" si="209"/>
        <v>0</v>
      </c>
    </row>
    <row r="6669" spans="1:12" x14ac:dyDescent="0.2">
      <c r="A6669" s="44">
        <f>November!$A$26</f>
        <v>45975</v>
      </c>
      <c r="B6669" t="str">
        <f>December!$A$1</f>
        <v>Name Surname</v>
      </c>
      <c r="C6669" t="str">
        <f>December!$A$3</f>
        <v>Role</v>
      </c>
      <c r="D6669" t="str">
        <f>December!$A$4</f>
        <v>Vienna</v>
      </c>
      <c r="E6669" t="str">
        <f>November!$AM$10</f>
        <v>Project Name 9</v>
      </c>
      <c r="F6669" t="str">
        <f>November!$AM$11</f>
        <v>Project Number 9</v>
      </c>
      <c r="G6669" s="161">
        <f>November!$AM$26</f>
        <v>0</v>
      </c>
      <c r="H6669" s="192">
        <f t="shared" si="208"/>
        <v>0</v>
      </c>
      <c r="J6669" s="189">
        <f>November!$AN$26</f>
        <v>0</v>
      </c>
      <c r="K6669" s="188">
        <f>November!$AO$26</f>
        <v>0</v>
      </c>
      <c r="L6669" s="192">
        <f t="shared" si="209"/>
        <v>0</v>
      </c>
    </row>
    <row r="6670" spans="1:12" x14ac:dyDescent="0.2">
      <c r="A6670" s="44">
        <f>November!$A$27</f>
        <v>45976</v>
      </c>
      <c r="B6670" t="str">
        <f>December!$A$1</f>
        <v>Name Surname</v>
      </c>
      <c r="C6670" t="str">
        <f>December!$A$3</f>
        <v>Role</v>
      </c>
      <c r="D6670" t="str">
        <f>December!$A$4</f>
        <v>Vienna</v>
      </c>
      <c r="E6670" t="str">
        <f>November!$AM$10</f>
        <v>Project Name 9</v>
      </c>
      <c r="F6670" t="str">
        <f>November!$AM$11</f>
        <v>Project Number 9</v>
      </c>
      <c r="G6670" s="161">
        <f>November!$AM$27</f>
        <v>0</v>
      </c>
      <c r="H6670" s="192">
        <f t="shared" si="208"/>
        <v>0</v>
      </c>
      <c r="J6670" s="189">
        <f>November!$AN$27</f>
        <v>0</v>
      </c>
      <c r="K6670" s="188">
        <f>November!$AO$27</f>
        <v>0</v>
      </c>
      <c r="L6670" s="192">
        <f t="shared" si="209"/>
        <v>0</v>
      </c>
    </row>
    <row r="6671" spans="1:12" x14ac:dyDescent="0.2">
      <c r="A6671" s="44">
        <f>November!$A$28</f>
        <v>45977</v>
      </c>
      <c r="B6671" t="str">
        <f>December!$A$1</f>
        <v>Name Surname</v>
      </c>
      <c r="C6671" t="str">
        <f>December!$A$3</f>
        <v>Role</v>
      </c>
      <c r="D6671" t="str">
        <f>December!$A$4</f>
        <v>Vienna</v>
      </c>
      <c r="E6671" t="str">
        <f>November!$AM$10</f>
        <v>Project Name 9</v>
      </c>
      <c r="F6671" t="str">
        <f>November!$AM$11</f>
        <v>Project Number 9</v>
      </c>
      <c r="G6671" s="161">
        <f>November!$AM$28</f>
        <v>0</v>
      </c>
      <c r="H6671" s="192">
        <f t="shared" si="208"/>
        <v>0</v>
      </c>
      <c r="J6671" s="189">
        <f>November!$AN$28</f>
        <v>0</v>
      </c>
      <c r="K6671" s="188">
        <f>November!$AO$28</f>
        <v>0</v>
      </c>
      <c r="L6671" s="192">
        <f t="shared" si="209"/>
        <v>0</v>
      </c>
    </row>
    <row r="6672" spans="1:12" x14ac:dyDescent="0.2">
      <c r="A6672" s="44">
        <f>November!$A$29</f>
        <v>45978</v>
      </c>
      <c r="B6672" t="str">
        <f>December!$A$1</f>
        <v>Name Surname</v>
      </c>
      <c r="C6672" t="str">
        <f>December!$A$3</f>
        <v>Role</v>
      </c>
      <c r="D6672" t="str">
        <f>December!$A$4</f>
        <v>Vienna</v>
      </c>
      <c r="E6672" t="str">
        <f>November!$AM$10</f>
        <v>Project Name 9</v>
      </c>
      <c r="F6672" t="str">
        <f>November!$AM$11</f>
        <v>Project Number 9</v>
      </c>
      <c r="G6672" s="161">
        <f>November!$AM$29</f>
        <v>0</v>
      </c>
      <c r="H6672" s="192">
        <f t="shared" si="208"/>
        <v>0</v>
      </c>
      <c r="J6672" s="189">
        <f>November!$AN$29</f>
        <v>0</v>
      </c>
      <c r="K6672" s="188">
        <f>November!$AO$29</f>
        <v>0</v>
      </c>
      <c r="L6672" s="192">
        <f t="shared" si="209"/>
        <v>0</v>
      </c>
    </row>
    <row r="6673" spans="1:12" x14ac:dyDescent="0.2">
      <c r="A6673" s="44">
        <f>November!$A$30</f>
        <v>45979</v>
      </c>
      <c r="B6673" t="str">
        <f>December!$A$1</f>
        <v>Name Surname</v>
      </c>
      <c r="C6673" t="str">
        <f>December!$A$3</f>
        <v>Role</v>
      </c>
      <c r="D6673" t="str">
        <f>December!$A$4</f>
        <v>Vienna</v>
      </c>
      <c r="E6673" t="str">
        <f>November!$AM$10</f>
        <v>Project Name 9</v>
      </c>
      <c r="F6673" t="str">
        <f>November!$AM$11</f>
        <v>Project Number 9</v>
      </c>
      <c r="G6673" s="161">
        <f>November!$AM$30</f>
        <v>0</v>
      </c>
      <c r="H6673" s="192">
        <f t="shared" si="208"/>
        <v>0</v>
      </c>
      <c r="J6673" s="189">
        <f>November!$AN$30</f>
        <v>0</v>
      </c>
      <c r="K6673" s="188">
        <f>November!$AO$30</f>
        <v>0</v>
      </c>
      <c r="L6673" s="192">
        <f t="shared" si="209"/>
        <v>0</v>
      </c>
    </row>
    <row r="6674" spans="1:12" x14ac:dyDescent="0.2">
      <c r="A6674" s="44">
        <f>November!$A$31</f>
        <v>45980</v>
      </c>
      <c r="B6674" t="str">
        <f>December!$A$1</f>
        <v>Name Surname</v>
      </c>
      <c r="C6674" t="str">
        <f>December!$A$3</f>
        <v>Role</v>
      </c>
      <c r="D6674" t="str">
        <f>December!$A$4</f>
        <v>Vienna</v>
      </c>
      <c r="E6674" t="str">
        <f>November!$AM$10</f>
        <v>Project Name 9</v>
      </c>
      <c r="F6674" t="str">
        <f>November!$AM$11</f>
        <v>Project Number 9</v>
      </c>
      <c r="G6674" s="161">
        <f>November!$AM$31</f>
        <v>0</v>
      </c>
      <c r="H6674" s="192">
        <f t="shared" si="208"/>
        <v>0</v>
      </c>
      <c r="J6674" s="189">
        <f>November!$AN$31</f>
        <v>0</v>
      </c>
      <c r="K6674" s="188">
        <f>November!$AO$31</f>
        <v>0</v>
      </c>
      <c r="L6674" s="192">
        <f t="shared" si="209"/>
        <v>0</v>
      </c>
    </row>
    <row r="6675" spans="1:12" x14ac:dyDescent="0.2">
      <c r="A6675" s="44">
        <f>November!$A$32</f>
        <v>45981</v>
      </c>
      <c r="B6675" t="str">
        <f>December!$A$1</f>
        <v>Name Surname</v>
      </c>
      <c r="C6675" t="str">
        <f>December!$A$3</f>
        <v>Role</v>
      </c>
      <c r="D6675" t="str">
        <f>December!$A$4</f>
        <v>Vienna</v>
      </c>
      <c r="E6675" t="str">
        <f>November!$AM$10</f>
        <v>Project Name 9</v>
      </c>
      <c r="F6675" t="str">
        <f>November!$AM$11</f>
        <v>Project Number 9</v>
      </c>
      <c r="G6675" s="161">
        <f>November!$AM$32</f>
        <v>0</v>
      </c>
      <c r="H6675" s="192">
        <f t="shared" si="208"/>
        <v>0</v>
      </c>
      <c r="J6675" s="189">
        <f>November!$AN$32</f>
        <v>0</v>
      </c>
      <c r="K6675" s="188">
        <f>November!$AO$32</f>
        <v>0</v>
      </c>
      <c r="L6675" s="192">
        <f t="shared" si="209"/>
        <v>0</v>
      </c>
    </row>
    <row r="6676" spans="1:12" x14ac:dyDescent="0.2">
      <c r="A6676" s="44">
        <f>November!$A$33</f>
        <v>45982</v>
      </c>
      <c r="B6676" t="str">
        <f>December!$A$1</f>
        <v>Name Surname</v>
      </c>
      <c r="C6676" t="str">
        <f>December!$A$3</f>
        <v>Role</v>
      </c>
      <c r="D6676" t="str">
        <f>December!$A$4</f>
        <v>Vienna</v>
      </c>
      <c r="E6676" t="str">
        <f>November!$AM$10</f>
        <v>Project Name 9</v>
      </c>
      <c r="F6676" t="str">
        <f>November!$AM$11</f>
        <v>Project Number 9</v>
      </c>
      <c r="G6676" s="161">
        <f>November!$AM$33</f>
        <v>0</v>
      </c>
      <c r="H6676" s="192">
        <f t="shared" si="208"/>
        <v>0</v>
      </c>
      <c r="J6676" s="189">
        <f>November!$AN$33</f>
        <v>0</v>
      </c>
      <c r="K6676" s="188">
        <f>November!$AO$33</f>
        <v>0</v>
      </c>
      <c r="L6676" s="192">
        <f t="shared" si="209"/>
        <v>0</v>
      </c>
    </row>
    <row r="6677" spans="1:12" x14ac:dyDescent="0.2">
      <c r="A6677" s="44">
        <f>November!$A$34</f>
        <v>45983</v>
      </c>
      <c r="B6677" t="str">
        <f>December!$A$1</f>
        <v>Name Surname</v>
      </c>
      <c r="C6677" t="str">
        <f>December!$A$3</f>
        <v>Role</v>
      </c>
      <c r="D6677" t="str">
        <f>December!$A$4</f>
        <v>Vienna</v>
      </c>
      <c r="E6677" t="str">
        <f>November!$AM$10</f>
        <v>Project Name 9</v>
      </c>
      <c r="F6677" t="str">
        <f>November!$AM$11</f>
        <v>Project Number 9</v>
      </c>
      <c r="G6677" s="161">
        <f>November!$AM$34</f>
        <v>0</v>
      </c>
      <c r="H6677" s="192">
        <f t="shared" si="208"/>
        <v>0</v>
      </c>
      <c r="J6677" s="189">
        <f>November!$AN$34</f>
        <v>0</v>
      </c>
      <c r="K6677" s="188">
        <f>November!$AO$34</f>
        <v>0</v>
      </c>
      <c r="L6677" s="192">
        <f t="shared" si="209"/>
        <v>0</v>
      </c>
    </row>
    <row r="6678" spans="1:12" x14ac:dyDescent="0.2">
      <c r="A6678" s="44">
        <f>November!$A$35</f>
        <v>45984</v>
      </c>
      <c r="B6678" t="str">
        <f>December!$A$1</f>
        <v>Name Surname</v>
      </c>
      <c r="C6678" t="str">
        <f>December!$A$3</f>
        <v>Role</v>
      </c>
      <c r="D6678" t="str">
        <f>December!$A$4</f>
        <v>Vienna</v>
      </c>
      <c r="E6678" t="str">
        <f>November!$AM$10</f>
        <v>Project Name 9</v>
      </c>
      <c r="F6678" t="str">
        <f>November!$AM$11</f>
        <v>Project Number 9</v>
      </c>
      <c r="G6678" s="161">
        <f>November!$AM$35</f>
        <v>0</v>
      </c>
      <c r="H6678" s="192">
        <f t="shared" si="208"/>
        <v>0</v>
      </c>
      <c r="J6678" s="189">
        <f>November!$AN$35</f>
        <v>0</v>
      </c>
      <c r="K6678" s="188">
        <f>November!$AO$35</f>
        <v>0</v>
      </c>
      <c r="L6678" s="192">
        <f t="shared" si="209"/>
        <v>0</v>
      </c>
    </row>
    <row r="6679" spans="1:12" x14ac:dyDescent="0.2">
      <c r="A6679" s="44">
        <f>November!$A$36</f>
        <v>45985</v>
      </c>
      <c r="B6679" t="str">
        <f>December!$A$1</f>
        <v>Name Surname</v>
      </c>
      <c r="C6679" t="str">
        <f>December!$A$3</f>
        <v>Role</v>
      </c>
      <c r="D6679" t="str">
        <f>December!$A$4</f>
        <v>Vienna</v>
      </c>
      <c r="E6679" t="str">
        <f>November!$AM$10</f>
        <v>Project Name 9</v>
      </c>
      <c r="F6679" t="str">
        <f>November!$AM$11</f>
        <v>Project Number 9</v>
      </c>
      <c r="G6679" s="161">
        <f>November!$AM$36</f>
        <v>0</v>
      </c>
      <c r="H6679" s="192">
        <f t="shared" si="208"/>
        <v>0</v>
      </c>
      <c r="J6679" s="189">
        <f>November!$AN$36</f>
        <v>0</v>
      </c>
      <c r="K6679" s="188">
        <f>November!$AO$36</f>
        <v>0</v>
      </c>
      <c r="L6679" s="192">
        <f t="shared" si="209"/>
        <v>0</v>
      </c>
    </row>
    <row r="6680" spans="1:12" x14ac:dyDescent="0.2">
      <c r="A6680" s="44">
        <f>November!$A$37</f>
        <v>45986</v>
      </c>
      <c r="B6680" t="str">
        <f>December!$A$1</f>
        <v>Name Surname</v>
      </c>
      <c r="C6680" t="str">
        <f>December!$A$3</f>
        <v>Role</v>
      </c>
      <c r="D6680" t="str">
        <f>December!$A$4</f>
        <v>Vienna</v>
      </c>
      <c r="E6680" t="str">
        <f>November!$AM$10</f>
        <v>Project Name 9</v>
      </c>
      <c r="F6680" t="str">
        <f>November!$AM$11</f>
        <v>Project Number 9</v>
      </c>
      <c r="G6680" s="161">
        <f>November!$AM$37</f>
        <v>0</v>
      </c>
      <c r="H6680" s="192">
        <f t="shared" si="208"/>
        <v>0</v>
      </c>
      <c r="J6680" s="189">
        <f>November!$AN$37</f>
        <v>0</v>
      </c>
      <c r="K6680" s="188">
        <f>November!$AO$37</f>
        <v>0</v>
      </c>
      <c r="L6680" s="192">
        <f t="shared" si="209"/>
        <v>0</v>
      </c>
    </row>
    <row r="6681" spans="1:12" x14ac:dyDescent="0.2">
      <c r="A6681" s="44">
        <f>November!$A$38</f>
        <v>45987</v>
      </c>
      <c r="B6681" t="str">
        <f>December!$A$1</f>
        <v>Name Surname</v>
      </c>
      <c r="C6681" t="str">
        <f>December!$A$3</f>
        <v>Role</v>
      </c>
      <c r="D6681" t="str">
        <f>December!$A$4</f>
        <v>Vienna</v>
      </c>
      <c r="E6681" t="str">
        <f>November!$AM$10</f>
        <v>Project Name 9</v>
      </c>
      <c r="F6681" t="str">
        <f>November!$AM$11</f>
        <v>Project Number 9</v>
      </c>
      <c r="G6681" s="161">
        <f>November!$AM$38</f>
        <v>0</v>
      </c>
      <c r="H6681" s="192">
        <f t="shared" si="208"/>
        <v>0</v>
      </c>
      <c r="J6681" s="189">
        <f>November!$AN$38</f>
        <v>0</v>
      </c>
      <c r="K6681" s="188">
        <f>November!$AO$38</f>
        <v>0</v>
      </c>
      <c r="L6681" s="192">
        <f t="shared" si="209"/>
        <v>0</v>
      </c>
    </row>
    <row r="6682" spans="1:12" x14ac:dyDescent="0.2">
      <c r="A6682" s="44">
        <f>November!$A$39</f>
        <v>45988</v>
      </c>
      <c r="B6682" t="str">
        <f>December!$A$1</f>
        <v>Name Surname</v>
      </c>
      <c r="C6682" t="str">
        <f>December!$A$3</f>
        <v>Role</v>
      </c>
      <c r="D6682" t="str">
        <f>December!$A$4</f>
        <v>Vienna</v>
      </c>
      <c r="E6682" t="str">
        <f>November!$AM$10</f>
        <v>Project Name 9</v>
      </c>
      <c r="F6682" t="str">
        <f>November!$AM$11</f>
        <v>Project Number 9</v>
      </c>
      <c r="G6682" s="161">
        <f>November!$AM$39</f>
        <v>0</v>
      </c>
      <c r="H6682" s="192">
        <f t="shared" si="208"/>
        <v>0</v>
      </c>
      <c r="J6682" s="189">
        <f>November!$AN$39</f>
        <v>0</v>
      </c>
      <c r="K6682" s="188">
        <f>November!$AO$39</f>
        <v>0</v>
      </c>
      <c r="L6682" s="192">
        <f t="shared" si="209"/>
        <v>0</v>
      </c>
    </row>
    <row r="6683" spans="1:12" x14ac:dyDescent="0.2">
      <c r="A6683" s="44">
        <f>November!$A$40</f>
        <v>45989</v>
      </c>
      <c r="B6683" t="str">
        <f>December!$A$1</f>
        <v>Name Surname</v>
      </c>
      <c r="C6683" t="str">
        <f>December!$A$3</f>
        <v>Role</v>
      </c>
      <c r="D6683" t="str">
        <f>December!$A$4</f>
        <v>Vienna</v>
      </c>
      <c r="E6683" t="str">
        <f>November!$AM$10</f>
        <v>Project Name 9</v>
      </c>
      <c r="F6683" t="str">
        <f>November!$AM$11</f>
        <v>Project Number 9</v>
      </c>
      <c r="G6683" s="161">
        <f>November!$AM$40</f>
        <v>0</v>
      </c>
      <c r="H6683" s="192">
        <f t="shared" si="208"/>
        <v>0</v>
      </c>
      <c r="J6683" s="189">
        <f>November!$AN$40</f>
        <v>0</v>
      </c>
      <c r="K6683" s="188">
        <f>November!$AO$40</f>
        <v>0</v>
      </c>
      <c r="L6683" s="192">
        <f t="shared" si="209"/>
        <v>0</v>
      </c>
    </row>
    <row r="6684" spans="1:12" x14ac:dyDescent="0.2">
      <c r="A6684" s="44">
        <f>November!$A$41</f>
        <v>45990</v>
      </c>
      <c r="B6684" t="str">
        <f>December!$A$1</f>
        <v>Name Surname</v>
      </c>
      <c r="C6684" t="str">
        <f>December!$A$3</f>
        <v>Role</v>
      </c>
      <c r="D6684" t="str">
        <f>December!$A$4</f>
        <v>Vienna</v>
      </c>
      <c r="E6684" t="str">
        <f>November!$AM$10</f>
        <v>Project Name 9</v>
      </c>
      <c r="F6684" t="str">
        <f>November!$AM$11</f>
        <v>Project Number 9</v>
      </c>
      <c r="G6684" s="161">
        <f>November!$AM$41</f>
        <v>0</v>
      </c>
      <c r="H6684" s="192">
        <f t="shared" si="208"/>
        <v>0</v>
      </c>
      <c r="J6684" s="189">
        <f>November!$AN$41</f>
        <v>0</v>
      </c>
      <c r="K6684" s="188">
        <f>November!$AO$41</f>
        <v>0</v>
      </c>
      <c r="L6684" s="192">
        <f t="shared" si="209"/>
        <v>0</v>
      </c>
    </row>
    <row r="6685" spans="1:12" x14ac:dyDescent="0.2">
      <c r="A6685" s="44">
        <f>November!$A$42</f>
        <v>45991</v>
      </c>
      <c r="B6685" t="str">
        <f>December!$A$1</f>
        <v>Name Surname</v>
      </c>
      <c r="C6685" t="str">
        <f>December!$A$3</f>
        <v>Role</v>
      </c>
      <c r="D6685" t="str">
        <f>December!$A$4</f>
        <v>Vienna</v>
      </c>
      <c r="E6685" t="str">
        <f>November!$AM$10</f>
        <v>Project Name 9</v>
      </c>
      <c r="F6685" t="str">
        <f>November!$AM$11</f>
        <v>Project Number 9</v>
      </c>
      <c r="G6685" s="161">
        <f>November!$AM$42</f>
        <v>0</v>
      </c>
      <c r="H6685" s="192">
        <f t="shared" si="208"/>
        <v>0</v>
      </c>
      <c r="J6685" s="189">
        <f>November!$AN$42</f>
        <v>0</v>
      </c>
      <c r="K6685" s="188">
        <f>November!$AO$42</f>
        <v>0</v>
      </c>
      <c r="L6685" s="192">
        <f t="shared" si="209"/>
        <v>0</v>
      </c>
    </row>
    <row r="6686" spans="1:12" x14ac:dyDescent="0.2">
      <c r="A6686" s="44">
        <f>November!A$13</f>
        <v>45962</v>
      </c>
      <c r="B6686" t="str">
        <f>December!$A$1</f>
        <v>Name Surname</v>
      </c>
      <c r="C6686" t="str">
        <f>December!$A$3</f>
        <v>Role</v>
      </c>
      <c r="D6686" t="str">
        <f>December!$A$4</f>
        <v>Vienna</v>
      </c>
      <c r="E6686" t="str">
        <f>November!$AP$10</f>
        <v>Project Name 10</v>
      </c>
      <c r="F6686" t="str">
        <f>November!$AP$11</f>
        <v>Project Number 10</v>
      </c>
      <c r="G6686" s="161">
        <f>November!$AP$13</f>
        <v>0</v>
      </c>
      <c r="H6686" s="192">
        <f t="shared" si="208"/>
        <v>0</v>
      </c>
      <c r="J6686" s="189">
        <f>November!$AQ$13</f>
        <v>0</v>
      </c>
      <c r="K6686" s="188">
        <f>November!$AR$13</f>
        <v>0</v>
      </c>
      <c r="L6686" s="192">
        <f t="shared" si="209"/>
        <v>0</v>
      </c>
    </row>
    <row r="6687" spans="1:12" x14ac:dyDescent="0.2">
      <c r="A6687" s="44">
        <f>November!$A$14</f>
        <v>45963</v>
      </c>
      <c r="B6687" t="str">
        <f>December!$A$1</f>
        <v>Name Surname</v>
      </c>
      <c r="C6687" t="str">
        <f>December!$A$3</f>
        <v>Role</v>
      </c>
      <c r="D6687" t="str">
        <f>December!$A$4</f>
        <v>Vienna</v>
      </c>
      <c r="E6687" t="str">
        <f>November!$AP$10</f>
        <v>Project Name 10</v>
      </c>
      <c r="F6687" t="str">
        <f>November!$AP$11</f>
        <v>Project Number 10</v>
      </c>
      <c r="G6687" s="161">
        <f>November!$AP$14</f>
        <v>0</v>
      </c>
      <c r="H6687" s="192">
        <f t="shared" si="208"/>
        <v>0</v>
      </c>
      <c r="J6687" s="189">
        <f>November!$AQ$14</f>
        <v>0</v>
      </c>
      <c r="K6687" s="188">
        <f>November!$AR$14</f>
        <v>0</v>
      </c>
      <c r="L6687" s="192">
        <f t="shared" si="209"/>
        <v>0</v>
      </c>
    </row>
    <row r="6688" spans="1:12" x14ac:dyDescent="0.2">
      <c r="A6688" s="44">
        <f>November!$A$15</f>
        <v>45964</v>
      </c>
      <c r="B6688" t="str">
        <f>December!$A$1</f>
        <v>Name Surname</v>
      </c>
      <c r="C6688" t="str">
        <f>December!$A$3</f>
        <v>Role</v>
      </c>
      <c r="D6688" t="str">
        <f>December!$A$4</f>
        <v>Vienna</v>
      </c>
      <c r="E6688" t="str">
        <f>November!$AP$10</f>
        <v>Project Name 10</v>
      </c>
      <c r="F6688" t="str">
        <f>November!$AP$11</f>
        <v>Project Number 10</v>
      </c>
      <c r="G6688" s="161">
        <f>November!$AP$15</f>
        <v>0</v>
      </c>
      <c r="H6688" s="192">
        <f t="shared" si="208"/>
        <v>0</v>
      </c>
      <c r="J6688" s="189">
        <f>November!$AQ$15</f>
        <v>0</v>
      </c>
      <c r="K6688" s="188">
        <f>November!$AR$15</f>
        <v>0</v>
      </c>
      <c r="L6688" s="192">
        <f t="shared" si="209"/>
        <v>0</v>
      </c>
    </row>
    <row r="6689" spans="1:12" x14ac:dyDescent="0.2">
      <c r="A6689" s="44">
        <f>November!$A$16</f>
        <v>45965</v>
      </c>
      <c r="B6689" t="str">
        <f>December!$A$1</f>
        <v>Name Surname</v>
      </c>
      <c r="C6689" t="str">
        <f>December!$A$3</f>
        <v>Role</v>
      </c>
      <c r="D6689" t="str">
        <f>December!$A$4</f>
        <v>Vienna</v>
      </c>
      <c r="E6689" t="str">
        <f>November!$AP$10</f>
        <v>Project Name 10</v>
      </c>
      <c r="F6689" t="str">
        <f>November!$AP$11</f>
        <v>Project Number 10</v>
      </c>
      <c r="G6689" s="161">
        <f>November!$AP$16</f>
        <v>0</v>
      </c>
      <c r="H6689" s="192">
        <f t="shared" si="208"/>
        <v>0</v>
      </c>
      <c r="J6689" s="189">
        <f>November!$AQ$16</f>
        <v>0</v>
      </c>
      <c r="K6689" s="188">
        <f>November!$AR$16</f>
        <v>0</v>
      </c>
      <c r="L6689" s="192">
        <f t="shared" si="209"/>
        <v>0</v>
      </c>
    </row>
    <row r="6690" spans="1:12" x14ac:dyDescent="0.2">
      <c r="A6690" s="44">
        <f>November!$A$17</f>
        <v>45966</v>
      </c>
      <c r="B6690" t="str">
        <f>December!$A$1</f>
        <v>Name Surname</v>
      </c>
      <c r="C6690" t="str">
        <f>December!$A$3</f>
        <v>Role</v>
      </c>
      <c r="D6690" t="str">
        <f>December!$A$4</f>
        <v>Vienna</v>
      </c>
      <c r="E6690" t="str">
        <f>November!$AP$10</f>
        <v>Project Name 10</v>
      </c>
      <c r="F6690" t="str">
        <f>November!$AP$11</f>
        <v>Project Number 10</v>
      </c>
      <c r="G6690" s="161">
        <f>November!$AP$17</f>
        <v>0</v>
      </c>
      <c r="H6690" s="192">
        <f t="shared" si="208"/>
        <v>0</v>
      </c>
      <c r="J6690" s="189">
        <f>November!$AQ$17</f>
        <v>0</v>
      </c>
      <c r="K6690" s="188">
        <f>November!$AR$17</f>
        <v>0</v>
      </c>
      <c r="L6690" s="192">
        <f t="shared" si="209"/>
        <v>0</v>
      </c>
    </row>
    <row r="6691" spans="1:12" x14ac:dyDescent="0.2">
      <c r="A6691" s="44">
        <f>November!$A$18</f>
        <v>45967</v>
      </c>
      <c r="B6691" t="str">
        <f>December!$A$1</f>
        <v>Name Surname</v>
      </c>
      <c r="C6691" t="str">
        <f>December!$A$3</f>
        <v>Role</v>
      </c>
      <c r="D6691" t="str">
        <f>December!$A$4</f>
        <v>Vienna</v>
      </c>
      <c r="E6691" t="str">
        <f>November!$AP$10</f>
        <v>Project Name 10</v>
      </c>
      <c r="F6691" t="str">
        <f>November!$AP$11</f>
        <v>Project Number 10</v>
      </c>
      <c r="G6691" s="161">
        <f>November!$AP$18</f>
        <v>0</v>
      </c>
      <c r="H6691" s="192">
        <f t="shared" si="208"/>
        <v>0</v>
      </c>
      <c r="J6691" s="189">
        <f>November!$AQ$18</f>
        <v>0</v>
      </c>
      <c r="K6691" s="188">
        <f>November!$AR$18</f>
        <v>0</v>
      </c>
      <c r="L6691" s="192">
        <f t="shared" si="209"/>
        <v>0</v>
      </c>
    </row>
    <row r="6692" spans="1:12" x14ac:dyDescent="0.2">
      <c r="A6692" s="44">
        <f>November!$A$19</f>
        <v>45968</v>
      </c>
      <c r="B6692" t="str">
        <f>December!$A$1</f>
        <v>Name Surname</v>
      </c>
      <c r="C6692" t="str">
        <f>December!$A$3</f>
        <v>Role</v>
      </c>
      <c r="D6692" t="str">
        <f>December!$A$4</f>
        <v>Vienna</v>
      </c>
      <c r="E6692" t="str">
        <f>November!$AP$10</f>
        <v>Project Name 10</v>
      </c>
      <c r="F6692" t="str">
        <f>November!$AP$11</f>
        <v>Project Number 10</v>
      </c>
      <c r="G6692" s="161">
        <f>November!$AP$19</f>
        <v>0</v>
      </c>
      <c r="H6692" s="192">
        <f t="shared" si="208"/>
        <v>0</v>
      </c>
      <c r="J6692" s="189">
        <f>November!$AQ$19</f>
        <v>0</v>
      </c>
      <c r="K6692" s="188">
        <f>November!$AR$19</f>
        <v>0</v>
      </c>
      <c r="L6692" s="192">
        <f t="shared" si="209"/>
        <v>0</v>
      </c>
    </row>
    <row r="6693" spans="1:12" x14ac:dyDescent="0.2">
      <c r="A6693" s="44">
        <f>November!$A$20</f>
        <v>45969</v>
      </c>
      <c r="B6693" t="str">
        <f>December!$A$1</f>
        <v>Name Surname</v>
      </c>
      <c r="C6693" t="str">
        <f>December!$A$3</f>
        <v>Role</v>
      </c>
      <c r="D6693" t="str">
        <f>December!$A$4</f>
        <v>Vienna</v>
      </c>
      <c r="E6693" t="str">
        <f>November!$AP$10</f>
        <v>Project Name 10</v>
      </c>
      <c r="F6693" t="str">
        <f>November!$AP$11</f>
        <v>Project Number 10</v>
      </c>
      <c r="G6693" s="161">
        <f>November!$AP$20</f>
        <v>0</v>
      </c>
      <c r="H6693" s="192">
        <f t="shared" si="208"/>
        <v>0</v>
      </c>
      <c r="J6693" s="189">
        <f>November!$AQ$20</f>
        <v>0</v>
      </c>
      <c r="K6693" s="188">
        <f>November!$AR$20</f>
        <v>0</v>
      </c>
      <c r="L6693" s="192">
        <f t="shared" si="209"/>
        <v>0</v>
      </c>
    </row>
    <row r="6694" spans="1:12" x14ac:dyDescent="0.2">
      <c r="A6694" s="44">
        <f>November!$A$21</f>
        <v>45970</v>
      </c>
      <c r="B6694" t="str">
        <f>December!$A$1</f>
        <v>Name Surname</v>
      </c>
      <c r="C6694" t="str">
        <f>December!$A$3</f>
        <v>Role</v>
      </c>
      <c r="D6694" t="str">
        <f>December!$A$4</f>
        <v>Vienna</v>
      </c>
      <c r="E6694" t="str">
        <f>November!$AP$10</f>
        <v>Project Name 10</v>
      </c>
      <c r="F6694" t="str">
        <f>November!$AP$11</f>
        <v>Project Number 10</v>
      </c>
      <c r="G6694" s="161">
        <f>November!$AP$21</f>
        <v>0</v>
      </c>
      <c r="H6694" s="192">
        <f t="shared" si="208"/>
        <v>0</v>
      </c>
      <c r="J6694" s="189">
        <f>November!$AQ$21</f>
        <v>0</v>
      </c>
      <c r="K6694" s="188">
        <f>November!$AR$21</f>
        <v>0</v>
      </c>
      <c r="L6694" s="192">
        <f t="shared" si="209"/>
        <v>0</v>
      </c>
    </row>
    <row r="6695" spans="1:12" x14ac:dyDescent="0.2">
      <c r="A6695" s="44">
        <f>November!$A$22</f>
        <v>45971</v>
      </c>
      <c r="B6695" t="str">
        <f>December!$A$1</f>
        <v>Name Surname</v>
      </c>
      <c r="C6695" t="str">
        <f>December!$A$3</f>
        <v>Role</v>
      </c>
      <c r="D6695" t="str">
        <f>December!$A$4</f>
        <v>Vienna</v>
      </c>
      <c r="E6695" t="str">
        <f>November!$AP$10</f>
        <v>Project Name 10</v>
      </c>
      <c r="F6695" t="str">
        <f>November!$AP$11</f>
        <v>Project Number 10</v>
      </c>
      <c r="G6695" s="161">
        <f>November!$AP$22</f>
        <v>0</v>
      </c>
      <c r="H6695" s="192">
        <f t="shared" si="208"/>
        <v>0</v>
      </c>
      <c r="J6695" s="189">
        <f>November!$AQ$22</f>
        <v>0</v>
      </c>
      <c r="K6695" s="188">
        <f>November!$AR$22</f>
        <v>0</v>
      </c>
      <c r="L6695" s="192">
        <f t="shared" si="209"/>
        <v>0</v>
      </c>
    </row>
    <row r="6696" spans="1:12" x14ac:dyDescent="0.2">
      <c r="A6696" s="44">
        <f>November!$A$23</f>
        <v>45972</v>
      </c>
      <c r="B6696" t="str">
        <f>December!$A$1</f>
        <v>Name Surname</v>
      </c>
      <c r="C6696" t="str">
        <f>December!$A$3</f>
        <v>Role</v>
      </c>
      <c r="D6696" t="str">
        <f>December!$A$4</f>
        <v>Vienna</v>
      </c>
      <c r="E6696" t="str">
        <f>November!$AP$10</f>
        <v>Project Name 10</v>
      </c>
      <c r="F6696" t="str">
        <f>November!$AP$11</f>
        <v>Project Number 10</v>
      </c>
      <c r="G6696" s="161">
        <f>November!$AP$23</f>
        <v>0</v>
      </c>
      <c r="H6696" s="192">
        <f t="shared" si="208"/>
        <v>0</v>
      </c>
      <c r="J6696" s="189">
        <f>November!$AQ$23</f>
        <v>0</v>
      </c>
      <c r="K6696" s="188">
        <f>November!$AR$23</f>
        <v>0</v>
      </c>
      <c r="L6696" s="192">
        <f t="shared" si="209"/>
        <v>0</v>
      </c>
    </row>
    <row r="6697" spans="1:12" x14ac:dyDescent="0.2">
      <c r="A6697" s="44">
        <f>November!$A$24</f>
        <v>45973</v>
      </c>
      <c r="B6697" t="str">
        <f>December!$A$1</f>
        <v>Name Surname</v>
      </c>
      <c r="C6697" t="str">
        <f>December!$A$3</f>
        <v>Role</v>
      </c>
      <c r="D6697" t="str">
        <f>December!$A$4</f>
        <v>Vienna</v>
      </c>
      <c r="E6697" t="str">
        <f>November!$AP$10</f>
        <v>Project Name 10</v>
      </c>
      <c r="F6697" t="str">
        <f>November!$AP$11</f>
        <v>Project Number 10</v>
      </c>
      <c r="G6697" s="161">
        <f>November!$AP$24</f>
        <v>0</v>
      </c>
      <c r="H6697" s="192">
        <f t="shared" si="208"/>
        <v>0</v>
      </c>
      <c r="J6697" s="189">
        <f>November!$AQ$24</f>
        <v>0</v>
      </c>
      <c r="K6697" s="188">
        <f>November!$AR$24</f>
        <v>0</v>
      </c>
      <c r="L6697" s="192">
        <f t="shared" si="209"/>
        <v>0</v>
      </c>
    </row>
    <row r="6698" spans="1:12" x14ac:dyDescent="0.2">
      <c r="A6698" s="44">
        <f>November!$A$25</f>
        <v>45974</v>
      </c>
      <c r="B6698" t="str">
        <f>December!$A$1</f>
        <v>Name Surname</v>
      </c>
      <c r="C6698" t="str">
        <f>December!$A$3</f>
        <v>Role</v>
      </c>
      <c r="D6698" t="str">
        <f>December!$A$4</f>
        <v>Vienna</v>
      </c>
      <c r="E6698" t="str">
        <f>November!$AP$10</f>
        <v>Project Name 10</v>
      </c>
      <c r="F6698" t="str">
        <f>November!$AP$11</f>
        <v>Project Number 10</v>
      </c>
      <c r="G6698" s="161">
        <f>November!$AP$25</f>
        <v>0</v>
      </c>
      <c r="H6698" s="192">
        <f t="shared" si="208"/>
        <v>0</v>
      </c>
      <c r="J6698" s="189">
        <f>November!$AQ$25</f>
        <v>0</v>
      </c>
      <c r="K6698" s="188">
        <f>November!$AR$25</f>
        <v>0</v>
      </c>
      <c r="L6698" s="192">
        <f t="shared" si="209"/>
        <v>0</v>
      </c>
    </row>
    <row r="6699" spans="1:12" x14ac:dyDescent="0.2">
      <c r="A6699" s="44">
        <f>November!$A$26</f>
        <v>45975</v>
      </c>
      <c r="B6699" t="str">
        <f>December!$A$1</f>
        <v>Name Surname</v>
      </c>
      <c r="C6699" t="str">
        <f>December!$A$3</f>
        <v>Role</v>
      </c>
      <c r="D6699" t="str">
        <f>December!$A$4</f>
        <v>Vienna</v>
      </c>
      <c r="E6699" t="str">
        <f>November!$AP$10</f>
        <v>Project Name 10</v>
      </c>
      <c r="F6699" t="str">
        <f>November!$AP$11</f>
        <v>Project Number 10</v>
      </c>
      <c r="G6699" s="161">
        <f>November!$AP$26</f>
        <v>0</v>
      </c>
      <c r="H6699" s="192">
        <f t="shared" si="208"/>
        <v>0</v>
      </c>
      <c r="J6699" s="189">
        <f>November!$AQ$26</f>
        <v>0</v>
      </c>
      <c r="K6699" s="188">
        <f>November!$AR$26</f>
        <v>0</v>
      </c>
      <c r="L6699" s="192">
        <f t="shared" si="209"/>
        <v>0</v>
      </c>
    </row>
    <row r="6700" spans="1:12" x14ac:dyDescent="0.2">
      <c r="A6700" s="44">
        <f>November!$A$27</f>
        <v>45976</v>
      </c>
      <c r="B6700" t="str">
        <f>December!$A$1</f>
        <v>Name Surname</v>
      </c>
      <c r="C6700" t="str">
        <f>December!$A$3</f>
        <v>Role</v>
      </c>
      <c r="D6700" t="str">
        <f>December!$A$4</f>
        <v>Vienna</v>
      </c>
      <c r="E6700" t="str">
        <f>November!$AP$10</f>
        <v>Project Name 10</v>
      </c>
      <c r="F6700" t="str">
        <f>November!$AP$11</f>
        <v>Project Number 10</v>
      </c>
      <c r="G6700" s="161">
        <f>November!$AP$27</f>
        <v>0</v>
      </c>
      <c r="H6700" s="192">
        <f t="shared" si="208"/>
        <v>0</v>
      </c>
      <c r="J6700" s="189">
        <f>November!$AQ$27</f>
        <v>0</v>
      </c>
      <c r="K6700" s="188">
        <f>November!$AR$27</f>
        <v>0</v>
      </c>
      <c r="L6700" s="192">
        <f t="shared" si="209"/>
        <v>0</v>
      </c>
    </row>
    <row r="6701" spans="1:12" x14ac:dyDescent="0.2">
      <c r="A6701" s="44">
        <f>November!$A$28</f>
        <v>45977</v>
      </c>
      <c r="B6701" t="str">
        <f>December!$A$1</f>
        <v>Name Surname</v>
      </c>
      <c r="C6701" t="str">
        <f>December!$A$3</f>
        <v>Role</v>
      </c>
      <c r="D6701" t="str">
        <f>December!$A$4</f>
        <v>Vienna</v>
      </c>
      <c r="E6701" t="str">
        <f>November!$AP$10</f>
        <v>Project Name 10</v>
      </c>
      <c r="F6701" t="str">
        <f>November!$AP$11</f>
        <v>Project Number 10</v>
      </c>
      <c r="G6701" s="161">
        <f>November!$AP$28</f>
        <v>0</v>
      </c>
      <c r="H6701" s="192">
        <f t="shared" si="208"/>
        <v>0</v>
      </c>
      <c r="J6701" s="189">
        <f>November!$AQ$28</f>
        <v>0</v>
      </c>
      <c r="K6701" s="188">
        <f>November!$AR$28</f>
        <v>0</v>
      </c>
      <c r="L6701" s="192">
        <f t="shared" si="209"/>
        <v>0</v>
      </c>
    </row>
    <row r="6702" spans="1:12" x14ac:dyDescent="0.2">
      <c r="A6702" s="44">
        <f>November!$A$29</f>
        <v>45978</v>
      </c>
      <c r="B6702" t="str">
        <f>December!$A$1</f>
        <v>Name Surname</v>
      </c>
      <c r="C6702" t="str">
        <f>December!$A$3</f>
        <v>Role</v>
      </c>
      <c r="D6702" t="str">
        <f>December!$A$4</f>
        <v>Vienna</v>
      </c>
      <c r="E6702" t="str">
        <f>November!$AP$10</f>
        <v>Project Name 10</v>
      </c>
      <c r="F6702" t="str">
        <f>November!$AP$11</f>
        <v>Project Number 10</v>
      </c>
      <c r="G6702" s="161">
        <f>November!$AP$29</f>
        <v>0</v>
      </c>
      <c r="H6702" s="192">
        <f t="shared" si="208"/>
        <v>0</v>
      </c>
      <c r="J6702" s="189">
        <f>November!$AQ$29</f>
        <v>0</v>
      </c>
      <c r="K6702" s="188">
        <f>November!$AR$29</f>
        <v>0</v>
      </c>
      <c r="L6702" s="192">
        <f t="shared" si="209"/>
        <v>0</v>
      </c>
    </row>
    <row r="6703" spans="1:12" x14ac:dyDescent="0.2">
      <c r="A6703" s="44">
        <f>November!$A$30</f>
        <v>45979</v>
      </c>
      <c r="B6703" t="str">
        <f>December!$A$1</f>
        <v>Name Surname</v>
      </c>
      <c r="C6703" t="str">
        <f>December!$A$3</f>
        <v>Role</v>
      </c>
      <c r="D6703" t="str">
        <f>December!$A$4</f>
        <v>Vienna</v>
      </c>
      <c r="E6703" t="str">
        <f>November!$AP$10</f>
        <v>Project Name 10</v>
      </c>
      <c r="F6703" t="str">
        <f>November!$AP$11</f>
        <v>Project Number 10</v>
      </c>
      <c r="G6703" s="161">
        <f>November!$AP$30</f>
        <v>0</v>
      </c>
      <c r="H6703" s="192">
        <f t="shared" si="208"/>
        <v>0</v>
      </c>
      <c r="J6703" s="189">
        <f>November!$AQ$30</f>
        <v>0</v>
      </c>
      <c r="K6703" s="188">
        <f>November!$AR$30</f>
        <v>0</v>
      </c>
      <c r="L6703" s="192">
        <f t="shared" si="209"/>
        <v>0</v>
      </c>
    </row>
    <row r="6704" spans="1:12" x14ac:dyDescent="0.2">
      <c r="A6704" s="44">
        <f>November!$A$31</f>
        <v>45980</v>
      </c>
      <c r="B6704" t="str">
        <f>December!$A$1</f>
        <v>Name Surname</v>
      </c>
      <c r="C6704" t="str">
        <f>December!$A$3</f>
        <v>Role</v>
      </c>
      <c r="D6704" t="str">
        <f>December!$A$4</f>
        <v>Vienna</v>
      </c>
      <c r="E6704" t="str">
        <f>November!$AP$10</f>
        <v>Project Name 10</v>
      </c>
      <c r="F6704" t="str">
        <f>November!$AP$11</f>
        <v>Project Number 10</v>
      </c>
      <c r="G6704" s="161">
        <f>November!$AP$31</f>
        <v>0</v>
      </c>
      <c r="H6704" s="192">
        <f t="shared" si="208"/>
        <v>0</v>
      </c>
      <c r="J6704" s="189">
        <f>November!$AQ$31</f>
        <v>0</v>
      </c>
      <c r="K6704" s="188">
        <f>November!$AR$31</f>
        <v>0</v>
      </c>
      <c r="L6704" s="192">
        <f t="shared" si="209"/>
        <v>0</v>
      </c>
    </row>
    <row r="6705" spans="1:12" x14ac:dyDescent="0.2">
      <c r="A6705" s="44">
        <f>November!$A$32</f>
        <v>45981</v>
      </c>
      <c r="B6705" t="str">
        <f>December!$A$1</f>
        <v>Name Surname</v>
      </c>
      <c r="C6705" t="str">
        <f>December!$A$3</f>
        <v>Role</v>
      </c>
      <c r="D6705" t="str">
        <f>December!$A$4</f>
        <v>Vienna</v>
      </c>
      <c r="E6705" t="str">
        <f>November!$AP$10</f>
        <v>Project Name 10</v>
      </c>
      <c r="F6705" t="str">
        <f>November!$AP$11</f>
        <v>Project Number 10</v>
      </c>
      <c r="G6705" s="161">
        <f>November!$AP$32</f>
        <v>0</v>
      </c>
      <c r="H6705" s="192">
        <f t="shared" si="208"/>
        <v>0</v>
      </c>
      <c r="J6705" s="189">
        <f>November!$AQ$32</f>
        <v>0</v>
      </c>
      <c r="K6705" s="188">
        <f>November!$AR$32</f>
        <v>0</v>
      </c>
      <c r="L6705" s="192">
        <f t="shared" si="209"/>
        <v>0</v>
      </c>
    </row>
    <row r="6706" spans="1:12" x14ac:dyDescent="0.2">
      <c r="A6706" s="44">
        <f>November!$A$33</f>
        <v>45982</v>
      </c>
      <c r="B6706" t="str">
        <f>December!$A$1</f>
        <v>Name Surname</v>
      </c>
      <c r="C6706" t="str">
        <f>December!$A$3</f>
        <v>Role</v>
      </c>
      <c r="D6706" t="str">
        <f>December!$A$4</f>
        <v>Vienna</v>
      </c>
      <c r="E6706" t="str">
        <f>November!$AP$10</f>
        <v>Project Name 10</v>
      </c>
      <c r="F6706" t="str">
        <f>November!$AP$11</f>
        <v>Project Number 10</v>
      </c>
      <c r="G6706" s="161">
        <f>November!$AP$33</f>
        <v>0</v>
      </c>
      <c r="H6706" s="192">
        <f t="shared" si="208"/>
        <v>0</v>
      </c>
      <c r="J6706" s="189">
        <f>November!$AQ$33</f>
        <v>0</v>
      </c>
      <c r="K6706" s="188">
        <f>November!$AR$33</f>
        <v>0</v>
      </c>
      <c r="L6706" s="192">
        <f t="shared" si="209"/>
        <v>0</v>
      </c>
    </row>
    <row r="6707" spans="1:12" x14ac:dyDescent="0.2">
      <c r="A6707" s="44">
        <f>November!$A$34</f>
        <v>45983</v>
      </c>
      <c r="B6707" t="str">
        <f>December!$A$1</f>
        <v>Name Surname</v>
      </c>
      <c r="C6707" t="str">
        <f>December!$A$3</f>
        <v>Role</v>
      </c>
      <c r="D6707" t="str">
        <f>December!$A$4</f>
        <v>Vienna</v>
      </c>
      <c r="E6707" t="str">
        <f>November!$AP$10</f>
        <v>Project Name 10</v>
      </c>
      <c r="F6707" t="str">
        <f>November!$AP$11</f>
        <v>Project Number 10</v>
      </c>
      <c r="G6707" s="161">
        <f>November!$AP$34</f>
        <v>0</v>
      </c>
      <c r="H6707" s="192">
        <f t="shared" si="208"/>
        <v>0</v>
      </c>
      <c r="J6707" s="189">
        <f>November!$AQ$34</f>
        <v>0</v>
      </c>
      <c r="K6707" s="188">
        <f>November!$AR$34</f>
        <v>0</v>
      </c>
      <c r="L6707" s="192">
        <f t="shared" si="209"/>
        <v>0</v>
      </c>
    </row>
    <row r="6708" spans="1:12" x14ac:dyDescent="0.2">
      <c r="A6708" s="44">
        <f>November!$A$35</f>
        <v>45984</v>
      </c>
      <c r="B6708" t="str">
        <f>December!$A$1</f>
        <v>Name Surname</v>
      </c>
      <c r="C6708" t="str">
        <f>December!$A$3</f>
        <v>Role</v>
      </c>
      <c r="D6708" t="str">
        <f>December!$A$4</f>
        <v>Vienna</v>
      </c>
      <c r="E6708" t="str">
        <f>November!$AP$10</f>
        <v>Project Name 10</v>
      </c>
      <c r="F6708" t="str">
        <f>November!$AP$11</f>
        <v>Project Number 10</v>
      </c>
      <c r="G6708" s="161">
        <f>November!$AP$35</f>
        <v>0</v>
      </c>
      <c r="H6708" s="192">
        <f t="shared" si="208"/>
        <v>0</v>
      </c>
      <c r="J6708" s="189">
        <f>November!$AQ$35</f>
        <v>0</v>
      </c>
      <c r="K6708" s="188">
        <f>November!$AR$35</f>
        <v>0</v>
      </c>
      <c r="L6708" s="192">
        <f t="shared" si="209"/>
        <v>0</v>
      </c>
    </row>
    <row r="6709" spans="1:12" x14ac:dyDescent="0.2">
      <c r="A6709" s="44">
        <f>November!$A$36</f>
        <v>45985</v>
      </c>
      <c r="B6709" t="str">
        <f>December!$A$1</f>
        <v>Name Surname</v>
      </c>
      <c r="C6709" t="str">
        <f>December!$A$3</f>
        <v>Role</v>
      </c>
      <c r="D6709" t="str">
        <f>December!$A$4</f>
        <v>Vienna</v>
      </c>
      <c r="E6709" t="str">
        <f>November!$AP$10</f>
        <v>Project Name 10</v>
      </c>
      <c r="F6709" t="str">
        <f>November!$AP$11</f>
        <v>Project Number 10</v>
      </c>
      <c r="G6709" s="161">
        <f>November!$AP$36</f>
        <v>0</v>
      </c>
      <c r="H6709" s="192">
        <f t="shared" si="208"/>
        <v>0</v>
      </c>
      <c r="J6709" s="189">
        <f>November!$AQ$36</f>
        <v>0</v>
      </c>
      <c r="K6709" s="188">
        <f>November!$AR$36</f>
        <v>0</v>
      </c>
      <c r="L6709" s="192">
        <f t="shared" si="209"/>
        <v>0</v>
      </c>
    </row>
    <row r="6710" spans="1:12" x14ac:dyDescent="0.2">
      <c r="A6710" s="44">
        <f>November!$A$37</f>
        <v>45986</v>
      </c>
      <c r="B6710" t="str">
        <f>December!$A$1</f>
        <v>Name Surname</v>
      </c>
      <c r="C6710" t="str">
        <f>December!$A$3</f>
        <v>Role</v>
      </c>
      <c r="D6710" t="str">
        <f>December!$A$4</f>
        <v>Vienna</v>
      </c>
      <c r="E6710" t="str">
        <f>November!$AP$10</f>
        <v>Project Name 10</v>
      </c>
      <c r="F6710" t="str">
        <f>November!$AP$11</f>
        <v>Project Number 10</v>
      </c>
      <c r="G6710" s="161">
        <f>November!$AP$37</f>
        <v>0</v>
      </c>
      <c r="H6710" s="192">
        <f t="shared" si="208"/>
        <v>0</v>
      </c>
      <c r="J6710" s="189">
        <f>November!$AQ$37</f>
        <v>0</v>
      </c>
      <c r="K6710" s="188">
        <f>November!$AR$37</f>
        <v>0</v>
      </c>
      <c r="L6710" s="192">
        <f t="shared" si="209"/>
        <v>0</v>
      </c>
    </row>
    <row r="6711" spans="1:12" x14ac:dyDescent="0.2">
      <c r="A6711" s="44">
        <f>November!$A$38</f>
        <v>45987</v>
      </c>
      <c r="B6711" t="str">
        <f>December!$A$1</f>
        <v>Name Surname</v>
      </c>
      <c r="C6711" t="str">
        <f>December!$A$3</f>
        <v>Role</v>
      </c>
      <c r="D6711" t="str">
        <f>December!$A$4</f>
        <v>Vienna</v>
      </c>
      <c r="E6711" t="str">
        <f>November!$AP$10</f>
        <v>Project Name 10</v>
      </c>
      <c r="F6711" t="str">
        <f>November!$AP$11</f>
        <v>Project Number 10</v>
      </c>
      <c r="G6711" s="161">
        <f>November!$AP$38</f>
        <v>0</v>
      </c>
      <c r="H6711" s="192">
        <f t="shared" si="208"/>
        <v>0</v>
      </c>
      <c r="J6711" s="189">
        <f>November!$AQ$38</f>
        <v>0</v>
      </c>
      <c r="K6711" s="188">
        <f>November!$AR$38</f>
        <v>0</v>
      </c>
      <c r="L6711" s="192">
        <f t="shared" si="209"/>
        <v>0</v>
      </c>
    </row>
    <row r="6712" spans="1:12" x14ac:dyDescent="0.2">
      <c r="A6712" s="44">
        <f>November!$A$39</f>
        <v>45988</v>
      </c>
      <c r="B6712" t="str">
        <f>December!$A$1</f>
        <v>Name Surname</v>
      </c>
      <c r="C6712" t="str">
        <f>December!$A$3</f>
        <v>Role</v>
      </c>
      <c r="D6712" t="str">
        <f>December!$A$4</f>
        <v>Vienna</v>
      </c>
      <c r="E6712" t="str">
        <f>November!$AP$10</f>
        <v>Project Name 10</v>
      </c>
      <c r="F6712" t="str">
        <f>November!$AP$11</f>
        <v>Project Number 10</v>
      </c>
      <c r="G6712" s="161">
        <f>November!$AP$39</f>
        <v>0</v>
      </c>
      <c r="H6712" s="192">
        <f t="shared" si="208"/>
        <v>0</v>
      </c>
      <c r="J6712" s="189">
        <f>November!$AQ$39</f>
        <v>0</v>
      </c>
      <c r="K6712" s="188">
        <f>November!$AR$39</f>
        <v>0</v>
      </c>
      <c r="L6712" s="192">
        <f t="shared" si="209"/>
        <v>0</v>
      </c>
    </row>
    <row r="6713" spans="1:12" x14ac:dyDescent="0.2">
      <c r="A6713" s="44">
        <f>November!$A$40</f>
        <v>45989</v>
      </c>
      <c r="B6713" t="str">
        <f>December!$A$1</f>
        <v>Name Surname</v>
      </c>
      <c r="C6713" t="str">
        <f>December!$A$3</f>
        <v>Role</v>
      </c>
      <c r="D6713" t="str">
        <f>December!$A$4</f>
        <v>Vienna</v>
      </c>
      <c r="E6713" t="str">
        <f>November!$AP$10</f>
        <v>Project Name 10</v>
      </c>
      <c r="F6713" t="str">
        <f>November!$AP$11</f>
        <v>Project Number 10</v>
      </c>
      <c r="G6713" s="161">
        <f>November!$AP$40</f>
        <v>0</v>
      </c>
      <c r="H6713" s="192">
        <f t="shared" si="208"/>
        <v>0</v>
      </c>
      <c r="J6713" s="189">
        <f>November!$AQ$40</f>
        <v>0</v>
      </c>
      <c r="K6713" s="188">
        <f>November!$AR$40</f>
        <v>0</v>
      </c>
      <c r="L6713" s="192">
        <f t="shared" si="209"/>
        <v>0</v>
      </c>
    </row>
    <row r="6714" spans="1:12" x14ac:dyDescent="0.2">
      <c r="A6714" s="44">
        <f>November!$A$41</f>
        <v>45990</v>
      </c>
      <c r="B6714" t="str">
        <f>December!$A$1</f>
        <v>Name Surname</v>
      </c>
      <c r="C6714" t="str">
        <f>December!$A$3</f>
        <v>Role</v>
      </c>
      <c r="D6714" t="str">
        <f>December!$A$4</f>
        <v>Vienna</v>
      </c>
      <c r="E6714" t="str">
        <f>November!$AP$10</f>
        <v>Project Name 10</v>
      </c>
      <c r="F6714" t="str">
        <f>November!$AP$11</f>
        <v>Project Number 10</v>
      </c>
      <c r="G6714" s="161">
        <f>November!$AP$41</f>
        <v>0</v>
      </c>
      <c r="H6714" s="192">
        <f t="shared" si="208"/>
        <v>0</v>
      </c>
      <c r="J6714" s="189">
        <f>November!$AQ$41</f>
        <v>0</v>
      </c>
      <c r="K6714" s="188">
        <f>November!$AR$41</f>
        <v>0</v>
      </c>
      <c r="L6714" s="192">
        <f t="shared" si="209"/>
        <v>0</v>
      </c>
    </row>
    <row r="6715" spans="1:12" x14ac:dyDescent="0.2">
      <c r="A6715" s="44">
        <f>November!$A$42</f>
        <v>45991</v>
      </c>
      <c r="B6715" t="str">
        <f>December!$A$1</f>
        <v>Name Surname</v>
      </c>
      <c r="C6715" t="str">
        <f>December!$A$3</f>
        <v>Role</v>
      </c>
      <c r="D6715" t="str">
        <f>December!$A$4</f>
        <v>Vienna</v>
      </c>
      <c r="E6715" t="str">
        <f>November!$AP$10</f>
        <v>Project Name 10</v>
      </c>
      <c r="F6715" t="str">
        <f>November!$AP$11</f>
        <v>Project Number 10</v>
      </c>
      <c r="G6715" s="161">
        <f>November!$AP$42</f>
        <v>0</v>
      </c>
      <c r="H6715" s="192">
        <f t="shared" si="208"/>
        <v>0</v>
      </c>
      <c r="J6715" s="189">
        <f>November!$AQ$42</f>
        <v>0</v>
      </c>
      <c r="K6715" s="188">
        <f>November!$AR$42</f>
        <v>0</v>
      </c>
      <c r="L6715" s="192">
        <f t="shared" si="209"/>
        <v>0</v>
      </c>
    </row>
    <row r="6716" spans="1:12" x14ac:dyDescent="0.2">
      <c r="A6716" s="44">
        <f>November!A$13</f>
        <v>45962</v>
      </c>
      <c r="B6716" t="str">
        <f>December!$A$1</f>
        <v>Name Surname</v>
      </c>
      <c r="C6716" t="str">
        <f>December!$A$3</f>
        <v>Role</v>
      </c>
      <c r="D6716" t="str">
        <f>December!$A$4</f>
        <v>Vienna</v>
      </c>
      <c r="E6716" t="str">
        <f>November!$AS$10</f>
        <v>Project Name 11</v>
      </c>
      <c r="F6716" t="str">
        <f>November!$AS$11</f>
        <v>Project Number 11</v>
      </c>
      <c r="G6716" s="161">
        <f>November!$AS$13</f>
        <v>0</v>
      </c>
      <c r="H6716" s="192">
        <f t="shared" si="208"/>
        <v>0</v>
      </c>
      <c r="J6716" s="189">
        <f>November!$AT$13</f>
        <v>0</v>
      </c>
      <c r="K6716" s="188">
        <f>November!$AU$13</f>
        <v>0</v>
      </c>
      <c r="L6716" s="192">
        <f t="shared" si="209"/>
        <v>0</v>
      </c>
    </row>
    <row r="6717" spans="1:12" x14ac:dyDescent="0.2">
      <c r="A6717" s="44">
        <f>November!$A$14</f>
        <v>45963</v>
      </c>
      <c r="B6717" t="str">
        <f>December!$A$1</f>
        <v>Name Surname</v>
      </c>
      <c r="C6717" t="str">
        <f>December!$A$3</f>
        <v>Role</v>
      </c>
      <c r="D6717" t="str">
        <f>December!$A$4</f>
        <v>Vienna</v>
      </c>
      <c r="E6717" t="str">
        <f>November!$AS$10</f>
        <v>Project Name 11</v>
      </c>
      <c r="F6717" t="str">
        <f>November!$AS$11</f>
        <v>Project Number 11</v>
      </c>
      <c r="G6717" s="161">
        <f>November!$AS$14</f>
        <v>0</v>
      </c>
      <c r="H6717" s="192">
        <f t="shared" si="208"/>
        <v>0</v>
      </c>
      <c r="J6717" s="189">
        <f>November!$AT$14</f>
        <v>0</v>
      </c>
      <c r="K6717" s="188">
        <f>November!$AU$14</f>
        <v>0</v>
      </c>
      <c r="L6717" s="192">
        <f t="shared" si="209"/>
        <v>0</v>
      </c>
    </row>
    <row r="6718" spans="1:12" x14ac:dyDescent="0.2">
      <c r="A6718" s="44">
        <f>November!$A$15</f>
        <v>45964</v>
      </c>
      <c r="B6718" t="str">
        <f>December!$A$1</f>
        <v>Name Surname</v>
      </c>
      <c r="C6718" t="str">
        <f>December!$A$3</f>
        <v>Role</v>
      </c>
      <c r="D6718" t="str">
        <f>December!$A$4</f>
        <v>Vienna</v>
      </c>
      <c r="E6718" t="str">
        <f>November!$AS$10</f>
        <v>Project Name 11</v>
      </c>
      <c r="F6718" t="str">
        <f>November!$AS$11</f>
        <v>Project Number 11</v>
      </c>
      <c r="G6718" s="161">
        <f>November!$AS$15</f>
        <v>0</v>
      </c>
      <c r="H6718" s="192">
        <f t="shared" si="208"/>
        <v>0</v>
      </c>
      <c r="J6718" s="189">
        <f>November!$AT$15</f>
        <v>0</v>
      </c>
      <c r="K6718" s="188">
        <f>November!$AU$15</f>
        <v>0</v>
      </c>
      <c r="L6718" s="192">
        <f t="shared" si="209"/>
        <v>0</v>
      </c>
    </row>
    <row r="6719" spans="1:12" x14ac:dyDescent="0.2">
      <c r="A6719" s="44">
        <f>November!$A$16</f>
        <v>45965</v>
      </c>
      <c r="B6719" t="str">
        <f>December!$A$1</f>
        <v>Name Surname</v>
      </c>
      <c r="C6719" t="str">
        <f>December!$A$3</f>
        <v>Role</v>
      </c>
      <c r="D6719" t="str">
        <f>December!$A$4</f>
        <v>Vienna</v>
      </c>
      <c r="E6719" t="str">
        <f>November!$AS$10</f>
        <v>Project Name 11</v>
      </c>
      <c r="F6719" t="str">
        <f>November!$AS$11</f>
        <v>Project Number 11</v>
      </c>
      <c r="G6719" s="161">
        <f>November!$AS$16</f>
        <v>0</v>
      </c>
      <c r="H6719" s="192">
        <f t="shared" si="208"/>
        <v>0</v>
      </c>
      <c r="J6719" s="189">
        <f>November!$AT$16</f>
        <v>0</v>
      </c>
      <c r="K6719" s="188">
        <f>November!$AU$16</f>
        <v>0</v>
      </c>
      <c r="L6719" s="192">
        <f t="shared" si="209"/>
        <v>0</v>
      </c>
    </row>
    <row r="6720" spans="1:12" x14ac:dyDescent="0.2">
      <c r="A6720" s="44">
        <f>November!$A$17</f>
        <v>45966</v>
      </c>
      <c r="B6720" t="str">
        <f>December!$A$1</f>
        <v>Name Surname</v>
      </c>
      <c r="C6720" t="str">
        <f>December!$A$3</f>
        <v>Role</v>
      </c>
      <c r="D6720" t="str">
        <f>December!$A$4</f>
        <v>Vienna</v>
      </c>
      <c r="E6720" t="str">
        <f>November!$AS$10</f>
        <v>Project Name 11</v>
      </c>
      <c r="F6720" t="str">
        <f>November!$AS$11</f>
        <v>Project Number 11</v>
      </c>
      <c r="G6720" s="161">
        <f>November!$AS$17</f>
        <v>0</v>
      </c>
      <c r="H6720" s="192">
        <f t="shared" si="208"/>
        <v>0</v>
      </c>
      <c r="J6720" s="189">
        <f>November!$AT$17</f>
        <v>0</v>
      </c>
      <c r="K6720" s="188">
        <f>November!$AU$17</f>
        <v>0</v>
      </c>
      <c r="L6720" s="192">
        <f t="shared" si="209"/>
        <v>0</v>
      </c>
    </row>
    <row r="6721" spans="1:12" x14ac:dyDescent="0.2">
      <c r="A6721" s="44">
        <f>November!$A$18</f>
        <v>45967</v>
      </c>
      <c r="B6721" t="str">
        <f>December!$A$1</f>
        <v>Name Surname</v>
      </c>
      <c r="C6721" t="str">
        <f>December!$A$3</f>
        <v>Role</v>
      </c>
      <c r="D6721" t="str">
        <f>December!$A$4</f>
        <v>Vienna</v>
      </c>
      <c r="E6721" t="str">
        <f>November!$AS$10</f>
        <v>Project Name 11</v>
      </c>
      <c r="F6721" t="str">
        <f>November!$AS$11</f>
        <v>Project Number 11</v>
      </c>
      <c r="G6721" s="161">
        <f>November!$AS$18</f>
        <v>0</v>
      </c>
      <c r="H6721" s="192">
        <f t="shared" si="208"/>
        <v>0</v>
      </c>
      <c r="J6721" s="189">
        <f>November!$AT$18</f>
        <v>0</v>
      </c>
      <c r="K6721" s="188">
        <f>November!$AU$18</f>
        <v>0</v>
      </c>
      <c r="L6721" s="192">
        <f t="shared" si="209"/>
        <v>0</v>
      </c>
    </row>
    <row r="6722" spans="1:12" x14ac:dyDescent="0.2">
      <c r="A6722" s="44">
        <f>November!$A$19</f>
        <v>45968</v>
      </c>
      <c r="B6722" t="str">
        <f>December!$A$1</f>
        <v>Name Surname</v>
      </c>
      <c r="C6722" t="str">
        <f>December!$A$3</f>
        <v>Role</v>
      </c>
      <c r="D6722" t="str">
        <f>December!$A$4</f>
        <v>Vienna</v>
      </c>
      <c r="E6722" t="str">
        <f>November!$AS$10</f>
        <v>Project Name 11</v>
      </c>
      <c r="F6722" t="str">
        <f>November!$AS$11</f>
        <v>Project Number 11</v>
      </c>
      <c r="G6722" s="161">
        <f>November!$AS$19</f>
        <v>0</v>
      </c>
      <c r="H6722" s="192">
        <f t="shared" si="208"/>
        <v>0</v>
      </c>
      <c r="J6722" s="189">
        <f>November!$AT$19</f>
        <v>0</v>
      </c>
      <c r="K6722" s="188">
        <f>November!$AU$19</f>
        <v>0</v>
      </c>
      <c r="L6722" s="192">
        <f t="shared" si="209"/>
        <v>0</v>
      </c>
    </row>
    <row r="6723" spans="1:12" x14ac:dyDescent="0.2">
      <c r="A6723" s="44">
        <f>November!$A$20</f>
        <v>45969</v>
      </c>
      <c r="B6723" t="str">
        <f>December!$A$1</f>
        <v>Name Surname</v>
      </c>
      <c r="C6723" t="str">
        <f>December!$A$3</f>
        <v>Role</v>
      </c>
      <c r="D6723" t="str">
        <f>December!$A$4</f>
        <v>Vienna</v>
      </c>
      <c r="E6723" t="str">
        <f>November!$AS$10</f>
        <v>Project Name 11</v>
      </c>
      <c r="F6723" t="str">
        <f>November!$AS$11</f>
        <v>Project Number 11</v>
      </c>
      <c r="G6723" s="161">
        <f>November!$AS$20</f>
        <v>0</v>
      </c>
      <c r="H6723" s="192">
        <f t="shared" ref="H6723:H6786" si="210">CONVERT(G6723, "day", "hr")</f>
        <v>0</v>
      </c>
      <c r="J6723" s="189">
        <f>November!$AT$20</f>
        <v>0</v>
      </c>
      <c r="K6723" s="188">
        <f>November!$AU$20</f>
        <v>0</v>
      </c>
      <c r="L6723" s="192">
        <f t="shared" ref="L6723:L6786" si="211">CONVERT(K6723, "day", "hr")</f>
        <v>0</v>
      </c>
    </row>
    <row r="6724" spans="1:12" x14ac:dyDescent="0.2">
      <c r="A6724" s="44">
        <f>November!$A$21</f>
        <v>45970</v>
      </c>
      <c r="B6724" t="str">
        <f>December!$A$1</f>
        <v>Name Surname</v>
      </c>
      <c r="C6724" t="str">
        <f>December!$A$3</f>
        <v>Role</v>
      </c>
      <c r="D6724" t="str">
        <f>December!$A$4</f>
        <v>Vienna</v>
      </c>
      <c r="E6724" t="str">
        <f>November!$AS$10</f>
        <v>Project Name 11</v>
      </c>
      <c r="F6724" t="str">
        <f>November!$AS$11</f>
        <v>Project Number 11</v>
      </c>
      <c r="G6724" s="161">
        <f>November!$AS$21</f>
        <v>0</v>
      </c>
      <c r="H6724" s="192">
        <f t="shared" si="210"/>
        <v>0</v>
      </c>
      <c r="J6724" s="189">
        <f>November!$AT$21</f>
        <v>0</v>
      </c>
      <c r="K6724" s="188">
        <f>November!$AU$21</f>
        <v>0</v>
      </c>
      <c r="L6724" s="192">
        <f t="shared" si="211"/>
        <v>0</v>
      </c>
    </row>
    <row r="6725" spans="1:12" x14ac:dyDescent="0.2">
      <c r="A6725" s="44">
        <f>November!$A$22</f>
        <v>45971</v>
      </c>
      <c r="B6725" t="str">
        <f>December!$A$1</f>
        <v>Name Surname</v>
      </c>
      <c r="C6725" t="str">
        <f>December!$A$3</f>
        <v>Role</v>
      </c>
      <c r="D6725" t="str">
        <f>December!$A$4</f>
        <v>Vienna</v>
      </c>
      <c r="E6725" t="str">
        <f>November!$AS$10</f>
        <v>Project Name 11</v>
      </c>
      <c r="F6725" t="str">
        <f>November!$AS$11</f>
        <v>Project Number 11</v>
      </c>
      <c r="G6725" s="161">
        <f>November!$AS$22</f>
        <v>0</v>
      </c>
      <c r="H6725" s="192">
        <f t="shared" si="210"/>
        <v>0</v>
      </c>
      <c r="J6725" s="189">
        <f>November!$AT$22</f>
        <v>0</v>
      </c>
      <c r="K6725" s="188">
        <f>November!$AU$22</f>
        <v>0</v>
      </c>
      <c r="L6725" s="192">
        <f t="shared" si="211"/>
        <v>0</v>
      </c>
    </row>
    <row r="6726" spans="1:12" x14ac:dyDescent="0.2">
      <c r="A6726" s="44">
        <f>November!$A$23</f>
        <v>45972</v>
      </c>
      <c r="B6726" t="str">
        <f>December!$A$1</f>
        <v>Name Surname</v>
      </c>
      <c r="C6726" t="str">
        <f>December!$A$3</f>
        <v>Role</v>
      </c>
      <c r="D6726" t="str">
        <f>December!$A$4</f>
        <v>Vienna</v>
      </c>
      <c r="E6726" t="str">
        <f>November!$AS$10</f>
        <v>Project Name 11</v>
      </c>
      <c r="F6726" t="str">
        <f>November!$AS$11</f>
        <v>Project Number 11</v>
      </c>
      <c r="G6726" s="161">
        <f>November!$AS$23</f>
        <v>0</v>
      </c>
      <c r="H6726" s="192">
        <f t="shared" si="210"/>
        <v>0</v>
      </c>
      <c r="J6726" s="189">
        <f>November!$AT$23</f>
        <v>0</v>
      </c>
      <c r="K6726" s="188">
        <f>November!$AU$23</f>
        <v>0</v>
      </c>
      <c r="L6726" s="192">
        <f t="shared" si="211"/>
        <v>0</v>
      </c>
    </row>
    <row r="6727" spans="1:12" x14ac:dyDescent="0.2">
      <c r="A6727" s="44">
        <f>November!$A$24</f>
        <v>45973</v>
      </c>
      <c r="B6727" t="str">
        <f>December!$A$1</f>
        <v>Name Surname</v>
      </c>
      <c r="C6727" t="str">
        <f>December!$A$3</f>
        <v>Role</v>
      </c>
      <c r="D6727" t="str">
        <f>December!$A$4</f>
        <v>Vienna</v>
      </c>
      <c r="E6727" t="str">
        <f>November!$AS$10</f>
        <v>Project Name 11</v>
      </c>
      <c r="F6727" t="str">
        <f>November!$AS$11</f>
        <v>Project Number 11</v>
      </c>
      <c r="G6727" s="161">
        <f>November!$AS$24</f>
        <v>0</v>
      </c>
      <c r="H6727" s="192">
        <f t="shared" si="210"/>
        <v>0</v>
      </c>
      <c r="J6727" s="189">
        <f>November!$AT$24</f>
        <v>0</v>
      </c>
      <c r="K6727" s="188">
        <f>November!$AU$24</f>
        <v>0</v>
      </c>
      <c r="L6727" s="192">
        <f t="shared" si="211"/>
        <v>0</v>
      </c>
    </row>
    <row r="6728" spans="1:12" x14ac:dyDescent="0.2">
      <c r="A6728" s="44">
        <f>November!$A$25</f>
        <v>45974</v>
      </c>
      <c r="B6728" t="str">
        <f>December!$A$1</f>
        <v>Name Surname</v>
      </c>
      <c r="C6728" t="str">
        <f>December!$A$3</f>
        <v>Role</v>
      </c>
      <c r="D6728" t="str">
        <f>December!$A$4</f>
        <v>Vienna</v>
      </c>
      <c r="E6728" t="str">
        <f>November!$AS$10</f>
        <v>Project Name 11</v>
      </c>
      <c r="F6728" t="str">
        <f>November!$AS$11</f>
        <v>Project Number 11</v>
      </c>
      <c r="G6728" s="161">
        <f>November!$AS$25</f>
        <v>0</v>
      </c>
      <c r="H6728" s="192">
        <f t="shared" si="210"/>
        <v>0</v>
      </c>
      <c r="J6728" s="189">
        <f>November!$AT$25</f>
        <v>0</v>
      </c>
      <c r="K6728" s="188">
        <f>November!$AU$25</f>
        <v>0</v>
      </c>
      <c r="L6728" s="192">
        <f t="shared" si="211"/>
        <v>0</v>
      </c>
    </row>
    <row r="6729" spans="1:12" x14ac:dyDescent="0.2">
      <c r="A6729" s="44">
        <f>November!$A$26</f>
        <v>45975</v>
      </c>
      <c r="B6729" t="str">
        <f>December!$A$1</f>
        <v>Name Surname</v>
      </c>
      <c r="C6729" t="str">
        <f>December!$A$3</f>
        <v>Role</v>
      </c>
      <c r="D6729" t="str">
        <f>December!$A$4</f>
        <v>Vienna</v>
      </c>
      <c r="E6729" t="str">
        <f>November!$AS$10</f>
        <v>Project Name 11</v>
      </c>
      <c r="F6729" t="str">
        <f>November!$AS$11</f>
        <v>Project Number 11</v>
      </c>
      <c r="G6729" s="161">
        <f>November!$AS$26</f>
        <v>0</v>
      </c>
      <c r="H6729" s="192">
        <f t="shared" si="210"/>
        <v>0</v>
      </c>
      <c r="J6729" s="189">
        <f>November!$AT$26</f>
        <v>0</v>
      </c>
      <c r="K6729" s="188">
        <f>November!$AU$26</f>
        <v>0</v>
      </c>
      <c r="L6729" s="192">
        <f t="shared" si="211"/>
        <v>0</v>
      </c>
    </row>
    <row r="6730" spans="1:12" x14ac:dyDescent="0.2">
      <c r="A6730" s="44">
        <f>November!$A$27</f>
        <v>45976</v>
      </c>
      <c r="B6730" t="str">
        <f>December!$A$1</f>
        <v>Name Surname</v>
      </c>
      <c r="C6730" t="str">
        <f>December!$A$3</f>
        <v>Role</v>
      </c>
      <c r="D6730" t="str">
        <f>December!$A$4</f>
        <v>Vienna</v>
      </c>
      <c r="E6730" t="str">
        <f>November!$AS$10</f>
        <v>Project Name 11</v>
      </c>
      <c r="F6730" t="str">
        <f>November!$AS$11</f>
        <v>Project Number 11</v>
      </c>
      <c r="G6730" s="161">
        <f>November!$AS$27</f>
        <v>0</v>
      </c>
      <c r="H6730" s="192">
        <f t="shared" si="210"/>
        <v>0</v>
      </c>
      <c r="J6730" s="189">
        <f>November!$AT$27</f>
        <v>0</v>
      </c>
      <c r="K6730" s="188">
        <f>November!$AU$27</f>
        <v>0</v>
      </c>
      <c r="L6730" s="192">
        <f t="shared" si="211"/>
        <v>0</v>
      </c>
    </row>
    <row r="6731" spans="1:12" x14ac:dyDescent="0.2">
      <c r="A6731" s="44">
        <f>November!$A$28</f>
        <v>45977</v>
      </c>
      <c r="B6731" t="str">
        <f>December!$A$1</f>
        <v>Name Surname</v>
      </c>
      <c r="C6731" t="str">
        <f>December!$A$3</f>
        <v>Role</v>
      </c>
      <c r="D6731" t="str">
        <f>December!$A$4</f>
        <v>Vienna</v>
      </c>
      <c r="E6731" t="str">
        <f>November!$AS$10</f>
        <v>Project Name 11</v>
      </c>
      <c r="F6731" t="str">
        <f>November!$AS$11</f>
        <v>Project Number 11</v>
      </c>
      <c r="G6731" s="161">
        <f>November!$AS$28</f>
        <v>0</v>
      </c>
      <c r="H6731" s="192">
        <f t="shared" si="210"/>
        <v>0</v>
      </c>
      <c r="J6731" s="189">
        <f>November!$AT$28</f>
        <v>0</v>
      </c>
      <c r="K6731" s="188">
        <f>November!$AU$28</f>
        <v>0</v>
      </c>
      <c r="L6731" s="192">
        <f t="shared" si="211"/>
        <v>0</v>
      </c>
    </row>
    <row r="6732" spans="1:12" x14ac:dyDescent="0.2">
      <c r="A6732" s="44">
        <f>November!$A$29</f>
        <v>45978</v>
      </c>
      <c r="B6732" t="str">
        <f>December!$A$1</f>
        <v>Name Surname</v>
      </c>
      <c r="C6732" t="str">
        <f>December!$A$3</f>
        <v>Role</v>
      </c>
      <c r="D6732" t="str">
        <f>December!$A$4</f>
        <v>Vienna</v>
      </c>
      <c r="E6732" t="str">
        <f>November!$AS$10</f>
        <v>Project Name 11</v>
      </c>
      <c r="F6732" t="str">
        <f>November!$AS$11</f>
        <v>Project Number 11</v>
      </c>
      <c r="G6732" s="161">
        <f>November!$AS$29</f>
        <v>0</v>
      </c>
      <c r="H6732" s="192">
        <f t="shared" si="210"/>
        <v>0</v>
      </c>
      <c r="J6732" s="189">
        <f>November!$AT$29</f>
        <v>0</v>
      </c>
      <c r="K6732" s="188">
        <f>November!$AU$29</f>
        <v>0</v>
      </c>
      <c r="L6732" s="192">
        <f t="shared" si="211"/>
        <v>0</v>
      </c>
    </row>
    <row r="6733" spans="1:12" x14ac:dyDescent="0.2">
      <c r="A6733" s="44">
        <f>November!$A$30</f>
        <v>45979</v>
      </c>
      <c r="B6733" t="str">
        <f>December!$A$1</f>
        <v>Name Surname</v>
      </c>
      <c r="C6733" t="str">
        <f>December!$A$3</f>
        <v>Role</v>
      </c>
      <c r="D6733" t="str">
        <f>December!$A$4</f>
        <v>Vienna</v>
      </c>
      <c r="E6733" t="str">
        <f>November!$AS$10</f>
        <v>Project Name 11</v>
      </c>
      <c r="F6733" t="str">
        <f>November!$AS$11</f>
        <v>Project Number 11</v>
      </c>
      <c r="G6733" s="161">
        <f>November!$AS$30</f>
        <v>0</v>
      </c>
      <c r="H6733" s="192">
        <f t="shared" si="210"/>
        <v>0</v>
      </c>
      <c r="J6733" s="189">
        <f>November!$AT$30</f>
        <v>0</v>
      </c>
      <c r="K6733" s="188">
        <f>November!$AU$30</f>
        <v>0</v>
      </c>
      <c r="L6733" s="192">
        <f t="shared" si="211"/>
        <v>0</v>
      </c>
    </row>
    <row r="6734" spans="1:12" x14ac:dyDescent="0.2">
      <c r="A6734" s="44">
        <f>November!$A$31</f>
        <v>45980</v>
      </c>
      <c r="B6734" t="str">
        <f>December!$A$1</f>
        <v>Name Surname</v>
      </c>
      <c r="C6734" t="str">
        <f>December!$A$3</f>
        <v>Role</v>
      </c>
      <c r="D6734" t="str">
        <f>December!$A$4</f>
        <v>Vienna</v>
      </c>
      <c r="E6734" t="str">
        <f>November!$AS$10</f>
        <v>Project Name 11</v>
      </c>
      <c r="F6734" t="str">
        <f>November!$AS$11</f>
        <v>Project Number 11</v>
      </c>
      <c r="G6734" s="161">
        <f>November!$AS$31</f>
        <v>0</v>
      </c>
      <c r="H6734" s="192">
        <f t="shared" si="210"/>
        <v>0</v>
      </c>
      <c r="J6734" s="189">
        <f>November!$AT$31</f>
        <v>0</v>
      </c>
      <c r="K6734" s="188">
        <f>November!$AU$31</f>
        <v>0</v>
      </c>
      <c r="L6734" s="192">
        <f t="shared" si="211"/>
        <v>0</v>
      </c>
    </row>
    <row r="6735" spans="1:12" x14ac:dyDescent="0.2">
      <c r="A6735" s="44">
        <f>November!$A$32</f>
        <v>45981</v>
      </c>
      <c r="B6735" t="str">
        <f>December!$A$1</f>
        <v>Name Surname</v>
      </c>
      <c r="C6735" t="str">
        <f>December!$A$3</f>
        <v>Role</v>
      </c>
      <c r="D6735" t="str">
        <f>December!$A$4</f>
        <v>Vienna</v>
      </c>
      <c r="E6735" t="str">
        <f>November!$AS$10</f>
        <v>Project Name 11</v>
      </c>
      <c r="F6735" t="str">
        <f>November!$AS$11</f>
        <v>Project Number 11</v>
      </c>
      <c r="G6735" s="161">
        <f>November!$AS$32</f>
        <v>0</v>
      </c>
      <c r="H6735" s="192">
        <f t="shared" si="210"/>
        <v>0</v>
      </c>
      <c r="J6735" s="189">
        <f>November!$AT$32</f>
        <v>0</v>
      </c>
      <c r="K6735" s="188">
        <f>November!$AU$32</f>
        <v>0</v>
      </c>
      <c r="L6735" s="192">
        <f t="shared" si="211"/>
        <v>0</v>
      </c>
    </row>
    <row r="6736" spans="1:12" x14ac:dyDescent="0.2">
      <c r="A6736" s="44">
        <f>November!$A$33</f>
        <v>45982</v>
      </c>
      <c r="B6736" t="str">
        <f>December!$A$1</f>
        <v>Name Surname</v>
      </c>
      <c r="C6736" t="str">
        <f>December!$A$3</f>
        <v>Role</v>
      </c>
      <c r="D6736" t="str">
        <f>December!$A$4</f>
        <v>Vienna</v>
      </c>
      <c r="E6736" t="str">
        <f>November!$AS$10</f>
        <v>Project Name 11</v>
      </c>
      <c r="F6736" t="str">
        <f>November!$AS$11</f>
        <v>Project Number 11</v>
      </c>
      <c r="G6736" s="161">
        <f>November!$AS$33</f>
        <v>0</v>
      </c>
      <c r="H6736" s="192">
        <f t="shared" si="210"/>
        <v>0</v>
      </c>
      <c r="J6736" s="189">
        <f>November!$AT$33</f>
        <v>0</v>
      </c>
      <c r="K6736" s="188">
        <f>November!$AU$33</f>
        <v>0</v>
      </c>
      <c r="L6736" s="192">
        <f t="shared" si="211"/>
        <v>0</v>
      </c>
    </row>
    <row r="6737" spans="1:12" x14ac:dyDescent="0.2">
      <c r="A6737" s="44">
        <f>November!$A$34</f>
        <v>45983</v>
      </c>
      <c r="B6737" t="str">
        <f>December!$A$1</f>
        <v>Name Surname</v>
      </c>
      <c r="C6737" t="str">
        <f>December!$A$3</f>
        <v>Role</v>
      </c>
      <c r="D6737" t="str">
        <f>December!$A$4</f>
        <v>Vienna</v>
      </c>
      <c r="E6737" t="str">
        <f>November!$AS$10</f>
        <v>Project Name 11</v>
      </c>
      <c r="F6737" t="str">
        <f>November!$AS$11</f>
        <v>Project Number 11</v>
      </c>
      <c r="G6737" s="161">
        <f>November!$AS$34</f>
        <v>0</v>
      </c>
      <c r="H6737" s="192">
        <f t="shared" si="210"/>
        <v>0</v>
      </c>
      <c r="J6737" s="189">
        <f>November!$AT$34</f>
        <v>0</v>
      </c>
      <c r="K6737" s="188">
        <f>November!$AU$34</f>
        <v>0</v>
      </c>
      <c r="L6737" s="192">
        <f t="shared" si="211"/>
        <v>0</v>
      </c>
    </row>
    <row r="6738" spans="1:12" x14ac:dyDescent="0.2">
      <c r="A6738" s="44">
        <f>November!$A$35</f>
        <v>45984</v>
      </c>
      <c r="B6738" t="str">
        <f>December!$A$1</f>
        <v>Name Surname</v>
      </c>
      <c r="C6738" t="str">
        <f>December!$A$3</f>
        <v>Role</v>
      </c>
      <c r="D6738" t="str">
        <f>December!$A$4</f>
        <v>Vienna</v>
      </c>
      <c r="E6738" t="str">
        <f>November!$AS$10</f>
        <v>Project Name 11</v>
      </c>
      <c r="F6738" t="str">
        <f>November!$AS$11</f>
        <v>Project Number 11</v>
      </c>
      <c r="G6738" s="161">
        <f>November!$AS$35</f>
        <v>0</v>
      </c>
      <c r="H6738" s="192">
        <f t="shared" si="210"/>
        <v>0</v>
      </c>
      <c r="J6738" s="189">
        <f>November!$AT$35</f>
        <v>0</v>
      </c>
      <c r="K6738" s="188">
        <f>November!$AU$35</f>
        <v>0</v>
      </c>
      <c r="L6738" s="192">
        <f t="shared" si="211"/>
        <v>0</v>
      </c>
    </row>
    <row r="6739" spans="1:12" x14ac:dyDescent="0.2">
      <c r="A6739" s="44">
        <f>November!$A$36</f>
        <v>45985</v>
      </c>
      <c r="B6739" t="str">
        <f>December!$A$1</f>
        <v>Name Surname</v>
      </c>
      <c r="C6739" t="str">
        <f>December!$A$3</f>
        <v>Role</v>
      </c>
      <c r="D6739" t="str">
        <f>December!$A$4</f>
        <v>Vienna</v>
      </c>
      <c r="E6739" t="str">
        <f>November!$AS$10</f>
        <v>Project Name 11</v>
      </c>
      <c r="F6739" t="str">
        <f>November!$AS$11</f>
        <v>Project Number 11</v>
      </c>
      <c r="G6739" s="161">
        <f>November!$AS$36</f>
        <v>0</v>
      </c>
      <c r="H6739" s="192">
        <f t="shared" si="210"/>
        <v>0</v>
      </c>
      <c r="J6739" s="189">
        <f>November!$AT$36</f>
        <v>0</v>
      </c>
      <c r="K6739" s="188">
        <f>November!$AU$36</f>
        <v>0</v>
      </c>
      <c r="L6739" s="192">
        <f t="shared" si="211"/>
        <v>0</v>
      </c>
    </row>
    <row r="6740" spans="1:12" x14ac:dyDescent="0.2">
      <c r="A6740" s="44">
        <f>November!$A$37</f>
        <v>45986</v>
      </c>
      <c r="B6740" t="str">
        <f>December!$A$1</f>
        <v>Name Surname</v>
      </c>
      <c r="C6740" t="str">
        <f>December!$A$3</f>
        <v>Role</v>
      </c>
      <c r="D6740" t="str">
        <f>December!$A$4</f>
        <v>Vienna</v>
      </c>
      <c r="E6740" t="str">
        <f>November!$AS$10</f>
        <v>Project Name 11</v>
      </c>
      <c r="F6740" t="str">
        <f>November!$AS$11</f>
        <v>Project Number 11</v>
      </c>
      <c r="G6740" s="161">
        <f>November!$AS$37</f>
        <v>0</v>
      </c>
      <c r="H6740" s="192">
        <f t="shared" si="210"/>
        <v>0</v>
      </c>
      <c r="J6740" s="189">
        <f>November!$AT$37</f>
        <v>0</v>
      </c>
      <c r="K6740" s="188">
        <f>November!$AU$37</f>
        <v>0</v>
      </c>
      <c r="L6740" s="192">
        <f t="shared" si="211"/>
        <v>0</v>
      </c>
    </row>
    <row r="6741" spans="1:12" x14ac:dyDescent="0.2">
      <c r="A6741" s="44">
        <f>November!$A$38</f>
        <v>45987</v>
      </c>
      <c r="B6741" t="str">
        <f>December!$A$1</f>
        <v>Name Surname</v>
      </c>
      <c r="C6741" t="str">
        <f>December!$A$3</f>
        <v>Role</v>
      </c>
      <c r="D6741" t="str">
        <f>December!$A$4</f>
        <v>Vienna</v>
      </c>
      <c r="E6741" t="str">
        <f>November!$AS$10</f>
        <v>Project Name 11</v>
      </c>
      <c r="F6741" t="str">
        <f>November!$AS$11</f>
        <v>Project Number 11</v>
      </c>
      <c r="G6741" s="161">
        <f>November!$AS$38</f>
        <v>0</v>
      </c>
      <c r="H6741" s="192">
        <f t="shared" si="210"/>
        <v>0</v>
      </c>
      <c r="J6741" s="189">
        <f>November!$AT$38</f>
        <v>0</v>
      </c>
      <c r="K6741" s="188">
        <f>November!$AU$38</f>
        <v>0</v>
      </c>
      <c r="L6741" s="192">
        <f t="shared" si="211"/>
        <v>0</v>
      </c>
    </row>
    <row r="6742" spans="1:12" x14ac:dyDescent="0.2">
      <c r="A6742" s="44">
        <f>November!$A$39</f>
        <v>45988</v>
      </c>
      <c r="B6742" t="str">
        <f>December!$A$1</f>
        <v>Name Surname</v>
      </c>
      <c r="C6742" t="str">
        <f>December!$A$3</f>
        <v>Role</v>
      </c>
      <c r="D6742" t="str">
        <f>December!$A$4</f>
        <v>Vienna</v>
      </c>
      <c r="E6742" t="str">
        <f>November!$AS$10</f>
        <v>Project Name 11</v>
      </c>
      <c r="F6742" t="str">
        <f>November!$AS$11</f>
        <v>Project Number 11</v>
      </c>
      <c r="G6742" s="161">
        <f>November!$AS$39</f>
        <v>0</v>
      </c>
      <c r="H6742" s="192">
        <f t="shared" si="210"/>
        <v>0</v>
      </c>
      <c r="J6742" s="189">
        <f>November!$AT$39</f>
        <v>0</v>
      </c>
      <c r="K6742" s="188">
        <f>November!$AU$39</f>
        <v>0</v>
      </c>
      <c r="L6742" s="192">
        <f t="shared" si="211"/>
        <v>0</v>
      </c>
    </row>
    <row r="6743" spans="1:12" x14ac:dyDescent="0.2">
      <c r="A6743" s="44">
        <f>November!$A$40</f>
        <v>45989</v>
      </c>
      <c r="B6743" t="str">
        <f>December!$A$1</f>
        <v>Name Surname</v>
      </c>
      <c r="C6743" t="str">
        <f>December!$A$3</f>
        <v>Role</v>
      </c>
      <c r="D6743" t="str">
        <f>December!$A$4</f>
        <v>Vienna</v>
      </c>
      <c r="E6743" t="str">
        <f>November!$AS$10</f>
        <v>Project Name 11</v>
      </c>
      <c r="F6743" t="str">
        <f>November!$AS$11</f>
        <v>Project Number 11</v>
      </c>
      <c r="G6743" s="161">
        <f>November!$AS$40</f>
        <v>0</v>
      </c>
      <c r="H6743" s="192">
        <f t="shared" si="210"/>
        <v>0</v>
      </c>
      <c r="J6743" s="189">
        <f>November!$AT$40</f>
        <v>0</v>
      </c>
      <c r="K6743" s="188">
        <f>November!$AU$40</f>
        <v>0</v>
      </c>
      <c r="L6743" s="192">
        <f t="shared" si="211"/>
        <v>0</v>
      </c>
    </row>
    <row r="6744" spans="1:12" x14ac:dyDescent="0.2">
      <c r="A6744" s="44">
        <f>November!$A$41</f>
        <v>45990</v>
      </c>
      <c r="B6744" t="str">
        <f>December!$A$1</f>
        <v>Name Surname</v>
      </c>
      <c r="C6744" t="str">
        <f>December!$A$3</f>
        <v>Role</v>
      </c>
      <c r="D6744" t="str">
        <f>December!$A$4</f>
        <v>Vienna</v>
      </c>
      <c r="E6744" t="str">
        <f>November!$AS$10</f>
        <v>Project Name 11</v>
      </c>
      <c r="F6744" t="str">
        <f>November!$AS$11</f>
        <v>Project Number 11</v>
      </c>
      <c r="G6744" s="161">
        <f>November!$AS$41</f>
        <v>0</v>
      </c>
      <c r="H6744" s="192">
        <f t="shared" si="210"/>
        <v>0</v>
      </c>
      <c r="J6744" s="189">
        <f>November!$AT$41</f>
        <v>0</v>
      </c>
      <c r="K6744" s="188">
        <f>November!$AU$41</f>
        <v>0</v>
      </c>
      <c r="L6744" s="192">
        <f t="shared" si="211"/>
        <v>0</v>
      </c>
    </row>
    <row r="6745" spans="1:12" x14ac:dyDescent="0.2">
      <c r="A6745" s="44">
        <f>November!$A$42</f>
        <v>45991</v>
      </c>
      <c r="B6745" t="str">
        <f>December!$A$1</f>
        <v>Name Surname</v>
      </c>
      <c r="C6745" t="str">
        <f>December!$A$3</f>
        <v>Role</v>
      </c>
      <c r="D6745" t="str">
        <f>December!$A$4</f>
        <v>Vienna</v>
      </c>
      <c r="E6745" t="str">
        <f>November!$AS$10</f>
        <v>Project Name 11</v>
      </c>
      <c r="F6745" t="str">
        <f>November!$AS$11</f>
        <v>Project Number 11</v>
      </c>
      <c r="G6745" s="161">
        <f>November!$AS$42</f>
        <v>0</v>
      </c>
      <c r="H6745" s="192">
        <f t="shared" si="210"/>
        <v>0</v>
      </c>
      <c r="J6745" s="189">
        <f>November!$AT$42</f>
        <v>0</v>
      </c>
      <c r="K6745" s="188">
        <f>November!$AU$42</f>
        <v>0</v>
      </c>
      <c r="L6745" s="192">
        <f t="shared" si="211"/>
        <v>0</v>
      </c>
    </row>
    <row r="6746" spans="1:12" x14ac:dyDescent="0.2">
      <c r="A6746" s="44">
        <f>November!A$13</f>
        <v>45962</v>
      </c>
      <c r="B6746" t="str">
        <f>December!$A$1</f>
        <v>Name Surname</v>
      </c>
      <c r="C6746" t="str">
        <f>December!$A$3</f>
        <v>Role</v>
      </c>
      <c r="D6746" t="str">
        <f>December!$A$4</f>
        <v>Vienna</v>
      </c>
      <c r="E6746" t="str">
        <f>November!$AV$10</f>
        <v>Project Name 12</v>
      </c>
      <c r="F6746" t="str">
        <f>November!$AV$11</f>
        <v>Project Number 12</v>
      </c>
      <c r="G6746" s="161">
        <f>November!$AV$13</f>
        <v>0</v>
      </c>
      <c r="H6746" s="192">
        <f t="shared" si="210"/>
        <v>0</v>
      </c>
      <c r="J6746" s="189">
        <f>November!$AW$13</f>
        <v>0</v>
      </c>
      <c r="K6746" s="188">
        <f>November!$AX$13</f>
        <v>0</v>
      </c>
      <c r="L6746" s="192">
        <f t="shared" si="211"/>
        <v>0</v>
      </c>
    </row>
    <row r="6747" spans="1:12" x14ac:dyDescent="0.2">
      <c r="A6747" s="44">
        <f>November!$A$14</f>
        <v>45963</v>
      </c>
      <c r="B6747" t="str">
        <f>December!$A$1</f>
        <v>Name Surname</v>
      </c>
      <c r="C6747" t="str">
        <f>December!$A$3</f>
        <v>Role</v>
      </c>
      <c r="D6747" t="str">
        <f>December!$A$4</f>
        <v>Vienna</v>
      </c>
      <c r="E6747" t="str">
        <f>November!$AV$10</f>
        <v>Project Name 12</v>
      </c>
      <c r="F6747" t="str">
        <f>November!$AV$11</f>
        <v>Project Number 12</v>
      </c>
      <c r="G6747" s="161">
        <f>November!$AV$14</f>
        <v>0</v>
      </c>
      <c r="H6747" s="192">
        <f t="shared" si="210"/>
        <v>0</v>
      </c>
      <c r="J6747" s="189">
        <f>November!$AW$14</f>
        <v>0</v>
      </c>
      <c r="K6747" s="188">
        <f>November!$AX$14</f>
        <v>0</v>
      </c>
      <c r="L6747" s="192">
        <f t="shared" si="211"/>
        <v>0</v>
      </c>
    </row>
    <row r="6748" spans="1:12" x14ac:dyDescent="0.2">
      <c r="A6748" s="44">
        <f>November!$A$15</f>
        <v>45964</v>
      </c>
      <c r="B6748" t="str">
        <f>December!$A$1</f>
        <v>Name Surname</v>
      </c>
      <c r="C6748" t="str">
        <f>December!$A$3</f>
        <v>Role</v>
      </c>
      <c r="D6748" t="str">
        <f>December!$A$4</f>
        <v>Vienna</v>
      </c>
      <c r="E6748" t="str">
        <f>November!$AV$10</f>
        <v>Project Name 12</v>
      </c>
      <c r="F6748" t="str">
        <f>November!$AV$11</f>
        <v>Project Number 12</v>
      </c>
      <c r="G6748" s="161">
        <f>November!$AV$15</f>
        <v>0</v>
      </c>
      <c r="H6748" s="192">
        <f t="shared" si="210"/>
        <v>0</v>
      </c>
      <c r="J6748" s="189">
        <f>November!$AW$15</f>
        <v>0</v>
      </c>
      <c r="K6748" s="188">
        <f>November!$AX$15</f>
        <v>0</v>
      </c>
      <c r="L6748" s="192">
        <f t="shared" si="211"/>
        <v>0</v>
      </c>
    </row>
    <row r="6749" spans="1:12" x14ac:dyDescent="0.2">
      <c r="A6749" s="44">
        <f>November!$A$16</f>
        <v>45965</v>
      </c>
      <c r="B6749" t="str">
        <f>December!$A$1</f>
        <v>Name Surname</v>
      </c>
      <c r="C6749" t="str">
        <f>December!$A$3</f>
        <v>Role</v>
      </c>
      <c r="D6749" t="str">
        <f>December!$A$4</f>
        <v>Vienna</v>
      </c>
      <c r="E6749" t="str">
        <f>November!$AV$10</f>
        <v>Project Name 12</v>
      </c>
      <c r="F6749" t="str">
        <f>November!$AV$11</f>
        <v>Project Number 12</v>
      </c>
      <c r="G6749" s="161">
        <f>November!$AV$16</f>
        <v>0</v>
      </c>
      <c r="H6749" s="192">
        <f t="shared" si="210"/>
        <v>0</v>
      </c>
      <c r="J6749" s="189">
        <f>November!$AW$16</f>
        <v>0</v>
      </c>
      <c r="K6749" s="188">
        <f>November!$AX$16</f>
        <v>0</v>
      </c>
      <c r="L6749" s="192">
        <f t="shared" si="211"/>
        <v>0</v>
      </c>
    </row>
    <row r="6750" spans="1:12" x14ac:dyDescent="0.2">
      <c r="A6750" s="44">
        <f>November!$A$17</f>
        <v>45966</v>
      </c>
      <c r="B6750" t="str">
        <f>December!$A$1</f>
        <v>Name Surname</v>
      </c>
      <c r="C6750" t="str">
        <f>December!$A$3</f>
        <v>Role</v>
      </c>
      <c r="D6750" t="str">
        <f>December!$A$4</f>
        <v>Vienna</v>
      </c>
      <c r="E6750" t="str">
        <f>November!$AV$10</f>
        <v>Project Name 12</v>
      </c>
      <c r="F6750" t="str">
        <f>November!$AV$11</f>
        <v>Project Number 12</v>
      </c>
      <c r="G6750" s="161">
        <f>November!$AV$17</f>
        <v>0</v>
      </c>
      <c r="H6750" s="192">
        <f t="shared" si="210"/>
        <v>0</v>
      </c>
      <c r="J6750" s="189">
        <f>November!$AW$17</f>
        <v>0</v>
      </c>
      <c r="K6750" s="188">
        <f>November!$AX$17</f>
        <v>0</v>
      </c>
      <c r="L6750" s="192">
        <f t="shared" si="211"/>
        <v>0</v>
      </c>
    </row>
    <row r="6751" spans="1:12" x14ac:dyDescent="0.2">
      <c r="A6751" s="44">
        <f>November!$A$18</f>
        <v>45967</v>
      </c>
      <c r="B6751" t="str">
        <f>December!$A$1</f>
        <v>Name Surname</v>
      </c>
      <c r="C6751" t="str">
        <f>December!$A$3</f>
        <v>Role</v>
      </c>
      <c r="D6751" t="str">
        <f>December!$A$4</f>
        <v>Vienna</v>
      </c>
      <c r="E6751" t="str">
        <f>November!$AV$10</f>
        <v>Project Name 12</v>
      </c>
      <c r="F6751" t="str">
        <f>November!$AV$11</f>
        <v>Project Number 12</v>
      </c>
      <c r="G6751" s="161">
        <f>November!$AV$18</f>
        <v>0</v>
      </c>
      <c r="H6751" s="192">
        <f t="shared" si="210"/>
        <v>0</v>
      </c>
      <c r="J6751" s="189">
        <f>November!$AW$18</f>
        <v>0</v>
      </c>
      <c r="K6751" s="188">
        <f>November!$AX$18</f>
        <v>0</v>
      </c>
      <c r="L6751" s="192">
        <f t="shared" si="211"/>
        <v>0</v>
      </c>
    </row>
    <row r="6752" spans="1:12" x14ac:dyDescent="0.2">
      <c r="A6752" s="44">
        <f>November!$A$19</f>
        <v>45968</v>
      </c>
      <c r="B6752" t="str">
        <f>December!$A$1</f>
        <v>Name Surname</v>
      </c>
      <c r="C6752" t="str">
        <f>December!$A$3</f>
        <v>Role</v>
      </c>
      <c r="D6752" t="str">
        <f>December!$A$4</f>
        <v>Vienna</v>
      </c>
      <c r="E6752" t="str">
        <f>November!$AV$10</f>
        <v>Project Name 12</v>
      </c>
      <c r="F6752" t="str">
        <f>November!$AV$11</f>
        <v>Project Number 12</v>
      </c>
      <c r="G6752" s="161">
        <f>November!$AV$19</f>
        <v>0</v>
      </c>
      <c r="H6752" s="192">
        <f t="shared" si="210"/>
        <v>0</v>
      </c>
      <c r="J6752" s="189">
        <f>November!$AW$19</f>
        <v>0</v>
      </c>
      <c r="K6752" s="188">
        <f>November!$AX$19</f>
        <v>0</v>
      </c>
      <c r="L6752" s="192">
        <f t="shared" si="211"/>
        <v>0</v>
      </c>
    </row>
    <row r="6753" spans="1:12" x14ac:dyDescent="0.2">
      <c r="A6753" s="44">
        <f>November!$A$20</f>
        <v>45969</v>
      </c>
      <c r="B6753" t="str">
        <f>December!$A$1</f>
        <v>Name Surname</v>
      </c>
      <c r="C6753" t="str">
        <f>December!$A$3</f>
        <v>Role</v>
      </c>
      <c r="D6753" t="str">
        <f>December!$A$4</f>
        <v>Vienna</v>
      </c>
      <c r="E6753" t="str">
        <f>November!$AV$10</f>
        <v>Project Name 12</v>
      </c>
      <c r="F6753" t="str">
        <f>November!$AV$11</f>
        <v>Project Number 12</v>
      </c>
      <c r="G6753" s="161">
        <f>November!$AV$20</f>
        <v>0</v>
      </c>
      <c r="H6753" s="192">
        <f t="shared" si="210"/>
        <v>0</v>
      </c>
      <c r="J6753" s="189">
        <f>November!$AW$20</f>
        <v>0</v>
      </c>
      <c r="K6753" s="188">
        <f>November!$AX$20</f>
        <v>0</v>
      </c>
      <c r="L6753" s="192">
        <f t="shared" si="211"/>
        <v>0</v>
      </c>
    </row>
    <row r="6754" spans="1:12" x14ac:dyDescent="0.2">
      <c r="A6754" s="44">
        <f>November!$A$21</f>
        <v>45970</v>
      </c>
      <c r="B6754" t="str">
        <f>December!$A$1</f>
        <v>Name Surname</v>
      </c>
      <c r="C6754" t="str">
        <f>December!$A$3</f>
        <v>Role</v>
      </c>
      <c r="D6754" t="str">
        <f>December!$A$4</f>
        <v>Vienna</v>
      </c>
      <c r="E6754" t="str">
        <f>November!$AV$10</f>
        <v>Project Name 12</v>
      </c>
      <c r="F6754" t="str">
        <f>November!$AV$11</f>
        <v>Project Number 12</v>
      </c>
      <c r="G6754" s="161">
        <f>November!$AV$21</f>
        <v>0</v>
      </c>
      <c r="H6754" s="192">
        <f t="shared" si="210"/>
        <v>0</v>
      </c>
      <c r="J6754" s="189">
        <f>November!$AW$21</f>
        <v>0</v>
      </c>
      <c r="K6754" s="188">
        <f>November!$AX$21</f>
        <v>0</v>
      </c>
      <c r="L6754" s="192">
        <f t="shared" si="211"/>
        <v>0</v>
      </c>
    </row>
    <row r="6755" spans="1:12" x14ac:dyDescent="0.2">
      <c r="A6755" s="44">
        <f>November!$A$22</f>
        <v>45971</v>
      </c>
      <c r="B6755" t="str">
        <f>December!$A$1</f>
        <v>Name Surname</v>
      </c>
      <c r="C6755" t="str">
        <f>December!$A$3</f>
        <v>Role</v>
      </c>
      <c r="D6755" t="str">
        <f>December!$A$4</f>
        <v>Vienna</v>
      </c>
      <c r="E6755" t="str">
        <f>November!$AV$10</f>
        <v>Project Name 12</v>
      </c>
      <c r="F6755" t="str">
        <f>November!$AV$11</f>
        <v>Project Number 12</v>
      </c>
      <c r="G6755" s="161">
        <f>November!$AV$22</f>
        <v>0</v>
      </c>
      <c r="H6755" s="192">
        <f t="shared" si="210"/>
        <v>0</v>
      </c>
      <c r="J6755" s="189">
        <f>November!$AW$22</f>
        <v>0</v>
      </c>
      <c r="K6755" s="188">
        <f>November!$AX$22</f>
        <v>0</v>
      </c>
      <c r="L6755" s="192">
        <f t="shared" si="211"/>
        <v>0</v>
      </c>
    </row>
    <row r="6756" spans="1:12" x14ac:dyDescent="0.2">
      <c r="A6756" s="44">
        <f>November!$A$23</f>
        <v>45972</v>
      </c>
      <c r="B6756" t="str">
        <f>December!$A$1</f>
        <v>Name Surname</v>
      </c>
      <c r="C6756" t="str">
        <f>December!$A$3</f>
        <v>Role</v>
      </c>
      <c r="D6756" t="str">
        <f>December!$A$4</f>
        <v>Vienna</v>
      </c>
      <c r="E6756" t="str">
        <f>November!$AV$10</f>
        <v>Project Name 12</v>
      </c>
      <c r="F6756" t="str">
        <f>November!$AV$11</f>
        <v>Project Number 12</v>
      </c>
      <c r="G6756" s="161">
        <f>November!$AV$23</f>
        <v>0</v>
      </c>
      <c r="H6756" s="192">
        <f t="shared" si="210"/>
        <v>0</v>
      </c>
      <c r="J6756" s="189">
        <f>November!$AW$23</f>
        <v>0</v>
      </c>
      <c r="K6756" s="188">
        <f>November!$AX$23</f>
        <v>0</v>
      </c>
      <c r="L6756" s="192">
        <f t="shared" si="211"/>
        <v>0</v>
      </c>
    </row>
    <row r="6757" spans="1:12" x14ac:dyDescent="0.2">
      <c r="A6757" s="44">
        <f>November!$A$24</f>
        <v>45973</v>
      </c>
      <c r="B6757" t="str">
        <f>December!$A$1</f>
        <v>Name Surname</v>
      </c>
      <c r="C6757" t="str">
        <f>December!$A$3</f>
        <v>Role</v>
      </c>
      <c r="D6757" t="str">
        <f>December!$A$4</f>
        <v>Vienna</v>
      </c>
      <c r="E6757" t="str">
        <f>November!$AV$10</f>
        <v>Project Name 12</v>
      </c>
      <c r="F6757" t="str">
        <f>November!$AV$11</f>
        <v>Project Number 12</v>
      </c>
      <c r="G6757" s="161">
        <f>November!$AV$24</f>
        <v>0</v>
      </c>
      <c r="H6757" s="192">
        <f t="shared" si="210"/>
        <v>0</v>
      </c>
      <c r="J6757" s="189">
        <f>November!$AW$24</f>
        <v>0</v>
      </c>
      <c r="K6757" s="188">
        <f>November!$AX$24</f>
        <v>0</v>
      </c>
      <c r="L6757" s="192">
        <f t="shared" si="211"/>
        <v>0</v>
      </c>
    </row>
    <row r="6758" spans="1:12" x14ac:dyDescent="0.2">
      <c r="A6758" s="44">
        <f>November!$A$25</f>
        <v>45974</v>
      </c>
      <c r="B6758" t="str">
        <f>December!$A$1</f>
        <v>Name Surname</v>
      </c>
      <c r="C6758" t="str">
        <f>December!$A$3</f>
        <v>Role</v>
      </c>
      <c r="D6758" t="str">
        <f>December!$A$4</f>
        <v>Vienna</v>
      </c>
      <c r="E6758" t="str">
        <f>November!$AV$10</f>
        <v>Project Name 12</v>
      </c>
      <c r="F6758" t="str">
        <f>November!$AV$11</f>
        <v>Project Number 12</v>
      </c>
      <c r="G6758" s="161">
        <f>November!$AV$25</f>
        <v>0</v>
      </c>
      <c r="H6758" s="192">
        <f t="shared" si="210"/>
        <v>0</v>
      </c>
      <c r="J6758" s="189">
        <f>November!$AW$25</f>
        <v>0</v>
      </c>
      <c r="K6758" s="188">
        <f>November!$AX$25</f>
        <v>0</v>
      </c>
      <c r="L6758" s="192">
        <f t="shared" si="211"/>
        <v>0</v>
      </c>
    </row>
    <row r="6759" spans="1:12" x14ac:dyDescent="0.2">
      <c r="A6759" s="44">
        <f>November!$A$26</f>
        <v>45975</v>
      </c>
      <c r="B6759" t="str">
        <f>December!$A$1</f>
        <v>Name Surname</v>
      </c>
      <c r="C6759" t="str">
        <f>December!$A$3</f>
        <v>Role</v>
      </c>
      <c r="D6759" t="str">
        <f>December!$A$4</f>
        <v>Vienna</v>
      </c>
      <c r="E6759" t="str">
        <f>November!$AV$10</f>
        <v>Project Name 12</v>
      </c>
      <c r="F6759" t="str">
        <f>November!$AV$11</f>
        <v>Project Number 12</v>
      </c>
      <c r="G6759" s="161">
        <f>November!$AV$26</f>
        <v>0</v>
      </c>
      <c r="H6759" s="192">
        <f t="shared" si="210"/>
        <v>0</v>
      </c>
      <c r="J6759" s="189">
        <f>November!$AW$26</f>
        <v>0</v>
      </c>
      <c r="K6759" s="188">
        <f>November!$AX$26</f>
        <v>0</v>
      </c>
      <c r="L6759" s="192">
        <f t="shared" si="211"/>
        <v>0</v>
      </c>
    </row>
    <row r="6760" spans="1:12" x14ac:dyDescent="0.2">
      <c r="A6760" s="44">
        <f>November!$A$27</f>
        <v>45976</v>
      </c>
      <c r="B6760" t="str">
        <f>December!$A$1</f>
        <v>Name Surname</v>
      </c>
      <c r="C6760" t="str">
        <f>December!$A$3</f>
        <v>Role</v>
      </c>
      <c r="D6760" t="str">
        <f>December!$A$4</f>
        <v>Vienna</v>
      </c>
      <c r="E6760" t="str">
        <f>November!$AV$10</f>
        <v>Project Name 12</v>
      </c>
      <c r="F6760" t="str">
        <f>November!$AV$11</f>
        <v>Project Number 12</v>
      </c>
      <c r="G6760" s="161">
        <f>November!$AV$27</f>
        <v>0</v>
      </c>
      <c r="H6760" s="192">
        <f t="shared" si="210"/>
        <v>0</v>
      </c>
      <c r="J6760" s="189">
        <f>November!$AW$27</f>
        <v>0</v>
      </c>
      <c r="K6760" s="188">
        <f>November!$AX$27</f>
        <v>0</v>
      </c>
      <c r="L6760" s="192">
        <f t="shared" si="211"/>
        <v>0</v>
      </c>
    </row>
    <row r="6761" spans="1:12" x14ac:dyDescent="0.2">
      <c r="A6761" s="44">
        <f>November!$A$28</f>
        <v>45977</v>
      </c>
      <c r="B6761" t="str">
        <f>December!$A$1</f>
        <v>Name Surname</v>
      </c>
      <c r="C6761" t="str">
        <f>December!$A$3</f>
        <v>Role</v>
      </c>
      <c r="D6761" t="str">
        <f>December!$A$4</f>
        <v>Vienna</v>
      </c>
      <c r="E6761" t="str">
        <f>November!$AV$10</f>
        <v>Project Name 12</v>
      </c>
      <c r="F6761" t="str">
        <f>November!$AV$11</f>
        <v>Project Number 12</v>
      </c>
      <c r="G6761" s="161">
        <f>November!$AV$28</f>
        <v>0</v>
      </c>
      <c r="H6761" s="192">
        <f t="shared" si="210"/>
        <v>0</v>
      </c>
      <c r="J6761" s="189">
        <f>November!$AW$28</f>
        <v>0</v>
      </c>
      <c r="K6761" s="188">
        <f>November!$AX$28</f>
        <v>0</v>
      </c>
      <c r="L6761" s="192">
        <f t="shared" si="211"/>
        <v>0</v>
      </c>
    </row>
    <row r="6762" spans="1:12" x14ac:dyDescent="0.2">
      <c r="A6762" s="44">
        <f>November!$A$29</f>
        <v>45978</v>
      </c>
      <c r="B6762" t="str">
        <f>December!$A$1</f>
        <v>Name Surname</v>
      </c>
      <c r="C6762" t="str">
        <f>December!$A$3</f>
        <v>Role</v>
      </c>
      <c r="D6762" t="str">
        <f>December!$A$4</f>
        <v>Vienna</v>
      </c>
      <c r="E6762" t="str">
        <f>November!$AV$10</f>
        <v>Project Name 12</v>
      </c>
      <c r="F6762" t="str">
        <f>November!$AV$11</f>
        <v>Project Number 12</v>
      </c>
      <c r="G6762" s="161">
        <f>November!$AV$29</f>
        <v>0</v>
      </c>
      <c r="H6762" s="192">
        <f t="shared" si="210"/>
        <v>0</v>
      </c>
      <c r="J6762" s="189">
        <f>November!$AW$29</f>
        <v>0</v>
      </c>
      <c r="K6762" s="188">
        <f>November!$AX$29</f>
        <v>0</v>
      </c>
      <c r="L6762" s="192">
        <f t="shared" si="211"/>
        <v>0</v>
      </c>
    </row>
    <row r="6763" spans="1:12" x14ac:dyDescent="0.2">
      <c r="A6763" s="44">
        <f>November!$A$30</f>
        <v>45979</v>
      </c>
      <c r="B6763" t="str">
        <f>December!$A$1</f>
        <v>Name Surname</v>
      </c>
      <c r="C6763" t="str">
        <f>December!$A$3</f>
        <v>Role</v>
      </c>
      <c r="D6763" t="str">
        <f>December!$A$4</f>
        <v>Vienna</v>
      </c>
      <c r="E6763" t="str">
        <f>November!$AV$10</f>
        <v>Project Name 12</v>
      </c>
      <c r="F6763" t="str">
        <f>November!$AV$11</f>
        <v>Project Number 12</v>
      </c>
      <c r="G6763" s="161">
        <f>November!$AV$30</f>
        <v>0</v>
      </c>
      <c r="H6763" s="192">
        <f t="shared" si="210"/>
        <v>0</v>
      </c>
      <c r="J6763" s="189">
        <f>November!$AW$30</f>
        <v>0</v>
      </c>
      <c r="K6763" s="188">
        <f>November!$AX$30</f>
        <v>0</v>
      </c>
      <c r="L6763" s="192">
        <f t="shared" si="211"/>
        <v>0</v>
      </c>
    </row>
    <row r="6764" spans="1:12" x14ac:dyDescent="0.2">
      <c r="A6764" s="44">
        <f>November!$A$31</f>
        <v>45980</v>
      </c>
      <c r="B6764" t="str">
        <f>December!$A$1</f>
        <v>Name Surname</v>
      </c>
      <c r="C6764" t="str">
        <f>December!$A$3</f>
        <v>Role</v>
      </c>
      <c r="D6764" t="str">
        <f>December!$A$4</f>
        <v>Vienna</v>
      </c>
      <c r="E6764" t="str">
        <f>November!$AV$10</f>
        <v>Project Name 12</v>
      </c>
      <c r="F6764" t="str">
        <f>November!$AV$11</f>
        <v>Project Number 12</v>
      </c>
      <c r="G6764" s="161">
        <f>November!$AV$31</f>
        <v>0</v>
      </c>
      <c r="H6764" s="192">
        <f t="shared" si="210"/>
        <v>0</v>
      </c>
      <c r="J6764" s="189">
        <f>November!$AW$31</f>
        <v>0</v>
      </c>
      <c r="K6764" s="188">
        <f>November!$AX$31</f>
        <v>0</v>
      </c>
      <c r="L6764" s="192">
        <f t="shared" si="211"/>
        <v>0</v>
      </c>
    </row>
    <row r="6765" spans="1:12" x14ac:dyDescent="0.2">
      <c r="A6765" s="44">
        <f>November!$A$32</f>
        <v>45981</v>
      </c>
      <c r="B6765" t="str">
        <f>December!$A$1</f>
        <v>Name Surname</v>
      </c>
      <c r="C6765" t="str">
        <f>December!$A$3</f>
        <v>Role</v>
      </c>
      <c r="D6765" t="str">
        <f>December!$A$4</f>
        <v>Vienna</v>
      </c>
      <c r="E6765" t="str">
        <f>November!$AV$10</f>
        <v>Project Name 12</v>
      </c>
      <c r="F6765" t="str">
        <f>November!$AV$11</f>
        <v>Project Number 12</v>
      </c>
      <c r="G6765" s="161">
        <f>November!$AV$32</f>
        <v>0</v>
      </c>
      <c r="H6765" s="192">
        <f t="shared" si="210"/>
        <v>0</v>
      </c>
      <c r="J6765" s="189">
        <f>November!$AW$32</f>
        <v>0</v>
      </c>
      <c r="K6765" s="188">
        <f>November!$AX$32</f>
        <v>0</v>
      </c>
      <c r="L6765" s="192">
        <f t="shared" si="211"/>
        <v>0</v>
      </c>
    </row>
    <row r="6766" spans="1:12" x14ac:dyDescent="0.2">
      <c r="A6766" s="44">
        <f>November!$A$33</f>
        <v>45982</v>
      </c>
      <c r="B6766" t="str">
        <f>December!$A$1</f>
        <v>Name Surname</v>
      </c>
      <c r="C6766" t="str">
        <f>December!$A$3</f>
        <v>Role</v>
      </c>
      <c r="D6766" t="str">
        <f>December!$A$4</f>
        <v>Vienna</v>
      </c>
      <c r="E6766" t="str">
        <f>November!$AV$10</f>
        <v>Project Name 12</v>
      </c>
      <c r="F6766" t="str">
        <f>November!$AV$11</f>
        <v>Project Number 12</v>
      </c>
      <c r="G6766" s="161">
        <f>November!$AV$33</f>
        <v>0</v>
      </c>
      <c r="H6766" s="192">
        <f t="shared" si="210"/>
        <v>0</v>
      </c>
      <c r="J6766" s="189">
        <f>November!$AW$33</f>
        <v>0</v>
      </c>
      <c r="K6766" s="188">
        <f>November!$AX$33</f>
        <v>0</v>
      </c>
      <c r="L6766" s="192">
        <f t="shared" si="211"/>
        <v>0</v>
      </c>
    </row>
    <row r="6767" spans="1:12" x14ac:dyDescent="0.2">
      <c r="A6767" s="44">
        <f>November!$A$34</f>
        <v>45983</v>
      </c>
      <c r="B6767" t="str">
        <f>December!$A$1</f>
        <v>Name Surname</v>
      </c>
      <c r="C6767" t="str">
        <f>December!$A$3</f>
        <v>Role</v>
      </c>
      <c r="D6767" t="str">
        <f>December!$A$4</f>
        <v>Vienna</v>
      </c>
      <c r="E6767" t="str">
        <f>November!$AV$10</f>
        <v>Project Name 12</v>
      </c>
      <c r="F6767" t="str">
        <f>November!$AV$11</f>
        <v>Project Number 12</v>
      </c>
      <c r="G6767" s="161">
        <f>November!$AV$34</f>
        <v>0</v>
      </c>
      <c r="H6767" s="192">
        <f t="shared" si="210"/>
        <v>0</v>
      </c>
      <c r="J6767" s="189">
        <f>November!$AW$34</f>
        <v>0</v>
      </c>
      <c r="K6767" s="188">
        <f>November!$AX$34</f>
        <v>0</v>
      </c>
      <c r="L6767" s="192">
        <f t="shared" si="211"/>
        <v>0</v>
      </c>
    </row>
    <row r="6768" spans="1:12" x14ac:dyDescent="0.2">
      <c r="A6768" s="44">
        <f>November!$A$35</f>
        <v>45984</v>
      </c>
      <c r="B6768" t="str">
        <f>December!$A$1</f>
        <v>Name Surname</v>
      </c>
      <c r="C6768" t="str">
        <f>December!$A$3</f>
        <v>Role</v>
      </c>
      <c r="D6768" t="str">
        <f>December!$A$4</f>
        <v>Vienna</v>
      </c>
      <c r="E6768" t="str">
        <f>November!$AV$10</f>
        <v>Project Name 12</v>
      </c>
      <c r="F6768" t="str">
        <f>November!$AV$11</f>
        <v>Project Number 12</v>
      </c>
      <c r="G6768" s="161">
        <f>November!$AV$35</f>
        <v>0</v>
      </c>
      <c r="H6768" s="192">
        <f t="shared" si="210"/>
        <v>0</v>
      </c>
      <c r="J6768" s="189">
        <f>November!$AW$35</f>
        <v>0</v>
      </c>
      <c r="K6768" s="188">
        <f>November!$AX$35</f>
        <v>0</v>
      </c>
      <c r="L6768" s="192">
        <f t="shared" si="211"/>
        <v>0</v>
      </c>
    </row>
    <row r="6769" spans="1:12" x14ac:dyDescent="0.2">
      <c r="A6769" s="44">
        <f>November!$A$36</f>
        <v>45985</v>
      </c>
      <c r="B6769" t="str">
        <f>December!$A$1</f>
        <v>Name Surname</v>
      </c>
      <c r="C6769" t="str">
        <f>December!$A$3</f>
        <v>Role</v>
      </c>
      <c r="D6769" t="str">
        <f>December!$A$4</f>
        <v>Vienna</v>
      </c>
      <c r="E6769" t="str">
        <f>November!$AV$10</f>
        <v>Project Name 12</v>
      </c>
      <c r="F6769" t="str">
        <f>November!$AV$11</f>
        <v>Project Number 12</v>
      </c>
      <c r="G6769" s="161">
        <f>November!$AV$36</f>
        <v>0</v>
      </c>
      <c r="H6769" s="192">
        <f t="shared" si="210"/>
        <v>0</v>
      </c>
      <c r="J6769" s="189">
        <f>November!$AW$36</f>
        <v>0</v>
      </c>
      <c r="K6769" s="188">
        <f>November!$AX$36</f>
        <v>0</v>
      </c>
      <c r="L6769" s="192">
        <f t="shared" si="211"/>
        <v>0</v>
      </c>
    </row>
    <row r="6770" spans="1:12" x14ac:dyDescent="0.2">
      <c r="A6770" s="44">
        <f>November!$A$37</f>
        <v>45986</v>
      </c>
      <c r="B6770" t="str">
        <f>December!$A$1</f>
        <v>Name Surname</v>
      </c>
      <c r="C6770" t="str">
        <f>December!$A$3</f>
        <v>Role</v>
      </c>
      <c r="D6770" t="str">
        <f>December!$A$4</f>
        <v>Vienna</v>
      </c>
      <c r="E6770" t="str">
        <f>November!$AV$10</f>
        <v>Project Name 12</v>
      </c>
      <c r="F6770" t="str">
        <f>November!$AV$11</f>
        <v>Project Number 12</v>
      </c>
      <c r="G6770" s="161">
        <f>November!$AV$37</f>
        <v>0</v>
      </c>
      <c r="H6770" s="192">
        <f t="shared" si="210"/>
        <v>0</v>
      </c>
      <c r="J6770" s="189">
        <f>November!$AW$37</f>
        <v>0</v>
      </c>
      <c r="K6770" s="188">
        <f>November!$AX$37</f>
        <v>0</v>
      </c>
      <c r="L6770" s="192">
        <f t="shared" si="211"/>
        <v>0</v>
      </c>
    </row>
    <row r="6771" spans="1:12" x14ac:dyDescent="0.2">
      <c r="A6771" s="44">
        <f>November!$A$38</f>
        <v>45987</v>
      </c>
      <c r="B6771" t="str">
        <f>December!$A$1</f>
        <v>Name Surname</v>
      </c>
      <c r="C6771" t="str">
        <f>December!$A$3</f>
        <v>Role</v>
      </c>
      <c r="D6771" t="str">
        <f>December!$A$4</f>
        <v>Vienna</v>
      </c>
      <c r="E6771" t="str">
        <f>November!$AV$10</f>
        <v>Project Name 12</v>
      </c>
      <c r="F6771" t="str">
        <f>November!$AV$11</f>
        <v>Project Number 12</v>
      </c>
      <c r="G6771" s="161">
        <f>November!$AV$38</f>
        <v>0</v>
      </c>
      <c r="H6771" s="192">
        <f t="shared" si="210"/>
        <v>0</v>
      </c>
      <c r="J6771" s="189">
        <f>November!$AW$38</f>
        <v>0</v>
      </c>
      <c r="K6771" s="188">
        <f>November!$AX$38</f>
        <v>0</v>
      </c>
      <c r="L6771" s="192">
        <f t="shared" si="211"/>
        <v>0</v>
      </c>
    </row>
    <row r="6772" spans="1:12" x14ac:dyDescent="0.2">
      <c r="A6772" s="44">
        <f>November!$A$39</f>
        <v>45988</v>
      </c>
      <c r="B6772" t="str">
        <f>December!$A$1</f>
        <v>Name Surname</v>
      </c>
      <c r="C6772" t="str">
        <f>December!$A$3</f>
        <v>Role</v>
      </c>
      <c r="D6772" t="str">
        <f>December!$A$4</f>
        <v>Vienna</v>
      </c>
      <c r="E6772" t="str">
        <f>November!$AV$10</f>
        <v>Project Name 12</v>
      </c>
      <c r="F6772" t="str">
        <f>November!$AV$11</f>
        <v>Project Number 12</v>
      </c>
      <c r="G6772" s="161">
        <f>November!$AV$39</f>
        <v>0</v>
      </c>
      <c r="H6772" s="192">
        <f t="shared" si="210"/>
        <v>0</v>
      </c>
      <c r="J6772" s="189">
        <f>November!$AW$39</f>
        <v>0</v>
      </c>
      <c r="K6772" s="188">
        <f>November!$AX$39</f>
        <v>0</v>
      </c>
      <c r="L6772" s="192">
        <f t="shared" si="211"/>
        <v>0</v>
      </c>
    </row>
    <row r="6773" spans="1:12" x14ac:dyDescent="0.2">
      <c r="A6773" s="44">
        <f>November!$A$40</f>
        <v>45989</v>
      </c>
      <c r="B6773" t="str">
        <f>December!$A$1</f>
        <v>Name Surname</v>
      </c>
      <c r="C6773" t="str">
        <f>December!$A$3</f>
        <v>Role</v>
      </c>
      <c r="D6773" t="str">
        <f>December!$A$4</f>
        <v>Vienna</v>
      </c>
      <c r="E6773" t="str">
        <f>November!$AV$10</f>
        <v>Project Name 12</v>
      </c>
      <c r="F6773" t="str">
        <f>November!$AV$11</f>
        <v>Project Number 12</v>
      </c>
      <c r="G6773" s="161">
        <f>November!$AV$40</f>
        <v>0</v>
      </c>
      <c r="H6773" s="192">
        <f t="shared" si="210"/>
        <v>0</v>
      </c>
      <c r="J6773" s="189">
        <f>November!$AW$40</f>
        <v>0</v>
      </c>
      <c r="K6773" s="188">
        <f>November!$AX$40</f>
        <v>0</v>
      </c>
      <c r="L6773" s="192">
        <f t="shared" si="211"/>
        <v>0</v>
      </c>
    </row>
    <row r="6774" spans="1:12" x14ac:dyDescent="0.2">
      <c r="A6774" s="44">
        <f>November!$A$41</f>
        <v>45990</v>
      </c>
      <c r="B6774" t="str">
        <f>December!$A$1</f>
        <v>Name Surname</v>
      </c>
      <c r="C6774" t="str">
        <f>December!$A$3</f>
        <v>Role</v>
      </c>
      <c r="D6774" t="str">
        <f>December!$A$4</f>
        <v>Vienna</v>
      </c>
      <c r="E6774" t="str">
        <f>November!$AV$10</f>
        <v>Project Name 12</v>
      </c>
      <c r="F6774" t="str">
        <f>November!$AV$11</f>
        <v>Project Number 12</v>
      </c>
      <c r="G6774" s="161">
        <f>November!$AV$41</f>
        <v>0</v>
      </c>
      <c r="H6774" s="192">
        <f t="shared" si="210"/>
        <v>0</v>
      </c>
      <c r="J6774" s="189">
        <f>November!$AW$41</f>
        <v>0</v>
      </c>
      <c r="K6774" s="188">
        <f>November!$AX$41</f>
        <v>0</v>
      </c>
      <c r="L6774" s="192">
        <f t="shared" si="211"/>
        <v>0</v>
      </c>
    </row>
    <row r="6775" spans="1:12" x14ac:dyDescent="0.2">
      <c r="A6775" s="44">
        <f>November!$A$42</f>
        <v>45991</v>
      </c>
      <c r="B6775" t="str">
        <f>December!$A$1</f>
        <v>Name Surname</v>
      </c>
      <c r="C6775" t="str">
        <f>December!$A$3</f>
        <v>Role</v>
      </c>
      <c r="D6775" t="str">
        <f>December!$A$4</f>
        <v>Vienna</v>
      </c>
      <c r="E6775" t="str">
        <f>November!$AV$10</f>
        <v>Project Name 12</v>
      </c>
      <c r="F6775" t="str">
        <f>November!$AV$11</f>
        <v>Project Number 12</v>
      </c>
      <c r="G6775" s="161">
        <f>November!$AV$42</f>
        <v>0</v>
      </c>
      <c r="H6775" s="192">
        <f t="shared" si="210"/>
        <v>0</v>
      </c>
      <c r="J6775" s="189">
        <f>November!$AW$42</f>
        <v>0</v>
      </c>
      <c r="K6775" s="188">
        <f>November!$AX$42</f>
        <v>0</v>
      </c>
      <c r="L6775" s="192">
        <f t="shared" si="211"/>
        <v>0</v>
      </c>
    </row>
    <row r="6776" spans="1:12" x14ac:dyDescent="0.2">
      <c r="A6776" s="44">
        <f>November!A$13</f>
        <v>45962</v>
      </c>
      <c r="B6776" t="str">
        <f>December!$A$1</f>
        <v>Name Surname</v>
      </c>
      <c r="C6776" t="str">
        <f>December!$A$3</f>
        <v>Role</v>
      </c>
      <c r="D6776" t="str">
        <f>December!$A$4</f>
        <v>Vienna</v>
      </c>
      <c r="E6776" t="str">
        <f>November!$AY$10</f>
        <v>Project Name 13</v>
      </c>
      <c r="F6776" t="str">
        <f>November!$AY$11</f>
        <v>Project Number 13</v>
      </c>
      <c r="G6776" s="161">
        <f>November!$AY$13</f>
        <v>0</v>
      </c>
      <c r="H6776" s="192">
        <f t="shared" si="210"/>
        <v>0</v>
      </c>
      <c r="J6776" s="189">
        <f>November!$AZ$13</f>
        <v>0</v>
      </c>
      <c r="K6776" s="188">
        <f>November!$BA$13</f>
        <v>0</v>
      </c>
      <c r="L6776" s="192">
        <f t="shared" si="211"/>
        <v>0</v>
      </c>
    </row>
    <row r="6777" spans="1:12" x14ac:dyDescent="0.2">
      <c r="A6777" s="44">
        <f>November!$A$14</f>
        <v>45963</v>
      </c>
      <c r="B6777" t="str">
        <f>December!$A$1</f>
        <v>Name Surname</v>
      </c>
      <c r="C6777" t="str">
        <f>December!$A$3</f>
        <v>Role</v>
      </c>
      <c r="D6777" t="str">
        <f>December!$A$4</f>
        <v>Vienna</v>
      </c>
      <c r="E6777" t="str">
        <f>November!$AY$10</f>
        <v>Project Name 13</v>
      </c>
      <c r="F6777" t="str">
        <f>November!$AY$11</f>
        <v>Project Number 13</v>
      </c>
      <c r="G6777" s="161">
        <f>November!$AY$14</f>
        <v>0</v>
      </c>
      <c r="H6777" s="192">
        <f t="shared" si="210"/>
        <v>0</v>
      </c>
      <c r="J6777" s="189">
        <f>November!$AZ$14</f>
        <v>0</v>
      </c>
      <c r="K6777" s="188">
        <f>November!$BA$14</f>
        <v>0</v>
      </c>
      <c r="L6777" s="192">
        <f t="shared" si="211"/>
        <v>0</v>
      </c>
    </row>
    <row r="6778" spans="1:12" x14ac:dyDescent="0.2">
      <c r="A6778" s="44">
        <f>November!$A$15</f>
        <v>45964</v>
      </c>
      <c r="B6778" t="str">
        <f>December!$A$1</f>
        <v>Name Surname</v>
      </c>
      <c r="C6778" t="str">
        <f>December!$A$3</f>
        <v>Role</v>
      </c>
      <c r="D6778" t="str">
        <f>December!$A$4</f>
        <v>Vienna</v>
      </c>
      <c r="E6778" t="str">
        <f>November!$AY$10</f>
        <v>Project Name 13</v>
      </c>
      <c r="F6778" t="str">
        <f>November!$AY$11</f>
        <v>Project Number 13</v>
      </c>
      <c r="G6778" s="161">
        <f>November!$AY$15</f>
        <v>0</v>
      </c>
      <c r="H6778" s="192">
        <f t="shared" si="210"/>
        <v>0</v>
      </c>
      <c r="J6778" s="189">
        <f>November!$AZ$15</f>
        <v>0</v>
      </c>
      <c r="K6778" s="188">
        <f>November!$BA$15</f>
        <v>0</v>
      </c>
      <c r="L6778" s="192">
        <f t="shared" si="211"/>
        <v>0</v>
      </c>
    </row>
    <row r="6779" spans="1:12" x14ac:dyDescent="0.2">
      <c r="A6779" s="44">
        <f>November!$A$16</f>
        <v>45965</v>
      </c>
      <c r="B6779" t="str">
        <f>December!$A$1</f>
        <v>Name Surname</v>
      </c>
      <c r="C6779" t="str">
        <f>December!$A$3</f>
        <v>Role</v>
      </c>
      <c r="D6779" t="str">
        <f>December!$A$4</f>
        <v>Vienna</v>
      </c>
      <c r="E6779" t="str">
        <f>November!$AY$10</f>
        <v>Project Name 13</v>
      </c>
      <c r="F6779" t="str">
        <f>November!$AY$11</f>
        <v>Project Number 13</v>
      </c>
      <c r="G6779" s="161">
        <f>November!$AY$16</f>
        <v>0</v>
      </c>
      <c r="H6779" s="192">
        <f t="shared" si="210"/>
        <v>0</v>
      </c>
      <c r="J6779" s="189">
        <f>November!$AZ$16</f>
        <v>0</v>
      </c>
      <c r="K6779" s="188">
        <f>November!$BA$16</f>
        <v>0</v>
      </c>
      <c r="L6779" s="192">
        <f t="shared" si="211"/>
        <v>0</v>
      </c>
    </row>
    <row r="6780" spans="1:12" x14ac:dyDescent="0.2">
      <c r="A6780" s="44">
        <f>November!$A$17</f>
        <v>45966</v>
      </c>
      <c r="B6780" t="str">
        <f>December!$A$1</f>
        <v>Name Surname</v>
      </c>
      <c r="C6780" t="str">
        <f>December!$A$3</f>
        <v>Role</v>
      </c>
      <c r="D6780" t="str">
        <f>December!$A$4</f>
        <v>Vienna</v>
      </c>
      <c r="E6780" t="str">
        <f>November!$AY$10</f>
        <v>Project Name 13</v>
      </c>
      <c r="F6780" t="str">
        <f>November!$AY$11</f>
        <v>Project Number 13</v>
      </c>
      <c r="G6780" s="161">
        <f>November!$AY$17</f>
        <v>0</v>
      </c>
      <c r="H6780" s="192">
        <f t="shared" si="210"/>
        <v>0</v>
      </c>
      <c r="J6780" s="189">
        <f>November!$AZ$17</f>
        <v>0</v>
      </c>
      <c r="K6780" s="188">
        <f>November!$BA$17</f>
        <v>0</v>
      </c>
      <c r="L6780" s="192">
        <f t="shared" si="211"/>
        <v>0</v>
      </c>
    </row>
    <row r="6781" spans="1:12" x14ac:dyDescent="0.2">
      <c r="A6781" s="44">
        <f>November!$A$18</f>
        <v>45967</v>
      </c>
      <c r="B6781" t="str">
        <f>December!$A$1</f>
        <v>Name Surname</v>
      </c>
      <c r="C6781" t="str">
        <f>December!$A$3</f>
        <v>Role</v>
      </c>
      <c r="D6781" t="str">
        <f>December!$A$4</f>
        <v>Vienna</v>
      </c>
      <c r="E6781" t="str">
        <f>November!$AY$10</f>
        <v>Project Name 13</v>
      </c>
      <c r="F6781" t="str">
        <f>November!$AY$11</f>
        <v>Project Number 13</v>
      </c>
      <c r="G6781" s="161">
        <f>November!$AY$18</f>
        <v>0</v>
      </c>
      <c r="H6781" s="192">
        <f t="shared" si="210"/>
        <v>0</v>
      </c>
      <c r="J6781" s="189">
        <f>November!$AZ$18</f>
        <v>0</v>
      </c>
      <c r="K6781" s="188">
        <f>November!$BA$18</f>
        <v>0</v>
      </c>
      <c r="L6781" s="192">
        <f t="shared" si="211"/>
        <v>0</v>
      </c>
    </row>
    <row r="6782" spans="1:12" x14ac:dyDescent="0.2">
      <c r="A6782" s="44">
        <f>November!$A$19</f>
        <v>45968</v>
      </c>
      <c r="B6782" t="str">
        <f>December!$A$1</f>
        <v>Name Surname</v>
      </c>
      <c r="C6782" t="str">
        <f>December!$A$3</f>
        <v>Role</v>
      </c>
      <c r="D6782" t="str">
        <f>December!$A$4</f>
        <v>Vienna</v>
      </c>
      <c r="E6782" t="str">
        <f>November!$AY$10</f>
        <v>Project Name 13</v>
      </c>
      <c r="F6782" t="str">
        <f>November!$AY$11</f>
        <v>Project Number 13</v>
      </c>
      <c r="G6782" s="161">
        <f>November!$AY$19</f>
        <v>0</v>
      </c>
      <c r="H6782" s="192">
        <f t="shared" si="210"/>
        <v>0</v>
      </c>
      <c r="J6782" s="189">
        <f>November!$AZ$19</f>
        <v>0</v>
      </c>
      <c r="K6782" s="188">
        <f>November!$BA$19</f>
        <v>0</v>
      </c>
      <c r="L6782" s="192">
        <f t="shared" si="211"/>
        <v>0</v>
      </c>
    </row>
    <row r="6783" spans="1:12" x14ac:dyDescent="0.2">
      <c r="A6783" s="44">
        <f>November!$A$20</f>
        <v>45969</v>
      </c>
      <c r="B6783" t="str">
        <f>December!$A$1</f>
        <v>Name Surname</v>
      </c>
      <c r="C6783" t="str">
        <f>December!$A$3</f>
        <v>Role</v>
      </c>
      <c r="D6783" t="str">
        <f>December!$A$4</f>
        <v>Vienna</v>
      </c>
      <c r="E6783" t="str">
        <f>November!$AY$10</f>
        <v>Project Name 13</v>
      </c>
      <c r="F6783" t="str">
        <f>November!$AY$11</f>
        <v>Project Number 13</v>
      </c>
      <c r="G6783" s="161">
        <f>November!$AY$20</f>
        <v>0</v>
      </c>
      <c r="H6783" s="192">
        <f t="shared" si="210"/>
        <v>0</v>
      </c>
      <c r="J6783" s="189">
        <f>November!$AZ$20</f>
        <v>0</v>
      </c>
      <c r="K6783" s="188">
        <f>November!$BA$20</f>
        <v>0</v>
      </c>
      <c r="L6783" s="192">
        <f t="shared" si="211"/>
        <v>0</v>
      </c>
    </row>
    <row r="6784" spans="1:12" x14ac:dyDescent="0.2">
      <c r="A6784" s="44">
        <f>November!$A$21</f>
        <v>45970</v>
      </c>
      <c r="B6784" t="str">
        <f>December!$A$1</f>
        <v>Name Surname</v>
      </c>
      <c r="C6784" t="str">
        <f>December!$A$3</f>
        <v>Role</v>
      </c>
      <c r="D6784" t="str">
        <f>December!$A$4</f>
        <v>Vienna</v>
      </c>
      <c r="E6784" t="str">
        <f>November!$AY$10</f>
        <v>Project Name 13</v>
      </c>
      <c r="F6784" t="str">
        <f>November!$AY$11</f>
        <v>Project Number 13</v>
      </c>
      <c r="G6784" s="161">
        <f>November!$AY$21</f>
        <v>0</v>
      </c>
      <c r="H6784" s="192">
        <f t="shared" si="210"/>
        <v>0</v>
      </c>
      <c r="J6784" s="189">
        <f>November!$AZ$21</f>
        <v>0</v>
      </c>
      <c r="K6784" s="188">
        <f>November!$BA$21</f>
        <v>0</v>
      </c>
      <c r="L6784" s="192">
        <f t="shared" si="211"/>
        <v>0</v>
      </c>
    </row>
    <row r="6785" spans="1:12" x14ac:dyDescent="0.2">
      <c r="A6785" s="44">
        <f>November!$A$22</f>
        <v>45971</v>
      </c>
      <c r="B6785" t="str">
        <f>December!$A$1</f>
        <v>Name Surname</v>
      </c>
      <c r="C6785" t="str">
        <f>December!$A$3</f>
        <v>Role</v>
      </c>
      <c r="D6785" t="str">
        <f>December!$A$4</f>
        <v>Vienna</v>
      </c>
      <c r="E6785" t="str">
        <f>November!$AY$10</f>
        <v>Project Name 13</v>
      </c>
      <c r="F6785" t="str">
        <f>November!$AY$11</f>
        <v>Project Number 13</v>
      </c>
      <c r="G6785" s="161">
        <f>November!$AY$22</f>
        <v>0</v>
      </c>
      <c r="H6785" s="192">
        <f t="shared" si="210"/>
        <v>0</v>
      </c>
      <c r="J6785" s="189">
        <f>November!$AZ$22</f>
        <v>0</v>
      </c>
      <c r="K6785" s="188">
        <f>November!$BA$22</f>
        <v>0</v>
      </c>
      <c r="L6785" s="192">
        <f t="shared" si="211"/>
        <v>0</v>
      </c>
    </row>
    <row r="6786" spans="1:12" x14ac:dyDescent="0.2">
      <c r="A6786" s="44">
        <f>November!$A$23</f>
        <v>45972</v>
      </c>
      <c r="B6786" t="str">
        <f>December!$A$1</f>
        <v>Name Surname</v>
      </c>
      <c r="C6786" t="str">
        <f>December!$A$3</f>
        <v>Role</v>
      </c>
      <c r="D6786" t="str">
        <f>December!$A$4</f>
        <v>Vienna</v>
      </c>
      <c r="E6786" t="str">
        <f>November!$AY$10</f>
        <v>Project Name 13</v>
      </c>
      <c r="F6786" t="str">
        <f>November!$AY$11</f>
        <v>Project Number 13</v>
      </c>
      <c r="G6786" s="161">
        <f>November!$AY$23</f>
        <v>0</v>
      </c>
      <c r="H6786" s="192">
        <f t="shared" si="210"/>
        <v>0</v>
      </c>
      <c r="J6786" s="189">
        <f>November!$AZ$23</f>
        <v>0</v>
      </c>
      <c r="K6786" s="188">
        <f>November!$BA$23</f>
        <v>0</v>
      </c>
      <c r="L6786" s="192">
        <f t="shared" si="211"/>
        <v>0</v>
      </c>
    </row>
    <row r="6787" spans="1:12" x14ac:dyDescent="0.2">
      <c r="A6787" s="44">
        <f>November!$A$24</f>
        <v>45973</v>
      </c>
      <c r="B6787" t="str">
        <f>December!$A$1</f>
        <v>Name Surname</v>
      </c>
      <c r="C6787" t="str">
        <f>December!$A$3</f>
        <v>Role</v>
      </c>
      <c r="D6787" t="str">
        <f>December!$A$4</f>
        <v>Vienna</v>
      </c>
      <c r="E6787" t="str">
        <f>November!$AY$10</f>
        <v>Project Name 13</v>
      </c>
      <c r="F6787" t="str">
        <f>November!$AY$11</f>
        <v>Project Number 13</v>
      </c>
      <c r="G6787" s="161">
        <f>November!$AY$24</f>
        <v>0</v>
      </c>
      <c r="H6787" s="192">
        <f t="shared" ref="H6787:H6850" si="212">CONVERT(G6787, "day", "hr")</f>
        <v>0</v>
      </c>
      <c r="J6787" s="189">
        <f>November!$AZ$24</f>
        <v>0</v>
      </c>
      <c r="K6787" s="188">
        <f>November!$BA$24</f>
        <v>0</v>
      </c>
      <c r="L6787" s="192">
        <f t="shared" ref="L6787:L6850" si="213">CONVERT(K6787, "day", "hr")</f>
        <v>0</v>
      </c>
    </row>
    <row r="6788" spans="1:12" x14ac:dyDescent="0.2">
      <c r="A6788" s="44">
        <f>November!$A$25</f>
        <v>45974</v>
      </c>
      <c r="B6788" t="str">
        <f>December!$A$1</f>
        <v>Name Surname</v>
      </c>
      <c r="C6788" t="str">
        <f>December!$A$3</f>
        <v>Role</v>
      </c>
      <c r="D6788" t="str">
        <f>December!$A$4</f>
        <v>Vienna</v>
      </c>
      <c r="E6788" t="str">
        <f>November!$AY$10</f>
        <v>Project Name 13</v>
      </c>
      <c r="F6788" t="str">
        <f>November!$AY$11</f>
        <v>Project Number 13</v>
      </c>
      <c r="G6788" s="161">
        <f>November!$AY$25</f>
        <v>0</v>
      </c>
      <c r="H6788" s="192">
        <f t="shared" si="212"/>
        <v>0</v>
      </c>
      <c r="J6788" s="189">
        <f>November!$AZ$25</f>
        <v>0</v>
      </c>
      <c r="K6788" s="188">
        <f>November!$BA$25</f>
        <v>0</v>
      </c>
      <c r="L6788" s="192">
        <f t="shared" si="213"/>
        <v>0</v>
      </c>
    </row>
    <row r="6789" spans="1:12" x14ac:dyDescent="0.2">
      <c r="A6789" s="44">
        <f>November!$A$26</f>
        <v>45975</v>
      </c>
      <c r="B6789" t="str">
        <f>December!$A$1</f>
        <v>Name Surname</v>
      </c>
      <c r="C6789" t="str">
        <f>December!$A$3</f>
        <v>Role</v>
      </c>
      <c r="D6789" t="str">
        <f>December!$A$4</f>
        <v>Vienna</v>
      </c>
      <c r="E6789" t="str">
        <f>November!$AY$10</f>
        <v>Project Name 13</v>
      </c>
      <c r="F6789" t="str">
        <f>November!$AY$11</f>
        <v>Project Number 13</v>
      </c>
      <c r="G6789" s="161">
        <f>November!$AY$26</f>
        <v>0</v>
      </c>
      <c r="H6789" s="192">
        <f t="shared" si="212"/>
        <v>0</v>
      </c>
      <c r="J6789" s="189">
        <f>November!$AZ$26</f>
        <v>0</v>
      </c>
      <c r="K6789" s="188">
        <f>November!$BA$26</f>
        <v>0</v>
      </c>
      <c r="L6789" s="192">
        <f t="shared" si="213"/>
        <v>0</v>
      </c>
    </row>
    <row r="6790" spans="1:12" x14ac:dyDescent="0.2">
      <c r="A6790" s="44">
        <f>November!$A$27</f>
        <v>45976</v>
      </c>
      <c r="B6790" t="str">
        <f>December!$A$1</f>
        <v>Name Surname</v>
      </c>
      <c r="C6790" t="str">
        <f>December!$A$3</f>
        <v>Role</v>
      </c>
      <c r="D6790" t="str">
        <f>December!$A$4</f>
        <v>Vienna</v>
      </c>
      <c r="E6790" t="str">
        <f>November!$AY$10</f>
        <v>Project Name 13</v>
      </c>
      <c r="F6790" t="str">
        <f>November!$AY$11</f>
        <v>Project Number 13</v>
      </c>
      <c r="G6790" s="161">
        <f>November!$AY$27</f>
        <v>0</v>
      </c>
      <c r="H6790" s="192">
        <f t="shared" si="212"/>
        <v>0</v>
      </c>
      <c r="J6790" s="189">
        <f>November!$AZ$27</f>
        <v>0</v>
      </c>
      <c r="K6790" s="188">
        <f>November!$BA$27</f>
        <v>0</v>
      </c>
      <c r="L6790" s="192">
        <f t="shared" si="213"/>
        <v>0</v>
      </c>
    </row>
    <row r="6791" spans="1:12" x14ac:dyDescent="0.2">
      <c r="A6791" s="44">
        <f>November!$A$28</f>
        <v>45977</v>
      </c>
      <c r="B6791" t="str">
        <f>December!$A$1</f>
        <v>Name Surname</v>
      </c>
      <c r="C6791" t="str">
        <f>December!$A$3</f>
        <v>Role</v>
      </c>
      <c r="D6791" t="str">
        <f>December!$A$4</f>
        <v>Vienna</v>
      </c>
      <c r="E6791" t="str">
        <f>November!$AY$10</f>
        <v>Project Name 13</v>
      </c>
      <c r="F6791" t="str">
        <f>November!$AY$11</f>
        <v>Project Number 13</v>
      </c>
      <c r="G6791" s="161">
        <f>November!$AY$28</f>
        <v>0</v>
      </c>
      <c r="H6791" s="192">
        <f t="shared" si="212"/>
        <v>0</v>
      </c>
      <c r="J6791" s="189">
        <f>November!$AZ$28</f>
        <v>0</v>
      </c>
      <c r="K6791" s="188">
        <f>November!$BA$28</f>
        <v>0</v>
      </c>
      <c r="L6791" s="192">
        <f t="shared" si="213"/>
        <v>0</v>
      </c>
    </row>
    <row r="6792" spans="1:12" x14ac:dyDescent="0.2">
      <c r="A6792" s="44">
        <f>November!$A$29</f>
        <v>45978</v>
      </c>
      <c r="B6792" t="str">
        <f>December!$A$1</f>
        <v>Name Surname</v>
      </c>
      <c r="C6792" t="str">
        <f>December!$A$3</f>
        <v>Role</v>
      </c>
      <c r="D6792" t="str">
        <f>December!$A$4</f>
        <v>Vienna</v>
      </c>
      <c r="E6792" t="str">
        <f>November!$AY$10</f>
        <v>Project Name 13</v>
      </c>
      <c r="F6792" t="str">
        <f>November!$AY$11</f>
        <v>Project Number 13</v>
      </c>
      <c r="G6792" s="161">
        <f>November!$AY$29</f>
        <v>0</v>
      </c>
      <c r="H6792" s="192">
        <f t="shared" si="212"/>
        <v>0</v>
      </c>
      <c r="J6792" s="189">
        <f>November!$AZ$29</f>
        <v>0</v>
      </c>
      <c r="K6792" s="188">
        <f>November!$BA$29</f>
        <v>0</v>
      </c>
      <c r="L6792" s="192">
        <f t="shared" si="213"/>
        <v>0</v>
      </c>
    </row>
    <row r="6793" spans="1:12" x14ac:dyDescent="0.2">
      <c r="A6793" s="44">
        <f>November!$A$30</f>
        <v>45979</v>
      </c>
      <c r="B6793" t="str">
        <f>December!$A$1</f>
        <v>Name Surname</v>
      </c>
      <c r="C6793" t="str">
        <f>December!$A$3</f>
        <v>Role</v>
      </c>
      <c r="D6793" t="str">
        <f>December!$A$4</f>
        <v>Vienna</v>
      </c>
      <c r="E6793" t="str">
        <f>November!$AY$10</f>
        <v>Project Name 13</v>
      </c>
      <c r="F6793" t="str">
        <f>November!$AY$11</f>
        <v>Project Number 13</v>
      </c>
      <c r="G6793" s="161">
        <f>November!$AY$30</f>
        <v>0</v>
      </c>
      <c r="H6793" s="192">
        <f t="shared" si="212"/>
        <v>0</v>
      </c>
      <c r="J6793" s="189">
        <f>November!$AZ$30</f>
        <v>0</v>
      </c>
      <c r="K6793" s="188">
        <f>November!$BA$30</f>
        <v>0</v>
      </c>
      <c r="L6793" s="192">
        <f t="shared" si="213"/>
        <v>0</v>
      </c>
    </row>
    <row r="6794" spans="1:12" x14ac:dyDescent="0.2">
      <c r="A6794" s="44">
        <f>November!$A$31</f>
        <v>45980</v>
      </c>
      <c r="B6794" t="str">
        <f>December!$A$1</f>
        <v>Name Surname</v>
      </c>
      <c r="C6794" t="str">
        <f>December!$A$3</f>
        <v>Role</v>
      </c>
      <c r="D6794" t="str">
        <f>December!$A$4</f>
        <v>Vienna</v>
      </c>
      <c r="E6794" t="str">
        <f>November!$AY$10</f>
        <v>Project Name 13</v>
      </c>
      <c r="F6794" t="str">
        <f>November!$AY$11</f>
        <v>Project Number 13</v>
      </c>
      <c r="G6794" s="161">
        <f>November!$AY$31</f>
        <v>0</v>
      </c>
      <c r="H6794" s="192">
        <f t="shared" si="212"/>
        <v>0</v>
      </c>
      <c r="J6794" s="189">
        <f>November!$AZ$31</f>
        <v>0</v>
      </c>
      <c r="K6794" s="188">
        <f>November!$BA$31</f>
        <v>0</v>
      </c>
      <c r="L6794" s="192">
        <f t="shared" si="213"/>
        <v>0</v>
      </c>
    </row>
    <row r="6795" spans="1:12" x14ac:dyDescent="0.2">
      <c r="A6795" s="44">
        <f>November!$A$32</f>
        <v>45981</v>
      </c>
      <c r="B6795" t="str">
        <f>December!$A$1</f>
        <v>Name Surname</v>
      </c>
      <c r="C6795" t="str">
        <f>December!$A$3</f>
        <v>Role</v>
      </c>
      <c r="D6795" t="str">
        <f>December!$A$4</f>
        <v>Vienna</v>
      </c>
      <c r="E6795" t="str">
        <f>November!$AY$10</f>
        <v>Project Name 13</v>
      </c>
      <c r="F6795" t="str">
        <f>November!$AY$11</f>
        <v>Project Number 13</v>
      </c>
      <c r="G6795" s="161">
        <f>November!$AY$32</f>
        <v>0</v>
      </c>
      <c r="H6795" s="192">
        <f t="shared" si="212"/>
        <v>0</v>
      </c>
      <c r="J6795" s="189">
        <f>November!$AZ$32</f>
        <v>0</v>
      </c>
      <c r="K6795" s="188">
        <f>November!$BA$32</f>
        <v>0</v>
      </c>
      <c r="L6795" s="192">
        <f t="shared" si="213"/>
        <v>0</v>
      </c>
    </row>
    <row r="6796" spans="1:12" x14ac:dyDescent="0.2">
      <c r="A6796" s="44">
        <f>November!$A$33</f>
        <v>45982</v>
      </c>
      <c r="B6796" t="str">
        <f>December!$A$1</f>
        <v>Name Surname</v>
      </c>
      <c r="C6796" t="str">
        <f>December!$A$3</f>
        <v>Role</v>
      </c>
      <c r="D6796" t="str">
        <f>December!$A$4</f>
        <v>Vienna</v>
      </c>
      <c r="E6796" t="str">
        <f>November!$AY$10</f>
        <v>Project Name 13</v>
      </c>
      <c r="F6796" t="str">
        <f>November!$AY$11</f>
        <v>Project Number 13</v>
      </c>
      <c r="G6796" s="161">
        <f>November!$AY$33</f>
        <v>0</v>
      </c>
      <c r="H6796" s="192">
        <f t="shared" si="212"/>
        <v>0</v>
      </c>
      <c r="J6796" s="189">
        <f>November!$AZ$33</f>
        <v>0</v>
      </c>
      <c r="K6796" s="188">
        <f>November!$BA$33</f>
        <v>0</v>
      </c>
      <c r="L6796" s="192">
        <f t="shared" si="213"/>
        <v>0</v>
      </c>
    </row>
    <row r="6797" spans="1:12" x14ac:dyDescent="0.2">
      <c r="A6797" s="44">
        <f>November!$A$34</f>
        <v>45983</v>
      </c>
      <c r="B6797" t="str">
        <f>December!$A$1</f>
        <v>Name Surname</v>
      </c>
      <c r="C6797" t="str">
        <f>December!$A$3</f>
        <v>Role</v>
      </c>
      <c r="D6797" t="str">
        <f>December!$A$4</f>
        <v>Vienna</v>
      </c>
      <c r="E6797" t="str">
        <f>November!$AY$10</f>
        <v>Project Name 13</v>
      </c>
      <c r="F6797" t="str">
        <f>November!$AY$11</f>
        <v>Project Number 13</v>
      </c>
      <c r="G6797" s="161">
        <f>November!$AY$34</f>
        <v>0</v>
      </c>
      <c r="H6797" s="192">
        <f t="shared" si="212"/>
        <v>0</v>
      </c>
      <c r="J6797" s="189">
        <f>November!$AZ$34</f>
        <v>0</v>
      </c>
      <c r="K6797" s="188">
        <f>November!$BA$34</f>
        <v>0</v>
      </c>
      <c r="L6797" s="192">
        <f t="shared" si="213"/>
        <v>0</v>
      </c>
    </row>
    <row r="6798" spans="1:12" x14ac:dyDescent="0.2">
      <c r="A6798" s="44">
        <f>November!$A$35</f>
        <v>45984</v>
      </c>
      <c r="B6798" t="str">
        <f>December!$A$1</f>
        <v>Name Surname</v>
      </c>
      <c r="C6798" t="str">
        <f>December!$A$3</f>
        <v>Role</v>
      </c>
      <c r="D6798" t="str">
        <f>December!$A$4</f>
        <v>Vienna</v>
      </c>
      <c r="E6798" t="str">
        <f>November!$AY$10</f>
        <v>Project Name 13</v>
      </c>
      <c r="F6798" t="str">
        <f>November!$AY$11</f>
        <v>Project Number 13</v>
      </c>
      <c r="G6798" s="161">
        <f>November!$AY$35</f>
        <v>0</v>
      </c>
      <c r="H6798" s="192">
        <f t="shared" si="212"/>
        <v>0</v>
      </c>
      <c r="J6798" s="189">
        <f>November!$AZ$35</f>
        <v>0</v>
      </c>
      <c r="K6798" s="188">
        <f>November!$BA$35</f>
        <v>0</v>
      </c>
      <c r="L6798" s="192">
        <f t="shared" si="213"/>
        <v>0</v>
      </c>
    </row>
    <row r="6799" spans="1:12" x14ac:dyDescent="0.2">
      <c r="A6799" s="44">
        <f>November!$A$36</f>
        <v>45985</v>
      </c>
      <c r="B6799" t="str">
        <f>December!$A$1</f>
        <v>Name Surname</v>
      </c>
      <c r="C6799" t="str">
        <f>December!$A$3</f>
        <v>Role</v>
      </c>
      <c r="D6799" t="str">
        <f>December!$A$4</f>
        <v>Vienna</v>
      </c>
      <c r="E6799" t="str">
        <f>November!$AY$10</f>
        <v>Project Name 13</v>
      </c>
      <c r="F6799" t="str">
        <f>November!$AY$11</f>
        <v>Project Number 13</v>
      </c>
      <c r="G6799" s="161">
        <f>November!$AY$36</f>
        <v>0</v>
      </c>
      <c r="H6799" s="192">
        <f t="shared" si="212"/>
        <v>0</v>
      </c>
      <c r="J6799" s="189">
        <f>November!$AZ$36</f>
        <v>0</v>
      </c>
      <c r="K6799" s="188">
        <f>November!$BA$36</f>
        <v>0</v>
      </c>
      <c r="L6799" s="192">
        <f t="shared" si="213"/>
        <v>0</v>
      </c>
    </row>
    <row r="6800" spans="1:12" x14ac:dyDescent="0.2">
      <c r="A6800" s="44">
        <f>November!$A$37</f>
        <v>45986</v>
      </c>
      <c r="B6800" t="str">
        <f>December!$A$1</f>
        <v>Name Surname</v>
      </c>
      <c r="C6800" t="str">
        <f>December!$A$3</f>
        <v>Role</v>
      </c>
      <c r="D6800" t="str">
        <f>December!$A$4</f>
        <v>Vienna</v>
      </c>
      <c r="E6800" t="str">
        <f>November!$AY$10</f>
        <v>Project Name 13</v>
      </c>
      <c r="F6800" t="str">
        <f>November!$AY$11</f>
        <v>Project Number 13</v>
      </c>
      <c r="G6800" s="161">
        <f>November!$AY$37</f>
        <v>0</v>
      </c>
      <c r="H6800" s="192">
        <f t="shared" si="212"/>
        <v>0</v>
      </c>
      <c r="J6800" s="189">
        <f>November!$AZ$37</f>
        <v>0</v>
      </c>
      <c r="K6800" s="188">
        <f>November!$BA$37</f>
        <v>0</v>
      </c>
      <c r="L6800" s="192">
        <f t="shared" si="213"/>
        <v>0</v>
      </c>
    </row>
    <row r="6801" spans="1:12" x14ac:dyDescent="0.2">
      <c r="A6801" s="44">
        <f>November!$A$38</f>
        <v>45987</v>
      </c>
      <c r="B6801" t="str">
        <f>December!$A$1</f>
        <v>Name Surname</v>
      </c>
      <c r="C6801" t="str">
        <f>December!$A$3</f>
        <v>Role</v>
      </c>
      <c r="D6801" t="str">
        <f>December!$A$4</f>
        <v>Vienna</v>
      </c>
      <c r="E6801" t="str">
        <f>November!$AY$10</f>
        <v>Project Name 13</v>
      </c>
      <c r="F6801" t="str">
        <f>November!$AY$11</f>
        <v>Project Number 13</v>
      </c>
      <c r="G6801" s="161">
        <f>November!$AY$38</f>
        <v>0</v>
      </c>
      <c r="H6801" s="192">
        <f t="shared" si="212"/>
        <v>0</v>
      </c>
      <c r="J6801" s="189">
        <f>November!$AZ$38</f>
        <v>0</v>
      </c>
      <c r="K6801" s="188">
        <f>November!$BA$38</f>
        <v>0</v>
      </c>
      <c r="L6801" s="192">
        <f t="shared" si="213"/>
        <v>0</v>
      </c>
    </row>
    <row r="6802" spans="1:12" x14ac:dyDescent="0.2">
      <c r="A6802" s="44">
        <f>November!$A$39</f>
        <v>45988</v>
      </c>
      <c r="B6802" t="str">
        <f>December!$A$1</f>
        <v>Name Surname</v>
      </c>
      <c r="C6802" t="str">
        <f>December!$A$3</f>
        <v>Role</v>
      </c>
      <c r="D6802" t="str">
        <f>December!$A$4</f>
        <v>Vienna</v>
      </c>
      <c r="E6802" t="str">
        <f>November!$AY$10</f>
        <v>Project Name 13</v>
      </c>
      <c r="F6802" t="str">
        <f>November!$AY$11</f>
        <v>Project Number 13</v>
      </c>
      <c r="G6802" s="161">
        <f>November!$AY$39</f>
        <v>0</v>
      </c>
      <c r="H6802" s="192">
        <f t="shared" si="212"/>
        <v>0</v>
      </c>
      <c r="J6802" s="189">
        <f>November!$AZ$39</f>
        <v>0</v>
      </c>
      <c r="K6802" s="188">
        <f>November!$BA$39</f>
        <v>0</v>
      </c>
      <c r="L6802" s="192">
        <f t="shared" si="213"/>
        <v>0</v>
      </c>
    </row>
    <row r="6803" spans="1:12" x14ac:dyDescent="0.2">
      <c r="A6803" s="44">
        <f>November!$A$40</f>
        <v>45989</v>
      </c>
      <c r="B6803" t="str">
        <f>December!$A$1</f>
        <v>Name Surname</v>
      </c>
      <c r="C6803" t="str">
        <f>December!$A$3</f>
        <v>Role</v>
      </c>
      <c r="D6803" t="str">
        <f>December!$A$4</f>
        <v>Vienna</v>
      </c>
      <c r="E6803" t="str">
        <f>November!$AY$10</f>
        <v>Project Name 13</v>
      </c>
      <c r="F6803" t="str">
        <f>November!$AY$11</f>
        <v>Project Number 13</v>
      </c>
      <c r="G6803" s="161">
        <f>November!$AY$40</f>
        <v>0</v>
      </c>
      <c r="H6803" s="192">
        <f t="shared" si="212"/>
        <v>0</v>
      </c>
      <c r="J6803" s="189">
        <f>November!$AZ$40</f>
        <v>0</v>
      </c>
      <c r="K6803" s="188">
        <f>November!$BA$40</f>
        <v>0</v>
      </c>
      <c r="L6803" s="192">
        <f t="shared" si="213"/>
        <v>0</v>
      </c>
    </row>
    <row r="6804" spans="1:12" x14ac:dyDescent="0.2">
      <c r="A6804" s="44">
        <f>November!$A$41</f>
        <v>45990</v>
      </c>
      <c r="B6804" t="str">
        <f>December!$A$1</f>
        <v>Name Surname</v>
      </c>
      <c r="C6804" t="str">
        <f>December!$A$3</f>
        <v>Role</v>
      </c>
      <c r="D6804" t="str">
        <f>December!$A$4</f>
        <v>Vienna</v>
      </c>
      <c r="E6804" t="str">
        <f>November!$AY$10</f>
        <v>Project Name 13</v>
      </c>
      <c r="F6804" t="str">
        <f>November!$AY$11</f>
        <v>Project Number 13</v>
      </c>
      <c r="G6804" s="161">
        <f>November!$AY$41</f>
        <v>0</v>
      </c>
      <c r="H6804" s="192">
        <f t="shared" si="212"/>
        <v>0</v>
      </c>
      <c r="J6804" s="189">
        <f>November!$AZ$41</f>
        <v>0</v>
      </c>
      <c r="K6804" s="188">
        <f>November!$BA$41</f>
        <v>0</v>
      </c>
      <c r="L6804" s="192">
        <f t="shared" si="213"/>
        <v>0</v>
      </c>
    </row>
    <row r="6805" spans="1:12" x14ac:dyDescent="0.2">
      <c r="A6805" s="44">
        <f>November!$A$42</f>
        <v>45991</v>
      </c>
      <c r="B6805" t="str">
        <f>December!$A$1</f>
        <v>Name Surname</v>
      </c>
      <c r="C6805" t="str">
        <f>December!$A$3</f>
        <v>Role</v>
      </c>
      <c r="D6805" t="str">
        <f>December!$A$4</f>
        <v>Vienna</v>
      </c>
      <c r="E6805" t="str">
        <f>November!$AY$10</f>
        <v>Project Name 13</v>
      </c>
      <c r="F6805" t="str">
        <f>November!$AY$11</f>
        <v>Project Number 13</v>
      </c>
      <c r="G6805" s="161">
        <f>November!$AY$42</f>
        <v>0</v>
      </c>
      <c r="H6805" s="192">
        <f t="shared" si="212"/>
        <v>0</v>
      </c>
      <c r="J6805" s="189">
        <f>November!$AZ$42</f>
        <v>0</v>
      </c>
      <c r="K6805" s="188">
        <f>November!$BA$42</f>
        <v>0</v>
      </c>
      <c r="L6805" s="192">
        <f t="shared" si="213"/>
        <v>0</v>
      </c>
    </row>
    <row r="6806" spans="1:12" x14ac:dyDescent="0.2">
      <c r="A6806" s="44">
        <f>November!A$13</f>
        <v>45962</v>
      </c>
      <c r="B6806" t="str">
        <f>December!$A$1</f>
        <v>Name Surname</v>
      </c>
      <c r="C6806" t="str">
        <f>December!$A$3</f>
        <v>Role</v>
      </c>
      <c r="D6806" t="str">
        <f>December!$A$4</f>
        <v>Vienna</v>
      </c>
      <c r="E6806" t="str">
        <f>November!$BB$10</f>
        <v>Project Name 14</v>
      </c>
      <c r="F6806" t="str">
        <f>November!$BB$11</f>
        <v>Project Number 14</v>
      </c>
      <c r="G6806" s="161">
        <f>November!$BB$13</f>
        <v>0</v>
      </c>
      <c r="H6806" s="192">
        <f t="shared" si="212"/>
        <v>0</v>
      </c>
      <c r="J6806" s="189">
        <f>November!$BC$13</f>
        <v>0</v>
      </c>
      <c r="K6806" s="188">
        <f>November!$BD$13</f>
        <v>0</v>
      </c>
      <c r="L6806" s="192">
        <f t="shared" si="213"/>
        <v>0</v>
      </c>
    </row>
    <row r="6807" spans="1:12" x14ac:dyDescent="0.2">
      <c r="A6807" s="44">
        <f>November!$A$14</f>
        <v>45963</v>
      </c>
      <c r="B6807" t="str">
        <f>December!$A$1</f>
        <v>Name Surname</v>
      </c>
      <c r="C6807" t="str">
        <f>December!$A$3</f>
        <v>Role</v>
      </c>
      <c r="D6807" t="str">
        <f>December!$A$4</f>
        <v>Vienna</v>
      </c>
      <c r="E6807" t="str">
        <f>November!$BB$10</f>
        <v>Project Name 14</v>
      </c>
      <c r="F6807" t="str">
        <f>November!$BB$11</f>
        <v>Project Number 14</v>
      </c>
      <c r="G6807" s="161">
        <f>November!$BB$14</f>
        <v>0</v>
      </c>
      <c r="H6807" s="192">
        <f t="shared" si="212"/>
        <v>0</v>
      </c>
      <c r="J6807" s="189">
        <f>November!$BC$14</f>
        <v>0</v>
      </c>
      <c r="K6807" s="188">
        <f>November!$BD$14</f>
        <v>0</v>
      </c>
      <c r="L6807" s="192">
        <f t="shared" si="213"/>
        <v>0</v>
      </c>
    </row>
    <row r="6808" spans="1:12" x14ac:dyDescent="0.2">
      <c r="A6808" s="44">
        <f>November!$A$15</f>
        <v>45964</v>
      </c>
      <c r="B6808" t="str">
        <f>December!$A$1</f>
        <v>Name Surname</v>
      </c>
      <c r="C6808" t="str">
        <f>December!$A$3</f>
        <v>Role</v>
      </c>
      <c r="D6808" t="str">
        <f>December!$A$4</f>
        <v>Vienna</v>
      </c>
      <c r="E6808" t="str">
        <f>November!$BB$10</f>
        <v>Project Name 14</v>
      </c>
      <c r="F6808" t="str">
        <f>November!$BB$11</f>
        <v>Project Number 14</v>
      </c>
      <c r="G6808" s="161">
        <f>November!$BB$15</f>
        <v>0</v>
      </c>
      <c r="H6808" s="192">
        <f t="shared" si="212"/>
        <v>0</v>
      </c>
      <c r="J6808" s="189">
        <f>November!$BC$15</f>
        <v>0</v>
      </c>
      <c r="K6808" s="188">
        <f>November!$BD$15</f>
        <v>0</v>
      </c>
      <c r="L6808" s="192">
        <f t="shared" si="213"/>
        <v>0</v>
      </c>
    </row>
    <row r="6809" spans="1:12" x14ac:dyDescent="0.2">
      <c r="A6809" s="44">
        <f>November!$A$16</f>
        <v>45965</v>
      </c>
      <c r="B6809" t="str">
        <f>December!$A$1</f>
        <v>Name Surname</v>
      </c>
      <c r="C6809" t="str">
        <f>December!$A$3</f>
        <v>Role</v>
      </c>
      <c r="D6809" t="str">
        <f>December!$A$4</f>
        <v>Vienna</v>
      </c>
      <c r="E6809" t="str">
        <f>November!$BB$10</f>
        <v>Project Name 14</v>
      </c>
      <c r="F6809" t="str">
        <f>November!$BB$11</f>
        <v>Project Number 14</v>
      </c>
      <c r="G6809" s="161">
        <f>November!$BB$16</f>
        <v>0</v>
      </c>
      <c r="H6809" s="192">
        <f t="shared" si="212"/>
        <v>0</v>
      </c>
      <c r="J6809" s="189">
        <f>November!$BC$16</f>
        <v>0</v>
      </c>
      <c r="K6809" s="188">
        <f>November!$BD$16</f>
        <v>0</v>
      </c>
      <c r="L6809" s="192">
        <f t="shared" si="213"/>
        <v>0</v>
      </c>
    </row>
    <row r="6810" spans="1:12" x14ac:dyDescent="0.2">
      <c r="A6810" s="44">
        <f>November!$A$17</f>
        <v>45966</v>
      </c>
      <c r="B6810" t="str">
        <f>December!$A$1</f>
        <v>Name Surname</v>
      </c>
      <c r="C6810" t="str">
        <f>December!$A$3</f>
        <v>Role</v>
      </c>
      <c r="D6810" t="str">
        <f>December!$A$4</f>
        <v>Vienna</v>
      </c>
      <c r="E6810" t="str">
        <f>November!$BB$10</f>
        <v>Project Name 14</v>
      </c>
      <c r="F6810" t="str">
        <f>November!$BB$11</f>
        <v>Project Number 14</v>
      </c>
      <c r="G6810" s="161">
        <f>November!$BB$17</f>
        <v>0</v>
      </c>
      <c r="H6810" s="192">
        <f t="shared" si="212"/>
        <v>0</v>
      </c>
      <c r="J6810" s="189">
        <f>November!$BC$17</f>
        <v>0</v>
      </c>
      <c r="K6810" s="188">
        <f>November!$BD$17</f>
        <v>0</v>
      </c>
      <c r="L6810" s="192">
        <f t="shared" si="213"/>
        <v>0</v>
      </c>
    </row>
    <row r="6811" spans="1:12" x14ac:dyDescent="0.2">
      <c r="A6811" s="44">
        <f>November!$A$18</f>
        <v>45967</v>
      </c>
      <c r="B6811" t="str">
        <f>December!$A$1</f>
        <v>Name Surname</v>
      </c>
      <c r="C6811" t="str">
        <f>December!$A$3</f>
        <v>Role</v>
      </c>
      <c r="D6811" t="str">
        <f>December!$A$4</f>
        <v>Vienna</v>
      </c>
      <c r="E6811" t="str">
        <f>November!$BB$10</f>
        <v>Project Name 14</v>
      </c>
      <c r="F6811" t="str">
        <f>November!$BB$11</f>
        <v>Project Number 14</v>
      </c>
      <c r="G6811" s="161">
        <f>November!$BB$18</f>
        <v>0</v>
      </c>
      <c r="H6811" s="192">
        <f t="shared" si="212"/>
        <v>0</v>
      </c>
      <c r="J6811" s="189">
        <f>November!$BC$18</f>
        <v>0</v>
      </c>
      <c r="K6811" s="188">
        <f>November!$BD$18</f>
        <v>0</v>
      </c>
      <c r="L6811" s="192">
        <f t="shared" si="213"/>
        <v>0</v>
      </c>
    </row>
    <row r="6812" spans="1:12" x14ac:dyDescent="0.2">
      <c r="A6812" s="44">
        <f>November!$A$19</f>
        <v>45968</v>
      </c>
      <c r="B6812" t="str">
        <f>December!$A$1</f>
        <v>Name Surname</v>
      </c>
      <c r="C6812" t="str">
        <f>December!$A$3</f>
        <v>Role</v>
      </c>
      <c r="D6812" t="str">
        <f>December!$A$4</f>
        <v>Vienna</v>
      </c>
      <c r="E6812" t="str">
        <f>November!$BB$10</f>
        <v>Project Name 14</v>
      </c>
      <c r="F6812" t="str">
        <f>November!$BB$11</f>
        <v>Project Number 14</v>
      </c>
      <c r="G6812" s="161">
        <f>November!$BB$19</f>
        <v>0</v>
      </c>
      <c r="H6812" s="192">
        <f t="shared" si="212"/>
        <v>0</v>
      </c>
      <c r="J6812" s="189">
        <f>November!$BC$19</f>
        <v>0</v>
      </c>
      <c r="K6812" s="188">
        <f>November!$BD$19</f>
        <v>0</v>
      </c>
      <c r="L6812" s="192">
        <f t="shared" si="213"/>
        <v>0</v>
      </c>
    </row>
    <row r="6813" spans="1:12" x14ac:dyDescent="0.2">
      <c r="A6813" s="44">
        <f>November!$A$20</f>
        <v>45969</v>
      </c>
      <c r="B6813" t="str">
        <f>December!$A$1</f>
        <v>Name Surname</v>
      </c>
      <c r="C6813" t="str">
        <f>December!$A$3</f>
        <v>Role</v>
      </c>
      <c r="D6813" t="str">
        <f>December!$A$4</f>
        <v>Vienna</v>
      </c>
      <c r="E6813" t="str">
        <f>November!$BB$10</f>
        <v>Project Name 14</v>
      </c>
      <c r="F6813" t="str">
        <f>November!$BB$11</f>
        <v>Project Number 14</v>
      </c>
      <c r="G6813" s="161">
        <f>November!$BB$20</f>
        <v>0</v>
      </c>
      <c r="H6813" s="192">
        <f t="shared" si="212"/>
        <v>0</v>
      </c>
      <c r="J6813" s="189">
        <f>November!$BC$20</f>
        <v>0</v>
      </c>
      <c r="K6813" s="188">
        <f>November!$BD$20</f>
        <v>0</v>
      </c>
      <c r="L6813" s="192">
        <f t="shared" si="213"/>
        <v>0</v>
      </c>
    </row>
    <row r="6814" spans="1:12" x14ac:dyDescent="0.2">
      <c r="A6814" s="44">
        <f>November!$A$21</f>
        <v>45970</v>
      </c>
      <c r="B6814" t="str">
        <f>December!$A$1</f>
        <v>Name Surname</v>
      </c>
      <c r="C6814" t="str">
        <f>December!$A$3</f>
        <v>Role</v>
      </c>
      <c r="D6814" t="str">
        <f>December!$A$4</f>
        <v>Vienna</v>
      </c>
      <c r="E6814" t="str">
        <f>November!$BB$10</f>
        <v>Project Name 14</v>
      </c>
      <c r="F6814" t="str">
        <f>November!$BB$11</f>
        <v>Project Number 14</v>
      </c>
      <c r="G6814" s="161">
        <f>November!$BB$21</f>
        <v>0</v>
      </c>
      <c r="H6814" s="192">
        <f t="shared" si="212"/>
        <v>0</v>
      </c>
      <c r="J6814" s="189">
        <f>November!$BC$21</f>
        <v>0</v>
      </c>
      <c r="K6814" s="188">
        <f>November!$BD$21</f>
        <v>0</v>
      </c>
      <c r="L6814" s="192">
        <f t="shared" si="213"/>
        <v>0</v>
      </c>
    </row>
    <row r="6815" spans="1:12" x14ac:dyDescent="0.2">
      <c r="A6815" s="44">
        <f>November!$A$22</f>
        <v>45971</v>
      </c>
      <c r="B6815" t="str">
        <f>December!$A$1</f>
        <v>Name Surname</v>
      </c>
      <c r="C6815" t="str">
        <f>December!$A$3</f>
        <v>Role</v>
      </c>
      <c r="D6815" t="str">
        <f>December!$A$4</f>
        <v>Vienna</v>
      </c>
      <c r="E6815" t="str">
        <f>November!$BB$10</f>
        <v>Project Name 14</v>
      </c>
      <c r="F6815" t="str">
        <f>November!$BB$11</f>
        <v>Project Number 14</v>
      </c>
      <c r="G6815" s="161">
        <f>November!$BB$22</f>
        <v>0</v>
      </c>
      <c r="H6815" s="192">
        <f t="shared" si="212"/>
        <v>0</v>
      </c>
      <c r="J6815" s="189">
        <f>November!$BC$22</f>
        <v>0</v>
      </c>
      <c r="K6815" s="188">
        <f>November!$BD$22</f>
        <v>0</v>
      </c>
      <c r="L6815" s="192">
        <f t="shared" si="213"/>
        <v>0</v>
      </c>
    </row>
    <row r="6816" spans="1:12" x14ac:dyDescent="0.2">
      <c r="A6816" s="44">
        <f>November!$A$23</f>
        <v>45972</v>
      </c>
      <c r="B6816" t="str">
        <f>December!$A$1</f>
        <v>Name Surname</v>
      </c>
      <c r="C6816" t="str">
        <f>December!$A$3</f>
        <v>Role</v>
      </c>
      <c r="D6816" t="str">
        <f>December!$A$4</f>
        <v>Vienna</v>
      </c>
      <c r="E6816" t="str">
        <f>November!$BB$10</f>
        <v>Project Name 14</v>
      </c>
      <c r="F6816" t="str">
        <f>November!$BB$11</f>
        <v>Project Number 14</v>
      </c>
      <c r="G6816" s="161">
        <f>November!$BB$23</f>
        <v>0</v>
      </c>
      <c r="H6816" s="192">
        <f t="shared" si="212"/>
        <v>0</v>
      </c>
      <c r="J6816" s="189">
        <f>November!$BC$23</f>
        <v>0</v>
      </c>
      <c r="K6816" s="188">
        <f>November!$BD$23</f>
        <v>0</v>
      </c>
      <c r="L6816" s="192">
        <f t="shared" si="213"/>
        <v>0</v>
      </c>
    </row>
    <row r="6817" spans="1:12" x14ac:dyDescent="0.2">
      <c r="A6817" s="44">
        <f>November!$A$24</f>
        <v>45973</v>
      </c>
      <c r="B6817" t="str">
        <f>December!$A$1</f>
        <v>Name Surname</v>
      </c>
      <c r="C6817" t="str">
        <f>December!$A$3</f>
        <v>Role</v>
      </c>
      <c r="D6817" t="str">
        <f>December!$A$4</f>
        <v>Vienna</v>
      </c>
      <c r="E6817" t="str">
        <f>November!$BB$10</f>
        <v>Project Name 14</v>
      </c>
      <c r="F6817" t="str">
        <f>November!$BB$11</f>
        <v>Project Number 14</v>
      </c>
      <c r="G6817" s="161">
        <f>November!$BB$24</f>
        <v>0</v>
      </c>
      <c r="H6817" s="192">
        <f t="shared" si="212"/>
        <v>0</v>
      </c>
      <c r="J6817" s="189">
        <f>November!$BC$24</f>
        <v>0</v>
      </c>
      <c r="K6817" s="188">
        <f>November!$BD$24</f>
        <v>0</v>
      </c>
      <c r="L6817" s="192">
        <f t="shared" si="213"/>
        <v>0</v>
      </c>
    </row>
    <row r="6818" spans="1:12" x14ac:dyDescent="0.2">
      <c r="A6818" s="44">
        <f>November!$A$25</f>
        <v>45974</v>
      </c>
      <c r="B6818" t="str">
        <f>December!$A$1</f>
        <v>Name Surname</v>
      </c>
      <c r="C6818" t="str">
        <f>December!$A$3</f>
        <v>Role</v>
      </c>
      <c r="D6818" t="str">
        <f>December!$A$4</f>
        <v>Vienna</v>
      </c>
      <c r="E6818" t="str">
        <f>November!$BB$10</f>
        <v>Project Name 14</v>
      </c>
      <c r="F6818" t="str">
        <f>November!$BB$11</f>
        <v>Project Number 14</v>
      </c>
      <c r="G6818" s="161">
        <f>November!$BB$25</f>
        <v>0</v>
      </c>
      <c r="H6818" s="192">
        <f t="shared" si="212"/>
        <v>0</v>
      </c>
      <c r="J6818" s="189">
        <f>November!$BC$25</f>
        <v>0</v>
      </c>
      <c r="K6818" s="188">
        <f>November!$BD$25</f>
        <v>0</v>
      </c>
      <c r="L6818" s="192">
        <f t="shared" si="213"/>
        <v>0</v>
      </c>
    </row>
    <row r="6819" spans="1:12" x14ac:dyDescent="0.2">
      <c r="A6819" s="44">
        <f>November!$A$26</f>
        <v>45975</v>
      </c>
      <c r="B6819" t="str">
        <f>December!$A$1</f>
        <v>Name Surname</v>
      </c>
      <c r="C6819" t="str">
        <f>December!$A$3</f>
        <v>Role</v>
      </c>
      <c r="D6819" t="str">
        <f>December!$A$4</f>
        <v>Vienna</v>
      </c>
      <c r="E6819" t="str">
        <f>November!$BB$10</f>
        <v>Project Name 14</v>
      </c>
      <c r="F6819" t="str">
        <f>November!$BB$11</f>
        <v>Project Number 14</v>
      </c>
      <c r="G6819" s="161">
        <f>November!$BB$26</f>
        <v>0</v>
      </c>
      <c r="H6819" s="192">
        <f t="shared" si="212"/>
        <v>0</v>
      </c>
      <c r="J6819" s="189">
        <f>November!$BC$26</f>
        <v>0</v>
      </c>
      <c r="K6819" s="188">
        <f>November!$BD$26</f>
        <v>0</v>
      </c>
      <c r="L6819" s="192">
        <f t="shared" si="213"/>
        <v>0</v>
      </c>
    </row>
    <row r="6820" spans="1:12" x14ac:dyDescent="0.2">
      <c r="A6820" s="44">
        <f>November!$A$27</f>
        <v>45976</v>
      </c>
      <c r="B6820" t="str">
        <f>December!$A$1</f>
        <v>Name Surname</v>
      </c>
      <c r="C6820" t="str">
        <f>December!$A$3</f>
        <v>Role</v>
      </c>
      <c r="D6820" t="str">
        <f>December!$A$4</f>
        <v>Vienna</v>
      </c>
      <c r="E6820" t="str">
        <f>November!$BB$10</f>
        <v>Project Name 14</v>
      </c>
      <c r="F6820" t="str">
        <f>November!$BB$11</f>
        <v>Project Number 14</v>
      </c>
      <c r="G6820" s="161">
        <f>November!$BB$27</f>
        <v>0</v>
      </c>
      <c r="H6820" s="192">
        <f t="shared" si="212"/>
        <v>0</v>
      </c>
      <c r="J6820" s="189">
        <f>November!$BC$27</f>
        <v>0</v>
      </c>
      <c r="K6820" s="188">
        <f>November!$BD$27</f>
        <v>0</v>
      </c>
      <c r="L6820" s="192">
        <f t="shared" si="213"/>
        <v>0</v>
      </c>
    </row>
    <row r="6821" spans="1:12" x14ac:dyDescent="0.2">
      <c r="A6821" s="44">
        <f>November!$A$28</f>
        <v>45977</v>
      </c>
      <c r="B6821" t="str">
        <f>December!$A$1</f>
        <v>Name Surname</v>
      </c>
      <c r="C6821" t="str">
        <f>December!$A$3</f>
        <v>Role</v>
      </c>
      <c r="D6821" t="str">
        <f>December!$A$4</f>
        <v>Vienna</v>
      </c>
      <c r="E6821" t="str">
        <f>November!$BB$10</f>
        <v>Project Name 14</v>
      </c>
      <c r="F6821" t="str">
        <f>November!$BB$11</f>
        <v>Project Number 14</v>
      </c>
      <c r="G6821" s="161">
        <f>November!$BB$28</f>
        <v>0</v>
      </c>
      <c r="H6821" s="192">
        <f t="shared" si="212"/>
        <v>0</v>
      </c>
      <c r="J6821" s="189">
        <f>November!$BC$28</f>
        <v>0</v>
      </c>
      <c r="K6821" s="188">
        <f>November!$BD$28</f>
        <v>0</v>
      </c>
      <c r="L6821" s="192">
        <f t="shared" si="213"/>
        <v>0</v>
      </c>
    </row>
    <row r="6822" spans="1:12" x14ac:dyDescent="0.2">
      <c r="A6822" s="44">
        <f>November!$A$29</f>
        <v>45978</v>
      </c>
      <c r="B6822" t="str">
        <f>December!$A$1</f>
        <v>Name Surname</v>
      </c>
      <c r="C6822" t="str">
        <f>December!$A$3</f>
        <v>Role</v>
      </c>
      <c r="D6822" t="str">
        <f>December!$A$4</f>
        <v>Vienna</v>
      </c>
      <c r="E6822" t="str">
        <f>November!$BB$10</f>
        <v>Project Name 14</v>
      </c>
      <c r="F6822" t="str">
        <f>November!$BB$11</f>
        <v>Project Number 14</v>
      </c>
      <c r="G6822" s="161">
        <f>November!$BB$29</f>
        <v>0</v>
      </c>
      <c r="H6822" s="192">
        <f t="shared" si="212"/>
        <v>0</v>
      </c>
      <c r="J6822" s="189">
        <f>November!$BC$29</f>
        <v>0</v>
      </c>
      <c r="K6822" s="188">
        <f>November!$BD$29</f>
        <v>0</v>
      </c>
      <c r="L6822" s="192">
        <f t="shared" si="213"/>
        <v>0</v>
      </c>
    </row>
    <row r="6823" spans="1:12" x14ac:dyDescent="0.2">
      <c r="A6823" s="44">
        <f>November!$A$30</f>
        <v>45979</v>
      </c>
      <c r="B6823" t="str">
        <f>December!$A$1</f>
        <v>Name Surname</v>
      </c>
      <c r="C6823" t="str">
        <f>December!$A$3</f>
        <v>Role</v>
      </c>
      <c r="D6823" t="str">
        <f>December!$A$4</f>
        <v>Vienna</v>
      </c>
      <c r="E6823" t="str">
        <f>November!$BB$10</f>
        <v>Project Name 14</v>
      </c>
      <c r="F6823" t="str">
        <f>November!$BB$11</f>
        <v>Project Number 14</v>
      </c>
      <c r="G6823" s="161">
        <f>November!$BB$30</f>
        <v>0</v>
      </c>
      <c r="H6823" s="192">
        <f t="shared" si="212"/>
        <v>0</v>
      </c>
      <c r="J6823" s="189">
        <f>November!$BC$30</f>
        <v>0</v>
      </c>
      <c r="K6823" s="188">
        <f>November!$BD$30</f>
        <v>0</v>
      </c>
      <c r="L6823" s="192">
        <f t="shared" si="213"/>
        <v>0</v>
      </c>
    </row>
    <row r="6824" spans="1:12" x14ac:dyDescent="0.2">
      <c r="A6824" s="44">
        <f>November!$A$31</f>
        <v>45980</v>
      </c>
      <c r="B6824" t="str">
        <f>December!$A$1</f>
        <v>Name Surname</v>
      </c>
      <c r="C6824" t="str">
        <f>December!$A$3</f>
        <v>Role</v>
      </c>
      <c r="D6824" t="str">
        <f>December!$A$4</f>
        <v>Vienna</v>
      </c>
      <c r="E6824" t="str">
        <f>November!$BB$10</f>
        <v>Project Name 14</v>
      </c>
      <c r="F6824" t="str">
        <f>November!$BB$11</f>
        <v>Project Number 14</v>
      </c>
      <c r="G6824" s="161">
        <f>November!$BB$31</f>
        <v>0</v>
      </c>
      <c r="H6824" s="192">
        <f t="shared" si="212"/>
        <v>0</v>
      </c>
      <c r="J6824" s="189">
        <f>November!$BC$31</f>
        <v>0</v>
      </c>
      <c r="K6824" s="188">
        <f>November!$BD$31</f>
        <v>0</v>
      </c>
      <c r="L6824" s="192">
        <f t="shared" si="213"/>
        <v>0</v>
      </c>
    </row>
    <row r="6825" spans="1:12" x14ac:dyDescent="0.2">
      <c r="A6825" s="44">
        <f>November!$A$32</f>
        <v>45981</v>
      </c>
      <c r="B6825" t="str">
        <f>December!$A$1</f>
        <v>Name Surname</v>
      </c>
      <c r="C6825" t="str">
        <f>December!$A$3</f>
        <v>Role</v>
      </c>
      <c r="D6825" t="str">
        <f>December!$A$4</f>
        <v>Vienna</v>
      </c>
      <c r="E6825" t="str">
        <f>November!$BB$10</f>
        <v>Project Name 14</v>
      </c>
      <c r="F6825" t="str">
        <f>November!$BB$11</f>
        <v>Project Number 14</v>
      </c>
      <c r="G6825" s="161">
        <f>November!$BB$32</f>
        <v>0</v>
      </c>
      <c r="H6825" s="192">
        <f t="shared" si="212"/>
        <v>0</v>
      </c>
      <c r="J6825" s="189">
        <f>November!$BC$32</f>
        <v>0</v>
      </c>
      <c r="K6825" s="188">
        <f>November!$BD$32</f>
        <v>0</v>
      </c>
      <c r="L6825" s="192">
        <f t="shared" si="213"/>
        <v>0</v>
      </c>
    </row>
    <row r="6826" spans="1:12" x14ac:dyDescent="0.2">
      <c r="A6826" s="44">
        <f>November!$A$33</f>
        <v>45982</v>
      </c>
      <c r="B6826" t="str">
        <f>December!$A$1</f>
        <v>Name Surname</v>
      </c>
      <c r="C6826" t="str">
        <f>December!$A$3</f>
        <v>Role</v>
      </c>
      <c r="D6826" t="str">
        <f>December!$A$4</f>
        <v>Vienna</v>
      </c>
      <c r="E6826" t="str">
        <f>November!$BB$10</f>
        <v>Project Name 14</v>
      </c>
      <c r="F6826" t="str">
        <f>November!$BB$11</f>
        <v>Project Number 14</v>
      </c>
      <c r="G6826" s="161">
        <f>November!$BB$33</f>
        <v>0</v>
      </c>
      <c r="H6826" s="192">
        <f t="shared" si="212"/>
        <v>0</v>
      </c>
      <c r="J6826" s="189">
        <f>November!$BC$33</f>
        <v>0</v>
      </c>
      <c r="K6826" s="188">
        <f>November!$BD$33</f>
        <v>0</v>
      </c>
      <c r="L6826" s="192">
        <f t="shared" si="213"/>
        <v>0</v>
      </c>
    </row>
    <row r="6827" spans="1:12" x14ac:dyDescent="0.2">
      <c r="A6827" s="44">
        <f>November!$A$34</f>
        <v>45983</v>
      </c>
      <c r="B6827" t="str">
        <f>December!$A$1</f>
        <v>Name Surname</v>
      </c>
      <c r="C6827" t="str">
        <f>December!$A$3</f>
        <v>Role</v>
      </c>
      <c r="D6827" t="str">
        <f>December!$A$4</f>
        <v>Vienna</v>
      </c>
      <c r="E6827" t="str">
        <f>November!$BB$10</f>
        <v>Project Name 14</v>
      </c>
      <c r="F6827" t="str">
        <f>November!$BB$11</f>
        <v>Project Number 14</v>
      </c>
      <c r="G6827" s="161">
        <f>November!$BB$34</f>
        <v>0</v>
      </c>
      <c r="H6827" s="192">
        <f t="shared" si="212"/>
        <v>0</v>
      </c>
      <c r="J6827" s="189">
        <f>November!$BC$34</f>
        <v>0</v>
      </c>
      <c r="K6827" s="188">
        <f>November!$BD$34</f>
        <v>0</v>
      </c>
      <c r="L6827" s="192">
        <f t="shared" si="213"/>
        <v>0</v>
      </c>
    </row>
    <row r="6828" spans="1:12" x14ac:dyDescent="0.2">
      <c r="A6828" s="44">
        <f>November!$A$35</f>
        <v>45984</v>
      </c>
      <c r="B6828" t="str">
        <f>December!$A$1</f>
        <v>Name Surname</v>
      </c>
      <c r="C6828" t="str">
        <f>December!$A$3</f>
        <v>Role</v>
      </c>
      <c r="D6828" t="str">
        <f>December!$A$4</f>
        <v>Vienna</v>
      </c>
      <c r="E6828" t="str">
        <f>November!$BB$10</f>
        <v>Project Name 14</v>
      </c>
      <c r="F6828" t="str">
        <f>November!$BB$11</f>
        <v>Project Number 14</v>
      </c>
      <c r="G6828" s="161">
        <f>November!$BB$35</f>
        <v>0</v>
      </c>
      <c r="H6828" s="192">
        <f t="shared" si="212"/>
        <v>0</v>
      </c>
      <c r="J6828" s="189">
        <f>November!$BC$35</f>
        <v>0</v>
      </c>
      <c r="K6828" s="188">
        <f>November!$BD$35</f>
        <v>0</v>
      </c>
      <c r="L6828" s="192">
        <f t="shared" si="213"/>
        <v>0</v>
      </c>
    </row>
    <row r="6829" spans="1:12" x14ac:dyDescent="0.2">
      <c r="A6829" s="44">
        <f>November!$A$36</f>
        <v>45985</v>
      </c>
      <c r="B6829" t="str">
        <f>December!$A$1</f>
        <v>Name Surname</v>
      </c>
      <c r="C6829" t="str">
        <f>December!$A$3</f>
        <v>Role</v>
      </c>
      <c r="D6829" t="str">
        <f>December!$A$4</f>
        <v>Vienna</v>
      </c>
      <c r="E6829" t="str">
        <f>November!$BB$10</f>
        <v>Project Name 14</v>
      </c>
      <c r="F6829" t="str">
        <f>November!$BB$11</f>
        <v>Project Number 14</v>
      </c>
      <c r="G6829" s="161">
        <f>November!$BB$36</f>
        <v>0</v>
      </c>
      <c r="H6829" s="192">
        <f t="shared" si="212"/>
        <v>0</v>
      </c>
      <c r="J6829" s="189">
        <f>November!$BC$36</f>
        <v>0</v>
      </c>
      <c r="K6829" s="188">
        <f>November!$BD$36</f>
        <v>0</v>
      </c>
      <c r="L6829" s="192">
        <f t="shared" si="213"/>
        <v>0</v>
      </c>
    </row>
    <row r="6830" spans="1:12" x14ac:dyDescent="0.2">
      <c r="A6830" s="44">
        <f>November!$A$37</f>
        <v>45986</v>
      </c>
      <c r="B6830" t="str">
        <f>December!$A$1</f>
        <v>Name Surname</v>
      </c>
      <c r="C6830" t="str">
        <f>December!$A$3</f>
        <v>Role</v>
      </c>
      <c r="D6830" t="str">
        <f>December!$A$4</f>
        <v>Vienna</v>
      </c>
      <c r="E6830" t="str">
        <f>November!$BB$10</f>
        <v>Project Name 14</v>
      </c>
      <c r="F6830" t="str">
        <f>November!$BB$11</f>
        <v>Project Number 14</v>
      </c>
      <c r="G6830" s="161">
        <f>November!$BB$37</f>
        <v>0</v>
      </c>
      <c r="H6830" s="192">
        <f t="shared" si="212"/>
        <v>0</v>
      </c>
      <c r="J6830" s="189">
        <f>November!$BC$37</f>
        <v>0</v>
      </c>
      <c r="K6830" s="188">
        <f>November!$BD$37</f>
        <v>0</v>
      </c>
      <c r="L6830" s="192">
        <f t="shared" si="213"/>
        <v>0</v>
      </c>
    </row>
    <row r="6831" spans="1:12" x14ac:dyDescent="0.2">
      <c r="A6831" s="44">
        <f>November!$A$38</f>
        <v>45987</v>
      </c>
      <c r="B6831" t="str">
        <f>December!$A$1</f>
        <v>Name Surname</v>
      </c>
      <c r="C6831" t="str">
        <f>December!$A$3</f>
        <v>Role</v>
      </c>
      <c r="D6831" t="str">
        <f>December!$A$4</f>
        <v>Vienna</v>
      </c>
      <c r="E6831" t="str">
        <f>November!$BB$10</f>
        <v>Project Name 14</v>
      </c>
      <c r="F6831" t="str">
        <f>November!$BB$11</f>
        <v>Project Number 14</v>
      </c>
      <c r="G6831" s="161">
        <f>November!$BB$38</f>
        <v>0</v>
      </c>
      <c r="H6831" s="192">
        <f t="shared" si="212"/>
        <v>0</v>
      </c>
      <c r="J6831" s="189">
        <f>November!$BC$38</f>
        <v>0</v>
      </c>
      <c r="K6831" s="188">
        <f>November!$BD$38</f>
        <v>0</v>
      </c>
      <c r="L6831" s="192">
        <f t="shared" si="213"/>
        <v>0</v>
      </c>
    </row>
    <row r="6832" spans="1:12" x14ac:dyDescent="0.2">
      <c r="A6832" s="44">
        <f>November!$A$39</f>
        <v>45988</v>
      </c>
      <c r="B6832" t="str">
        <f>December!$A$1</f>
        <v>Name Surname</v>
      </c>
      <c r="C6832" t="str">
        <f>December!$A$3</f>
        <v>Role</v>
      </c>
      <c r="D6832" t="str">
        <f>December!$A$4</f>
        <v>Vienna</v>
      </c>
      <c r="E6832" t="str">
        <f>November!$BB$10</f>
        <v>Project Name 14</v>
      </c>
      <c r="F6832" t="str">
        <f>November!$BB$11</f>
        <v>Project Number 14</v>
      </c>
      <c r="G6832" s="161">
        <f>November!$BB$39</f>
        <v>0</v>
      </c>
      <c r="H6832" s="192">
        <f t="shared" si="212"/>
        <v>0</v>
      </c>
      <c r="J6832" s="189">
        <f>November!$BC$39</f>
        <v>0</v>
      </c>
      <c r="K6832" s="188">
        <f>November!$BD$39</f>
        <v>0</v>
      </c>
      <c r="L6832" s="192">
        <f t="shared" si="213"/>
        <v>0</v>
      </c>
    </row>
    <row r="6833" spans="1:12" x14ac:dyDescent="0.2">
      <c r="A6833" s="44">
        <f>November!$A$40</f>
        <v>45989</v>
      </c>
      <c r="B6833" t="str">
        <f>December!$A$1</f>
        <v>Name Surname</v>
      </c>
      <c r="C6833" t="str">
        <f>December!$A$3</f>
        <v>Role</v>
      </c>
      <c r="D6833" t="str">
        <f>December!$A$4</f>
        <v>Vienna</v>
      </c>
      <c r="E6833" t="str">
        <f>November!$BB$10</f>
        <v>Project Name 14</v>
      </c>
      <c r="F6833" t="str">
        <f>November!$BB$11</f>
        <v>Project Number 14</v>
      </c>
      <c r="G6833" s="161">
        <f>November!$BB$40</f>
        <v>0</v>
      </c>
      <c r="H6833" s="192">
        <f t="shared" si="212"/>
        <v>0</v>
      </c>
      <c r="J6833" s="189">
        <f>November!$BC$40</f>
        <v>0</v>
      </c>
      <c r="K6833" s="188">
        <f>November!$BD$40</f>
        <v>0</v>
      </c>
      <c r="L6833" s="192">
        <f t="shared" si="213"/>
        <v>0</v>
      </c>
    </row>
    <row r="6834" spans="1:12" x14ac:dyDescent="0.2">
      <c r="A6834" s="44">
        <f>November!$A$41</f>
        <v>45990</v>
      </c>
      <c r="B6834" t="str">
        <f>December!$A$1</f>
        <v>Name Surname</v>
      </c>
      <c r="C6834" t="str">
        <f>December!$A$3</f>
        <v>Role</v>
      </c>
      <c r="D6834" t="str">
        <f>December!$A$4</f>
        <v>Vienna</v>
      </c>
      <c r="E6834" t="str">
        <f>November!$BB$10</f>
        <v>Project Name 14</v>
      </c>
      <c r="F6834" t="str">
        <f>November!$BB$11</f>
        <v>Project Number 14</v>
      </c>
      <c r="G6834" s="161">
        <f>November!$BB$41</f>
        <v>0</v>
      </c>
      <c r="H6834" s="192">
        <f t="shared" si="212"/>
        <v>0</v>
      </c>
      <c r="J6834" s="189">
        <f>November!$BC$41</f>
        <v>0</v>
      </c>
      <c r="K6834" s="188">
        <f>November!$BD$41</f>
        <v>0</v>
      </c>
      <c r="L6834" s="192">
        <f t="shared" si="213"/>
        <v>0</v>
      </c>
    </row>
    <row r="6835" spans="1:12" x14ac:dyDescent="0.2">
      <c r="A6835" s="44">
        <f>November!$A$42</f>
        <v>45991</v>
      </c>
      <c r="B6835" t="str">
        <f>December!$A$1</f>
        <v>Name Surname</v>
      </c>
      <c r="C6835" t="str">
        <f>December!$A$3</f>
        <v>Role</v>
      </c>
      <c r="D6835" t="str">
        <f>December!$A$4</f>
        <v>Vienna</v>
      </c>
      <c r="E6835" t="str">
        <f>November!$BB$10</f>
        <v>Project Name 14</v>
      </c>
      <c r="F6835" t="str">
        <f>November!$BB$11</f>
        <v>Project Number 14</v>
      </c>
      <c r="G6835" s="161">
        <f>November!$BB$42</f>
        <v>0</v>
      </c>
      <c r="H6835" s="192">
        <f t="shared" si="212"/>
        <v>0</v>
      </c>
      <c r="J6835" s="189">
        <f>November!$BC$42</f>
        <v>0</v>
      </c>
      <c r="K6835" s="188">
        <f>November!$BD$42</f>
        <v>0</v>
      </c>
      <c r="L6835" s="192">
        <f t="shared" si="213"/>
        <v>0</v>
      </c>
    </row>
    <row r="6836" spans="1:12" x14ac:dyDescent="0.2">
      <c r="A6836" s="44">
        <f>November!A$13</f>
        <v>45962</v>
      </c>
      <c r="B6836" t="str">
        <f>December!$A$1</f>
        <v>Name Surname</v>
      </c>
      <c r="C6836" t="str">
        <f>December!$A$3</f>
        <v>Role</v>
      </c>
      <c r="D6836" t="str">
        <f>December!$A$4</f>
        <v>Vienna</v>
      </c>
      <c r="E6836" t="str">
        <f>November!$BE$10</f>
        <v>Project Name 15</v>
      </c>
      <c r="F6836" t="str">
        <f>November!$BE$11</f>
        <v>Project Number 15</v>
      </c>
      <c r="G6836" s="161">
        <f>November!$BE$13</f>
        <v>0</v>
      </c>
      <c r="H6836" s="192">
        <f t="shared" si="212"/>
        <v>0</v>
      </c>
      <c r="J6836" s="189">
        <f>November!$BF$13</f>
        <v>0</v>
      </c>
      <c r="K6836" s="188">
        <f>November!$BG$13</f>
        <v>0</v>
      </c>
      <c r="L6836" s="192">
        <f t="shared" si="213"/>
        <v>0</v>
      </c>
    </row>
    <row r="6837" spans="1:12" x14ac:dyDescent="0.2">
      <c r="A6837" s="44">
        <f>November!$A$14</f>
        <v>45963</v>
      </c>
      <c r="B6837" t="str">
        <f>December!$A$1</f>
        <v>Name Surname</v>
      </c>
      <c r="C6837" t="str">
        <f>December!$A$3</f>
        <v>Role</v>
      </c>
      <c r="D6837" t="str">
        <f>December!$A$4</f>
        <v>Vienna</v>
      </c>
      <c r="E6837" t="str">
        <f>November!$BE$10</f>
        <v>Project Name 15</v>
      </c>
      <c r="F6837" t="str">
        <f>November!$BE$11</f>
        <v>Project Number 15</v>
      </c>
      <c r="G6837" s="161">
        <f>November!$BE$14</f>
        <v>0</v>
      </c>
      <c r="H6837" s="192">
        <f t="shared" si="212"/>
        <v>0</v>
      </c>
      <c r="J6837" s="189">
        <f>November!$BF$14</f>
        <v>0</v>
      </c>
      <c r="K6837" s="188">
        <f>November!$BG$14</f>
        <v>0</v>
      </c>
      <c r="L6837" s="192">
        <f t="shared" si="213"/>
        <v>0</v>
      </c>
    </row>
    <row r="6838" spans="1:12" x14ac:dyDescent="0.2">
      <c r="A6838" s="44">
        <f>November!$A$15</f>
        <v>45964</v>
      </c>
      <c r="B6838" t="str">
        <f>December!$A$1</f>
        <v>Name Surname</v>
      </c>
      <c r="C6838" t="str">
        <f>December!$A$3</f>
        <v>Role</v>
      </c>
      <c r="D6838" t="str">
        <f>December!$A$4</f>
        <v>Vienna</v>
      </c>
      <c r="E6838" t="str">
        <f>November!$BE$10</f>
        <v>Project Name 15</v>
      </c>
      <c r="F6838" t="str">
        <f>November!$BE$11</f>
        <v>Project Number 15</v>
      </c>
      <c r="G6838" s="161">
        <f>November!$BE$15</f>
        <v>0</v>
      </c>
      <c r="H6838" s="192">
        <f t="shared" si="212"/>
        <v>0</v>
      </c>
      <c r="J6838" s="189">
        <f>November!$BF$15</f>
        <v>0</v>
      </c>
      <c r="K6838" s="188">
        <f>November!$BG$15</f>
        <v>0</v>
      </c>
      <c r="L6838" s="192">
        <f t="shared" si="213"/>
        <v>0</v>
      </c>
    </row>
    <row r="6839" spans="1:12" x14ac:dyDescent="0.2">
      <c r="A6839" s="44">
        <f>November!$A$16</f>
        <v>45965</v>
      </c>
      <c r="B6839" t="str">
        <f>December!$A$1</f>
        <v>Name Surname</v>
      </c>
      <c r="C6839" t="str">
        <f>December!$A$3</f>
        <v>Role</v>
      </c>
      <c r="D6839" t="str">
        <f>December!$A$4</f>
        <v>Vienna</v>
      </c>
      <c r="E6839" t="str">
        <f>November!$BE$10</f>
        <v>Project Name 15</v>
      </c>
      <c r="F6839" t="str">
        <f>November!$BE$11</f>
        <v>Project Number 15</v>
      </c>
      <c r="G6839" s="161">
        <f>November!$BE$16</f>
        <v>0</v>
      </c>
      <c r="H6839" s="192">
        <f t="shared" si="212"/>
        <v>0</v>
      </c>
      <c r="J6839" s="189">
        <f>November!$BF$16</f>
        <v>0</v>
      </c>
      <c r="K6839" s="188">
        <f>November!$BG$16</f>
        <v>0</v>
      </c>
      <c r="L6839" s="192">
        <f t="shared" si="213"/>
        <v>0</v>
      </c>
    </row>
    <row r="6840" spans="1:12" x14ac:dyDescent="0.2">
      <c r="A6840" s="44">
        <f>November!$A$17</f>
        <v>45966</v>
      </c>
      <c r="B6840" t="str">
        <f>December!$A$1</f>
        <v>Name Surname</v>
      </c>
      <c r="C6840" t="str">
        <f>December!$A$3</f>
        <v>Role</v>
      </c>
      <c r="D6840" t="str">
        <f>December!$A$4</f>
        <v>Vienna</v>
      </c>
      <c r="E6840" t="str">
        <f>November!$BE$10</f>
        <v>Project Name 15</v>
      </c>
      <c r="F6840" t="str">
        <f>November!$BE$11</f>
        <v>Project Number 15</v>
      </c>
      <c r="G6840" s="161">
        <f>November!$BE$17</f>
        <v>0</v>
      </c>
      <c r="H6840" s="192">
        <f t="shared" si="212"/>
        <v>0</v>
      </c>
      <c r="J6840" s="189">
        <f>November!$BF$17</f>
        <v>0</v>
      </c>
      <c r="K6840" s="188">
        <f>November!$BG$17</f>
        <v>0</v>
      </c>
      <c r="L6840" s="192">
        <f t="shared" si="213"/>
        <v>0</v>
      </c>
    </row>
    <row r="6841" spans="1:12" x14ac:dyDescent="0.2">
      <c r="A6841" s="44">
        <f>November!$A$18</f>
        <v>45967</v>
      </c>
      <c r="B6841" t="str">
        <f>December!$A$1</f>
        <v>Name Surname</v>
      </c>
      <c r="C6841" t="str">
        <f>December!$A$3</f>
        <v>Role</v>
      </c>
      <c r="D6841" t="str">
        <f>December!$A$4</f>
        <v>Vienna</v>
      </c>
      <c r="E6841" t="str">
        <f>November!$BE$10</f>
        <v>Project Name 15</v>
      </c>
      <c r="F6841" t="str">
        <f>November!$BE$11</f>
        <v>Project Number 15</v>
      </c>
      <c r="G6841" s="161">
        <f>November!$BE$18</f>
        <v>0</v>
      </c>
      <c r="H6841" s="192">
        <f t="shared" si="212"/>
        <v>0</v>
      </c>
      <c r="J6841" s="189">
        <f>November!$BF$18</f>
        <v>0</v>
      </c>
      <c r="K6841" s="188">
        <f>November!$BG$18</f>
        <v>0</v>
      </c>
      <c r="L6841" s="192">
        <f t="shared" si="213"/>
        <v>0</v>
      </c>
    </row>
    <row r="6842" spans="1:12" x14ac:dyDescent="0.2">
      <c r="A6842" s="44">
        <f>November!$A$19</f>
        <v>45968</v>
      </c>
      <c r="B6842" t="str">
        <f>December!$A$1</f>
        <v>Name Surname</v>
      </c>
      <c r="C6842" t="str">
        <f>December!$A$3</f>
        <v>Role</v>
      </c>
      <c r="D6842" t="str">
        <f>December!$A$4</f>
        <v>Vienna</v>
      </c>
      <c r="E6842" t="str">
        <f>November!$BE$10</f>
        <v>Project Name 15</v>
      </c>
      <c r="F6842" t="str">
        <f>November!$BE$11</f>
        <v>Project Number 15</v>
      </c>
      <c r="G6842" s="161">
        <f>November!$BE$19</f>
        <v>0</v>
      </c>
      <c r="H6842" s="192">
        <f t="shared" si="212"/>
        <v>0</v>
      </c>
      <c r="J6842" s="189">
        <f>November!$BF$19</f>
        <v>0</v>
      </c>
      <c r="K6842" s="188">
        <f>November!$BG$19</f>
        <v>0</v>
      </c>
      <c r="L6842" s="192">
        <f t="shared" si="213"/>
        <v>0</v>
      </c>
    </row>
    <row r="6843" spans="1:12" x14ac:dyDescent="0.2">
      <c r="A6843" s="44">
        <f>November!$A$20</f>
        <v>45969</v>
      </c>
      <c r="B6843" t="str">
        <f>December!$A$1</f>
        <v>Name Surname</v>
      </c>
      <c r="C6843" t="str">
        <f>December!$A$3</f>
        <v>Role</v>
      </c>
      <c r="D6843" t="str">
        <f>December!$A$4</f>
        <v>Vienna</v>
      </c>
      <c r="E6843" t="str">
        <f>November!$BE$10</f>
        <v>Project Name 15</v>
      </c>
      <c r="F6843" t="str">
        <f>November!$BE$11</f>
        <v>Project Number 15</v>
      </c>
      <c r="G6843" s="161">
        <f>November!$BE$20</f>
        <v>0</v>
      </c>
      <c r="H6843" s="192">
        <f t="shared" si="212"/>
        <v>0</v>
      </c>
      <c r="J6843" s="189">
        <f>November!$BF$20</f>
        <v>0</v>
      </c>
      <c r="K6843" s="188">
        <f>November!$BG$20</f>
        <v>0</v>
      </c>
      <c r="L6843" s="192">
        <f t="shared" si="213"/>
        <v>0</v>
      </c>
    </row>
    <row r="6844" spans="1:12" x14ac:dyDescent="0.2">
      <c r="A6844" s="44">
        <f>November!$A$21</f>
        <v>45970</v>
      </c>
      <c r="B6844" t="str">
        <f>December!$A$1</f>
        <v>Name Surname</v>
      </c>
      <c r="C6844" t="str">
        <f>December!$A$3</f>
        <v>Role</v>
      </c>
      <c r="D6844" t="str">
        <f>December!$A$4</f>
        <v>Vienna</v>
      </c>
      <c r="E6844" t="str">
        <f>November!$BE$10</f>
        <v>Project Name 15</v>
      </c>
      <c r="F6844" t="str">
        <f>November!$BE$11</f>
        <v>Project Number 15</v>
      </c>
      <c r="G6844" s="161">
        <f>November!$BE$21</f>
        <v>0</v>
      </c>
      <c r="H6844" s="192">
        <f t="shared" si="212"/>
        <v>0</v>
      </c>
      <c r="J6844" s="189">
        <f>November!$BF$21</f>
        <v>0</v>
      </c>
      <c r="K6844" s="188">
        <f>November!$BG$21</f>
        <v>0</v>
      </c>
      <c r="L6844" s="192">
        <f t="shared" si="213"/>
        <v>0</v>
      </c>
    </row>
    <row r="6845" spans="1:12" x14ac:dyDescent="0.2">
      <c r="A6845" s="44">
        <f>November!$A$22</f>
        <v>45971</v>
      </c>
      <c r="B6845" t="str">
        <f>December!$A$1</f>
        <v>Name Surname</v>
      </c>
      <c r="C6845" t="str">
        <f>December!$A$3</f>
        <v>Role</v>
      </c>
      <c r="D6845" t="str">
        <f>December!$A$4</f>
        <v>Vienna</v>
      </c>
      <c r="E6845" t="str">
        <f>November!$BE$10</f>
        <v>Project Name 15</v>
      </c>
      <c r="F6845" t="str">
        <f>November!$BE$11</f>
        <v>Project Number 15</v>
      </c>
      <c r="G6845" s="161">
        <f>November!$BE$22</f>
        <v>0</v>
      </c>
      <c r="H6845" s="192">
        <f t="shared" si="212"/>
        <v>0</v>
      </c>
      <c r="J6845" s="189">
        <f>November!$BF$22</f>
        <v>0</v>
      </c>
      <c r="K6845" s="188">
        <f>November!$BG$22</f>
        <v>0</v>
      </c>
      <c r="L6845" s="192">
        <f t="shared" si="213"/>
        <v>0</v>
      </c>
    </row>
    <row r="6846" spans="1:12" x14ac:dyDescent="0.2">
      <c r="A6846" s="44">
        <f>November!$A$23</f>
        <v>45972</v>
      </c>
      <c r="B6846" t="str">
        <f>December!$A$1</f>
        <v>Name Surname</v>
      </c>
      <c r="C6846" t="str">
        <f>December!$A$3</f>
        <v>Role</v>
      </c>
      <c r="D6846" t="str">
        <f>December!$A$4</f>
        <v>Vienna</v>
      </c>
      <c r="E6846" t="str">
        <f>November!$BE$10</f>
        <v>Project Name 15</v>
      </c>
      <c r="F6846" t="str">
        <f>November!$BE$11</f>
        <v>Project Number 15</v>
      </c>
      <c r="G6846" s="161">
        <f>November!$BE$23</f>
        <v>0</v>
      </c>
      <c r="H6846" s="192">
        <f t="shared" si="212"/>
        <v>0</v>
      </c>
      <c r="J6846" s="189">
        <f>November!$BF$23</f>
        <v>0</v>
      </c>
      <c r="K6846" s="188">
        <f>November!$BG$23</f>
        <v>0</v>
      </c>
      <c r="L6846" s="192">
        <f t="shared" si="213"/>
        <v>0</v>
      </c>
    </row>
    <row r="6847" spans="1:12" x14ac:dyDescent="0.2">
      <c r="A6847" s="44">
        <f>November!$A$24</f>
        <v>45973</v>
      </c>
      <c r="B6847" t="str">
        <f>December!$A$1</f>
        <v>Name Surname</v>
      </c>
      <c r="C6847" t="str">
        <f>December!$A$3</f>
        <v>Role</v>
      </c>
      <c r="D6847" t="str">
        <f>December!$A$4</f>
        <v>Vienna</v>
      </c>
      <c r="E6847" t="str">
        <f>November!$BE$10</f>
        <v>Project Name 15</v>
      </c>
      <c r="F6847" t="str">
        <f>November!$BE$11</f>
        <v>Project Number 15</v>
      </c>
      <c r="G6847" s="161">
        <f>November!$BE$24</f>
        <v>0</v>
      </c>
      <c r="H6847" s="192">
        <f t="shared" si="212"/>
        <v>0</v>
      </c>
      <c r="J6847" s="189">
        <f>November!$BF$24</f>
        <v>0</v>
      </c>
      <c r="K6847" s="188">
        <f>November!$BG$24</f>
        <v>0</v>
      </c>
      <c r="L6847" s="192">
        <f t="shared" si="213"/>
        <v>0</v>
      </c>
    </row>
    <row r="6848" spans="1:12" x14ac:dyDescent="0.2">
      <c r="A6848" s="44">
        <f>November!$A$25</f>
        <v>45974</v>
      </c>
      <c r="B6848" t="str">
        <f>December!$A$1</f>
        <v>Name Surname</v>
      </c>
      <c r="C6848" t="str">
        <f>December!$A$3</f>
        <v>Role</v>
      </c>
      <c r="D6848" t="str">
        <f>December!$A$4</f>
        <v>Vienna</v>
      </c>
      <c r="E6848" t="str">
        <f>November!$BE$10</f>
        <v>Project Name 15</v>
      </c>
      <c r="F6848" t="str">
        <f>November!$BE$11</f>
        <v>Project Number 15</v>
      </c>
      <c r="G6848" s="161">
        <f>November!$BE$25</f>
        <v>0</v>
      </c>
      <c r="H6848" s="192">
        <f t="shared" si="212"/>
        <v>0</v>
      </c>
      <c r="J6848" s="189">
        <f>November!$BF$25</f>
        <v>0</v>
      </c>
      <c r="K6848" s="188">
        <f>November!$BG$25</f>
        <v>0</v>
      </c>
      <c r="L6848" s="192">
        <f t="shared" si="213"/>
        <v>0</v>
      </c>
    </row>
    <row r="6849" spans="1:12" x14ac:dyDescent="0.2">
      <c r="A6849" s="44">
        <f>November!$A$26</f>
        <v>45975</v>
      </c>
      <c r="B6849" t="str">
        <f>December!$A$1</f>
        <v>Name Surname</v>
      </c>
      <c r="C6849" t="str">
        <f>December!$A$3</f>
        <v>Role</v>
      </c>
      <c r="D6849" t="str">
        <f>December!$A$4</f>
        <v>Vienna</v>
      </c>
      <c r="E6849" t="str">
        <f>November!$BE$10</f>
        <v>Project Name 15</v>
      </c>
      <c r="F6849" t="str">
        <f>November!$BE$11</f>
        <v>Project Number 15</v>
      </c>
      <c r="G6849" s="161">
        <f>November!$BE$26</f>
        <v>0</v>
      </c>
      <c r="H6849" s="192">
        <f t="shared" si="212"/>
        <v>0</v>
      </c>
      <c r="J6849" s="189">
        <f>November!$BF$26</f>
        <v>0</v>
      </c>
      <c r="K6849" s="188">
        <f>November!$BG$26</f>
        <v>0</v>
      </c>
      <c r="L6849" s="192">
        <f t="shared" si="213"/>
        <v>0</v>
      </c>
    </row>
    <row r="6850" spans="1:12" x14ac:dyDescent="0.2">
      <c r="A6850" s="44">
        <f>November!$A$27</f>
        <v>45976</v>
      </c>
      <c r="B6850" t="str">
        <f>December!$A$1</f>
        <v>Name Surname</v>
      </c>
      <c r="C6850" t="str">
        <f>December!$A$3</f>
        <v>Role</v>
      </c>
      <c r="D6850" t="str">
        <f>December!$A$4</f>
        <v>Vienna</v>
      </c>
      <c r="E6850" t="str">
        <f>November!$BE$10</f>
        <v>Project Name 15</v>
      </c>
      <c r="F6850" t="str">
        <f>November!$BE$11</f>
        <v>Project Number 15</v>
      </c>
      <c r="G6850" s="161">
        <f>November!$BE$27</f>
        <v>0</v>
      </c>
      <c r="H6850" s="192">
        <f t="shared" si="212"/>
        <v>0</v>
      </c>
      <c r="J6850" s="189">
        <f>November!$BF$27</f>
        <v>0</v>
      </c>
      <c r="K6850" s="188">
        <f>November!$BG$27</f>
        <v>0</v>
      </c>
      <c r="L6850" s="192">
        <f t="shared" si="213"/>
        <v>0</v>
      </c>
    </row>
    <row r="6851" spans="1:12" x14ac:dyDescent="0.2">
      <c r="A6851" s="44">
        <f>November!$A$28</f>
        <v>45977</v>
      </c>
      <c r="B6851" t="str">
        <f>December!$A$1</f>
        <v>Name Surname</v>
      </c>
      <c r="C6851" t="str">
        <f>December!$A$3</f>
        <v>Role</v>
      </c>
      <c r="D6851" t="str">
        <f>December!$A$4</f>
        <v>Vienna</v>
      </c>
      <c r="E6851" t="str">
        <f>November!$BE$10</f>
        <v>Project Name 15</v>
      </c>
      <c r="F6851" t="str">
        <f>November!$BE$11</f>
        <v>Project Number 15</v>
      </c>
      <c r="G6851" s="161">
        <f>November!$BE$28</f>
        <v>0</v>
      </c>
      <c r="H6851" s="192">
        <f t="shared" ref="H6851:H6914" si="214">CONVERT(G6851, "day", "hr")</f>
        <v>0</v>
      </c>
      <c r="J6851" s="189">
        <f>November!$BF$28</f>
        <v>0</v>
      </c>
      <c r="K6851" s="188">
        <f>November!$BG$28</f>
        <v>0</v>
      </c>
      <c r="L6851" s="192">
        <f t="shared" ref="L6851:L6914" si="215">CONVERT(K6851, "day", "hr")</f>
        <v>0</v>
      </c>
    </row>
    <row r="6852" spans="1:12" x14ac:dyDescent="0.2">
      <c r="A6852" s="44">
        <f>November!$A$29</f>
        <v>45978</v>
      </c>
      <c r="B6852" t="str">
        <f>December!$A$1</f>
        <v>Name Surname</v>
      </c>
      <c r="C6852" t="str">
        <f>December!$A$3</f>
        <v>Role</v>
      </c>
      <c r="D6852" t="str">
        <f>December!$A$4</f>
        <v>Vienna</v>
      </c>
      <c r="E6852" t="str">
        <f>November!$BE$10</f>
        <v>Project Name 15</v>
      </c>
      <c r="F6852" t="str">
        <f>November!$BE$11</f>
        <v>Project Number 15</v>
      </c>
      <c r="G6852" s="161">
        <f>November!$BE$29</f>
        <v>0</v>
      </c>
      <c r="H6852" s="192">
        <f t="shared" si="214"/>
        <v>0</v>
      </c>
      <c r="J6852" s="189">
        <f>November!$BF$29</f>
        <v>0</v>
      </c>
      <c r="K6852" s="188">
        <f>November!$BG$29</f>
        <v>0</v>
      </c>
      <c r="L6852" s="192">
        <f t="shared" si="215"/>
        <v>0</v>
      </c>
    </row>
    <row r="6853" spans="1:12" x14ac:dyDescent="0.2">
      <c r="A6853" s="44">
        <f>November!$A$30</f>
        <v>45979</v>
      </c>
      <c r="B6853" t="str">
        <f>December!$A$1</f>
        <v>Name Surname</v>
      </c>
      <c r="C6853" t="str">
        <f>December!$A$3</f>
        <v>Role</v>
      </c>
      <c r="D6853" t="str">
        <f>December!$A$4</f>
        <v>Vienna</v>
      </c>
      <c r="E6853" t="str">
        <f>November!$BE$10</f>
        <v>Project Name 15</v>
      </c>
      <c r="F6853" t="str">
        <f>November!$BE$11</f>
        <v>Project Number 15</v>
      </c>
      <c r="G6853" s="161">
        <f>November!$BE$30</f>
        <v>0</v>
      </c>
      <c r="H6853" s="192">
        <f t="shared" si="214"/>
        <v>0</v>
      </c>
      <c r="J6853" s="189">
        <f>November!$BF$30</f>
        <v>0</v>
      </c>
      <c r="K6853" s="188">
        <f>November!$BG$30</f>
        <v>0</v>
      </c>
      <c r="L6853" s="192">
        <f t="shared" si="215"/>
        <v>0</v>
      </c>
    </row>
    <row r="6854" spans="1:12" x14ac:dyDescent="0.2">
      <c r="A6854" s="44">
        <f>November!$A$31</f>
        <v>45980</v>
      </c>
      <c r="B6854" t="str">
        <f>December!$A$1</f>
        <v>Name Surname</v>
      </c>
      <c r="C6854" t="str">
        <f>December!$A$3</f>
        <v>Role</v>
      </c>
      <c r="D6854" t="str">
        <f>December!$A$4</f>
        <v>Vienna</v>
      </c>
      <c r="E6854" t="str">
        <f>November!$BE$10</f>
        <v>Project Name 15</v>
      </c>
      <c r="F6854" t="str">
        <f>November!$BE$11</f>
        <v>Project Number 15</v>
      </c>
      <c r="G6854" s="161">
        <f>November!$BE$31</f>
        <v>0</v>
      </c>
      <c r="H6854" s="192">
        <f t="shared" si="214"/>
        <v>0</v>
      </c>
      <c r="J6854" s="189">
        <f>November!$BF$31</f>
        <v>0</v>
      </c>
      <c r="K6854" s="188">
        <f>November!$BG$31</f>
        <v>0</v>
      </c>
      <c r="L6854" s="192">
        <f t="shared" si="215"/>
        <v>0</v>
      </c>
    </row>
    <row r="6855" spans="1:12" x14ac:dyDescent="0.2">
      <c r="A6855" s="44">
        <f>November!$A$32</f>
        <v>45981</v>
      </c>
      <c r="B6855" t="str">
        <f>December!$A$1</f>
        <v>Name Surname</v>
      </c>
      <c r="C6855" t="str">
        <f>December!$A$3</f>
        <v>Role</v>
      </c>
      <c r="D6855" t="str">
        <f>December!$A$4</f>
        <v>Vienna</v>
      </c>
      <c r="E6855" t="str">
        <f>November!$BE$10</f>
        <v>Project Name 15</v>
      </c>
      <c r="F6855" t="str">
        <f>November!$BE$11</f>
        <v>Project Number 15</v>
      </c>
      <c r="G6855" s="161">
        <f>November!$BE$32</f>
        <v>0</v>
      </c>
      <c r="H6855" s="192">
        <f t="shared" si="214"/>
        <v>0</v>
      </c>
      <c r="J6855" s="189">
        <f>November!$BF$32</f>
        <v>0</v>
      </c>
      <c r="K6855" s="188">
        <f>November!$BG$32</f>
        <v>0</v>
      </c>
      <c r="L6855" s="192">
        <f t="shared" si="215"/>
        <v>0</v>
      </c>
    </row>
    <row r="6856" spans="1:12" x14ac:dyDescent="0.2">
      <c r="A6856" s="44">
        <f>November!$A$33</f>
        <v>45982</v>
      </c>
      <c r="B6856" t="str">
        <f>December!$A$1</f>
        <v>Name Surname</v>
      </c>
      <c r="C6856" t="str">
        <f>December!$A$3</f>
        <v>Role</v>
      </c>
      <c r="D6856" t="str">
        <f>December!$A$4</f>
        <v>Vienna</v>
      </c>
      <c r="E6856" t="str">
        <f>November!$BE$10</f>
        <v>Project Name 15</v>
      </c>
      <c r="F6856" t="str">
        <f>November!$BE$11</f>
        <v>Project Number 15</v>
      </c>
      <c r="G6856" s="161">
        <f>November!$BE$33</f>
        <v>0</v>
      </c>
      <c r="H6856" s="192">
        <f t="shared" si="214"/>
        <v>0</v>
      </c>
      <c r="J6856" s="189">
        <f>November!$BF$33</f>
        <v>0</v>
      </c>
      <c r="K6856" s="188">
        <f>November!$BG$33</f>
        <v>0</v>
      </c>
      <c r="L6856" s="192">
        <f t="shared" si="215"/>
        <v>0</v>
      </c>
    </row>
    <row r="6857" spans="1:12" x14ac:dyDescent="0.2">
      <c r="A6857" s="44">
        <f>November!$A$34</f>
        <v>45983</v>
      </c>
      <c r="B6857" t="str">
        <f>December!$A$1</f>
        <v>Name Surname</v>
      </c>
      <c r="C6857" t="str">
        <f>December!$A$3</f>
        <v>Role</v>
      </c>
      <c r="D6857" t="str">
        <f>December!$A$4</f>
        <v>Vienna</v>
      </c>
      <c r="E6857" t="str">
        <f>November!$BE$10</f>
        <v>Project Name 15</v>
      </c>
      <c r="F6857" t="str">
        <f>November!$BE$11</f>
        <v>Project Number 15</v>
      </c>
      <c r="G6857" s="161">
        <f>November!$BE$34</f>
        <v>0</v>
      </c>
      <c r="H6857" s="192">
        <f t="shared" si="214"/>
        <v>0</v>
      </c>
      <c r="J6857" s="189">
        <f>November!$BF$34</f>
        <v>0</v>
      </c>
      <c r="K6857" s="188">
        <f>November!$BG$34</f>
        <v>0</v>
      </c>
      <c r="L6857" s="192">
        <f t="shared" si="215"/>
        <v>0</v>
      </c>
    </row>
    <row r="6858" spans="1:12" x14ac:dyDescent="0.2">
      <c r="A6858" s="44">
        <f>November!$A$35</f>
        <v>45984</v>
      </c>
      <c r="B6858" t="str">
        <f>December!$A$1</f>
        <v>Name Surname</v>
      </c>
      <c r="C6858" t="str">
        <f>December!$A$3</f>
        <v>Role</v>
      </c>
      <c r="D6858" t="str">
        <f>December!$A$4</f>
        <v>Vienna</v>
      </c>
      <c r="E6858" t="str">
        <f>November!$BE$10</f>
        <v>Project Name 15</v>
      </c>
      <c r="F6858" t="str">
        <f>November!$BE$11</f>
        <v>Project Number 15</v>
      </c>
      <c r="G6858" s="161">
        <f>November!$BE$35</f>
        <v>0</v>
      </c>
      <c r="H6858" s="192">
        <f t="shared" si="214"/>
        <v>0</v>
      </c>
      <c r="J6858" s="189">
        <f>November!$BF$35</f>
        <v>0</v>
      </c>
      <c r="K6858" s="188">
        <f>November!$BG$35</f>
        <v>0</v>
      </c>
      <c r="L6858" s="192">
        <f t="shared" si="215"/>
        <v>0</v>
      </c>
    </row>
    <row r="6859" spans="1:12" x14ac:dyDescent="0.2">
      <c r="A6859" s="44">
        <f>November!$A$36</f>
        <v>45985</v>
      </c>
      <c r="B6859" t="str">
        <f>December!$A$1</f>
        <v>Name Surname</v>
      </c>
      <c r="C6859" t="str">
        <f>December!$A$3</f>
        <v>Role</v>
      </c>
      <c r="D6859" t="str">
        <f>December!$A$4</f>
        <v>Vienna</v>
      </c>
      <c r="E6859" t="str">
        <f>November!$BE$10</f>
        <v>Project Name 15</v>
      </c>
      <c r="F6859" t="str">
        <f>November!$BE$11</f>
        <v>Project Number 15</v>
      </c>
      <c r="G6859" s="161">
        <f>November!$BE$36</f>
        <v>0</v>
      </c>
      <c r="H6859" s="192">
        <f t="shared" si="214"/>
        <v>0</v>
      </c>
      <c r="J6859" s="189">
        <f>November!$BF$36</f>
        <v>0</v>
      </c>
      <c r="K6859" s="188">
        <f>November!$BG$36</f>
        <v>0</v>
      </c>
      <c r="L6859" s="192">
        <f t="shared" si="215"/>
        <v>0</v>
      </c>
    </row>
    <row r="6860" spans="1:12" x14ac:dyDescent="0.2">
      <c r="A6860" s="44">
        <f>November!$A$37</f>
        <v>45986</v>
      </c>
      <c r="B6860" t="str">
        <f>December!$A$1</f>
        <v>Name Surname</v>
      </c>
      <c r="C6860" t="str">
        <f>December!$A$3</f>
        <v>Role</v>
      </c>
      <c r="D6860" t="str">
        <f>December!$A$4</f>
        <v>Vienna</v>
      </c>
      <c r="E6860" t="str">
        <f>November!$BE$10</f>
        <v>Project Name 15</v>
      </c>
      <c r="F6860" t="str">
        <f>November!$BE$11</f>
        <v>Project Number 15</v>
      </c>
      <c r="G6860" s="161">
        <f>November!$BE$37</f>
        <v>0</v>
      </c>
      <c r="H6860" s="192">
        <f t="shared" si="214"/>
        <v>0</v>
      </c>
      <c r="J6860" s="189">
        <f>November!$BF$37</f>
        <v>0</v>
      </c>
      <c r="K6860" s="188">
        <f>November!$BG$37</f>
        <v>0</v>
      </c>
      <c r="L6860" s="192">
        <f t="shared" si="215"/>
        <v>0</v>
      </c>
    </row>
    <row r="6861" spans="1:12" x14ac:dyDescent="0.2">
      <c r="A6861" s="44">
        <f>November!$A$38</f>
        <v>45987</v>
      </c>
      <c r="B6861" t="str">
        <f>December!$A$1</f>
        <v>Name Surname</v>
      </c>
      <c r="C6861" t="str">
        <f>December!$A$3</f>
        <v>Role</v>
      </c>
      <c r="D6861" t="str">
        <f>December!$A$4</f>
        <v>Vienna</v>
      </c>
      <c r="E6861" t="str">
        <f>November!$BE$10</f>
        <v>Project Name 15</v>
      </c>
      <c r="F6861" t="str">
        <f>November!$BE$11</f>
        <v>Project Number 15</v>
      </c>
      <c r="G6861" s="161">
        <f>November!$BE$38</f>
        <v>0</v>
      </c>
      <c r="H6861" s="192">
        <f t="shared" si="214"/>
        <v>0</v>
      </c>
      <c r="J6861" s="189">
        <f>November!$BF$38</f>
        <v>0</v>
      </c>
      <c r="K6861" s="188">
        <f>November!$BG$38</f>
        <v>0</v>
      </c>
      <c r="L6861" s="192">
        <f t="shared" si="215"/>
        <v>0</v>
      </c>
    </row>
    <row r="6862" spans="1:12" x14ac:dyDescent="0.2">
      <c r="A6862" s="44">
        <f>November!$A$39</f>
        <v>45988</v>
      </c>
      <c r="B6862" t="str">
        <f>December!$A$1</f>
        <v>Name Surname</v>
      </c>
      <c r="C6862" t="str">
        <f>December!$A$3</f>
        <v>Role</v>
      </c>
      <c r="D6862" t="str">
        <f>December!$A$4</f>
        <v>Vienna</v>
      </c>
      <c r="E6862" t="str">
        <f>November!$BE$10</f>
        <v>Project Name 15</v>
      </c>
      <c r="F6862" t="str">
        <f>November!$BE$11</f>
        <v>Project Number 15</v>
      </c>
      <c r="G6862" s="161">
        <f>November!$BE$39</f>
        <v>0</v>
      </c>
      <c r="H6862" s="192">
        <f t="shared" si="214"/>
        <v>0</v>
      </c>
      <c r="J6862" s="189">
        <f>November!$BF$39</f>
        <v>0</v>
      </c>
      <c r="K6862" s="188">
        <f>November!$BG$39</f>
        <v>0</v>
      </c>
      <c r="L6862" s="192">
        <f t="shared" si="215"/>
        <v>0</v>
      </c>
    </row>
    <row r="6863" spans="1:12" x14ac:dyDescent="0.2">
      <c r="A6863" s="44">
        <f>November!$A$40</f>
        <v>45989</v>
      </c>
      <c r="B6863" t="str">
        <f>December!$A$1</f>
        <v>Name Surname</v>
      </c>
      <c r="C6863" t="str">
        <f>December!$A$3</f>
        <v>Role</v>
      </c>
      <c r="D6863" t="str">
        <f>December!$A$4</f>
        <v>Vienna</v>
      </c>
      <c r="E6863" t="str">
        <f>November!$BE$10</f>
        <v>Project Name 15</v>
      </c>
      <c r="F6863" t="str">
        <f>November!$BE$11</f>
        <v>Project Number 15</v>
      </c>
      <c r="G6863" s="161">
        <f>November!$BE$40</f>
        <v>0</v>
      </c>
      <c r="H6863" s="192">
        <f t="shared" si="214"/>
        <v>0</v>
      </c>
      <c r="J6863" s="189">
        <f>November!$BF$40</f>
        <v>0</v>
      </c>
      <c r="K6863" s="188">
        <f>November!$BG$40</f>
        <v>0</v>
      </c>
      <c r="L6863" s="192">
        <f t="shared" si="215"/>
        <v>0</v>
      </c>
    </row>
    <row r="6864" spans="1:12" x14ac:dyDescent="0.2">
      <c r="A6864" s="44">
        <f>November!$A$41</f>
        <v>45990</v>
      </c>
      <c r="B6864" t="str">
        <f>December!$A$1</f>
        <v>Name Surname</v>
      </c>
      <c r="C6864" t="str">
        <f>December!$A$3</f>
        <v>Role</v>
      </c>
      <c r="D6864" t="str">
        <f>December!$A$4</f>
        <v>Vienna</v>
      </c>
      <c r="E6864" t="str">
        <f>November!$BE$10</f>
        <v>Project Name 15</v>
      </c>
      <c r="F6864" t="str">
        <f>November!$BE$11</f>
        <v>Project Number 15</v>
      </c>
      <c r="G6864" s="161">
        <f>November!$BE$41</f>
        <v>0</v>
      </c>
      <c r="H6864" s="192">
        <f t="shared" si="214"/>
        <v>0</v>
      </c>
      <c r="J6864" s="189">
        <f>November!$BF$41</f>
        <v>0</v>
      </c>
      <c r="K6864" s="188">
        <f>November!$BG$41</f>
        <v>0</v>
      </c>
      <c r="L6864" s="192">
        <f t="shared" si="215"/>
        <v>0</v>
      </c>
    </row>
    <row r="6865" spans="1:12" x14ac:dyDescent="0.2">
      <c r="A6865" s="44">
        <f>November!$A$42</f>
        <v>45991</v>
      </c>
      <c r="B6865" t="str">
        <f>December!$A$1</f>
        <v>Name Surname</v>
      </c>
      <c r="C6865" t="str">
        <f>December!$A$3</f>
        <v>Role</v>
      </c>
      <c r="D6865" t="str">
        <f>December!$A$4</f>
        <v>Vienna</v>
      </c>
      <c r="E6865" t="str">
        <f>November!$BE$10</f>
        <v>Project Name 15</v>
      </c>
      <c r="F6865" t="str">
        <f>November!$BE$11</f>
        <v>Project Number 15</v>
      </c>
      <c r="G6865" s="161">
        <f>November!$BE$42</f>
        <v>0</v>
      </c>
      <c r="H6865" s="192">
        <f t="shared" si="214"/>
        <v>0</v>
      </c>
      <c r="J6865" s="189">
        <f>November!$BF$42</f>
        <v>0</v>
      </c>
      <c r="K6865" s="188">
        <f>November!$BG$42</f>
        <v>0</v>
      </c>
      <c r="L6865" s="192">
        <f t="shared" si="215"/>
        <v>0</v>
      </c>
    </row>
    <row r="6866" spans="1:12" x14ac:dyDescent="0.2">
      <c r="A6866" s="44">
        <f>November!A$13</f>
        <v>45962</v>
      </c>
      <c r="B6866" t="str">
        <f>December!$A$1</f>
        <v>Name Surname</v>
      </c>
      <c r="C6866" t="str">
        <f>December!$A$3</f>
        <v>Role</v>
      </c>
      <c r="D6866" t="str">
        <f>December!$A$4</f>
        <v>Vienna</v>
      </c>
      <c r="E6866" t="str">
        <f>November!$BH$10</f>
        <v>Project Name 16</v>
      </c>
      <c r="F6866" t="str">
        <f>November!$BH$11</f>
        <v>Project Number 16</v>
      </c>
      <c r="G6866" s="161">
        <f>November!$BH$13</f>
        <v>0</v>
      </c>
      <c r="H6866" s="192">
        <f t="shared" si="214"/>
        <v>0</v>
      </c>
      <c r="J6866" s="189">
        <f>November!$BI$13</f>
        <v>0</v>
      </c>
      <c r="K6866" s="188">
        <f>November!$BJ$13</f>
        <v>0</v>
      </c>
      <c r="L6866" s="192">
        <f t="shared" si="215"/>
        <v>0</v>
      </c>
    </row>
    <row r="6867" spans="1:12" x14ac:dyDescent="0.2">
      <c r="A6867" s="44">
        <f>November!$A$14</f>
        <v>45963</v>
      </c>
      <c r="B6867" t="str">
        <f>December!$A$1</f>
        <v>Name Surname</v>
      </c>
      <c r="C6867" t="str">
        <f>December!$A$3</f>
        <v>Role</v>
      </c>
      <c r="D6867" t="str">
        <f>December!$A$4</f>
        <v>Vienna</v>
      </c>
      <c r="E6867" t="str">
        <f>November!$BH$10</f>
        <v>Project Name 16</v>
      </c>
      <c r="F6867" t="str">
        <f>November!$BH$11</f>
        <v>Project Number 16</v>
      </c>
      <c r="G6867" s="161">
        <f>November!$BH$14</f>
        <v>0</v>
      </c>
      <c r="H6867" s="192">
        <f t="shared" si="214"/>
        <v>0</v>
      </c>
      <c r="J6867" s="189">
        <f>November!$BI$14</f>
        <v>0</v>
      </c>
      <c r="K6867" s="188">
        <f>November!$BJ$14</f>
        <v>0</v>
      </c>
      <c r="L6867" s="192">
        <f t="shared" si="215"/>
        <v>0</v>
      </c>
    </row>
    <row r="6868" spans="1:12" x14ac:dyDescent="0.2">
      <c r="A6868" s="44">
        <f>November!$A$15</f>
        <v>45964</v>
      </c>
      <c r="B6868" t="str">
        <f>December!$A$1</f>
        <v>Name Surname</v>
      </c>
      <c r="C6868" t="str">
        <f>December!$A$3</f>
        <v>Role</v>
      </c>
      <c r="D6868" t="str">
        <f>December!$A$4</f>
        <v>Vienna</v>
      </c>
      <c r="E6868" t="str">
        <f>November!$BH$10</f>
        <v>Project Name 16</v>
      </c>
      <c r="F6868" t="str">
        <f>November!$BH$11</f>
        <v>Project Number 16</v>
      </c>
      <c r="G6868" s="161">
        <f>November!$BH$15</f>
        <v>0</v>
      </c>
      <c r="H6868" s="192">
        <f t="shared" si="214"/>
        <v>0</v>
      </c>
      <c r="J6868" s="189">
        <f>November!$BI$15</f>
        <v>0</v>
      </c>
      <c r="K6868" s="188">
        <f>November!$BJ$15</f>
        <v>0</v>
      </c>
      <c r="L6868" s="192">
        <f t="shared" si="215"/>
        <v>0</v>
      </c>
    </row>
    <row r="6869" spans="1:12" x14ac:dyDescent="0.2">
      <c r="A6869" s="44">
        <f>November!$A$16</f>
        <v>45965</v>
      </c>
      <c r="B6869" t="str">
        <f>December!$A$1</f>
        <v>Name Surname</v>
      </c>
      <c r="C6869" t="str">
        <f>December!$A$3</f>
        <v>Role</v>
      </c>
      <c r="D6869" t="str">
        <f>December!$A$4</f>
        <v>Vienna</v>
      </c>
      <c r="E6869" t="str">
        <f>November!$BH$10</f>
        <v>Project Name 16</v>
      </c>
      <c r="F6869" t="str">
        <f>November!$BH$11</f>
        <v>Project Number 16</v>
      </c>
      <c r="G6869" s="161">
        <f>November!$BH$16</f>
        <v>0</v>
      </c>
      <c r="H6869" s="192">
        <f t="shared" si="214"/>
        <v>0</v>
      </c>
      <c r="J6869" s="189">
        <f>November!$BI$16</f>
        <v>0</v>
      </c>
      <c r="K6869" s="188">
        <f>November!$BJ$16</f>
        <v>0</v>
      </c>
      <c r="L6869" s="192">
        <f t="shared" si="215"/>
        <v>0</v>
      </c>
    </row>
    <row r="6870" spans="1:12" x14ac:dyDescent="0.2">
      <c r="A6870" s="44">
        <f>November!$A$17</f>
        <v>45966</v>
      </c>
      <c r="B6870" t="str">
        <f>December!$A$1</f>
        <v>Name Surname</v>
      </c>
      <c r="C6870" t="str">
        <f>December!$A$3</f>
        <v>Role</v>
      </c>
      <c r="D6870" t="str">
        <f>December!$A$4</f>
        <v>Vienna</v>
      </c>
      <c r="E6870" t="str">
        <f>November!$BH$10</f>
        <v>Project Name 16</v>
      </c>
      <c r="F6870" t="str">
        <f>November!$BH$11</f>
        <v>Project Number 16</v>
      </c>
      <c r="G6870" s="161">
        <f>November!$BH$17</f>
        <v>0</v>
      </c>
      <c r="H6870" s="192">
        <f t="shared" si="214"/>
        <v>0</v>
      </c>
      <c r="J6870" s="189">
        <f>November!$BI$17</f>
        <v>0</v>
      </c>
      <c r="K6870" s="188">
        <f>November!$BJ$17</f>
        <v>0</v>
      </c>
      <c r="L6870" s="192">
        <f t="shared" si="215"/>
        <v>0</v>
      </c>
    </row>
    <row r="6871" spans="1:12" x14ac:dyDescent="0.2">
      <c r="A6871" s="44">
        <f>November!$A$18</f>
        <v>45967</v>
      </c>
      <c r="B6871" t="str">
        <f>December!$A$1</f>
        <v>Name Surname</v>
      </c>
      <c r="C6871" t="str">
        <f>December!$A$3</f>
        <v>Role</v>
      </c>
      <c r="D6871" t="str">
        <f>December!$A$4</f>
        <v>Vienna</v>
      </c>
      <c r="E6871" t="str">
        <f>November!$BH$10</f>
        <v>Project Name 16</v>
      </c>
      <c r="F6871" t="str">
        <f>November!$BH$11</f>
        <v>Project Number 16</v>
      </c>
      <c r="G6871" s="161">
        <f>November!$BH$18</f>
        <v>0</v>
      </c>
      <c r="H6871" s="192">
        <f t="shared" si="214"/>
        <v>0</v>
      </c>
      <c r="J6871" s="189">
        <f>November!$BI$18</f>
        <v>0</v>
      </c>
      <c r="K6871" s="188">
        <f>November!$BJ$18</f>
        <v>0</v>
      </c>
      <c r="L6871" s="192">
        <f t="shared" si="215"/>
        <v>0</v>
      </c>
    </row>
    <row r="6872" spans="1:12" x14ac:dyDescent="0.2">
      <c r="A6872" s="44">
        <f>November!$A$19</f>
        <v>45968</v>
      </c>
      <c r="B6872" t="str">
        <f>December!$A$1</f>
        <v>Name Surname</v>
      </c>
      <c r="C6872" t="str">
        <f>December!$A$3</f>
        <v>Role</v>
      </c>
      <c r="D6872" t="str">
        <f>December!$A$4</f>
        <v>Vienna</v>
      </c>
      <c r="E6872" t="str">
        <f>November!$BH$10</f>
        <v>Project Name 16</v>
      </c>
      <c r="F6872" t="str">
        <f>November!$BH$11</f>
        <v>Project Number 16</v>
      </c>
      <c r="G6872" s="161">
        <f>November!$BH$19</f>
        <v>0</v>
      </c>
      <c r="H6872" s="192">
        <f t="shared" si="214"/>
        <v>0</v>
      </c>
      <c r="J6872" s="189">
        <f>November!$BI$19</f>
        <v>0</v>
      </c>
      <c r="K6872" s="188">
        <f>November!$BJ$19</f>
        <v>0</v>
      </c>
      <c r="L6872" s="192">
        <f t="shared" si="215"/>
        <v>0</v>
      </c>
    </row>
    <row r="6873" spans="1:12" x14ac:dyDescent="0.2">
      <c r="A6873" s="44">
        <f>November!$A$20</f>
        <v>45969</v>
      </c>
      <c r="B6873" t="str">
        <f>December!$A$1</f>
        <v>Name Surname</v>
      </c>
      <c r="C6873" t="str">
        <f>December!$A$3</f>
        <v>Role</v>
      </c>
      <c r="D6873" t="str">
        <f>December!$A$4</f>
        <v>Vienna</v>
      </c>
      <c r="E6873" t="str">
        <f>November!$BH$10</f>
        <v>Project Name 16</v>
      </c>
      <c r="F6873" t="str">
        <f>November!$BH$11</f>
        <v>Project Number 16</v>
      </c>
      <c r="G6873" s="161">
        <f>November!$BH$20</f>
        <v>0</v>
      </c>
      <c r="H6873" s="192">
        <f t="shared" si="214"/>
        <v>0</v>
      </c>
      <c r="J6873" s="189">
        <f>November!$BI$20</f>
        <v>0</v>
      </c>
      <c r="K6873" s="188">
        <f>November!$BJ$20</f>
        <v>0</v>
      </c>
      <c r="L6873" s="192">
        <f t="shared" si="215"/>
        <v>0</v>
      </c>
    </row>
    <row r="6874" spans="1:12" x14ac:dyDescent="0.2">
      <c r="A6874" s="44">
        <f>November!$A$21</f>
        <v>45970</v>
      </c>
      <c r="B6874" t="str">
        <f>December!$A$1</f>
        <v>Name Surname</v>
      </c>
      <c r="C6874" t="str">
        <f>December!$A$3</f>
        <v>Role</v>
      </c>
      <c r="D6874" t="str">
        <f>December!$A$4</f>
        <v>Vienna</v>
      </c>
      <c r="E6874" t="str">
        <f>November!$BH$10</f>
        <v>Project Name 16</v>
      </c>
      <c r="F6874" t="str">
        <f>November!$BH$11</f>
        <v>Project Number 16</v>
      </c>
      <c r="G6874" s="161">
        <f>November!$BH$21</f>
        <v>0</v>
      </c>
      <c r="H6874" s="192">
        <f t="shared" si="214"/>
        <v>0</v>
      </c>
      <c r="J6874" s="189">
        <f>November!$BI$21</f>
        <v>0</v>
      </c>
      <c r="K6874" s="188">
        <f>November!$BJ$21</f>
        <v>0</v>
      </c>
      <c r="L6874" s="192">
        <f t="shared" si="215"/>
        <v>0</v>
      </c>
    </row>
    <row r="6875" spans="1:12" x14ac:dyDescent="0.2">
      <c r="A6875" s="44">
        <f>November!$A$22</f>
        <v>45971</v>
      </c>
      <c r="B6875" t="str">
        <f>December!$A$1</f>
        <v>Name Surname</v>
      </c>
      <c r="C6875" t="str">
        <f>December!$A$3</f>
        <v>Role</v>
      </c>
      <c r="D6875" t="str">
        <f>December!$A$4</f>
        <v>Vienna</v>
      </c>
      <c r="E6875" t="str">
        <f>November!$BH$10</f>
        <v>Project Name 16</v>
      </c>
      <c r="F6875" t="str">
        <f>November!$BH$11</f>
        <v>Project Number 16</v>
      </c>
      <c r="G6875" s="161">
        <f>November!$BH$22</f>
        <v>0</v>
      </c>
      <c r="H6875" s="192">
        <f t="shared" si="214"/>
        <v>0</v>
      </c>
      <c r="J6875" s="189">
        <f>November!$BI$22</f>
        <v>0</v>
      </c>
      <c r="K6875" s="188">
        <f>November!$BJ$22</f>
        <v>0</v>
      </c>
      <c r="L6875" s="192">
        <f t="shared" si="215"/>
        <v>0</v>
      </c>
    </row>
    <row r="6876" spans="1:12" x14ac:dyDescent="0.2">
      <c r="A6876" s="44">
        <f>November!$A$23</f>
        <v>45972</v>
      </c>
      <c r="B6876" t="str">
        <f>December!$A$1</f>
        <v>Name Surname</v>
      </c>
      <c r="C6876" t="str">
        <f>December!$A$3</f>
        <v>Role</v>
      </c>
      <c r="D6876" t="str">
        <f>December!$A$4</f>
        <v>Vienna</v>
      </c>
      <c r="E6876" t="str">
        <f>November!$BH$10</f>
        <v>Project Name 16</v>
      </c>
      <c r="F6876" t="str">
        <f>November!$BH$11</f>
        <v>Project Number 16</v>
      </c>
      <c r="G6876" s="161">
        <f>November!$BH$23</f>
        <v>0</v>
      </c>
      <c r="H6876" s="192">
        <f t="shared" si="214"/>
        <v>0</v>
      </c>
      <c r="J6876" s="189">
        <f>November!$BI$23</f>
        <v>0</v>
      </c>
      <c r="K6876" s="188">
        <f>November!$BJ$23</f>
        <v>0</v>
      </c>
      <c r="L6876" s="192">
        <f t="shared" si="215"/>
        <v>0</v>
      </c>
    </row>
    <row r="6877" spans="1:12" x14ac:dyDescent="0.2">
      <c r="A6877" s="44">
        <f>November!$A$24</f>
        <v>45973</v>
      </c>
      <c r="B6877" t="str">
        <f>December!$A$1</f>
        <v>Name Surname</v>
      </c>
      <c r="C6877" t="str">
        <f>December!$A$3</f>
        <v>Role</v>
      </c>
      <c r="D6877" t="str">
        <f>December!$A$4</f>
        <v>Vienna</v>
      </c>
      <c r="E6877" t="str">
        <f>November!$BH$10</f>
        <v>Project Name 16</v>
      </c>
      <c r="F6877" t="str">
        <f>November!$BH$11</f>
        <v>Project Number 16</v>
      </c>
      <c r="G6877" s="161">
        <f>November!$BH$24</f>
        <v>0</v>
      </c>
      <c r="H6877" s="192">
        <f t="shared" si="214"/>
        <v>0</v>
      </c>
      <c r="J6877" s="189">
        <f>November!$BI$24</f>
        <v>0</v>
      </c>
      <c r="K6877" s="188">
        <f>November!$BJ$24</f>
        <v>0</v>
      </c>
      <c r="L6877" s="192">
        <f t="shared" si="215"/>
        <v>0</v>
      </c>
    </row>
    <row r="6878" spans="1:12" x14ac:dyDescent="0.2">
      <c r="A6878" s="44">
        <f>November!$A$25</f>
        <v>45974</v>
      </c>
      <c r="B6878" t="str">
        <f>December!$A$1</f>
        <v>Name Surname</v>
      </c>
      <c r="C6878" t="str">
        <f>December!$A$3</f>
        <v>Role</v>
      </c>
      <c r="D6878" t="str">
        <f>December!$A$4</f>
        <v>Vienna</v>
      </c>
      <c r="E6878" t="str">
        <f>November!$BH$10</f>
        <v>Project Name 16</v>
      </c>
      <c r="F6878" t="str">
        <f>November!$BH$11</f>
        <v>Project Number 16</v>
      </c>
      <c r="G6878" s="161">
        <f>November!$BH$25</f>
        <v>0</v>
      </c>
      <c r="H6878" s="192">
        <f t="shared" si="214"/>
        <v>0</v>
      </c>
      <c r="J6878" s="189">
        <f>November!$BI$25</f>
        <v>0</v>
      </c>
      <c r="K6878" s="188">
        <f>November!$BJ$25</f>
        <v>0</v>
      </c>
      <c r="L6878" s="192">
        <f t="shared" si="215"/>
        <v>0</v>
      </c>
    </row>
    <row r="6879" spans="1:12" x14ac:dyDescent="0.2">
      <c r="A6879" s="44">
        <f>November!$A$26</f>
        <v>45975</v>
      </c>
      <c r="B6879" t="str">
        <f>December!$A$1</f>
        <v>Name Surname</v>
      </c>
      <c r="C6879" t="str">
        <f>December!$A$3</f>
        <v>Role</v>
      </c>
      <c r="D6879" t="str">
        <f>December!$A$4</f>
        <v>Vienna</v>
      </c>
      <c r="E6879" t="str">
        <f>November!$BH$10</f>
        <v>Project Name 16</v>
      </c>
      <c r="F6879" t="str">
        <f>November!$BH$11</f>
        <v>Project Number 16</v>
      </c>
      <c r="G6879" s="161">
        <f>November!$BH$26</f>
        <v>0</v>
      </c>
      <c r="H6879" s="192">
        <f t="shared" si="214"/>
        <v>0</v>
      </c>
      <c r="J6879" s="189">
        <f>November!$BI$26</f>
        <v>0</v>
      </c>
      <c r="K6879" s="188">
        <f>November!$BJ$26</f>
        <v>0</v>
      </c>
      <c r="L6879" s="192">
        <f t="shared" si="215"/>
        <v>0</v>
      </c>
    </row>
    <row r="6880" spans="1:12" x14ac:dyDescent="0.2">
      <c r="A6880" s="44">
        <f>November!$A$27</f>
        <v>45976</v>
      </c>
      <c r="B6880" t="str">
        <f>December!$A$1</f>
        <v>Name Surname</v>
      </c>
      <c r="C6880" t="str">
        <f>December!$A$3</f>
        <v>Role</v>
      </c>
      <c r="D6880" t="str">
        <f>December!$A$4</f>
        <v>Vienna</v>
      </c>
      <c r="E6880" t="str">
        <f>November!$BH$10</f>
        <v>Project Name 16</v>
      </c>
      <c r="F6880" t="str">
        <f>November!$BH$11</f>
        <v>Project Number 16</v>
      </c>
      <c r="G6880" s="161">
        <f>November!$BH$27</f>
        <v>0</v>
      </c>
      <c r="H6880" s="192">
        <f t="shared" si="214"/>
        <v>0</v>
      </c>
      <c r="J6880" s="189">
        <f>November!$BI$27</f>
        <v>0</v>
      </c>
      <c r="K6880" s="188">
        <f>November!$BJ$27</f>
        <v>0</v>
      </c>
      <c r="L6880" s="192">
        <f t="shared" si="215"/>
        <v>0</v>
      </c>
    </row>
    <row r="6881" spans="1:12" x14ac:dyDescent="0.2">
      <c r="A6881" s="44">
        <f>November!$A$28</f>
        <v>45977</v>
      </c>
      <c r="B6881" t="str">
        <f>December!$A$1</f>
        <v>Name Surname</v>
      </c>
      <c r="C6881" t="str">
        <f>December!$A$3</f>
        <v>Role</v>
      </c>
      <c r="D6881" t="str">
        <f>December!$A$4</f>
        <v>Vienna</v>
      </c>
      <c r="E6881" t="str">
        <f>November!$BH$10</f>
        <v>Project Name 16</v>
      </c>
      <c r="F6881" t="str">
        <f>November!$BH$11</f>
        <v>Project Number 16</v>
      </c>
      <c r="G6881" s="161">
        <f>November!$BH$28</f>
        <v>0</v>
      </c>
      <c r="H6881" s="192">
        <f t="shared" si="214"/>
        <v>0</v>
      </c>
      <c r="J6881" s="189">
        <f>November!$BI$28</f>
        <v>0</v>
      </c>
      <c r="K6881" s="188">
        <f>November!$BJ$28</f>
        <v>0</v>
      </c>
      <c r="L6881" s="192">
        <f t="shared" si="215"/>
        <v>0</v>
      </c>
    </row>
    <row r="6882" spans="1:12" x14ac:dyDescent="0.2">
      <c r="A6882" s="44">
        <f>November!$A$29</f>
        <v>45978</v>
      </c>
      <c r="B6882" t="str">
        <f>December!$A$1</f>
        <v>Name Surname</v>
      </c>
      <c r="C6882" t="str">
        <f>December!$A$3</f>
        <v>Role</v>
      </c>
      <c r="D6882" t="str">
        <f>December!$A$4</f>
        <v>Vienna</v>
      </c>
      <c r="E6882" t="str">
        <f>November!$BH$10</f>
        <v>Project Name 16</v>
      </c>
      <c r="F6882" t="str">
        <f>November!$BH$11</f>
        <v>Project Number 16</v>
      </c>
      <c r="G6882" s="161">
        <f>November!$BH$29</f>
        <v>0</v>
      </c>
      <c r="H6882" s="192">
        <f t="shared" si="214"/>
        <v>0</v>
      </c>
      <c r="J6882" s="189">
        <f>November!$BI$29</f>
        <v>0</v>
      </c>
      <c r="K6882" s="188">
        <f>November!$BJ$29</f>
        <v>0</v>
      </c>
      <c r="L6882" s="192">
        <f t="shared" si="215"/>
        <v>0</v>
      </c>
    </row>
    <row r="6883" spans="1:12" x14ac:dyDescent="0.2">
      <c r="A6883" s="44">
        <f>November!$A$30</f>
        <v>45979</v>
      </c>
      <c r="B6883" t="str">
        <f>December!$A$1</f>
        <v>Name Surname</v>
      </c>
      <c r="C6883" t="str">
        <f>December!$A$3</f>
        <v>Role</v>
      </c>
      <c r="D6883" t="str">
        <f>December!$A$4</f>
        <v>Vienna</v>
      </c>
      <c r="E6883" t="str">
        <f>November!$BH$10</f>
        <v>Project Name 16</v>
      </c>
      <c r="F6883" t="str">
        <f>November!$BH$11</f>
        <v>Project Number 16</v>
      </c>
      <c r="G6883" s="161">
        <f>November!$BH$30</f>
        <v>0</v>
      </c>
      <c r="H6883" s="192">
        <f t="shared" si="214"/>
        <v>0</v>
      </c>
      <c r="J6883" s="189">
        <f>November!$BI$30</f>
        <v>0</v>
      </c>
      <c r="K6883" s="188">
        <f>November!$BJ$30</f>
        <v>0</v>
      </c>
      <c r="L6883" s="192">
        <f t="shared" si="215"/>
        <v>0</v>
      </c>
    </row>
    <row r="6884" spans="1:12" x14ac:dyDescent="0.2">
      <c r="A6884" s="44">
        <f>November!$A$31</f>
        <v>45980</v>
      </c>
      <c r="B6884" t="str">
        <f>December!$A$1</f>
        <v>Name Surname</v>
      </c>
      <c r="C6884" t="str">
        <f>December!$A$3</f>
        <v>Role</v>
      </c>
      <c r="D6884" t="str">
        <f>December!$A$4</f>
        <v>Vienna</v>
      </c>
      <c r="E6884" t="str">
        <f>November!$BH$10</f>
        <v>Project Name 16</v>
      </c>
      <c r="F6884" t="str">
        <f>November!$BH$11</f>
        <v>Project Number 16</v>
      </c>
      <c r="G6884" s="161">
        <f>November!$BH$31</f>
        <v>0</v>
      </c>
      <c r="H6884" s="192">
        <f t="shared" si="214"/>
        <v>0</v>
      </c>
      <c r="J6884" s="189">
        <f>November!$BI$31</f>
        <v>0</v>
      </c>
      <c r="K6884" s="188">
        <f>November!$BJ$31</f>
        <v>0</v>
      </c>
      <c r="L6884" s="192">
        <f t="shared" si="215"/>
        <v>0</v>
      </c>
    </row>
    <row r="6885" spans="1:12" x14ac:dyDescent="0.2">
      <c r="A6885" s="44">
        <f>November!$A$32</f>
        <v>45981</v>
      </c>
      <c r="B6885" t="str">
        <f>December!$A$1</f>
        <v>Name Surname</v>
      </c>
      <c r="C6885" t="str">
        <f>December!$A$3</f>
        <v>Role</v>
      </c>
      <c r="D6885" t="str">
        <f>December!$A$4</f>
        <v>Vienna</v>
      </c>
      <c r="E6885" t="str">
        <f>November!$BH$10</f>
        <v>Project Name 16</v>
      </c>
      <c r="F6885" t="str">
        <f>November!$BH$11</f>
        <v>Project Number 16</v>
      </c>
      <c r="G6885" s="161">
        <f>November!$BH$32</f>
        <v>0</v>
      </c>
      <c r="H6885" s="192">
        <f t="shared" si="214"/>
        <v>0</v>
      </c>
      <c r="J6885" s="189">
        <f>November!$BI$32</f>
        <v>0</v>
      </c>
      <c r="K6885" s="188">
        <f>November!$BJ$32</f>
        <v>0</v>
      </c>
      <c r="L6885" s="192">
        <f t="shared" si="215"/>
        <v>0</v>
      </c>
    </row>
    <row r="6886" spans="1:12" x14ac:dyDescent="0.2">
      <c r="A6886" s="44">
        <f>November!$A$33</f>
        <v>45982</v>
      </c>
      <c r="B6886" t="str">
        <f>December!$A$1</f>
        <v>Name Surname</v>
      </c>
      <c r="C6886" t="str">
        <f>December!$A$3</f>
        <v>Role</v>
      </c>
      <c r="D6886" t="str">
        <f>December!$A$4</f>
        <v>Vienna</v>
      </c>
      <c r="E6886" t="str">
        <f>November!$BH$10</f>
        <v>Project Name 16</v>
      </c>
      <c r="F6886" t="str">
        <f>November!$BH$11</f>
        <v>Project Number 16</v>
      </c>
      <c r="G6886" s="161">
        <f>November!$BH$33</f>
        <v>0</v>
      </c>
      <c r="H6886" s="192">
        <f t="shared" si="214"/>
        <v>0</v>
      </c>
      <c r="J6886" s="189">
        <f>November!$BI$33</f>
        <v>0</v>
      </c>
      <c r="K6886" s="188">
        <f>November!$BJ$33</f>
        <v>0</v>
      </c>
      <c r="L6886" s="192">
        <f t="shared" si="215"/>
        <v>0</v>
      </c>
    </row>
    <row r="6887" spans="1:12" x14ac:dyDescent="0.2">
      <c r="A6887" s="44">
        <f>November!$A$34</f>
        <v>45983</v>
      </c>
      <c r="B6887" t="str">
        <f>December!$A$1</f>
        <v>Name Surname</v>
      </c>
      <c r="C6887" t="str">
        <f>December!$A$3</f>
        <v>Role</v>
      </c>
      <c r="D6887" t="str">
        <f>December!$A$4</f>
        <v>Vienna</v>
      </c>
      <c r="E6887" t="str">
        <f>November!$BH$10</f>
        <v>Project Name 16</v>
      </c>
      <c r="F6887" t="str">
        <f>November!$BH$11</f>
        <v>Project Number 16</v>
      </c>
      <c r="G6887" s="161">
        <f>November!$BH$34</f>
        <v>0</v>
      </c>
      <c r="H6887" s="192">
        <f t="shared" si="214"/>
        <v>0</v>
      </c>
      <c r="J6887" s="189">
        <f>November!$BI$34</f>
        <v>0</v>
      </c>
      <c r="K6887" s="188">
        <f>November!$BJ$34</f>
        <v>0</v>
      </c>
      <c r="L6887" s="192">
        <f t="shared" si="215"/>
        <v>0</v>
      </c>
    </row>
    <row r="6888" spans="1:12" x14ac:dyDescent="0.2">
      <c r="A6888" s="44">
        <f>November!$A$35</f>
        <v>45984</v>
      </c>
      <c r="B6888" t="str">
        <f>December!$A$1</f>
        <v>Name Surname</v>
      </c>
      <c r="C6888" t="str">
        <f>December!$A$3</f>
        <v>Role</v>
      </c>
      <c r="D6888" t="str">
        <f>December!$A$4</f>
        <v>Vienna</v>
      </c>
      <c r="E6888" t="str">
        <f>November!$BH$10</f>
        <v>Project Name 16</v>
      </c>
      <c r="F6888" t="str">
        <f>November!$BH$11</f>
        <v>Project Number 16</v>
      </c>
      <c r="G6888" s="161">
        <f>November!$BH$35</f>
        <v>0</v>
      </c>
      <c r="H6888" s="192">
        <f t="shared" si="214"/>
        <v>0</v>
      </c>
      <c r="J6888" s="189">
        <f>November!$BI$35</f>
        <v>0</v>
      </c>
      <c r="K6888" s="188">
        <f>November!$BJ$35</f>
        <v>0</v>
      </c>
      <c r="L6888" s="192">
        <f t="shared" si="215"/>
        <v>0</v>
      </c>
    </row>
    <row r="6889" spans="1:12" x14ac:dyDescent="0.2">
      <c r="A6889" s="44">
        <f>November!$A$36</f>
        <v>45985</v>
      </c>
      <c r="B6889" t="str">
        <f>December!$A$1</f>
        <v>Name Surname</v>
      </c>
      <c r="C6889" t="str">
        <f>December!$A$3</f>
        <v>Role</v>
      </c>
      <c r="D6889" t="str">
        <f>December!$A$4</f>
        <v>Vienna</v>
      </c>
      <c r="E6889" t="str">
        <f>November!$BH$10</f>
        <v>Project Name 16</v>
      </c>
      <c r="F6889" t="str">
        <f>November!$BH$11</f>
        <v>Project Number 16</v>
      </c>
      <c r="G6889" s="161">
        <f>November!$BH$36</f>
        <v>0</v>
      </c>
      <c r="H6889" s="192">
        <f t="shared" si="214"/>
        <v>0</v>
      </c>
      <c r="J6889" s="189">
        <f>November!$BI$36</f>
        <v>0</v>
      </c>
      <c r="K6889" s="188">
        <f>November!$BJ$36</f>
        <v>0</v>
      </c>
      <c r="L6889" s="192">
        <f t="shared" si="215"/>
        <v>0</v>
      </c>
    </row>
    <row r="6890" spans="1:12" x14ac:dyDescent="0.2">
      <c r="A6890" s="44">
        <f>November!$A$37</f>
        <v>45986</v>
      </c>
      <c r="B6890" t="str">
        <f>December!$A$1</f>
        <v>Name Surname</v>
      </c>
      <c r="C6890" t="str">
        <f>December!$A$3</f>
        <v>Role</v>
      </c>
      <c r="D6890" t="str">
        <f>December!$A$4</f>
        <v>Vienna</v>
      </c>
      <c r="E6890" t="str">
        <f>November!$BH$10</f>
        <v>Project Name 16</v>
      </c>
      <c r="F6890" t="str">
        <f>November!$BH$11</f>
        <v>Project Number 16</v>
      </c>
      <c r="G6890" s="161">
        <f>November!$BH$37</f>
        <v>0</v>
      </c>
      <c r="H6890" s="192">
        <f t="shared" si="214"/>
        <v>0</v>
      </c>
      <c r="J6890" s="189">
        <f>November!$BI$37</f>
        <v>0</v>
      </c>
      <c r="K6890" s="188">
        <f>November!$BJ$37</f>
        <v>0</v>
      </c>
      <c r="L6890" s="192">
        <f t="shared" si="215"/>
        <v>0</v>
      </c>
    </row>
    <row r="6891" spans="1:12" x14ac:dyDescent="0.2">
      <c r="A6891" s="44">
        <f>November!$A$38</f>
        <v>45987</v>
      </c>
      <c r="B6891" t="str">
        <f>December!$A$1</f>
        <v>Name Surname</v>
      </c>
      <c r="C6891" t="str">
        <f>December!$A$3</f>
        <v>Role</v>
      </c>
      <c r="D6891" t="str">
        <f>December!$A$4</f>
        <v>Vienna</v>
      </c>
      <c r="E6891" t="str">
        <f>November!$BH$10</f>
        <v>Project Name 16</v>
      </c>
      <c r="F6891" t="str">
        <f>November!$BH$11</f>
        <v>Project Number 16</v>
      </c>
      <c r="G6891" s="161">
        <f>November!$BH$38</f>
        <v>0</v>
      </c>
      <c r="H6891" s="192">
        <f t="shared" si="214"/>
        <v>0</v>
      </c>
      <c r="J6891" s="189">
        <f>November!$BI$38</f>
        <v>0</v>
      </c>
      <c r="K6891" s="188">
        <f>November!$BJ$38</f>
        <v>0</v>
      </c>
      <c r="L6891" s="192">
        <f t="shared" si="215"/>
        <v>0</v>
      </c>
    </row>
    <row r="6892" spans="1:12" x14ac:dyDescent="0.2">
      <c r="A6892" s="44">
        <f>November!$A$39</f>
        <v>45988</v>
      </c>
      <c r="B6892" t="str">
        <f>December!$A$1</f>
        <v>Name Surname</v>
      </c>
      <c r="C6892" t="str">
        <f>December!$A$3</f>
        <v>Role</v>
      </c>
      <c r="D6892" t="str">
        <f>December!$A$4</f>
        <v>Vienna</v>
      </c>
      <c r="E6892" t="str">
        <f>November!$BH$10</f>
        <v>Project Name 16</v>
      </c>
      <c r="F6892" t="str">
        <f>November!$BH$11</f>
        <v>Project Number 16</v>
      </c>
      <c r="G6892" s="161">
        <f>November!$BH$39</f>
        <v>0</v>
      </c>
      <c r="H6892" s="192">
        <f t="shared" si="214"/>
        <v>0</v>
      </c>
      <c r="J6892" s="189">
        <f>November!$BI$39</f>
        <v>0</v>
      </c>
      <c r="K6892" s="188">
        <f>November!$BJ$39</f>
        <v>0</v>
      </c>
      <c r="L6892" s="192">
        <f t="shared" si="215"/>
        <v>0</v>
      </c>
    </row>
    <row r="6893" spans="1:12" x14ac:dyDescent="0.2">
      <c r="A6893" s="44">
        <f>November!$A$40</f>
        <v>45989</v>
      </c>
      <c r="B6893" t="str">
        <f>December!$A$1</f>
        <v>Name Surname</v>
      </c>
      <c r="C6893" t="str">
        <f>December!$A$3</f>
        <v>Role</v>
      </c>
      <c r="D6893" t="str">
        <f>December!$A$4</f>
        <v>Vienna</v>
      </c>
      <c r="E6893" t="str">
        <f>November!$BH$10</f>
        <v>Project Name 16</v>
      </c>
      <c r="F6893" t="str">
        <f>November!$BH$11</f>
        <v>Project Number 16</v>
      </c>
      <c r="G6893" s="161">
        <f>November!$BH$40</f>
        <v>0</v>
      </c>
      <c r="H6893" s="192">
        <f t="shared" si="214"/>
        <v>0</v>
      </c>
      <c r="J6893" s="189">
        <f>November!$BI$40</f>
        <v>0</v>
      </c>
      <c r="K6893" s="188">
        <f>November!$BJ$40</f>
        <v>0</v>
      </c>
      <c r="L6893" s="192">
        <f t="shared" si="215"/>
        <v>0</v>
      </c>
    </row>
    <row r="6894" spans="1:12" x14ac:dyDescent="0.2">
      <c r="A6894" s="44">
        <f>November!$A$41</f>
        <v>45990</v>
      </c>
      <c r="B6894" t="str">
        <f>December!$A$1</f>
        <v>Name Surname</v>
      </c>
      <c r="C6894" t="str">
        <f>December!$A$3</f>
        <v>Role</v>
      </c>
      <c r="D6894" t="str">
        <f>December!$A$4</f>
        <v>Vienna</v>
      </c>
      <c r="E6894" t="str">
        <f>November!$BH$10</f>
        <v>Project Name 16</v>
      </c>
      <c r="F6894" t="str">
        <f>November!$BH$11</f>
        <v>Project Number 16</v>
      </c>
      <c r="G6894" s="161">
        <f>November!$BH$41</f>
        <v>0</v>
      </c>
      <c r="H6894" s="192">
        <f t="shared" si="214"/>
        <v>0</v>
      </c>
      <c r="J6894" s="189">
        <f>November!$BI$41</f>
        <v>0</v>
      </c>
      <c r="K6894" s="188">
        <f>November!$BJ$41</f>
        <v>0</v>
      </c>
      <c r="L6894" s="192">
        <f t="shared" si="215"/>
        <v>0</v>
      </c>
    </row>
    <row r="6895" spans="1:12" x14ac:dyDescent="0.2">
      <c r="A6895" s="44">
        <f>November!$A$42</f>
        <v>45991</v>
      </c>
      <c r="B6895" t="str">
        <f>December!$A$1</f>
        <v>Name Surname</v>
      </c>
      <c r="C6895" t="str">
        <f>December!$A$3</f>
        <v>Role</v>
      </c>
      <c r="D6895" t="str">
        <f>December!$A$4</f>
        <v>Vienna</v>
      </c>
      <c r="E6895" t="str">
        <f>November!$BH$10</f>
        <v>Project Name 16</v>
      </c>
      <c r="F6895" t="str">
        <f>November!$BH$11</f>
        <v>Project Number 16</v>
      </c>
      <c r="G6895" s="161">
        <f>November!$BH$42</f>
        <v>0</v>
      </c>
      <c r="H6895" s="192">
        <f t="shared" si="214"/>
        <v>0</v>
      </c>
      <c r="J6895" s="189">
        <f>November!$BI$42</f>
        <v>0</v>
      </c>
      <c r="K6895" s="188">
        <f>November!$BJ$42</f>
        <v>0</v>
      </c>
      <c r="L6895" s="192">
        <f t="shared" si="215"/>
        <v>0</v>
      </c>
    </row>
    <row r="6896" spans="1:12" x14ac:dyDescent="0.2">
      <c r="A6896" s="44">
        <f>November!A$13</f>
        <v>45962</v>
      </c>
      <c r="B6896" t="str">
        <f>December!$A$1</f>
        <v>Name Surname</v>
      </c>
      <c r="C6896" t="str">
        <f>December!$A$3</f>
        <v>Role</v>
      </c>
      <c r="D6896" t="str">
        <f>December!$A$4</f>
        <v>Vienna</v>
      </c>
      <c r="E6896" t="str">
        <f>November!$BK$10</f>
        <v>Project Name 17</v>
      </c>
      <c r="F6896" t="str">
        <f>November!$BK$11</f>
        <v>Project Number 17</v>
      </c>
      <c r="G6896" s="161">
        <f>November!$BK$13</f>
        <v>0</v>
      </c>
      <c r="H6896" s="192">
        <f t="shared" si="214"/>
        <v>0</v>
      </c>
      <c r="J6896" s="189">
        <f>November!$BL$13</f>
        <v>0</v>
      </c>
      <c r="K6896" s="188">
        <f>November!$BM$13</f>
        <v>0</v>
      </c>
      <c r="L6896" s="192">
        <f t="shared" si="215"/>
        <v>0</v>
      </c>
    </row>
    <row r="6897" spans="1:12" x14ac:dyDescent="0.2">
      <c r="A6897" s="44">
        <f>November!$A$14</f>
        <v>45963</v>
      </c>
      <c r="B6897" t="str">
        <f>December!$A$1</f>
        <v>Name Surname</v>
      </c>
      <c r="C6897" t="str">
        <f>December!$A$3</f>
        <v>Role</v>
      </c>
      <c r="D6897" t="str">
        <f>December!$A$4</f>
        <v>Vienna</v>
      </c>
      <c r="E6897" t="str">
        <f>November!$BK$10</f>
        <v>Project Name 17</v>
      </c>
      <c r="F6897" t="str">
        <f>November!$BK$11</f>
        <v>Project Number 17</v>
      </c>
      <c r="G6897" s="161">
        <f>November!$BK$14</f>
        <v>0</v>
      </c>
      <c r="H6897" s="192">
        <f t="shared" si="214"/>
        <v>0</v>
      </c>
      <c r="J6897" s="189">
        <f>November!$BL$14</f>
        <v>0</v>
      </c>
      <c r="K6897" s="188">
        <f>November!$BM$14</f>
        <v>0</v>
      </c>
      <c r="L6897" s="192">
        <f t="shared" si="215"/>
        <v>0</v>
      </c>
    </row>
    <row r="6898" spans="1:12" x14ac:dyDescent="0.2">
      <c r="A6898" s="44">
        <f>November!$A$15</f>
        <v>45964</v>
      </c>
      <c r="B6898" t="str">
        <f>December!$A$1</f>
        <v>Name Surname</v>
      </c>
      <c r="C6898" t="str">
        <f>December!$A$3</f>
        <v>Role</v>
      </c>
      <c r="D6898" t="str">
        <f>December!$A$4</f>
        <v>Vienna</v>
      </c>
      <c r="E6898" t="str">
        <f>November!$BK$10</f>
        <v>Project Name 17</v>
      </c>
      <c r="F6898" t="str">
        <f>November!$BK$11</f>
        <v>Project Number 17</v>
      </c>
      <c r="G6898" s="161">
        <f>November!$BK$15</f>
        <v>0</v>
      </c>
      <c r="H6898" s="192">
        <f t="shared" si="214"/>
        <v>0</v>
      </c>
      <c r="J6898" s="189">
        <f>November!$BL$15</f>
        <v>0</v>
      </c>
      <c r="K6898" s="188">
        <f>November!$BM$15</f>
        <v>0</v>
      </c>
      <c r="L6898" s="192">
        <f t="shared" si="215"/>
        <v>0</v>
      </c>
    </row>
    <row r="6899" spans="1:12" x14ac:dyDescent="0.2">
      <c r="A6899" s="44">
        <f>November!$A$16</f>
        <v>45965</v>
      </c>
      <c r="B6899" t="str">
        <f>December!$A$1</f>
        <v>Name Surname</v>
      </c>
      <c r="C6899" t="str">
        <f>December!$A$3</f>
        <v>Role</v>
      </c>
      <c r="D6899" t="str">
        <f>December!$A$4</f>
        <v>Vienna</v>
      </c>
      <c r="E6899" t="str">
        <f>November!$BK$10</f>
        <v>Project Name 17</v>
      </c>
      <c r="F6899" t="str">
        <f>November!$BK$11</f>
        <v>Project Number 17</v>
      </c>
      <c r="G6899" s="161">
        <f>November!$BK$16</f>
        <v>0</v>
      </c>
      <c r="H6899" s="192">
        <f t="shared" si="214"/>
        <v>0</v>
      </c>
      <c r="J6899" s="189">
        <f>November!$BL$16</f>
        <v>0</v>
      </c>
      <c r="K6899" s="188">
        <f>November!$BM$16</f>
        <v>0</v>
      </c>
      <c r="L6899" s="192">
        <f t="shared" si="215"/>
        <v>0</v>
      </c>
    </row>
    <row r="6900" spans="1:12" x14ac:dyDescent="0.2">
      <c r="A6900" s="44">
        <f>November!$A$17</f>
        <v>45966</v>
      </c>
      <c r="B6900" t="str">
        <f>December!$A$1</f>
        <v>Name Surname</v>
      </c>
      <c r="C6900" t="str">
        <f>December!$A$3</f>
        <v>Role</v>
      </c>
      <c r="D6900" t="str">
        <f>December!$A$4</f>
        <v>Vienna</v>
      </c>
      <c r="E6900" t="str">
        <f>November!$BK$10</f>
        <v>Project Name 17</v>
      </c>
      <c r="F6900" t="str">
        <f>November!$BK$11</f>
        <v>Project Number 17</v>
      </c>
      <c r="G6900" s="161">
        <f>November!$BK$17</f>
        <v>0</v>
      </c>
      <c r="H6900" s="192">
        <f t="shared" si="214"/>
        <v>0</v>
      </c>
      <c r="J6900" s="189">
        <f>November!$BL$17</f>
        <v>0</v>
      </c>
      <c r="K6900" s="188">
        <f>November!$BM$17</f>
        <v>0</v>
      </c>
      <c r="L6900" s="192">
        <f t="shared" si="215"/>
        <v>0</v>
      </c>
    </row>
    <row r="6901" spans="1:12" x14ac:dyDescent="0.2">
      <c r="A6901" s="44">
        <f>November!$A$18</f>
        <v>45967</v>
      </c>
      <c r="B6901" t="str">
        <f>December!$A$1</f>
        <v>Name Surname</v>
      </c>
      <c r="C6901" t="str">
        <f>December!$A$3</f>
        <v>Role</v>
      </c>
      <c r="D6901" t="str">
        <f>December!$A$4</f>
        <v>Vienna</v>
      </c>
      <c r="E6901" t="str">
        <f>November!$BK$10</f>
        <v>Project Name 17</v>
      </c>
      <c r="F6901" t="str">
        <f>November!$BK$11</f>
        <v>Project Number 17</v>
      </c>
      <c r="G6901" s="161">
        <f>November!$BK$18</f>
        <v>0</v>
      </c>
      <c r="H6901" s="192">
        <f t="shared" si="214"/>
        <v>0</v>
      </c>
      <c r="J6901" s="189">
        <f>November!$BL$18</f>
        <v>0</v>
      </c>
      <c r="K6901" s="188">
        <f>November!$BM$18</f>
        <v>0</v>
      </c>
      <c r="L6901" s="192">
        <f t="shared" si="215"/>
        <v>0</v>
      </c>
    </row>
    <row r="6902" spans="1:12" x14ac:dyDescent="0.2">
      <c r="A6902" s="44">
        <f>November!$A$19</f>
        <v>45968</v>
      </c>
      <c r="B6902" t="str">
        <f>December!$A$1</f>
        <v>Name Surname</v>
      </c>
      <c r="C6902" t="str">
        <f>December!$A$3</f>
        <v>Role</v>
      </c>
      <c r="D6902" t="str">
        <f>December!$A$4</f>
        <v>Vienna</v>
      </c>
      <c r="E6902" t="str">
        <f>November!$BK$10</f>
        <v>Project Name 17</v>
      </c>
      <c r="F6902" t="str">
        <f>November!$BK$11</f>
        <v>Project Number 17</v>
      </c>
      <c r="G6902" s="161">
        <f>November!$BK$19</f>
        <v>0</v>
      </c>
      <c r="H6902" s="192">
        <f t="shared" si="214"/>
        <v>0</v>
      </c>
      <c r="J6902" s="189">
        <f>November!$BL$19</f>
        <v>0</v>
      </c>
      <c r="K6902" s="188">
        <f>November!$BM$19</f>
        <v>0</v>
      </c>
      <c r="L6902" s="192">
        <f t="shared" si="215"/>
        <v>0</v>
      </c>
    </row>
    <row r="6903" spans="1:12" x14ac:dyDescent="0.2">
      <c r="A6903" s="44">
        <f>November!$A$20</f>
        <v>45969</v>
      </c>
      <c r="B6903" t="str">
        <f>December!$A$1</f>
        <v>Name Surname</v>
      </c>
      <c r="C6903" t="str">
        <f>December!$A$3</f>
        <v>Role</v>
      </c>
      <c r="D6903" t="str">
        <f>December!$A$4</f>
        <v>Vienna</v>
      </c>
      <c r="E6903" t="str">
        <f>November!$BK$10</f>
        <v>Project Name 17</v>
      </c>
      <c r="F6903" t="str">
        <f>November!$BK$11</f>
        <v>Project Number 17</v>
      </c>
      <c r="G6903" s="161">
        <f>November!$BK$20</f>
        <v>0</v>
      </c>
      <c r="H6903" s="192">
        <f t="shared" si="214"/>
        <v>0</v>
      </c>
      <c r="J6903" s="189">
        <f>November!$BL$20</f>
        <v>0</v>
      </c>
      <c r="K6903" s="188">
        <f>November!$BM$20</f>
        <v>0</v>
      </c>
      <c r="L6903" s="192">
        <f t="shared" si="215"/>
        <v>0</v>
      </c>
    </row>
    <row r="6904" spans="1:12" x14ac:dyDescent="0.2">
      <c r="A6904" s="44">
        <f>November!$A$21</f>
        <v>45970</v>
      </c>
      <c r="B6904" t="str">
        <f>December!$A$1</f>
        <v>Name Surname</v>
      </c>
      <c r="C6904" t="str">
        <f>December!$A$3</f>
        <v>Role</v>
      </c>
      <c r="D6904" t="str">
        <f>December!$A$4</f>
        <v>Vienna</v>
      </c>
      <c r="E6904" t="str">
        <f>November!$BK$10</f>
        <v>Project Name 17</v>
      </c>
      <c r="F6904" t="str">
        <f>November!$BK$11</f>
        <v>Project Number 17</v>
      </c>
      <c r="G6904" s="161">
        <f>November!$BK$21</f>
        <v>0</v>
      </c>
      <c r="H6904" s="192">
        <f t="shared" si="214"/>
        <v>0</v>
      </c>
      <c r="J6904" s="189">
        <f>November!$BL$21</f>
        <v>0</v>
      </c>
      <c r="K6904" s="188">
        <f>November!$BM$21</f>
        <v>0</v>
      </c>
      <c r="L6904" s="192">
        <f t="shared" si="215"/>
        <v>0</v>
      </c>
    </row>
    <row r="6905" spans="1:12" x14ac:dyDescent="0.2">
      <c r="A6905" s="44">
        <f>November!$A$22</f>
        <v>45971</v>
      </c>
      <c r="B6905" t="str">
        <f>December!$A$1</f>
        <v>Name Surname</v>
      </c>
      <c r="C6905" t="str">
        <f>December!$A$3</f>
        <v>Role</v>
      </c>
      <c r="D6905" t="str">
        <f>December!$A$4</f>
        <v>Vienna</v>
      </c>
      <c r="E6905" t="str">
        <f>November!$BK$10</f>
        <v>Project Name 17</v>
      </c>
      <c r="F6905" t="str">
        <f>November!$BK$11</f>
        <v>Project Number 17</v>
      </c>
      <c r="G6905" s="161">
        <f>November!$BK$22</f>
        <v>0</v>
      </c>
      <c r="H6905" s="192">
        <f t="shared" si="214"/>
        <v>0</v>
      </c>
      <c r="J6905" s="189">
        <f>November!$BL$22</f>
        <v>0</v>
      </c>
      <c r="K6905" s="188">
        <f>November!$BM$22</f>
        <v>0</v>
      </c>
      <c r="L6905" s="192">
        <f t="shared" si="215"/>
        <v>0</v>
      </c>
    </row>
    <row r="6906" spans="1:12" x14ac:dyDescent="0.2">
      <c r="A6906" s="44">
        <f>November!$A$23</f>
        <v>45972</v>
      </c>
      <c r="B6906" t="str">
        <f>December!$A$1</f>
        <v>Name Surname</v>
      </c>
      <c r="C6906" t="str">
        <f>December!$A$3</f>
        <v>Role</v>
      </c>
      <c r="D6906" t="str">
        <f>December!$A$4</f>
        <v>Vienna</v>
      </c>
      <c r="E6906" t="str">
        <f>November!$BK$10</f>
        <v>Project Name 17</v>
      </c>
      <c r="F6906" t="str">
        <f>November!$BK$11</f>
        <v>Project Number 17</v>
      </c>
      <c r="G6906" s="161">
        <f>November!$BK$23</f>
        <v>0</v>
      </c>
      <c r="H6906" s="192">
        <f t="shared" si="214"/>
        <v>0</v>
      </c>
      <c r="J6906" s="189">
        <f>November!$BL$23</f>
        <v>0</v>
      </c>
      <c r="K6906" s="188">
        <f>November!$BM$23</f>
        <v>0</v>
      </c>
      <c r="L6906" s="192">
        <f t="shared" si="215"/>
        <v>0</v>
      </c>
    </row>
    <row r="6907" spans="1:12" x14ac:dyDescent="0.2">
      <c r="A6907" s="44">
        <f>November!$A$24</f>
        <v>45973</v>
      </c>
      <c r="B6907" t="str">
        <f>December!$A$1</f>
        <v>Name Surname</v>
      </c>
      <c r="C6907" t="str">
        <f>December!$A$3</f>
        <v>Role</v>
      </c>
      <c r="D6907" t="str">
        <f>December!$A$4</f>
        <v>Vienna</v>
      </c>
      <c r="E6907" t="str">
        <f>November!$BK$10</f>
        <v>Project Name 17</v>
      </c>
      <c r="F6907" t="str">
        <f>November!$BK$11</f>
        <v>Project Number 17</v>
      </c>
      <c r="G6907" s="161">
        <f>November!$BK$24</f>
        <v>0</v>
      </c>
      <c r="H6907" s="192">
        <f t="shared" si="214"/>
        <v>0</v>
      </c>
      <c r="J6907" s="189">
        <f>November!$BL$24</f>
        <v>0</v>
      </c>
      <c r="K6907" s="188">
        <f>November!$BM$24</f>
        <v>0</v>
      </c>
      <c r="L6907" s="192">
        <f t="shared" si="215"/>
        <v>0</v>
      </c>
    </row>
    <row r="6908" spans="1:12" x14ac:dyDescent="0.2">
      <c r="A6908" s="44">
        <f>November!$A$25</f>
        <v>45974</v>
      </c>
      <c r="B6908" t="str">
        <f>December!$A$1</f>
        <v>Name Surname</v>
      </c>
      <c r="C6908" t="str">
        <f>December!$A$3</f>
        <v>Role</v>
      </c>
      <c r="D6908" t="str">
        <f>December!$A$4</f>
        <v>Vienna</v>
      </c>
      <c r="E6908" t="str">
        <f>November!$BK$10</f>
        <v>Project Name 17</v>
      </c>
      <c r="F6908" t="str">
        <f>November!$BK$11</f>
        <v>Project Number 17</v>
      </c>
      <c r="G6908" s="161">
        <f>November!$BK$25</f>
        <v>0</v>
      </c>
      <c r="H6908" s="192">
        <f t="shared" si="214"/>
        <v>0</v>
      </c>
      <c r="J6908" s="189">
        <f>November!$BL$25</f>
        <v>0</v>
      </c>
      <c r="K6908" s="188">
        <f>November!$BM$25</f>
        <v>0</v>
      </c>
      <c r="L6908" s="192">
        <f t="shared" si="215"/>
        <v>0</v>
      </c>
    </row>
    <row r="6909" spans="1:12" x14ac:dyDescent="0.2">
      <c r="A6909" s="44">
        <f>November!$A$26</f>
        <v>45975</v>
      </c>
      <c r="B6909" t="str">
        <f>December!$A$1</f>
        <v>Name Surname</v>
      </c>
      <c r="C6909" t="str">
        <f>December!$A$3</f>
        <v>Role</v>
      </c>
      <c r="D6909" t="str">
        <f>December!$A$4</f>
        <v>Vienna</v>
      </c>
      <c r="E6909" t="str">
        <f>November!$BK$10</f>
        <v>Project Name 17</v>
      </c>
      <c r="F6909" t="str">
        <f>November!$BK$11</f>
        <v>Project Number 17</v>
      </c>
      <c r="G6909" s="161">
        <f>November!$BK$26</f>
        <v>0</v>
      </c>
      <c r="H6909" s="192">
        <f t="shared" si="214"/>
        <v>0</v>
      </c>
      <c r="J6909" s="189">
        <f>November!$BL$26</f>
        <v>0</v>
      </c>
      <c r="K6909" s="188">
        <f>November!$BM$26</f>
        <v>0</v>
      </c>
      <c r="L6909" s="192">
        <f t="shared" si="215"/>
        <v>0</v>
      </c>
    </row>
    <row r="6910" spans="1:12" x14ac:dyDescent="0.2">
      <c r="A6910" s="44">
        <f>November!$A$27</f>
        <v>45976</v>
      </c>
      <c r="B6910" t="str">
        <f>December!$A$1</f>
        <v>Name Surname</v>
      </c>
      <c r="C6910" t="str">
        <f>December!$A$3</f>
        <v>Role</v>
      </c>
      <c r="D6910" t="str">
        <f>December!$A$4</f>
        <v>Vienna</v>
      </c>
      <c r="E6910" t="str">
        <f>November!$BK$10</f>
        <v>Project Name 17</v>
      </c>
      <c r="F6910" t="str">
        <f>November!$BK$11</f>
        <v>Project Number 17</v>
      </c>
      <c r="G6910" s="161">
        <f>November!$BK$27</f>
        <v>0</v>
      </c>
      <c r="H6910" s="192">
        <f t="shared" si="214"/>
        <v>0</v>
      </c>
      <c r="J6910" s="189">
        <f>November!$BL$27</f>
        <v>0</v>
      </c>
      <c r="K6910" s="188">
        <f>November!$BM$27</f>
        <v>0</v>
      </c>
      <c r="L6910" s="192">
        <f t="shared" si="215"/>
        <v>0</v>
      </c>
    </row>
    <row r="6911" spans="1:12" x14ac:dyDescent="0.2">
      <c r="A6911" s="44">
        <f>November!$A$28</f>
        <v>45977</v>
      </c>
      <c r="B6911" t="str">
        <f>December!$A$1</f>
        <v>Name Surname</v>
      </c>
      <c r="C6911" t="str">
        <f>December!$A$3</f>
        <v>Role</v>
      </c>
      <c r="D6911" t="str">
        <f>December!$A$4</f>
        <v>Vienna</v>
      </c>
      <c r="E6911" t="str">
        <f>November!$BK$10</f>
        <v>Project Name 17</v>
      </c>
      <c r="F6911" t="str">
        <f>November!$BK$11</f>
        <v>Project Number 17</v>
      </c>
      <c r="G6911" s="161">
        <f>November!$BK$28</f>
        <v>0</v>
      </c>
      <c r="H6911" s="192">
        <f t="shared" si="214"/>
        <v>0</v>
      </c>
      <c r="J6911" s="189">
        <f>November!$BL$28</f>
        <v>0</v>
      </c>
      <c r="K6911" s="188">
        <f>November!$BM$28</f>
        <v>0</v>
      </c>
      <c r="L6911" s="192">
        <f t="shared" si="215"/>
        <v>0</v>
      </c>
    </row>
    <row r="6912" spans="1:12" x14ac:dyDescent="0.2">
      <c r="A6912" s="44">
        <f>November!$A$29</f>
        <v>45978</v>
      </c>
      <c r="B6912" t="str">
        <f>December!$A$1</f>
        <v>Name Surname</v>
      </c>
      <c r="C6912" t="str">
        <f>December!$A$3</f>
        <v>Role</v>
      </c>
      <c r="D6912" t="str">
        <f>December!$A$4</f>
        <v>Vienna</v>
      </c>
      <c r="E6912" t="str">
        <f>November!$BK$10</f>
        <v>Project Name 17</v>
      </c>
      <c r="F6912" t="str">
        <f>November!$BK$11</f>
        <v>Project Number 17</v>
      </c>
      <c r="G6912" s="161">
        <f>November!$BK$29</f>
        <v>0</v>
      </c>
      <c r="H6912" s="192">
        <f t="shared" si="214"/>
        <v>0</v>
      </c>
      <c r="J6912" s="189">
        <f>November!$BL$29</f>
        <v>0</v>
      </c>
      <c r="K6912" s="188">
        <f>November!$BM$29</f>
        <v>0</v>
      </c>
      <c r="L6912" s="192">
        <f t="shared" si="215"/>
        <v>0</v>
      </c>
    </row>
    <row r="6913" spans="1:12" x14ac:dyDescent="0.2">
      <c r="A6913" s="44">
        <f>November!$A$30</f>
        <v>45979</v>
      </c>
      <c r="B6913" t="str">
        <f>December!$A$1</f>
        <v>Name Surname</v>
      </c>
      <c r="C6913" t="str">
        <f>December!$A$3</f>
        <v>Role</v>
      </c>
      <c r="D6913" t="str">
        <f>December!$A$4</f>
        <v>Vienna</v>
      </c>
      <c r="E6913" t="str">
        <f>November!$BK$10</f>
        <v>Project Name 17</v>
      </c>
      <c r="F6913" t="str">
        <f>November!$BK$11</f>
        <v>Project Number 17</v>
      </c>
      <c r="G6913" s="161">
        <f>November!$BK$30</f>
        <v>0</v>
      </c>
      <c r="H6913" s="192">
        <f t="shared" si="214"/>
        <v>0</v>
      </c>
      <c r="J6913" s="189">
        <f>November!$BL$30</f>
        <v>0</v>
      </c>
      <c r="K6913" s="188">
        <f>November!$BM$30</f>
        <v>0</v>
      </c>
      <c r="L6913" s="192">
        <f t="shared" si="215"/>
        <v>0</v>
      </c>
    </row>
    <row r="6914" spans="1:12" x14ac:dyDescent="0.2">
      <c r="A6914" s="44">
        <f>November!$A$31</f>
        <v>45980</v>
      </c>
      <c r="B6914" t="str">
        <f>December!$A$1</f>
        <v>Name Surname</v>
      </c>
      <c r="C6914" t="str">
        <f>December!$A$3</f>
        <v>Role</v>
      </c>
      <c r="D6914" t="str">
        <f>December!$A$4</f>
        <v>Vienna</v>
      </c>
      <c r="E6914" t="str">
        <f>November!$BK$10</f>
        <v>Project Name 17</v>
      </c>
      <c r="F6914" t="str">
        <f>November!$BK$11</f>
        <v>Project Number 17</v>
      </c>
      <c r="G6914" s="161">
        <f>November!$BK$31</f>
        <v>0</v>
      </c>
      <c r="H6914" s="192">
        <f t="shared" si="214"/>
        <v>0</v>
      </c>
      <c r="J6914" s="189">
        <f>November!$BL$31</f>
        <v>0</v>
      </c>
      <c r="K6914" s="188">
        <f>November!$BM$31</f>
        <v>0</v>
      </c>
      <c r="L6914" s="192">
        <f t="shared" si="215"/>
        <v>0</v>
      </c>
    </row>
    <row r="6915" spans="1:12" x14ac:dyDescent="0.2">
      <c r="A6915" s="44">
        <f>November!$A$32</f>
        <v>45981</v>
      </c>
      <c r="B6915" t="str">
        <f>December!$A$1</f>
        <v>Name Surname</v>
      </c>
      <c r="C6915" t="str">
        <f>December!$A$3</f>
        <v>Role</v>
      </c>
      <c r="D6915" t="str">
        <f>December!$A$4</f>
        <v>Vienna</v>
      </c>
      <c r="E6915" t="str">
        <f>November!$BK$10</f>
        <v>Project Name 17</v>
      </c>
      <c r="F6915" t="str">
        <f>November!$BK$11</f>
        <v>Project Number 17</v>
      </c>
      <c r="G6915" s="161">
        <f>November!$BK$32</f>
        <v>0</v>
      </c>
      <c r="H6915" s="192">
        <f t="shared" ref="H6915:H6978" si="216">CONVERT(G6915, "day", "hr")</f>
        <v>0</v>
      </c>
      <c r="J6915" s="189">
        <f>November!$BL$32</f>
        <v>0</v>
      </c>
      <c r="K6915" s="188">
        <f>November!$BM$32</f>
        <v>0</v>
      </c>
      <c r="L6915" s="192">
        <f t="shared" ref="L6915:L6978" si="217">CONVERT(K6915, "day", "hr")</f>
        <v>0</v>
      </c>
    </row>
    <row r="6916" spans="1:12" x14ac:dyDescent="0.2">
      <c r="A6916" s="44">
        <f>November!$A$33</f>
        <v>45982</v>
      </c>
      <c r="B6916" t="str">
        <f>December!$A$1</f>
        <v>Name Surname</v>
      </c>
      <c r="C6916" t="str">
        <f>December!$A$3</f>
        <v>Role</v>
      </c>
      <c r="D6916" t="str">
        <f>December!$A$4</f>
        <v>Vienna</v>
      </c>
      <c r="E6916" t="str">
        <f>November!$BK$10</f>
        <v>Project Name 17</v>
      </c>
      <c r="F6916" t="str">
        <f>November!$BK$11</f>
        <v>Project Number 17</v>
      </c>
      <c r="G6916" s="161">
        <f>November!$BK$33</f>
        <v>0</v>
      </c>
      <c r="H6916" s="192">
        <f t="shared" si="216"/>
        <v>0</v>
      </c>
      <c r="J6916" s="189">
        <f>November!$BL$33</f>
        <v>0</v>
      </c>
      <c r="K6916" s="188">
        <f>November!$BM$33</f>
        <v>0</v>
      </c>
      <c r="L6916" s="192">
        <f t="shared" si="217"/>
        <v>0</v>
      </c>
    </row>
    <row r="6917" spans="1:12" x14ac:dyDescent="0.2">
      <c r="A6917" s="44">
        <f>November!$A$34</f>
        <v>45983</v>
      </c>
      <c r="B6917" t="str">
        <f>December!$A$1</f>
        <v>Name Surname</v>
      </c>
      <c r="C6917" t="str">
        <f>December!$A$3</f>
        <v>Role</v>
      </c>
      <c r="D6917" t="str">
        <f>December!$A$4</f>
        <v>Vienna</v>
      </c>
      <c r="E6917" t="str">
        <f>November!$BK$10</f>
        <v>Project Name 17</v>
      </c>
      <c r="F6917" t="str">
        <f>November!$BK$11</f>
        <v>Project Number 17</v>
      </c>
      <c r="G6917" s="161">
        <f>November!$BK$34</f>
        <v>0</v>
      </c>
      <c r="H6917" s="192">
        <f t="shared" si="216"/>
        <v>0</v>
      </c>
      <c r="J6917" s="189">
        <f>November!$BL$34</f>
        <v>0</v>
      </c>
      <c r="K6917" s="188">
        <f>November!$BM$34</f>
        <v>0</v>
      </c>
      <c r="L6917" s="192">
        <f t="shared" si="217"/>
        <v>0</v>
      </c>
    </row>
    <row r="6918" spans="1:12" x14ac:dyDescent="0.2">
      <c r="A6918" s="44">
        <f>November!$A$35</f>
        <v>45984</v>
      </c>
      <c r="B6918" t="str">
        <f>December!$A$1</f>
        <v>Name Surname</v>
      </c>
      <c r="C6918" t="str">
        <f>December!$A$3</f>
        <v>Role</v>
      </c>
      <c r="D6918" t="str">
        <f>December!$A$4</f>
        <v>Vienna</v>
      </c>
      <c r="E6918" t="str">
        <f>November!$BK$10</f>
        <v>Project Name 17</v>
      </c>
      <c r="F6918" t="str">
        <f>November!$BK$11</f>
        <v>Project Number 17</v>
      </c>
      <c r="G6918" s="161">
        <f>November!$BK$35</f>
        <v>0</v>
      </c>
      <c r="H6918" s="192">
        <f t="shared" si="216"/>
        <v>0</v>
      </c>
      <c r="J6918" s="189">
        <f>November!$BL$35</f>
        <v>0</v>
      </c>
      <c r="K6918" s="188">
        <f>November!$BM$35</f>
        <v>0</v>
      </c>
      <c r="L6918" s="192">
        <f t="shared" si="217"/>
        <v>0</v>
      </c>
    </row>
    <row r="6919" spans="1:12" x14ac:dyDescent="0.2">
      <c r="A6919" s="44">
        <f>November!$A$36</f>
        <v>45985</v>
      </c>
      <c r="B6919" t="str">
        <f>December!$A$1</f>
        <v>Name Surname</v>
      </c>
      <c r="C6919" t="str">
        <f>December!$A$3</f>
        <v>Role</v>
      </c>
      <c r="D6919" t="str">
        <f>December!$A$4</f>
        <v>Vienna</v>
      </c>
      <c r="E6919" t="str">
        <f>November!$BK$10</f>
        <v>Project Name 17</v>
      </c>
      <c r="F6919" t="str">
        <f>November!$BK$11</f>
        <v>Project Number 17</v>
      </c>
      <c r="G6919" s="161">
        <f>November!$BK$36</f>
        <v>0</v>
      </c>
      <c r="H6919" s="192">
        <f t="shared" si="216"/>
        <v>0</v>
      </c>
      <c r="J6919" s="189">
        <f>November!$BL$36</f>
        <v>0</v>
      </c>
      <c r="K6919" s="188">
        <f>November!$BM$36</f>
        <v>0</v>
      </c>
      <c r="L6919" s="192">
        <f t="shared" si="217"/>
        <v>0</v>
      </c>
    </row>
    <row r="6920" spans="1:12" x14ac:dyDescent="0.2">
      <c r="A6920" s="44">
        <f>November!$A$37</f>
        <v>45986</v>
      </c>
      <c r="B6920" t="str">
        <f>December!$A$1</f>
        <v>Name Surname</v>
      </c>
      <c r="C6920" t="str">
        <f>December!$A$3</f>
        <v>Role</v>
      </c>
      <c r="D6920" t="str">
        <f>December!$A$4</f>
        <v>Vienna</v>
      </c>
      <c r="E6920" t="str">
        <f>November!$BK$10</f>
        <v>Project Name 17</v>
      </c>
      <c r="F6920" t="str">
        <f>November!$BK$11</f>
        <v>Project Number 17</v>
      </c>
      <c r="G6920" s="161">
        <f>November!$BK$37</f>
        <v>0</v>
      </c>
      <c r="H6920" s="192">
        <f t="shared" si="216"/>
        <v>0</v>
      </c>
      <c r="J6920" s="189">
        <f>November!$BL$37</f>
        <v>0</v>
      </c>
      <c r="K6920" s="188">
        <f>November!$BM$37</f>
        <v>0</v>
      </c>
      <c r="L6920" s="192">
        <f t="shared" si="217"/>
        <v>0</v>
      </c>
    </row>
    <row r="6921" spans="1:12" x14ac:dyDescent="0.2">
      <c r="A6921" s="44">
        <f>November!$A$38</f>
        <v>45987</v>
      </c>
      <c r="B6921" t="str">
        <f>December!$A$1</f>
        <v>Name Surname</v>
      </c>
      <c r="C6921" t="str">
        <f>December!$A$3</f>
        <v>Role</v>
      </c>
      <c r="D6921" t="str">
        <f>December!$A$4</f>
        <v>Vienna</v>
      </c>
      <c r="E6921" t="str">
        <f>November!$BK$10</f>
        <v>Project Name 17</v>
      </c>
      <c r="F6921" t="str">
        <f>November!$BK$11</f>
        <v>Project Number 17</v>
      </c>
      <c r="G6921" s="161">
        <f>November!$BK$38</f>
        <v>0</v>
      </c>
      <c r="H6921" s="192">
        <f t="shared" si="216"/>
        <v>0</v>
      </c>
      <c r="J6921" s="189">
        <f>November!$BL$38</f>
        <v>0</v>
      </c>
      <c r="K6921" s="188">
        <f>November!$BM$38</f>
        <v>0</v>
      </c>
      <c r="L6921" s="192">
        <f t="shared" si="217"/>
        <v>0</v>
      </c>
    </row>
    <row r="6922" spans="1:12" x14ac:dyDescent="0.2">
      <c r="A6922" s="44">
        <f>November!$A$39</f>
        <v>45988</v>
      </c>
      <c r="B6922" t="str">
        <f>December!$A$1</f>
        <v>Name Surname</v>
      </c>
      <c r="C6922" t="str">
        <f>December!$A$3</f>
        <v>Role</v>
      </c>
      <c r="D6922" t="str">
        <f>December!$A$4</f>
        <v>Vienna</v>
      </c>
      <c r="E6922" t="str">
        <f>November!$BK$10</f>
        <v>Project Name 17</v>
      </c>
      <c r="F6922" t="str">
        <f>November!$BK$11</f>
        <v>Project Number 17</v>
      </c>
      <c r="G6922" s="161">
        <f>November!$BK$39</f>
        <v>0</v>
      </c>
      <c r="H6922" s="192">
        <f t="shared" si="216"/>
        <v>0</v>
      </c>
      <c r="J6922" s="189">
        <f>November!$BL$39</f>
        <v>0</v>
      </c>
      <c r="K6922" s="188">
        <f>November!$BM$39</f>
        <v>0</v>
      </c>
      <c r="L6922" s="192">
        <f t="shared" si="217"/>
        <v>0</v>
      </c>
    </row>
    <row r="6923" spans="1:12" x14ac:dyDescent="0.2">
      <c r="A6923" s="44">
        <f>November!$A$40</f>
        <v>45989</v>
      </c>
      <c r="B6923" t="str">
        <f>December!$A$1</f>
        <v>Name Surname</v>
      </c>
      <c r="C6923" t="str">
        <f>December!$A$3</f>
        <v>Role</v>
      </c>
      <c r="D6923" t="str">
        <f>December!$A$4</f>
        <v>Vienna</v>
      </c>
      <c r="E6923" t="str">
        <f>November!$BK$10</f>
        <v>Project Name 17</v>
      </c>
      <c r="F6923" t="str">
        <f>November!$BK$11</f>
        <v>Project Number 17</v>
      </c>
      <c r="G6923" s="161">
        <f>November!$BK$40</f>
        <v>0</v>
      </c>
      <c r="H6923" s="192">
        <f t="shared" si="216"/>
        <v>0</v>
      </c>
      <c r="J6923" s="189">
        <f>November!$BL$40</f>
        <v>0</v>
      </c>
      <c r="K6923" s="188">
        <f>November!$BM$40</f>
        <v>0</v>
      </c>
      <c r="L6923" s="192">
        <f t="shared" si="217"/>
        <v>0</v>
      </c>
    </row>
    <row r="6924" spans="1:12" x14ac:dyDescent="0.2">
      <c r="A6924" s="44">
        <f>November!$A$41</f>
        <v>45990</v>
      </c>
      <c r="B6924" t="str">
        <f>December!$A$1</f>
        <v>Name Surname</v>
      </c>
      <c r="C6924" t="str">
        <f>December!$A$3</f>
        <v>Role</v>
      </c>
      <c r="D6924" t="str">
        <f>December!$A$4</f>
        <v>Vienna</v>
      </c>
      <c r="E6924" t="str">
        <f>November!$BK$10</f>
        <v>Project Name 17</v>
      </c>
      <c r="F6924" t="str">
        <f>November!$BK$11</f>
        <v>Project Number 17</v>
      </c>
      <c r="G6924" s="161">
        <f>November!$BK$41</f>
        <v>0</v>
      </c>
      <c r="H6924" s="192">
        <f t="shared" si="216"/>
        <v>0</v>
      </c>
      <c r="J6924" s="189">
        <f>November!$BL$41</f>
        <v>0</v>
      </c>
      <c r="K6924" s="188">
        <f>November!$BM$41</f>
        <v>0</v>
      </c>
      <c r="L6924" s="192">
        <f t="shared" si="217"/>
        <v>0</v>
      </c>
    </row>
    <row r="6925" spans="1:12" x14ac:dyDescent="0.2">
      <c r="A6925" s="44">
        <f>November!$A$42</f>
        <v>45991</v>
      </c>
      <c r="B6925" t="str">
        <f>December!$A$1</f>
        <v>Name Surname</v>
      </c>
      <c r="C6925" t="str">
        <f>December!$A$3</f>
        <v>Role</v>
      </c>
      <c r="D6925" t="str">
        <f>December!$A$4</f>
        <v>Vienna</v>
      </c>
      <c r="E6925" t="str">
        <f>November!$BK$10</f>
        <v>Project Name 17</v>
      </c>
      <c r="F6925" t="str">
        <f>November!$BK$11</f>
        <v>Project Number 17</v>
      </c>
      <c r="G6925" s="161">
        <f>November!$BK$42</f>
        <v>0</v>
      </c>
      <c r="H6925" s="192">
        <f t="shared" si="216"/>
        <v>0</v>
      </c>
      <c r="J6925" s="189">
        <f>November!$BL$42</f>
        <v>0</v>
      </c>
      <c r="K6925" s="188">
        <f>November!$BM$42</f>
        <v>0</v>
      </c>
      <c r="L6925" s="192">
        <f t="shared" si="217"/>
        <v>0</v>
      </c>
    </row>
    <row r="6926" spans="1:12" x14ac:dyDescent="0.2">
      <c r="A6926" s="44">
        <f>November!A$13</f>
        <v>45962</v>
      </c>
      <c r="B6926" t="str">
        <f>December!$A$1</f>
        <v>Name Surname</v>
      </c>
      <c r="C6926" t="str">
        <f>December!$A$3</f>
        <v>Role</v>
      </c>
      <c r="D6926" t="str">
        <f>December!$A$4</f>
        <v>Vienna</v>
      </c>
      <c r="E6926" t="str">
        <f>November!$BN$10</f>
        <v>Project Name 18</v>
      </c>
      <c r="F6926" t="str">
        <f>November!$BN$11</f>
        <v>Project Number 18</v>
      </c>
      <c r="G6926" s="161">
        <f>November!$BN$13</f>
        <v>0</v>
      </c>
      <c r="H6926" s="192">
        <f t="shared" si="216"/>
        <v>0</v>
      </c>
      <c r="J6926" s="189">
        <f>November!$BO$13</f>
        <v>0</v>
      </c>
      <c r="K6926" s="188">
        <f>November!$BP$13</f>
        <v>0</v>
      </c>
      <c r="L6926" s="192">
        <f t="shared" si="217"/>
        <v>0</v>
      </c>
    </row>
    <row r="6927" spans="1:12" x14ac:dyDescent="0.2">
      <c r="A6927" s="44">
        <f>November!$A$14</f>
        <v>45963</v>
      </c>
      <c r="B6927" t="str">
        <f>December!$A$1</f>
        <v>Name Surname</v>
      </c>
      <c r="C6927" t="str">
        <f>December!$A$3</f>
        <v>Role</v>
      </c>
      <c r="D6927" t="str">
        <f>December!$A$4</f>
        <v>Vienna</v>
      </c>
      <c r="E6927" t="str">
        <f>November!$BN$10</f>
        <v>Project Name 18</v>
      </c>
      <c r="F6927" t="str">
        <f>November!$BN$11</f>
        <v>Project Number 18</v>
      </c>
      <c r="G6927" s="161">
        <f>November!$BN$14</f>
        <v>0</v>
      </c>
      <c r="H6927" s="192">
        <f t="shared" si="216"/>
        <v>0</v>
      </c>
      <c r="J6927" s="189">
        <f>November!$BO$14</f>
        <v>0</v>
      </c>
      <c r="K6927" s="188">
        <f>November!$BP$14</f>
        <v>0</v>
      </c>
      <c r="L6927" s="192">
        <f t="shared" si="217"/>
        <v>0</v>
      </c>
    </row>
    <row r="6928" spans="1:12" x14ac:dyDescent="0.2">
      <c r="A6928" s="44">
        <f>November!$A$15</f>
        <v>45964</v>
      </c>
      <c r="B6928" t="str">
        <f>December!$A$1</f>
        <v>Name Surname</v>
      </c>
      <c r="C6928" t="str">
        <f>December!$A$3</f>
        <v>Role</v>
      </c>
      <c r="D6928" t="str">
        <f>December!$A$4</f>
        <v>Vienna</v>
      </c>
      <c r="E6928" t="str">
        <f>November!$BN$10</f>
        <v>Project Name 18</v>
      </c>
      <c r="F6928" t="str">
        <f>November!$BN$11</f>
        <v>Project Number 18</v>
      </c>
      <c r="G6928" s="161">
        <f>November!$BN$15</f>
        <v>0</v>
      </c>
      <c r="H6928" s="192">
        <f t="shared" si="216"/>
        <v>0</v>
      </c>
      <c r="J6928" s="189">
        <f>November!$BO$15</f>
        <v>0</v>
      </c>
      <c r="K6928" s="188">
        <f>November!$BP$15</f>
        <v>0</v>
      </c>
      <c r="L6928" s="192">
        <f t="shared" si="217"/>
        <v>0</v>
      </c>
    </row>
    <row r="6929" spans="1:12" x14ac:dyDescent="0.2">
      <c r="A6929" s="44">
        <f>November!$A$16</f>
        <v>45965</v>
      </c>
      <c r="B6929" t="str">
        <f>December!$A$1</f>
        <v>Name Surname</v>
      </c>
      <c r="C6929" t="str">
        <f>December!$A$3</f>
        <v>Role</v>
      </c>
      <c r="D6929" t="str">
        <f>December!$A$4</f>
        <v>Vienna</v>
      </c>
      <c r="E6929" t="str">
        <f>November!$BN$10</f>
        <v>Project Name 18</v>
      </c>
      <c r="F6929" t="str">
        <f>November!$BN$11</f>
        <v>Project Number 18</v>
      </c>
      <c r="G6929" s="161">
        <f>November!$BN$16</f>
        <v>0</v>
      </c>
      <c r="H6929" s="192">
        <f t="shared" si="216"/>
        <v>0</v>
      </c>
      <c r="J6929" s="189">
        <f>November!$BO$16</f>
        <v>0</v>
      </c>
      <c r="K6929" s="188">
        <f>November!$BP$16</f>
        <v>0</v>
      </c>
      <c r="L6929" s="192">
        <f t="shared" si="217"/>
        <v>0</v>
      </c>
    </row>
    <row r="6930" spans="1:12" x14ac:dyDescent="0.2">
      <c r="A6930" s="44">
        <f>November!$A$17</f>
        <v>45966</v>
      </c>
      <c r="B6930" t="str">
        <f>December!$A$1</f>
        <v>Name Surname</v>
      </c>
      <c r="C6930" t="str">
        <f>December!$A$3</f>
        <v>Role</v>
      </c>
      <c r="D6930" t="str">
        <f>December!$A$4</f>
        <v>Vienna</v>
      </c>
      <c r="E6930" t="str">
        <f>November!$BN$10</f>
        <v>Project Name 18</v>
      </c>
      <c r="F6930" t="str">
        <f>November!$BN$11</f>
        <v>Project Number 18</v>
      </c>
      <c r="G6930" s="161">
        <f>November!$BN$17</f>
        <v>0</v>
      </c>
      <c r="H6930" s="192">
        <f t="shared" si="216"/>
        <v>0</v>
      </c>
      <c r="J6930" s="189">
        <f>November!$BO$17</f>
        <v>0</v>
      </c>
      <c r="K6930" s="188">
        <f>November!$BP$17</f>
        <v>0</v>
      </c>
      <c r="L6930" s="192">
        <f t="shared" si="217"/>
        <v>0</v>
      </c>
    </row>
    <row r="6931" spans="1:12" x14ac:dyDescent="0.2">
      <c r="A6931" s="44">
        <f>November!$A$18</f>
        <v>45967</v>
      </c>
      <c r="B6931" t="str">
        <f>December!$A$1</f>
        <v>Name Surname</v>
      </c>
      <c r="C6931" t="str">
        <f>December!$A$3</f>
        <v>Role</v>
      </c>
      <c r="D6931" t="str">
        <f>December!$A$4</f>
        <v>Vienna</v>
      </c>
      <c r="E6931" t="str">
        <f>November!$BN$10</f>
        <v>Project Name 18</v>
      </c>
      <c r="F6931" t="str">
        <f>November!$BN$11</f>
        <v>Project Number 18</v>
      </c>
      <c r="G6931" s="161">
        <f>November!$BN$18</f>
        <v>0</v>
      </c>
      <c r="H6931" s="192">
        <f t="shared" si="216"/>
        <v>0</v>
      </c>
      <c r="J6931" s="189">
        <f>November!$BO$18</f>
        <v>0</v>
      </c>
      <c r="K6931" s="188">
        <f>November!$BP$18</f>
        <v>0</v>
      </c>
      <c r="L6931" s="192">
        <f t="shared" si="217"/>
        <v>0</v>
      </c>
    </row>
    <row r="6932" spans="1:12" x14ac:dyDescent="0.2">
      <c r="A6932" s="44">
        <f>November!$A$19</f>
        <v>45968</v>
      </c>
      <c r="B6932" t="str">
        <f>December!$A$1</f>
        <v>Name Surname</v>
      </c>
      <c r="C6932" t="str">
        <f>December!$A$3</f>
        <v>Role</v>
      </c>
      <c r="D6932" t="str">
        <f>December!$A$4</f>
        <v>Vienna</v>
      </c>
      <c r="E6932" t="str">
        <f>November!$BN$10</f>
        <v>Project Name 18</v>
      </c>
      <c r="F6932" t="str">
        <f>November!$BN$11</f>
        <v>Project Number 18</v>
      </c>
      <c r="G6932" s="161">
        <f>November!$BN$19</f>
        <v>0</v>
      </c>
      <c r="H6932" s="192">
        <f t="shared" si="216"/>
        <v>0</v>
      </c>
      <c r="J6932" s="189">
        <f>November!$BO$19</f>
        <v>0</v>
      </c>
      <c r="K6932" s="188">
        <f>November!$BP$19</f>
        <v>0</v>
      </c>
      <c r="L6932" s="192">
        <f t="shared" si="217"/>
        <v>0</v>
      </c>
    </row>
    <row r="6933" spans="1:12" x14ac:dyDescent="0.2">
      <c r="A6933" s="44">
        <f>November!$A$20</f>
        <v>45969</v>
      </c>
      <c r="B6933" t="str">
        <f>December!$A$1</f>
        <v>Name Surname</v>
      </c>
      <c r="C6933" t="str">
        <f>December!$A$3</f>
        <v>Role</v>
      </c>
      <c r="D6933" t="str">
        <f>December!$A$4</f>
        <v>Vienna</v>
      </c>
      <c r="E6933" t="str">
        <f>November!$BN$10</f>
        <v>Project Name 18</v>
      </c>
      <c r="F6933" t="str">
        <f>November!$BN$11</f>
        <v>Project Number 18</v>
      </c>
      <c r="G6933" s="161">
        <f>November!$BN$20</f>
        <v>0</v>
      </c>
      <c r="H6933" s="192">
        <f t="shared" si="216"/>
        <v>0</v>
      </c>
      <c r="J6933" s="189">
        <f>November!$BO$20</f>
        <v>0</v>
      </c>
      <c r="K6933" s="188">
        <f>November!$BP$20</f>
        <v>0</v>
      </c>
      <c r="L6933" s="192">
        <f t="shared" si="217"/>
        <v>0</v>
      </c>
    </row>
    <row r="6934" spans="1:12" x14ac:dyDescent="0.2">
      <c r="A6934" s="44">
        <f>November!$A$21</f>
        <v>45970</v>
      </c>
      <c r="B6934" t="str">
        <f>December!$A$1</f>
        <v>Name Surname</v>
      </c>
      <c r="C6934" t="str">
        <f>December!$A$3</f>
        <v>Role</v>
      </c>
      <c r="D6934" t="str">
        <f>December!$A$4</f>
        <v>Vienna</v>
      </c>
      <c r="E6934" t="str">
        <f>November!$BN$10</f>
        <v>Project Name 18</v>
      </c>
      <c r="F6934" t="str">
        <f>November!$BN$11</f>
        <v>Project Number 18</v>
      </c>
      <c r="G6934" s="161">
        <f>November!$BN$21</f>
        <v>0</v>
      </c>
      <c r="H6934" s="192">
        <f t="shared" si="216"/>
        <v>0</v>
      </c>
      <c r="J6934" s="189">
        <f>November!$BO$21</f>
        <v>0</v>
      </c>
      <c r="K6934" s="188">
        <f>November!$BP$21</f>
        <v>0</v>
      </c>
      <c r="L6934" s="192">
        <f t="shared" si="217"/>
        <v>0</v>
      </c>
    </row>
    <row r="6935" spans="1:12" x14ac:dyDescent="0.2">
      <c r="A6935" s="44">
        <f>November!$A$22</f>
        <v>45971</v>
      </c>
      <c r="B6935" t="str">
        <f>December!$A$1</f>
        <v>Name Surname</v>
      </c>
      <c r="C6935" t="str">
        <f>December!$A$3</f>
        <v>Role</v>
      </c>
      <c r="D6935" t="str">
        <f>December!$A$4</f>
        <v>Vienna</v>
      </c>
      <c r="E6935" t="str">
        <f>November!$BN$10</f>
        <v>Project Name 18</v>
      </c>
      <c r="F6935" t="str">
        <f>November!$BN$11</f>
        <v>Project Number 18</v>
      </c>
      <c r="G6935" s="161">
        <f>November!$BN$22</f>
        <v>0</v>
      </c>
      <c r="H6935" s="192">
        <f t="shared" si="216"/>
        <v>0</v>
      </c>
      <c r="J6935" s="189">
        <f>November!$BO$22</f>
        <v>0</v>
      </c>
      <c r="K6935" s="188">
        <f>November!$BP$22</f>
        <v>0</v>
      </c>
      <c r="L6935" s="192">
        <f t="shared" si="217"/>
        <v>0</v>
      </c>
    </row>
    <row r="6936" spans="1:12" x14ac:dyDescent="0.2">
      <c r="A6936" s="44">
        <f>November!$A$23</f>
        <v>45972</v>
      </c>
      <c r="B6936" t="str">
        <f>December!$A$1</f>
        <v>Name Surname</v>
      </c>
      <c r="C6936" t="str">
        <f>December!$A$3</f>
        <v>Role</v>
      </c>
      <c r="D6936" t="str">
        <f>December!$A$4</f>
        <v>Vienna</v>
      </c>
      <c r="E6936" t="str">
        <f>November!$BN$10</f>
        <v>Project Name 18</v>
      </c>
      <c r="F6936" t="str">
        <f>November!$BN$11</f>
        <v>Project Number 18</v>
      </c>
      <c r="G6936" s="161">
        <f>November!$BN$23</f>
        <v>0</v>
      </c>
      <c r="H6936" s="192">
        <f t="shared" si="216"/>
        <v>0</v>
      </c>
      <c r="J6936" s="189">
        <f>November!$BO$23</f>
        <v>0</v>
      </c>
      <c r="K6936" s="188">
        <f>November!$BP$23</f>
        <v>0</v>
      </c>
      <c r="L6936" s="192">
        <f t="shared" si="217"/>
        <v>0</v>
      </c>
    </row>
    <row r="6937" spans="1:12" x14ac:dyDescent="0.2">
      <c r="A6937" s="44">
        <f>November!$A$24</f>
        <v>45973</v>
      </c>
      <c r="B6937" t="str">
        <f>December!$A$1</f>
        <v>Name Surname</v>
      </c>
      <c r="C6937" t="str">
        <f>December!$A$3</f>
        <v>Role</v>
      </c>
      <c r="D6937" t="str">
        <f>December!$A$4</f>
        <v>Vienna</v>
      </c>
      <c r="E6937" t="str">
        <f>November!$BN$10</f>
        <v>Project Name 18</v>
      </c>
      <c r="F6937" t="str">
        <f>November!$BN$11</f>
        <v>Project Number 18</v>
      </c>
      <c r="G6937" s="161">
        <f>November!$BN$24</f>
        <v>0</v>
      </c>
      <c r="H6937" s="192">
        <f t="shared" si="216"/>
        <v>0</v>
      </c>
      <c r="J6937" s="189">
        <f>November!$BO$24</f>
        <v>0</v>
      </c>
      <c r="K6937" s="188">
        <f>November!$BP$24</f>
        <v>0</v>
      </c>
      <c r="L6937" s="192">
        <f t="shared" si="217"/>
        <v>0</v>
      </c>
    </row>
    <row r="6938" spans="1:12" x14ac:dyDescent="0.2">
      <c r="A6938" s="44">
        <f>November!$A$25</f>
        <v>45974</v>
      </c>
      <c r="B6938" t="str">
        <f>December!$A$1</f>
        <v>Name Surname</v>
      </c>
      <c r="C6938" t="str">
        <f>December!$A$3</f>
        <v>Role</v>
      </c>
      <c r="D6938" t="str">
        <f>December!$A$4</f>
        <v>Vienna</v>
      </c>
      <c r="E6938" t="str">
        <f>November!$BN$10</f>
        <v>Project Name 18</v>
      </c>
      <c r="F6938" t="str">
        <f>November!$BN$11</f>
        <v>Project Number 18</v>
      </c>
      <c r="G6938" s="161">
        <f>November!$BN$25</f>
        <v>0</v>
      </c>
      <c r="H6938" s="192">
        <f t="shared" si="216"/>
        <v>0</v>
      </c>
      <c r="J6938" s="189">
        <f>November!$BO$25</f>
        <v>0</v>
      </c>
      <c r="K6938" s="188">
        <f>November!$BP$25</f>
        <v>0</v>
      </c>
      <c r="L6938" s="192">
        <f t="shared" si="217"/>
        <v>0</v>
      </c>
    </row>
    <row r="6939" spans="1:12" x14ac:dyDescent="0.2">
      <c r="A6939" s="44">
        <f>November!$A$26</f>
        <v>45975</v>
      </c>
      <c r="B6939" t="str">
        <f>December!$A$1</f>
        <v>Name Surname</v>
      </c>
      <c r="C6939" t="str">
        <f>December!$A$3</f>
        <v>Role</v>
      </c>
      <c r="D6939" t="str">
        <f>December!$A$4</f>
        <v>Vienna</v>
      </c>
      <c r="E6939" t="str">
        <f>November!$BN$10</f>
        <v>Project Name 18</v>
      </c>
      <c r="F6939" t="str">
        <f>November!$BN$11</f>
        <v>Project Number 18</v>
      </c>
      <c r="G6939" s="161">
        <f>November!$BN$26</f>
        <v>0</v>
      </c>
      <c r="H6939" s="192">
        <f t="shared" si="216"/>
        <v>0</v>
      </c>
      <c r="J6939" s="189">
        <f>November!$BO$26</f>
        <v>0</v>
      </c>
      <c r="K6939" s="188">
        <f>November!$BP$26</f>
        <v>0</v>
      </c>
      <c r="L6939" s="192">
        <f t="shared" si="217"/>
        <v>0</v>
      </c>
    </row>
    <row r="6940" spans="1:12" x14ac:dyDescent="0.2">
      <c r="A6940" s="44">
        <f>November!$A$27</f>
        <v>45976</v>
      </c>
      <c r="B6940" t="str">
        <f>December!$A$1</f>
        <v>Name Surname</v>
      </c>
      <c r="C6940" t="str">
        <f>December!$A$3</f>
        <v>Role</v>
      </c>
      <c r="D6940" t="str">
        <f>December!$A$4</f>
        <v>Vienna</v>
      </c>
      <c r="E6940" t="str">
        <f>November!$BN$10</f>
        <v>Project Name 18</v>
      </c>
      <c r="F6940" t="str">
        <f>November!$BN$11</f>
        <v>Project Number 18</v>
      </c>
      <c r="G6940" s="161">
        <f>November!$BN$27</f>
        <v>0</v>
      </c>
      <c r="H6940" s="192">
        <f t="shared" si="216"/>
        <v>0</v>
      </c>
      <c r="J6940" s="189">
        <f>November!$BO$27</f>
        <v>0</v>
      </c>
      <c r="K6940" s="188">
        <f>November!$BP$27</f>
        <v>0</v>
      </c>
      <c r="L6940" s="192">
        <f t="shared" si="217"/>
        <v>0</v>
      </c>
    </row>
    <row r="6941" spans="1:12" x14ac:dyDescent="0.2">
      <c r="A6941" s="44">
        <f>November!$A$28</f>
        <v>45977</v>
      </c>
      <c r="B6941" t="str">
        <f>December!$A$1</f>
        <v>Name Surname</v>
      </c>
      <c r="C6941" t="str">
        <f>December!$A$3</f>
        <v>Role</v>
      </c>
      <c r="D6941" t="str">
        <f>December!$A$4</f>
        <v>Vienna</v>
      </c>
      <c r="E6941" t="str">
        <f>November!$BN$10</f>
        <v>Project Name 18</v>
      </c>
      <c r="F6941" t="str">
        <f>November!$BN$11</f>
        <v>Project Number 18</v>
      </c>
      <c r="G6941" s="161">
        <f>November!$BN$28</f>
        <v>0</v>
      </c>
      <c r="H6941" s="192">
        <f t="shared" si="216"/>
        <v>0</v>
      </c>
      <c r="J6941" s="189">
        <f>November!$BO$28</f>
        <v>0</v>
      </c>
      <c r="K6941" s="188">
        <f>November!$BP$28</f>
        <v>0</v>
      </c>
      <c r="L6941" s="192">
        <f t="shared" si="217"/>
        <v>0</v>
      </c>
    </row>
    <row r="6942" spans="1:12" x14ac:dyDescent="0.2">
      <c r="A6942" s="44">
        <f>November!$A$29</f>
        <v>45978</v>
      </c>
      <c r="B6942" t="str">
        <f>December!$A$1</f>
        <v>Name Surname</v>
      </c>
      <c r="C6942" t="str">
        <f>December!$A$3</f>
        <v>Role</v>
      </c>
      <c r="D6942" t="str">
        <f>December!$A$4</f>
        <v>Vienna</v>
      </c>
      <c r="E6942" t="str">
        <f>November!$BN$10</f>
        <v>Project Name 18</v>
      </c>
      <c r="F6942" t="str">
        <f>November!$BN$11</f>
        <v>Project Number 18</v>
      </c>
      <c r="G6942" s="161">
        <f>November!$BN$29</f>
        <v>0</v>
      </c>
      <c r="H6942" s="192">
        <f t="shared" si="216"/>
        <v>0</v>
      </c>
      <c r="J6942" s="189">
        <f>November!$BO$29</f>
        <v>0</v>
      </c>
      <c r="K6942" s="188">
        <f>November!$BP$29</f>
        <v>0</v>
      </c>
      <c r="L6942" s="192">
        <f t="shared" si="217"/>
        <v>0</v>
      </c>
    </row>
    <row r="6943" spans="1:12" x14ac:dyDescent="0.2">
      <c r="A6943" s="44">
        <f>November!$A$30</f>
        <v>45979</v>
      </c>
      <c r="B6943" t="str">
        <f>December!$A$1</f>
        <v>Name Surname</v>
      </c>
      <c r="C6943" t="str">
        <f>December!$A$3</f>
        <v>Role</v>
      </c>
      <c r="D6943" t="str">
        <f>December!$A$4</f>
        <v>Vienna</v>
      </c>
      <c r="E6943" t="str">
        <f>November!$BN$10</f>
        <v>Project Name 18</v>
      </c>
      <c r="F6943" t="str">
        <f>November!$BN$11</f>
        <v>Project Number 18</v>
      </c>
      <c r="G6943" s="161">
        <f>November!$BN$30</f>
        <v>0</v>
      </c>
      <c r="H6943" s="192">
        <f t="shared" si="216"/>
        <v>0</v>
      </c>
      <c r="J6943" s="189">
        <f>November!$BO$30</f>
        <v>0</v>
      </c>
      <c r="K6943" s="188">
        <f>November!$BP$30</f>
        <v>0</v>
      </c>
      <c r="L6943" s="192">
        <f t="shared" si="217"/>
        <v>0</v>
      </c>
    </row>
    <row r="6944" spans="1:12" x14ac:dyDescent="0.2">
      <c r="A6944" s="44">
        <f>November!$A$31</f>
        <v>45980</v>
      </c>
      <c r="B6944" t="str">
        <f>December!$A$1</f>
        <v>Name Surname</v>
      </c>
      <c r="C6944" t="str">
        <f>December!$A$3</f>
        <v>Role</v>
      </c>
      <c r="D6944" t="str">
        <f>December!$A$4</f>
        <v>Vienna</v>
      </c>
      <c r="E6944" t="str">
        <f>November!$BN$10</f>
        <v>Project Name 18</v>
      </c>
      <c r="F6944" t="str">
        <f>November!$BN$11</f>
        <v>Project Number 18</v>
      </c>
      <c r="G6944" s="161">
        <f>November!$BN$31</f>
        <v>0</v>
      </c>
      <c r="H6944" s="192">
        <f t="shared" si="216"/>
        <v>0</v>
      </c>
      <c r="J6944" s="189">
        <f>November!$BO$31</f>
        <v>0</v>
      </c>
      <c r="K6944" s="188">
        <f>November!$BP$31</f>
        <v>0</v>
      </c>
      <c r="L6944" s="192">
        <f t="shared" si="217"/>
        <v>0</v>
      </c>
    </row>
    <row r="6945" spans="1:12" x14ac:dyDescent="0.2">
      <c r="A6945" s="44">
        <f>November!$A$32</f>
        <v>45981</v>
      </c>
      <c r="B6945" t="str">
        <f>December!$A$1</f>
        <v>Name Surname</v>
      </c>
      <c r="C6945" t="str">
        <f>December!$A$3</f>
        <v>Role</v>
      </c>
      <c r="D6945" t="str">
        <f>December!$A$4</f>
        <v>Vienna</v>
      </c>
      <c r="E6945" t="str">
        <f>November!$BN$10</f>
        <v>Project Name 18</v>
      </c>
      <c r="F6945" t="str">
        <f>November!$BN$11</f>
        <v>Project Number 18</v>
      </c>
      <c r="G6945" s="161">
        <f>November!$BN$32</f>
        <v>0</v>
      </c>
      <c r="H6945" s="192">
        <f t="shared" si="216"/>
        <v>0</v>
      </c>
      <c r="J6945" s="189">
        <f>November!$BO$32</f>
        <v>0</v>
      </c>
      <c r="K6945" s="188">
        <f>November!$BP$32</f>
        <v>0</v>
      </c>
      <c r="L6945" s="192">
        <f t="shared" si="217"/>
        <v>0</v>
      </c>
    </row>
    <row r="6946" spans="1:12" x14ac:dyDescent="0.2">
      <c r="A6946" s="44">
        <f>November!$A$33</f>
        <v>45982</v>
      </c>
      <c r="B6946" t="str">
        <f>December!$A$1</f>
        <v>Name Surname</v>
      </c>
      <c r="C6946" t="str">
        <f>December!$A$3</f>
        <v>Role</v>
      </c>
      <c r="D6946" t="str">
        <f>December!$A$4</f>
        <v>Vienna</v>
      </c>
      <c r="E6946" t="str">
        <f>November!$BN$10</f>
        <v>Project Name 18</v>
      </c>
      <c r="F6946" t="str">
        <f>November!$BN$11</f>
        <v>Project Number 18</v>
      </c>
      <c r="G6946" s="161">
        <f>November!$BN$33</f>
        <v>0</v>
      </c>
      <c r="H6946" s="192">
        <f t="shared" si="216"/>
        <v>0</v>
      </c>
      <c r="J6946" s="189">
        <f>November!$BO$33</f>
        <v>0</v>
      </c>
      <c r="K6946" s="188">
        <f>November!$BP$33</f>
        <v>0</v>
      </c>
      <c r="L6946" s="192">
        <f t="shared" si="217"/>
        <v>0</v>
      </c>
    </row>
    <row r="6947" spans="1:12" x14ac:dyDescent="0.2">
      <c r="A6947" s="44">
        <f>November!$A$34</f>
        <v>45983</v>
      </c>
      <c r="B6947" t="str">
        <f>December!$A$1</f>
        <v>Name Surname</v>
      </c>
      <c r="C6947" t="str">
        <f>December!$A$3</f>
        <v>Role</v>
      </c>
      <c r="D6947" t="str">
        <f>December!$A$4</f>
        <v>Vienna</v>
      </c>
      <c r="E6947" t="str">
        <f>November!$BN$10</f>
        <v>Project Name 18</v>
      </c>
      <c r="F6947" t="str">
        <f>November!$BN$11</f>
        <v>Project Number 18</v>
      </c>
      <c r="G6947" s="161">
        <f>November!$BN$34</f>
        <v>0</v>
      </c>
      <c r="H6947" s="192">
        <f t="shared" si="216"/>
        <v>0</v>
      </c>
      <c r="J6947" s="189">
        <f>November!$BO$34</f>
        <v>0</v>
      </c>
      <c r="K6947" s="188">
        <f>November!$BP$34</f>
        <v>0</v>
      </c>
      <c r="L6947" s="192">
        <f t="shared" si="217"/>
        <v>0</v>
      </c>
    </row>
    <row r="6948" spans="1:12" x14ac:dyDescent="0.2">
      <c r="A6948" s="44">
        <f>November!$A$35</f>
        <v>45984</v>
      </c>
      <c r="B6948" t="str">
        <f>December!$A$1</f>
        <v>Name Surname</v>
      </c>
      <c r="C6948" t="str">
        <f>December!$A$3</f>
        <v>Role</v>
      </c>
      <c r="D6948" t="str">
        <f>December!$A$4</f>
        <v>Vienna</v>
      </c>
      <c r="E6948" t="str">
        <f>November!$BN$10</f>
        <v>Project Name 18</v>
      </c>
      <c r="F6948" t="str">
        <f>November!$BN$11</f>
        <v>Project Number 18</v>
      </c>
      <c r="G6948" s="161">
        <f>November!$BN$35</f>
        <v>0</v>
      </c>
      <c r="H6948" s="192">
        <f t="shared" si="216"/>
        <v>0</v>
      </c>
      <c r="J6948" s="189">
        <f>November!$BO$35</f>
        <v>0</v>
      </c>
      <c r="K6948" s="188">
        <f>November!$BP$35</f>
        <v>0</v>
      </c>
      <c r="L6948" s="192">
        <f t="shared" si="217"/>
        <v>0</v>
      </c>
    </row>
    <row r="6949" spans="1:12" x14ac:dyDescent="0.2">
      <c r="A6949" s="44">
        <f>November!$A$36</f>
        <v>45985</v>
      </c>
      <c r="B6949" t="str">
        <f>December!$A$1</f>
        <v>Name Surname</v>
      </c>
      <c r="C6949" t="str">
        <f>December!$A$3</f>
        <v>Role</v>
      </c>
      <c r="D6949" t="str">
        <f>December!$A$4</f>
        <v>Vienna</v>
      </c>
      <c r="E6949" t="str">
        <f>November!$BN$10</f>
        <v>Project Name 18</v>
      </c>
      <c r="F6949" t="str">
        <f>November!$BN$11</f>
        <v>Project Number 18</v>
      </c>
      <c r="G6949" s="161">
        <f>November!$BN$36</f>
        <v>0</v>
      </c>
      <c r="H6949" s="192">
        <f t="shared" si="216"/>
        <v>0</v>
      </c>
      <c r="J6949" s="189">
        <f>November!$BO$36</f>
        <v>0</v>
      </c>
      <c r="K6949" s="188">
        <f>November!$BP$36</f>
        <v>0</v>
      </c>
      <c r="L6949" s="192">
        <f t="shared" si="217"/>
        <v>0</v>
      </c>
    </row>
    <row r="6950" spans="1:12" x14ac:dyDescent="0.2">
      <c r="A6950" s="44">
        <f>November!$A$37</f>
        <v>45986</v>
      </c>
      <c r="B6950" t="str">
        <f>December!$A$1</f>
        <v>Name Surname</v>
      </c>
      <c r="C6950" t="str">
        <f>December!$A$3</f>
        <v>Role</v>
      </c>
      <c r="D6950" t="str">
        <f>December!$A$4</f>
        <v>Vienna</v>
      </c>
      <c r="E6950" t="str">
        <f>November!$BN$10</f>
        <v>Project Name 18</v>
      </c>
      <c r="F6950" t="str">
        <f>November!$BN$11</f>
        <v>Project Number 18</v>
      </c>
      <c r="G6950" s="161">
        <f>November!$BN$37</f>
        <v>0</v>
      </c>
      <c r="H6950" s="192">
        <f t="shared" si="216"/>
        <v>0</v>
      </c>
      <c r="J6950" s="189">
        <f>November!$BO$37</f>
        <v>0</v>
      </c>
      <c r="K6950" s="188">
        <f>November!$BP$37</f>
        <v>0</v>
      </c>
      <c r="L6950" s="192">
        <f t="shared" si="217"/>
        <v>0</v>
      </c>
    </row>
    <row r="6951" spans="1:12" x14ac:dyDescent="0.2">
      <c r="A6951" s="44">
        <f>November!$A$38</f>
        <v>45987</v>
      </c>
      <c r="B6951" t="str">
        <f>December!$A$1</f>
        <v>Name Surname</v>
      </c>
      <c r="C6951" t="str">
        <f>December!$A$3</f>
        <v>Role</v>
      </c>
      <c r="D6951" t="str">
        <f>December!$A$4</f>
        <v>Vienna</v>
      </c>
      <c r="E6951" t="str">
        <f>November!$BN$10</f>
        <v>Project Name 18</v>
      </c>
      <c r="F6951" t="str">
        <f>November!$BN$11</f>
        <v>Project Number 18</v>
      </c>
      <c r="G6951" s="161">
        <f>November!$BN$38</f>
        <v>0</v>
      </c>
      <c r="H6951" s="192">
        <f t="shared" si="216"/>
        <v>0</v>
      </c>
      <c r="J6951" s="189">
        <f>November!$BO$38</f>
        <v>0</v>
      </c>
      <c r="K6951" s="188">
        <f>November!$BP$38</f>
        <v>0</v>
      </c>
      <c r="L6951" s="192">
        <f t="shared" si="217"/>
        <v>0</v>
      </c>
    </row>
    <row r="6952" spans="1:12" x14ac:dyDescent="0.2">
      <c r="A6952" s="44">
        <f>November!$A$39</f>
        <v>45988</v>
      </c>
      <c r="B6952" t="str">
        <f>December!$A$1</f>
        <v>Name Surname</v>
      </c>
      <c r="C6952" t="str">
        <f>December!$A$3</f>
        <v>Role</v>
      </c>
      <c r="D6952" t="str">
        <f>December!$A$4</f>
        <v>Vienna</v>
      </c>
      <c r="E6952" t="str">
        <f>November!$BN$10</f>
        <v>Project Name 18</v>
      </c>
      <c r="F6952" t="str">
        <f>November!$BN$11</f>
        <v>Project Number 18</v>
      </c>
      <c r="G6952" s="161">
        <f>November!$BN$39</f>
        <v>0</v>
      </c>
      <c r="H6952" s="192">
        <f t="shared" si="216"/>
        <v>0</v>
      </c>
      <c r="J6952" s="189">
        <f>November!$BO$39</f>
        <v>0</v>
      </c>
      <c r="K6952" s="188">
        <f>November!$BP$39</f>
        <v>0</v>
      </c>
      <c r="L6952" s="192">
        <f t="shared" si="217"/>
        <v>0</v>
      </c>
    </row>
    <row r="6953" spans="1:12" x14ac:dyDescent="0.2">
      <c r="A6953" s="44">
        <f>November!$A$40</f>
        <v>45989</v>
      </c>
      <c r="B6953" t="str">
        <f>December!$A$1</f>
        <v>Name Surname</v>
      </c>
      <c r="C6953" t="str">
        <f>December!$A$3</f>
        <v>Role</v>
      </c>
      <c r="D6953" t="str">
        <f>December!$A$4</f>
        <v>Vienna</v>
      </c>
      <c r="E6953" t="str">
        <f>November!$BN$10</f>
        <v>Project Name 18</v>
      </c>
      <c r="F6953" t="str">
        <f>November!$BN$11</f>
        <v>Project Number 18</v>
      </c>
      <c r="G6953" s="161">
        <f>November!$BN$40</f>
        <v>0</v>
      </c>
      <c r="H6953" s="192">
        <f t="shared" si="216"/>
        <v>0</v>
      </c>
      <c r="J6953" s="189">
        <f>November!$BO$40</f>
        <v>0</v>
      </c>
      <c r="K6953" s="188">
        <f>November!$BP$40</f>
        <v>0</v>
      </c>
      <c r="L6953" s="192">
        <f t="shared" si="217"/>
        <v>0</v>
      </c>
    </row>
    <row r="6954" spans="1:12" x14ac:dyDescent="0.2">
      <c r="A6954" s="44">
        <f>November!$A$41</f>
        <v>45990</v>
      </c>
      <c r="B6954" t="str">
        <f>December!$A$1</f>
        <v>Name Surname</v>
      </c>
      <c r="C6954" t="str">
        <f>December!$A$3</f>
        <v>Role</v>
      </c>
      <c r="D6954" t="str">
        <f>December!$A$4</f>
        <v>Vienna</v>
      </c>
      <c r="E6954" t="str">
        <f>November!$BN$10</f>
        <v>Project Name 18</v>
      </c>
      <c r="F6954" t="str">
        <f>November!$BN$11</f>
        <v>Project Number 18</v>
      </c>
      <c r="G6954" s="161">
        <f>November!$BN$41</f>
        <v>0</v>
      </c>
      <c r="H6954" s="192">
        <f t="shared" si="216"/>
        <v>0</v>
      </c>
      <c r="J6954" s="189">
        <f>November!$BO$41</f>
        <v>0</v>
      </c>
      <c r="K6954" s="188">
        <f>November!$BP$41</f>
        <v>0</v>
      </c>
      <c r="L6954" s="192">
        <f t="shared" si="217"/>
        <v>0</v>
      </c>
    </row>
    <row r="6955" spans="1:12" x14ac:dyDescent="0.2">
      <c r="A6955" s="44">
        <f>November!$A$42</f>
        <v>45991</v>
      </c>
      <c r="B6955" t="str">
        <f>December!$A$1</f>
        <v>Name Surname</v>
      </c>
      <c r="C6955" t="str">
        <f>December!$A$3</f>
        <v>Role</v>
      </c>
      <c r="D6955" t="str">
        <f>December!$A$4</f>
        <v>Vienna</v>
      </c>
      <c r="E6955" t="str">
        <f>November!$BN$10</f>
        <v>Project Name 18</v>
      </c>
      <c r="F6955" t="str">
        <f>November!$BN$11</f>
        <v>Project Number 18</v>
      </c>
      <c r="G6955" s="161">
        <f>November!$BN$42</f>
        <v>0</v>
      </c>
      <c r="H6955" s="192">
        <f t="shared" si="216"/>
        <v>0</v>
      </c>
      <c r="J6955" s="189">
        <f>November!$BO$42</f>
        <v>0</v>
      </c>
      <c r="K6955" s="188">
        <f>November!$BP$42</f>
        <v>0</v>
      </c>
      <c r="L6955" s="192">
        <f t="shared" si="217"/>
        <v>0</v>
      </c>
    </row>
    <row r="6956" spans="1:12" x14ac:dyDescent="0.2">
      <c r="A6956" s="44">
        <f>November!A$13</f>
        <v>45962</v>
      </c>
      <c r="B6956" t="str">
        <f>December!$A$1</f>
        <v>Name Surname</v>
      </c>
      <c r="C6956" t="str">
        <f>December!$A$3</f>
        <v>Role</v>
      </c>
      <c r="D6956" t="str">
        <f>December!$A$4</f>
        <v>Vienna</v>
      </c>
      <c r="E6956" t="str">
        <f>November!$BQ$10</f>
        <v>Project Name 19</v>
      </c>
      <c r="F6956" t="str">
        <f>November!$BQ$11</f>
        <v>Project Number 19</v>
      </c>
      <c r="G6956" s="161">
        <f>November!$BQ$13</f>
        <v>0</v>
      </c>
      <c r="H6956" s="192">
        <f t="shared" si="216"/>
        <v>0</v>
      </c>
      <c r="J6956" s="189">
        <f>November!$BR$13</f>
        <v>0</v>
      </c>
      <c r="K6956" s="188">
        <f>November!$BS$13</f>
        <v>0</v>
      </c>
      <c r="L6956" s="192">
        <f t="shared" si="217"/>
        <v>0</v>
      </c>
    </row>
    <row r="6957" spans="1:12" x14ac:dyDescent="0.2">
      <c r="A6957" s="44">
        <f>November!$A$14</f>
        <v>45963</v>
      </c>
      <c r="B6957" t="str">
        <f>December!$A$1</f>
        <v>Name Surname</v>
      </c>
      <c r="C6957" t="str">
        <f>December!$A$3</f>
        <v>Role</v>
      </c>
      <c r="D6957" t="str">
        <f>December!$A$4</f>
        <v>Vienna</v>
      </c>
      <c r="E6957" t="str">
        <f>November!$BQ$10</f>
        <v>Project Name 19</v>
      </c>
      <c r="F6957" t="str">
        <f>November!$BQ$11</f>
        <v>Project Number 19</v>
      </c>
      <c r="G6957" s="161">
        <f>November!$BQ$14</f>
        <v>0</v>
      </c>
      <c r="H6957" s="192">
        <f t="shared" si="216"/>
        <v>0</v>
      </c>
      <c r="J6957" s="189">
        <f>November!$BR$14</f>
        <v>0</v>
      </c>
      <c r="K6957" s="188">
        <f>November!$BS$14</f>
        <v>0</v>
      </c>
      <c r="L6957" s="192">
        <f t="shared" si="217"/>
        <v>0</v>
      </c>
    </row>
    <row r="6958" spans="1:12" x14ac:dyDescent="0.2">
      <c r="A6958" s="44">
        <f>November!$A$15</f>
        <v>45964</v>
      </c>
      <c r="B6958" t="str">
        <f>December!$A$1</f>
        <v>Name Surname</v>
      </c>
      <c r="C6958" t="str">
        <f>December!$A$3</f>
        <v>Role</v>
      </c>
      <c r="D6958" t="str">
        <f>December!$A$4</f>
        <v>Vienna</v>
      </c>
      <c r="E6958" t="str">
        <f>November!$BQ$10</f>
        <v>Project Name 19</v>
      </c>
      <c r="F6958" t="str">
        <f>November!$BQ$11</f>
        <v>Project Number 19</v>
      </c>
      <c r="G6958" s="161">
        <f>November!$BQ$15</f>
        <v>0</v>
      </c>
      <c r="H6958" s="192">
        <f t="shared" si="216"/>
        <v>0</v>
      </c>
      <c r="J6958" s="189">
        <f>November!$BR$15</f>
        <v>0</v>
      </c>
      <c r="K6958" s="188">
        <f>November!$BS$15</f>
        <v>0</v>
      </c>
      <c r="L6958" s="192">
        <f t="shared" si="217"/>
        <v>0</v>
      </c>
    </row>
    <row r="6959" spans="1:12" x14ac:dyDescent="0.2">
      <c r="A6959" s="44">
        <f>November!$A$16</f>
        <v>45965</v>
      </c>
      <c r="B6959" t="str">
        <f>December!$A$1</f>
        <v>Name Surname</v>
      </c>
      <c r="C6959" t="str">
        <f>December!$A$3</f>
        <v>Role</v>
      </c>
      <c r="D6959" t="str">
        <f>December!$A$4</f>
        <v>Vienna</v>
      </c>
      <c r="E6959" t="str">
        <f>November!$BQ$10</f>
        <v>Project Name 19</v>
      </c>
      <c r="F6959" t="str">
        <f>November!$BQ$11</f>
        <v>Project Number 19</v>
      </c>
      <c r="G6959" s="161">
        <f>November!$BQ$16</f>
        <v>0</v>
      </c>
      <c r="H6959" s="192">
        <f t="shared" si="216"/>
        <v>0</v>
      </c>
      <c r="J6959" s="189">
        <f>November!$BR$16</f>
        <v>0</v>
      </c>
      <c r="K6959" s="188">
        <f>November!$BS$16</f>
        <v>0</v>
      </c>
      <c r="L6959" s="192">
        <f t="shared" si="217"/>
        <v>0</v>
      </c>
    </row>
    <row r="6960" spans="1:12" x14ac:dyDescent="0.2">
      <c r="A6960" s="44">
        <f>November!$A$17</f>
        <v>45966</v>
      </c>
      <c r="B6960" t="str">
        <f>December!$A$1</f>
        <v>Name Surname</v>
      </c>
      <c r="C6960" t="str">
        <f>December!$A$3</f>
        <v>Role</v>
      </c>
      <c r="D6960" t="str">
        <f>December!$A$4</f>
        <v>Vienna</v>
      </c>
      <c r="E6960" t="str">
        <f>November!$BQ$10</f>
        <v>Project Name 19</v>
      </c>
      <c r="F6960" t="str">
        <f>November!$BQ$11</f>
        <v>Project Number 19</v>
      </c>
      <c r="G6960" s="161">
        <f>November!$BQ$17</f>
        <v>0</v>
      </c>
      <c r="H6960" s="192">
        <f t="shared" si="216"/>
        <v>0</v>
      </c>
      <c r="J6960" s="189">
        <f>November!$BR$17</f>
        <v>0</v>
      </c>
      <c r="K6960" s="188">
        <f>November!$BS$17</f>
        <v>0</v>
      </c>
      <c r="L6960" s="192">
        <f t="shared" si="217"/>
        <v>0</v>
      </c>
    </row>
    <row r="6961" spans="1:12" x14ac:dyDescent="0.2">
      <c r="A6961" s="44">
        <f>November!$A$18</f>
        <v>45967</v>
      </c>
      <c r="B6961" t="str">
        <f>December!$A$1</f>
        <v>Name Surname</v>
      </c>
      <c r="C6961" t="str">
        <f>December!$A$3</f>
        <v>Role</v>
      </c>
      <c r="D6961" t="str">
        <f>December!$A$4</f>
        <v>Vienna</v>
      </c>
      <c r="E6961" t="str">
        <f>November!$BQ$10</f>
        <v>Project Name 19</v>
      </c>
      <c r="F6961" t="str">
        <f>November!$BQ$11</f>
        <v>Project Number 19</v>
      </c>
      <c r="G6961" s="161">
        <f>November!$BQ$18</f>
        <v>0</v>
      </c>
      <c r="H6961" s="192">
        <f t="shared" si="216"/>
        <v>0</v>
      </c>
      <c r="J6961" s="189">
        <f>November!$BR$18</f>
        <v>0</v>
      </c>
      <c r="K6961" s="188">
        <f>November!$BS$18</f>
        <v>0</v>
      </c>
      <c r="L6961" s="192">
        <f t="shared" si="217"/>
        <v>0</v>
      </c>
    </row>
    <row r="6962" spans="1:12" x14ac:dyDescent="0.2">
      <c r="A6962" s="44">
        <f>November!$A$19</f>
        <v>45968</v>
      </c>
      <c r="B6962" t="str">
        <f>December!$A$1</f>
        <v>Name Surname</v>
      </c>
      <c r="C6962" t="str">
        <f>December!$A$3</f>
        <v>Role</v>
      </c>
      <c r="D6962" t="str">
        <f>December!$A$4</f>
        <v>Vienna</v>
      </c>
      <c r="E6962" t="str">
        <f>November!$BQ$10</f>
        <v>Project Name 19</v>
      </c>
      <c r="F6962" t="str">
        <f>November!$BQ$11</f>
        <v>Project Number 19</v>
      </c>
      <c r="G6962" s="161">
        <f>November!$BQ$19</f>
        <v>0</v>
      </c>
      <c r="H6962" s="192">
        <f t="shared" si="216"/>
        <v>0</v>
      </c>
      <c r="J6962" s="189">
        <f>November!$BR$19</f>
        <v>0</v>
      </c>
      <c r="K6962" s="188">
        <f>November!$BS$19</f>
        <v>0</v>
      </c>
      <c r="L6962" s="192">
        <f t="shared" si="217"/>
        <v>0</v>
      </c>
    </row>
    <row r="6963" spans="1:12" x14ac:dyDescent="0.2">
      <c r="A6963" s="44">
        <f>November!$A$20</f>
        <v>45969</v>
      </c>
      <c r="B6963" t="str">
        <f>December!$A$1</f>
        <v>Name Surname</v>
      </c>
      <c r="C6963" t="str">
        <f>December!$A$3</f>
        <v>Role</v>
      </c>
      <c r="D6963" t="str">
        <f>December!$A$4</f>
        <v>Vienna</v>
      </c>
      <c r="E6963" t="str">
        <f>November!$BQ$10</f>
        <v>Project Name 19</v>
      </c>
      <c r="F6963" t="str">
        <f>November!$BQ$11</f>
        <v>Project Number 19</v>
      </c>
      <c r="G6963" s="161">
        <f>November!$BQ$20</f>
        <v>0</v>
      </c>
      <c r="H6963" s="192">
        <f t="shared" si="216"/>
        <v>0</v>
      </c>
      <c r="J6963" s="189">
        <f>November!$BR$20</f>
        <v>0</v>
      </c>
      <c r="K6963" s="188">
        <f>November!$BS$20</f>
        <v>0</v>
      </c>
      <c r="L6963" s="192">
        <f t="shared" si="217"/>
        <v>0</v>
      </c>
    </row>
    <row r="6964" spans="1:12" x14ac:dyDescent="0.2">
      <c r="A6964" s="44">
        <f>November!$A$21</f>
        <v>45970</v>
      </c>
      <c r="B6964" t="str">
        <f>December!$A$1</f>
        <v>Name Surname</v>
      </c>
      <c r="C6964" t="str">
        <f>December!$A$3</f>
        <v>Role</v>
      </c>
      <c r="D6964" t="str">
        <f>December!$A$4</f>
        <v>Vienna</v>
      </c>
      <c r="E6964" t="str">
        <f>November!$BQ$10</f>
        <v>Project Name 19</v>
      </c>
      <c r="F6964" t="str">
        <f>November!$BQ$11</f>
        <v>Project Number 19</v>
      </c>
      <c r="G6964" s="161">
        <f>November!$BQ$21</f>
        <v>0</v>
      </c>
      <c r="H6964" s="192">
        <f t="shared" si="216"/>
        <v>0</v>
      </c>
      <c r="J6964" s="189">
        <f>November!$BR$21</f>
        <v>0</v>
      </c>
      <c r="K6964" s="188">
        <f>November!$BS$21</f>
        <v>0</v>
      </c>
      <c r="L6964" s="192">
        <f t="shared" si="217"/>
        <v>0</v>
      </c>
    </row>
    <row r="6965" spans="1:12" x14ac:dyDescent="0.2">
      <c r="A6965" s="44">
        <f>November!$A$22</f>
        <v>45971</v>
      </c>
      <c r="B6965" t="str">
        <f>December!$A$1</f>
        <v>Name Surname</v>
      </c>
      <c r="C6965" t="str">
        <f>December!$A$3</f>
        <v>Role</v>
      </c>
      <c r="D6965" t="str">
        <f>December!$A$4</f>
        <v>Vienna</v>
      </c>
      <c r="E6965" t="str">
        <f>November!$BQ$10</f>
        <v>Project Name 19</v>
      </c>
      <c r="F6965" t="str">
        <f>November!$BQ$11</f>
        <v>Project Number 19</v>
      </c>
      <c r="G6965" s="161">
        <f>November!$BQ$22</f>
        <v>0</v>
      </c>
      <c r="H6965" s="192">
        <f t="shared" si="216"/>
        <v>0</v>
      </c>
      <c r="J6965" s="189">
        <f>November!$BR$22</f>
        <v>0</v>
      </c>
      <c r="K6965" s="188">
        <f>November!$BS$22</f>
        <v>0</v>
      </c>
      <c r="L6965" s="192">
        <f t="shared" si="217"/>
        <v>0</v>
      </c>
    </row>
    <row r="6966" spans="1:12" x14ac:dyDescent="0.2">
      <c r="A6966" s="44">
        <f>November!$A$23</f>
        <v>45972</v>
      </c>
      <c r="B6966" t="str">
        <f>December!$A$1</f>
        <v>Name Surname</v>
      </c>
      <c r="C6966" t="str">
        <f>December!$A$3</f>
        <v>Role</v>
      </c>
      <c r="D6966" t="str">
        <f>December!$A$4</f>
        <v>Vienna</v>
      </c>
      <c r="E6966" t="str">
        <f>November!$BQ$10</f>
        <v>Project Name 19</v>
      </c>
      <c r="F6966" t="str">
        <f>November!$BQ$11</f>
        <v>Project Number 19</v>
      </c>
      <c r="G6966" s="161">
        <f>November!$BQ$23</f>
        <v>0</v>
      </c>
      <c r="H6966" s="192">
        <f t="shared" si="216"/>
        <v>0</v>
      </c>
      <c r="J6966" s="189">
        <f>November!$BR$23</f>
        <v>0</v>
      </c>
      <c r="K6966" s="188">
        <f>November!$BS$23</f>
        <v>0</v>
      </c>
      <c r="L6966" s="192">
        <f t="shared" si="217"/>
        <v>0</v>
      </c>
    </row>
    <row r="6967" spans="1:12" x14ac:dyDescent="0.2">
      <c r="A6967" s="44">
        <f>November!$A$24</f>
        <v>45973</v>
      </c>
      <c r="B6967" t="str">
        <f>December!$A$1</f>
        <v>Name Surname</v>
      </c>
      <c r="C6967" t="str">
        <f>December!$A$3</f>
        <v>Role</v>
      </c>
      <c r="D6967" t="str">
        <f>December!$A$4</f>
        <v>Vienna</v>
      </c>
      <c r="E6967" t="str">
        <f>November!$BQ$10</f>
        <v>Project Name 19</v>
      </c>
      <c r="F6967" t="str">
        <f>November!$BQ$11</f>
        <v>Project Number 19</v>
      </c>
      <c r="G6967" s="161">
        <f>November!$BQ$24</f>
        <v>0</v>
      </c>
      <c r="H6967" s="192">
        <f t="shared" si="216"/>
        <v>0</v>
      </c>
      <c r="J6967" s="189">
        <f>November!$BR$24</f>
        <v>0</v>
      </c>
      <c r="K6967" s="188">
        <f>November!$BS$24</f>
        <v>0</v>
      </c>
      <c r="L6967" s="192">
        <f t="shared" si="217"/>
        <v>0</v>
      </c>
    </row>
    <row r="6968" spans="1:12" x14ac:dyDescent="0.2">
      <c r="A6968" s="44">
        <f>November!$A$25</f>
        <v>45974</v>
      </c>
      <c r="B6968" t="str">
        <f>December!$A$1</f>
        <v>Name Surname</v>
      </c>
      <c r="C6968" t="str">
        <f>December!$A$3</f>
        <v>Role</v>
      </c>
      <c r="D6968" t="str">
        <f>December!$A$4</f>
        <v>Vienna</v>
      </c>
      <c r="E6968" t="str">
        <f>November!$BQ$10</f>
        <v>Project Name 19</v>
      </c>
      <c r="F6968" t="str">
        <f>November!$BQ$11</f>
        <v>Project Number 19</v>
      </c>
      <c r="G6968" s="161">
        <f>November!$BQ$25</f>
        <v>0</v>
      </c>
      <c r="H6968" s="192">
        <f t="shared" si="216"/>
        <v>0</v>
      </c>
      <c r="J6968" s="189">
        <f>November!$BR$25</f>
        <v>0</v>
      </c>
      <c r="K6968" s="188">
        <f>November!$BS$25</f>
        <v>0</v>
      </c>
      <c r="L6968" s="192">
        <f t="shared" si="217"/>
        <v>0</v>
      </c>
    </row>
    <row r="6969" spans="1:12" x14ac:dyDescent="0.2">
      <c r="A6969" s="44">
        <f>November!$A$26</f>
        <v>45975</v>
      </c>
      <c r="B6969" t="str">
        <f>December!$A$1</f>
        <v>Name Surname</v>
      </c>
      <c r="C6969" t="str">
        <f>December!$A$3</f>
        <v>Role</v>
      </c>
      <c r="D6969" t="str">
        <f>December!$A$4</f>
        <v>Vienna</v>
      </c>
      <c r="E6969" t="str">
        <f>November!$BQ$10</f>
        <v>Project Name 19</v>
      </c>
      <c r="F6969" t="str">
        <f>November!$BQ$11</f>
        <v>Project Number 19</v>
      </c>
      <c r="G6969" s="161">
        <f>November!$BQ$26</f>
        <v>0</v>
      </c>
      <c r="H6969" s="192">
        <f t="shared" si="216"/>
        <v>0</v>
      </c>
      <c r="J6969" s="189">
        <f>November!$BR$26</f>
        <v>0</v>
      </c>
      <c r="K6969" s="188">
        <f>November!$BS$26</f>
        <v>0</v>
      </c>
      <c r="L6969" s="192">
        <f t="shared" si="217"/>
        <v>0</v>
      </c>
    </row>
    <row r="6970" spans="1:12" x14ac:dyDescent="0.2">
      <c r="A6970" s="44">
        <f>November!$A$27</f>
        <v>45976</v>
      </c>
      <c r="B6970" t="str">
        <f>December!$A$1</f>
        <v>Name Surname</v>
      </c>
      <c r="C6970" t="str">
        <f>December!$A$3</f>
        <v>Role</v>
      </c>
      <c r="D6970" t="str">
        <f>December!$A$4</f>
        <v>Vienna</v>
      </c>
      <c r="E6970" t="str">
        <f>November!$BQ$10</f>
        <v>Project Name 19</v>
      </c>
      <c r="F6970" t="str">
        <f>November!$BQ$11</f>
        <v>Project Number 19</v>
      </c>
      <c r="G6970" s="161">
        <f>November!$BQ$27</f>
        <v>0</v>
      </c>
      <c r="H6970" s="192">
        <f t="shared" si="216"/>
        <v>0</v>
      </c>
      <c r="J6970" s="189">
        <f>November!$BR$27</f>
        <v>0</v>
      </c>
      <c r="K6970" s="188">
        <f>November!$BS$27</f>
        <v>0</v>
      </c>
      <c r="L6970" s="192">
        <f t="shared" si="217"/>
        <v>0</v>
      </c>
    </row>
    <row r="6971" spans="1:12" x14ac:dyDescent="0.2">
      <c r="A6971" s="44">
        <f>November!$A$28</f>
        <v>45977</v>
      </c>
      <c r="B6971" t="str">
        <f>December!$A$1</f>
        <v>Name Surname</v>
      </c>
      <c r="C6971" t="str">
        <f>December!$A$3</f>
        <v>Role</v>
      </c>
      <c r="D6971" t="str">
        <f>December!$A$4</f>
        <v>Vienna</v>
      </c>
      <c r="E6971" t="str">
        <f>November!$BQ$10</f>
        <v>Project Name 19</v>
      </c>
      <c r="F6971" t="str">
        <f>November!$BQ$11</f>
        <v>Project Number 19</v>
      </c>
      <c r="G6971" s="161">
        <f>November!$BQ$28</f>
        <v>0</v>
      </c>
      <c r="H6971" s="192">
        <f t="shared" si="216"/>
        <v>0</v>
      </c>
      <c r="J6971" s="189">
        <f>November!$BR$28</f>
        <v>0</v>
      </c>
      <c r="K6971" s="188">
        <f>November!$BS$28</f>
        <v>0</v>
      </c>
      <c r="L6971" s="192">
        <f t="shared" si="217"/>
        <v>0</v>
      </c>
    </row>
    <row r="6972" spans="1:12" x14ac:dyDescent="0.2">
      <c r="A6972" s="44">
        <f>November!$A$29</f>
        <v>45978</v>
      </c>
      <c r="B6972" t="str">
        <f>December!$A$1</f>
        <v>Name Surname</v>
      </c>
      <c r="C6972" t="str">
        <f>December!$A$3</f>
        <v>Role</v>
      </c>
      <c r="D6972" t="str">
        <f>December!$A$4</f>
        <v>Vienna</v>
      </c>
      <c r="E6972" t="str">
        <f>November!$BQ$10</f>
        <v>Project Name 19</v>
      </c>
      <c r="F6972" t="str">
        <f>November!$BQ$11</f>
        <v>Project Number 19</v>
      </c>
      <c r="G6972" s="161">
        <f>November!$BQ$29</f>
        <v>0</v>
      </c>
      <c r="H6972" s="192">
        <f t="shared" si="216"/>
        <v>0</v>
      </c>
      <c r="J6972" s="189">
        <f>November!$BR$29</f>
        <v>0</v>
      </c>
      <c r="K6972" s="188">
        <f>November!$BS$29</f>
        <v>0</v>
      </c>
      <c r="L6972" s="192">
        <f t="shared" si="217"/>
        <v>0</v>
      </c>
    </row>
    <row r="6973" spans="1:12" x14ac:dyDescent="0.2">
      <c r="A6973" s="44">
        <f>November!$A$30</f>
        <v>45979</v>
      </c>
      <c r="B6973" t="str">
        <f>December!$A$1</f>
        <v>Name Surname</v>
      </c>
      <c r="C6973" t="str">
        <f>December!$A$3</f>
        <v>Role</v>
      </c>
      <c r="D6973" t="str">
        <f>December!$A$4</f>
        <v>Vienna</v>
      </c>
      <c r="E6973" t="str">
        <f>November!$BQ$10</f>
        <v>Project Name 19</v>
      </c>
      <c r="F6973" t="str">
        <f>November!$BQ$11</f>
        <v>Project Number 19</v>
      </c>
      <c r="G6973" s="161">
        <f>November!$BQ$30</f>
        <v>0</v>
      </c>
      <c r="H6973" s="192">
        <f t="shared" si="216"/>
        <v>0</v>
      </c>
      <c r="J6973" s="189">
        <f>November!$BR$30</f>
        <v>0</v>
      </c>
      <c r="K6973" s="188">
        <f>November!$BS$30</f>
        <v>0</v>
      </c>
      <c r="L6973" s="192">
        <f t="shared" si="217"/>
        <v>0</v>
      </c>
    </row>
    <row r="6974" spans="1:12" x14ac:dyDescent="0.2">
      <c r="A6974" s="44">
        <f>November!$A$31</f>
        <v>45980</v>
      </c>
      <c r="B6974" t="str">
        <f>December!$A$1</f>
        <v>Name Surname</v>
      </c>
      <c r="C6974" t="str">
        <f>December!$A$3</f>
        <v>Role</v>
      </c>
      <c r="D6974" t="str">
        <f>December!$A$4</f>
        <v>Vienna</v>
      </c>
      <c r="E6974" t="str">
        <f>November!$BQ$10</f>
        <v>Project Name 19</v>
      </c>
      <c r="F6974" t="str">
        <f>November!$BQ$11</f>
        <v>Project Number 19</v>
      </c>
      <c r="G6974" s="161">
        <f>November!$BQ$31</f>
        <v>0</v>
      </c>
      <c r="H6974" s="192">
        <f t="shared" si="216"/>
        <v>0</v>
      </c>
      <c r="J6974" s="189">
        <f>November!$BR$31</f>
        <v>0</v>
      </c>
      <c r="K6974" s="188">
        <f>November!$BS$31</f>
        <v>0</v>
      </c>
      <c r="L6974" s="192">
        <f t="shared" si="217"/>
        <v>0</v>
      </c>
    </row>
    <row r="6975" spans="1:12" x14ac:dyDescent="0.2">
      <c r="A6975" s="44">
        <f>November!$A$32</f>
        <v>45981</v>
      </c>
      <c r="B6975" t="str">
        <f>December!$A$1</f>
        <v>Name Surname</v>
      </c>
      <c r="C6975" t="str">
        <f>December!$A$3</f>
        <v>Role</v>
      </c>
      <c r="D6975" t="str">
        <f>December!$A$4</f>
        <v>Vienna</v>
      </c>
      <c r="E6975" t="str">
        <f>November!$BQ$10</f>
        <v>Project Name 19</v>
      </c>
      <c r="F6975" t="str">
        <f>November!$BQ$11</f>
        <v>Project Number 19</v>
      </c>
      <c r="G6975" s="161">
        <f>November!$BQ$32</f>
        <v>0</v>
      </c>
      <c r="H6975" s="192">
        <f t="shared" si="216"/>
        <v>0</v>
      </c>
      <c r="J6975" s="189">
        <f>November!$BR$32</f>
        <v>0</v>
      </c>
      <c r="K6975" s="188">
        <f>November!$BS$32</f>
        <v>0</v>
      </c>
      <c r="L6975" s="192">
        <f t="shared" si="217"/>
        <v>0</v>
      </c>
    </row>
    <row r="6976" spans="1:12" x14ac:dyDescent="0.2">
      <c r="A6976" s="44">
        <f>November!$A$33</f>
        <v>45982</v>
      </c>
      <c r="B6976" t="str">
        <f>December!$A$1</f>
        <v>Name Surname</v>
      </c>
      <c r="C6976" t="str">
        <f>December!$A$3</f>
        <v>Role</v>
      </c>
      <c r="D6976" t="str">
        <f>December!$A$4</f>
        <v>Vienna</v>
      </c>
      <c r="E6976" t="str">
        <f>November!$BQ$10</f>
        <v>Project Name 19</v>
      </c>
      <c r="F6976" t="str">
        <f>November!$BQ$11</f>
        <v>Project Number 19</v>
      </c>
      <c r="G6976" s="161">
        <f>November!$BQ$33</f>
        <v>0</v>
      </c>
      <c r="H6976" s="192">
        <f t="shared" si="216"/>
        <v>0</v>
      </c>
      <c r="J6976" s="189">
        <f>November!$BR$33</f>
        <v>0</v>
      </c>
      <c r="K6976" s="188">
        <f>November!$BS$33</f>
        <v>0</v>
      </c>
      <c r="L6976" s="192">
        <f t="shared" si="217"/>
        <v>0</v>
      </c>
    </row>
    <row r="6977" spans="1:12" x14ac:dyDescent="0.2">
      <c r="A6977" s="44">
        <f>November!$A$34</f>
        <v>45983</v>
      </c>
      <c r="B6977" t="str">
        <f>December!$A$1</f>
        <v>Name Surname</v>
      </c>
      <c r="C6977" t="str">
        <f>December!$A$3</f>
        <v>Role</v>
      </c>
      <c r="D6977" t="str">
        <f>December!$A$4</f>
        <v>Vienna</v>
      </c>
      <c r="E6977" t="str">
        <f>November!$BQ$10</f>
        <v>Project Name 19</v>
      </c>
      <c r="F6977" t="str">
        <f>November!$BQ$11</f>
        <v>Project Number 19</v>
      </c>
      <c r="G6977" s="161">
        <f>November!$BQ$34</f>
        <v>0</v>
      </c>
      <c r="H6977" s="192">
        <f t="shared" si="216"/>
        <v>0</v>
      </c>
      <c r="J6977" s="189">
        <f>November!$BR$34</f>
        <v>0</v>
      </c>
      <c r="K6977" s="188">
        <f>November!$BS$34</f>
        <v>0</v>
      </c>
      <c r="L6977" s="192">
        <f t="shared" si="217"/>
        <v>0</v>
      </c>
    </row>
    <row r="6978" spans="1:12" x14ac:dyDescent="0.2">
      <c r="A6978" s="44">
        <f>November!$A$35</f>
        <v>45984</v>
      </c>
      <c r="B6978" t="str">
        <f>December!$A$1</f>
        <v>Name Surname</v>
      </c>
      <c r="C6978" t="str">
        <f>December!$A$3</f>
        <v>Role</v>
      </c>
      <c r="D6978" t="str">
        <f>December!$A$4</f>
        <v>Vienna</v>
      </c>
      <c r="E6978" t="str">
        <f>November!$BQ$10</f>
        <v>Project Name 19</v>
      </c>
      <c r="F6978" t="str">
        <f>November!$BQ$11</f>
        <v>Project Number 19</v>
      </c>
      <c r="G6978" s="161">
        <f>November!$BQ$35</f>
        <v>0</v>
      </c>
      <c r="H6978" s="192">
        <f t="shared" si="216"/>
        <v>0</v>
      </c>
      <c r="J6978" s="189">
        <f>November!$BR$35</f>
        <v>0</v>
      </c>
      <c r="K6978" s="188">
        <f>November!$BS$35</f>
        <v>0</v>
      </c>
      <c r="L6978" s="192">
        <f t="shared" si="217"/>
        <v>0</v>
      </c>
    </row>
    <row r="6979" spans="1:12" x14ac:dyDescent="0.2">
      <c r="A6979" s="44">
        <f>November!$A$36</f>
        <v>45985</v>
      </c>
      <c r="B6979" t="str">
        <f>December!$A$1</f>
        <v>Name Surname</v>
      </c>
      <c r="C6979" t="str">
        <f>December!$A$3</f>
        <v>Role</v>
      </c>
      <c r="D6979" t="str">
        <f>December!$A$4</f>
        <v>Vienna</v>
      </c>
      <c r="E6979" t="str">
        <f>November!$BQ$10</f>
        <v>Project Name 19</v>
      </c>
      <c r="F6979" t="str">
        <f>November!$BQ$11</f>
        <v>Project Number 19</v>
      </c>
      <c r="G6979" s="161">
        <f>November!$BQ$36</f>
        <v>0</v>
      </c>
      <c r="H6979" s="192">
        <f t="shared" ref="H6979:H7042" si="218">CONVERT(G6979, "day", "hr")</f>
        <v>0</v>
      </c>
      <c r="J6979" s="189">
        <f>November!$BR$36</f>
        <v>0</v>
      </c>
      <c r="K6979" s="188">
        <f>November!$BS$36</f>
        <v>0</v>
      </c>
      <c r="L6979" s="192">
        <f t="shared" ref="L6979:L7015" si="219">CONVERT(K6979, "day", "hr")</f>
        <v>0</v>
      </c>
    </row>
    <row r="6980" spans="1:12" x14ac:dyDescent="0.2">
      <c r="A6980" s="44">
        <f>November!$A$37</f>
        <v>45986</v>
      </c>
      <c r="B6980" t="str">
        <f>December!$A$1</f>
        <v>Name Surname</v>
      </c>
      <c r="C6980" t="str">
        <f>December!$A$3</f>
        <v>Role</v>
      </c>
      <c r="D6980" t="str">
        <f>December!$A$4</f>
        <v>Vienna</v>
      </c>
      <c r="E6980" t="str">
        <f>November!$BQ$10</f>
        <v>Project Name 19</v>
      </c>
      <c r="F6980" t="str">
        <f>November!$BQ$11</f>
        <v>Project Number 19</v>
      </c>
      <c r="G6980" s="161">
        <f>November!$BQ$37</f>
        <v>0</v>
      </c>
      <c r="H6980" s="192">
        <f t="shared" si="218"/>
        <v>0</v>
      </c>
      <c r="J6980" s="189">
        <f>November!$BR$37</f>
        <v>0</v>
      </c>
      <c r="K6980" s="188">
        <f>November!$BS$37</f>
        <v>0</v>
      </c>
      <c r="L6980" s="192">
        <f t="shared" si="219"/>
        <v>0</v>
      </c>
    </row>
    <row r="6981" spans="1:12" x14ac:dyDescent="0.2">
      <c r="A6981" s="44">
        <f>November!$A$38</f>
        <v>45987</v>
      </c>
      <c r="B6981" t="str">
        <f>December!$A$1</f>
        <v>Name Surname</v>
      </c>
      <c r="C6981" t="str">
        <f>December!$A$3</f>
        <v>Role</v>
      </c>
      <c r="D6981" t="str">
        <f>December!$A$4</f>
        <v>Vienna</v>
      </c>
      <c r="E6981" t="str">
        <f>November!$BQ$10</f>
        <v>Project Name 19</v>
      </c>
      <c r="F6981" t="str">
        <f>November!$BQ$11</f>
        <v>Project Number 19</v>
      </c>
      <c r="G6981" s="161">
        <f>November!$BQ$38</f>
        <v>0</v>
      </c>
      <c r="H6981" s="192">
        <f t="shared" si="218"/>
        <v>0</v>
      </c>
      <c r="J6981" s="189">
        <f>November!$BR$38</f>
        <v>0</v>
      </c>
      <c r="K6981" s="188">
        <f>November!$BS$38</f>
        <v>0</v>
      </c>
      <c r="L6981" s="192">
        <f t="shared" si="219"/>
        <v>0</v>
      </c>
    </row>
    <row r="6982" spans="1:12" x14ac:dyDescent="0.2">
      <c r="A6982" s="44">
        <f>November!$A$39</f>
        <v>45988</v>
      </c>
      <c r="B6982" t="str">
        <f>December!$A$1</f>
        <v>Name Surname</v>
      </c>
      <c r="C6982" t="str">
        <f>December!$A$3</f>
        <v>Role</v>
      </c>
      <c r="D6982" t="str">
        <f>December!$A$4</f>
        <v>Vienna</v>
      </c>
      <c r="E6982" t="str">
        <f>November!$BQ$10</f>
        <v>Project Name 19</v>
      </c>
      <c r="F6982" t="str">
        <f>November!$BQ$11</f>
        <v>Project Number 19</v>
      </c>
      <c r="G6982" s="161">
        <f>November!$BQ$39</f>
        <v>0</v>
      </c>
      <c r="H6982" s="192">
        <f t="shared" si="218"/>
        <v>0</v>
      </c>
      <c r="J6982" s="189">
        <f>November!$BR$39</f>
        <v>0</v>
      </c>
      <c r="K6982" s="188">
        <f>November!$BS$39</f>
        <v>0</v>
      </c>
      <c r="L6982" s="192">
        <f t="shared" si="219"/>
        <v>0</v>
      </c>
    </row>
    <row r="6983" spans="1:12" x14ac:dyDescent="0.2">
      <c r="A6983" s="44">
        <f>November!$A$40</f>
        <v>45989</v>
      </c>
      <c r="B6983" t="str">
        <f>December!$A$1</f>
        <v>Name Surname</v>
      </c>
      <c r="C6983" t="str">
        <f>December!$A$3</f>
        <v>Role</v>
      </c>
      <c r="D6983" t="str">
        <f>December!$A$4</f>
        <v>Vienna</v>
      </c>
      <c r="E6983" t="str">
        <f>November!$BQ$10</f>
        <v>Project Name 19</v>
      </c>
      <c r="F6983" t="str">
        <f>November!$BQ$11</f>
        <v>Project Number 19</v>
      </c>
      <c r="G6983" s="161">
        <f>November!$BQ$40</f>
        <v>0</v>
      </c>
      <c r="H6983" s="192">
        <f t="shared" si="218"/>
        <v>0</v>
      </c>
      <c r="J6983" s="189">
        <f>November!$BR$40</f>
        <v>0</v>
      </c>
      <c r="K6983" s="188">
        <f>November!$BS$40</f>
        <v>0</v>
      </c>
      <c r="L6983" s="192">
        <f t="shared" si="219"/>
        <v>0</v>
      </c>
    </row>
    <row r="6984" spans="1:12" x14ac:dyDescent="0.2">
      <c r="A6984" s="44">
        <f>November!$A$41</f>
        <v>45990</v>
      </c>
      <c r="B6984" t="str">
        <f>December!$A$1</f>
        <v>Name Surname</v>
      </c>
      <c r="C6984" t="str">
        <f>December!$A$3</f>
        <v>Role</v>
      </c>
      <c r="D6984" t="str">
        <f>December!$A$4</f>
        <v>Vienna</v>
      </c>
      <c r="E6984" t="str">
        <f>November!$BQ$10</f>
        <v>Project Name 19</v>
      </c>
      <c r="F6984" t="str">
        <f>November!$BQ$11</f>
        <v>Project Number 19</v>
      </c>
      <c r="G6984" s="161">
        <f>November!$BQ$41</f>
        <v>0</v>
      </c>
      <c r="H6984" s="192">
        <f t="shared" si="218"/>
        <v>0</v>
      </c>
      <c r="J6984" s="189">
        <f>November!$BR$41</f>
        <v>0</v>
      </c>
      <c r="K6984" s="188">
        <f>November!$BS$41</f>
        <v>0</v>
      </c>
      <c r="L6984" s="192">
        <f t="shared" si="219"/>
        <v>0</v>
      </c>
    </row>
    <row r="6985" spans="1:12" x14ac:dyDescent="0.2">
      <c r="A6985" s="44">
        <f>November!$A$42</f>
        <v>45991</v>
      </c>
      <c r="B6985" t="str">
        <f>December!$A$1</f>
        <v>Name Surname</v>
      </c>
      <c r="C6985" t="str">
        <f>December!$A$3</f>
        <v>Role</v>
      </c>
      <c r="D6985" t="str">
        <f>December!$A$4</f>
        <v>Vienna</v>
      </c>
      <c r="E6985" t="str">
        <f>November!$BQ$10</f>
        <v>Project Name 19</v>
      </c>
      <c r="F6985" t="str">
        <f>November!$BQ$11</f>
        <v>Project Number 19</v>
      </c>
      <c r="G6985" s="161">
        <f>November!$BQ$42</f>
        <v>0</v>
      </c>
      <c r="H6985" s="192">
        <f t="shared" si="218"/>
        <v>0</v>
      </c>
      <c r="J6985" s="189">
        <f>November!$BR$42</f>
        <v>0</v>
      </c>
      <c r="K6985" s="188">
        <f>November!$BS$42</f>
        <v>0</v>
      </c>
      <c r="L6985" s="192">
        <f t="shared" si="219"/>
        <v>0</v>
      </c>
    </row>
    <row r="6986" spans="1:12" x14ac:dyDescent="0.2">
      <c r="A6986" s="44">
        <f>November!A$13</f>
        <v>45962</v>
      </c>
      <c r="B6986" t="str">
        <f>December!$A$1</f>
        <v>Name Surname</v>
      </c>
      <c r="C6986" t="str">
        <f>December!$A$3</f>
        <v>Role</v>
      </c>
      <c r="D6986" t="str">
        <f>December!$A$4</f>
        <v>Vienna</v>
      </c>
      <c r="E6986" t="str">
        <f>November!$BT$10</f>
        <v>Project Name 20</v>
      </c>
      <c r="F6986" t="str">
        <f>November!$BT$11</f>
        <v>Project Number 20</v>
      </c>
      <c r="G6986" s="161">
        <f>November!$BT$13</f>
        <v>0</v>
      </c>
      <c r="H6986" s="192">
        <f t="shared" si="218"/>
        <v>0</v>
      </c>
      <c r="J6986" s="189">
        <f>November!$BU$13</f>
        <v>0</v>
      </c>
      <c r="K6986" s="188">
        <f>November!$BV$13</f>
        <v>0</v>
      </c>
      <c r="L6986" s="192">
        <f t="shared" si="219"/>
        <v>0</v>
      </c>
    </row>
    <row r="6987" spans="1:12" x14ac:dyDescent="0.2">
      <c r="A6987" s="44">
        <f>November!$A$14</f>
        <v>45963</v>
      </c>
      <c r="B6987" t="str">
        <f>December!$A$1</f>
        <v>Name Surname</v>
      </c>
      <c r="C6987" t="str">
        <f>December!$A$3</f>
        <v>Role</v>
      </c>
      <c r="D6987" t="str">
        <f>December!$A$4</f>
        <v>Vienna</v>
      </c>
      <c r="E6987" t="str">
        <f>November!$BT$10</f>
        <v>Project Name 20</v>
      </c>
      <c r="F6987" t="str">
        <f>November!$BT$11</f>
        <v>Project Number 20</v>
      </c>
      <c r="G6987" s="161">
        <f>November!$BT$14</f>
        <v>0</v>
      </c>
      <c r="H6987" s="192">
        <f t="shared" si="218"/>
        <v>0</v>
      </c>
      <c r="J6987" s="189">
        <f>November!$BU$14</f>
        <v>0</v>
      </c>
      <c r="K6987" s="188">
        <f>November!$BV$14</f>
        <v>0</v>
      </c>
      <c r="L6987" s="192">
        <f t="shared" si="219"/>
        <v>0</v>
      </c>
    </row>
    <row r="6988" spans="1:12" x14ac:dyDescent="0.2">
      <c r="A6988" s="44">
        <f>November!$A$15</f>
        <v>45964</v>
      </c>
      <c r="B6988" t="str">
        <f>December!$A$1</f>
        <v>Name Surname</v>
      </c>
      <c r="C6988" t="str">
        <f>December!$A$3</f>
        <v>Role</v>
      </c>
      <c r="D6988" t="str">
        <f>December!$A$4</f>
        <v>Vienna</v>
      </c>
      <c r="E6988" t="str">
        <f>November!$BT$10</f>
        <v>Project Name 20</v>
      </c>
      <c r="F6988" t="str">
        <f>November!$BT$11</f>
        <v>Project Number 20</v>
      </c>
      <c r="G6988" s="161">
        <f>November!$BT$15</f>
        <v>0</v>
      </c>
      <c r="H6988" s="192">
        <f t="shared" si="218"/>
        <v>0</v>
      </c>
      <c r="J6988" s="189">
        <f>November!$BU$15</f>
        <v>0</v>
      </c>
      <c r="K6988" s="188">
        <f>November!$BV$15</f>
        <v>0</v>
      </c>
      <c r="L6988" s="192">
        <f t="shared" si="219"/>
        <v>0</v>
      </c>
    </row>
    <row r="6989" spans="1:12" x14ac:dyDescent="0.2">
      <c r="A6989" s="44">
        <f>November!$A$16</f>
        <v>45965</v>
      </c>
      <c r="B6989" t="str">
        <f>December!$A$1</f>
        <v>Name Surname</v>
      </c>
      <c r="C6989" t="str">
        <f>December!$A$3</f>
        <v>Role</v>
      </c>
      <c r="D6989" t="str">
        <f>December!$A$4</f>
        <v>Vienna</v>
      </c>
      <c r="E6989" t="str">
        <f>November!$BT$10</f>
        <v>Project Name 20</v>
      </c>
      <c r="F6989" t="str">
        <f>November!$BT$11</f>
        <v>Project Number 20</v>
      </c>
      <c r="G6989" s="161">
        <f>November!$BT$16</f>
        <v>0</v>
      </c>
      <c r="H6989" s="192">
        <f t="shared" si="218"/>
        <v>0</v>
      </c>
      <c r="J6989" s="189">
        <f>November!$BU$16</f>
        <v>0</v>
      </c>
      <c r="K6989" s="188">
        <f>November!$BV$16</f>
        <v>0</v>
      </c>
      <c r="L6989" s="192">
        <f t="shared" si="219"/>
        <v>0</v>
      </c>
    </row>
    <row r="6990" spans="1:12" x14ac:dyDescent="0.2">
      <c r="A6990" s="44">
        <f>November!$A$17</f>
        <v>45966</v>
      </c>
      <c r="B6990" t="str">
        <f>December!$A$1</f>
        <v>Name Surname</v>
      </c>
      <c r="C6990" t="str">
        <f>December!$A$3</f>
        <v>Role</v>
      </c>
      <c r="D6990" t="str">
        <f>December!$A$4</f>
        <v>Vienna</v>
      </c>
      <c r="E6990" t="str">
        <f>November!$BT$10</f>
        <v>Project Name 20</v>
      </c>
      <c r="F6990" t="str">
        <f>November!$BT$11</f>
        <v>Project Number 20</v>
      </c>
      <c r="G6990" s="161">
        <f>November!$BT$17</f>
        <v>0</v>
      </c>
      <c r="H6990" s="192">
        <f t="shared" si="218"/>
        <v>0</v>
      </c>
      <c r="J6990" s="189">
        <f>November!$BU$17</f>
        <v>0</v>
      </c>
      <c r="K6990" s="188">
        <f>November!$BV$17</f>
        <v>0</v>
      </c>
      <c r="L6990" s="192">
        <f t="shared" si="219"/>
        <v>0</v>
      </c>
    </row>
    <row r="6991" spans="1:12" x14ac:dyDescent="0.2">
      <c r="A6991" s="44">
        <f>November!$A$18</f>
        <v>45967</v>
      </c>
      <c r="B6991" t="str">
        <f>December!$A$1</f>
        <v>Name Surname</v>
      </c>
      <c r="C6991" t="str">
        <f>December!$A$3</f>
        <v>Role</v>
      </c>
      <c r="D6991" t="str">
        <f>December!$A$4</f>
        <v>Vienna</v>
      </c>
      <c r="E6991" t="str">
        <f>November!$BT$10</f>
        <v>Project Name 20</v>
      </c>
      <c r="F6991" t="str">
        <f>November!$BT$11</f>
        <v>Project Number 20</v>
      </c>
      <c r="G6991" s="161">
        <f>November!$BT$18</f>
        <v>0</v>
      </c>
      <c r="H6991" s="192">
        <f t="shared" si="218"/>
        <v>0</v>
      </c>
      <c r="J6991" s="189">
        <f>November!$BU$18</f>
        <v>0</v>
      </c>
      <c r="K6991" s="188">
        <f>November!$BV$18</f>
        <v>0</v>
      </c>
      <c r="L6991" s="192">
        <f t="shared" si="219"/>
        <v>0</v>
      </c>
    </row>
    <row r="6992" spans="1:12" x14ac:dyDescent="0.2">
      <c r="A6992" s="44">
        <f>November!$A$19</f>
        <v>45968</v>
      </c>
      <c r="B6992" t="str">
        <f>December!$A$1</f>
        <v>Name Surname</v>
      </c>
      <c r="C6992" t="str">
        <f>December!$A$3</f>
        <v>Role</v>
      </c>
      <c r="D6992" t="str">
        <f>December!$A$4</f>
        <v>Vienna</v>
      </c>
      <c r="E6992" t="str">
        <f>November!$BT$10</f>
        <v>Project Name 20</v>
      </c>
      <c r="F6992" t="str">
        <f>November!$BT$11</f>
        <v>Project Number 20</v>
      </c>
      <c r="G6992" s="161">
        <f>November!$BT$19</f>
        <v>0</v>
      </c>
      <c r="H6992" s="192">
        <f t="shared" si="218"/>
        <v>0</v>
      </c>
      <c r="J6992" s="189">
        <f>November!$BU$19</f>
        <v>0</v>
      </c>
      <c r="K6992" s="188">
        <f>November!$BV$19</f>
        <v>0</v>
      </c>
      <c r="L6992" s="192">
        <f t="shared" si="219"/>
        <v>0</v>
      </c>
    </row>
    <row r="6993" spans="1:12" x14ac:dyDescent="0.2">
      <c r="A6993" s="44">
        <f>November!$A$20</f>
        <v>45969</v>
      </c>
      <c r="B6993" t="str">
        <f>December!$A$1</f>
        <v>Name Surname</v>
      </c>
      <c r="C6993" t="str">
        <f>December!$A$3</f>
        <v>Role</v>
      </c>
      <c r="D6993" t="str">
        <f>December!$A$4</f>
        <v>Vienna</v>
      </c>
      <c r="E6993" t="str">
        <f>November!$BT$10</f>
        <v>Project Name 20</v>
      </c>
      <c r="F6993" t="str">
        <f>November!$BT$11</f>
        <v>Project Number 20</v>
      </c>
      <c r="G6993" s="161">
        <f>November!$BT$20</f>
        <v>0</v>
      </c>
      <c r="H6993" s="192">
        <f t="shared" si="218"/>
        <v>0</v>
      </c>
      <c r="J6993" s="189">
        <f>November!$BU$20</f>
        <v>0</v>
      </c>
      <c r="K6993" s="188">
        <f>November!$BV$20</f>
        <v>0</v>
      </c>
      <c r="L6993" s="192">
        <f t="shared" si="219"/>
        <v>0</v>
      </c>
    </row>
    <row r="6994" spans="1:12" x14ac:dyDescent="0.2">
      <c r="A6994" s="44">
        <f>November!$A$21</f>
        <v>45970</v>
      </c>
      <c r="B6994" t="str">
        <f>December!$A$1</f>
        <v>Name Surname</v>
      </c>
      <c r="C6994" t="str">
        <f>December!$A$3</f>
        <v>Role</v>
      </c>
      <c r="D6994" t="str">
        <f>December!$A$4</f>
        <v>Vienna</v>
      </c>
      <c r="E6994" t="str">
        <f>November!$BT$10</f>
        <v>Project Name 20</v>
      </c>
      <c r="F6994" t="str">
        <f>November!$BT$11</f>
        <v>Project Number 20</v>
      </c>
      <c r="G6994" s="161">
        <f>November!$BT$21</f>
        <v>0</v>
      </c>
      <c r="H6994" s="192">
        <f t="shared" si="218"/>
        <v>0</v>
      </c>
      <c r="J6994" s="189">
        <f>November!$BU$21</f>
        <v>0</v>
      </c>
      <c r="K6994" s="188">
        <f>November!$BV$21</f>
        <v>0</v>
      </c>
      <c r="L6994" s="192">
        <f t="shared" si="219"/>
        <v>0</v>
      </c>
    </row>
    <row r="6995" spans="1:12" x14ac:dyDescent="0.2">
      <c r="A6995" s="44">
        <f>November!$A$22</f>
        <v>45971</v>
      </c>
      <c r="B6995" t="str">
        <f>December!$A$1</f>
        <v>Name Surname</v>
      </c>
      <c r="C6995" t="str">
        <f>December!$A$3</f>
        <v>Role</v>
      </c>
      <c r="D6995" t="str">
        <f>December!$A$4</f>
        <v>Vienna</v>
      </c>
      <c r="E6995" t="str">
        <f>November!$BT$10</f>
        <v>Project Name 20</v>
      </c>
      <c r="F6995" t="str">
        <f>November!$BT$11</f>
        <v>Project Number 20</v>
      </c>
      <c r="G6995" s="161">
        <f>November!$BT$22</f>
        <v>0</v>
      </c>
      <c r="H6995" s="192">
        <f t="shared" si="218"/>
        <v>0</v>
      </c>
      <c r="J6995" s="189">
        <f>November!$BU$22</f>
        <v>0</v>
      </c>
      <c r="K6995" s="188">
        <f>November!$BV$22</f>
        <v>0</v>
      </c>
      <c r="L6995" s="192">
        <f t="shared" si="219"/>
        <v>0</v>
      </c>
    </row>
    <row r="6996" spans="1:12" x14ac:dyDescent="0.2">
      <c r="A6996" s="44">
        <f>November!$A$23</f>
        <v>45972</v>
      </c>
      <c r="B6996" t="str">
        <f>December!$A$1</f>
        <v>Name Surname</v>
      </c>
      <c r="C6996" t="str">
        <f>December!$A$3</f>
        <v>Role</v>
      </c>
      <c r="D6996" t="str">
        <f>December!$A$4</f>
        <v>Vienna</v>
      </c>
      <c r="E6996" t="str">
        <f>November!$BT$10</f>
        <v>Project Name 20</v>
      </c>
      <c r="F6996" t="str">
        <f>November!$BT$11</f>
        <v>Project Number 20</v>
      </c>
      <c r="G6996" s="161">
        <f>November!$BT$23</f>
        <v>0</v>
      </c>
      <c r="H6996" s="192">
        <f t="shared" si="218"/>
        <v>0</v>
      </c>
      <c r="J6996" s="189">
        <f>November!$BU$23</f>
        <v>0</v>
      </c>
      <c r="K6996" s="188">
        <f>November!$BV$23</f>
        <v>0</v>
      </c>
      <c r="L6996" s="192">
        <f t="shared" si="219"/>
        <v>0</v>
      </c>
    </row>
    <row r="6997" spans="1:12" x14ac:dyDescent="0.2">
      <c r="A6997" s="44">
        <f>November!$A$24</f>
        <v>45973</v>
      </c>
      <c r="B6997" t="str">
        <f>December!$A$1</f>
        <v>Name Surname</v>
      </c>
      <c r="C6997" t="str">
        <f>December!$A$3</f>
        <v>Role</v>
      </c>
      <c r="D6997" t="str">
        <f>December!$A$4</f>
        <v>Vienna</v>
      </c>
      <c r="E6997" t="str">
        <f>November!$BT$10</f>
        <v>Project Name 20</v>
      </c>
      <c r="F6997" t="str">
        <f>November!$BT$11</f>
        <v>Project Number 20</v>
      </c>
      <c r="G6997" s="161">
        <f>November!$BT$24</f>
        <v>0</v>
      </c>
      <c r="H6997" s="192">
        <f t="shared" si="218"/>
        <v>0</v>
      </c>
      <c r="J6997" s="189">
        <f>November!$BU$24</f>
        <v>0</v>
      </c>
      <c r="K6997" s="188">
        <f>November!$BV$24</f>
        <v>0</v>
      </c>
      <c r="L6997" s="192">
        <f t="shared" si="219"/>
        <v>0</v>
      </c>
    </row>
    <row r="6998" spans="1:12" x14ac:dyDescent="0.2">
      <c r="A6998" s="44">
        <f>November!$A$25</f>
        <v>45974</v>
      </c>
      <c r="B6998" t="str">
        <f>December!$A$1</f>
        <v>Name Surname</v>
      </c>
      <c r="C6998" t="str">
        <f>December!$A$3</f>
        <v>Role</v>
      </c>
      <c r="D6998" t="str">
        <f>December!$A$4</f>
        <v>Vienna</v>
      </c>
      <c r="E6998" t="str">
        <f>November!$BT$10</f>
        <v>Project Name 20</v>
      </c>
      <c r="F6998" t="str">
        <f>November!$BT$11</f>
        <v>Project Number 20</v>
      </c>
      <c r="G6998" s="161">
        <f>November!$BT$25</f>
        <v>0</v>
      </c>
      <c r="H6998" s="192">
        <f t="shared" si="218"/>
        <v>0</v>
      </c>
      <c r="J6998" s="189">
        <f>November!$BU$25</f>
        <v>0</v>
      </c>
      <c r="K6998" s="188">
        <f>November!$BV$25</f>
        <v>0</v>
      </c>
      <c r="L6998" s="192">
        <f t="shared" si="219"/>
        <v>0</v>
      </c>
    </row>
    <row r="6999" spans="1:12" x14ac:dyDescent="0.2">
      <c r="A6999" s="44">
        <f>November!$A$26</f>
        <v>45975</v>
      </c>
      <c r="B6999" t="str">
        <f>December!$A$1</f>
        <v>Name Surname</v>
      </c>
      <c r="C6999" t="str">
        <f>December!$A$3</f>
        <v>Role</v>
      </c>
      <c r="D6999" t="str">
        <f>December!$A$4</f>
        <v>Vienna</v>
      </c>
      <c r="E6999" t="str">
        <f>November!$BT$10</f>
        <v>Project Name 20</v>
      </c>
      <c r="F6999" t="str">
        <f>November!$BT$11</f>
        <v>Project Number 20</v>
      </c>
      <c r="G6999" s="161">
        <f>November!$BT$26</f>
        <v>0</v>
      </c>
      <c r="H6999" s="192">
        <f t="shared" si="218"/>
        <v>0</v>
      </c>
      <c r="J6999" s="189">
        <f>November!$BU$26</f>
        <v>0</v>
      </c>
      <c r="K6999" s="188">
        <f>November!$BV$26</f>
        <v>0</v>
      </c>
      <c r="L6999" s="192">
        <f t="shared" si="219"/>
        <v>0</v>
      </c>
    </row>
    <row r="7000" spans="1:12" x14ac:dyDescent="0.2">
      <c r="A7000" s="44">
        <f>November!$A$27</f>
        <v>45976</v>
      </c>
      <c r="B7000" t="str">
        <f>December!$A$1</f>
        <v>Name Surname</v>
      </c>
      <c r="C7000" t="str">
        <f>December!$A$3</f>
        <v>Role</v>
      </c>
      <c r="D7000" t="str">
        <f>December!$A$4</f>
        <v>Vienna</v>
      </c>
      <c r="E7000" t="str">
        <f>November!$BT$10</f>
        <v>Project Name 20</v>
      </c>
      <c r="F7000" t="str">
        <f>November!$BT$11</f>
        <v>Project Number 20</v>
      </c>
      <c r="G7000" s="161">
        <f>November!$BT$27</f>
        <v>0</v>
      </c>
      <c r="H7000" s="192">
        <f t="shared" si="218"/>
        <v>0</v>
      </c>
      <c r="J7000" s="189">
        <f>November!$BU$27</f>
        <v>0</v>
      </c>
      <c r="K7000" s="188">
        <f>November!$BV$27</f>
        <v>0</v>
      </c>
      <c r="L7000" s="192">
        <f t="shared" si="219"/>
        <v>0</v>
      </c>
    </row>
    <row r="7001" spans="1:12" x14ac:dyDescent="0.2">
      <c r="A7001" s="44">
        <f>November!$A$28</f>
        <v>45977</v>
      </c>
      <c r="B7001" t="str">
        <f>December!$A$1</f>
        <v>Name Surname</v>
      </c>
      <c r="C7001" t="str">
        <f>December!$A$3</f>
        <v>Role</v>
      </c>
      <c r="D7001" t="str">
        <f>December!$A$4</f>
        <v>Vienna</v>
      </c>
      <c r="E7001" t="str">
        <f>November!$BT$10</f>
        <v>Project Name 20</v>
      </c>
      <c r="F7001" t="str">
        <f>November!$BT$11</f>
        <v>Project Number 20</v>
      </c>
      <c r="G7001" s="161">
        <f>November!$BT$28</f>
        <v>0</v>
      </c>
      <c r="H7001" s="192">
        <f t="shared" si="218"/>
        <v>0</v>
      </c>
      <c r="J7001" s="189">
        <f>November!$BU$28</f>
        <v>0</v>
      </c>
      <c r="K7001" s="188">
        <f>November!$BV$28</f>
        <v>0</v>
      </c>
      <c r="L7001" s="192">
        <f t="shared" si="219"/>
        <v>0</v>
      </c>
    </row>
    <row r="7002" spans="1:12" x14ac:dyDescent="0.2">
      <c r="A7002" s="44">
        <f>November!$A$29</f>
        <v>45978</v>
      </c>
      <c r="B7002" t="str">
        <f>December!$A$1</f>
        <v>Name Surname</v>
      </c>
      <c r="C7002" t="str">
        <f>December!$A$3</f>
        <v>Role</v>
      </c>
      <c r="D7002" t="str">
        <f>December!$A$4</f>
        <v>Vienna</v>
      </c>
      <c r="E7002" t="str">
        <f>November!$BT$10</f>
        <v>Project Name 20</v>
      </c>
      <c r="F7002" t="str">
        <f>November!$BT$11</f>
        <v>Project Number 20</v>
      </c>
      <c r="G7002" s="161">
        <f>November!$BT$29</f>
        <v>0</v>
      </c>
      <c r="H7002" s="192">
        <f t="shared" si="218"/>
        <v>0</v>
      </c>
      <c r="J7002" s="189">
        <f>November!$BU$29</f>
        <v>0</v>
      </c>
      <c r="K7002" s="188">
        <f>November!$BV$29</f>
        <v>0</v>
      </c>
      <c r="L7002" s="192">
        <f t="shared" si="219"/>
        <v>0</v>
      </c>
    </row>
    <row r="7003" spans="1:12" x14ac:dyDescent="0.2">
      <c r="A7003" s="44">
        <f>November!$A$30</f>
        <v>45979</v>
      </c>
      <c r="B7003" t="str">
        <f>December!$A$1</f>
        <v>Name Surname</v>
      </c>
      <c r="C7003" t="str">
        <f>December!$A$3</f>
        <v>Role</v>
      </c>
      <c r="D7003" t="str">
        <f>December!$A$4</f>
        <v>Vienna</v>
      </c>
      <c r="E7003" t="str">
        <f>November!$BT$10</f>
        <v>Project Name 20</v>
      </c>
      <c r="F7003" t="str">
        <f>November!$BT$11</f>
        <v>Project Number 20</v>
      </c>
      <c r="G7003" s="161">
        <f>November!$BT$30</f>
        <v>0</v>
      </c>
      <c r="H7003" s="192">
        <f t="shared" si="218"/>
        <v>0</v>
      </c>
      <c r="J7003" s="189">
        <f>November!$BU$30</f>
        <v>0</v>
      </c>
      <c r="K7003" s="188">
        <f>November!$BV$30</f>
        <v>0</v>
      </c>
      <c r="L7003" s="192">
        <f t="shared" si="219"/>
        <v>0</v>
      </c>
    </row>
    <row r="7004" spans="1:12" x14ac:dyDescent="0.2">
      <c r="A7004" s="44">
        <f>November!$A$31</f>
        <v>45980</v>
      </c>
      <c r="B7004" t="str">
        <f>December!$A$1</f>
        <v>Name Surname</v>
      </c>
      <c r="C7004" t="str">
        <f>December!$A$3</f>
        <v>Role</v>
      </c>
      <c r="D7004" t="str">
        <f>December!$A$4</f>
        <v>Vienna</v>
      </c>
      <c r="E7004" t="str">
        <f>November!$BT$10</f>
        <v>Project Name 20</v>
      </c>
      <c r="F7004" t="str">
        <f>November!$BT$11</f>
        <v>Project Number 20</v>
      </c>
      <c r="G7004" s="161">
        <f>November!$BT$31</f>
        <v>0</v>
      </c>
      <c r="H7004" s="192">
        <f t="shared" si="218"/>
        <v>0</v>
      </c>
      <c r="J7004" s="189">
        <f>November!$BU$31</f>
        <v>0</v>
      </c>
      <c r="K7004" s="188">
        <f>November!$BV$31</f>
        <v>0</v>
      </c>
      <c r="L7004" s="192">
        <f t="shared" si="219"/>
        <v>0</v>
      </c>
    </row>
    <row r="7005" spans="1:12" x14ac:dyDescent="0.2">
      <c r="A7005" s="44">
        <f>November!$A$32</f>
        <v>45981</v>
      </c>
      <c r="B7005" t="str">
        <f>December!$A$1</f>
        <v>Name Surname</v>
      </c>
      <c r="C7005" t="str">
        <f>December!$A$3</f>
        <v>Role</v>
      </c>
      <c r="D7005" t="str">
        <f>December!$A$4</f>
        <v>Vienna</v>
      </c>
      <c r="E7005" t="str">
        <f>November!$BT$10</f>
        <v>Project Name 20</v>
      </c>
      <c r="F7005" t="str">
        <f>November!$BT$11</f>
        <v>Project Number 20</v>
      </c>
      <c r="G7005" s="161">
        <f>November!$BT$32</f>
        <v>0</v>
      </c>
      <c r="H7005" s="192">
        <f t="shared" si="218"/>
        <v>0</v>
      </c>
      <c r="J7005" s="189">
        <f>November!$BU$32</f>
        <v>0</v>
      </c>
      <c r="K7005" s="188">
        <f>November!$BV$32</f>
        <v>0</v>
      </c>
      <c r="L7005" s="192">
        <f t="shared" si="219"/>
        <v>0</v>
      </c>
    </row>
    <row r="7006" spans="1:12" x14ac:dyDescent="0.2">
      <c r="A7006" s="44">
        <f>November!$A$33</f>
        <v>45982</v>
      </c>
      <c r="B7006" t="str">
        <f>December!$A$1</f>
        <v>Name Surname</v>
      </c>
      <c r="C7006" t="str">
        <f>December!$A$3</f>
        <v>Role</v>
      </c>
      <c r="D7006" t="str">
        <f>December!$A$4</f>
        <v>Vienna</v>
      </c>
      <c r="E7006" t="str">
        <f>November!$BT$10</f>
        <v>Project Name 20</v>
      </c>
      <c r="F7006" t="str">
        <f>November!$BT$11</f>
        <v>Project Number 20</v>
      </c>
      <c r="G7006" s="161">
        <f>November!$BT$33</f>
        <v>0</v>
      </c>
      <c r="H7006" s="192">
        <f t="shared" si="218"/>
        <v>0</v>
      </c>
      <c r="J7006" s="189">
        <f>November!$BU$33</f>
        <v>0</v>
      </c>
      <c r="K7006" s="188">
        <f>November!$BV$33</f>
        <v>0</v>
      </c>
      <c r="L7006" s="192">
        <f t="shared" si="219"/>
        <v>0</v>
      </c>
    </row>
    <row r="7007" spans="1:12" x14ac:dyDescent="0.2">
      <c r="A7007" s="44">
        <f>November!$A$34</f>
        <v>45983</v>
      </c>
      <c r="B7007" t="str">
        <f>December!$A$1</f>
        <v>Name Surname</v>
      </c>
      <c r="C7007" t="str">
        <f>December!$A$3</f>
        <v>Role</v>
      </c>
      <c r="D7007" t="str">
        <f>December!$A$4</f>
        <v>Vienna</v>
      </c>
      <c r="E7007" t="str">
        <f>November!$BT$10</f>
        <v>Project Name 20</v>
      </c>
      <c r="F7007" t="str">
        <f>November!$BT$11</f>
        <v>Project Number 20</v>
      </c>
      <c r="G7007" s="161">
        <f>November!$BT$34</f>
        <v>0</v>
      </c>
      <c r="H7007" s="192">
        <f t="shared" si="218"/>
        <v>0</v>
      </c>
      <c r="J7007" s="189">
        <f>November!$BU$34</f>
        <v>0</v>
      </c>
      <c r="K7007" s="188">
        <f>November!$BV$34</f>
        <v>0</v>
      </c>
      <c r="L7007" s="192">
        <f t="shared" si="219"/>
        <v>0</v>
      </c>
    </row>
    <row r="7008" spans="1:12" x14ac:dyDescent="0.2">
      <c r="A7008" s="44">
        <f>November!$A$35</f>
        <v>45984</v>
      </c>
      <c r="B7008" t="str">
        <f>December!$A$1</f>
        <v>Name Surname</v>
      </c>
      <c r="C7008" t="str">
        <f>December!$A$3</f>
        <v>Role</v>
      </c>
      <c r="D7008" t="str">
        <f>December!$A$4</f>
        <v>Vienna</v>
      </c>
      <c r="E7008" t="str">
        <f>November!$BT$10</f>
        <v>Project Name 20</v>
      </c>
      <c r="F7008" t="str">
        <f>November!$BT$11</f>
        <v>Project Number 20</v>
      </c>
      <c r="G7008" s="161">
        <f>November!$BT$35</f>
        <v>0</v>
      </c>
      <c r="H7008" s="192">
        <f t="shared" si="218"/>
        <v>0</v>
      </c>
      <c r="J7008" s="189">
        <f>November!$BU$35</f>
        <v>0</v>
      </c>
      <c r="K7008" s="188">
        <f>November!$BV$35</f>
        <v>0</v>
      </c>
      <c r="L7008" s="192">
        <f t="shared" si="219"/>
        <v>0</v>
      </c>
    </row>
    <row r="7009" spans="1:12" x14ac:dyDescent="0.2">
      <c r="A7009" s="44">
        <f>November!$A$36</f>
        <v>45985</v>
      </c>
      <c r="B7009" t="str">
        <f>December!$A$1</f>
        <v>Name Surname</v>
      </c>
      <c r="C7009" t="str">
        <f>December!$A$3</f>
        <v>Role</v>
      </c>
      <c r="D7009" t="str">
        <f>December!$A$4</f>
        <v>Vienna</v>
      </c>
      <c r="E7009" t="str">
        <f>November!$BT$10</f>
        <v>Project Name 20</v>
      </c>
      <c r="F7009" t="str">
        <f>November!$BT$11</f>
        <v>Project Number 20</v>
      </c>
      <c r="G7009" s="161">
        <f>November!$BT$36</f>
        <v>0</v>
      </c>
      <c r="H7009" s="192">
        <f t="shared" si="218"/>
        <v>0</v>
      </c>
      <c r="J7009" s="189">
        <f>November!$BU$36</f>
        <v>0</v>
      </c>
      <c r="K7009" s="188">
        <f>November!$BV$36</f>
        <v>0</v>
      </c>
      <c r="L7009" s="192">
        <f t="shared" si="219"/>
        <v>0</v>
      </c>
    </row>
    <row r="7010" spans="1:12" x14ac:dyDescent="0.2">
      <c r="A7010" s="44">
        <f>November!$A$37</f>
        <v>45986</v>
      </c>
      <c r="B7010" t="str">
        <f>December!$A$1</f>
        <v>Name Surname</v>
      </c>
      <c r="C7010" t="str">
        <f>December!$A$3</f>
        <v>Role</v>
      </c>
      <c r="D7010" t="str">
        <f>December!$A$4</f>
        <v>Vienna</v>
      </c>
      <c r="E7010" t="str">
        <f>November!$BT$10</f>
        <v>Project Name 20</v>
      </c>
      <c r="F7010" t="str">
        <f>November!$BT$11</f>
        <v>Project Number 20</v>
      </c>
      <c r="G7010" s="161">
        <f>November!$BT$37</f>
        <v>0</v>
      </c>
      <c r="H7010" s="192">
        <f t="shared" si="218"/>
        <v>0</v>
      </c>
      <c r="J7010" s="189">
        <f>November!$BU$37</f>
        <v>0</v>
      </c>
      <c r="K7010" s="188">
        <f>November!$BV$37</f>
        <v>0</v>
      </c>
      <c r="L7010" s="192">
        <f t="shared" si="219"/>
        <v>0</v>
      </c>
    </row>
    <row r="7011" spans="1:12" x14ac:dyDescent="0.2">
      <c r="A7011" s="44">
        <f>November!$A$38</f>
        <v>45987</v>
      </c>
      <c r="B7011" t="str">
        <f>December!$A$1</f>
        <v>Name Surname</v>
      </c>
      <c r="C7011" t="str">
        <f>December!$A$3</f>
        <v>Role</v>
      </c>
      <c r="D7011" t="str">
        <f>December!$A$4</f>
        <v>Vienna</v>
      </c>
      <c r="E7011" t="str">
        <f>November!$BT$10</f>
        <v>Project Name 20</v>
      </c>
      <c r="F7011" t="str">
        <f>November!$BT$11</f>
        <v>Project Number 20</v>
      </c>
      <c r="G7011" s="161">
        <f>November!$BT$38</f>
        <v>0</v>
      </c>
      <c r="H7011" s="192">
        <f t="shared" si="218"/>
        <v>0</v>
      </c>
      <c r="J7011" s="189">
        <f>November!$BU$38</f>
        <v>0</v>
      </c>
      <c r="K7011" s="188">
        <f>November!$BV$38</f>
        <v>0</v>
      </c>
      <c r="L7011" s="192">
        <f t="shared" si="219"/>
        <v>0</v>
      </c>
    </row>
    <row r="7012" spans="1:12" x14ac:dyDescent="0.2">
      <c r="A7012" s="44">
        <f>November!$A$39</f>
        <v>45988</v>
      </c>
      <c r="B7012" t="str">
        <f>December!$A$1</f>
        <v>Name Surname</v>
      </c>
      <c r="C7012" t="str">
        <f>December!$A$3</f>
        <v>Role</v>
      </c>
      <c r="D7012" t="str">
        <f>December!$A$4</f>
        <v>Vienna</v>
      </c>
      <c r="E7012" t="str">
        <f>November!$BT$10</f>
        <v>Project Name 20</v>
      </c>
      <c r="F7012" t="str">
        <f>November!$BT$11</f>
        <v>Project Number 20</v>
      </c>
      <c r="G7012" s="161">
        <f>November!$BT$39</f>
        <v>0</v>
      </c>
      <c r="H7012" s="192">
        <f t="shared" si="218"/>
        <v>0</v>
      </c>
      <c r="J7012" s="189">
        <f>November!$BU$39</f>
        <v>0</v>
      </c>
      <c r="K7012" s="188">
        <f>November!$BV$39</f>
        <v>0</v>
      </c>
      <c r="L7012" s="192">
        <f t="shared" si="219"/>
        <v>0</v>
      </c>
    </row>
    <row r="7013" spans="1:12" x14ac:dyDescent="0.2">
      <c r="A7013" s="44">
        <f>November!$A$40</f>
        <v>45989</v>
      </c>
      <c r="B7013" t="str">
        <f>December!$A$1</f>
        <v>Name Surname</v>
      </c>
      <c r="C7013" t="str">
        <f>December!$A$3</f>
        <v>Role</v>
      </c>
      <c r="D7013" t="str">
        <f>December!$A$4</f>
        <v>Vienna</v>
      </c>
      <c r="E7013" t="str">
        <f>November!$BT$10</f>
        <v>Project Name 20</v>
      </c>
      <c r="F7013" t="str">
        <f>November!$BT$11</f>
        <v>Project Number 20</v>
      </c>
      <c r="G7013" s="161">
        <f>November!$BT$40</f>
        <v>0</v>
      </c>
      <c r="H7013" s="192">
        <f t="shared" si="218"/>
        <v>0</v>
      </c>
      <c r="J7013" s="189">
        <f>November!$BU$40</f>
        <v>0</v>
      </c>
      <c r="K7013" s="188">
        <f>November!$BV$40</f>
        <v>0</v>
      </c>
      <c r="L7013" s="192">
        <f t="shared" si="219"/>
        <v>0</v>
      </c>
    </row>
    <row r="7014" spans="1:12" x14ac:dyDescent="0.2">
      <c r="A7014" s="44">
        <f>November!$A$41</f>
        <v>45990</v>
      </c>
      <c r="B7014" t="str">
        <f>December!$A$1</f>
        <v>Name Surname</v>
      </c>
      <c r="C7014" t="str">
        <f>December!$A$3</f>
        <v>Role</v>
      </c>
      <c r="D7014" t="str">
        <f>December!$A$4</f>
        <v>Vienna</v>
      </c>
      <c r="E7014" t="str">
        <f>November!$BT$10</f>
        <v>Project Name 20</v>
      </c>
      <c r="F7014" t="str">
        <f>November!$BT$11</f>
        <v>Project Number 20</v>
      </c>
      <c r="G7014" s="161">
        <f>November!$BT$41</f>
        <v>0</v>
      </c>
      <c r="H7014" s="192">
        <f t="shared" si="218"/>
        <v>0</v>
      </c>
      <c r="J7014" s="189">
        <f>November!$BU$41</f>
        <v>0</v>
      </c>
      <c r="K7014" s="188">
        <f>November!$BV$41</f>
        <v>0</v>
      </c>
      <c r="L7014" s="192">
        <f t="shared" si="219"/>
        <v>0</v>
      </c>
    </row>
    <row r="7015" spans="1:12" x14ac:dyDescent="0.2">
      <c r="A7015" s="44">
        <f>November!$A$42</f>
        <v>45991</v>
      </c>
      <c r="B7015" t="str">
        <f>December!$A$1</f>
        <v>Name Surname</v>
      </c>
      <c r="C7015" t="str">
        <f>December!$A$3</f>
        <v>Role</v>
      </c>
      <c r="D7015" t="str">
        <f>December!$A$4</f>
        <v>Vienna</v>
      </c>
      <c r="E7015" t="str">
        <f>November!$BT$10</f>
        <v>Project Name 20</v>
      </c>
      <c r="F7015" t="str">
        <f>November!$BT$11</f>
        <v>Project Number 20</v>
      </c>
      <c r="G7015" s="161">
        <f>November!$BT$42</f>
        <v>0</v>
      </c>
      <c r="H7015" s="192">
        <f t="shared" si="218"/>
        <v>0</v>
      </c>
      <c r="J7015" s="189">
        <f>November!$BU$42</f>
        <v>0</v>
      </c>
      <c r="K7015" s="188">
        <f>November!$BV$42</f>
        <v>0</v>
      </c>
      <c r="L7015" s="192">
        <f t="shared" si="219"/>
        <v>0</v>
      </c>
    </row>
    <row r="7016" spans="1:12" x14ac:dyDescent="0.2">
      <c r="A7016" s="44">
        <f>December!A$13</f>
        <v>45992</v>
      </c>
      <c r="B7016" t="str">
        <f>December!$A$1</f>
        <v>Name Surname</v>
      </c>
      <c r="C7016" t="str">
        <f>December!$A$3</f>
        <v>Role</v>
      </c>
      <c r="D7016" t="str">
        <f>December!$A$4</f>
        <v>Vienna</v>
      </c>
      <c r="E7016" t="str">
        <f>December!$N$10</f>
        <v>General Activity</v>
      </c>
      <c r="F7016" t="str">
        <f>December!$N$11</f>
        <v>General Activity Name Surname</v>
      </c>
      <c r="G7016" s="161">
        <f>December!$N$13</f>
        <v>0</v>
      </c>
      <c r="H7016" s="192">
        <f t="shared" si="218"/>
        <v>0</v>
      </c>
      <c r="K7016" s="188"/>
      <c r="L7016" s="192"/>
    </row>
    <row r="7017" spans="1:12" x14ac:dyDescent="0.2">
      <c r="A7017" s="44">
        <f>December!A$14</f>
        <v>45993</v>
      </c>
      <c r="B7017" t="str">
        <f>December!$A$1</f>
        <v>Name Surname</v>
      </c>
      <c r="C7017" t="str">
        <f>December!$A$3</f>
        <v>Role</v>
      </c>
      <c r="D7017" t="str">
        <f>December!$A$4</f>
        <v>Vienna</v>
      </c>
      <c r="E7017" t="str">
        <f>December!$N$10</f>
        <v>General Activity</v>
      </c>
      <c r="F7017" t="str">
        <f>December!$N$11</f>
        <v>General Activity Name Surname</v>
      </c>
      <c r="G7017" s="161">
        <f>December!$N$14</f>
        <v>0</v>
      </c>
      <c r="H7017" s="192">
        <f t="shared" si="218"/>
        <v>0</v>
      </c>
      <c r="K7017" s="188"/>
      <c r="L7017" s="192"/>
    </row>
    <row r="7018" spans="1:12" x14ac:dyDescent="0.2">
      <c r="A7018" s="44">
        <f>December!A$15</f>
        <v>45994</v>
      </c>
      <c r="B7018" t="str">
        <f>December!$A$1</f>
        <v>Name Surname</v>
      </c>
      <c r="C7018" t="str">
        <f>December!$A$3</f>
        <v>Role</v>
      </c>
      <c r="D7018" t="str">
        <f>December!$A$4</f>
        <v>Vienna</v>
      </c>
      <c r="E7018" t="str">
        <f>December!$N$10</f>
        <v>General Activity</v>
      </c>
      <c r="F7018" t="str">
        <f>December!$N$11</f>
        <v>General Activity Name Surname</v>
      </c>
      <c r="G7018" s="161">
        <f>December!$N$15</f>
        <v>0</v>
      </c>
      <c r="H7018" s="192">
        <f t="shared" si="218"/>
        <v>0</v>
      </c>
      <c r="K7018" s="188"/>
      <c r="L7018" s="192"/>
    </row>
    <row r="7019" spans="1:12" x14ac:dyDescent="0.2">
      <c r="A7019" s="44">
        <f>December!$A$16</f>
        <v>45995</v>
      </c>
      <c r="B7019" t="str">
        <f>December!$A$1</f>
        <v>Name Surname</v>
      </c>
      <c r="C7019" t="str">
        <f>December!$A$3</f>
        <v>Role</v>
      </c>
      <c r="D7019" t="str">
        <f>December!$A$4</f>
        <v>Vienna</v>
      </c>
      <c r="E7019" t="str">
        <f>December!$N$10</f>
        <v>General Activity</v>
      </c>
      <c r="F7019" t="str">
        <f>December!$N$11</f>
        <v>General Activity Name Surname</v>
      </c>
      <c r="G7019" s="161">
        <f>December!$N$16</f>
        <v>0</v>
      </c>
      <c r="H7019" s="192">
        <f t="shared" si="218"/>
        <v>0</v>
      </c>
      <c r="K7019" s="188"/>
      <c r="L7019" s="192"/>
    </row>
    <row r="7020" spans="1:12" x14ac:dyDescent="0.2">
      <c r="A7020" s="44">
        <f>December!$A$17</f>
        <v>45996</v>
      </c>
      <c r="B7020" t="str">
        <f>December!$A$1</f>
        <v>Name Surname</v>
      </c>
      <c r="C7020" t="str">
        <f>December!$A$3</f>
        <v>Role</v>
      </c>
      <c r="D7020" t="str">
        <f>December!$A$4</f>
        <v>Vienna</v>
      </c>
      <c r="E7020" t="str">
        <f>December!$N$10</f>
        <v>General Activity</v>
      </c>
      <c r="F7020" t="str">
        <f>December!$N$11</f>
        <v>General Activity Name Surname</v>
      </c>
      <c r="G7020" s="161">
        <f>December!$N$17</f>
        <v>0</v>
      </c>
      <c r="H7020" s="192">
        <f t="shared" si="218"/>
        <v>0</v>
      </c>
      <c r="K7020" s="188"/>
      <c r="L7020" s="192"/>
    </row>
    <row r="7021" spans="1:12" x14ac:dyDescent="0.2">
      <c r="A7021" s="44">
        <f>December!$A$18</f>
        <v>45997</v>
      </c>
      <c r="B7021" t="str">
        <f>December!$A$1</f>
        <v>Name Surname</v>
      </c>
      <c r="C7021" t="str">
        <f>December!$A$3</f>
        <v>Role</v>
      </c>
      <c r="D7021" t="str">
        <f>December!$A$4</f>
        <v>Vienna</v>
      </c>
      <c r="E7021" t="str">
        <f>December!$N$10</f>
        <v>General Activity</v>
      </c>
      <c r="F7021" t="str">
        <f>December!$N$11</f>
        <v>General Activity Name Surname</v>
      </c>
      <c r="G7021" s="161">
        <f>December!$N$18</f>
        <v>0</v>
      </c>
      <c r="H7021" s="192">
        <f t="shared" si="218"/>
        <v>0</v>
      </c>
      <c r="K7021" s="188"/>
      <c r="L7021" s="192"/>
    </row>
    <row r="7022" spans="1:12" x14ac:dyDescent="0.2">
      <c r="A7022" s="44">
        <f>December!$A$19</f>
        <v>45998</v>
      </c>
      <c r="B7022" t="str">
        <f>December!$A$1</f>
        <v>Name Surname</v>
      </c>
      <c r="C7022" t="str">
        <f>December!$A$3</f>
        <v>Role</v>
      </c>
      <c r="D7022" t="str">
        <f>December!$A$4</f>
        <v>Vienna</v>
      </c>
      <c r="E7022" t="str">
        <f>December!$N$10</f>
        <v>General Activity</v>
      </c>
      <c r="F7022" t="str">
        <f>December!$N$11</f>
        <v>General Activity Name Surname</v>
      </c>
      <c r="G7022" s="161">
        <f>December!$N$19</f>
        <v>0</v>
      </c>
      <c r="H7022" s="192">
        <f t="shared" si="218"/>
        <v>0</v>
      </c>
      <c r="K7022" s="188"/>
      <c r="L7022" s="192"/>
    </row>
    <row r="7023" spans="1:12" x14ac:dyDescent="0.2">
      <c r="A7023" s="44">
        <f>December!$A$20</f>
        <v>45999</v>
      </c>
      <c r="B7023" t="str">
        <f>December!$A$1</f>
        <v>Name Surname</v>
      </c>
      <c r="C7023" t="str">
        <f>December!$A$3</f>
        <v>Role</v>
      </c>
      <c r="D7023" t="str">
        <f>December!$A$4</f>
        <v>Vienna</v>
      </c>
      <c r="E7023" t="str">
        <f>December!$N$10</f>
        <v>General Activity</v>
      </c>
      <c r="F7023" t="str">
        <f>December!$N$11</f>
        <v>General Activity Name Surname</v>
      </c>
      <c r="G7023" s="161">
        <f>December!$N$20</f>
        <v>0</v>
      </c>
      <c r="H7023" s="192">
        <f t="shared" si="218"/>
        <v>0</v>
      </c>
      <c r="K7023" s="188"/>
      <c r="L7023" s="192"/>
    </row>
    <row r="7024" spans="1:12" x14ac:dyDescent="0.2">
      <c r="A7024" s="44">
        <f>December!$A$21</f>
        <v>46000</v>
      </c>
      <c r="B7024" t="str">
        <f>December!$A$1</f>
        <v>Name Surname</v>
      </c>
      <c r="C7024" t="str">
        <f>December!$A$3</f>
        <v>Role</v>
      </c>
      <c r="D7024" t="str">
        <f>December!$A$4</f>
        <v>Vienna</v>
      </c>
      <c r="E7024" t="str">
        <f>December!$N$10</f>
        <v>General Activity</v>
      </c>
      <c r="F7024" t="str">
        <f>December!$N$11</f>
        <v>General Activity Name Surname</v>
      </c>
      <c r="G7024" s="161">
        <f>December!$N$21</f>
        <v>0</v>
      </c>
      <c r="H7024" s="192">
        <f t="shared" si="218"/>
        <v>0</v>
      </c>
      <c r="K7024" s="188"/>
      <c r="L7024" s="192"/>
    </row>
    <row r="7025" spans="1:12" x14ac:dyDescent="0.2">
      <c r="A7025" s="44">
        <f>December!$A$22</f>
        <v>46001</v>
      </c>
      <c r="B7025" t="str">
        <f>December!$A$1</f>
        <v>Name Surname</v>
      </c>
      <c r="C7025" t="str">
        <f>December!$A$3</f>
        <v>Role</v>
      </c>
      <c r="D7025" t="str">
        <f>December!$A$4</f>
        <v>Vienna</v>
      </c>
      <c r="E7025" t="str">
        <f>December!$N$10</f>
        <v>General Activity</v>
      </c>
      <c r="F7025" t="str">
        <f>December!$N$11</f>
        <v>General Activity Name Surname</v>
      </c>
      <c r="G7025" s="161">
        <f>December!$N$22</f>
        <v>0</v>
      </c>
      <c r="H7025" s="192">
        <f t="shared" si="218"/>
        <v>0</v>
      </c>
      <c r="K7025" s="188"/>
      <c r="L7025" s="192"/>
    </row>
    <row r="7026" spans="1:12" x14ac:dyDescent="0.2">
      <c r="A7026" s="44">
        <f>December!$A$23</f>
        <v>46002</v>
      </c>
      <c r="B7026" t="str">
        <f>December!$A$1</f>
        <v>Name Surname</v>
      </c>
      <c r="C7026" t="str">
        <f>December!$A$3</f>
        <v>Role</v>
      </c>
      <c r="D7026" t="str">
        <f>December!$A$4</f>
        <v>Vienna</v>
      </c>
      <c r="E7026" t="str">
        <f>December!$N$10</f>
        <v>General Activity</v>
      </c>
      <c r="F7026" t="str">
        <f>December!$N$11</f>
        <v>General Activity Name Surname</v>
      </c>
      <c r="G7026" s="161">
        <f>December!$N$23</f>
        <v>0</v>
      </c>
      <c r="H7026" s="192">
        <f t="shared" si="218"/>
        <v>0</v>
      </c>
      <c r="K7026" s="188"/>
      <c r="L7026" s="192"/>
    </row>
    <row r="7027" spans="1:12" x14ac:dyDescent="0.2">
      <c r="A7027" s="44">
        <f>December!$A$24</f>
        <v>46003</v>
      </c>
      <c r="B7027" t="str">
        <f>December!$A$1</f>
        <v>Name Surname</v>
      </c>
      <c r="C7027" t="str">
        <f>December!$A$3</f>
        <v>Role</v>
      </c>
      <c r="D7027" t="str">
        <f>December!$A$4</f>
        <v>Vienna</v>
      </c>
      <c r="E7027" t="str">
        <f>December!$N$10</f>
        <v>General Activity</v>
      </c>
      <c r="F7027" t="str">
        <f>December!$N$11</f>
        <v>General Activity Name Surname</v>
      </c>
      <c r="G7027" s="161">
        <f>December!$N$24</f>
        <v>0</v>
      </c>
      <c r="H7027" s="192">
        <f t="shared" si="218"/>
        <v>0</v>
      </c>
      <c r="K7027" s="188"/>
      <c r="L7027" s="192"/>
    </row>
    <row r="7028" spans="1:12" x14ac:dyDescent="0.2">
      <c r="A7028" s="44">
        <f>December!$A$25</f>
        <v>46004</v>
      </c>
      <c r="B7028" t="str">
        <f>December!$A$1</f>
        <v>Name Surname</v>
      </c>
      <c r="C7028" t="str">
        <f>December!$A$3</f>
        <v>Role</v>
      </c>
      <c r="D7028" t="str">
        <f>December!$A$4</f>
        <v>Vienna</v>
      </c>
      <c r="E7028" t="str">
        <f>December!$N$10</f>
        <v>General Activity</v>
      </c>
      <c r="F7028" t="str">
        <f>December!$N$11</f>
        <v>General Activity Name Surname</v>
      </c>
      <c r="G7028" s="161">
        <f>December!$N$25</f>
        <v>0</v>
      </c>
      <c r="H7028" s="192">
        <f t="shared" si="218"/>
        <v>0</v>
      </c>
      <c r="K7028" s="188"/>
      <c r="L7028" s="192"/>
    </row>
    <row r="7029" spans="1:12" x14ac:dyDescent="0.2">
      <c r="A7029" s="44">
        <f>December!$A$26</f>
        <v>46005</v>
      </c>
      <c r="B7029" t="str">
        <f>December!$A$1</f>
        <v>Name Surname</v>
      </c>
      <c r="C7029" t="str">
        <f>December!$A$3</f>
        <v>Role</v>
      </c>
      <c r="D7029" t="str">
        <f>December!$A$4</f>
        <v>Vienna</v>
      </c>
      <c r="E7029" t="str">
        <f>December!$N$10</f>
        <v>General Activity</v>
      </c>
      <c r="F7029" t="str">
        <f>December!$N$11</f>
        <v>General Activity Name Surname</v>
      </c>
      <c r="G7029" s="161">
        <f>December!$N$26</f>
        <v>0</v>
      </c>
      <c r="H7029" s="192">
        <f t="shared" si="218"/>
        <v>0</v>
      </c>
      <c r="K7029" s="188"/>
      <c r="L7029" s="192"/>
    </row>
    <row r="7030" spans="1:12" x14ac:dyDescent="0.2">
      <c r="A7030" s="44">
        <f>December!$A$27</f>
        <v>46006</v>
      </c>
      <c r="B7030" t="str">
        <f>December!$A$1</f>
        <v>Name Surname</v>
      </c>
      <c r="C7030" t="str">
        <f>December!$A$3</f>
        <v>Role</v>
      </c>
      <c r="D7030" t="str">
        <f>December!$A$4</f>
        <v>Vienna</v>
      </c>
      <c r="E7030" t="str">
        <f>December!$N$10</f>
        <v>General Activity</v>
      </c>
      <c r="F7030" t="str">
        <f>December!$N$11</f>
        <v>General Activity Name Surname</v>
      </c>
      <c r="G7030" s="161">
        <f>December!$N$27</f>
        <v>0</v>
      </c>
      <c r="H7030" s="192">
        <f t="shared" si="218"/>
        <v>0</v>
      </c>
      <c r="K7030" s="188"/>
      <c r="L7030" s="192"/>
    </row>
    <row r="7031" spans="1:12" x14ac:dyDescent="0.2">
      <c r="A7031" s="44">
        <f>December!$A$28</f>
        <v>46007</v>
      </c>
      <c r="B7031" t="str">
        <f>December!$A$1</f>
        <v>Name Surname</v>
      </c>
      <c r="C7031" t="str">
        <f>December!$A$3</f>
        <v>Role</v>
      </c>
      <c r="D7031" t="str">
        <f>December!$A$4</f>
        <v>Vienna</v>
      </c>
      <c r="E7031" t="str">
        <f>December!$N$10</f>
        <v>General Activity</v>
      </c>
      <c r="F7031" t="str">
        <f>December!$N$11</f>
        <v>General Activity Name Surname</v>
      </c>
      <c r="G7031" s="161">
        <f>December!$N$28</f>
        <v>0</v>
      </c>
      <c r="H7031" s="192">
        <f t="shared" si="218"/>
        <v>0</v>
      </c>
      <c r="K7031" s="188"/>
      <c r="L7031" s="192"/>
    </row>
    <row r="7032" spans="1:12" x14ac:dyDescent="0.2">
      <c r="A7032" s="44">
        <f>December!$A$29</f>
        <v>46008</v>
      </c>
      <c r="B7032" t="str">
        <f>December!$A$1</f>
        <v>Name Surname</v>
      </c>
      <c r="C7032" t="str">
        <f>December!$A$3</f>
        <v>Role</v>
      </c>
      <c r="D7032" t="str">
        <f>December!$A$4</f>
        <v>Vienna</v>
      </c>
      <c r="E7032" t="str">
        <f>December!$N$10</f>
        <v>General Activity</v>
      </c>
      <c r="F7032" t="str">
        <f>December!$N$11</f>
        <v>General Activity Name Surname</v>
      </c>
      <c r="G7032" s="161">
        <f>December!$N$29</f>
        <v>0</v>
      </c>
      <c r="H7032" s="192">
        <f t="shared" si="218"/>
        <v>0</v>
      </c>
      <c r="K7032" s="188"/>
      <c r="L7032" s="192"/>
    </row>
    <row r="7033" spans="1:12" x14ac:dyDescent="0.2">
      <c r="A7033" s="44">
        <f>December!$A$30</f>
        <v>46009</v>
      </c>
      <c r="B7033" t="str">
        <f>December!$A$1</f>
        <v>Name Surname</v>
      </c>
      <c r="C7033" t="str">
        <f>December!$A$3</f>
        <v>Role</v>
      </c>
      <c r="D7033" t="str">
        <f>December!$A$4</f>
        <v>Vienna</v>
      </c>
      <c r="E7033" t="str">
        <f>December!$N$10</f>
        <v>General Activity</v>
      </c>
      <c r="F7033" t="str">
        <f>December!$N$11</f>
        <v>General Activity Name Surname</v>
      </c>
      <c r="G7033" s="161">
        <f>December!$N$30</f>
        <v>0</v>
      </c>
      <c r="H7033" s="192">
        <f t="shared" si="218"/>
        <v>0</v>
      </c>
      <c r="K7033" s="188"/>
      <c r="L7033" s="192"/>
    </row>
    <row r="7034" spans="1:12" x14ac:dyDescent="0.2">
      <c r="A7034" s="44">
        <f>December!$A$31</f>
        <v>46010</v>
      </c>
      <c r="B7034" t="str">
        <f>December!$A$1</f>
        <v>Name Surname</v>
      </c>
      <c r="C7034" t="str">
        <f>December!$A$3</f>
        <v>Role</v>
      </c>
      <c r="D7034" t="str">
        <f>December!$A$4</f>
        <v>Vienna</v>
      </c>
      <c r="E7034" t="str">
        <f>December!$N$10</f>
        <v>General Activity</v>
      </c>
      <c r="F7034" t="str">
        <f>December!$N$11</f>
        <v>General Activity Name Surname</v>
      </c>
      <c r="G7034" s="161">
        <f>December!$N$31</f>
        <v>0</v>
      </c>
      <c r="H7034" s="192">
        <f t="shared" si="218"/>
        <v>0</v>
      </c>
      <c r="K7034" s="188"/>
      <c r="L7034" s="192"/>
    </row>
    <row r="7035" spans="1:12" x14ac:dyDescent="0.2">
      <c r="A7035" s="44">
        <f>December!$A$32</f>
        <v>46011</v>
      </c>
      <c r="B7035" t="str">
        <f>December!$A$1</f>
        <v>Name Surname</v>
      </c>
      <c r="C7035" t="str">
        <f>December!$A$3</f>
        <v>Role</v>
      </c>
      <c r="D7035" t="str">
        <f>December!$A$4</f>
        <v>Vienna</v>
      </c>
      <c r="E7035" t="str">
        <f>December!$N$10</f>
        <v>General Activity</v>
      </c>
      <c r="F7035" t="str">
        <f>December!$N$11</f>
        <v>General Activity Name Surname</v>
      </c>
      <c r="G7035" s="161">
        <f>December!$N$32</f>
        <v>0</v>
      </c>
      <c r="H7035" s="192">
        <f t="shared" si="218"/>
        <v>0</v>
      </c>
      <c r="K7035" s="188"/>
      <c r="L7035" s="192"/>
    </row>
    <row r="7036" spans="1:12" x14ac:dyDescent="0.2">
      <c r="A7036" s="44">
        <f>December!$A$33</f>
        <v>46012</v>
      </c>
      <c r="B7036" t="str">
        <f>December!$A$1</f>
        <v>Name Surname</v>
      </c>
      <c r="C7036" t="str">
        <f>December!$A$3</f>
        <v>Role</v>
      </c>
      <c r="D7036" t="str">
        <f>December!$A$4</f>
        <v>Vienna</v>
      </c>
      <c r="E7036" t="str">
        <f>December!$N$10</f>
        <v>General Activity</v>
      </c>
      <c r="F7036" t="str">
        <f>December!$N$11</f>
        <v>General Activity Name Surname</v>
      </c>
      <c r="G7036" s="161">
        <f>December!$N$33</f>
        <v>0</v>
      </c>
      <c r="H7036" s="192">
        <f t="shared" si="218"/>
        <v>0</v>
      </c>
      <c r="K7036" s="188"/>
      <c r="L7036" s="192"/>
    </row>
    <row r="7037" spans="1:12" x14ac:dyDescent="0.2">
      <c r="A7037" s="44">
        <f>December!$A$34</f>
        <v>46013</v>
      </c>
      <c r="B7037" t="str">
        <f>December!$A$1</f>
        <v>Name Surname</v>
      </c>
      <c r="C7037" t="str">
        <f>December!$A$3</f>
        <v>Role</v>
      </c>
      <c r="D7037" t="str">
        <f>December!$A$4</f>
        <v>Vienna</v>
      </c>
      <c r="E7037" t="str">
        <f>December!$N$10</f>
        <v>General Activity</v>
      </c>
      <c r="F7037" t="str">
        <f>December!$N$11</f>
        <v>General Activity Name Surname</v>
      </c>
      <c r="G7037" s="161">
        <f>December!$N$34</f>
        <v>0</v>
      </c>
      <c r="H7037" s="192">
        <f t="shared" si="218"/>
        <v>0</v>
      </c>
      <c r="K7037" s="188"/>
      <c r="L7037" s="192"/>
    </row>
    <row r="7038" spans="1:12" x14ac:dyDescent="0.2">
      <c r="A7038" s="44">
        <f>December!$A$35</f>
        <v>46014</v>
      </c>
      <c r="B7038" t="str">
        <f>December!$A$1</f>
        <v>Name Surname</v>
      </c>
      <c r="C7038" t="str">
        <f>December!$A$3</f>
        <v>Role</v>
      </c>
      <c r="D7038" t="str">
        <f>December!$A$4</f>
        <v>Vienna</v>
      </c>
      <c r="E7038" t="str">
        <f>December!$N$10</f>
        <v>General Activity</v>
      </c>
      <c r="F7038" t="str">
        <f>December!$N$11</f>
        <v>General Activity Name Surname</v>
      </c>
      <c r="G7038" s="161">
        <f>December!$N$35</f>
        <v>0</v>
      </c>
      <c r="H7038" s="192">
        <f t="shared" si="218"/>
        <v>0</v>
      </c>
      <c r="K7038" s="188"/>
      <c r="L7038" s="192"/>
    </row>
    <row r="7039" spans="1:12" x14ac:dyDescent="0.2">
      <c r="A7039" s="44">
        <f>December!$A$36</f>
        <v>46015</v>
      </c>
      <c r="B7039" t="str">
        <f>December!$A$1</f>
        <v>Name Surname</v>
      </c>
      <c r="C7039" t="str">
        <f>December!$A$3</f>
        <v>Role</v>
      </c>
      <c r="D7039" t="str">
        <f>December!$A$4</f>
        <v>Vienna</v>
      </c>
      <c r="E7039" t="str">
        <f>December!$N$10</f>
        <v>General Activity</v>
      </c>
      <c r="F7039" t="str">
        <f>December!$N$11</f>
        <v>General Activity Name Surname</v>
      </c>
      <c r="G7039" s="161">
        <f>December!$N$36</f>
        <v>0</v>
      </c>
      <c r="H7039" s="192">
        <f t="shared" si="218"/>
        <v>0</v>
      </c>
      <c r="K7039" s="188"/>
      <c r="L7039" s="192"/>
    </row>
    <row r="7040" spans="1:12" x14ac:dyDescent="0.2">
      <c r="A7040" s="44">
        <f>December!$A$37</f>
        <v>46016</v>
      </c>
      <c r="B7040" t="str">
        <f>December!$A$1</f>
        <v>Name Surname</v>
      </c>
      <c r="C7040" t="str">
        <f>December!$A$3</f>
        <v>Role</v>
      </c>
      <c r="D7040" t="str">
        <f>December!$A$4</f>
        <v>Vienna</v>
      </c>
      <c r="E7040" t="str">
        <f>December!$N$10</f>
        <v>General Activity</v>
      </c>
      <c r="F7040" t="str">
        <f>December!$N$11</f>
        <v>General Activity Name Surname</v>
      </c>
      <c r="G7040" s="161">
        <f>December!$N$37</f>
        <v>0</v>
      </c>
      <c r="H7040" s="192">
        <f t="shared" si="218"/>
        <v>0</v>
      </c>
      <c r="K7040" s="188"/>
      <c r="L7040" s="192"/>
    </row>
    <row r="7041" spans="1:12" x14ac:dyDescent="0.2">
      <c r="A7041" s="44">
        <f>December!$A$38</f>
        <v>46017</v>
      </c>
      <c r="B7041" t="str">
        <f>December!$A$1</f>
        <v>Name Surname</v>
      </c>
      <c r="C7041" t="str">
        <f>December!$A$3</f>
        <v>Role</v>
      </c>
      <c r="D7041" t="str">
        <f>December!$A$4</f>
        <v>Vienna</v>
      </c>
      <c r="E7041" t="str">
        <f>December!$N$10</f>
        <v>General Activity</v>
      </c>
      <c r="F7041" t="str">
        <f>December!$N$11</f>
        <v>General Activity Name Surname</v>
      </c>
      <c r="G7041" s="161">
        <f>December!$N$38</f>
        <v>0</v>
      </c>
      <c r="H7041" s="192">
        <f t="shared" si="218"/>
        <v>0</v>
      </c>
      <c r="K7041" s="188"/>
      <c r="L7041" s="192"/>
    </row>
    <row r="7042" spans="1:12" x14ac:dyDescent="0.2">
      <c r="A7042" s="44">
        <f>December!$A$39</f>
        <v>46018</v>
      </c>
      <c r="B7042" t="str">
        <f>December!$A$1</f>
        <v>Name Surname</v>
      </c>
      <c r="C7042" t="str">
        <f>December!$A$3</f>
        <v>Role</v>
      </c>
      <c r="D7042" t="str">
        <f>December!$A$4</f>
        <v>Vienna</v>
      </c>
      <c r="E7042" t="str">
        <f>December!$N$10</f>
        <v>General Activity</v>
      </c>
      <c r="F7042" t="str">
        <f>December!$N$11</f>
        <v>General Activity Name Surname</v>
      </c>
      <c r="G7042" s="161">
        <f>December!$N$39</f>
        <v>0</v>
      </c>
      <c r="H7042" s="192">
        <f t="shared" si="218"/>
        <v>0</v>
      </c>
      <c r="K7042" s="188"/>
      <c r="L7042" s="192"/>
    </row>
    <row r="7043" spans="1:12" x14ac:dyDescent="0.2">
      <c r="A7043" s="44">
        <f>December!$A$40</f>
        <v>46019</v>
      </c>
      <c r="B7043" t="str">
        <f>December!$A$1</f>
        <v>Name Surname</v>
      </c>
      <c r="C7043" t="str">
        <f>December!$A$3</f>
        <v>Role</v>
      </c>
      <c r="D7043" t="str">
        <f>December!$A$4</f>
        <v>Vienna</v>
      </c>
      <c r="E7043" t="str">
        <f>December!$N$10</f>
        <v>General Activity</v>
      </c>
      <c r="F7043" t="str">
        <f>December!$N$11</f>
        <v>General Activity Name Surname</v>
      </c>
      <c r="G7043" s="161">
        <f>December!$N$40</f>
        <v>0</v>
      </c>
      <c r="H7043" s="192">
        <f t="shared" ref="H7043:H7106" si="220">CONVERT(G7043, "day", "hr")</f>
        <v>0</v>
      </c>
      <c r="K7043" s="188"/>
      <c r="L7043" s="192"/>
    </row>
    <row r="7044" spans="1:12" x14ac:dyDescent="0.2">
      <c r="A7044" s="44">
        <f>December!$A$41</f>
        <v>46020</v>
      </c>
      <c r="B7044" t="str">
        <f>December!$A$1</f>
        <v>Name Surname</v>
      </c>
      <c r="C7044" t="str">
        <f>December!$A$3</f>
        <v>Role</v>
      </c>
      <c r="D7044" t="str">
        <f>December!$A$4</f>
        <v>Vienna</v>
      </c>
      <c r="E7044" t="str">
        <f>December!$N$10</f>
        <v>General Activity</v>
      </c>
      <c r="F7044" t="str">
        <f>December!$N$11</f>
        <v>General Activity Name Surname</v>
      </c>
      <c r="G7044" s="161">
        <f>December!$N$41</f>
        <v>0</v>
      </c>
      <c r="H7044" s="192">
        <f t="shared" si="220"/>
        <v>0</v>
      </c>
      <c r="K7044" s="188"/>
      <c r="L7044" s="192"/>
    </row>
    <row r="7045" spans="1:12" x14ac:dyDescent="0.2">
      <c r="A7045" s="44">
        <f>December!$A$42</f>
        <v>46021</v>
      </c>
      <c r="B7045" t="str">
        <f>December!$A$1</f>
        <v>Name Surname</v>
      </c>
      <c r="C7045" t="str">
        <f>December!$A$3</f>
        <v>Role</v>
      </c>
      <c r="D7045" t="str">
        <f>December!$A$4</f>
        <v>Vienna</v>
      </c>
      <c r="E7045" t="str">
        <f>December!$N$10</f>
        <v>General Activity</v>
      </c>
      <c r="F7045" t="str">
        <f>December!$N$11</f>
        <v>General Activity Name Surname</v>
      </c>
      <c r="G7045" s="161">
        <f>December!$N$42</f>
        <v>0</v>
      </c>
      <c r="H7045" s="192">
        <f t="shared" si="220"/>
        <v>0</v>
      </c>
      <c r="K7045" s="188"/>
      <c r="L7045" s="192"/>
    </row>
    <row r="7046" spans="1:12" x14ac:dyDescent="0.2">
      <c r="A7046" s="44">
        <f>December!$A$43</f>
        <v>46022</v>
      </c>
      <c r="B7046" t="str">
        <f>December!$A$1</f>
        <v>Name Surname</v>
      </c>
      <c r="C7046" t="str">
        <f>December!$A$3</f>
        <v>Role</v>
      </c>
      <c r="D7046" t="str">
        <f>December!$A$4</f>
        <v>Vienna</v>
      </c>
      <c r="E7046" t="str">
        <f>December!$N$10</f>
        <v>General Activity</v>
      </c>
      <c r="F7046" t="str">
        <f>December!$N$11</f>
        <v>General Activity Name Surname</v>
      </c>
      <c r="G7046" s="161">
        <f>December!$N$43</f>
        <v>0</v>
      </c>
      <c r="H7046" s="192">
        <f t="shared" si="220"/>
        <v>0</v>
      </c>
      <c r="K7046" s="188"/>
      <c r="L7046" s="192"/>
    </row>
    <row r="7047" spans="1:12" x14ac:dyDescent="0.2">
      <c r="A7047" s="44">
        <f>December!A$13</f>
        <v>45992</v>
      </c>
      <c r="B7047" t="str">
        <f>December!$A$1</f>
        <v>Name Surname</v>
      </c>
      <c r="C7047" t="str">
        <f>December!$A$3</f>
        <v>Role</v>
      </c>
      <c r="D7047" t="str">
        <f>December!$A$4</f>
        <v>Vienna</v>
      </c>
      <c r="E7047" t="str">
        <f>December!$O$10</f>
        <v>Project Name 1</v>
      </c>
      <c r="F7047" t="str">
        <f>December!$O$11</f>
        <v>Project Number 1</v>
      </c>
      <c r="G7047" s="161">
        <f>December!$O$13</f>
        <v>0</v>
      </c>
      <c r="H7047" s="192">
        <f t="shared" si="220"/>
        <v>0</v>
      </c>
      <c r="J7047" s="189">
        <f>December!$P$13</f>
        <v>0</v>
      </c>
      <c r="K7047" s="188">
        <f>December!$Q$13</f>
        <v>0</v>
      </c>
      <c r="L7047" s="192">
        <f t="shared" ref="L7047:L7106" si="221">CONVERT(K7047, "day", "hr")</f>
        <v>0</v>
      </c>
    </row>
    <row r="7048" spans="1:12" x14ac:dyDescent="0.2">
      <c r="A7048" s="44">
        <f>December!$A$14</f>
        <v>45993</v>
      </c>
      <c r="B7048" t="str">
        <f>December!$A$1</f>
        <v>Name Surname</v>
      </c>
      <c r="C7048" t="str">
        <f>December!$A$3</f>
        <v>Role</v>
      </c>
      <c r="D7048" t="str">
        <f>December!$A$4</f>
        <v>Vienna</v>
      </c>
      <c r="E7048" t="str">
        <f>December!$O$10</f>
        <v>Project Name 1</v>
      </c>
      <c r="F7048" t="str">
        <f>December!$O$11</f>
        <v>Project Number 1</v>
      </c>
      <c r="G7048" s="161">
        <f>December!$O$14</f>
        <v>0</v>
      </c>
      <c r="H7048" s="192">
        <f t="shared" si="220"/>
        <v>0</v>
      </c>
      <c r="J7048" s="189">
        <f>December!$P$14</f>
        <v>0</v>
      </c>
      <c r="K7048" s="188">
        <f>December!$Q$14</f>
        <v>0</v>
      </c>
      <c r="L7048" s="192">
        <f t="shared" si="221"/>
        <v>0</v>
      </c>
    </row>
    <row r="7049" spans="1:12" x14ac:dyDescent="0.2">
      <c r="A7049" s="44">
        <f>December!$A$15</f>
        <v>45994</v>
      </c>
      <c r="B7049" t="str">
        <f>December!$A$1</f>
        <v>Name Surname</v>
      </c>
      <c r="C7049" t="str">
        <f>December!$A$3</f>
        <v>Role</v>
      </c>
      <c r="D7049" t="str">
        <f>December!$A$4</f>
        <v>Vienna</v>
      </c>
      <c r="E7049" t="str">
        <f>December!$O$10</f>
        <v>Project Name 1</v>
      </c>
      <c r="F7049" t="str">
        <f>December!$O$11</f>
        <v>Project Number 1</v>
      </c>
      <c r="G7049" s="161">
        <f>December!$O$15</f>
        <v>0</v>
      </c>
      <c r="H7049" s="192">
        <f t="shared" si="220"/>
        <v>0</v>
      </c>
      <c r="J7049" s="189">
        <f>December!$P$15</f>
        <v>0</v>
      </c>
      <c r="K7049" s="188">
        <f>December!$Q$15</f>
        <v>0</v>
      </c>
      <c r="L7049" s="192">
        <f t="shared" si="221"/>
        <v>0</v>
      </c>
    </row>
    <row r="7050" spans="1:12" x14ac:dyDescent="0.2">
      <c r="A7050" s="44">
        <f>December!$A$16</f>
        <v>45995</v>
      </c>
      <c r="B7050" t="str">
        <f>December!$A$1</f>
        <v>Name Surname</v>
      </c>
      <c r="C7050" t="str">
        <f>December!$A$3</f>
        <v>Role</v>
      </c>
      <c r="D7050" t="str">
        <f>December!$A$4</f>
        <v>Vienna</v>
      </c>
      <c r="E7050" t="str">
        <f>December!$O$10</f>
        <v>Project Name 1</v>
      </c>
      <c r="F7050" t="str">
        <f>December!$O$11</f>
        <v>Project Number 1</v>
      </c>
      <c r="G7050" s="161">
        <f>December!$O$16</f>
        <v>0</v>
      </c>
      <c r="H7050" s="192">
        <f t="shared" si="220"/>
        <v>0</v>
      </c>
      <c r="J7050" s="189">
        <f>December!$P$16</f>
        <v>0</v>
      </c>
      <c r="K7050" s="188">
        <f>December!$Q$16</f>
        <v>0</v>
      </c>
      <c r="L7050" s="192">
        <f t="shared" si="221"/>
        <v>0</v>
      </c>
    </row>
    <row r="7051" spans="1:12" x14ac:dyDescent="0.2">
      <c r="A7051" s="44">
        <f>December!$A$17</f>
        <v>45996</v>
      </c>
      <c r="B7051" t="str">
        <f>December!$A$1</f>
        <v>Name Surname</v>
      </c>
      <c r="C7051" t="str">
        <f>December!$A$3</f>
        <v>Role</v>
      </c>
      <c r="D7051" t="str">
        <f>December!$A$4</f>
        <v>Vienna</v>
      </c>
      <c r="E7051" t="str">
        <f>December!$O$10</f>
        <v>Project Name 1</v>
      </c>
      <c r="F7051" t="str">
        <f>December!$O$11</f>
        <v>Project Number 1</v>
      </c>
      <c r="G7051" s="161">
        <f>December!$O$17</f>
        <v>0</v>
      </c>
      <c r="H7051" s="192">
        <f t="shared" si="220"/>
        <v>0</v>
      </c>
      <c r="J7051" s="189">
        <f>December!$P$17</f>
        <v>0</v>
      </c>
      <c r="K7051" s="188">
        <f>December!$Q$17</f>
        <v>0</v>
      </c>
      <c r="L7051" s="192">
        <f t="shared" si="221"/>
        <v>0</v>
      </c>
    </row>
    <row r="7052" spans="1:12" x14ac:dyDescent="0.2">
      <c r="A7052" s="44">
        <f>December!$A$18</f>
        <v>45997</v>
      </c>
      <c r="B7052" t="str">
        <f>December!$A$1</f>
        <v>Name Surname</v>
      </c>
      <c r="C7052" t="str">
        <f>December!$A$3</f>
        <v>Role</v>
      </c>
      <c r="D7052" t="str">
        <f>December!$A$4</f>
        <v>Vienna</v>
      </c>
      <c r="E7052" t="str">
        <f>December!$O$10</f>
        <v>Project Name 1</v>
      </c>
      <c r="F7052" t="str">
        <f>December!$O$11</f>
        <v>Project Number 1</v>
      </c>
      <c r="G7052" s="161">
        <f>December!$O$18</f>
        <v>0</v>
      </c>
      <c r="H7052" s="192">
        <f t="shared" si="220"/>
        <v>0</v>
      </c>
      <c r="J7052" s="189">
        <f>December!$P$18</f>
        <v>0</v>
      </c>
      <c r="K7052" s="188">
        <f>December!$Q$18</f>
        <v>0</v>
      </c>
      <c r="L7052" s="192">
        <f t="shared" si="221"/>
        <v>0</v>
      </c>
    </row>
    <row r="7053" spans="1:12" x14ac:dyDescent="0.2">
      <c r="A7053" s="44">
        <f>December!$A$19</f>
        <v>45998</v>
      </c>
      <c r="B7053" t="str">
        <f>December!$A$1</f>
        <v>Name Surname</v>
      </c>
      <c r="C7053" t="str">
        <f>December!$A$3</f>
        <v>Role</v>
      </c>
      <c r="D7053" t="str">
        <f>December!$A$4</f>
        <v>Vienna</v>
      </c>
      <c r="E7053" t="str">
        <f>December!$O$10</f>
        <v>Project Name 1</v>
      </c>
      <c r="F7053" t="str">
        <f>December!$O$11</f>
        <v>Project Number 1</v>
      </c>
      <c r="G7053" s="161">
        <f>December!$O$19</f>
        <v>0</v>
      </c>
      <c r="H7053" s="192">
        <f t="shared" si="220"/>
        <v>0</v>
      </c>
      <c r="J7053" s="189">
        <f>December!$P$19</f>
        <v>0</v>
      </c>
      <c r="K7053" s="188">
        <f>December!$Q$19</f>
        <v>0</v>
      </c>
      <c r="L7053" s="192">
        <f t="shared" si="221"/>
        <v>0</v>
      </c>
    </row>
    <row r="7054" spans="1:12" x14ac:dyDescent="0.2">
      <c r="A7054" s="44">
        <f>December!$A$20</f>
        <v>45999</v>
      </c>
      <c r="B7054" t="str">
        <f>December!$A$1</f>
        <v>Name Surname</v>
      </c>
      <c r="C7054" t="str">
        <f>December!$A$3</f>
        <v>Role</v>
      </c>
      <c r="D7054" t="str">
        <f>December!$A$4</f>
        <v>Vienna</v>
      </c>
      <c r="E7054" t="str">
        <f>December!$O$10</f>
        <v>Project Name 1</v>
      </c>
      <c r="F7054" t="str">
        <f>December!$O$11</f>
        <v>Project Number 1</v>
      </c>
      <c r="G7054" s="161">
        <f>December!$O$20</f>
        <v>0</v>
      </c>
      <c r="H7054" s="192">
        <f t="shared" si="220"/>
        <v>0</v>
      </c>
      <c r="J7054" s="189">
        <f>December!$P$20</f>
        <v>0</v>
      </c>
      <c r="K7054" s="188">
        <f>December!$Q$20</f>
        <v>0</v>
      </c>
      <c r="L7054" s="192">
        <f t="shared" si="221"/>
        <v>0</v>
      </c>
    </row>
    <row r="7055" spans="1:12" x14ac:dyDescent="0.2">
      <c r="A7055" s="44">
        <f>December!$A$21</f>
        <v>46000</v>
      </c>
      <c r="B7055" t="str">
        <f>December!$A$1</f>
        <v>Name Surname</v>
      </c>
      <c r="C7055" t="str">
        <f>December!$A$3</f>
        <v>Role</v>
      </c>
      <c r="D7055" t="str">
        <f>December!$A$4</f>
        <v>Vienna</v>
      </c>
      <c r="E7055" t="str">
        <f>December!$O$10</f>
        <v>Project Name 1</v>
      </c>
      <c r="F7055" t="str">
        <f>December!$O$11</f>
        <v>Project Number 1</v>
      </c>
      <c r="G7055" s="161">
        <f>December!$O$21</f>
        <v>0</v>
      </c>
      <c r="H7055" s="192">
        <f t="shared" si="220"/>
        <v>0</v>
      </c>
      <c r="J7055" s="189">
        <f>December!$P$21</f>
        <v>0</v>
      </c>
      <c r="K7055" s="188">
        <f>December!$Q$21</f>
        <v>0</v>
      </c>
      <c r="L7055" s="192">
        <f t="shared" si="221"/>
        <v>0</v>
      </c>
    </row>
    <row r="7056" spans="1:12" x14ac:dyDescent="0.2">
      <c r="A7056" s="44">
        <f>December!$A$22</f>
        <v>46001</v>
      </c>
      <c r="B7056" t="str">
        <f>December!$A$1</f>
        <v>Name Surname</v>
      </c>
      <c r="C7056" t="str">
        <f>December!$A$3</f>
        <v>Role</v>
      </c>
      <c r="D7056" t="str">
        <f>December!$A$4</f>
        <v>Vienna</v>
      </c>
      <c r="E7056" t="str">
        <f>December!$O$10</f>
        <v>Project Name 1</v>
      </c>
      <c r="F7056" t="str">
        <f>December!$O$11</f>
        <v>Project Number 1</v>
      </c>
      <c r="G7056" s="161">
        <f>December!$O$22</f>
        <v>0</v>
      </c>
      <c r="H7056" s="192">
        <f t="shared" si="220"/>
        <v>0</v>
      </c>
      <c r="J7056" s="189">
        <f>December!$P$22</f>
        <v>0</v>
      </c>
      <c r="K7056" s="188">
        <f>December!$Q$22</f>
        <v>0</v>
      </c>
      <c r="L7056" s="192">
        <f t="shared" si="221"/>
        <v>0</v>
      </c>
    </row>
    <row r="7057" spans="1:12" x14ac:dyDescent="0.2">
      <c r="A7057" s="44">
        <f>December!$A$23</f>
        <v>46002</v>
      </c>
      <c r="B7057" t="str">
        <f>December!$A$1</f>
        <v>Name Surname</v>
      </c>
      <c r="C7057" t="str">
        <f>December!$A$3</f>
        <v>Role</v>
      </c>
      <c r="D7057" t="str">
        <f>December!$A$4</f>
        <v>Vienna</v>
      </c>
      <c r="E7057" t="str">
        <f>December!$O$10</f>
        <v>Project Name 1</v>
      </c>
      <c r="F7057" t="str">
        <f>December!$O$11</f>
        <v>Project Number 1</v>
      </c>
      <c r="G7057" s="161">
        <f>December!$O$23</f>
        <v>0</v>
      </c>
      <c r="H7057" s="192">
        <f t="shared" si="220"/>
        <v>0</v>
      </c>
      <c r="J7057" s="189">
        <f>December!$P$23</f>
        <v>0</v>
      </c>
      <c r="K7057" s="188">
        <f>December!$Q$23</f>
        <v>0</v>
      </c>
      <c r="L7057" s="192">
        <f t="shared" si="221"/>
        <v>0</v>
      </c>
    </row>
    <row r="7058" spans="1:12" x14ac:dyDescent="0.2">
      <c r="A7058" s="44">
        <f>December!$A$24</f>
        <v>46003</v>
      </c>
      <c r="B7058" t="str">
        <f>December!$A$1</f>
        <v>Name Surname</v>
      </c>
      <c r="C7058" t="str">
        <f>December!$A$3</f>
        <v>Role</v>
      </c>
      <c r="D7058" t="str">
        <f>December!$A$4</f>
        <v>Vienna</v>
      </c>
      <c r="E7058" t="str">
        <f>December!$O$10</f>
        <v>Project Name 1</v>
      </c>
      <c r="F7058" t="str">
        <f>December!$O$11</f>
        <v>Project Number 1</v>
      </c>
      <c r="G7058" s="161">
        <f>December!$O$24</f>
        <v>0</v>
      </c>
      <c r="H7058" s="192">
        <f t="shared" si="220"/>
        <v>0</v>
      </c>
      <c r="J7058" s="189">
        <f>December!$P$24</f>
        <v>0</v>
      </c>
      <c r="K7058" s="188">
        <f>December!$Q$24</f>
        <v>0</v>
      </c>
      <c r="L7058" s="192">
        <f t="shared" si="221"/>
        <v>0</v>
      </c>
    </row>
    <row r="7059" spans="1:12" x14ac:dyDescent="0.2">
      <c r="A7059" s="44">
        <f>December!$A$25</f>
        <v>46004</v>
      </c>
      <c r="B7059" t="str">
        <f>December!$A$1</f>
        <v>Name Surname</v>
      </c>
      <c r="C7059" t="str">
        <f>December!$A$3</f>
        <v>Role</v>
      </c>
      <c r="D7059" t="str">
        <f>December!$A$4</f>
        <v>Vienna</v>
      </c>
      <c r="E7059" t="str">
        <f>December!$O$10</f>
        <v>Project Name 1</v>
      </c>
      <c r="F7059" t="str">
        <f>December!$O$11</f>
        <v>Project Number 1</v>
      </c>
      <c r="G7059" s="161">
        <f>December!$O$25</f>
        <v>0</v>
      </c>
      <c r="H7059" s="192">
        <f t="shared" si="220"/>
        <v>0</v>
      </c>
      <c r="J7059" s="189">
        <f>December!$P$25</f>
        <v>0</v>
      </c>
      <c r="K7059" s="188">
        <f>December!$Q$25</f>
        <v>0</v>
      </c>
      <c r="L7059" s="192">
        <f t="shared" si="221"/>
        <v>0</v>
      </c>
    </row>
    <row r="7060" spans="1:12" x14ac:dyDescent="0.2">
      <c r="A7060" s="44">
        <f>December!$A$26</f>
        <v>46005</v>
      </c>
      <c r="B7060" t="str">
        <f>December!$A$1</f>
        <v>Name Surname</v>
      </c>
      <c r="C7060" t="str">
        <f>December!$A$3</f>
        <v>Role</v>
      </c>
      <c r="D7060" t="str">
        <f>December!$A$4</f>
        <v>Vienna</v>
      </c>
      <c r="E7060" t="str">
        <f>December!$O$10</f>
        <v>Project Name 1</v>
      </c>
      <c r="F7060" t="str">
        <f>December!$O$11</f>
        <v>Project Number 1</v>
      </c>
      <c r="G7060" s="161">
        <f>December!$O$26</f>
        <v>0</v>
      </c>
      <c r="H7060" s="192">
        <f t="shared" si="220"/>
        <v>0</v>
      </c>
      <c r="J7060" s="189">
        <f>December!$P$26</f>
        <v>0</v>
      </c>
      <c r="K7060" s="188">
        <f>December!$Q$26</f>
        <v>0</v>
      </c>
      <c r="L7060" s="192">
        <f t="shared" si="221"/>
        <v>0</v>
      </c>
    </row>
    <row r="7061" spans="1:12" x14ac:dyDescent="0.2">
      <c r="A7061" s="44">
        <f>December!$A$27</f>
        <v>46006</v>
      </c>
      <c r="B7061" t="str">
        <f>December!$A$1</f>
        <v>Name Surname</v>
      </c>
      <c r="C7061" t="str">
        <f>December!$A$3</f>
        <v>Role</v>
      </c>
      <c r="D7061" t="str">
        <f>December!$A$4</f>
        <v>Vienna</v>
      </c>
      <c r="E7061" t="str">
        <f>December!$O$10</f>
        <v>Project Name 1</v>
      </c>
      <c r="F7061" t="str">
        <f>December!$O$11</f>
        <v>Project Number 1</v>
      </c>
      <c r="G7061" s="161">
        <f>December!$O$27</f>
        <v>0</v>
      </c>
      <c r="H7061" s="192">
        <f t="shared" si="220"/>
        <v>0</v>
      </c>
      <c r="J7061" s="189">
        <f>December!$P$27</f>
        <v>0</v>
      </c>
      <c r="K7061" s="188">
        <f>December!$Q$27</f>
        <v>0</v>
      </c>
      <c r="L7061" s="192">
        <f t="shared" si="221"/>
        <v>0</v>
      </c>
    </row>
    <row r="7062" spans="1:12" x14ac:dyDescent="0.2">
      <c r="A7062" s="44">
        <f>December!$A$28</f>
        <v>46007</v>
      </c>
      <c r="B7062" t="str">
        <f>December!$A$1</f>
        <v>Name Surname</v>
      </c>
      <c r="C7062" t="str">
        <f>December!$A$3</f>
        <v>Role</v>
      </c>
      <c r="D7062" t="str">
        <f>December!$A$4</f>
        <v>Vienna</v>
      </c>
      <c r="E7062" t="str">
        <f>December!$O$10</f>
        <v>Project Name 1</v>
      </c>
      <c r="F7062" t="str">
        <f>December!$O$11</f>
        <v>Project Number 1</v>
      </c>
      <c r="G7062" s="161">
        <f>December!$O$28</f>
        <v>0</v>
      </c>
      <c r="H7062" s="192">
        <f t="shared" si="220"/>
        <v>0</v>
      </c>
      <c r="J7062" s="189">
        <f>December!$P$28</f>
        <v>0</v>
      </c>
      <c r="K7062" s="188">
        <f>December!$Q$28</f>
        <v>0</v>
      </c>
      <c r="L7062" s="192">
        <f t="shared" si="221"/>
        <v>0</v>
      </c>
    </row>
    <row r="7063" spans="1:12" x14ac:dyDescent="0.2">
      <c r="A7063" s="44">
        <f>December!$A$29</f>
        <v>46008</v>
      </c>
      <c r="B7063" t="str">
        <f>December!$A$1</f>
        <v>Name Surname</v>
      </c>
      <c r="C7063" t="str">
        <f>December!$A$3</f>
        <v>Role</v>
      </c>
      <c r="D7063" t="str">
        <f>December!$A$4</f>
        <v>Vienna</v>
      </c>
      <c r="E7063" t="str">
        <f>December!$O$10</f>
        <v>Project Name 1</v>
      </c>
      <c r="F7063" t="str">
        <f>December!$O$11</f>
        <v>Project Number 1</v>
      </c>
      <c r="G7063" s="161">
        <f>December!$O$29</f>
        <v>0</v>
      </c>
      <c r="H7063" s="192">
        <f t="shared" si="220"/>
        <v>0</v>
      </c>
      <c r="J7063" s="189">
        <f>December!$P$29</f>
        <v>0</v>
      </c>
      <c r="K7063" s="188">
        <f>December!$Q$29</f>
        <v>0</v>
      </c>
      <c r="L7063" s="192">
        <f t="shared" si="221"/>
        <v>0</v>
      </c>
    </row>
    <row r="7064" spans="1:12" x14ac:dyDescent="0.2">
      <c r="A7064" s="44">
        <f>December!$A$30</f>
        <v>46009</v>
      </c>
      <c r="B7064" t="str">
        <f>December!$A$1</f>
        <v>Name Surname</v>
      </c>
      <c r="C7064" t="str">
        <f>December!$A$3</f>
        <v>Role</v>
      </c>
      <c r="D7064" t="str">
        <f>December!$A$4</f>
        <v>Vienna</v>
      </c>
      <c r="E7064" t="str">
        <f>December!$O$10</f>
        <v>Project Name 1</v>
      </c>
      <c r="F7064" t="str">
        <f>December!$O$11</f>
        <v>Project Number 1</v>
      </c>
      <c r="G7064" s="161">
        <f>December!$O$30</f>
        <v>0</v>
      </c>
      <c r="H7064" s="192">
        <f t="shared" si="220"/>
        <v>0</v>
      </c>
      <c r="J7064" s="189">
        <f>December!$P$30</f>
        <v>0</v>
      </c>
      <c r="K7064" s="188">
        <f>December!$Q$30</f>
        <v>0</v>
      </c>
      <c r="L7064" s="192">
        <f t="shared" si="221"/>
        <v>0</v>
      </c>
    </row>
    <row r="7065" spans="1:12" x14ac:dyDescent="0.2">
      <c r="A7065" s="44">
        <f>December!$A$31</f>
        <v>46010</v>
      </c>
      <c r="B7065" t="str">
        <f>December!$A$1</f>
        <v>Name Surname</v>
      </c>
      <c r="C7065" t="str">
        <f>December!$A$3</f>
        <v>Role</v>
      </c>
      <c r="D7065" t="str">
        <f>December!$A$4</f>
        <v>Vienna</v>
      </c>
      <c r="E7065" t="str">
        <f>December!$O$10</f>
        <v>Project Name 1</v>
      </c>
      <c r="F7065" t="str">
        <f>December!$O$11</f>
        <v>Project Number 1</v>
      </c>
      <c r="G7065" s="161">
        <f>December!$O$31</f>
        <v>0</v>
      </c>
      <c r="H7065" s="192">
        <f t="shared" si="220"/>
        <v>0</v>
      </c>
      <c r="J7065" s="189">
        <f>December!$P$31</f>
        <v>0</v>
      </c>
      <c r="K7065" s="188">
        <f>December!$Q$31</f>
        <v>0</v>
      </c>
      <c r="L7065" s="192">
        <f t="shared" si="221"/>
        <v>0</v>
      </c>
    </row>
    <row r="7066" spans="1:12" x14ac:dyDescent="0.2">
      <c r="A7066" s="44">
        <f>December!$A$32</f>
        <v>46011</v>
      </c>
      <c r="B7066" t="str">
        <f>December!$A$1</f>
        <v>Name Surname</v>
      </c>
      <c r="C7066" t="str">
        <f>December!$A$3</f>
        <v>Role</v>
      </c>
      <c r="D7066" t="str">
        <f>December!$A$4</f>
        <v>Vienna</v>
      </c>
      <c r="E7066" t="str">
        <f>December!$O$10</f>
        <v>Project Name 1</v>
      </c>
      <c r="F7066" t="str">
        <f>December!$O$11</f>
        <v>Project Number 1</v>
      </c>
      <c r="G7066" s="161">
        <f>December!$O$32</f>
        <v>0</v>
      </c>
      <c r="H7066" s="192">
        <f t="shared" si="220"/>
        <v>0</v>
      </c>
      <c r="J7066" s="189">
        <f>December!$P$32</f>
        <v>0</v>
      </c>
      <c r="K7066" s="188">
        <f>December!$Q$32</f>
        <v>0</v>
      </c>
      <c r="L7066" s="192">
        <f t="shared" si="221"/>
        <v>0</v>
      </c>
    </row>
    <row r="7067" spans="1:12" x14ac:dyDescent="0.2">
      <c r="A7067" s="44">
        <f>December!$A$33</f>
        <v>46012</v>
      </c>
      <c r="B7067" t="str">
        <f>December!$A$1</f>
        <v>Name Surname</v>
      </c>
      <c r="C7067" t="str">
        <f>December!$A$3</f>
        <v>Role</v>
      </c>
      <c r="D7067" t="str">
        <f>December!$A$4</f>
        <v>Vienna</v>
      </c>
      <c r="E7067" t="str">
        <f>December!$O$10</f>
        <v>Project Name 1</v>
      </c>
      <c r="F7067" t="str">
        <f>December!$O$11</f>
        <v>Project Number 1</v>
      </c>
      <c r="G7067" s="161">
        <f>December!$O$33</f>
        <v>0</v>
      </c>
      <c r="H7067" s="192">
        <f t="shared" si="220"/>
        <v>0</v>
      </c>
      <c r="J7067" s="189">
        <f>December!$P$33</f>
        <v>0</v>
      </c>
      <c r="K7067" s="188">
        <f>December!$Q$33</f>
        <v>0</v>
      </c>
      <c r="L7067" s="192">
        <f t="shared" si="221"/>
        <v>0</v>
      </c>
    </row>
    <row r="7068" spans="1:12" x14ac:dyDescent="0.2">
      <c r="A7068" s="44">
        <f>December!$A$34</f>
        <v>46013</v>
      </c>
      <c r="B7068" t="str">
        <f>December!$A$1</f>
        <v>Name Surname</v>
      </c>
      <c r="C7068" t="str">
        <f>December!$A$3</f>
        <v>Role</v>
      </c>
      <c r="D7068" t="str">
        <f>December!$A$4</f>
        <v>Vienna</v>
      </c>
      <c r="E7068" t="str">
        <f>December!$O$10</f>
        <v>Project Name 1</v>
      </c>
      <c r="F7068" t="str">
        <f>December!$O$11</f>
        <v>Project Number 1</v>
      </c>
      <c r="G7068" s="161">
        <f>December!$O$34</f>
        <v>0</v>
      </c>
      <c r="H7068" s="192">
        <f t="shared" si="220"/>
        <v>0</v>
      </c>
      <c r="J7068" s="189">
        <f>December!$P$34</f>
        <v>0</v>
      </c>
      <c r="K7068" s="188">
        <f>December!$Q$34</f>
        <v>0</v>
      </c>
      <c r="L7068" s="192">
        <f t="shared" si="221"/>
        <v>0</v>
      </c>
    </row>
    <row r="7069" spans="1:12" x14ac:dyDescent="0.2">
      <c r="A7069" s="44">
        <f>December!$A$35</f>
        <v>46014</v>
      </c>
      <c r="B7069" t="str">
        <f>December!$A$1</f>
        <v>Name Surname</v>
      </c>
      <c r="C7069" t="str">
        <f>December!$A$3</f>
        <v>Role</v>
      </c>
      <c r="D7069" t="str">
        <f>December!$A$4</f>
        <v>Vienna</v>
      </c>
      <c r="E7069" t="str">
        <f>December!$O$10</f>
        <v>Project Name 1</v>
      </c>
      <c r="F7069" t="str">
        <f>December!$O$11</f>
        <v>Project Number 1</v>
      </c>
      <c r="G7069" s="161">
        <f>December!$O$35</f>
        <v>0</v>
      </c>
      <c r="H7069" s="192">
        <f t="shared" si="220"/>
        <v>0</v>
      </c>
      <c r="J7069" s="189">
        <f>December!$P$35</f>
        <v>0</v>
      </c>
      <c r="K7069" s="188">
        <f>December!$Q$35</f>
        <v>0</v>
      </c>
      <c r="L7069" s="192">
        <f t="shared" si="221"/>
        <v>0</v>
      </c>
    </row>
    <row r="7070" spans="1:12" x14ac:dyDescent="0.2">
      <c r="A7070" s="44">
        <f>December!$A$36</f>
        <v>46015</v>
      </c>
      <c r="B7070" t="str">
        <f>December!$A$1</f>
        <v>Name Surname</v>
      </c>
      <c r="C7070" t="str">
        <f>December!$A$3</f>
        <v>Role</v>
      </c>
      <c r="D7070" t="str">
        <f>December!$A$4</f>
        <v>Vienna</v>
      </c>
      <c r="E7070" t="str">
        <f>December!$O$10</f>
        <v>Project Name 1</v>
      </c>
      <c r="F7070" t="str">
        <f>December!$O$11</f>
        <v>Project Number 1</v>
      </c>
      <c r="G7070" s="161">
        <f>December!$O$36</f>
        <v>0</v>
      </c>
      <c r="H7070" s="192">
        <f t="shared" si="220"/>
        <v>0</v>
      </c>
      <c r="J7070" s="189">
        <f>December!$P$36</f>
        <v>0</v>
      </c>
      <c r="K7070" s="188">
        <f>December!$Q$36</f>
        <v>0</v>
      </c>
      <c r="L7070" s="192">
        <f t="shared" si="221"/>
        <v>0</v>
      </c>
    </row>
    <row r="7071" spans="1:12" x14ac:dyDescent="0.2">
      <c r="A7071" s="44">
        <f>December!$A$37</f>
        <v>46016</v>
      </c>
      <c r="B7071" t="str">
        <f>December!$A$1</f>
        <v>Name Surname</v>
      </c>
      <c r="C7071" t="str">
        <f>December!$A$3</f>
        <v>Role</v>
      </c>
      <c r="D7071" t="str">
        <f>December!$A$4</f>
        <v>Vienna</v>
      </c>
      <c r="E7071" t="str">
        <f>December!$O$10</f>
        <v>Project Name 1</v>
      </c>
      <c r="F7071" t="str">
        <f>December!$O$11</f>
        <v>Project Number 1</v>
      </c>
      <c r="G7071" s="161">
        <f>December!$O$37</f>
        <v>0</v>
      </c>
      <c r="H7071" s="192">
        <f t="shared" si="220"/>
        <v>0</v>
      </c>
      <c r="J7071" s="189">
        <f>December!$P$37</f>
        <v>0</v>
      </c>
      <c r="K7071" s="188">
        <f>December!$Q$37</f>
        <v>0</v>
      </c>
      <c r="L7071" s="192">
        <f t="shared" si="221"/>
        <v>0</v>
      </c>
    </row>
    <row r="7072" spans="1:12" x14ac:dyDescent="0.2">
      <c r="A7072" s="44">
        <f>December!$A$38</f>
        <v>46017</v>
      </c>
      <c r="B7072" t="str">
        <f>December!$A$1</f>
        <v>Name Surname</v>
      </c>
      <c r="C7072" t="str">
        <f>December!$A$3</f>
        <v>Role</v>
      </c>
      <c r="D7072" t="str">
        <f>December!$A$4</f>
        <v>Vienna</v>
      </c>
      <c r="E7072" t="str">
        <f>December!$O$10</f>
        <v>Project Name 1</v>
      </c>
      <c r="F7072" t="str">
        <f>December!$O$11</f>
        <v>Project Number 1</v>
      </c>
      <c r="G7072" s="161">
        <f>December!$O$38</f>
        <v>0</v>
      </c>
      <c r="H7072" s="192">
        <f t="shared" si="220"/>
        <v>0</v>
      </c>
      <c r="J7072" s="189">
        <f>December!$P$38</f>
        <v>0</v>
      </c>
      <c r="K7072" s="188">
        <f>December!$Q$38</f>
        <v>0</v>
      </c>
      <c r="L7072" s="192">
        <f t="shared" si="221"/>
        <v>0</v>
      </c>
    </row>
    <row r="7073" spans="1:12" x14ac:dyDescent="0.2">
      <c r="A7073" s="44">
        <f>December!$A$39</f>
        <v>46018</v>
      </c>
      <c r="B7073" t="str">
        <f>December!$A$1</f>
        <v>Name Surname</v>
      </c>
      <c r="C7073" t="str">
        <f>December!$A$3</f>
        <v>Role</v>
      </c>
      <c r="D7073" t="str">
        <f>December!$A$4</f>
        <v>Vienna</v>
      </c>
      <c r="E7073" t="str">
        <f>December!$O$10</f>
        <v>Project Name 1</v>
      </c>
      <c r="F7073" t="str">
        <f>December!$O$11</f>
        <v>Project Number 1</v>
      </c>
      <c r="G7073" s="161">
        <f>December!$O$39</f>
        <v>0</v>
      </c>
      <c r="H7073" s="192">
        <f t="shared" si="220"/>
        <v>0</v>
      </c>
      <c r="J7073" s="189">
        <f>December!$P$39</f>
        <v>0</v>
      </c>
      <c r="K7073" s="188">
        <f>December!$Q$39</f>
        <v>0</v>
      </c>
      <c r="L7073" s="192">
        <f t="shared" si="221"/>
        <v>0</v>
      </c>
    </row>
    <row r="7074" spans="1:12" x14ac:dyDescent="0.2">
      <c r="A7074" s="44">
        <f>December!$A$40</f>
        <v>46019</v>
      </c>
      <c r="B7074" t="str">
        <f>December!$A$1</f>
        <v>Name Surname</v>
      </c>
      <c r="C7074" t="str">
        <f>December!$A$3</f>
        <v>Role</v>
      </c>
      <c r="D7074" t="str">
        <f>December!$A$4</f>
        <v>Vienna</v>
      </c>
      <c r="E7074" t="str">
        <f>December!$O$10</f>
        <v>Project Name 1</v>
      </c>
      <c r="F7074" t="str">
        <f>December!$O$11</f>
        <v>Project Number 1</v>
      </c>
      <c r="G7074" s="161">
        <f>December!$O$40</f>
        <v>0</v>
      </c>
      <c r="H7074" s="192">
        <f t="shared" si="220"/>
        <v>0</v>
      </c>
      <c r="J7074" s="189">
        <f>December!$P$40</f>
        <v>0</v>
      </c>
      <c r="K7074" s="188">
        <f>December!$Q$40</f>
        <v>0</v>
      </c>
      <c r="L7074" s="192">
        <f t="shared" si="221"/>
        <v>0</v>
      </c>
    </row>
    <row r="7075" spans="1:12" x14ac:dyDescent="0.2">
      <c r="A7075" s="44">
        <f>December!$A$41</f>
        <v>46020</v>
      </c>
      <c r="B7075" t="str">
        <f>December!$A$1</f>
        <v>Name Surname</v>
      </c>
      <c r="C7075" t="str">
        <f>December!$A$3</f>
        <v>Role</v>
      </c>
      <c r="D7075" t="str">
        <f>December!$A$4</f>
        <v>Vienna</v>
      </c>
      <c r="E7075" t="str">
        <f>December!$O$10</f>
        <v>Project Name 1</v>
      </c>
      <c r="F7075" t="str">
        <f>December!$O$11</f>
        <v>Project Number 1</v>
      </c>
      <c r="G7075" s="161">
        <f>December!$O$41</f>
        <v>0</v>
      </c>
      <c r="H7075" s="192">
        <f t="shared" si="220"/>
        <v>0</v>
      </c>
      <c r="J7075" s="189">
        <f>December!$P$41</f>
        <v>0</v>
      </c>
      <c r="K7075" s="188">
        <f>December!$Q$41</f>
        <v>0</v>
      </c>
      <c r="L7075" s="192">
        <f t="shared" si="221"/>
        <v>0</v>
      </c>
    </row>
    <row r="7076" spans="1:12" x14ac:dyDescent="0.2">
      <c r="A7076" s="44">
        <f>December!$A$42</f>
        <v>46021</v>
      </c>
      <c r="B7076" t="str">
        <f>December!$A$1</f>
        <v>Name Surname</v>
      </c>
      <c r="C7076" t="str">
        <f>December!$A$3</f>
        <v>Role</v>
      </c>
      <c r="D7076" t="str">
        <f>December!$A$4</f>
        <v>Vienna</v>
      </c>
      <c r="E7076" t="str">
        <f>December!$O$10</f>
        <v>Project Name 1</v>
      </c>
      <c r="F7076" t="str">
        <f>December!$O$11</f>
        <v>Project Number 1</v>
      </c>
      <c r="G7076" s="161">
        <f>December!$O$42</f>
        <v>0</v>
      </c>
      <c r="H7076" s="192">
        <f t="shared" si="220"/>
        <v>0</v>
      </c>
      <c r="J7076" s="189">
        <f>December!$P$42</f>
        <v>0</v>
      </c>
      <c r="K7076" s="188">
        <f>December!$Q$42</f>
        <v>0</v>
      </c>
      <c r="L7076" s="192">
        <f t="shared" si="221"/>
        <v>0</v>
      </c>
    </row>
    <row r="7077" spans="1:12" x14ac:dyDescent="0.2">
      <c r="A7077" s="44">
        <f>December!$A$43</f>
        <v>46022</v>
      </c>
      <c r="B7077" t="str">
        <f>December!$A$1</f>
        <v>Name Surname</v>
      </c>
      <c r="C7077" t="str">
        <f>December!$A$3</f>
        <v>Role</v>
      </c>
      <c r="D7077" t="str">
        <f>December!$A$4</f>
        <v>Vienna</v>
      </c>
      <c r="E7077" t="str">
        <f>December!$O$10</f>
        <v>Project Name 1</v>
      </c>
      <c r="F7077" t="str">
        <f>December!$O$11</f>
        <v>Project Number 1</v>
      </c>
      <c r="G7077" s="161">
        <f>December!$O$43</f>
        <v>0</v>
      </c>
      <c r="H7077" s="192">
        <f t="shared" si="220"/>
        <v>0</v>
      </c>
      <c r="J7077" s="189">
        <f>December!$P$43</f>
        <v>0</v>
      </c>
      <c r="K7077" s="188">
        <f>December!$Q$43</f>
        <v>0</v>
      </c>
      <c r="L7077" s="192">
        <f t="shared" si="221"/>
        <v>0</v>
      </c>
    </row>
    <row r="7078" spans="1:12" x14ac:dyDescent="0.2">
      <c r="A7078" s="44">
        <f>December!A$13</f>
        <v>45992</v>
      </c>
      <c r="B7078" t="str">
        <f>December!$A$1</f>
        <v>Name Surname</v>
      </c>
      <c r="C7078" t="str">
        <f>December!$A$3</f>
        <v>Role</v>
      </c>
      <c r="D7078" t="str">
        <f>December!$A$4</f>
        <v>Vienna</v>
      </c>
      <c r="E7078" t="str">
        <f>December!$R$10</f>
        <v>Project Name 2</v>
      </c>
      <c r="F7078" t="str">
        <f>December!$R$11</f>
        <v>Project Number 2</v>
      </c>
      <c r="G7078" s="161">
        <f>December!$R$13</f>
        <v>0</v>
      </c>
      <c r="H7078" s="192">
        <f t="shared" si="220"/>
        <v>0</v>
      </c>
      <c r="J7078" s="189">
        <f>December!$S$13</f>
        <v>0</v>
      </c>
      <c r="K7078" s="188">
        <f>December!$T$13</f>
        <v>0</v>
      </c>
      <c r="L7078" s="192">
        <f t="shared" si="221"/>
        <v>0</v>
      </c>
    </row>
    <row r="7079" spans="1:12" x14ac:dyDescent="0.2">
      <c r="A7079" s="44">
        <f>December!$A$14</f>
        <v>45993</v>
      </c>
      <c r="B7079" t="str">
        <f>December!$A$1</f>
        <v>Name Surname</v>
      </c>
      <c r="C7079" t="str">
        <f>December!$A$3</f>
        <v>Role</v>
      </c>
      <c r="D7079" t="str">
        <f>December!$A$4</f>
        <v>Vienna</v>
      </c>
      <c r="E7079" t="str">
        <f>December!$R$10</f>
        <v>Project Name 2</v>
      </c>
      <c r="F7079" t="str">
        <f>December!$R$11</f>
        <v>Project Number 2</v>
      </c>
      <c r="G7079" s="161">
        <f>December!$R$14</f>
        <v>0</v>
      </c>
      <c r="H7079" s="192">
        <f t="shared" si="220"/>
        <v>0</v>
      </c>
      <c r="J7079" s="189">
        <f>December!$S$14</f>
        <v>0</v>
      </c>
      <c r="K7079" s="188">
        <f>December!$T$14</f>
        <v>0</v>
      </c>
      <c r="L7079" s="192">
        <f t="shared" si="221"/>
        <v>0</v>
      </c>
    </row>
    <row r="7080" spans="1:12" x14ac:dyDescent="0.2">
      <c r="A7080" s="44">
        <f>December!$A$15</f>
        <v>45994</v>
      </c>
      <c r="B7080" t="str">
        <f>December!$A$1</f>
        <v>Name Surname</v>
      </c>
      <c r="C7080" t="str">
        <f>December!$A$3</f>
        <v>Role</v>
      </c>
      <c r="D7080" t="str">
        <f>December!$A$4</f>
        <v>Vienna</v>
      </c>
      <c r="E7080" t="str">
        <f>December!$R$10</f>
        <v>Project Name 2</v>
      </c>
      <c r="F7080" t="str">
        <f>December!$R$11</f>
        <v>Project Number 2</v>
      </c>
      <c r="G7080" s="161">
        <f>December!$R$15</f>
        <v>0</v>
      </c>
      <c r="H7080" s="192">
        <f t="shared" si="220"/>
        <v>0</v>
      </c>
      <c r="J7080" s="189">
        <f>December!$S$15</f>
        <v>0</v>
      </c>
      <c r="K7080" s="188">
        <f>December!$T$15</f>
        <v>0</v>
      </c>
      <c r="L7080" s="192">
        <f t="shared" si="221"/>
        <v>0</v>
      </c>
    </row>
    <row r="7081" spans="1:12" x14ac:dyDescent="0.2">
      <c r="A7081" s="44">
        <f>December!$A$16</f>
        <v>45995</v>
      </c>
      <c r="B7081" t="str">
        <f>December!$A$1</f>
        <v>Name Surname</v>
      </c>
      <c r="C7081" t="str">
        <f>December!$A$3</f>
        <v>Role</v>
      </c>
      <c r="D7081" t="str">
        <f>December!$A$4</f>
        <v>Vienna</v>
      </c>
      <c r="E7081" t="str">
        <f>December!$R$10</f>
        <v>Project Name 2</v>
      </c>
      <c r="F7081" t="str">
        <f>December!$R$11</f>
        <v>Project Number 2</v>
      </c>
      <c r="G7081" s="161">
        <f>December!$R$16</f>
        <v>0</v>
      </c>
      <c r="H7081" s="192">
        <f t="shared" si="220"/>
        <v>0</v>
      </c>
      <c r="J7081" s="189">
        <f>December!$S$16</f>
        <v>0</v>
      </c>
      <c r="K7081" s="188">
        <f>December!$T$16</f>
        <v>0</v>
      </c>
      <c r="L7081" s="192">
        <f t="shared" si="221"/>
        <v>0</v>
      </c>
    </row>
    <row r="7082" spans="1:12" x14ac:dyDescent="0.2">
      <c r="A7082" s="44">
        <f>December!$A$17</f>
        <v>45996</v>
      </c>
      <c r="B7082" t="str">
        <f>December!$A$1</f>
        <v>Name Surname</v>
      </c>
      <c r="C7082" t="str">
        <f>December!$A$3</f>
        <v>Role</v>
      </c>
      <c r="D7082" t="str">
        <f>December!$A$4</f>
        <v>Vienna</v>
      </c>
      <c r="E7082" t="str">
        <f>December!$R$10</f>
        <v>Project Name 2</v>
      </c>
      <c r="F7082" t="str">
        <f>December!$R$11</f>
        <v>Project Number 2</v>
      </c>
      <c r="G7082" s="161">
        <f>December!$R$17</f>
        <v>0</v>
      </c>
      <c r="H7082" s="192">
        <f t="shared" si="220"/>
        <v>0</v>
      </c>
      <c r="J7082" s="189">
        <f>December!$S$17</f>
        <v>0</v>
      </c>
      <c r="K7082" s="188">
        <f>December!$T$17</f>
        <v>0</v>
      </c>
      <c r="L7082" s="192">
        <f t="shared" si="221"/>
        <v>0</v>
      </c>
    </row>
    <row r="7083" spans="1:12" x14ac:dyDescent="0.2">
      <c r="A7083" s="44">
        <f>December!$A$18</f>
        <v>45997</v>
      </c>
      <c r="B7083" t="str">
        <f>December!$A$1</f>
        <v>Name Surname</v>
      </c>
      <c r="C7083" t="str">
        <f>December!$A$3</f>
        <v>Role</v>
      </c>
      <c r="D7083" t="str">
        <f>December!$A$4</f>
        <v>Vienna</v>
      </c>
      <c r="E7083" t="str">
        <f>December!$R$10</f>
        <v>Project Name 2</v>
      </c>
      <c r="F7083" t="str">
        <f>December!$R$11</f>
        <v>Project Number 2</v>
      </c>
      <c r="G7083" s="161">
        <f>December!$R$18</f>
        <v>0</v>
      </c>
      <c r="H7083" s="192">
        <f t="shared" si="220"/>
        <v>0</v>
      </c>
      <c r="J7083" s="189">
        <f>December!$S$18</f>
        <v>0</v>
      </c>
      <c r="K7083" s="188">
        <f>December!$T$18</f>
        <v>0</v>
      </c>
      <c r="L7083" s="192">
        <f t="shared" si="221"/>
        <v>0</v>
      </c>
    </row>
    <row r="7084" spans="1:12" x14ac:dyDescent="0.2">
      <c r="A7084" s="44">
        <f>December!$A$19</f>
        <v>45998</v>
      </c>
      <c r="B7084" t="str">
        <f>December!$A$1</f>
        <v>Name Surname</v>
      </c>
      <c r="C7084" t="str">
        <f>December!$A$3</f>
        <v>Role</v>
      </c>
      <c r="D7084" t="str">
        <f>December!$A$4</f>
        <v>Vienna</v>
      </c>
      <c r="E7084" t="str">
        <f>December!$R$10</f>
        <v>Project Name 2</v>
      </c>
      <c r="F7084" t="str">
        <f>December!$R$11</f>
        <v>Project Number 2</v>
      </c>
      <c r="G7084" s="161">
        <f>December!$R$19</f>
        <v>0</v>
      </c>
      <c r="H7084" s="192">
        <f t="shared" si="220"/>
        <v>0</v>
      </c>
      <c r="J7084" s="189">
        <f>December!$S$19</f>
        <v>0</v>
      </c>
      <c r="K7084" s="188">
        <f>December!$T$19</f>
        <v>0</v>
      </c>
      <c r="L7084" s="192">
        <f t="shared" si="221"/>
        <v>0</v>
      </c>
    </row>
    <row r="7085" spans="1:12" x14ac:dyDescent="0.2">
      <c r="A7085" s="44">
        <f>December!$A$20</f>
        <v>45999</v>
      </c>
      <c r="B7085" t="str">
        <f>December!$A$1</f>
        <v>Name Surname</v>
      </c>
      <c r="C7085" t="str">
        <f>December!$A$3</f>
        <v>Role</v>
      </c>
      <c r="D7085" t="str">
        <f>December!$A$4</f>
        <v>Vienna</v>
      </c>
      <c r="E7085" t="str">
        <f>December!$R$10</f>
        <v>Project Name 2</v>
      </c>
      <c r="F7085" t="str">
        <f>December!$R$11</f>
        <v>Project Number 2</v>
      </c>
      <c r="G7085" s="161">
        <f>December!$R$20</f>
        <v>0</v>
      </c>
      <c r="H7085" s="192">
        <f t="shared" si="220"/>
        <v>0</v>
      </c>
      <c r="J7085" s="189">
        <f>December!$S$20</f>
        <v>0</v>
      </c>
      <c r="K7085" s="188">
        <f>December!$T$20</f>
        <v>0</v>
      </c>
      <c r="L7085" s="192">
        <f t="shared" si="221"/>
        <v>0</v>
      </c>
    </row>
    <row r="7086" spans="1:12" x14ac:dyDescent="0.2">
      <c r="A7086" s="44">
        <f>December!$A$21</f>
        <v>46000</v>
      </c>
      <c r="B7086" t="str">
        <f>December!$A$1</f>
        <v>Name Surname</v>
      </c>
      <c r="C7086" t="str">
        <f>December!$A$3</f>
        <v>Role</v>
      </c>
      <c r="D7086" t="str">
        <f>December!$A$4</f>
        <v>Vienna</v>
      </c>
      <c r="E7086" t="str">
        <f>December!$R$10</f>
        <v>Project Name 2</v>
      </c>
      <c r="F7086" t="str">
        <f>December!$R$11</f>
        <v>Project Number 2</v>
      </c>
      <c r="G7086" s="161">
        <f>December!$R$21</f>
        <v>0</v>
      </c>
      <c r="H7086" s="192">
        <f t="shared" si="220"/>
        <v>0</v>
      </c>
      <c r="J7086" s="189">
        <f>December!$S$21</f>
        <v>0</v>
      </c>
      <c r="K7086" s="188">
        <f>December!$T$21</f>
        <v>0</v>
      </c>
      <c r="L7086" s="192">
        <f t="shared" si="221"/>
        <v>0</v>
      </c>
    </row>
    <row r="7087" spans="1:12" x14ac:dyDescent="0.2">
      <c r="A7087" s="44">
        <f>December!$A$22</f>
        <v>46001</v>
      </c>
      <c r="B7087" t="str">
        <f>December!$A$1</f>
        <v>Name Surname</v>
      </c>
      <c r="C7087" t="str">
        <f>December!$A$3</f>
        <v>Role</v>
      </c>
      <c r="D7087" t="str">
        <f>December!$A$4</f>
        <v>Vienna</v>
      </c>
      <c r="E7087" t="str">
        <f>December!$R$10</f>
        <v>Project Name 2</v>
      </c>
      <c r="F7087" t="str">
        <f>December!$R$11</f>
        <v>Project Number 2</v>
      </c>
      <c r="G7087" s="161">
        <f>December!$R$22</f>
        <v>0</v>
      </c>
      <c r="H7087" s="192">
        <f t="shared" si="220"/>
        <v>0</v>
      </c>
      <c r="J7087" s="189">
        <f>December!$S$22</f>
        <v>0</v>
      </c>
      <c r="K7087" s="188">
        <f>December!$T$22</f>
        <v>0</v>
      </c>
      <c r="L7087" s="192">
        <f t="shared" si="221"/>
        <v>0</v>
      </c>
    </row>
    <row r="7088" spans="1:12" x14ac:dyDescent="0.2">
      <c r="A7088" s="44">
        <f>December!$A$23</f>
        <v>46002</v>
      </c>
      <c r="B7088" t="str">
        <f>December!$A$1</f>
        <v>Name Surname</v>
      </c>
      <c r="C7088" t="str">
        <f>December!$A$3</f>
        <v>Role</v>
      </c>
      <c r="D7088" t="str">
        <f>December!$A$4</f>
        <v>Vienna</v>
      </c>
      <c r="E7088" t="str">
        <f>December!$R$10</f>
        <v>Project Name 2</v>
      </c>
      <c r="F7088" t="str">
        <f>December!$R$11</f>
        <v>Project Number 2</v>
      </c>
      <c r="G7088" s="161">
        <f>December!$R$23</f>
        <v>0</v>
      </c>
      <c r="H7088" s="192">
        <f t="shared" si="220"/>
        <v>0</v>
      </c>
      <c r="J7088" s="189">
        <f>December!$S$23</f>
        <v>0</v>
      </c>
      <c r="K7088" s="188">
        <f>December!$T$23</f>
        <v>0</v>
      </c>
      <c r="L7088" s="192">
        <f t="shared" si="221"/>
        <v>0</v>
      </c>
    </row>
    <row r="7089" spans="1:12" x14ac:dyDescent="0.2">
      <c r="A7089" s="44">
        <f>December!$A$24</f>
        <v>46003</v>
      </c>
      <c r="B7089" t="str">
        <f>December!$A$1</f>
        <v>Name Surname</v>
      </c>
      <c r="C7089" t="str">
        <f>December!$A$3</f>
        <v>Role</v>
      </c>
      <c r="D7089" t="str">
        <f>December!$A$4</f>
        <v>Vienna</v>
      </c>
      <c r="E7089" t="str">
        <f>December!$R$10</f>
        <v>Project Name 2</v>
      </c>
      <c r="F7089" t="str">
        <f>December!$R$11</f>
        <v>Project Number 2</v>
      </c>
      <c r="G7089" s="161">
        <f>December!$R$24</f>
        <v>0</v>
      </c>
      <c r="H7089" s="192">
        <f t="shared" si="220"/>
        <v>0</v>
      </c>
      <c r="J7089" s="189">
        <f>December!$S$24</f>
        <v>0</v>
      </c>
      <c r="K7089" s="188">
        <f>December!$T$24</f>
        <v>0</v>
      </c>
      <c r="L7089" s="192">
        <f t="shared" si="221"/>
        <v>0</v>
      </c>
    </row>
    <row r="7090" spans="1:12" x14ac:dyDescent="0.2">
      <c r="A7090" s="44">
        <f>December!$A$25</f>
        <v>46004</v>
      </c>
      <c r="B7090" t="str">
        <f>December!$A$1</f>
        <v>Name Surname</v>
      </c>
      <c r="C7090" t="str">
        <f>December!$A$3</f>
        <v>Role</v>
      </c>
      <c r="D7090" t="str">
        <f>December!$A$4</f>
        <v>Vienna</v>
      </c>
      <c r="E7090" t="str">
        <f>December!$R$10</f>
        <v>Project Name 2</v>
      </c>
      <c r="F7090" t="str">
        <f>December!$R$11</f>
        <v>Project Number 2</v>
      </c>
      <c r="G7090" s="161">
        <f>December!$R$25</f>
        <v>0</v>
      </c>
      <c r="H7090" s="192">
        <f t="shared" si="220"/>
        <v>0</v>
      </c>
      <c r="J7090" s="189">
        <f>December!$S$25</f>
        <v>0</v>
      </c>
      <c r="K7090" s="188">
        <f>December!$T$25</f>
        <v>0</v>
      </c>
      <c r="L7090" s="192">
        <f t="shared" si="221"/>
        <v>0</v>
      </c>
    </row>
    <row r="7091" spans="1:12" x14ac:dyDescent="0.2">
      <c r="A7091" s="44">
        <f>December!$A$26</f>
        <v>46005</v>
      </c>
      <c r="B7091" t="str">
        <f>December!$A$1</f>
        <v>Name Surname</v>
      </c>
      <c r="C7091" t="str">
        <f>December!$A$3</f>
        <v>Role</v>
      </c>
      <c r="D7091" t="str">
        <f>December!$A$4</f>
        <v>Vienna</v>
      </c>
      <c r="E7091" t="str">
        <f>December!$R$10</f>
        <v>Project Name 2</v>
      </c>
      <c r="F7091" t="str">
        <f>December!$R$11</f>
        <v>Project Number 2</v>
      </c>
      <c r="G7091" s="161">
        <f>December!$R$26</f>
        <v>0</v>
      </c>
      <c r="H7091" s="192">
        <f t="shared" si="220"/>
        <v>0</v>
      </c>
      <c r="J7091" s="189">
        <f>December!$S$26</f>
        <v>0</v>
      </c>
      <c r="K7091" s="188">
        <f>December!$T$26</f>
        <v>0</v>
      </c>
      <c r="L7091" s="192">
        <f t="shared" si="221"/>
        <v>0</v>
      </c>
    </row>
    <row r="7092" spans="1:12" x14ac:dyDescent="0.2">
      <c r="A7092" s="44">
        <f>December!$A$27</f>
        <v>46006</v>
      </c>
      <c r="B7092" t="str">
        <f>December!$A$1</f>
        <v>Name Surname</v>
      </c>
      <c r="C7092" t="str">
        <f>December!$A$3</f>
        <v>Role</v>
      </c>
      <c r="D7092" t="str">
        <f>December!$A$4</f>
        <v>Vienna</v>
      </c>
      <c r="E7092" t="str">
        <f>December!$R$10</f>
        <v>Project Name 2</v>
      </c>
      <c r="F7092" t="str">
        <f>December!$R$11</f>
        <v>Project Number 2</v>
      </c>
      <c r="G7092" s="161">
        <f>December!$R$27</f>
        <v>0</v>
      </c>
      <c r="H7092" s="192">
        <f t="shared" si="220"/>
        <v>0</v>
      </c>
      <c r="J7092" s="189">
        <f>December!$S$27</f>
        <v>0</v>
      </c>
      <c r="K7092" s="188">
        <f>December!$T$27</f>
        <v>0</v>
      </c>
      <c r="L7092" s="192">
        <f t="shared" si="221"/>
        <v>0</v>
      </c>
    </row>
    <row r="7093" spans="1:12" x14ac:dyDescent="0.2">
      <c r="A7093" s="44">
        <f>December!$A$28</f>
        <v>46007</v>
      </c>
      <c r="B7093" t="str">
        <f>December!$A$1</f>
        <v>Name Surname</v>
      </c>
      <c r="C7093" t="str">
        <f>December!$A$3</f>
        <v>Role</v>
      </c>
      <c r="D7093" t="str">
        <f>December!$A$4</f>
        <v>Vienna</v>
      </c>
      <c r="E7093" t="str">
        <f>December!$R$10</f>
        <v>Project Name 2</v>
      </c>
      <c r="F7093" t="str">
        <f>December!$R$11</f>
        <v>Project Number 2</v>
      </c>
      <c r="G7093" s="161">
        <f>December!$R$28</f>
        <v>0</v>
      </c>
      <c r="H7093" s="192">
        <f t="shared" si="220"/>
        <v>0</v>
      </c>
      <c r="J7093" s="189">
        <f>December!$S$28</f>
        <v>0</v>
      </c>
      <c r="K7093" s="188">
        <f>December!$T$28</f>
        <v>0</v>
      </c>
      <c r="L7093" s="192">
        <f t="shared" si="221"/>
        <v>0</v>
      </c>
    </row>
    <row r="7094" spans="1:12" x14ac:dyDescent="0.2">
      <c r="A7094" s="44">
        <f>December!$A$29</f>
        <v>46008</v>
      </c>
      <c r="B7094" t="str">
        <f>December!$A$1</f>
        <v>Name Surname</v>
      </c>
      <c r="C7094" t="str">
        <f>December!$A$3</f>
        <v>Role</v>
      </c>
      <c r="D7094" t="str">
        <f>December!$A$4</f>
        <v>Vienna</v>
      </c>
      <c r="E7094" t="str">
        <f>December!$R$10</f>
        <v>Project Name 2</v>
      </c>
      <c r="F7094" t="str">
        <f>December!$R$11</f>
        <v>Project Number 2</v>
      </c>
      <c r="G7094" s="161">
        <f>December!$R$29</f>
        <v>0</v>
      </c>
      <c r="H7094" s="192">
        <f t="shared" si="220"/>
        <v>0</v>
      </c>
      <c r="J7094" s="189">
        <f>December!$S$29</f>
        <v>0</v>
      </c>
      <c r="K7094" s="188">
        <f>December!$T$29</f>
        <v>0</v>
      </c>
      <c r="L7094" s="192">
        <f t="shared" si="221"/>
        <v>0</v>
      </c>
    </row>
    <row r="7095" spans="1:12" x14ac:dyDescent="0.2">
      <c r="A7095" s="44">
        <f>December!$A$30</f>
        <v>46009</v>
      </c>
      <c r="B7095" t="str">
        <f>December!$A$1</f>
        <v>Name Surname</v>
      </c>
      <c r="C7095" t="str">
        <f>December!$A$3</f>
        <v>Role</v>
      </c>
      <c r="D7095" t="str">
        <f>December!$A$4</f>
        <v>Vienna</v>
      </c>
      <c r="E7095" t="str">
        <f>December!$R$10</f>
        <v>Project Name 2</v>
      </c>
      <c r="F7095" t="str">
        <f>December!$R$11</f>
        <v>Project Number 2</v>
      </c>
      <c r="G7095" s="161">
        <f>December!$R$30</f>
        <v>0</v>
      </c>
      <c r="H7095" s="192">
        <f t="shared" si="220"/>
        <v>0</v>
      </c>
      <c r="J7095" s="189">
        <f>December!$S$30</f>
        <v>0</v>
      </c>
      <c r="K7095" s="188">
        <f>December!$T$30</f>
        <v>0</v>
      </c>
      <c r="L7095" s="192">
        <f t="shared" si="221"/>
        <v>0</v>
      </c>
    </row>
    <row r="7096" spans="1:12" x14ac:dyDescent="0.2">
      <c r="A7096" s="44">
        <f>December!$A$31</f>
        <v>46010</v>
      </c>
      <c r="B7096" t="str">
        <f>December!$A$1</f>
        <v>Name Surname</v>
      </c>
      <c r="C7096" t="str">
        <f>December!$A$3</f>
        <v>Role</v>
      </c>
      <c r="D7096" t="str">
        <f>December!$A$4</f>
        <v>Vienna</v>
      </c>
      <c r="E7096" t="str">
        <f>December!$R$10</f>
        <v>Project Name 2</v>
      </c>
      <c r="F7096" t="str">
        <f>December!$R$11</f>
        <v>Project Number 2</v>
      </c>
      <c r="G7096" s="161">
        <f>December!$R$31</f>
        <v>0</v>
      </c>
      <c r="H7096" s="192">
        <f t="shared" si="220"/>
        <v>0</v>
      </c>
      <c r="J7096" s="189">
        <f>December!$S$31</f>
        <v>0</v>
      </c>
      <c r="K7096" s="188">
        <f>December!$T$31</f>
        <v>0</v>
      </c>
      <c r="L7096" s="192">
        <f t="shared" si="221"/>
        <v>0</v>
      </c>
    </row>
    <row r="7097" spans="1:12" x14ac:dyDescent="0.2">
      <c r="A7097" s="44">
        <f>December!$A$32</f>
        <v>46011</v>
      </c>
      <c r="B7097" t="str">
        <f>December!$A$1</f>
        <v>Name Surname</v>
      </c>
      <c r="C7097" t="str">
        <f>December!$A$3</f>
        <v>Role</v>
      </c>
      <c r="D7097" t="str">
        <f>December!$A$4</f>
        <v>Vienna</v>
      </c>
      <c r="E7097" t="str">
        <f>December!$R$10</f>
        <v>Project Name 2</v>
      </c>
      <c r="F7097" t="str">
        <f>December!$R$11</f>
        <v>Project Number 2</v>
      </c>
      <c r="G7097" s="161">
        <f>December!$R$32</f>
        <v>0</v>
      </c>
      <c r="H7097" s="192">
        <f t="shared" si="220"/>
        <v>0</v>
      </c>
      <c r="J7097" s="189">
        <f>December!$S$32</f>
        <v>0</v>
      </c>
      <c r="K7097" s="188">
        <f>December!$T$32</f>
        <v>0</v>
      </c>
      <c r="L7097" s="192">
        <f t="shared" si="221"/>
        <v>0</v>
      </c>
    </row>
    <row r="7098" spans="1:12" x14ac:dyDescent="0.2">
      <c r="A7098" s="44">
        <f>December!$A$33</f>
        <v>46012</v>
      </c>
      <c r="B7098" t="str">
        <f>December!$A$1</f>
        <v>Name Surname</v>
      </c>
      <c r="C7098" t="str">
        <f>December!$A$3</f>
        <v>Role</v>
      </c>
      <c r="D7098" t="str">
        <f>December!$A$4</f>
        <v>Vienna</v>
      </c>
      <c r="E7098" t="str">
        <f>December!$R$10</f>
        <v>Project Name 2</v>
      </c>
      <c r="F7098" t="str">
        <f>December!$R$11</f>
        <v>Project Number 2</v>
      </c>
      <c r="G7098" s="161">
        <f>December!$R$33</f>
        <v>0</v>
      </c>
      <c r="H7098" s="192">
        <f t="shared" si="220"/>
        <v>0</v>
      </c>
      <c r="J7098" s="189">
        <f>December!$S$33</f>
        <v>0</v>
      </c>
      <c r="K7098" s="188">
        <f>December!$T$33</f>
        <v>0</v>
      </c>
      <c r="L7098" s="192">
        <f t="shared" si="221"/>
        <v>0</v>
      </c>
    </row>
    <row r="7099" spans="1:12" x14ac:dyDescent="0.2">
      <c r="A7099" s="44">
        <f>December!$A$34</f>
        <v>46013</v>
      </c>
      <c r="B7099" t="str">
        <f>December!$A$1</f>
        <v>Name Surname</v>
      </c>
      <c r="C7099" t="str">
        <f>December!$A$3</f>
        <v>Role</v>
      </c>
      <c r="D7099" t="str">
        <f>December!$A$4</f>
        <v>Vienna</v>
      </c>
      <c r="E7099" t="str">
        <f>December!$R$10</f>
        <v>Project Name 2</v>
      </c>
      <c r="F7099" t="str">
        <f>December!$R$11</f>
        <v>Project Number 2</v>
      </c>
      <c r="G7099" s="161">
        <f>December!$R$34</f>
        <v>0</v>
      </c>
      <c r="H7099" s="192">
        <f t="shared" si="220"/>
        <v>0</v>
      </c>
      <c r="J7099" s="189">
        <f>December!$S$34</f>
        <v>0</v>
      </c>
      <c r="K7099" s="188">
        <f>December!$T$34</f>
        <v>0</v>
      </c>
      <c r="L7099" s="192">
        <f t="shared" si="221"/>
        <v>0</v>
      </c>
    </row>
    <row r="7100" spans="1:12" x14ac:dyDescent="0.2">
      <c r="A7100" s="44">
        <f>December!$A$35</f>
        <v>46014</v>
      </c>
      <c r="B7100" t="str">
        <f>December!$A$1</f>
        <v>Name Surname</v>
      </c>
      <c r="C7100" t="str">
        <f>December!$A$3</f>
        <v>Role</v>
      </c>
      <c r="D7100" t="str">
        <f>December!$A$4</f>
        <v>Vienna</v>
      </c>
      <c r="E7100" t="str">
        <f>December!$R$10</f>
        <v>Project Name 2</v>
      </c>
      <c r="F7100" t="str">
        <f>December!$R$11</f>
        <v>Project Number 2</v>
      </c>
      <c r="G7100" s="161">
        <f>December!$R$35</f>
        <v>0</v>
      </c>
      <c r="H7100" s="192">
        <f t="shared" si="220"/>
        <v>0</v>
      </c>
      <c r="J7100" s="189">
        <f>December!$S$35</f>
        <v>0</v>
      </c>
      <c r="K7100" s="188">
        <f>December!$T$35</f>
        <v>0</v>
      </c>
      <c r="L7100" s="192">
        <f t="shared" si="221"/>
        <v>0</v>
      </c>
    </row>
    <row r="7101" spans="1:12" x14ac:dyDescent="0.2">
      <c r="A7101" s="44">
        <f>December!$A$36</f>
        <v>46015</v>
      </c>
      <c r="B7101" t="str">
        <f>December!$A$1</f>
        <v>Name Surname</v>
      </c>
      <c r="C7101" t="str">
        <f>December!$A$3</f>
        <v>Role</v>
      </c>
      <c r="D7101" t="str">
        <f>December!$A$4</f>
        <v>Vienna</v>
      </c>
      <c r="E7101" t="str">
        <f>December!$R$10</f>
        <v>Project Name 2</v>
      </c>
      <c r="F7101" t="str">
        <f>December!$R$11</f>
        <v>Project Number 2</v>
      </c>
      <c r="G7101" s="161">
        <f>December!$R$36</f>
        <v>0</v>
      </c>
      <c r="H7101" s="192">
        <f t="shared" si="220"/>
        <v>0</v>
      </c>
      <c r="J7101" s="189">
        <f>December!$S$36</f>
        <v>0</v>
      </c>
      <c r="K7101" s="188">
        <f>December!$T$36</f>
        <v>0</v>
      </c>
      <c r="L7101" s="192">
        <f t="shared" si="221"/>
        <v>0</v>
      </c>
    </row>
    <row r="7102" spans="1:12" x14ac:dyDescent="0.2">
      <c r="A7102" s="44">
        <f>December!$A$37</f>
        <v>46016</v>
      </c>
      <c r="B7102" t="str">
        <f>December!$A$1</f>
        <v>Name Surname</v>
      </c>
      <c r="C7102" t="str">
        <f>December!$A$3</f>
        <v>Role</v>
      </c>
      <c r="D7102" t="str">
        <f>December!$A$4</f>
        <v>Vienna</v>
      </c>
      <c r="E7102" t="str">
        <f>December!$R$10</f>
        <v>Project Name 2</v>
      </c>
      <c r="F7102" t="str">
        <f>December!$R$11</f>
        <v>Project Number 2</v>
      </c>
      <c r="G7102" s="161">
        <f>December!$R$37</f>
        <v>0</v>
      </c>
      <c r="H7102" s="192">
        <f t="shared" si="220"/>
        <v>0</v>
      </c>
      <c r="J7102" s="189">
        <f>December!$S$37</f>
        <v>0</v>
      </c>
      <c r="K7102" s="188">
        <f>December!$T$37</f>
        <v>0</v>
      </c>
      <c r="L7102" s="192">
        <f t="shared" si="221"/>
        <v>0</v>
      </c>
    </row>
    <row r="7103" spans="1:12" x14ac:dyDescent="0.2">
      <c r="A7103" s="44">
        <f>December!$A$38</f>
        <v>46017</v>
      </c>
      <c r="B7103" t="str">
        <f>December!$A$1</f>
        <v>Name Surname</v>
      </c>
      <c r="C7103" t="str">
        <f>December!$A$3</f>
        <v>Role</v>
      </c>
      <c r="D7103" t="str">
        <f>December!$A$4</f>
        <v>Vienna</v>
      </c>
      <c r="E7103" t="str">
        <f>December!$R$10</f>
        <v>Project Name 2</v>
      </c>
      <c r="F7103" t="str">
        <f>December!$R$11</f>
        <v>Project Number 2</v>
      </c>
      <c r="G7103" s="161">
        <f>December!$R$38</f>
        <v>0</v>
      </c>
      <c r="H7103" s="192">
        <f t="shared" si="220"/>
        <v>0</v>
      </c>
      <c r="J7103" s="189">
        <f>December!$S$38</f>
        <v>0</v>
      </c>
      <c r="K7103" s="188">
        <f>December!$T$38</f>
        <v>0</v>
      </c>
      <c r="L7103" s="192">
        <f t="shared" si="221"/>
        <v>0</v>
      </c>
    </row>
    <row r="7104" spans="1:12" x14ac:dyDescent="0.2">
      <c r="A7104" s="44">
        <f>December!$A$39</f>
        <v>46018</v>
      </c>
      <c r="B7104" t="str">
        <f>December!$A$1</f>
        <v>Name Surname</v>
      </c>
      <c r="C7104" t="str">
        <f>December!$A$3</f>
        <v>Role</v>
      </c>
      <c r="D7104" t="str">
        <f>December!$A$4</f>
        <v>Vienna</v>
      </c>
      <c r="E7104" t="str">
        <f>December!$R$10</f>
        <v>Project Name 2</v>
      </c>
      <c r="F7104" t="str">
        <f>December!$R$11</f>
        <v>Project Number 2</v>
      </c>
      <c r="G7104" s="161">
        <f>December!$R$39</f>
        <v>0</v>
      </c>
      <c r="H7104" s="192">
        <f t="shared" si="220"/>
        <v>0</v>
      </c>
      <c r="J7104" s="189">
        <f>December!$S$39</f>
        <v>0</v>
      </c>
      <c r="K7104" s="188">
        <f>December!$T$39</f>
        <v>0</v>
      </c>
      <c r="L7104" s="192">
        <f t="shared" si="221"/>
        <v>0</v>
      </c>
    </row>
    <row r="7105" spans="1:12" x14ac:dyDescent="0.2">
      <c r="A7105" s="44">
        <f>December!$A$40</f>
        <v>46019</v>
      </c>
      <c r="B7105" t="str">
        <f>December!$A$1</f>
        <v>Name Surname</v>
      </c>
      <c r="C7105" t="str">
        <f>December!$A$3</f>
        <v>Role</v>
      </c>
      <c r="D7105" t="str">
        <f>December!$A$4</f>
        <v>Vienna</v>
      </c>
      <c r="E7105" t="str">
        <f>December!$R$10</f>
        <v>Project Name 2</v>
      </c>
      <c r="F7105" t="str">
        <f>December!$R$11</f>
        <v>Project Number 2</v>
      </c>
      <c r="G7105" s="161">
        <f>December!$R$40</f>
        <v>0</v>
      </c>
      <c r="H7105" s="192">
        <f t="shared" si="220"/>
        <v>0</v>
      </c>
      <c r="J7105" s="189">
        <f>December!$S$40</f>
        <v>0</v>
      </c>
      <c r="K7105" s="188">
        <f>December!$T$40</f>
        <v>0</v>
      </c>
      <c r="L7105" s="192">
        <f t="shared" si="221"/>
        <v>0</v>
      </c>
    </row>
    <row r="7106" spans="1:12" x14ac:dyDescent="0.2">
      <c r="A7106" s="44">
        <f>December!$A$41</f>
        <v>46020</v>
      </c>
      <c r="B7106" t="str">
        <f>December!$A$1</f>
        <v>Name Surname</v>
      </c>
      <c r="C7106" t="str">
        <f>December!$A$3</f>
        <v>Role</v>
      </c>
      <c r="D7106" t="str">
        <f>December!$A$4</f>
        <v>Vienna</v>
      </c>
      <c r="E7106" t="str">
        <f>December!$R$10</f>
        <v>Project Name 2</v>
      </c>
      <c r="F7106" t="str">
        <f>December!$R$11</f>
        <v>Project Number 2</v>
      </c>
      <c r="G7106" s="161">
        <f>December!$R$41</f>
        <v>0</v>
      </c>
      <c r="H7106" s="192">
        <f t="shared" si="220"/>
        <v>0</v>
      </c>
      <c r="J7106" s="189">
        <f>December!$S$41</f>
        <v>0</v>
      </c>
      <c r="K7106" s="188">
        <f>December!$T$41</f>
        <v>0</v>
      </c>
      <c r="L7106" s="192">
        <f t="shared" si="221"/>
        <v>0</v>
      </c>
    </row>
    <row r="7107" spans="1:12" x14ac:dyDescent="0.2">
      <c r="A7107" s="44">
        <f>December!$A$42</f>
        <v>46021</v>
      </c>
      <c r="B7107" t="str">
        <f>December!$A$1</f>
        <v>Name Surname</v>
      </c>
      <c r="C7107" t="str">
        <f>December!$A$3</f>
        <v>Role</v>
      </c>
      <c r="D7107" t="str">
        <f>December!$A$4</f>
        <v>Vienna</v>
      </c>
      <c r="E7107" t="str">
        <f>December!$R$10</f>
        <v>Project Name 2</v>
      </c>
      <c r="F7107" t="str">
        <f>December!$R$11</f>
        <v>Project Number 2</v>
      </c>
      <c r="G7107" s="161">
        <f>December!$R$42</f>
        <v>0</v>
      </c>
      <c r="H7107" s="192">
        <f t="shared" ref="H7107:H7170" si="222">CONVERT(G7107, "day", "hr")</f>
        <v>0</v>
      </c>
      <c r="J7107" s="189">
        <f>December!$S$42</f>
        <v>0</v>
      </c>
      <c r="K7107" s="188">
        <f>December!$T$42</f>
        <v>0</v>
      </c>
      <c r="L7107" s="192">
        <f t="shared" ref="L7107:L7170" si="223">CONVERT(K7107, "day", "hr")</f>
        <v>0</v>
      </c>
    </row>
    <row r="7108" spans="1:12" x14ac:dyDescent="0.2">
      <c r="A7108" s="44">
        <f>December!$A$43</f>
        <v>46022</v>
      </c>
      <c r="B7108" t="str">
        <f>December!$A$1</f>
        <v>Name Surname</v>
      </c>
      <c r="C7108" t="str">
        <f>December!$A$3</f>
        <v>Role</v>
      </c>
      <c r="D7108" t="str">
        <f>December!$A$4</f>
        <v>Vienna</v>
      </c>
      <c r="E7108" t="str">
        <f>December!$R$10</f>
        <v>Project Name 2</v>
      </c>
      <c r="F7108" t="str">
        <f>December!$R$11</f>
        <v>Project Number 2</v>
      </c>
      <c r="G7108" s="161">
        <f>December!$R$43</f>
        <v>0</v>
      </c>
      <c r="H7108" s="192">
        <f t="shared" si="222"/>
        <v>0</v>
      </c>
      <c r="J7108" s="189">
        <f>December!$S$43</f>
        <v>0</v>
      </c>
      <c r="K7108" s="188">
        <f>December!$T$43</f>
        <v>0</v>
      </c>
      <c r="L7108" s="192">
        <f t="shared" si="223"/>
        <v>0</v>
      </c>
    </row>
    <row r="7109" spans="1:12" x14ac:dyDescent="0.2">
      <c r="A7109" s="44">
        <f>December!A$13</f>
        <v>45992</v>
      </c>
      <c r="B7109" t="str">
        <f>December!$A$1</f>
        <v>Name Surname</v>
      </c>
      <c r="C7109" t="str">
        <f>December!$A$3</f>
        <v>Role</v>
      </c>
      <c r="D7109" t="str">
        <f>December!$A$4</f>
        <v>Vienna</v>
      </c>
      <c r="E7109" t="str">
        <f>December!$U$10</f>
        <v>Project Name 3</v>
      </c>
      <c r="F7109" t="str">
        <f>December!$U$11</f>
        <v>Project Number 3</v>
      </c>
      <c r="G7109" s="161">
        <f>December!$U$13</f>
        <v>0</v>
      </c>
      <c r="H7109" s="192">
        <f t="shared" si="222"/>
        <v>0</v>
      </c>
      <c r="J7109" s="189">
        <f>December!$V$13</f>
        <v>0</v>
      </c>
      <c r="K7109" s="188">
        <f>December!$W$13</f>
        <v>0</v>
      </c>
      <c r="L7109" s="192">
        <f t="shared" si="223"/>
        <v>0</v>
      </c>
    </row>
    <row r="7110" spans="1:12" x14ac:dyDescent="0.2">
      <c r="A7110" s="44">
        <f>December!$A$14</f>
        <v>45993</v>
      </c>
      <c r="B7110" t="str">
        <f>December!$A$1</f>
        <v>Name Surname</v>
      </c>
      <c r="C7110" t="str">
        <f>December!$A$3</f>
        <v>Role</v>
      </c>
      <c r="D7110" t="str">
        <f>December!$A$4</f>
        <v>Vienna</v>
      </c>
      <c r="E7110" t="str">
        <f>December!$U$10</f>
        <v>Project Name 3</v>
      </c>
      <c r="F7110" t="str">
        <f>December!$U$11</f>
        <v>Project Number 3</v>
      </c>
      <c r="G7110" s="161">
        <f>December!$U$14</f>
        <v>0</v>
      </c>
      <c r="H7110" s="192">
        <f t="shared" si="222"/>
        <v>0</v>
      </c>
      <c r="J7110" s="189">
        <f>December!$V$14</f>
        <v>0</v>
      </c>
      <c r="K7110" s="188">
        <f>December!$W$14</f>
        <v>0</v>
      </c>
      <c r="L7110" s="192">
        <f t="shared" si="223"/>
        <v>0</v>
      </c>
    </row>
    <row r="7111" spans="1:12" x14ac:dyDescent="0.2">
      <c r="A7111" s="44">
        <f>December!$A$15</f>
        <v>45994</v>
      </c>
      <c r="B7111" t="str">
        <f>December!$A$1</f>
        <v>Name Surname</v>
      </c>
      <c r="C7111" t="str">
        <f>December!$A$3</f>
        <v>Role</v>
      </c>
      <c r="D7111" t="str">
        <f>December!$A$4</f>
        <v>Vienna</v>
      </c>
      <c r="E7111" t="str">
        <f>December!$U$10</f>
        <v>Project Name 3</v>
      </c>
      <c r="F7111" t="str">
        <f>December!$U$11</f>
        <v>Project Number 3</v>
      </c>
      <c r="G7111" s="161">
        <f>December!$U$15</f>
        <v>0</v>
      </c>
      <c r="H7111" s="192">
        <f t="shared" si="222"/>
        <v>0</v>
      </c>
      <c r="J7111" s="189">
        <f>December!$V$15</f>
        <v>0</v>
      </c>
      <c r="K7111" s="188">
        <f>December!$W$15</f>
        <v>0</v>
      </c>
      <c r="L7111" s="192">
        <f t="shared" si="223"/>
        <v>0</v>
      </c>
    </row>
    <row r="7112" spans="1:12" x14ac:dyDescent="0.2">
      <c r="A7112" s="44">
        <f>December!$A$16</f>
        <v>45995</v>
      </c>
      <c r="B7112" t="str">
        <f>December!$A$1</f>
        <v>Name Surname</v>
      </c>
      <c r="C7112" t="str">
        <f>December!$A$3</f>
        <v>Role</v>
      </c>
      <c r="D7112" t="str">
        <f>December!$A$4</f>
        <v>Vienna</v>
      </c>
      <c r="E7112" t="str">
        <f>December!$U$10</f>
        <v>Project Name 3</v>
      </c>
      <c r="F7112" t="str">
        <f>December!$U$11</f>
        <v>Project Number 3</v>
      </c>
      <c r="G7112" s="161">
        <f>December!$U$16</f>
        <v>0</v>
      </c>
      <c r="H7112" s="192">
        <f t="shared" si="222"/>
        <v>0</v>
      </c>
      <c r="J7112" s="189">
        <f>December!$V$16</f>
        <v>0</v>
      </c>
      <c r="K7112" s="188">
        <f>December!$W$16</f>
        <v>0</v>
      </c>
      <c r="L7112" s="192">
        <f t="shared" si="223"/>
        <v>0</v>
      </c>
    </row>
    <row r="7113" spans="1:12" x14ac:dyDescent="0.2">
      <c r="A7113" s="44">
        <f>December!$A$17</f>
        <v>45996</v>
      </c>
      <c r="B7113" t="str">
        <f>December!$A$1</f>
        <v>Name Surname</v>
      </c>
      <c r="C7113" t="str">
        <f>December!$A$3</f>
        <v>Role</v>
      </c>
      <c r="D7113" t="str">
        <f>December!$A$4</f>
        <v>Vienna</v>
      </c>
      <c r="E7113" t="str">
        <f>December!$U$10</f>
        <v>Project Name 3</v>
      </c>
      <c r="F7113" t="str">
        <f>December!$U$11</f>
        <v>Project Number 3</v>
      </c>
      <c r="G7113" s="161">
        <f>December!$U$17</f>
        <v>0</v>
      </c>
      <c r="H7113" s="192">
        <f t="shared" si="222"/>
        <v>0</v>
      </c>
      <c r="J7113" s="189">
        <f>December!$V$17</f>
        <v>0</v>
      </c>
      <c r="K7113" s="188">
        <f>December!$W$17</f>
        <v>0</v>
      </c>
      <c r="L7113" s="192">
        <f t="shared" si="223"/>
        <v>0</v>
      </c>
    </row>
    <row r="7114" spans="1:12" x14ac:dyDescent="0.2">
      <c r="A7114" s="44">
        <f>December!$A$18</f>
        <v>45997</v>
      </c>
      <c r="B7114" t="str">
        <f>December!$A$1</f>
        <v>Name Surname</v>
      </c>
      <c r="C7114" t="str">
        <f>December!$A$3</f>
        <v>Role</v>
      </c>
      <c r="D7114" t="str">
        <f>December!$A$4</f>
        <v>Vienna</v>
      </c>
      <c r="E7114" t="str">
        <f>December!$U$10</f>
        <v>Project Name 3</v>
      </c>
      <c r="F7114" t="str">
        <f>December!$U$11</f>
        <v>Project Number 3</v>
      </c>
      <c r="G7114" s="161">
        <f>December!$U$18</f>
        <v>0</v>
      </c>
      <c r="H7114" s="192">
        <f t="shared" si="222"/>
        <v>0</v>
      </c>
      <c r="J7114" s="189">
        <f>December!$V$18</f>
        <v>0</v>
      </c>
      <c r="K7114" s="188">
        <f>December!$W$18</f>
        <v>0</v>
      </c>
      <c r="L7114" s="192">
        <f t="shared" si="223"/>
        <v>0</v>
      </c>
    </row>
    <row r="7115" spans="1:12" x14ac:dyDescent="0.2">
      <c r="A7115" s="44">
        <f>December!$A$19</f>
        <v>45998</v>
      </c>
      <c r="B7115" t="str">
        <f>December!$A$1</f>
        <v>Name Surname</v>
      </c>
      <c r="C7115" t="str">
        <f>December!$A$3</f>
        <v>Role</v>
      </c>
      <c r="D7115" t="str">
        <f>December!$A$4</f>
        <v>Vienna</v>
      </c>
      <c r="E7115" t="str">
        <f>December!$U$10</f>
        <v>Project Name 3</v>
      </c>
      <c r="F7115" t="str">
        <f>December!$U$11</f>
        <v>Project Number 3</v>
      </c>
      <c r="G7115" s="161">
        <f>December!$U$19</f>
        <v>0</v>
      </c>
      <c r="H7115" s="192">
        <f t="shared" si="222"/>
        <v>0</v>
      </c>
      <c r="J7115" s="189">
        <f>December!$V$19</f>
        <v>0</v>
      </c>
      <c r="K7115" s="188">
        <f>December!$W$19</f>
        <v>0</v>
      </c>
      <c r="L7115" s="192">
        <f t="shared" si="223"/>
        <v>0</v>
      </c>
    </row>
    <row r="7116" spans="1:12" x14ac:dyDescent="0.2">
      <c r="A7116" s="44">
        <f>December!$A$20</f>
        <v>45999</v>
      </c>
      <c r="B7116" t="str">
        <f>December!$A$1</f>
        <v>Name Surname</v>
      </c>
      <c r="C7116" t="str">
        <f>December!$A$3</f>
        <v>Role</v>
      </c>
      <c r="D7116" t="str">
        <f>December!$A$4</f>
        <v>Vienna</v>
      </c>
      <c r="E7116" t="str">
        <f>December!$U$10</f>
        <v>Project Name 3</v>
      </c>
      <c r="F7116" t="str">
        <f>December!$U$11</f>
        <v>Project Number 3</v>
      </c>
      <c r="G7116" s="161">
        <f>December!$U$20</f>
        <v>0</v>
      </c>
      <c r="H7116" s="192">
        <f t="shared" si="222"/>
        <v>0</v>
      </c>
      <c r="J7116" s="189">
        <f>December!$V$20</f>
        <v>0</v>
      </c>
      <c r="K7116" s="188">
        <f>December!$W$20</f>
        <v>0</v>
      </c>
      <c r="L7116" s="192">
        <f t="shared" si="223"/>
        <v>0</v>
      </c>
    </row>
    <row r="7117" spans="1:12" x14ac:dyDescent="0.2">
      <c r="A7117" s="44">
        <f>December!$A$21</f>
        <v>46000</v>
      </c>
      <c r="B7117" t="str">
        <f>December!$A$1</f>
        <v>Name Surname</v>
      </c>
      <c r="C7117" t="str">
        <f>December!$A$3</f>
        <v>Role</v>
      </c>
      <c r="D7117" t="str">
        <f>December!$A$4</f>
        <v>Vienna</v>
      </c>
      <c r="E7117" t="str">
        <f>December!$U$10</f>
        <v>Project Name 3</v>
      </c>
      <c r="F7117" t="str">
        <f>December!$U$11</f>
        <v>Project Number 3</v>
      </c>
      <c r="G7117" s="161">
        <f>December!$U$21</f>
        <v>0</v>
      </c>
      <c r="H7117" s="192">
        <f t="shared" si="222"/>
        <v>0</v>
      </c>
      <c r="J7117" s="189">
        <f>December!$V$21</f>
        <v>0</v>
      </c>
      <c r="K7117" s="188">
        <f>December!$W$21</f>
        <v>0</v>
      </c>
      <c r="L7117" s="192">
        <f t="shared" si="223"/>
        <v>0</v>
      </c>
    </row>
    <row r="7118" spans="1:12" x14ac:dyDescent="0.2">
      <c r="A7118" s="44">
        <f>December!$A$22</f>
        <v>46001</v>
      </c>
      <c r="B7118" t="str">
        <f>December!$A$1</f>
        <v>Name Surname</v>
      </c>
      <c r="C7118" t="str">
        <f>December!$A$3</f>
        <v>Role</v>
      </c>
      <c r="D7118" t="str">
        <f>December!$A$4</f>
        <v>Vienna</v>
      </c>
      <c r="E7118" t="str">
        <f>December!$U$10</f>
        <v>Project Name 3</v>
      </c>
      <c r="F7118" t="str">
        <f>December!$U$11</f>
        <v>Project Number 3</v>
      </c>
      <c r="G7118" s="161">
        <f>December!$U$22</f>
        <v>0</v>
      </c>
      <c r="H7118" s="192">
        <f t="shared" si="222"/>
        <v>0</v>
      </c>
      <c r="J7118" s="189">
        <f>December!$V$22</f>
        <v>0</v>
      </c>
      <c r="K7118" s="188">
        <f>December!$W$22</f>
        <v>0</v>
      </c>
      <c r="L7118" s="192">
        <f t="shared" si="223"/>
        <v>0</v>
      </c>
    </row>
    <row r="7119" spans="1:12" x14ac:dyDescent="0.2">
      <c r="A7119" s="44">
        <f>December!$A$23</f>
        <v>46002</v>
      </c>
      <c r="B7119" t="str">
        <f>December!$A$1</f>
        <v>Name Surname</v>
      </c>
      <c r="C7119" t="str">
        <f>December!$A$3</f>
        <v>Role</v>
      </c>
      <c r="D7119" t="str">
        <f>December!$A$4</f>
        <v>Vienna</v>
      </c>
      <c r="E7119" t="str">
        <f>December!$U$10</f>
        <v>Project Name 3</v>
      </c>
      <c r="F7119" t="str">
        <f>December!$U$11</f>
        <v>Project Number 3</v>
      </c>
      <c r="G7119" s="161">
        <f>December!$U$23</f>
        <v>0</v>
      </c>
      <c r="H7119" s="192">
        <f t="shared" si="222"/>
        <v>0</v>
      </c>
      <c r="J7119" s="189">
        <f>December!$V$23</f>
        <v>0</v>
      </c>
      <c r="K7119" s="188">
        <f>December!$W$23</f>
        <v>0</v>
      </c>
      <c r="L7119" s="192">
        <f t="shared" si="223"/>
        <v>0</v>
      </c>
    </row>
    <row r="7120" spans="1:12" x14ac:dyDescent="0.2">
      <c r="A7120" s="44">
        <f>December!$A$24</f>
        <v>46003</v>
      </c>
      <c r="B7120" t="str">
        <f>December!$A$1</f>
        <v>Name Surname</v>
      </c>
      <c r="C7120" t="str">
        <f>December!$A$3</f>
        <v>Role</v>
      </c>
      <c r="D7120" t="str">
        <f>December!$A$4</f>
        <v>Vienna</v>
      </c>
      <c r="E7120" t="str">
        <f>December!$U$10</f>
        <v>Project Name 3</v>
      </c>
      <c r="F7120" t="str">
        <f>December!$U$11</f>
        <v>Project Number 3</v>
      </c>
      <c r="G7120" s="161">
        <f>December!$U$24</f>
        <v>0</v>
      </c>
      <c r="H7120" s="192">
        <f t="shared" si="222"/>
        <v>0</v>
      </c>
      <c r="J7120" s="189">
        <f>December!$V$24</f>
        <v>0</v>
      </c>
      <c r="K7120" s="188">
        <f>December!$W$24</f>
        <v>0</v>
      </c>
      <c r="L7120" s="192">
        <f t="shared" si="223"/>
        <v>0</v>
      </c>
    </row>
    <row r="7121" spans="1:12" x14ac:dyDescent="0.2">
      <c r="A7121" s="44">
        <f>December!$A$25</f>
        <v>46004</v>
      </c>
      <c r="B7121" t="str">
        <f>December!$A$1</f>
        <v>Name Surname</v>
      </c>
      <c r="C7121" t="str">
        <f>December!$A$3</f>
        <v>Role</v>
      </c>
      <c r="D7121" t="str">
        <f>December!$A$4</f>
        <v>Vienna</v>
      </c>
      <c r="E7121" t="str">
        <f>December!$U$10</f>
        <v>Project Name 3</v>
      </c>
      <c r="F7121" t="str">
        <f>December!$U$11</f>
        <v>Project Number 3</v>
      </c>
      <c r="G7121" s="161">
        <f>December!$U$25</f>
        <v>0</v>
      </c>
      <c r="H7121" s="192">
        <f t="shared" si="222"/>
        <v>0</v>
      </c>
      <c r="J7121" s="189">
        <f>December!$V$25</f>
        <v>0</v>
      </c>
      <c r="K7121" s="188">
        <f>December!$W$25</f>
        <v>0</v>
      </c>
      <c r="L7121" s="192">
        <f t="shared" si="223"/>
        <v>0</v>
      </c>
    </row>
    <row r="7122" spans="1:12" x14ac:dyDescent="0.2">
      <c r="A7122" s="44">
        <f>December!$A$26</f>
        <v>46005</v>
      </c>
      <c r="B7122" t="str">
        <f>December!$A$1</f>
        <v>Name Surname</v>
      </c>
      <c r="C7122" t="str">
        <f>December!$A$3</f>
        <v>Role</v>
      </c>
      <c r="D7122" t="str">
        <f>December!$A$4</f>
        <v>Vienna</v>
      </c>
      <c r="E7122" t="str">
        <f>December!$U$10</f>
        <v>Project Name 3</v>
      </c>
      <c r="F7122" t="str">
        <f>December!$U$11</f>
        <v>Project Number 3</v>
      </c>
      <c r="G7122" s="161">
        <f>December!$U$26</f>
        <v>0</v>
      </c>
      <c r="H7122" s="192">
        <f t="shared" si="222"/>
        <v>0</v>
      </c>
      <c r="J7122" s="189">
        <f>December!$V$26</f>
        <v>0</v>
      </c>
      <c r="K7122" s="188">
        <f>December!$W$26</f>
        <v>0</v>
      </c>
      <c r="L7122" s="192">
        <f t="shared" si="223"/>
        <v>0</v>
      </c>
    </row>
    <row r="7123" spans="1:12" x14ac:dyDescent="0.2">
      <c r="A7123" s="44">
        <f>December!$A$27</f>
        <v>46006</v>
      </c>
      <c r="B7123" t="str">
        <f>December!$A$1</f>
        <v>Name Surname</v>
      </c>
      <c r="C7123" t="str">
        <f>December!$A$3</f>
        <v>Role</v>
      </c>
      <c r="D7123" t="str">
        <f>December!$A$4</f>
        <v>Vienna</v>
      </c>
      <c r="E7123" t="str">
        <f>December!$U$10</f>
        <v>Project Name 3</v>
      </c>
      <c r="F7123" t="str">
        <f>December!$U$11</f>
        <v>Project Number 3</v>
      </c>
      <c r="G7123" s="161">
        <f>December!$U$27</f>
        <v>0</v>
      </c>
      <c r="H7123" s="192">
        <f t="shared" si="222"/>
        <v>0</v>
      </c>
      <c r="J7123" s="189">
        <f>December!$V$27</f>
        <v>0</v>
      </c>
      <c r="K7123" s="188">
        <f>December!$W$27</f>
        <v>0</v>
      </c>
      <c r="L7123" s="192">
        <f t="shared" si="223"/>
        <v>0</v>
      </c>
    </row>
    <row r="7124" spans="1:12" x14ac:dyDescent="0.2">
      <c r="A7124" s="44">
        <f>December!$A$28</f>
        <v>46007</v>
      </c>
      <c r="B7124" t="str">
        <f>December!$A$1</f>
        <v>Name Surname</v>
      </c>
      <c r="C7124" t="str">
        <f>December!$A$3</f>
        <v>Role</v>
      </c>
      <c r="D7124" t="str">
        <f>December!$A$4</f>
        <v>Vienna</v>
      </c>
      <c r="E7124" t="str">
        <f>December!$U$10</f>
        <v>Project Name 3</v>
      </c>
      <c r="F7124" t="str">
        <f>December!$U$11</f>
        <v>Project Number 3</v>
      </c>
      <c r="G7124" s="161">
        <f>December!$U$28</f>
        <v>0</v>
      </c>
      <c r="H7124" s="192">
        <f t="shared" si="222"/>
        <v>0</v>
      </c>
      <c r="J7124" s="189">
        <f>December!$V$28</f>
        <v>0</v>
      </c>
      <c r="K7124" s="188">
        <f>December!$W$28</f>
        <v>0</v>
      </c>
      <c r="L7124" s="192">
        <f t="shared" si="223"/>
        <v>0</v>
      </c>
    </row>
    <row r="7125" spans="1:12" x14ac:dyDescent="0.2">
      <c r="A7125" s="44">
        <f>December!$A$29</f>
        <v>46008</v>
      </c>
      <c r="B7125" t="str">
        <f>December!$A$1</f>
        <v>Name Surname</v>
      </c>
      <c r="C7125" t="str">
        <f>December!$A$3</f>
        <v>Role</v>
      </c>
      <c r="D7125" t="str">
        <f>December!$A$4</f>
        <v>Vienna</v>
      </c>
      <c r="E7125" t="str">
        <f>December!$U$10</f>
        <v>Project Name 3</v>
      </c>
      <c r="F7125" t="str">
        <f>December!$U$11</f>
        <v>Project Number 3</v>
      </c>
      <c r="G7125" s="161">
        <f>December!$U$29</f>
        <v>0</v>
      </c>
      <c r="H7125" s="192">
        <f t="shared" si="222"/>
        <v>0</v>
      </c>
      <c r="J7125" s="189">
        <f>December!$V$29</f>
        <v>0</v>
      </c>
      <c r="K7125" s="188">
        <f>December!$W$29</f>
        <v>0</v>
      </c>
      <c r="L7125" s="192">
        <f t="shared" si="223"/>
        <v>0</v>
      </c>
    </row>
    <row r="7126" spans="1:12" x14ac:dyDescent="0.2">
      <c r="A7126" s="44">
        <f>December!$A$30</f>
        <v>46009</v>
      </c>
      <c r="B7126" t="str">
        <f>December!$A$1</f>
        <v>Name Surname</v>
      </c>
      <c r="C7126" t="str">
        <f>December!$A$3</f>
        <v>Role</v>
      </c>
      <c r="D7126" t="str">
        <f>December!$A$4</f>
        <v>Vienna</v>
      </c>
      <c r="E7126" t="str">
        <f>December!$U$10</f>
        <v>Project Name 3</v>
      </c>
      <c r="F7126" t="str">
        <f>December!$U$11</f>
        <v>Project Number 3</v>
      </c>
      <c r="G7126" s="161">
        <f>December!$U$30</f>
        <v>0</v>
      </c>
      <c r="H7126" s="192">
        <f t="shared" si="222"/>
        <v>0</v>
      </c>
      <c r="J7126" s="189">
        <f>December!$V$30</f>
        <v>0</v>
      </c>
      <c r="K7126" s="188">
        <f>December!$W$30</f>
        <v>0</v>
      </c>
      <c r="L7126" s="192">
        <f t="shared" si="223"/>
        <v>0</v>
      </c>
    </row>
    <row r="7127" spans="1:12" x14ac:dyDescent="0.2">
      <c r="A7127" s="44">
        <f>December!$A$31</f>
        <v>46010</v>
      </c>
      <c r="B7127" t="str">
        <f>December!$A$1</f>
        <v>Name Surname</v>
      </c>
      <c r="C7127" t="str">
        <f>December!$A$3</f>
        <v>Role</v>
      </c>
      <c r="D7127" t="str">
        <f>December!$A$4</f>
        <v>Vienna</v>
      </c>
      <c r="E7127" t="str">
        <f>December!$U$10</f>
        <v>Project Name 3</v>
      </c>
      <c r="F7127" t="str">
        <f>December!$U$11</f>
        <v>Project Number 3</v>
      </c>
      <c r="G7127" s="161">
        <f>December!$U$31</f>
        <v>0</v>
      </c>
      <c r="H7127" s="192">
        <f t="shared" si="222"/>
        <v>0</v>
      </c>
      <c r="J7127" s="189">
        <f>December!$V$31</f>
        <v>0</v>
      </c>
      <c r="K7127" s="188">
        <f>December!$W$31</f>
        <v>0</v>
      </c>
      <c r="L7127" s="192">
        <f t="shared" si="223"/>
        <v>0</v>
      </c>
    </row>
    <row r="7128" spans="1:12" x14ac:dyDescent="0.2">
      <c r="A7128" s="44">
        <f>December!$A$32</f>
        <v>46011</v>
      </c>
      <c r="B7128" t="str">
        <f>December!$A$1</f>
        <v>Name Surname</v>
      </c>
      <c r="C7128" t="str">
        <f>December!$A$3</f>
        <v>Role</v>
      </c>
      <c r="D7128" t="str">
        <f>December!$A$4</f>
        <v>Vienna</v>
      </c>
      <c r="E7128" t="str">
        <f>December!$U$10</f>
        <v>Project Name 3</v>
      </c>
      <c r="F7128" t="str">
        <f>December!$U$11</f>
        <v>Project Number 3</v>
      </c>
      <c r="G7128" s="161">
        <f>December!$U$32</f>
        <v>0</v>
      </c>
      <c r="H7128" s="192">
        <f t="shared" si="222"/>
        <v>0</v>
      </c>
      <c r="J7128" s="189">
        <f>December!$V$32</f>
        <v>0</v>
      </c>
      <c r="K7128" s="188">
        <f>December!$W$32</f>
        <v>0</v>
      </c>
      <c r="L7128" s="192">
        <f t="shared" si="223"/>
        <v>0</v>
      </c>
    </row>
    <row r="7129" spans="1:12" x14ac:dyDescent="0.2">
      <c r="A7129" s="44">
        <f>December!$A$33</f>
        <v>46012</v>
      </c>
      <c r="B7129" t="str">
        <f>December!$A$1</f>
        <v>Name Surname</v>
      </c>
      <c r="C7129" t="str">
        <f>December!$A$3</f>
        <v>Role</v>
      </c>
      <c r="D7129" t="str">
        <f>December!$A$4</f>
        <v>Vienna</v>
      </c>
      <c r="E7129" t="str">
        <f>December!$U$10</f>
        <v>Project Name 3</v>
      </c>
      <c r="F7129" t="str">
        <f>December!$U$11</f>
        <v>Project Number 3</v>
      </c>
      <c r="G7129" s="161">
        <f>December!$U$33</f>
        <v>0</v>
      </c>
      <c r="H7129" s="192">
        <f t="shared" si="222"/>
        <v>0</v>
      </c>
      <c r="J7129" s="189">
        <f>December!$V$33</f>
        <v>0</v>
      </c>
      <c r="K7129" s="188">
        <f>December!$W$33</f>
        <v>0</v>
      </c>
      <c r="L7129" s="192">
        <f t="shared" si="223"/>
        <v>0</v>
      </c>
    </row>
    <row r="7130" spans="1:12" x14ac:dyDescent="0.2">
      <c r="A7130" s="44">
        <f>December!$A$34</f>
        <v>46013</v>
      </c>
      <c r="B7130" t="str">
        <f>December!$A$1</f>
        <v>Name Surname</v>
      </c>
      <c r="C7130" t="str">
        <f>December!$A$3</f>
        <v>Role</v>
      </c>
      <c r="D7130" t="str">
        <f>December!$A$4</f>
        <v>Vienna</v>
      </c>
      <c r="E7130" t="str">
        <f>December!$U$10</f>
        <v>Project Name 3</v>
      </c>
      <c r="F7130" t="str">
        <f>December!$U$11</f>
        <v>Project Number 3</v>
      </c>
      <c r="G7130" s="161">
        <f>December!$U$34</f>
        <v>0</v>
      </c>
      <c r="H7130" s="192">
        <f t="shared" si="222"/>
        <v>0</v>
      </c>
      <c r="J7130" s="189">
        <f>December!$V$34</f>
        <v>0</v>
      </c>
      <c r="K7130" s="188">
        <f>December!$W$34</f>
        <v>0</v>
      </c>
      <c r="L7130" s="192">
        <f t="shared" si="223"/>
        <v>0</v>
      </c>
    </row>
    <row r="7131" spans="1:12" x14ac:dyDescent="0.2">
      <c r="A7131" s="44">
        <f>December!$A$35</f>
        <v>46014</v>
      </c>
      <c r="B7131" t="str">
        <f>December!$A$1</f>
        <v>Name Surname</v>
      </c>
      <c r="C7131" t="str">
        <f>December!$A$3</f>
        <v>Role</v>
      </c>
      <c r="D7131" t="str">
        <f>December!$A$4</f>
        <v>Vienna</v>
      </c>
      <c r="E7131" t="str">
        <f>December!$U$10</f>
        <v>Project Name 3</v>
      </c>
      <c r="F7131" t="str">
        <f>December!$U$11</f>
        <v>Project Number 3</v>
      </c>
      <c r="G7131" s="161">
        <f>December!$U$35</f>
        <v>0</v>
      </c>
      <c r="H7131" s="192">
        <f t="shared" si="222"/>
        <v>0</v>
      </c>
      <c r="J7131" s="189">
        <f>December!$V$35</f>
        <v>0</v>
      </c>
      <c r="K7131" s="188">
        <f>December!$W$35</f>
        <v>0</v>
      </c>
      <c r="L7131" s="192">
        <f t="shared" si="223"/>
        <v>0</v>
      </c>
    </row>
    <row r="7132" spans="1:12" x14ac:dyDescent="0.2">
      <c r="A7132" s="44">
        <f>December!$A$36</f>
        <v>46015</v>
      </c>
      <c r="B7132" t="str">
        <f>December!$A$1</f>
        <v>Name Surname</v>
      </c>
      <c r="C7132" t="str">
        <f>December!$A$3</f>
        <v>Role</v>
      </c>
      <c r="D7132" t="str">
        <f>December!$A$4</f>
        <v>Vienna</v>
      </c>
      <c r="E7132" t="str">
        <f>December!$U$10</f>
        <v>Project Name 3</v>
      </c>
      <c r="F7132" t="str">
        <f>December!$U$11</f>
        <v>Project Number 3</v>
      </c>
      <c r="G7132" s="161">
        <f>December!$U$36</f>
        <v>0</v>
      </c>
      <c r="H7132" s="192">
        <f t="shared" si="222"/>
        <v>0</v>
      </c>
      <c r="J7132" s="189">
        <f>December!$V$36</f>
        <v>0</v>
      </c>
      <c r="K7132" s="188">
        <f>December!$W$36</f>
        <v>0</v>
      </c>
      <c r="L7132" s="192">
        <f t="shared" si="223"/>
        <v>0</v>
      </c>
    </row>
    <row r="7133" spans="1:12" x14ac:dyDescent="0.2">
      <c r="A7133" s="44">
        <f>December!$A$37</f>
        <v>46016</v>
      </c>
      <c r="B7133" t="str">
        <f>December!$A$1</f>
        <v>Name Surname</v>
      </c>
      <c r="C7133" t="str">
        <f>December!$A$3</f>
        <v>Role</v>
      </c>
      <c r="D7133" t="str">
        <f>December!$A$4</f>
        <v>Vienna</v>
      </c>
      <c r="E7133" t="str">
        <f>December!$U$10</f>
        <v>Project Name 3</v>
      </c>
      <c r="F7133" t="str">
        <f>December!$U$11</f>
        <v>Project Number 3</v>
      </c>
      <c r="G7133" s="161">
        <f>December!$U$37</f>
        <v>0</v>
      </c>
      <c r="H7133" s="192">
        <f t="shared" si="222"/>
        <v>0</v>
      </c>
      <c r="J7133" s="189">
        <f>December!$V$37</f>
        <v>0</v>
      </c>
      <c r="K7133" s="188">
        <f>December!$W$37</f>
        <v>0</v>
      </c>
      <c r="L7133" s="192">
        <f t="shared" si="223"/>
        <v>0</v>
      </c>
    </row>
    <row r="7134" spans="1:12" x14ac:dyDescent="0.2">
      <c r="A7134" s="44">
        <f>December!$A$38</f>
        <v>46017</v>
      </c>
      <c r="B7134" t="str">
        <f>December!$A$1</f>
        <v>Name Surname</v>
      </c>
      <c r="C7134" t="str">
        <f>December!$A$3</f>
        <v>Role</v>
      </c>
      <c r="D7134" t="str">
        <f>December!$A$4</f>
        <v>Vienna</v>
      </c>
      <c r="E7134" t="str">
        <f>December!$U$10</f>
        <v>Project Name 3</v>
      </c>
      <c r="F7134" t="str">
        <f>December!$U$11</f>
        <v>Project Number 3</v>
      </c>
      <c r="G7134" s="161">
        <f>December!$U$38</f>
        <v>0</v>
      </c>
      <c r="H7134" s="192">
        <f t="shared" si="222"/>
        <v>0</v>
      </c>
      <c r="J7134" s="189">
        <f>December!$V$38</f>
        <v>0</v>
      </c>
      <c r="K7134" s="188">
        <f>December!$W$38</f>
        <v>0</v>
      </c>
      <c r="L7134" s="192">
        <f t="shared" si="223"/>
        <v>0</v>
      </c>
    </row>
    <row r="7135" spans="1:12" x14ac:dyDescent="0.2">
      <c r="A7135" s="44">
        <f>December!$A$39</f>
        <v>46018</v>
      </c>
      <c r="B7135" t="str">
        <f>December!$A$1</f>
        <v>Name Surname</v>
      </c>
      <c r="C7135" t="str">
        <f>December!$A$3</f>
        <v>Role</v>
      </c>
      <c r="D7135" t="str">
        <f>December!$A$4</f>
        <v>Vienna</v>
      </c>
      <c r="E7135" t="str">
        <f>December!$U$10</f>
        <v>Project Name 3</v>
      </c>
      <c r="F7135" t="str">
        <f>December!$U$11</f>
        <v>Project Number 3</v>
      </c>
      <c r="G7135" s="161">
        <f>December!$U$39</f>
        <v>0</v>
      </c>
      <c r="H7135" s="192">
        <f t="shared" si="222"/>
        <v>0</v>
      </c>
      <c r="J7135" s="189">
        <f>December!$V$39</f>
        <v>0</v>
      </c>
      <c r="K7135" s="188">
        <f>December!$W$39</f>
        <v>0</v>
      </c>
      <c r="L7135" s="192">
        <f t="shared" si="223"/>
        <v>0</v>
      </c>
    </row>
    <row r="7136" spans="1:12" x14ac:dyDescent="0.2">
      <c r="A7136" s="44">
        <f>December!$A$40</f>
        <v>46019</v>
      </c>
      <c r="B7136" t="str">
        <f>December!$A$1</f>
        <v>Name Surname</v>
      </c>
      <c r="C7136" t="str">
        <f>December!$A$3</f>
        <v>Role</v>
      </c>
      <c r="D7136" t="str">
        <f>December!$A$4</f>
        <v>Vienna</v>
      </c>
      <c r="E7136" t="str">
        <f>December!$U$10</f>
        <v>Project Name 3</v>
      </c>
      <c r="F7136" t="str">
        <f>December!$U$11</f>
        <v>Project Number 3</v>
      </c>
      <c r="G7136" s="161">
        <f>December!$U$40</f>
        <v>0</v>
      </c>
      <c r="H7136" s="192">
        <f t="shared" si="222"/>
        <v>0</v>
      </c>
      <c r="J7136" s="189">
        <f>December!$V$40</f>
        <v>0</v>
      </c>
      <c r="K7136" s="188">
        <f>December!$W$40</f>
        <v>0</v>
      </c>
      <c r="L7136" s="192">
        <f t="shared" si="223"/>
        <v>0</v>
      </c>
    </row>
    <row r="7137" spans="1:12" x14ac:dyDescent="0.2">
      <c r="A7137" s="44">
        <f>December!$A$41</f>
        <v>46020</v>
      </c>
      <c r="B7137" t="str">
        <f>December!$A$1</f>
        <v>Name Surname</v>
      </c>
      <c r="C7137" t="str">
        <f>December!$A$3</f>
        <v>Role</v>
      </c>
      <c r="D7137" t="str">
        <f>December!$A$4</f>
        <v>Vienna</v>
      </c>
      <c r="E7137" t="str">
        <f>December!$U$10</f>
        <v>Project Name 3</v>
      </c>
      <c r="F7137" t="str">
        <f>December!$U$11</f>
        <v>Project Number 3</v>
      </c>
      <c r="G7137" s="161">
        <f>December!$U$41</f>
        <v>0</v>
      </c>
      <c r="H7137" s="192">
        <f t="shared" si="222"/>
        <v>0</v>
      </c>
      <c r="J7137" s="189">
        <f>December!$V$41</f>
        <v>0</v>
      </c>
      <c r="K7137" s="188">
        <f>December!$W$41</f>
        <v>0</v>
      </c>
      <c r="L7137" s="192">
        <f t="shared" si="223"/>
        <v>0</v>
      </c>
    </row>
    <row r="7138" spans="1:12" x14ac:dyDescent="0.2">
      <c r="A7138" s="44">
        <f>December!$A$42</f>
        <v>46021</v>
      </c>
      <c r="B7138" t="str">
        <f>December!$A$1</f>
        <v>Name Surname</v>
      </c>
      <c r="C7138" t="str">
        <f>December!$A$3</f>
        <v>Role</v>
      </c>
      <c r="D7138" t="str">
        <f>December!$A$4</f>
        <v>Vienna</v>
      </c>
      <c r="E7138" t="str">
        <f>December!$U$10</f>
        <v>Project Name 3</v>
      </c>
      <c r="F7138" t="str">
        <f>December!$U$11</f>
        <v>Project Number 3</v>
      </c>
      <c r="G7138" s="161">
        <f>December!$U$42</f>
        <v>0</v>
      </c>
      <c r="H7138" s="192">
        <f t="shared" si="222"/>
        <v>0</v>
      </c>
      <c r="J7138" s="189">
        <f>December!$V$42</f>
        <v>0</v>
      </c>
      <c r="K7138" s="188">
        <f>December!$W$42</f>
        <v>0</v>
      </c>
      <c r="L7138" s="192">
        <f t="shared" si="223"/>
        <v>0</v>
      </c>
    </row>
    <row r="7139" spans="1:12" x14ac:dyDescent="0.2">
      <c r="A7139" s="44">
        <f>December!$A$43</f>
        <v>46022</v>
      </c>
      <c r="B7139" t="str">
        <f>December!$A$1</f>
        <v>Name Surname</v>
      </c>
      <c r="C7139" t="str">
        <f>December!$A$3</f>
        <v>Role</v>
      </c>
      <c r="D7139" t="str">
        <f>December!$A$4</f>
        <v>Vienna</v>
      </c>
      <c r="E7139" t="str">
        <f>December!$U$10</f>
        <v>Project Name 3</v>
      </c>
      <c r="F7139" t="str">
        <f>December!$U$11</f>
        <v>Project Number 3</v>
      </c>
      <c r="G7139" s="161">
        <f>December!$U$43</f>
        <v>0</v>
      </c>
      <c r="H7139" s="192">
        <f t="shared" si="222"/>
        <v>0</v>
      </c>
      <c r="J7139" s="189">
        <f>December!$V$43</f>
        <v>0</v>
      </c>
      <c r="K7139" s="188">
        <f>December!$W$43</f>
        <v>0</v>
      </c>
      <c r="L7139" s="192">
        <f t="shared" si="223"/>
        <v>0</v>
      </c>
    </row>
    <row r="7140" spans="1:12" x14ac:dyDescent="0.2">
      <c r="A7140" s="44">
        <f>December!A$13</f>
        <v>45992</v>
      </c>
      <c r="B7140" t="str">
        <f>December!$A$1</f>
        <v>Name Surname</v>
      </c>
      <c r="C7140" t="str">
        <f>December!$A$3</f>
        <v>Role</v>
      </c>
      <c r="D7140" t="str">
        <f>December!$A$4</f>
        <v>Vienna</v>
      </c>
      <c r="E7140" t="str">
        <f>December!$X$10</f>
        <v>Project Name 4</v>
      </c>
      <c r="F7140" t="str">
        <f>December!$X$11</f>
        <v>Project Number 4</v>
      </c>
      <c r="G7140" s="161">
        <f>December!$X$13</f>
        <v>0</v>
      </c>
      <c r="H7140" s="192">
        <f t="shared" si="222"/>
        <v>0</v>
      </c>
      <c r="J7140" s="189">
        <f>December!$Y$13</f>
        <v>0</v>
      </c>
      <c r="K7140" s="188">
        <f>December!$Z$13</f>
        <v>0</v>
      </c>
      <c r="L7140" s="192">
        <f t="shared" si="223"/>
        <v>0</v>
      </c>
    </row>
    <row r="7141" spans="1:12" x14ac:dyDescent="0.2">
      <c r="A7141" s="44">
        <f>December!$A$14</f>
        <v>45993</v>
      </c>
      <c r="B7141" t="str">
        <f>December!$A$1</f>
        <v>Name Surname</v>
      </c>
      <c r="C7141" t="str">
        <f>December!$A$3</f>
        <v>Role</v>
      </c>
      <c r="D7141" t="str">
        <f>December!$A$4</f>
        <v>Vienna</v>
      </c>
      <c r="E7141" t="str">
        <f>December!$X$10</f>
        <v>Project Name 4</v>
      </c>
      <c r="F7141" t="str">
        <f>December!$X$11</f>
        <v>Project Number 4</v>
      </c>
      <c r="G7141" s="161">
        <f>December!$X$14</f>
        <v>0</v>
      </c>
      <c r="H7141" s="192">
        <f t="shared" si="222"/>
        <v>0</v>
      </c>
      <c r="J7141" s="189">
        <f>December!$Y$14</f>
        <v>0</v>
      </c>
      <c r="K7141" s="188">
        <f>December!$Z$14</f>
        <v>0</v>
      </c>
      <c r="L7141" s="192">
        <f t="shared" si="223"/>
        <v>0</v>
      </c>
    </row>
    <row r="7142" spans="1:12" x14ac:dyDescent="0.2">
      <c r="A7142" s="44">
        <f>December!$A$15</f>
        <v>45994</v>
      </c>
      <c r="B7142" t="str">
        <f>December!$A$1</f>
        <v>Name Surname</v>
      </c>
      <c r="C7142" t="str">
        <f>December!$A$3</f>
        <v>Role</v>
      </c>
      <c r="D7142" t="str">
        <f>December!$A$4</f>
        <v>Vienna</v>
      </c>
      <c r="E7142" t="str">
        <f>December!$X$10</f>
        <v>Project Name 4</v>
      </c>
      <c r="F7142" t="str">
        <f>December!$X$11</f>
        <v>Project Number 4</v>
      </c>
      <c r="G7142" s="161">
        <f>December!$X$15</f>
        <v>0</v>
      </c>
      <c r="H7142" s="192">
        <f t="shared" si="222"/>
        <v>0</v>
      </c>
      <c r="J7142" s="189">
        <f>December!$Y$15</f>
        <v>0</v>
      </c>
      <c r="K7142" s="188">
        <f>December!$Z$15</f>
        <v>0</v>
      </c>
      <c r="L7142" s="192">
        <f t="shared" si="223"/>
        <v>0</v>
      </c>
    </row>
    <row r="7143" spans="1:12" x14ac:dyDescent="0.2">
      <c r="A7143" s="44">
        <f>December!$A$16</f>
        <v>45995</v>
      </c>
      <c r="B7143" t="str">
        <f>December!$A$1</f>
        <v>Name Surname</v>
      </c>
      <c r="C7143" t="str">
        <f>December!$A$3</f>
        <v>Role</v>
      </c>
      <c r="D7143" t="str">
        <f>December!$A$4</f>
        <v>Vienna</v>
      </c>
      <c r="E7143" t="str">
        <f>December!$X$10</f>
        <v>Project Name 4</v>
      </c>
      <c r="F7143" t="str">
        <f>December!$X$11</f>
        <v>Project Number 4</v>
      </c>
      <c r="G7143" s="161">
        <f>December!$X$16</f>
        <v>0</v>
      </c>
      <c r="H7143" s="192">
        <f t="shared" si="222"/>
        <v>0</v>
      </c>
      <c r="J7143" s="189">
        <f>December!$Y$16</f>
        <v>0</v>
      </c>
      <c r="K7143" s="188">
        <f>December!$Z$16</f>
        <v>0</v>
      </c>
      <c r="L7143" s="192">
        <f t="shared" si="223"/>
        <v>0</v>
      </c>
    </row>
    <row r="7144" spans="1:12" x14ac:dyDescent="0.2">
      <c r="A7144" s="44">
        <f>December!$A$17</f>
        <v>45996</v>
      </c>
      <c r="B7144" t="str">
        <f>December!$A$1</f>
        <v>Name Surname</v>
      </c>
      <c r="C7144" t="str">
        <f>December!$A$3</f>
        <v>Role</v>
      </c>
      <c r="D7144" t="str">
        <f>December!$A$4</f>
        <v>Vienna</v>
      </c>
      <c r="E7144" t="str">
        <f>December!$X$10</f>
        <v>Project Name 4</v>
      </c>
      <c r="F7144" t="str">
        <f>December!$X$11</f>
        <v>Project Number 4</v>
      </c>
      <c r="G7144" s="161">
        <f>December!$X$17</f>
        <v>0</v>
      </c>
      <c r="H7144" s="192">
        <f t="shared" si="222"/>
        <v>0</v>
      </c>
      <c r="J7144" s="189">
        <f>December!$Y$17</f>
        <v>0</v>
      </c>
      <c r="K7144" s="188">
        <f>December!$Z$17</f>
        <v>0</v>
      </c>
      <c r="L7144" s="192">
        <f t="shared" si="223"/>
        <v>0</v>
      </c>
    </row>
    <row r="7145" spans="1:12" x14ac:dyDescent="0.2">
      <c r="A7145" s="44">
        <f>December!$A$18</f>
        <v>45997</v>
      </c>
      <c r="B7145" t="str">
        <f>December!$A$1</f>
        <v>Name Surname</v>
      </c>
      <c r="C7145" t="str">
        <f>December!$A$3</f>
        <v>Role</v>
      </c>
      <c r="D7145" t="str">
        <f>December!$A$4</f>
        <v>Vienna</v>
      </c>
      <c r="E7145" t="str">
        <f>December!$X$10</f>
        <v>Project Name 4</v>
      </c>
      <c r="F7145" t="str">
        <f>December!$X$11</f>
        <v>Project Number 4</v>
      </c>
      <c r="G7145" s="161">
        <f>December!$X$18</f>
        <v>0</v>
      </c>
      <c r="H7145" s="192">
        <f t="shared" si="222"/>
        <v>0</v>
      </c>
      <c r="J7145" s="189">
        <f>December!$Y$18</f>
        <v>0</v>
      </c>
      <c r="K7145" s="188">
        <f>December!$Z$18</f>
        <v>0</v>
      </c>
      <c r="L7145" s="192">
        <f t="shared" si="223"/>
        <v>0</v>
      </c>
    </row>
    <row r="7146" spans="1:12" x14ac:dyDescent="0.2">
      <c r="A7146" s="44">
        <f>December!$A$19</f>
        <v>45998</v>
      </c>
      <c r="B7146" t="str">
        <f>December!$A$1</f>
        <v>Name Surname</v>
      </c>
      <c r="C7146" t="str">
        <f>December!$A$3</f>
        <v>Role</v>
      </c>
      <c r="D7146" t="str">
        <f>December!$A$4</f>
        <v>Vienna</v>
      </c>
      <c r="E7146" t="str">
        <f>December!$X$10</f>
        <v>Project Name 4</v>
      </c>
      <c r="F7146" t="str">
        <f>December!$X$11</f>
        <v>Project Number 4</v>
      </c>
      <c r="G7146" s="161">
        <f>December!$X$19</f>
        <v>0</v>
      </c>
      <c r="H7146" s="192">
        <f t="shared" si="222"/>
        <v>0</v>
      </c>
      <c r="J7146" s="189">
        <f>December!$Y$19</f>
        <v>0</v>
      </c>
      <c r="K7146" s="188">
        <f>December!$Z$19</f>
        <v>0</v>
      </c>
      <c r="L7146" s="192">
        <f t="shared" si="223"/>
        <v>0</v>
      </c>
    </row>
    <row r="7147" spans="1:12" x14ac:dyDescent="0.2">
      <c r="A7147" s="44">
        <f>December!$A$20</f>
        <v>45999</v>
      </c>
      <c r="B7147" t="str">
        <f>December!$A$1</f>
        <v>Name Surname</v>
      </c>
      <c r="C7147" t="str">
        <f>December!$A$3</f>
        <v>Role</v>
      </c>
      <c r="D7147" t="str">
        <f>December!$A$4</f>
        <v>Vienna</v>
      </c>
      <c r="E7147" t="str">
        <f>December!$X$10</f>
        <v>Project Name 4</v>
      </c>
      <c r="F7147" t="str">
        <f>December!$X$11</f>
        <v>Project Number 4</v>
      </c>
      <c r="G7147" s="161">
        <f>December!$X$20</f>
        <v>0</v>
      </c>
      <c r="H7147" s="192">
        <f t="shared" si="222"/>
        <v>0</v>
      </c>
      <c r="J7147" s="189">
        <f>December!$Y$20</f>
        <v>0</v>
      </c>
      <c r="K7147" s="188">
        <f>December!$Z$20</f>
        <v>0</v>
      </c>
      <c r="L7147" s="192">
        <f t="shared" si="223"/>
        <v>0</v>
      </c>
    </row>
    <row r="7148" spans="1:12" x14ac:dyDescent="0.2">
      <c r="A7148" s="44">
        <f>December!$A$21</f>
        <v>46000</v>
      </c>
      <c r="B7148" t="str">
        <f>December!$A$1</f>
        <v>Name Surname</v>
      </c>
      <c r="C7148" t="str">
        <f>December!$A$3</f>
        <v>Role</v>
      </c>
      <c r="D7148" t="str">
        <f>December!$A$4</f>
        <v>Vienna</v>
      </c>
      <c r="E7148" t="str">
        <f>December!$X$10</f>
        <v>Project Name 4</v>
      </c>
      <c r="F7148" t="str">
        <f>December!$X$11</f>
        <v>Project Number 4</v>
      </c>
      <c r="G7148" s="161">
        <f>December!$X$21</f>
        <v>0</v>
      </c>
      <c r="H7148" s="192">
        <f t="shared" si="222"/>
        <v>0</v>
      </c>
      <c r="J7148" s="189">
        <f>December!$Y$21</f>
        <v>0</v>
      </c>
      <c r="K7148" s="188">
        <f>December!$Z$21</f>
        <v>0</v>
      </c>
      <c r="L7148" s="192">
        <f t="shared" si="223"/>
        <v>0</v>
      </c>
    </row>
    <row r="7149" spans="1:12" x14ac:dyDescent="0.2">
      <c r="A7149" s="44">
        <f>December!$A$22</f>
        <v>46001</v>
      </c>
      <c r="B7149" t="str">
        <f>December!$A$1</f>
        <v>Name Surname</v>
      </c>
      <c r="C7149" t="str">
        <f>December!$A$3</f>
        <v>Role</v>
      </c>
      <c r="D7149" t="str">
        <f>December!$A$4</f>
        <v>Vienna</v>
      </c>
      <c r="E7149" t="str">
        <f>December!$X$10</f>
        <v>Project Name 4</v>
      </c>
      <c r="F7149" t="str">
        <f>December!$X$11</f>
        <v>Project Number 4</v>
      </c>
      <c r="G7149" s="161">
        <f>December!$X$22</f>
        <v>0</v>
      </c>
      <c r="H7149" s="192">
        <f t="shared" si="222"/>
        <v>0</v>
      </c>
      <c r="J7149" s="189">
        <f>December!$Y$22</f>
        <v>0</v>
      </c>
      <c r="K7149" s="188">
        <f>December!$Z$22</f>
        <v>0</v>
      </c>
      <c r="L7149" s="192">
        <f t="shared" si="223"/>
        <v>0</v>
      </c>
    </row>
    <row r="7150" spans="1:12" x14ac:dyDescent="0.2">
      <c r="A7150" s="44">
        <f>December!$A$23</f>
        <v>46002</v>
      </c>
      <c r="B7150" t="str">
        <f>December!$A$1</f>
        <v>Name Surname</v>
      </c>
      <c r="C7150" t="str">
        <f>December!$A$3</f>
        <v>Role</v>
      </c>
      <c r="D7150" t="str">
        <f>December!$A$4</f>
        <v>Vienna</v>
      </c>
      <c r="E7150" t="str">
        <f>December!$X$10</f>
        <v>Project Name 4</v>
      </c>
      <c r="F7150" t="str">
        <f>December!$X$11</f>
        <v>Project Number 4</v>
      </c>
      <c r="G7150" s="161">
        <f>December!$X$23</f>
        <v>0</v>
      </c>
      <c r="H7150" s="192">
        <f t="shared" si="222"/>
        <v>0</v>
      </c>
      <c r="J7150" s="189">
        <f>December!$Y$23</f>
        <v>0</v>
      </c>
      <c r="K7150" s="188">
        <f>December!$Z$23</f>
        <v>0</v>
      </c>
      <c r="L7150" s="192">
        <f t="shared" si="223"/>
        <v>0</v>
      </c>
    </row>
    <row r="7151" spans="1:12" x14ac:dyDescent="0.2">
      <c r="A7151" s="44">
        <f>December!$A$24</f>
        <v>46003</v>
      </c>
      <c r="B7151" t="str">
        <f>December!$A$1</f>
        <v>Name Surname</v>
      </c>
      <c r="C7151" t="str">
        <f>December!$A$3</f>
        <v>Role</v>
      </c>
      <c r="D7151" t="str">
        <f>December!$A$4</f>
        <v>Vienna</v>
      </c>
      <c r="E7151" t="str">
        <f>December!$X$10</f>
        <v>Project Name 4</v>
      </c>
      <c r="F7151" t="str">
        <f>December!$X$11</f>
        <v>Project Number 4</v>
      </c>
      <c r="G7151" s="161">
        <f>December!$X$24</f>
        <v>0</v>
      </c>
      <c r="H7151" s="192">
        <f t="shared" si="222"/>
        <v>0</v>
      </c>
      <c r="J7151" s="189">
        <f>December!$Y$24</f>
        <v>0</v>
      </c>
      <c r="K7151" s="188">
        <f>December!$Z$24</f>
        <v>0</v>
      </c>
      <c r="L7151" s="192">
        <f t="shared" si="223"/>
        <v>0</v>
      </c>
    </row>
    <row r="7152" spans="1:12" x14ac:dyDescent="0.2">
      <c r="A7152" s="44">
        <f>December!$A$25</f>
        <v>46004</v>
      </c>
      <c r="B7152" t="str">
        <f>December!$A$1</f>
        <v>Name Surname</v>
      </c>
      <c r="C7152" t="str">
        <f>December!$A$3</f>
        <v>Role</v>
      </c>
      <c r="D7152" t="str">
        <f>December!$A$4</f>
        <v>Vienna</v>
      </c>
      <c r="E7152" t="str">
        <f>December!$X$10</f>
        <v>Project Name 4</v>
      </c>
      <c r="F7152" t="str">
        <f>December!$X$11</f>
        <v>Project Number 4</v>
      </c>
      <c r="G7152" s="161">
        <f>December!$X$25</f>
        <v>0</v>
      </c>
      <c r="H7152" s="192">
        <f t="shared" si="222"/>
        <v>0</v>
      </c>
      <c r="J7152" s="189">
        <f>December!$Y$25</f>
        <v>0</v>
      </c>
      <c r="K7152" s="188">
        <f>December!$Z$25</f>
        <v>0</v>
      </c>
      <c r="L7152" s="192">
        <f t="shared" si="223"/>
        <v>0</v>
      </c>
    </row>
    <row r="7153" spans="1:12" x14ac:dyDescent="0.2">
      <c r="A7153" s="44">
        <f>December!$A$26</f>
        <v>46005</v>
      </c>
      <c r="B7153" t="str">
        <f>December!$A$1</f>
        <v>Name Surname</v>
      </c>
      <c r="C7153" t="str">
        <f>December!$A$3</f>
        <v>Role</v>
      </c>
      <c r="D7153" t="str">
        <f>December!$A$4</f>
        <v>Vienna</v>
      </c>
      <c r="E7153" t="str">
        <f>December!$X$10</f>
        <v>Project Name 4</v>
      </c>
      <c r="F7153" t="str">
        <f>December!$X$11</f>
        <v>Project Number 4</v>
      </c>
      <c r="G7153" s="161">
        <f>December!$X$26</f>
        <v>0</v>
      </c>
      <c r="H7153" s="192">
        <f t="shared" si="222"/>
        <v>0</v>
      </c>
      <c r="J7153" s="189">
        <f>December!$Y$26</f>
        <v>0</v>
      </c>
      <c r="K7153" s="188">
        <f>December!$Z$26</f>
        <v>0</v>
      </c>
      <c r="L7153" s="192">
        <f t="shared" si="223"/>
        <v>0</v>
      </c>
    </row>
    <row r="7154" spans="1:12" x14ac:dyDescent="0.2">
      <c r="A7154" s="44">
        <f>December!$A$27</f>
        <v>46006</v>
      </c>
      <c r="B7154" t="str">
        <f>December!$A$1</f>
        <v>Name Surname</v>
      </c>
      <c r="C7154" t="str">
        <f>December!$A$3</f>
        <v>Role</v>
      </c>
      <c r="D7154" t="str">
        <f>December!$A$4</f>
        <v>Vienna</v>
      </c>
      <c r="E7154" t="str">
        <f>December!$X$10</f>
        <v>Project Name 4</v>
      </c>
      <c r="F7154" t="str">
        <f>December!$X$11</f>
        <v>Project Number 4</v>
      </c>
      <c r="G7154" s="161">
        <f>December!$X$27</f>
        <v>0</v>
      </c>
      <c r="H7154" s="192">
        <f t="shared" si="222"/>
        <v>0</v>
      </c>
      <c r="J7154" s="189">
        <f>December!$Y$27</f>
        <v>0</v>
      </c>
      <c r="K7154" s="188">
        <f>December!$Z$27</f>
        <v>0</v>
      </c>
      <c r="L7154" s="192">
        <f t="shared" si="223"/>
        <v>0</v>
      </c>
    </row>
    <row r="7155" spans="1:12" x14ac:dyDescent="0.2">
      <c r="A7155" s="44">
        <f>December!$A$28</f>
        <v>46007</v>
      </c>
      <c r="B7155" t="str">
        <f>December!$A$1</f>
        <v>Name Surname</v>
      </c>
      <c r="C7155" t="str">
        <f>December!$A$3</f>
        <v>Role</v>
      </c>
      <c r="D7155" t="str">
        <f>December!$A$4</f>
        <v>Vienna</v>
      </c>
      <c r="E7155" t="str">
        <f>December!$X$10</f>
        <v>Project Name 4</v>
      </c>
      <c r="F7155" t="str">
        <f>December!$X$11</f>
        <v>Project Number 4</v>
      </c>
      <c r="G7155" s="161">
        <f>December!$X$28</f>
        <v>0</v>
      </c>
      <c r="H7155" s="192">
        <f t="shared" si="222"/>
        <v>0</v>
      </c>
      <c r="J7155" s="189">
        <f>December!$Y$28</f>
        <v>0</v>
      </c>
      <c r="K7155" s="188">
        <f>December!$Z$28</f>
        <v>0</v>
      </c>
      <c r="L7155" s="192">
        <f t="shared" si="223"/>
        <v>0</v>
      </c>
    </row>
    <row r="7156" spans="1:12" x14ac:dyDescent="0.2">
      <c r="A7156" s="44">
        <f>December!$A$29</f>
        <v>46008</v>
      </c>
      <c r="B7156" t="str">
        <f>December!$A$1</f>
        <v>Name Surname</v>
      </c>
      <c r="C7156" t="str">
        <f>December!$A$3</f>
        <v>Role</v>
      </c>
      <c r="D7156" t="str">
        <f>December!$A$4</f>
        <v>Vienna</v>
      </c>
      <c r="E7156" t="str">
        <f>December!$X$10</f>
        <v>Project Name 4</v>
      </c>
      <c r="F7156" t="str">
        <f>December!$X$11</f>
        <v>Project Number 4</v>
      </c>
      <c r="G7156" s="161">
        <f>December!$X$29</f>
        <v>0</v>
      </c>
      <c r="H7156" s="192">
        <f t="shared" si="222"/>
        <v>0</v>
      </c>
      <c r="J7156" s="189">
        <f>December!$Y$29</f>
        <v>0</v>
      </c>
      <c r="K7156" s="188">
        <f>December!$Z$29</f>
        <v>0</v>
      </c>
      <c r="L7156" s="192">
        <f t="shared" si="223"/>
        <v>0</v>
      </c>
    </row>
    <row r="7157" spans="1:12" x14ac:dyDescent="0.2">
      <c r="A7157" s="44">
        <f>December!$A$30</f>
        <v>46009</v>
      </c>
      <c r="B7157" t="str">
        <f>December!$A$1</f>
        <v>Name Surname</v>
      </c>
      <c r="C7157" t="str">
        <f>December!$A$3</f>
        <v>Role</v>
      </c>
      <c r="D7157" t="str">
        <f>December!$A$4</f>
        <v>Vienna</v>
      </c>
      <c r="E7157" t="str">
        <f>December!$X$10</f>
        <v>Project Name 4</v>
      </c>
      <c r="F7157" t="str">
        <f>December!$X$11</f>
        <v>Project Number 4</v>
      </c>
      <c r="G7157" s="161">
        <f>December!$X$30</f>
        <v>0</v>
      </c>
      <c r="H7157" s="192">
        <f t="shared" si="222"/>
        <v>0</v>
      </c>
      <c r="J7157" s="189">
        <f>December!$Y$30</f>
        <v>0</v>
      </c>
      <c r="K7157" s="188">
        <f>December!$Z$30</f>
        <v>0</v>
      </c>
      <c r="L7157" s="192">
        <f t="shared" si="223"/>
        <v>0</v>
      </c>
    </row>
    <row r="7158" spans="1:12" x14ac:dyDescent="0.2">
      <c r="A7158" s="44">
        <f>December!$A$31</f>
        <v>46010</v>
      </c>
      <c r="B7158" t="str">
        <f>December!$A$1</f>
        <v>Name Surname</v>
      </c>
      <c r="C7158" t="str">
        <f>December!$A$3</f>
        <v>Role</v>
      </c>
      <c r="D7158" t="str">
        <f>December!$A$4</f>
        <v>Vienna</v>
      </c>
      <c r="E7158" t="str">
        <f>December!$X$10</f>
        <v>Project Name 4</v>
      </c>
      <c r="F7158" t="str">
        <f>December!$X$11</f>
        <v>Project Number 4</v>
      </c>
      <c r="G7158" s="161">
        <f>December!$X$31</f>
        <v>0</v>
      </c>
      <c r="H7158" s="192">
        <f t="shared" si="222"/>
        <v>0</v>
      </c>
      <c r="J7158" s="189">
        <f>December!$Y$31</f>
        <v>0</v>
      </c>
      <c r="K7158" s="188">
        <f>December!$Z$31</f>
        <v>0</v>
      </c>
      <c r="L7158" s="192">
        <f t="shared" si="223"/>
        <v>0</v>
      </c>
    </row>
    <row r="7159" spans="1:12" x14ac:dyDescent="0.2">
      <c r="A7159" s="44">
        <f>December!$A$32</f>
        <v>46011</v>
      </c>
      <c r="B7159" t="str">
        <f>December!$A$1</f>
        <v>Name Surname</v>
      </c>
      <c r="C7159" t="str">
        <f>December!$A$3</f>
        <v>Role</v>
      </c>
      <c r="D7159" t="str">
        <f>December!$A$4</f>
        <v>Vienna</v>
      </c>
      <c r="E7159" t="str">
        <f>December!$X$10</f>
        <v>Project Name 4</v>
      </c>
      <c r="F7159" t="str">
        <f>December!$X$11</f>
        <v>Project Number 4</v>
      </c>
      <c r="G7159" s="161">
        <f>December!$X$32</f>
        <v>0</v>
      </c>
      <c r="H7159" s="192">
        <f t="shared" si="222"/>
        <v>0</v>
      </c>
      <c r="J7159" s="189">
        <f>December!$Y$32</f>
        <v>0</v>
      </c>
      <c r="K7159" s="188">
        <f>December!$Z$32</f>
        <v>0</v>
      </c>
      <c r="L7159" s="192">
        <f t="shared" si="223"/>
        <v>0</v>
      </c>
    </row>
    <row r="7160" spans="1:12" x14ac:dyDescent="0.2">
      <c r="A7160" s="44">
        <f>December!$A$33</f>
        <v>46012</v>
      </c>
      <c r="B7160" t="str">
        <f>December!$A$1</f>
        <v>Name Surname</v>
      </c>
      <c r="C7160" t="str">
        <f>December!$A$3</f>
        <v>Role</v>
      </c>
      <c r="D7160" t="str">
        <f>December!$A$4</f>
        <v>Vienna</v>
      </c>
      <c r="E7160" t="str">
        <f>December!$X$10</f>
        <v>Project Name 4</v>
      </c>
      <c r="F7160" t="str">
        <f>December!$X$11</f>
        <v>Project Number 4</v>
      </c>
      <c r="G7160" s="161">
        <f>December!$X$33</f>
        <v>0</v>
      </c>
      <c r="H7160" s="192">
        <f t="shared" si="222"/>
        <v>0</v>
      </c>
      <c r="J7160" s="189">
        <f>December!$Y$33</f>
        <v>0</v>
      </c>
      <c r="K7160" s="188">
        <f>December!$Z$33</f>
        <v>0</v>
      </c>
      <c r="L7160" s="192">
        <f t="shared" si="223"/>
        <v>0</v>
      </c>
    </row>
    <row r="7161" spans="1:12" x14ac:dyDescent="0.2">
      <c r="A7161" s="44">
        <f>December!$A$34</f>
        <v>46013</v>
      </c>
      <c r="B7161" t="str">
        <f>December!$A$1</f>
        <v>Name Surname</v>
      </c>
      <c r="C7161" t="str">
        <f>December!$A$3</f>
        <v>Role</v>
      </c>
      <c r="D7161" t="str">
        <f>December!$A$4</f>
        <v>Vienna</v>
      </c>
      <c r="E7161" t="str">
        <f>December!$X$10</f>
        <v>Project Name 4</v>
      </c>
      <c r="F7161" t="str">
        <f>December!$X$11</f>
        <v>Project Number 4</v>
      </c>
      <c r="G7161" s="161">
        <f>December!$X$34</f>
        <v>0</v>
      </c>
      <c r="H7161" s="192">
        <f t="shared" si="222"/>
        <v>0</v>
      </c>
      <c r="J7161" s="189">
        <f>December!$Y$34</f>
        <v>0</v>
      </c>
      <c r="K7161" s="188">
        <f>December!$Z$34</f>
        <v>0</v>
      </c>
      <c r="L7161" s="192">
        <f t="shared" si="223"/>
        <v>0</v>
      </c>
    </row>
    <row r="7162" spans="1:12" x14ac:dyDescent="0.2">
      <c r="A7162" s="44">
        <f>December!$A$35</f>
        <v>46014</v>
      </c>
      <c r="B7162" t="str">
        <f>December!$A$1</f>
        <v>Name Surname</v>
      </c>
      <c r="C7162" t="str">
        <f>December!$A$3</f>
        <v>Role</v>
      </c>
      <c r="D7162" t="str">
        <f>December!$A$4</f>
        <v>Vienna</v>
      </c>
      <c r="E7162" t="str">
        <f>December!$X$10</f>
        <v>Project Name 4</v>
      </c>
      <c r="F7162" t="str">
        <f>December!$X$11</f>
        <v>Project Number 4</v>
      </c>
      <c r="G7162" s="161">
        <f>December!$X$35</f>
        <v>0</v>
      </c>
      <c r="H7162" s="192">
        <f t="shared" si="222"/>
        <v>0</v>
      </c>
      <c r="J7162" s="189">
        <f>December!$Y$35</f>
        <v>0</v>
      </c>
      <c r="K7162" s="188">
        <f>December!$Z$35</f>
        <v>0</v>
      </c>
      <c r="L7162" s="192">
        <f t="shared" si="223"/>
        <v>0</v>
      </c>
    </row>
    <row r="7163" spans="1:12" x14ac:dyDescent="0.2">
      <c r="A7163" s="44">
        <f>December!$A$36</f>
        <v>46015</v>
      </c>
      <c r="B7163" t="str">
        <f>December!$A$1</f>
        <v>Name Surname</v>
      </c>
      <c r="C7163" t="str">
        <f>December!$A$3</f>
        <v>Role</v>
      </c>
      <c r="D7163" t="str">
        <f>December!$A$4</f>
        <v>Vienna</v>
      </c>
      <c r="E7163" t="str">
        <f>December!$X$10</f>
        <v>Project Name 4</v>
      </c>
      <c r="F7163" t="str">
        <f>December!$X$11</f>
        <v>Project Number 4</v>
      </c>
      <c r="G7163" s="161">
        <f>December!$X$36</f>
        <v>0</v>
      </c>
      <c r="H7163" s="192">
        <f t="shared" si="222"/>
        <v>0</v>
      </c>
      <c r="J7163" s="189">
        <f>December!$Y$36</f>
        <v>0</v>
      </c>
      <c r="K7163" s="188">
        <f>December!$Z$36</f>
        <v>0</v>
      </c>
      <c r="L7163" s="192">
        <f t="shared" si="223"/>
        <v>0</v>
      </c>
    </row>
    <row r="7164" spans="1:12" x14ac:dyDescent="0.2">
      <c r="A7164" s="44">
        <f>December!$A$37</f>
        <v>46016</v>
      </c>
      <c r="B7164" t="str">
        <f>December!$A$1</f>
        <v>Name Surname</v>
      </c>
      <c r="C7164" t="str">
        <f>December!$A$3</f>
        <v>Role</v>
      </c>
      <c r="D7164" t="str">
        <f>December!$A$4</f>
        <v>Vienna</v>
      </c>
      <c r="E7164" t="str">
        <f>December!$X$10</f>
        <v>Project Name 4</v>
      </c>
      <c r="F7164" t="str">
        <f>December!$X$11</f>
        <v>Project Number 4</v>
      </c>
      <c r="G7164" s="161">
        <f>December!$X$37</f>
        <v>0</v>
      </c>
      <c r="H7164" s="192">
        <f t="shared" si="222"/>
        <v>0</v>
      </c>
      <c r="J7164" s="189">
        <f>December!$Y$37</f>
        <v>0</v>
      </c>
      <c r="K7164" s="188">
        <f>December!$Z$37</f>
        <v>0</v>
      </c>
      <c r="L7164" s="192">
        <f t="shared" si="223"/>
        <v>0</v>
      </c>
    </row>
    <row r="7165" spans="1:12" x14ac:dyDescent="0.2">
      <c r="A7165" s="44">
        <f>December!$A$38</f>
        <v>46017</v>
      </c>
      <c r="B7165" t="str">
        <f>December!$A$1</f>
        <v>Name Surname</v>
      </c>
      <c r="C7165" t="str">
        <f>December!$A$3</f>
        <v>Role</v>
      </c>
      <c r="D7165" t="str">
        <f>December!$A$4</f>
        <v>Vienna</v>
      </c>
      <c r="E7165" t="str">
        <f>December!$X$10</f>
        <v>Project Name 4</v>
      </c>
      <c r="F7165" t="str">
        <f>December!$X$11</f>
        <v>Project Number 4</v>
      </c>
      <c r="G7165" s="161">
        <f>December!$X$38</f>
        <v>0</v>
      </c>
      <c r="H7165" s="192">
        <f t="shared" si="222"/>
        <v>0</v>
      </c>
      <c r="J7165" s="189">
        <f>December!$Y$38</f>
        <v>0</v>
      </c>
      <c r="K7165" s="188">
        <f>December!$Z$38</f>
        <v>0</v>
      </c>
      <c r="L7165" s="192">
        <f t="shared" si="223"/>
        <v>0</v>
      </c>
    </row>
    <row r="7166" spans="1:12" x14ac:dyDescent="0.2">
      <c r="A7166" s="44">
        <f>December!$A$39</f>
        <v>46018</v>
      </c>
      <c r="B7166" t="str">
        <f>December!$A$1</f>
        <v>Name Surname</v>
      </c>
      <c r="C7166" t="str">
        <f>December!$A$3</f>
        <v>Role</v>
      </c>
      <c r="D7166" t="str">
        <f>December!$A$4</f>
        <v>Vienna</v>
      </c>
      <c r="E7166" t="str">
        <f>December!$X$10</f>
        <v>Project Name 4</v>
      </c>
      <c r="F7166" t="str">
        <f>December!$X$11</f>
        <v>Project Number 4</v>
      </c>
      <c r="G7166" s="161">
        <f>December!$X$39</f>
        <v>0</v>
      </c>
      <c r="H7166" s="192">
        <f t="shared" si="222"/>
        <v>0</v>
      </c>
      <c r="J7166" s="189">
        <f>December!$Y$39</f>
        <v>0</v>
      </c>
      <c r="K7166" s="188">
        <f>December!$Z$39</f>
        <v>0</v>
      </c>
      <c r="L7166" s="192">
        <f t="shared" si="223"/>
        <v>0</v>
      </c>
    </row>
    <row r="7167" spans="1:12" x14ac:dyDescent="0.2">
      <c r="A7167" s="44">
        <f>December!$A$40</f>
        <v>46019</v>
      </c>
      <c r="B7167" t="str">
        <f>December!$A$1</f>
        <v>Name Surname</v>
      </c>
      <c r="C7167" t="str">
        <f>December!$A$3</f>
        <v>Role</v>
      </c>
      <c r="D7167" t="str">
        <f>December!$A$4</f>
        <v>Vienna</v>
      </c>
      <c r="E7167" t="str">
        <f>December!$X$10</f>
        <v>Project Name 4</v>
      </c>
      <c r="F7167" t="str">
        <f>December!$X$11</f>
        <v>Project Number 4</v>
      </c>
      <c r="G7167" s="161">
        <f>December!$X$40</f>
        <v>0</v>
      </c>
      <c r="H7167" s="192">
        <f t="shared" si="222"/>
        <v>0</v>
      </c>
      <c r="J7167" s="189">
        <f>December!$Y$40</f>
        <v>0</v>
      </c>
      <c r="K7167" s="188">
        <f>December!$Z$40</f>
        <v>0</v>
      </c>
      <c r="L7167" s="192">
        <f t="shared" si="223"/>
        <v>0</v>
      </c>
    </row>
    <row r="7168" spans="1:12" x14ac:dyDescent="0.2">
      <c r="A7168" s="44">
        <f>December!$A$41</f>
        <v>46020</v>
      </c>
      <c r="B7168" t="str">
        <f>December!$A$1</f>
        <v>Name Surname</v>
      </c>
      <c r="C7168" t="str">
        <f>December!$A$3</f>
        <v>Role</v>
      </c>
      <c r="D7168" t="str">
        <f>December!$A$4</f>
        <v>Vienna</v>
      </c>
      <c r="E7168" t="str">
        <f>December!$X$10</f>
        <v>Project Name 4</v>
      </c>
      <c r="F7168" t="str">
        <f>December!$X$11</f>
        <v>Project Number 4</v>
      </c>
      <c r="G7168" s="161">
        <f>December!$X$41</f>
        <v>0</v>
      </c>
      <c r="H7168" s="192">
        <f t="shared" si="222"/>
        <v>0</v>
      </c>
      <c r="J7168" s="189">
        <f>December!$Y$41</f>
        <v>0</v>
      </c>
      <c r="K7168" s="188">
        <f>December!$Z$41</f>
        <v>0</v>
      </c>
      <c r="L7168" s="192">
        <f t="shared" si="223"/>
        <v>0</v>
      </c>
    </row>
    <row r="7169" spans="1:12" x14ac:dyDescent="0.2">
      <c r="A7169" s="44">
        <f>December!$A$42</f>
        <v>46021</v>
      </c>
      <c r="B7169" t="str">
        <f>December!$A$1</f>
        <v>Name Surname</v>
      </c>
      <c r="C7169" t="str">
        <f>December!$A$3</f>
        <v>Role</v>
      </c>
      <c r="D7169" t="str">
        <f>December!$A$4</f>
        <v>Vienna</v>
      </c>
      <c r="E7169" t="str">
        <f>December!$X$10</f>
        <v>Project Name 4</v>
      </c>
      <c r="F7169" t="str">
        <f>December!$X$11</f>
        <v>Project Number 4</v>
      </c>
      <c r="G7169" s="161">
        <f>December!$X$42</f>
        <v>0</v>
      </c>
      <c r="H7169" s="192">
        <f t="shared" si="222"/>
        <v>0</v>
      </c>
      <c r="J7169" s="189">
        <f>December!$Y$42</f>
        <v>0</v>
      </c>
      <c r="K7169" s="188">
        <f>December!$Z$42</f>
        <v>0</v>
      </c>
      <c r="L7169" s="192">
        <f t="shared" si="223"/>
        <v>0</v>
      </c>
    </row>
    <row r="7170" spans="1:12" x14ac:dyDescent="0.2">
      <c r="A7170" s="44">
        <f>December!$A$43</f>
        <v>46022</v>
      </c>
      <c r="B7170" t="str">
        <f>December!$A$1</f>
        <v>Name Surname</v>
      </c>
      <c r="C7170" t="str">
        <f>December!$A$3</f>
        <v>Role</v>
      </c>
      <c r="D7170" t="str">
        <f>December!$A$4</f>
        <v>Vienna</v>
      </c>
      <c r="E7170" t="str">
        <f>December!$X$10</f>
        <v>Project Name 4</v>
      </c>
      <c r="F7170" t="str">
        <f>December!$X$11</f>
        <v>Project Number 4</v>
      </c>
      <c r="G7170" s="161">
        <f>December!$X$43</f>
        <v>0</v>
      </c>
      <c r="H7170" s="192">
        <f t="shared" si="222"/>
        <v>0</v>
      </c>
      <c r="J7170" s="189">
        <f>December!$Y$43</f>
        <v>0</v>
      </c>
      <c r="K7170" s="188">
        <f>December!$Z$43</f>
        <v>0</v>
      </c>
      <c r="L7170" s="192">
        <f t="shared" si="223"/>
        <v>0</v>
      </c>
    </row>
    <row r="7171" spans="1:12" x14ac:dyDescent="0.2">
      <c r="A7171" s="44">
        <f>December!A$13</f>
        <v>45992</v>
      </c>
      <c r="B7171" t="str">
        <f>December!$A$1</f>
        <v>Name Surname</v>
      </c>
      <c r="C7171" t="str">
        <f>December!$A$3</f>
        <v>Role</v>
      </c>
      <c r="D7171" t="str">
        <f>December!$A$4</f>
        <v>Vienna</v>
      </c>
      <c r="E7171" t="str">
        <f>December!$AA$10</f>
        <v>Project Name 5</v>
      </c>
      <c r="F7171" t="str">
        <f>December!$AA$11</f>
        <v>Project Number 5</v>
      </c>
      <c r="G7171" s="161">
        <f>December!$AA$13</f>
        <v>0</v>
      </c>
      <c r="H7171" s="192">
        <f t="shared" ref="H7171:H7234" si="224">CONVERT(G7171, "day", "hr")</f>
        <v>0</v>
      </c>
      <c r="J7171" s="189">
        <f>December!$AB$13</f>
        <v>0</v>
      </c>
      <c r="K7171" s="188">
        <f>December!$AC$13</f>
        <v>0</v>
      </c>
      <c r="L7171" s="192">
        <f t="shared" ref="L7171:L7234" si="225">CONVERT(K7171, "day", "hr")</f>
        <v>0</v>
      </c>
    </row>
    <row r="7172" spans="1:12" x14ac:dyDescent="0.2">
      <c r="A7172" s="44">
        <f>December!$A$14</f>
        <v>45993</v>
      </c>
      <c r="B7172" t="str">
        <f>December!$A$1</f>
        <v>Name Surname</v>
      </c>
      <c r="C7172" t="str">
        <f>December!$A$3</f>
        <v>Role</v>
      </c>
      <c r="D7172" t="str">
        <f>December!$A$4</f>
        <v>Vienna</v>
      </c>
      <c r="E7172" t="str">
        <f>December!$AA$10</f>
        <v>Project Name 5</v>
      </c>
      <c r="F7172" t="str">
        <f>December!$AA$11</f>
        <v>Project Number 5</v>
      </c>
      <c r="G7172" s="161">
        <f>December!$AA$14</f>
        <v>0</v>
      </c>
      <c r="H7172" s="192">
        <f t="shared" si="224"/>
        <v>0</v>
      </c>
      <c r="J7172" s="189">
        <f>December!$AB$14</f>
        <v>0</v>
      </c>
      <c r="K7172" s="188">
        <f>December!$AC$14</f>
        <v>0</v>
      </c>
      <c r="L7172" s="192">
        <f t="shared" si="225"/>
        <v>0</v>
      </c>
    </row>
    <row r="7173" spans="1:12" x14ac:dyDescent="0.2">
      <c r="A7173" s="44">
        <f>December!$A$15</f>
        <v>45994</v>
      </c>
      <c r="B7173" t="str">
        <f>December!$A$1</f>
        <v>Name Surname</v>
      </c>
      <c r="C7173" t="str">
        <f>December!$A$3</f>
        <v>Role</v>
      </c>
      <c r="D7173" t="str">
        <f>December!$A$4</f>
        <v>Vienna</v>
      </c>
      <c r="E7173" t="str">
        <f>December!$AA$10</f>
        <v>Project Name 5</v>
      </c>
      <c r="F7173" t="str">
        <f>December!$AA$11</f>
        <v>Project Number 5</v>
      </c>
      <c r="G7173" s="161">
        <f>December!$AA$15</f>
        <v>0</v>
      </c>
      <c r="H7173" s="192">
        <f t="shared" si="224"/>
        <v>0</v>
      </c>
      <c r="J7173" s="189">
        <f>December!$AB$15</f>
        <v>0</v>
      </c>
      <c r="K7173" s="188">
        <f>December!$AC$15</f>
        <v>0</v>
      </c>
      <c r="L7173" s="192">
        <f t="shared" si="225"/>
        <v>0</v>
      </c>
    </row>
    <row r="7174" spans="1:12" x14ac:dyDescent="0.2">
      <c r="A7174" s="44">
        <f>December!$A$16</f>
        <v>45995</v>
      </c>
      <c r="B7174" t="str">
        <f>December!$A$1</f>
        <v>Name Surname</v>
      </c>
      <c r="C7174" t="str">
        <f>December!$A$3</f>
        <v>Role</v>
      </c>
      <c r="D7174" t="str">
        <f>December!$A$4</f>
        <v>Vienna</v>
      </c>
      <c r="E7174" t="str">
        <f>December!$AA$10</f>
        <v>Project Name 5</v>
      </c>
      <c r="F7174" t="str">
        <f>December!$AA$11</f>
        <v>Project Number 5</v>
      </c>
      <c r="G7174" s="161">
        <f>December!$AA$16</f>
        <v>0</v>
      </c>
      <c r="H7174" s="192">
        <f t="shared" si="224"/>
        <v>0</v>
      </c>
      <c r="J7174" s="189">
        <f>December!$AB$16</f>
        <v>0</v>
      </c>
      <c r="K7174" s="188">
        <f>December!$AC$16</f>
        <v>0</v>
      </c>
      <c r="L7174" s="192">
        <f t="shared" si="225"/>
        <v>0</v>
      </c>
    </row>
    <row r="7175" spans="1:12" x14ac:dyDescent="0.2">
      <c r="A7175" s="44">
        <f>December!$A$17</f>
        <v>45996</v>
      </c>
      <c r="B7175" t="str">
        <f>December!$A$1</f>
        <v>Name Surname</v>
      </c>
      <c r="C7175" t="str">
        <f>December!$A$3</f>
        <v>Role</v>
      </c>
      <c r="D7175" t="str">
        <f>December!$A$4</f>
        <v>Vienna</v>
      </c>
      <c r="E7175" t="str">
        <f>December!$AA$10</f>
        <v>Project Name 5</v>
      </c>
      <c r="F7175" t="str">
        <f>December!$AA$11</f>
        <v>Project Number 5</v>
      </c>
      <c r="G7175" s="161">
        <f>December!$AA$17</f>
        <v>0</v>
      </c>
      <c r="H7175" s="192">
        <f t="shared" si="224"/>
        <v>0</v>
      </c>
      <c r="J7175" s="189">
        <f>December!$AB$17</f>
        <v>0</v>
      </c>
      <c r="K7175" s="188">
        <f>December!$AC$17</f>
        <v>0</v>
      </c>
      <c r="L7175" s="192">
        <f t="shared" si="225"/>
        <v>0</v>
      </c>
    </row>
    <row r="7176" spans="1:12" x14ac:dyDescent="0.2">
      <c r="A7176" s="44">
        <f>December!$A$18</f>
        <v>45997</v>
      </c>
      <c r="B7176" t="str">
        <f>December!$A$1</f>
        <v>Name Surname</v>
      </c>
      <c r="C7176" t="str">
        <f>December!$A$3</f>
        <v>Role</v>
      </c>
      <c r="D7176" t="str">
        <f>December!$A$4</f>
        <v>Vienna</v>
      </c>
      <c r="E7176" t="str">
        <f>December!$AA$10</f>
        <v>Project Name 5</v>
      </c>
      <c r="F7176" t="str">
        <f>December!$AA$11</f>
        <v>Project Number 5</v>
      </c>
      <c r="G7176" s="161">
        <f>December!$AA$18</f>
        <v>0</v>
      </c>
      <c r="H7176" s="192">
        <f t="shared" si="224"/>
        <v>0</v>
      </c>
      <c r="J7176" s="189">
        <f>December!$AB$18</f>
        <v>0</v>
      </c>
      <c r="K7176" s="188">
        <f>December!$AC$18</f>
        <v>0</v>
      </c>
      <c r="L7176" s="192">
        <f t="shared" si="225"/>
        <v>0</v>
      </c>
    </row>
    <row r="7177" spans="1:12" x14ac:dyDescent="0.2">
      <c r="A7177" s="44">
        <f>December!$A$19</f>
        <v>45998</v>
      </c>
      <c r="B7177" t="str">
        <f>December!$A$1</f>
        <v>Name Surname</v>
      </c>
      <c r="C7177" t="str">
        <f>December!$A$3</f>
        <v>Role</v>
      </c>
      <c r="D7177" t="str">
        <f>December!$A$4</f>
        <v>Vienna</v>
      </c>
      <c r="E7177" t="str">
        <f>December!$AA$10</f>
        <v>Project Name 5</v>
      </c>
      <c r="F7177" t="str">
        <f>December!$AA$11</f>
        <v>Project Number 5</v>
      </c>
      <c r="G7177" s="161">
        <f>December!$AA$19</f>
        <v>0</v>
      </c>
      <c r="H7177" s="192">
        <f t="shared" si="224"/>
        <v>0</v>
      </c>
      <c r="J7177" s="189">
        <f>December!$AB$19</f>
        <v>0</v>
      </c>
      <c r="K7177" s="188">
        <f>December!$AC$19</f>
        <v>0</v>
      </c>
      <c r="L7177" s="192">
        <f t="shared" si="225"/>
        <v>0</v>
      </c>
    </row>
    <row r="7178" spans="1:12" x14ac:dyDescent="0.2">
      <c r="A7178" s="44">
        <f>December!$A$20</f>
        <v>45999</v>
      </c>
      <c r="B7178" t="str">
        <f>December!$A$1</f>
        <v>Name Surname</v>
      </c>
      <c r="C7178" t="str">
        <f>December!$A$3</f>
        <v>Role</v>
      </c>
      <c r="D7178" t="str">
        <f>December!$A$4</f>
        <v>Vienna</v>
      </c>
      <c r="E7178" t="str">
        <f>December!$AA$10</f>
        <v>Project Name 5</v>
      </c>
      <c r="F7178" t="str">
        <f>December!$AA$11</f>
        <v>Project Number 5</v>
      </c>
      <c r="G7178" s="161">
        <f>December!$AA$20</f>
        <v>0</v>
      </c>
      <c r="H7178" s="192">
        <f t="shared" si="224"/>
        <v>0</v>
      </c>
      <c r="J7178" s="189">
        <f>December!$AB$20</f>
        <v>0</v>
      </c>
      <c r="K7178" s="188">
        <f>December!$AC$20</f>
        <v>0</v>
      </c>
      <c r="L7178" s="192">
        <f t="shared" si="225"/>
        <v>0</v>
      </c>
    </row>
    <row r="7179" spans="1:12" x14ac:dyDescent="0.2">
      <c r="A7179" s="44">
        <f>December!$A$21</f>
        <v>46000</v>
      </c>
      <c r="B7179" t="str">
        <f>December!$A$1</f>
        <v>Name Surname</v>
      </c>
      <c r="C7179" t="str">
        <f>December!$A$3</f>
        <v>Role</v>
      </c>
      <c r="D7179" t="str">
        <f>December!$A$4</f>
        <v>Vienna</v>
      </c>
      <c r="E7179" t="str">
        <f>December!$AA$10</f>
        <v>Project Name 5</v>
      </c>
      <c r="F7179" t="str">
        <f>December!$AA$11</f>
        <v>Project Number 5</v>
      </c>
      <c r="G7179" s="161">
        <f>December!$AA$21</f>
        <v>0</v>
      </c>
      <c r="H7179" s="192">
        <f t="shared" si="224"/>
        <v>0</v>
      </c>
      <c r="J7179" s="189">
        <f>December!$AB$21</f>
        <v>0</v>
      </c>
      <c r="K7179" s="188">
        <f>December!$AC$21</f>
        <v>0</v>
      </c>
      <c r="L7179" s="192">
        <f t="shared" si="225"/>
        <v>0</v>
      </c>
    </row>
    <row r="7180" spans="1:12" x14ac:dyDescent="0.2">
      <c r="A7180" s="44">
        <f>December!$A$22</f>
        <v>46001</v>
      </c>
      <c r="B7180" t="str">
        <f>December!$A$1</f>
        <v>Name Surname</v>
      </c>
      <c r="C7180" t="str">
        <f>December!$A$3</f>
        <v>Role</v>
      </c>
      <c r="D7180" t="str">
        <f>December!$A$4</f>
        <v>Vienna</v>
      </c>
      <c r="E7180" t="str">
        <f>December!$AA$10</f>
        <v>Project Name 5</v>
      </c>
      <c r="F7180" t="str">
        <f>December!$AA$11</f>
        <v>Project Number 5</v>
      </c>
      <c r="G7180" s="161">
        <f>December!$AA$22</f>
        <v>0</v>
      </c>
      <c r="H7180" s="192">
        <f t="shared" si="224"/>
        <v>0</v>
      </c>
      <c r="J7180" s="189">
        <f>December!$AB$22</f>
        <v>0</v>
      </c>
      <c r="K7180" s="188">
        <f>December!$AC$22</f>
        <v>0</v>
      </c>
      <c r="L7180" s="192">
        <f t="shared" si="225"/>
        <v>0</v>
      </c>
    </row>
    <row r="7181" spans="1:12" x14ac:dyDescent="0.2">
      <c r="A7181" s="44">
        <f>December!$A$23</f>
        <v>46002</v>
      </c>
      <c r="B7181" t="str">
        <f>December!$A$1</f>
        <v>Name Surname</v>
      </c>
      <c r="C7181" t="str">
        <f>December!$A$3</f>
        <v>Role</v>
      </c>
      <c r="D7181" t="str">
        <f>December!$A$4</f>
        <v>Vienna</v>
      </c>
      <c r="E7181" t="str">
        <f>December!$AA$10</f>
        <v>Project Name 5</v>
      </c>
      <c r="F7181" t="str">
        <f>December!$AA$11</f>
        <v>Project Number 5</v>
      </c>
      <c r="G7181" s="161">
        <f>December!$AA$23</f>
        <v>0</v>
      </c>
      <c r="H7181" s="192">
        <f t="shared" si="224"/>
        <v>0</v>
      </c>
      <c r="J7181" s="189">
        <f>December!$AB$23</f>
        <v>0</v>
      </c>
      <c r="K7181" s="188">
        <f>December!$AC$23</f>
        <v>0</v>
      </c>
      <c r="L7181" s="192">
        <f t="shared" si="225"/>
        <v>0</v>
      </c>
    </row>
    <row r="7182" spans="1:12" x14ac:dyDescent="0.2">
      <c r="A7182" s="44">
        <f>December!$A$24</f>
        <v>46003</v>
      </c>
      <c r="B7182" t="str">
        <f>December!$A$1</f>
        <v>Name Surname</v>
      </c>
      <c r="C7182" t="str">
        <f>December!$A$3</f>
        <v>Role</v>
      </c>
      <c r="D7182" t="str">
        <f>December!$A$4</f>
        <v>Vienna</v>
      </c>
      <c r="E7182" t="str">
        <f>December!$AA$10</f>
        <v>Project Name 5</v>
      </c>
      <c r="F7182" t="str">
        <f>December!$AA$11</f>
        <v>Project Number 5</v>
      </c>
      <c r="G7182" s="161">
        <f>December!$AA$24</f>
        <v>0</v>
      </c>
      <c r="H7182" s="192">
        <f t="shared" si="224"/>
        <v>0</v>
      </c>
      <c r="J7182" s="189">
        <f>December!$AB$24</f>
        <v>0</v>
      </c>
      <c r="K7182" s="188">
        <f>December!$AC$24</f>
        <v>0</v>
      </c>
      <c r="L7182" s="192">
        <f t="shared" si="225"/>
        <v>0</v>
      </c>
    </row>
    <row r="7183" spans="1:12" x14ac:dyDescent="0.2">
      <c r="A7183" s="44">
        <f>December!$A$25</f>
        <v>46004</v>
      </c>
      <c r="B7183" t="str">
        <f>December!$A$1</f>
        <v>Name Surname</v>
      </c>
      <c r="C7183" t="str">
        <f>December!$A$3</f>
        <v>Role</v>
      </c>
      <c r="D7183" t="str">
        <f>December!$A$4</f>
        <v>Vienna</v>
      </c>
      <c r="E7183" t="str">
        <f>December!$AA$10</f>
        <v>Project Name 5</v>
      </c>
      <c r="F7183" t="str">
        <f>December!$AA$11</f>
        <v>Project Number 5</v>
      </c>
      <c r="G7183" s="161">
        <f>December!$AA$25</f>
        <v>0</v>
      </c>
      <c r="H7183" s="192">
        <f t="shared" si="224"/>
        <v>0</v>
      </c>
      <c r="J7183" s="189">
        <f>December!$AB$25</f>
        <v>0</v>
      </c>
      <c r="K7183" s="188">
        <f>December!$AC$25</f>
        <v>0</v>
      </c>
      <c r="L7183" s="192">
        <f t="shared" si="225"/>
        <v>0</v>
      </c>
    </row>
    <row r="7184" spans="1:12" x14ac:dyDescent="0.2">
      <c r="A7184" s="44">
        <f>December!$A$26</f>
        <v>46005</v>
      </c>
      <c r="B7184" t="str">
        <f>December!$A$1</f>
        <v>Name Surname</v>
      </c>
      <c r="C7184" t="str">
        <f>December!$A$3</f>
        <v>Role</v>
      </c>
      <c r="D7184" t="str">
        <f>December!$A$4</f>
        <v>Vienna</v>
      </c>
      <c r="E7184" t="str">
        <f>December!$AA$10</f>
        <v>Project Name 5</v>
      </c>
      <c r="F7184" t="str">
        <f>December!$AA$11</f>
        <v>Project Number 5</v>
      </c>
      <c r="G7184" s="161">
        <f>December!$AA$26</f>
        <v>0</v>
      </c>
      <c r="H7184" s="192">
        <f t="shared" si="224"/>
        <v>0</v>
      </c>
      <c r="J7184" s="189">
        <f>December!$AB$26</f>
        <v>0</v>
      </c>
      <c r="K7184" s="188">
        <f>December!$AC$26</f>
        <v>0</v>
      </c>
      <c r="L7184" s="192">
        <f t="shared" si="225"/>
        <v>0</v>
      </c>
    </row>
    <row r="7185" spans="1:12" x14ac:dyDescent="0.2">
      <c r="A7185" s="44">
        <f>December!$A$27</f>
        <v>46006</v>
      </c>
      <c r="B7185" t="str">
        <f>December!$A$1</f>
        <v>Name Surname</v>
      </c>
      <c r="C7185" t="str">
        <f>December!$A$3</f>
        <v>Role</v>
      </c>
      <c r="D7185" t="str">
        <f>December!$A$4</f>
        <v>Vienna</v>
      </c>
      <c r="E7185" t="str">
        <f>December!$AA$10</f>
        <v>Project Name 5</v>
      </c>
      <c r="F7185" t="str">
        <f>December!$AA$11</f>
        <v>Project Number 5</v>
      </c>
      <c r="G7185" s="161">
        <f>December!$AA$27</f>
        <v>0</v>
      </c>
      <c r="H7185" s="192">
        <f t="shared" si="224"/>
        <v>0</v>
      </c>
      <c r="J7185" s="189">
        <f>December!$AB$27</f>
        <v>0</v>
      </c>
      <c r="K7185" s="188">
        <f>December!$AC$27</f>
        <v>0</v>
      </c>
      <c r="L7185" s="192">
        <f t="shared" si="225"/>
        <v>0</v>
      </c>
    </row>
    <row r="7186" spans="1:12" x14ac:dyDescent="0.2">
      <c r="A7186" s="44">
        <f>December!$A$28</f>
        <v>46007</v>
      </c>
      <c r="B7186" t="str">
        <f>December!$A$1</f>
        <v>Name Surname</v>
      </c>
      <c r="C7186" t="str">
        <f>December!$A$3</f>
        <v>Role</v>
      </c>
      <c r="D7186" t="str">
        <f>December!$A$4</f>
        <v>Vienna</v>
      </c>
      <c r="E7186" t="str">
        <f>December!$AA$10</f>
        <v>Project Name 5</v>
      </c>
      <c r="F7186" t="str">
        <f>December!$AA$11</f>
        <v>Project Number 5</v>
      </c>
      <c r="G7186" s="161">
        <f>December!$AA$28</f>
        <v>0</v>
      </c>
      <c r="H7186" s="192">
        <f t="shared" si="224"/>
        <v>0</v>
      </c>
      <c r="J7186" s="189">
        <f>December!$AB$28</f>
        <v>0</v>
      </c>
      <c r="K7186" s="188">
        <f>December!$AC$28</f>
        <v>0</v>
      </c>
      <c r="L7186" s="192">
        <f t="shared" si="225"/>
        <v>0</v>
      </c>
    </row>
    <row r="7187" spans="1:12" x14ac:dyDescent="0.2">
      <c r="A7187" s="44">
        <f>December!$A$29</f>
        <v>46008</v>
      </c>
      <c r="B7187" t="str">
        <f>December!$A$1</f>
        <v>Name Surname</v>
      </c>
      <c r="C7187" t="str">
        <f>December!$A$3</f>
        <v>Role</v>
      </c>
      <c r="D7187" t="str">
        <f>December!$A$4</f>
        <v>Vienna</v>
      </c>
      <c r="E7187" t="str">
        <f>December!$AA$10</f>
        <v>Project Name 5</v>
      </c>
      <c r="F7187" t="str">
        <f>December!$AA$11</f>
        <v>Project Number 5</v>
      </c>
      <c r="G7187" s="161">
        <f>December!$AA$29</f>
        <v>0</v>
      </c>
      <c r="H7187" s="192">
        <f t="shared" si="224"/>
        <v>0</v>
      </c>
      <c r="J7187" s="189">
        <f>December!$AB$29</f>
        <v>0</v>
      </c>
      <c r="K7187" s="188">
        <f>December!$AC$29</f>
        <v>0</v>
      </c>
      <c r="L7187" s="192">
        <f t="shared" si="225"/>
        <v>0</v>
      </c>
    </row>
    <row r="7188" spans="1:12" x14ac:dyDescent="0.2">
      <c r="A7188" s="44">
        <f>December!$A$30</f>
        <v>46009</v>
      </c>
      <c r="B7188" t="str">
        <f>December!$A$1</f>
        <v>Name Surname</v>
      </c>
      <c r="C7188" t="str">
        <f>December!$A$3</f>
        <v>Role</v>
      </c>
      <c r="D7188" t="str">
        <f>December!$A$4</f>
        <v>Vienna</v>
      </c>
      <c r="E7188" t="str">
        <f>December!$AA$10</f>
        <v>Project Name 5</v>
      </c>
      <c r="F7188" t="str">
        <f>December!$AA$11</f>
        <v>Project Number 5</v>
      </c>
      <c r="G7188" s="161">
        <f>December!$AA$30</f>
        <v>0</v>
      </c>
      <c r="H7188" s="192">
        <f t="shared" si="224"/>
        <v>0</v>
      </c>
      <c r="J7188" s="189">
        <f>December!$AB$30</f>
        <v>0</v>
      </c>
      <c r="K7188" s="188">
        <f>December!$AC$30</f>
        <v>0</v>
      </c>
      <c r="L7188" s="192">
        <f t="shared" si="225"/>
        <v>0</v>
      </c>
    </row>
    <row r="7189" spans="1:12" x14ac:dyDescent="0.2">
      <c r="A7189" s="44">
        <f>December!$A$31</f>
        <v>46010</v>
      </c>
      <c r="B7189" t="str">
        <f>December!$A$1</f>
        <v>Name Surname</v>
      </c>
      <c r="C7189" t="str">
        <f>December!$A$3</f>
        <v>Role</v>
      </c>
      <c r="D7189" t="str">
        <f>December!$A$4</f>
        <v>Vienna</v>
      </c>
      <c r="E7189" t="str">
        <f>December!$AA$10</f>
        <v>Project Name 5</v>
      </c>
      <c r="F7189" t="str">
        <f>December!$AA$11</f>
        <v>Project Number 5</v>
      </c>
      <c r="G7189" s="161">
        <f>December!$AA$31</f>
        <v>0</v>
      </c>
      <c r="H7189" s="192">
        <f t="shared" si="224"/>
        <v>0</v>
      </c>
      <c r="J7189" s="189">
        <f>December!$AB$31</f>
        <v>0</v>
      </c>
      <c r="K7189" s="188">
        <f>December!$AC$31</f>
        <v>0</v>
      </c>
      <c r="L7189" s="192">
        <f t="shared" si="225"/>
        <v>0</v>
      </c>
    </row>
    <row r="7190" spans="1:12" x14ac:dyDescent="0.2">
      <c r="A7190" s="44">
        <f>December!$A$32</f>
        <v>46011</v>
      </c>
      <c r="B7190" t="str">
        <f>December!$A$1</f>
        <v>Name Surname</v>
      </c>
      <c r="C7190" t="str">
        <f>December!$A$3</f>
        <v>Role</v>
      </c>
      <c r="D7190" t="str">
        <f>December!$A$4</f>
        <v>Vienna</v>
      </c>
      <c r="E7190" t="str">
        <f>December!$AA$10</f>
        <v>Project Name 5</v>
      </c>
      <c r="F7190" t="str">
        <f>December!$AA$11</f>
        <v>Project Number 5</v>
      </c>
      <c r="G7190" s="161">
        <f>December!$AA$32</f>
        <v>0</v>
      </c>
      <c r="H7190" s="192">
        <f t="shared" si="224"/>
        <v>0</v>
      </c>
      <c r="J7190" s="189">
        <f>December!$AB$32</f>
        <v>0</v>
      </c>
      <c r="K7190" s="188">
        <f>December!$AC$32</f>
        <v>0</v>
      </c>
      <c r="L7190" s="192">
        <f t="shared" si="225"/>
        <v>0</v>
      </c>
    </row>
    <row r="7191" spans="1:12" x14ac:dyDescent="0.2">
      <c r="A7191" s="44">
        <f>December!$A$33</f>
        <v>46012</v>
      </c>
      <c r="B7191" t="str">
        <f>December!$A$1</f>
        <v>Name Surname</v>
      </c>
      <c r="C7191" t="str">
        <f>December!$A$3</f>
        <v>Role</v>
      </c>
      <c r="D7191" t="str">
        <f>December!$A$4</f>
        <v>Vienna</v>
      </c>
      <c r="E7191" t="str">
        <f>December!$AA$10</f>
        <v>Project Name 5</v>
      </c>
      <c r="F7191" t="str">
        <f>December!$AA$11</f>
        <v>Project Number 5</v>
      </c>
      <c r="G7191" s="161">
        <f>December!$AA$33</f>
        <v>0</v>
      </c>
      <c r="H7191" s="192">
        <f t="shared" si="224"/>
        <v>0</v>
      </c>
      <c r="J7191" s="189">
        <f>December!$AB$33</f>
        <v>0</v>
      </c>
      <c r="K7191" s="188">
        <f>December!$AC$33</f>
        <v>0</v>
      </c>
      <c r="L7191" s="192">
        <f t="shared" si="225"/>
        <v>0</v>
      </c>
    </row>
    <row r="7192" spans="1:12" x14ac:dyDescent="0.2">
      <c r="A7192" s="44">
        <f>December!$A$34</f>
        <v>46013</v>
      </c>
      <c r="B7192" t="str">
        <f>December!$A$1</f>
        <v>Name Surname</v>
      </c>
      <c r="C7192" t="str">
        <f>December!$A$3</f>
        <v>Role</v>
      </c>
      <c r="D7192" t="str">
        <f>December!$A$4</f>
        <v>Vienna</v>
      </c>
      <c r="E7192" t="str">
        <f>December!$AA$10</f>
        <v>Project Name 5</v>
      </c>
      <c r="F7192" t="str">
        <f>December!$AA$11</f>
        <v>Project Number 5</v>
      </c>
      <c r="G7192" s="161">
        <f>December!$AA$34</f>
        <v>0</v>
      </c>
      <c r="H7192" s="192">
        <f t="shared" si="224"/>
        <v>0</v>
      </c>
      <c r="J7192" s="189">
        <f>December!$AB$34</f>
        <v>0</v>
      </c>
      <c r="K7192" s="188">
        <f>December!$AC$34</f>
        <v>0</v>
      </c>
      <c r="L7192" s="192">
        <f t="shared" si="225"/>
        <v>0</v>
      </c>
    </row>
    <row r="7193" spans="1:12" x14ac:dyDescent="0.2">
      <c r="A7193" s="44">
        <f>December!$A$35</f>
        <v>46014</v>
      </c>
      <c r="B7193" t="str">
        <f>December!$A$1</f>
        <v>Name Surname</v>
      </c>
      <c r="C7193" t="str">
        <f>December!$A$3</f>
        <v>Role</v>
      </c>
      <c r="D7193" t="str">
        <f>December!$A$4</f>
        <v>Vienna</v>
      </c>
      <c r="E7193" t="str">
        <f>December!$AA$10</f>
        <v>Project Name 5</v>
      </c>
      <c r="F7193" t="str">
        <f>December!$AA$11</f>
        <v>Project Number 5</v>
      </c>
      <c r="G7193" s="161">
        <f>December!$AA$35</f>
        <v>0</v>
      </c>
      <c r="H7193" s="192">
        <f t="shared" si="224"/>
        <v>0</v>
      </c>
      <c r="J7193" s="189">
        <f>December!$AB$35</f>
        <v>0</v>
      </c>
      <c r="K7193" s="188">
        <f>December!$AC$35</f>
        <v>0</v>
      </c>
      <c r="L7193" s="192">
        <f t="shared" si="225"/>
        <v>0</v>
      </c>
    </row>
    <row r="7194" spans="1:12" x14ac:dyDescent="0.2">
      <c r="A7194" s="44">
        <f>December!$A$36</f>
        <v>46015</v>
      </c>
      <c r="B7194" t="str">
        <f>December!$A$1</f>
        <v>Name Surname</v>
      </c>
      <c r="C7194" t="str">
        <f>December!$A$3</f>
        <v>Role</v>
      </c>
      <c r="D7194" t="str">
        <f>December!$A$4</f>
        <v>Vienna</v>
      </c>
      <c r="E7194" t="str">
        <f>December!$AA$10</f>
        <v>Project Name 5</v>
      </c>
      <c r="F7194" t="str">
        <f>December!$AA$11</f>
        <v>Project Number 5</v>
      </c>
      <c r="G7194" s="161">
        <f>December!$AA$36</f>
        <v>0</v>
      </c>
      <c r="H7194" s="192">
        <f t="shared" si="224"/>
        <v>0</v>
      </c>
      <c r="J7194" s="189">
        <f>December!$AB$36</f>
        <v>0</v>
      </c>
      <c r="K7194" s="188">
        <f>December!$AC$36</f>
        <v>0</v>
      </c>
      <c r="L7194" s="192">
        <f t="shared" si="225"/>
        <v>0</v>
      </c>
    </row>
    <row r="7195" spans="1:12" x14ac:dyDescent="0.2">
      <c r="A7195" s="44">
        <f>December!$A$37</f>
        <v>46016</v>
      </c>
      <c r="B7195" t="str">
        <f>December!$A$1</f>
        <v>Name Surname</v>
      </c>
      <c r="C7195" t="str">
        <f>December!$A$3</f>
        <v>Role</v>
      </c>
      <c r="D7195" t="str">
        <f>December!$A$4</f>
        <v>Vienna</v>
      </c>
      <c r="E7195" t="str">
        <f>December!$AA$10</f>
        <v>Project Name 5</v>
      </c>
      <c r="F7195" t="str">
        <f>December!$AA$11</f>
        <v>Project Number 5</v>
      </c>
      <c r="G7195" s="161">
        <f>December!$AA$37</f>
        <v>0</v>
      </c>
      <c r="H7195" s="192">
        <f t="shared" si="224"/>
        <v>0</v>
      </c>
      <c r="J7195" s="189">
        <f>December!$AB$37</f>
        <v>0</v>
      </c>
      <c r="K7195" s="188">
        <f>December!$AC$37</f>
        <v>0</v>
      </c>
      <c r="L7195" s="192">
        <f t="shared" si="225"/>
        <v>0</v>
      </c>
    </row>
    <row r="7196" spans="1:12" x14ac:dyDescent="0.2">
      <c r="A7196" s="44">
        <f>December!$A$38</f>
        <v>46017</v>
      </c>
      <c r="B7196" t="str">
        <f>December!$A$1</f>
        <v>Name Surname</v>
      </c>
      <c r="C7196" t="str">
        <f>December!$A$3</f>
        <v>Role</v>
      </c>
      <c r="D7196" t="str">
        <f>December!$A$4</f>
        <v>Vienna</v>
      </c>
      <c r="E7196" t="str">
        <f>December!$AA$10</f>
        <v>Project Name 5</v>
      </c>
      <c r="F7196" t="str">
        <f>December!$AA$11</f>
        <v>Project Number 5</v>
      </c>
      <c r="G7196" s="161">
        <f>December!$AA$38</f>
        <v>0</v>
      </c>
      <c r="H7196" s="192">
        <f t="shared" si="224"/>
        <v>0</v>
      </c>
      <c r="J7196" s="189">
        <f>December!$AB$38</f>
        <v>0</v>
      </c>
      <c r="K7196" s="188">
        <f>December!$AC$38</f>
        <v>0</v>
      </c>
      <c r="L7196" s="192">
        <f t="shared" si="225"/>
        <v>0</v>
      </c>
    </row>
    <row r="7197" spans="1:12" x14ac:dyDescent="0.2">
      <c r="A7197" s="44">
        <f>December!$A$39</f>
        <v>46018</v>
      </c>
      <c r="B7197" t="str">
        <f>December!$A$1</f>
        <v>Name Surname</v>
      </c>
      <c r="C7197" t="str">
        <f>December!$A$3</f>
        <v>Role</v>
      </c>
      <c r="D7197" t="str">
        <f>December!$A$4</f>
        <v>Vienna</v>
      </c>
      <c r="E7197" t="str">
        <f>December!$AA$10</f>
        <v>Project Name 5</v>
      </c>
      <c r="F7197" t="str">
        <f>December!$AA$11</f>
        <v>Project Number 5</v>
      </c>
      <c r="G7197" s="161">
        <f>December!$AA$39</f>
        <v>0</v>
      </c>
      <c r="H7197" s="192">
        <f t="shared" si="224"/>
        <v>0</v>
      </c>
      <c r="J7197" s="189">
        <f>December!$AB$39</f>
        <v>0</v>
      </c>
      <c r="K7197" s="188">
        <f>December!$AC$39</f>
        <v>0</v>
      </c>
      <c r="L7197" s="192">
        <f t="shared" si="225"/>
        <v>0</v>
      </c>
    </row>
    <row r="7198" spans="1:12" x14ac:dyDescent="0.2">
      <c r="A7198" s="44">
        <f>December!$A$40</f>
        <v>46019</v>
      </c>
      <c r="B7198" t="str">
        <f>December!$A$1</f>
        <v>Name Surname</v>
      </c>
      <c r="C7198" t="str">
        <f>December!$A$3</f>
        <v>Role</v>
      </c>
      <c r="D7198" t="str">
        <f>December!$A$4</f>
        <v>Vienna</v>
      </c>
      <c r="E7198" t="str">
        <f>December!$AA$10</f>
        <v>Project Name 5</v>
      </c>
      <c r="F7198" t="str">
        <f>December!$AA$11</f>
        <v>Project Number 5</v>
      </c>
      <c r="G7198" s="161">
        <f>December!$AA$40</f>
        <v>0</v>
      </c>
      <c r="H7198" s="192">
        <f t="shared" si="224"/>
        <v>0</v>
      </c>
      <c r="J7198" s="189">
        <f>December!$AB$40</f>
        <v>0</v>
      </c>
      <c r="K7198" s="188">
        <f>December!$AC$40</f>
        <v>0</v>
      </c>
      <c r="L7198" s="192">
        <f t="shared" si="225"/>
        <v>0</v>
      </c>
    </row>
    <row r="7199" spans="1:12" x14ac:dyDescent="0.2">
      <c r="A7199" s="44">
        <f>December!$A$41</f>
        <v>46020</v>
      </c>
      <c r="B7199" t="str">
        <f>December!$A$1</f>
        <v>Name Surname</v>
      </c>
      <c r="C7199" t="str">
        <f>December!$A$3</f>
        <v>Role</v>
      </c>
      <c r="D7199" t="str">
        <f>December!$A$4</f>
        <v>Vienna</v>
      </c>
      <c r="E7199" t="str">
        <f>December!$AA$10</f>
        <v>Project Name 5</v>
      </c>
      <c r="F7199" t="str">
        <f>December!$AA$11</f>
        <v>Project Number 5</v>
      </c>
      <c r="G7199" s="161">
        <f>December!$AA$41</f>
        <v>0</v>
      </c>
      <c r="H7199" s="192">
        <f t="shared" si="224"/>
        <v>0</v>
      </c>
      <c r="J7199" s="189">
        <f>December!$AB$41</f>
        <v>0</v>
      </c>
      <c r="K7199" s="188">
        <f>December!$AC$41</f>
        <v>0</v>
      </c>
      <c r="L7199" s="192">
        <f t="shared" si="225"/>
        <v>0</v>
      </c>
    </row>
    <row r="7200" spans="1:12" x14ac:dyDescent="0.2">
      <c r="A7200" s="44">
        <f>December!$A$42</f>
        <v>46021</v>
      </c>
      <c r="B7200" t="str">
        <f>December!$A$1</f>
        <v>Name Surname</v>
      </c>
      <c r="C7200" t="str">
        <f>December!$A$3</f>
        <v>Role</v>
      </c>
      <c r="D7200" t="str">
        <f>December!$A$4</f>
        <v>Vienna</v>
      </c>
      <c r="E7200" t="str">
        <f>December!$AA$10</f>
        <v>Project Name 5</v>
      </c>
      <c r="F7200" t="str">
        <f>December!$AA$11</f>
        <v>Project Number 5</v>
      </c>
      <c r="G7200" s="161">
        <f>December!$AA$42</f>
        <v>0</v>
      </c>
      <c r="H7200" s="192">
        <f t="shared" si="224"/>
        <v>0</v>
      </c>
      <c r="J7200" s="189">
        <f>December!$AB$42</f>
        <v>0</v>
      </c>
      <c r="K7200" s="188">
        <f>December!$AC$42</f>
        <v>0</v>
      </c>
      <c r="L7200" s="192">
        <f t="shared" si="225"/>
        <v>0</v>
      </c>
    </row>
    <row r="7201" spans="1:12" x14ac:dyDescent="0.2">
      <c r="A7201" s="44">
        <f>December!$A$43</f>
        <v>46022</v>
      </c>
      <c r="B7201" t="str">
        <f>December!$A$1</f>
        <v>Name Surname</v>
      </c>
      <c r="C7201" t="str">
        <f>December!$A$3</f>
        <v>Role</v>
      </c>
      <c r="D7201" t="str">
        <f>December!$A$4</f>
        <v>Vienna</v>
      </c>
      <c r="E7201" t="str">
        <f>December!$AA$10</f>
        <v>Project Name 5</v>
      </c>
      <c r="F7201" t="str">
        <f>December!$AA$11</f>
        <v>Project Number 5</v>
      </c>
      <c r="G7201" s="161">
        <f>December!$AA$43</f>
        <v>0</v>
      </c>
      <c r="H7201" s="192">
        <f t="shared" si="224"/>
        <v>0</v>
      </c>
      <c r="J7201" s="189">
        <f>December!$AB$43</f>
        <v>0</v>
      </c>
      <c r="K7201" s="188">
        <f>December!$AC$43</f>
        <v>0</v>
      </c>
      <c r="L7201" s="192">
        <f t="shared" si="225"/>
        <v>0</v>
      </c>
    </row>
    <row r="7202" spans="1:12" x14ac:dyDescent="0.2">
      <c r="A7202" s="44">
        <f>December!A$13</f>
        <v>45992</v>
      </c>
      <c r="B7202" t="str">
        <f>December!$A$1</f>
        <v>Name Surname</v>
      </c>
      <c r="C7202" t="str">
        <f>December!$A$3</f>
        <v>Role</v>
      </c>
      <c r="D7202" t="str">
        <f>December!$A$4</f>
        <v>Vienna</v>
      </c>
      <c r="E7202" t="str">
        <f>December!$AD$10</f>
        <v>Project Name 6</v>
      </c>
      <c r="F7202" t="str">
        <f>December!$AD$11</f>
        <v>Project Number 6</v>
      </c>
      <c r="G7202" s="161">
        <f>December!$AD$13</f>
        <v>0</v>
      </c>
      <c r="H7202" s="192">
        <f t="shared" si="224"/>
        <v>0</v>
      </c>
      <c r="J7202" s="189">
        <f>December!$AE$13</f>
        <v>0</v>
      </c>
      <c r="K7202" s="188">
        <f>December!$AF$13</f>
        <v>0</v>
      </c>
      <c r="L7202" s="192">
        <f t="shared" si="225"/>
        <v>0</v>
      </c>
    </row>
    <row r="7203" spans="1:12" x14ac:dyDescent="0.2">
      <c r="A7203" s="44">
        <f>December!$A$14</f>
        <v>45993</v>
      </c>
      <c r="B7203" t="str">
        <f>December!$A$1</f>
        <v>Name Surname</v>
      </c>
      <c r="C7203" t="str">
        <f>December!$A$3</f>
        <v>Role</v>
      </c>
      <c r="D7203" t="str">
        <f>December!$A$4</f>
        <v>Vienna</v>
      </c>
      <c r="E7203" t="str">
        <f>December!$AD$10</f>
        <v>Project Name 6</v>
      </c>
      <c r="F7203" t="str">
        <f>December!$AD$11</f>
        <v>Project Number 6</v>
      </c>
      <c r="G7203" s="161">
        <f>December!$AD$14</f>
        <v>0</v>
      </c>
      <c r="H7203" s="192">
        <f t="shared" si="224"/>
        <v>0</v>
      </c>
      <c r="J7203" s="189">
        <f>December!$AE$14</f>
        <v>0</v>
      </c>
      <c r="K7203" s="188">
        <f>December!$AF$14</f>
        <v>0</v>
      </c>
      <c r="L7203" s="192">
        <f t="shared" si="225"/>
        <v>0</v>
      </c>
    </row>
    <row r="7204" spans="1:12" x14ac:dyDescent="0.2">
      <c r="A7204" s="44">
        <f>December!$A$15</f>
        <v>45994</v>
      </c>
      <c r="B7204" t="str">
        <f>December!$A$1</f>
        <v>Name Surname</v>
      </c>
      <c r="C7204" t="str">
        <f>December!$A$3</f>
        <v>Role</v>
      </c>
      <c r="D7204" t="str">
        <f>December!$A$4</f>
        <v>Vienna</v>
      </c>
      <c r="E7204" t="str">
        <f>December!$AD$10</f>
        <v>Project Name 6</v>
      </c>
      <c r="F7204" t="str">
        <f>December!$AD$11</f>
        <v>Project Number 6</v>
      </c>
      <c r="G7204" s="161">
        <f>December!$AD$15</f>
        <v>0</v>
      </c>
      <c r="H7204" s="192">
        <f t="shared" si="224"/>
        <v>0</v>
      </c>
      <c r="J7204" s="189">
        <f>December!$AE$15</f>
        <v>0</v>
      </c>
      <c r="K7204" s="188">
        <f>December!$AF$15</f>
        <v>0</v>
      </c>
      <c r="L7204" s="192">
        <f t="shared" si="225"/>
        <v>0</v>
      </c>
    </row>
    <row r="7205" spans="1:12" x14ac:dyDescent="0.2">
      <c r="A7205" s="44">
        <f>December!$A$16</f>
        <v>45995</v>
      </c>
      <c r="B7205" t="str">
        <f>December!$A$1</f>
        <v>Name Surname</v>
      </c>
      <c r="C7205" t="str">
        <f>December!$A$3</f>
        <v>Role</v>
      </c>
      <c r="D7205" t="str">
        <f>December!$A$4</f>
        <v>Vienna</v>
      </c>
      <c r="E7205" t="str">
        <f>December!$AD$10</f>
        <v>Project Name 6</v>
      </c>
      <c r="F7205" t="str">
        <f>December!$AD$11</f>
        <v>Project Number 6</v>
      </c>
      <c r="G7205" s="161">
        <f>December!$AD$16</f>
        <v>0</v>
      </c>
      <c r="H7205" s="192">
        <f t="shared" si="224"/>
        <v>0</v>
      </c>
      <c r="J7205" s="189">
        <f>December!$AE$16</f>
        <v>0</v>
      </c>
      <c r="K7205" s="188">
        <f>December!$AF$16</f>
        <v>0</v>
      </c>
      <c r="L7205" s="192">
        <f t="shared" si="225"/>
        <v>0</v>
      </c>
    </row>
    <row r="7206" spans="1:12" x14ac:dyDescent="0.2">
      <c r="A7206" s="44">
        <f>December!$A$17</f>
        <v>45996</v>
      </c>
      <c r="B7206" t="str">
        <f>December!$A$1</f>
        <v>Name Surname</v>
      </c>
      <c r="C7206" t="str">
        <f>December!$A$3</f>
        <v>Role</v>
      </c>
      <c r="D7206" t="str">
        <f>December!$A$4</f>
        <v>Vienna</v>
      </c>
      <c r="E7206" t="str">
        <f>December!$AD$10</f>
        <v>Project Name 6</v>
      </c>
      <c r="F7206" t="str">
        <f>December!$AD$11</f>
        <v>Project Number 6</v>
      </c>
      <c r="G7206" s="161">
        <f>December!$AD$17</f>
        <v>0</v>
      </c>
      <c r="H7206" s="192">
        <f t="shared" si="224"/>
        <v>0</v>
      </c>
      <c r="J7206" s="189">
        <f>December!$AE$17</f>
        <v>0</v>
      </c>
      <c r="K7206" s="188">
        <f>December!$AF$17</f>
        <v>0</v>
      </c>
      <c r="L7206" s="192">
        <f t="shared" si="225"/>
        <v>0</v>
      </c>
    </row>
    <row r="7207" spans="1:12" x14ac:dyDescent="0.2">
      <c r="A7207" s="44">
        <f>December!$A$18</f>
        <v>45997</v>
      </c>
      <c r="B7207" t="str">
        <f>December!$A$1</f>
        <v>Name Surname</v>
      </c>
      <c r="C7207" t="str">
        <f>December!$A$3</f>
        <v>Role</v>
      </c>
      <c r="D7207" t="str">
        <f>December!$A$4</f>
        <v>Vienna</v>
      </c>
      <c r="E7207" t="str">
        <f>December!$AD$10</f>
        <v>Project Name 6</v>
      </c>
      <c r="F7207" t="str">
        <f>December!$AD$11</f>
        <v>Project Number 6</v>
      </c>
      <c r="G7207" s="161">
        <f>December!$AD$18</f>
        <v>0</v>
      </c>
      <c r="H7207" s="192">
        <f t="shared" si="224"/>
        <v>0</v>
      </c>
      <c r="J7207" s="189">
        <f>December!$AE$18</f>
        <v>0</v>
      </c>
      <c r="K7207" s="188">
        <f>December!$AF$18</f>
        <v>0</v>
      </c>
      <c r="L7207" s="192">
        <f t="shared" si="225"/>
        <v>0</v>
      </c>
    </row>
    <row r="7208" spans="1:12" x14ac:dyDescent="0.2">
      <c r="A7208" s="44">
        <f>December!$A$19</f>
        <v>45998</v>
      </c>
      <c r="B7208" t="str">
        <f>December!$A$1</f>
        <v>Name Surname</v>
      </c>
      <c r="C7208" t="str">
        <f>December!$A$3</f>
        <v>Role</v>
      </c>
      <c r="D7208" t="str">
        <f>December!$A$4</f>
        <v>Vienna</v>
      </c>
      <c r="E7208" t="str">
        <f>December!$AD$10</f>
        <v>Project Name 6</v>
      </c>
      <c r="F7208" t="str">
        <f>December!$AD$11</f>
        <v>Project Number 6</v>
      </c>
      <c r="G7208" s="161">
        <f>December!$AD$19</f>
        <v>0</v>
      </c>
      <c r="H7208" s="192">
        <f t="shared" si="224"/>
        <v>0</v>
      </c>
      <c r="J7208" s="189">
        <f>December!$AE$19</f>
        <v>0</v>
      </c>
      <c r="K7208" s="188">
        <f>December!$AF$19</f>
        <v>0</v>
      </c>
      <c r="L7208" s="192">
        <f t="shared" si="225"/>
        <v>0</v>
      </c>
    </row>
    <row r="7209" spans="1:12" x14ac:dyDescent="0.2">
      <c r="A7209" s="44">
        <f>December!$A$20</f>
        <v>45999</v>
      </c>
      <c r="B7209" t="str">
        <f>December!$A$1</f>
        <v>Name Surname</v>
      </c>
      <c r="C7209" t="str">
        <f>December!$A$3</f>
        <v>Role</v>
      </c>
      <c r="D7209" t="str">
        <f>December!$A$4</f>
        <v>Vienna</v>
      </c>
      <c r="E7209" t="str">
        <f>December!$AD$10</f>
        <v>Project Name 6</v>
      </c>
      <c r="F7209" t="str">
        <f>December!$AD$11</f>
        <v>Project Number 6</v>
      </c>
      <c r="G7209" s="161">
        <f>December!$AD$20</f>
        <v>0</v>
      </c>
      <c r="H7209" s="192">
        <f t="shared" si="224"/>
        <v>0</v>
      </c>
      <c r="J7209" s="189">
        <f>December!$AE$20</f>
        <v>0</v>
      </c>
      <c r="K7209" s="188">
        <f>December!$AF$20</f>
        <v>0</v>
      </c>
      <c r="L7209" s="192">
        <f t="shared" si="225"/>
        <v>0</v>
      </c>
    </row>
    <row r="7210" spans="1:12" x14ac:dyDescent="0.2">
      <c r="A7210" s="44">
        <f>December!$A$21</f>
        <v>46000</v>
      </c>
      <c r="B7210" t="str">
        <f>December!$A$1</f>
        <v>Name Surname</v>
      </c>
      <c r="C7210" t="str">
        <f>December!$A$3</f>
        <v>Role</v>
      </c>
      <c r="D7210" t="str">
        <f>December!$A$4</f>
        <v>Vienna</v>
      </c>
      <c r="E7210" t="str">
        <f>December!$AD$10</f>
        <v>Project Name 6</v>
      </c>
      <c r="F7210" t="str">
        <f>December!$AD$11</f>
        <v>Project Number 6</v>
      </c>
      <c r="G7210" s="161">
        <f>December!$AD$21</f>
        <v>0</v>
      </c>
      <c r="H7210" s="192">
        <f t="shared" si="224"/>
        <v>0</v>
      </c>
      <c r="J7210" s="189">
        <f>December!$AE$21</f>
        <v>0</v>
      </c>
      <c r="K7210" s="188">
        <f>December!$AF$21</f>
        <v>0</v>
      </c>
      <c r="L7210" s="192">
        <f t="shared" si="225"/>
        <v>0</v>
      </c>
    </row>
    <row r="7211" spans="1:12" x14ac:dyDescent="0.2">
      <c r="A7211" s="44">
        <f>December!$A$22</f>
        <v>46001</v>
      </c>
      <c r="B7211" t="str">
        <f>December!$A$1</f>
        <v>Name Surname</v>
      </c>
      <c r="C7211" t="str">
        <f>December!$A$3</f>
        <v>Role</v>
      </c>
      <c r="D7211" t="str">
        <f>December!$A$4</f>
        <v>Vienna</v>
      </c>
      <c r="E7211" t="str">
        <f>December!$AD$10</f>
        <v>Project Name 6</v>
      </c>
      <c r="F7211" t="str">
        <f>December!$AD$11</f>
        <v>Project Number 6</v>
      </c>
      <c r="G7211" s="161">
        <f>December!$AD$22</f>
        <v>0</v>
      </c>
      <c r="H7211" s="192">
        <f t="shared" si="224"/>
        <v>0</v>
      </c>
      <c r="J7211" s="189">
        <f>December!$AE$22</f>
        <v>0</v>
      </c>
      <c r="K7211" s="188">
        <f>December!$AF$22</f>
        <v>0</v>
      </c>
      <c r="L7211" s="192">
        <f t="shared" si="225"/>
        <v>0</v>
      </c>
    </row>
    <row r="7212" spans="1:12" x14ac:dyDescent="0.2">
      <c r="A7212" s="44">
        <f>December!$A$23</f>
        <v>46002</v>
      </c>
      <c r="B7212" t="str">
        <f>December!$A$1</f>
        <v>Name Surname</v>
      </c>
      <c r="C7212" t="str">
        <f>December!$A$3</f>
        <v>Role</v>
      </c>
      <c r="D7212" t="str">
        <f>December!$A$4</f>
        <v>Vienna</v>
      </c>
      <c r="E7212" t="str">
        <f>December!$AD$10</f>
        <v>Project Name 6</v>
      </c>
      <c r="F7212" t="str">
        <f>December!$AD$11</f>
        <v>Project Number 6</v>
      </c>
      <c r="G7212" s="161">
        <f>December!$AD$23</f>
        <v>0</v>
      </c>
      <c r="H7212" s="192">
        <f t="shared" si="224"/>
        <v>0</v>
      </c>
      <c r="J7212" s="189">
        <f>December!$AE$23</f>
        <v>0</v>
      </c>
      <c r="K7212" s="188">
        <f>December!$AF$23</f>
        <v>0</v>
      </c>
      <c r="L7212" s="192">
        <f t="shared" si="225"/>
        <v>0</v>
      </c>
    </row>
    <row r="7213" spans="1:12" x14ac:dyDescent="0.2">
      <c r="A7213" s="44">
        <f>December!$A$24</f>
        <v>46003</v>
      </c>
      <c r="B7213" t="str">
        <f>December!$A$1</f>
        <v>Name Surname</v>
      </c>
      <c r="C7213" t="str">
        <f>December!$A$3</f>
        <v>Role</v>
      </c>
      <c r="D7213" t="str">
        <f>December!$A$4</f>
        <v>Vienna</v>
      </c>
      <c r="E7213" t="str">
        <f>December!$AD$10</f>
        <v>Project Name 6</v>
      </c>
      <c r="F7213" t="str">
        <f>December!$AD$11</f>
        <v>Project Number 6</v>
      </c>
      <c r="G7213" s="161">
        <f>December!$AD$24</f>
        <v>0</v>
      </c>
      <c r="H7213" s="192">
        <f t="shared" si="224"/>
        <v>0</v>
      </c>
      <c r="J7213" s="189">
        <f>December!$AE$24</f>
        <v>0</v>
      </c>
      <c r="K7213" s="188">
        <f>December!$AF$24</f>
        <v>0</v>
      </c>
      <c r="L7213" s="192">
        <f t="shared" si="225"/>
        <v>0</v>
      </c>
    </row>
    <row r="7214" spans="1:12" x14ac:dyDescent="0.2">
      <c r="A7214" s="44">
        <f>December!$A$25</f>
        <v>46004</v>
      </c>
      <c r="B7214" t="str">
        <f>December!$A$1</f>
        <v>Name Surname</v>
      </c>
      <c r="C7214" t="str">
        <f>December!$A$3</f>
        <v>Role</v>
      </c>
      <c r="D7214" t="str">
        <f>December!$A$4</f>
        <v>Vienna</v>
      </c>
      <c r="E7214" t="str">
        <f>December!$AD$10</f>
        <v>Project Name 6</v>
      </c>
      <c r="F7214" t="str">
        <f>December!$AD$11</f>
        <v>Project Number 6</v>
      </c>
      <c r="G7214" s="161">
        <f>December!$AD$25</f>
        <v>0</v>
      </c>
      <c r="H7214" s="192">
        <f t="shared" si="224"/>
        <v>0</v>
      </c>
      <c r="J7214" s="189">
        <f>December!$AE$25</f>
        <v>0</v>
      </c>
      <c r="K7214" s="188">
        <f>December!$AF$25</f>
        <v>0</v>
      </c>
      <c r="L7214" s="192">
        <f t="shared" si="225"/>
        <v>0</v>
      </c>
    </row>
    <row r="7215" spans="1:12" x14ac:dyDescent="0.2">
      <c r="A7215" s="44">
        <f>December!$A$26</f>
        <v>46005</v>
      </c>
      <c r="B7215" t="str">
        <f>December!$A$1</f>
        <v>Name Surname</v>
      </c>
      <c r="C7215" t="str">
        <f>December!$A$3</f>
        <v>Role</v>
      </c>
      <c r="D7215" t="str">
        <f>December!$A$4</f>
        <v>Vienna</v>
      </c>
      <c r="E7215" t="str">
        <f>December!$AD$10</f>
        <v>Project Name 6</v>
      </c>
      <c r="F7215" t="str">
        <f>December!$AD$11</f>
        <v>Project Number 6</v>
      </c>
      <c r="G7215" s="161">
        <f>December!$AD$26</f>
        <v>0</v>
      </c>
      <c r="H7215" s="192">
        <f t="shared" si="224"/>
        <v>0</v>
      </c>
      <c r="J7215" s="189">
        <f>December!$AE$26</f>
        <v>0</v>
      </c>
      <c r="K7215" s="188">
        <f>December!$AF$26</f>
        <v>0</v>
      </c>
      <c r="L7215" s="192">
        <f t="shared" si="225"/>
        <v>0</v>
      </c>
    </row>
    <row r="7216" spans="1:12" x14ac:dyDescent="0.2">
      <c r="A7216" s="44">
        <f>December!$A$27</f>
        <v>46006</v>
      </c>
      <c r="B7216" t="str">
        <f>December!$A$1</f>
        <v>Name Surname</v>
      </c>
      <c r="C7216" t="str">
        <f>December!$A$3</f>
        <v>Role</v>
      </c>
      <c r="D7216" t="str">
        <f>December!$A$4</f>
        <v>Vienna</v>
      </c>
      <c r="E7216" t="str">
        <f>December!$AD$10</f>
        <v>Project Name 6</v>
      </c>
      <c r="F7216" t="str">
        <f>December!$AD$11</f>
        <v>Project Number 6</v>
      </c>
      <c r="G7216" s="161">
        <f>December!$AD$27</f>
        <v>0</v>
      </c>
      <c r="H7216" s="192">
        <f t="shared" si="224"/>
        <v>0</v>
      </c>
      <c r="J7216" s="189">
        <f>December!$AE$27</f>
        <v>0</v>
      </c>
      <c r="K7216" s="188">
        <f>December!$AF$27</f>
        <v>0</v>
      </c>
      <c r="L7216" s="192">
        <f t="shared" si="225"/>
        <v>0</v>
      </c>
    </row>
    <row r="7217" spans="1:12" x14ac:dyDescent="0.2">
      <c r="A7217" s="44">
        <f>December!$A$28</f>
        <v>46007</v>
      </c>
      <c r="B7217" t="str">
        <f>December!$A$1</f>
        <v>Name Surname</v>
      </c>
      <c r="C7217" t="str">
        <f>December!$A$3</f>
        <v>Role</v>
      </c>
      <c r="D7217" t="str">
        <f>December!$A$4</f>
        <v>Vienna</v>
      </c>
      <c r="E7217" t="str">
        <f>December!$AD$10</f>
        <v>Project Name 6</v>
      </c>
      <c r="F7217" t="str">
        <f>December!$AD$11</f>
        <v>Project Number 6</v>
      </c>
      <c r="G7217" s="161">
        <f>December!$AD$28</f>
        <v>0</v>
      </c>
      <c r="H7217" s="192">
        <f t="shared" si="224"/>
        <v>0</v>
      </c>
      <c r="J7217" s="189">
        <f>December!$AE$28</f>
        <v>0</v>
      </c>
      <c r="K7217" s="188">
        <f>December!$AF$28</f>
        <v>0</v>
      </c>
      <c r="L7217" s="192">
        <f t="shared" si="225"/>
        <v>0</v>
      </c>
    </row>
    <row r="7218" spans="1:12" x14ac:dyDescent="0.2">
      <c r="A7218" s="44">
        <f>December!$A$29</f>
        <v>46008</v>
      </c>
      <c r="B7218" t="str">
        <f>December!$A$1</f>
        <v>Name Surname</v>
      </c>
      <c r="C7218" t="str">
        <f>December!$A$3</f>
        <v>Role</v>
      </c>
      <c r="D7218" t="str">
        <f>December!$A$4</f>
        <v>Vienna</v>
      </c>
      <c r="E7218" t="str">
        <f>December!$AD$10</f>
        <v>Project Name 6</v>
      </c>
      <c r="F7218" t="str">
        <f>December!$AD$11</f>
        <v>Project Number 6</v>
      </c>
      <c r="G7218" s="161">
        <f>December!$AD$29</f>
        <v>0</v>
      </c>
      <c r="H7218" s="192">
        <f t="shared" si="224"/>
        <v>0</v>
      </c>
      <c r="J7218" s="189">
        <f>December!$AE$29</f>
        <v>0</v>
      </c>
      <c r="K7218" s="188">
        <f>December!$AF$29</f>
        <v>0</v>
      </c>
      <c r="L7218" s="192">
        <f t="shared" si="225"/>
        <v>0</v>
      </c>
    </row>
    <row r="7219" spans="1:12" x14ac:dyDescent="0.2">
      <c r="A7219" s="44">
        <f>December!$A$30</f>
        <v>46009</v>
      </c>
      <c r="B7219" t="str">
        <f>December!$A$1</f>
        <v>Name Surname</v>
      </c>
      <c r="C7219" t="str">
        <f>December!$A$3</f>
        <v>Role</v>
      </c>
      <c r="D7219" t="str">
        <f>December!$A$4</f>
        <v>Vienna</v>
      </c>
      <c r="E7219" t="str">
        <f>December!$AD$10</f>
        <v>Project Name 6</v>
      </c>
      <c r="F7219" t="str">
        <f>December!$AD$11</f>
        <v>Project Number 6</v>
      </c>
      <c r="G7219" s="161">
        <f>December!$AD$30</f>
        <v>0</v>
      </c>
      <c r="H7219" s="192">
        <f t="shared" si="224"/>
        <v>0</v>
      </c>
      <c r="J7219" s="189">
        <f>December!$AE$30</f>
        <v>0</v>
      </c>
      <c r="K7219" s="188">
        <f>December!$AF$30</f>
        <v>0</v>
      </c>
      <c r="L7219" s="192">
        <f t="shared" si="225"/>
        <v>0</v>
      </c>
    </row>
    <row r="7220" spans="1:12" x14ac:dyDescent="0.2">
      <c r="A7220" s="44">
        <f>December!$A$31</f>
        <v>46010</v>
      </c>
      <c r="B7220" t="str">
        <f>December!$A$1</f>
        <v>Name Surname</v>
      </c>
      <c r="C7220" t="str">
        <f>December!$A$3</f>
        <v>Role</v>
      </c>
      <c r="D7220" t="str">
        <f>December!$A$4</f>
        <v>Vienna</v>
      </c>
      <c r="E7220" t="str">
        <f>December!$AD$10</f>
        <v>Project Name 6</v>
      </c>
      <c r="F7220" t="str">
        <f>December!$AD$11</f>
        <v>Project Number 6</v>
      </c>
      <c r="G7220" s="161">
        <f>December!$AD$31</f>
        <v>0</v>
      </c>
      <c r="H7220" s="192">
        <f t="shared" si="224"/>
        <v>0</v>
      </c>
      <c r="J7220" s="189">
        <f>December!$AE$31</f>
        <v>0</v>
      </c>
      <c r="K7220" s="188">
        <f>December!$AF$31</f>
        <v>0</v>
      </c>
      <c r="L7220" s="192">
        <f t="shared" si="225"/>
        <v>0</v>
      </c>
    </row>
    <row r="7221" spans="1:12" x14ac:dyDescent="0.2">
      <c r="A7221" s="44">
        <f>December!$A$32</f>
        <v>46011</v>
      </c>
      <c r="B7221" t="str">
        <f>December!$A$1</f>
        <v>Name Surname</v>
      </c>
      <c r="C7221" t="str">
        <f>December!$A$3</f>
        <v>Role</v>
      </c>
      <c r="D7221" t="str">
        <f>December!$A$4</f>
        <v>Vienna</v>
      </c>
      <c r="E7221" t="str">
        <f>December!$AD$10</f>
        <v>Project Name 6</v>
      </c>
      <c r="F7221" t="str">
        <f>December!$AD$11</f>
        <v>Project Number 6</v>
      </c>
      <c r="G7221" s="161">
        <f>December!$AD$32</f>
        <v>0</v>
      </c>
      <c r="H7221" s="192">
        <f t="shared" si="224"/>
        <v>0</v>
      </c>
      <c r="J7221" s="189">
        <f>December!$AE$32</f>
        <v>0</v>
      </c>
      <c r="K7221" s="188">
        <f>December!$AF$32</f>
        <v>0</v>
      </c>
      <c r="L7221" s="192">
        <f t="shared" si="225"/>
        <v>0</v>
      </c>
    </row>
    <row r="7222" spans="1:12" x14ac:dyDescent="0.2">
      <c r="A7222" s="44">
        <f>December!$A$33</f>
        <v>46012</v>
      </c>
      <c r="B7222" t="str">
        <f>December!$A$1</f>
        <v>Name Surname</v>
      </c>
      <c r="C7222" t="str">
        <f>December!$A$3</f>
        <v>Role</v>
      </c>
      <c r="D7222" t="str">
        <f>December!$A$4</f>
        <v>Vienna</v>
      </c>
      <c r="E7222" t="str">
        <f>December!$AD$10</f>
        <v>Project Name 6</v>
      </c>
      <c r="F7222" t="str">
        <f>December!$AD$11</f>
        <v>Project Number 6</v>
      </c>
      <c r="G7222" s="161">
        <f>December!$AD$33</f>
        <v>0</v>
      </c>
      <c r="H7222" s="192">
        <f t="shared" si="224"/>
        <v>0</v>
      </c>
      <c r="J7222" s="189">
        <f>December!$AE$33</f>
        <v>0</v>
      </c>
      <c r="K7222" s="188">
        <f>December!$AF$33</f>
        <v>0</v>
      </c>
      <c r="L7222" s="192">
        <f t="shared" si="225"/>
        <v>0</v>
      </c>
    </row>
    <row r="7223" spans="1:12" x14ac:dyDescent="0.2">
      <c r="A7223" s="44">
        <f>December!$A$34</f>
        <v>46013</v>
      </c>
      <c r="B7223" t="str">
        <f>December!$A$1</f>
        <v>Name Surname</v>
      </c>
      <c r="C7223" t="str">
        <f>December!$A$3</f>
        <v>Role</v>
      </c>
      <c r="D7223" t="str">
        <f>December!$A$4</f>
        <v>Vienna</v>
      </c>
      <c r="E7223" t="str">
        <f>December!$AD$10</f>
        <v>Project Name 6</v>
      </c>
      <c r="F7223" t="str">
        <f>December!$AD$11</f>
        <v>Project Number 6</v>
      </c>
      <c r="G7223" s="161">
        <f>December!$AD$34</f>
        <v>0</v>
      </c>
      <c r="H7223" s="192">
        <f t="shared" si="224"/>
        <v>0</v>
      </c>
      <c r="J7223" s="189">
        <f>December!$AE$34</f>
        <v>0</v>
      </c>
      <c r="K7223" s="188">
        <f>December!$AF$34</f>
        <v>0</v>
      </c>
      <c r="L7223" s="192">
        <f t="shared" si="225"/>
        <v>0</v>
      </c>
    </row>
    <row r="7224" spans="1:12" x14ac:dyDescent="0.2">
      <c r="A7224" s="44">
        <f>December!$A$35</f>
        <v>46014</v>
      </c>
      <c r="B7224" t="str">
        <f>December!$A$1</f>
        <v>Name Surname</v>
      </c>
      <c r="C7224" t="str">
        <f>December!$A$3</f>
        <v>Role</v>
      </c>
      <c r="D7224" t="str">
        <f>December!$A$4</f>
        <v>Vienna</v>
      </c>
      <c r="E7224" t="str">
        <f>December!$AD$10</f>
        <v>Project Name 6</v>
      </c>
      <c r="F7224" t="str">
        <f>December!$AD$11</f>
        <v>Project Number 6</v>
      </c>
      <c r="G7224" s="161">
        <f>December!$AD$35</f>
        <v>0</v>
      </c>
      <c r="H7224" s="192">
        <f t="shared" si="224"/>
        <v>0</v>
      </c>
      <c r="J7224" s="189">
        <f>December!$AE$35</f>
        <v>0</v>
      </c>
      <c r="K7224" s="188">
        <f>December!$AF$35</f>
        <v>0</v>
      </c>
      <c r="L7224" s="192">
        <f t="shared" si="225"/>
        <v>0</v>
      </c>
    </row>
    <row r="7225" spans="1:12" x14ac:dyDescent="0.2">
      <c r="A7225" s="44">
        <f>December!$A$36</f>
        <v>46015</v>
      </c>
      <c r="B7225" t="str">
        <f>December!$A$1</f>
        <v>Name Surname</v>
      </c>
      <c r="C7225" t="str">
        <f>December!$A$3</f>
        <v>Role</v>
      </c>
      <c r="D7225" t="str">
        <f>December!$A$4</f>
        <v>Vienna</v>
      </c>
      <c r="E7225" t="str">
        <f>December!$AD$10</f>
        <v>Project Name 6</v>
      </c>
      <c r="F7225" t="str">
        <f>December!$AD$11</f>
        <v>Project Number 6</v>
      </c>
      <c r="G7225" s="161">
        <f>December!$AD$36</f>
        <v>0</v>
      </c>
      <c r="H7225" s="192">
        <f t="shared" si="224"/>
        <v>0</v>
      </c>
      <c r="J7225" s="189">
        <f>December!$AE$36</f>
        <v>0</v>
      </c>
      <c r="K7225" s="188">
        <f>December!$AF$36</f>
        <v>0</v>
      </c>
      <c r="L7225" s="192">
        <f t="shared" si="225"/>
        <v>0</v>
      </c>
    </row>
    <row r="7226" spans="1:12" x14ac:dyDescent="0.2">
      <c r="A7226" s="44">
        <f>December!$A$37</f>
        <v>46016</v>
      </c>
      <c r="B7226" t="str">
        <f>December!$A$1</f>
        <v>Name Surname</v>
      </c>
      <c r="C7226" t="str">
        <f>December!$A$3</f>
        <v>Role</v>
      </c>
      <c r="D7226" t="str">
        <f>December!$A$4</f>
        <v>Vienna</v>
      </c>
      <c r="E7226" t="str">
        <f>December!$AD$10</f>
        <v>Project Name 6</v>
      </c>
      <c r="F7226" t="str">
        <f>December!$AD$11</f>
        <v>Project Number 6</v>
      </c>
      <c r="G7226" s="161">
        <f>December!$AD$37</f>
        <v>0</v>
      </c>
      <c r="H7226" s="192">
        <f t="shared" si="224"/>
        <v>0</v>
      </c>
      <c r="J7226" s="189">
        <f>December!$AE$37</f>
        <v>0</v>
      </c>
      <c r="K7226" s="188">
        <f>December!$AF$37</f>
        <v>0</v>
      </c>
      <c r="L7226" s="192">
        <f t="shared" si="225"/>
        <v>0</v>
      </c>
    </row>
    <row r="7227" spans="1:12" x14ac:dyDescent="0.2">
      <c r="A7227" s="44">
        <f>December!$A$38</f>
        <v>46017</v>
      </c>
      <c r="B7227" t="str">
        <f>December!$A$1</f>
        <v>Name Surname</v>
      </c>
      <c r="C7227" t="str">
        <f>December!$A$3</f>
        <v>Role</v>
      </c>
      <c r="D7227" t="str">
        <f>December!$A$4</f>
        <v>Vienna</v>
      </c>
      <c r="E7227" t="str">
        <f>December!$AD$10</f>
        <v>Project Name 6</v>
      </c>
      <c r="F7227" t="str">
        <f>December!$AD$11</f>
        <v>Project Number 6</v>
      </c>
      <c r="G7227" s="161">
        <f>December!$AD$38</f>
        <v>0</v>
      </c>
      <c r="H7227" s="192">
        <f t="shared" si="224"/>
        <v>0</v>
      </c>
      <c r="J7227" s="189">
        <f>December!$AE$38</f>
        <v>0</v>
      </c>
      <c r="K7227" s="188">
        <f>December!$AF$38</f>
        <v>0</v>
      </c>
      <c r="L7227" s="192">
        <f t="shared" si="225"/>
        <v>0</v>
      </c>
    </row>
    <row r="7228" spans="1:12" x14ac:dyDescent="0.2">
      <c r="A7228" s="44">
        <f>December!$A$39</f>
        <v>46018</v>
      </c>
      <c r="B7228" t="str">
        <f>December!$A$1</f>
        <v>Name Surname</v>
      </c>
      <c r="C7228" t="str">
        <f>December!$A$3</f>
        <v>Role</v>
      </c>
      <c r="D7228" t="str">
        <f>December!$A$4</f>
        <v>Vienna</v>
      </c>
      <c r="E7228" t="str">
        <f>December!$AD$10</f>
        <v>Project Name 6</v>
      </c>
      <c r="F7228" t="str">
        <f>December!$AD$11</f>
        <v>Project Number 6</v>
      </c>
      <c r="G7228" s="161">
        <f>December!$AD$39</f>
        <v>0</v>
      </c>
      <c r="H7228" s="192">
        <f t="shared" si="224"/>
        <v>0</v>
      </c>
      <c r="J7228" s="189">
        <f>December!$AE$39</f>
        <v>0</v>
      </c>
      <c r="K7228" s="188">
        <f>December!$AF$39</f>
        <v>0</v>
      </c>
      <c r="L7228" s="192">
        <f t="shared" si="225"/>
        <v>0</v>
      </c>
    </row>
    <row r="7229" spans="1:12" x14ac:dyDescent="0.2">
      <c r="A7229" s="44">
        <f>December!$A$40</f>
        <v>46019</v>
      </c>
      <c r="B7229" t="str">
        <f>December!$A$1</f>
        <v>Name Surname</v>
      </c>
      <c r="C7229" t="str">
        <f>December!$A$3</f>
        <v>Role</v>
      </c>
      <c r="D7229" t="str">
        <f>December!$A$4</f>
        <v>Vienna</v>
      </c>
      <c r="E7229" t="str">
        <f>December!$AD$10</f>
        <v>Project Name 6</v>
      </c>
      <c r="F7229" t="str">
        <f>December!$AD$11</f>
        <v>Project Number 6</v>
      </c>
      <c r="G7229" s="161">
        <f>December!$AD$40</f>
        <v>0</v>
      </c>
      <c r="H7229" s="192">
        <f t="shared" si="224"/>
        <v>0</v>
      </c>
      <c r="J7229" s="189">
        <f>December!$AE$40</f>
        <v>0</v>
      </c>
      <c r="K7229" s="188">
        <f>December!$AF$40</f>
        <v>0</v>
      </c>
      <c r="L7229" s="192">
        <f t="shared" si="225"/>
        <v>0</v>
      </c>
    </row>
    <row r="7230" spans="1:12" x14ac:dyDescent="0.2">
      <c r="A7230" s="44">
        <f>December!$A$41</f>
        <v>46020</v>
      </c>
      <c r="B7230" t="str">
        <f>December!$A$1</f>
        <v>Name Surname</v>
      </c>
      <c r="C7230" t="str">
        <f>December!$A$3</f>
        <v>Role</v>
      </c>
      <c r="D7230" t="str">
        <f>December!$A$4</f>
        <v>Vienna</v>
      </c>
      <c r="E7230" t="str">
        <f>December!$AD$10</f>
        <v>Project Name 6</v>
      </c>
      <c r="F7230" t="str">
        <f>December!$AD$11</f>
        <v>Project Number 6</v>
      </c>
      <c r="G7230" s="161">
        <f>December!$AD$41</f>
        <v>0</v>
      </c>
      <c r="H7230" s="192">
        <f t="shared" si="224"/>
        <v>0</v>
      </c>
      <c r="J7230" s="189">
        <f>December!$AE$41</f>
        <v>0</v>
      </c>
      <c r="K7230" s="188">
        <f>December!$AF$41</f>
        <v>0</v>
      </c>
      <c r="L7230" s="192">
        <f t="shared" si="225"/>
        <v>0</v>
      </c>
    </row>
    <row r="7231" spans="1:12" x14ac:dyDescent="0.2">
      <c r="A7231" s="44">
        <f>December!$A$42</f>
        <v>46021</v>
      </c>
      <c r="B7231" t="str">
        <f>December!$A$1</f>
        <v>Name Surname</v>
      </c>
      <c r="C7231" t="str">
        <f>December!$A$3</f>
        <v>Role</v>
      </c>
      <c r="D7231" t="str">
        <f>December!$A$4</f>
        <v>Vienna</v>
      </c>
      <c r="E7231" t="str">
        <f>December!$AD$10</f>
        <v>Project Name 6</v>
      </c>
      <c r="F7231" t="str">
        <f>December!$AD$11</f>
        <v>Project Number 6</v>
      </c>
      <c r="G7231" s="161">
        <f>December!$AD$42</f>
        <v>0</v>
      </c>
      <c r="H7231" s="192">
        <f t="shared" si="224"/>
        <v>0</v>
      </c>
      <c r="J7231" s="189">
        <f>December!$AE$42</f>
        <v>0</v>
      </c>
      <c r="K7231" s="188">
        <f>December!$AF$42</f>
        <v>0</v>
      </c>
      <c r="L7231" s="192">
        <f t="shared" si="225"/>
        <v>0</v>
      </c>
    </row>
    <row r="7232" spans="1:12" x14ac:dyDescent="0.2">
      <c r="A7232" s="44">
        <f>December!$A$43</f>
        <v>46022</v>
      </c>
      <c r="B7232" t="str">
        <f>December!$A$1</f>
        <v>Name Surname</v>
      </c>
      <c r="C7232" t="str">
        <f>December!$A$3</f>
        <v>Role</v>
      </c>
      <c r="D7232" t="str">
        <f>December!$A$4</f>
        <v>Vienna</v>
      </c>
      <c r="E7232" t="str">
        <f>December!$AD$10</f>
        <v>Project Name 6</v>
      </c>
      <c r="F7232" t="str">
        <f>December!$AD$11</f>
        <v>Project Number 6</v>
      </c>
      <c r="G7232" s="161">
        <f>December!$AD$43</f>
        <v>0</v>
      </c>
      <c r="H7232" s="192">
        <f t="shared" si="224"/>
        <v>0</v>
      </c>
      <c r="J7232" s="189">
        <f>December!$AE$43</f>
        <v>0</v>
      </c>
      <c r="K7232" s="188">
        <f>December!$AF$43</f>
        <v>0</v>
      </c>
      <c r="L7232" s="192">
        <f t="shared" si="225"/>
        <v>0</v>
      </c>
    </row>
    <row r="7233" spans="1:12" x14ac:dyDescent="0.2">
      <c r="A7233" s="44">
        <f>December!A$13</f>
        <v>45992</v>
      </c>
      <c r="B7233" t="str">
        <f>December!$A$1</f>
        <v>Name Surname</v>
      </c>
      <c r="C7233" t="str">
        <f>December!$A$3</f>
        <v>Role</v>
      </c>
      <c r="D7233" t="str">
        <f>December!$A$4</f>
        <v>Vienna</v>
      </c>
      <c r="E7233" t="str">
        <f>December!$AG$10</f>
        <v>Project Name 7</v>
      </c>
      <c r="F7233" t="str">
        <f>December!$AG$11</f>
        <v>Project Number 7</v>
      </c>
      <c r="G7233" s="161">
        <f>December!$AG$13</f>
        <v>0</v>
      </c>
      <c r="H7233" s="192">
        <f t="shared" si="224"/>
        <v>0</v>
      </c>
      <c r="J7233" s="189">
        <f>December!$AH$13</f>
        <v>0</v>
      </c>
      <c r="K7233" s="188">
        <f>December!$AI$13</f>
        <v>0</v>
      </c>
      <c r="L7233" s="192">
        <f t="shared" si="225"/>
        <v>0</v>
      </c>
    </row>
    <row r="7234" spans="1:12" x14ac:dyDescent="0.2">
      <c r="A7234" s="44">
        <f>December!$A$14</f>
        <v>45993</v>
      </c>
      <c r="B7234" t="str">
        <f>December!$A$1</f>
        <v>Name Surname</v>
      </c>
      <c r="C7234" t="str">
        <f>December!$A$3</f>
        <v>Role</v>
      </c>
      <c r="D7234" t="str">
        <f>December!$A$4</f>
        <v>Vienna</v>
      </c>
      <c r="E7234" t="str">
        <f>December!$AG$10</f>
        <v>Project Name 7</v>
      </c>
      <c r="F7234" t="str">
        <f>December!$AG$11</f>
        <v>Project Number 7</v>
      </c>
      <c r="G7234" s="161">
        <f>December!$AG$14</f>
        <v>0</v>
      </c>
      <c r="H7234" s="192">
        <f t="shared" si="224"/>
        <v>0</v>
      </c>
      <c r="J7234" s="189">
        <f>December!$AH$14</f>
        <v>0</v>
      </c>
      <c r="K7234" s="188">
        <f>December!$AI$14</f>
        <v>0</v>
      </c>
      <c r="L7234" s="192">
        <f t="shared" si="225"/>
        <v>0</v>
      </c>
    </row>
    <row r="7235" spans="1:12" x14ac:dyDescent="0.2">
      <c r="A7235" s="44">
        <f>December!$A$15</f>
        <v>45994</v>
      </c>
      <c r="B7235" t="str">
        <f>December!$A$1</f>
        <v>Name Surname</v>
      </c>
      <c r="C7235" t="str">
        <f>December!$A$3</f>
        <v>Role</v>
      </c>
      <c r="D7235" t="str">
        <f>December!$A$4</f>
        <v>Vienna</v>
      </c>
      <c r="E7235" t="str">
        <f>December!$AG$10</f>
        <v>Project Name 7</v>
      </c>
      <c r="F7235" t="str">
        <f>December!$AG$11</f>
        <v>Project Number 7</v>
      </c>
      <c r="G7235" s="161">
        <f>December!$AG$15</f>
        <v>0</v>
      </c>
      <c r="H7235" s="192">
        <f t="shared" ref="H7235:H7298" si="226">CONVERT(G7235, "day", "hr")</f>
        <v>0</v>
      </c>
      <c r="J7235" s="189">
        <f>December!$AH$15</f>
        <v>0</v>
      </c>
      <c r="K7235" s="188">
        <f>December!$AI$15</f>
        <v>0</v>
      </c>
      <c r="L7235" s="192">
        <f t="shared" ref="L7235:L7298" si="227">CONVERT(K7235, "day", "hr")</f>
        <v>0</v>
      </c>
    </row>
    <row r="7236" spans="1:12" x14ac:dyDescent="0.2">
      <c r="A7236" s="44">
        <f>December!$A$16</f>
        <v>45995</v>
      </c>
      <c r="B7236" t="str">
        <f>December!$A$1</f>
        <v>Name Surname</v>
      </c>
      <c r="C7236" t="str">
        <f>December!$A$3</f>
        <v>Role</v>
      </c>
      <c r="D7236" t="str">
        <f>December!$A$4</f>
        <v>Vienna</v>
      </c>
      <c r="E7236" t="str">
        <f>December!$AG$10</f>
        <v>Project Name 7</v>
      </c>
      <c r="F7236" t="str">
        <f>December!$AG$11</f>
        <v>Project Number 7</v>
      </c>
      <c r="G7236" s="161">
        <f>December!$AG$16</f>
        <v>0</v>
      </c>
      <c r="H7236" s="192">
        <f t="shared" si="226"/>
        <v>0</v>
      </c>
      <c r="J7236" s="189">
        <f>December!$AH$16</f>
        <v>0</v>
      </c>
      <c r="K7236" s="188">
        <f>December!$AI$16</f>
        <v>0</v>
      </c>
      <c r="L7236" s="192">
        <f t="shared" si="227"/>
        <v>0</v>
      </c>
    </row>
    <row r="7237" spans="1:12" x14ac:dyDescent="0.2">
      <c r="A7237" s="44">
        <f>December!$A$17</f>
        <v>45996</v>
      </c>
      <c r="B7237" t="str">
        <f>December!$A$1</f>
        <v>Name Surname</v>
      </c>
      <c r="C7237" t="str">
        <f>December!$A$3</f>
        <v>Role</v>
      </c>
      <c r="D7237" t="str">
        <f>December!$A$4</f>
        <v>Vienna</v>
      </c>
      <c r="E7237" t="str">
        <f>December!$AG$10</f>
        <v>Project Name 7</v>
      </c>
      <c r="F7237" t="str">
        <f>December!$AG$11</f>
        <v>Project Number 7</v>
      </c>
      <c r="G7237" s="161">
        <f>December!$AG$17</f>
        <v>0</v>
      </c>
      <c r="H7237" s="192">
        <f t="shared" si="226"/>
        <v>0</v>
      </c>
      <c r="J7237" s="189">
        <f>December!$AH$17</f>
        <v>0</v>
      </c>
      <c r="K7237" s="188">
        <f>December!$AI$17</f>
        <v>0</v>
      </c>
      <c r="L7237" s="192">
        <f t="shared" si="227"/>
        <v>0</v>
      </c>
    </row>
    <row r="7238" spans="1:12" x14ac:dyDescent="0.2">
      <c r="A7238" s="44">
        <f>December!$A$18</f>
        <v>45997</v>
      </c>
      <c r="B7238" t="str">
        <f>December!$A$1</f>
        <v>Name Surname</v>
      </c>
      <c r="C7238" t="str">
        <f>December!$A$3</f>
        <v>Role</v>
      </c>
      <c r="D7238" t="str">
        <f>December!$A$4</f>
        <v>Vienna</v>
      </c>
      <c r="E7238" t="str">
        <f>December!$AG$10</f>
        <v>Project Name 7</v>
      </c>
      <c r="F7238" t="str">
        <f>December!$AG$11</f>
        <v>Project Number 7</v>
      </c>
      <c r="G7238" s="161">
        <f>December!$AG$18</f>
        <v>0</v>
      </c>
      <c r="H7238" s="192">
        <f t="shared" si="226"/>
        <v>0</v>
      </c>
      <c r="J7238" s="189">
        <f>December!$AH$18</f>
        <v>0</v>
      </c>
      <c r="K7238" s="188">
        <f>December!$AI$18</f>
        <v>0</v>
      </c>
      <c r="L7238" s="192">
        <f t="shared" si="227"/>
        <v>0</v>
      </c>
    </row>
    <row r="7239" spans="1:12" x14ac:dyDescent="0.2">
      <c r="A7239" s="44">
        <f>December!$A$19</f>
        <v>45998</v>
      </c>
      <c r="B7239" t="str">
        <f>December!$A$1</f>
        <v>Name Surname</v>
      </c>
      <c r="C7239" t="str">
        <f>December!$A$3</f>
        <v>Role</v>
      </c>
      <c r="D7239" t="str">
        <f>December!$A$4</f>
        <v>Vienna</v>
      </c>
      <c r="E7239" t="str">
        <f>December!$AG$10</f>
        <v>Project Name 7</v>
      </c>
      <c r="F7239" t="str">
        <f>December!$AG$11</f>
        <v>Project Number 7</v>
      </c>
      <c r="G7239" s="161">
        <f>December!$AG$19</f>
        <v>0</v>
      </c>
      <c r="H7239" s="192">
        <f t="shared" si="226"/>
        <v>0</v>
      </c>
      <c r="J7239" s="189">
        <f>December!$AH$19</f>
        <v>0</v>
      </c>
      <c r="K7239" s="188">
        <f>December!$AI$19</f>
        <v>0</v>
      </c>
      <c r="L7239" s="192">
        <f t="shared" si="227"/>
        <v>0</v>
      </c>
    </row>
    <row r="7240" spans="1:12" x14ac:dyDescent="0.2">
      <c r="A7240" s="44">
        <f>December!$A$20</f>
        <v>45999</v>
      </c>
      <c r="B7240" t="str">
        <f>December!$A$1</f>
        <v>Name Surname</v>
      </c>
      <c r="C7240" t="str">
        <f>December!$A$3</f>
        <v>Role</v>
      </c>
      <c r="D7240" t="str">
        <f>December!$A$4</f>
        <v>Vienna</v>
      </c>
      <c r="E7240" t="str">
        <f>December!$AG$10</f>
        <v>Project Name 7</v>
      </c>
      <c r="F7240" t="str">
        <f>December!$AG$11</f>
        <v>Project Number 7</v>
      </c>
      <c r="G7240" s="161">
        <f>December!$AG$20</f>
        <v>0</v>
      </c>
      <c r="H7240" s="192">
        <f t="shared" si="226"/>
        <v>0</v>
      </c>
      <c r="J7240" s="189">
        <f>December!$AH$20</f>
        <v>0</v>
      </c>
      <c r="K7240" s="188">
        <f>December!$AI$20</f>
        <v>0</v>
      </c>
      <c r="L7240" s="192">
        <f t="shared" si="227"/>
        <v>0</v>
      </c>
    </row>
    <row r="7241" spans="1:12" x14ac:dyDescent="0.2">
      <c r="A7241" s="44">
        <f>December!$A$21</f>
        <v>46000</v>
      </c>
      <c r="B7241" t="str">
        <f>December!$A$1</f>
        <v>Name Surname</v>
      </c>
      <c r="C7241" t="str">
        <f>December!$A$3</f>
        <v>Role</v>
      </c>
      <c r="D7241" t="str">
        <f>December!$A$4</f>
        <v>Vienna</v>
      </c>
      <c r="E7241" t="str">
        <f>December!$AG$10</f>
        <v>Project Name 7</v>
      </c>
      <c r="F7241" t="str">
        <f>December!$AG$11</f>
        <v>Project Number 7</v>
      </c>
      <c r="G7241" s="161">
        <f>December!$AG$21</f>
        <v>0</v>
      </c>
      <c r="H7241" s="192">
        <f t="shared" si="226"/>
        <v>0</v>
      </c>
      <c r="J7241" s="189">
        <f>December!$AH$21</f>
        <v>0</v>
      </c>
      <c r="K7241" s="188">
        <f>December!$AI$21</f>
        <v>0</v>
      </c>
      <c r="L7241" s="192">
        <f t="shared" si="227"/>
        <v>0</v>
      </c>
    </row>
    <row r="7242" spans="1:12" x14ac:dyDescent="0.2">
      <c r="A7242" s="44">
        <f>December!$A$22</f>
        <v>46001</v>
      </c>
      <c r="B7242" t="str">
        <f>December!$A$1</f>
        <v>Name Surname</v>
      </c>
      <c r="C7242" t="str">
        <f>December!$A$3</f>
        <v>Role</v>
      </c>
      <c r="D7242" t="str">
        <f>December!$A$4</f>
        <v>Vienna</v>
      </c>
      <c r="E7242" t="str">
        <f>December!$AG$10</f>
        <v>Project Name 7</v>
      </c>
      <c r="F7242" t="str">
        <f>December!$AG$11</f>
        <v>Project Number 7</v>
      </c>
      <c r="G7242" s="161">
        <f>December!$AG$22</f>
        <v>0</v>
      </c>
      <c r="H7242" s="192">
        <f t="shared" si="226"/>
        <v>0</v>
      </c>
      <c r="J7242" s="189">
        <f>December!$AH$22</f>
        <v>0</v>
      </c>
      <c r="K7242" s="188">
        <f>December!$AI$22</f>
        <v>0</v>
      </c>
      <c r="L7242" s="192">
        <f t="shared" si="227"/>
        <v>0</v>
      </c>
    </row>
    <row r="7243" spans="1:12" x14ac:dyDescent="0.2">
      <c r="A7243" s="44">
        <f>December!$A$23</f>
        <v>46002</v>
      </c>
      <c r="B7243" t="str">
        <f>December!$A$1</f>
        <v>Name Surname</v>
      </c>
      <c r="C7243" t="str">
        <f>December!$A$3</f>
        <v>Role</v>
      </c>
      <c r="D7243" t="str">
        <f>December!$A$4</f>
        <v>Vienna</v>
      </c>
      <c r="E7243" t="str">
        <f>December!$AG$10</f>
        <v>Project Name 7</v>
      </c>
      <c r="F7243" t="str">
        <f>December!$AG$11</f>
        <v>Project Number 7</v>
      </c>
      <c r="G7243" s="161">
        <f>December!$AG$23</f>
        <v>0</v>
      </c>
      <c r="H7243" s="192">
        <f t="shared" si="226"/>
        <v>0</v>
      </c>
      <c r="J7243" s="189">
        <f>December!$AH$23</f>
        <v>0</v>
      </c>
      <c r="K7243" s="188">
        <f>December!$AI$23</f>
        <v>0</v>
      </c>
      <c r="L7243" s="192">
        <f t="shared" si="227"/>
        <v>0</v>
      </c>
    </row>
    <row r="7244" spans="1:12" x14ac:dyDescent="0.2">
      <c r="A7244" s="44">
        <f>December!$A$24</f>
        <v>46003</v>
      </c>
      <c r="B7244" t="str">
        <f>December!$A$1</f>
        <v>Name Surname</v>
      </c>
      <c r="C7244" t="str">
        <f>December!$A$3</f>
        <v>Role</v>
      </c>
      <c r="D7244" t="str">
        <f>December!$A$4</f>
        <v>Vienna</v>
      </c>
      <c r="E7244" t="str">
        <f>December!$AG$10</f>
        <v>Project Name 7</v>
      </c>
      <c r="F7244" t="str">
        <f>December!$AG$11</f>
        <v>Project Number 7</v>
      </c>
      <c r="G7244" s="161">
        <f>December!$AG$24</f>
        <v>0</v>
      </c>
      <c r="H7244" s="192">
        <f t="shared" si="226"/>
        <v>0</v>
      </c>
      <c r="J7244" s="189">
        <f>December!$AH$24</f>
        <v>0</v>
      </c>
      <c r="K7244" s="188">
        <f>December!$AI$24</f>
        <v>0</v>
      </c>
      <c r="L7244" s="192">
        <f t="shared" si="227"/>
        <v>0</v>
      </c>
    </row>
    <row r="7245" spans="1:12" x14ac:dyDescent="0.2">
      <c r="A7245" s="44">
        <f>December!$A$25</f>
        <v>46004</v>
      </c>
      <c r="B7245" t="str">
        <f>December!$A$1</f>
        <v>Name Surname</v>
      </c>
      <c r="C7245" t="str">
        <f>December!$A$3</f>
        <v>Role</v>
      </c>
      <c r="D7245" t="str">
        <f>December!$A$4</f>
        <v>Vienna</v>
      </c>
      <c r="E7245" t="str">
        <f>December!$AG$10</f>
        <v>Project Name 7</v>
      </c>
      <c r="F7245" t="str">
        <f>December!$AG$11</f>
        <v>Project Number 7</v>
      </c>
      <c r="G7245" s="161">
        <f>December!$AG$25</f>
        <v>0</v>
      </c>
      <c r="H7245" s="192">
        <f t="shared" si="226"/>
        <v>0</v>
      </c>
      <c r="J7245" s="189">
        <f>December!$AH$25</f>
        <v>0</v>
      </c>
      <c r="K7245" s="188">
        <f>December!$AI$25</f>
        <v>0</v>
      </c>
      <c r="L7245" s="192">
        <f t="shared" si="227"/>
        <v>0</v>
      </c>
    </row>
    <row r="7246" spans="1:12" x14ac:dyDescent="0.2">
      <c r="A7246" s="44">
        <f>December!$A$26</f>
        <v>46005</v>
      </c>
      <c r="B7246" t="str">
        <f>December!$A$1</f>
        <v>Name Surname</v>
      </c>
      <c r="C7246" t="str">
        <f>December!$A$3</f>
        <v>Role</v>
      </c>
      <c r="D7246" t="str">
        <f>December!$A$4</f>
        <v>Vienna</v>
      </c>
      <c r="E7246" t="str">
        <f>December!$AG$10</f>
        <v>Project Name 7</v>
      </c>
      <c r="F7246" t="str">
        <f>December!$AG$11</f>
        <v>Project Number 7</v>
      </c>
      <c r="G7246" s="161">
        <f>December!$AG$26</f>
        <v>0</v>
      </c>
      <c r="H7246" s="192">
        <f t="shared" si="226"/>
        <v>0</v>
      </c>
      <c r="J7246" s="189">
        <f>December!$AH$26</f>
        <v>0</v>
      </c>
      <c r="K7246" s="188">
        <f>December!$AI$26</f>
        <v>0</v>
      </c>
      <c r="L7246" s="192">
        <f t="shared" si="227"/>
        <v>0</v>
      </c>
    </row>
    <row r="7247" spans="1:12" x14ac:dyDescent="0.2">
      <c r="A7247" s="44">
        <f>December!$A$27</f>
        <v>46006</v>
      </c>
      <c r="B7247" t="str">
        <f>December!$A$1</f>
        <v>Name Surname</v>
      </c>
      <c r="C7247" t="str">
        <f>December!$A$3</f>
        <v>Role</v>
      </c>
      <c r="D7247" t="str">
        <f>December!$A$4</f>
        <v>Vienna</v>
      </c>
      <c r="E7247" t="str">
        <f>December!$AG$10</f>
        <v>Project Name 7</v>
      </c>
      <c r="F7247" t="str">
        <f>December!$AG$11</f>
        <v>Project Number 7</v>
      </c>
      <c r="G7247" s="161">
        <f>December!$AG$27</f>
        <v>0</v>
      </c>
      <c r="H7247" s="192">
        <f t="shared" si="226"/>
        <v>0</v>
      </c>
      <c r="J7247" s="189">
        <f>December!$AH$27</f>
        <v>0</v>
      </c>
      <c r="K7247" s="188">
        <f>December!$AI$27</f>
        <v>0</v>
      </c>
      <c r="L7247" s="192">
        <f t="shared" si="227"/>
        <v>0</v>
      </c>
    </row>
    <row r="7248" spans="1:12" x14ac:dyDescent="0.2">
      <c r="A7248" s="44">
        <f>December!$A$28</f>
        <v>46007</v>
      </c>
      <c r="B7248" t="str">
        <f>December!$A$1</f>
        <v>Name Surname</v>
      </c>
      <c r="C7248" t="str">
        <f>December!$A$3</f>
        <v>Role</v>
      </c>
      <c r="D7248" t="str">
        <f>December!$A$4</f>
        <v>Vienna</v>
      </c>
      <c r="E7248" t="str">
        <f>December!$AG$10</f>
        <v>Project Name 7</v>
      </c>
      <c r="F7248" t="str">
        <f>December!$AG$11</f>
        <v>Project Number 7</v>
      </c>
      <c r="G7248" s="161">
        <f>December!$AG$28</f>
        <v>0</v>
      </c>
      <c r="H7248" s="192">
        <f t="shared" si="226"/>
        <v>0</v>
      </c>
      <c r="J7248" s="189">
        <f>December!$AH$28</f>
        <v>0</v>
      </c>
      <c r="K7248" s="188">
        <f>December!$AI$28</f>
        <v>0</v>
      </c>
      <c r="L7248" s="192">
        <f t="shared" si="227"/>
        <v>0</v>
      </c>
    </row>
    <row r="7249" spans="1:12" x14ac:dyDescent="0.2">
      <c r="A7249" s="44">
        <f>December!$A$29</f>
        <v>46008</v>
      </c>
      <c r="B7249" t="str">
        <f>December!$A$1</f>
        <v>Name Surname</v>
      </c>
      <c r="C7249" t="str">
        <f>December!$A$3</f>
        <v>Role</v>
      </c>
      <c r="D7249" t="str">
        <f>December!$A$4</f>
        <v>Vienna</v>
      </c>
      <c r="E7249" t="str">
        <f>December!$AG$10</f>
        <v>Project Name 7</v>
      </c>
      <c r="F7249" t="str">
        <f>December!$AG$11</f>
        <v>Project Number 7</v>
      </c>
      <c r="G7249" s="161">
        <f>December!$AG$29</f>
        <v>0</v>
      </c>
      <c r="H7249" s="192">
        <f t="shared" si="226"/>
        <v>0</v>
      </c>
      <c r="J7249" s="189">
        <f>December!$AH$29</f>
        <v>0</v>
      </c>
      <c r="K7249" s="188">
        <f>December!$AI$29</f>
        <v>0</v>
      </c>
      <c r="L7249" s="192">
        <f t="shared" si="227"/>
        <v>0</v>
      </c>
    </row>
    <row r="7250" spans="1:12" x14ac:dyDescent="0.2">
      <c r="A7250" s="44">
        <f>December!$A$30</f>
        <v>46009</v>
      </c>
      <c r="B7250" t="str">
        <f>December!$A$1</f>
        <v>Name Surname</v>
      </c>
      <c r="C7250" t="str">
        <f>December!$A$3</f>
        <v>Role</v>
      </c>
      <c r="D7250" t="str">
        <f>December!$A$4</f>
        <v>Vienna</v>
      </c>
      <c r="E7250" t="str">
        <f>December!$AG$10</f>
        <v>Project Name 7</v>
      </c>
      <c r="F7250" t="str">
        <f>December!$AG$11</f>
        <v>Project Number 7</v>
      </c>
      <c r="G7250" s="161">
        <f>December!$AG$30</f>
        <v>0</v>
      </c>
      <c r="H7250" s="192">
        <f t="shared" si="226"/>
        <v>0</v>
      </c>
      <c r="J7250" s="189">
        <f>December!$AH$30</f>
        <v>0</v>
      </c>
      <c r="K7250" s="188">
        <f>December!$AI$30</f>
        <v>0</v>
      </c>
      <c r="L7250" s="192">
        <f t="shared" si="227"/>
        <v>0</v>
      </c>
    </row>
    <row r="7251" spans="1:12" x14ac:dyDescent="0.2">
      <c r="A7251" s="44">
        <f>December!$A$31</f>
        <v>46010</v>
      </c>
      <c r="B7251" t="str">
        <f>December!$A$1</f>
        <v>Name Surname</v>
      </c>
      <c r="C7251" t="str">
        <f>December!$A$3</f>
        <v>Role</v>
      </c>
      <c r="D7251" t="str">
        <f>December!$A$4</f>
        <v>Vienna</v>
      </c>
      <c r="E7251" t="str">
        <f>December!$AG$10</f>
        <v>Project Name 7</v>
      </c>
      <c r="F7251" t="str">
        <f>December!$AG$11</f>
        <v>Project Number 7</v>
      </c>
      <c r="G7251" s="161">
        <f>December!$AG$31</f>
        <v>0</v>
      </c>
      <c r="H7251" s="192">
        <f t="shared" si="226"/>
        <v>0</v>
      </c>
      <c r="J7251" s="189">
        <f>December!$AH$31</f>
        <v>0</v>
      </c>
      <c r="K7251" s="188">
        <f>December!$AI$31</f>
        <v>0</v>
      </c>
      <c r="L7251" s="192">
        <f t="shared" si="227"/>
        <v>0</v>
      </c>
    </row>
    <row r="7252" spans="1:12" x14ac:dyDescent="0.2">
      <c r="A7252" s="44">
        <f>December!$A$32</f>
        <v>46011</v>
      </c>
      <c r="B7252" t="str">
        <f>December!$A$1</f>
        <v>Name Surname</v>
      </c>
      <c r="C7252" t="str">
        <f>December!$A$3</f>
        <v>Role</v>
      </c>
      <c r="D7252" t="str">
        <f>December!$A$4</f>
        <v>Vienna</v>
      </c>
      <c r="E7252" t="str">
        <f>December!$AG$10</f>
        <v>Project Name 7</v>
      </c>
      <c r="F7252" t="str">
        <f>December!$AG$11</f>
        <v>Project Number 7</v>
      </c>
      <c r="G7252" s="161">
        <f>December!$AG$32</f>
        <v>0</v>
      </c>
      <c r="H7252" s="192">
        <f t="shared" si="226"/>
        <v>0</v>
      </c>
      <c r="J7252" s="189">
        <f>December!$AH$32</f>
        <v>0</v>
      </c>
      <c r="K7252" s="188">
        <f>December!$AI$32</f>
        <v>0</v>
      </c>
      <c r="L7252" s="192">
        <f t="shared" si="227"/>
        <v>0</v>
      </c>
    </row>
    <row r="7253" spans="1:12" x14ac:dyDescent="0.2">
      <c r="A7253" s="44">
        <f>December!$A$33</f>
        <v>46012</v>
      </c>
      <c r="B7253" t="str">
        <f>December!$A$1</f>
        <v>Name Surname</v>
      </c>
      <c r="C7253" t="str">
        <f>December!$A$3</f>
        <v>Role</v>
      </c>
      <c r="D7253" t="str">
        <f>December!$A$4</f>
        <v>Vienna</v>
      </c>
      <c r="E7253" t="str">
        <f>December!$AG$10</f>
        <v>Project Name 7</v>
      </c>
      <c r="F7253" t="str">
        <f>December!$AG$11</f>
        <v>Project Number 7</v>
      </c>
      <c r="G7253" s="161">
        <f>December!$AG$33</f>
        <v>0</v>
      </c>
      <c r="H7253" s="192">
        <f t="shared" si="226"/>
        <v>0</v>
      </c>
      <c r="J7253" s="189">
        <f>December!$AH$33</f>
        <v>0</v>
      </c>
      <c r="K7253" s="188">
        <f>December!$AI$33</f>
        <v>0</v>
      </c>
      <c r="L7253" s="192">
        <f t="shared" si="227"/>
        <v>0</v>
      </c>
    </row>
    <row r="7254" spans="1:12" x14ac:dyDescent="0.2">
      <c r="A7254" s="44">
        <f>December!$A$34</f>
        <v>46013</v>
      </c>
      <c r="B7254" t="str">
        <f>December!$A$1</f>
        <v>Name Surname</v>
      </c>
      <c r="C7254" t="str">
        <f>December!$A$3</f>
        <v>Role</v>
      </c>
      <c r="D7254" t="str">
        <f>December!$A$4</f>
        <v>Vienna</v>
      </c>
      <c r="E7254" t="str">
        <f>December!$AG$10</f>
        <v>Project Name 7</v>
      </c>
      <c r="F7254" t="str">
        <f>December!$AG$11</f>
        <v>Project Number 7</v>
      </c>
      <c r="G7254" s="161">
        <f>December!$AG$34</f>
        <v>0</v>
      </c>
      <c r="H7254" s="192">
        <f t="shared" si="226"/>
        <v>0</v>
      </c>
      <c r="J7254" s="189">
        <f>December!$AH$34</f>
        <v>0</v>
      </c>
      <c r="K7254" s="188">
        <f>December!$AI$34</f>
        <v>0</v>
      </c>
      <c r="L7254" s="192">
        <f t="shared" si="227"/>
        <v>0</v>
      </c>
    </row>
    <row r="7255" spans="1:12" x14ac:dyDescent="0.2">
      <c r="A7255" s="44">
        <f>December!$A$35</f>
        <v>46014</v>
      </c>
      <c r="B7255" t="str">
        <f>December!$A$1</f>
        <v>Name Surname</v>
      </c>
      <c r="C7255" t="str">
        <f>December!$A$3</f>
        <v>Role</v>
      </c>
      <c r="D7255" t="str">
        <f>December!$A$4</f>
        <v>Vienna</v>
      </c>
      <c r="E7255" t="str">
        <f>December!$AG$10</f>
        <v>Project Name 7</v>
      </c>
      <c r="F7255" t="str">
        <f>December!$AG$11</f>
        <v>Project Number 7</v>
      </c>
      <c r="G7255" s="161">
        <f>December!$AG$35</f>
        <v>0</v>
      </c>
      <c r="H7255" s="192">
        <f t="shared" si="226"/>
        <v>0</v>
      </c>
      <c r="J7255" s="189">
        <f>December!$AH$35</f>
        <v>0</v>
      </c>
      <c r="K7255" s="188">
        <f>December!$AI$35</f>
        <v>0</v>
      </c>
      <c r="L7255" s="192">
        <f t="shared" si="227"/>
        <v>0</v>
      </c>
    </row>
    <row r="7256" spans="1:12" x14ac:dyDescent="0.2">
      <c r="A7256" s="44">
        <f>December!$A$36</f>
        <v>46015</v>
      </c>
      <c r="B7256" t="str">
        <f>December!$A$1</f>
        <v>Name Surname</v>
      </c>
      <c r="C7256" t="str">
        <f>December!$A$3</f>
        <v>Role</v>
      </c>
      <c r="D7256" t="str">
        <f>December!$A$4</f>
        <v>Vienna</v>
      </c>
      <c r="E7256" t="str">
        <f>December!$AG$10</f>
        <v>Project Name 7</v>
      </c>
      <c r="F7256" t="str">
        <f>December!$AG$11</f>
        <v>Project Number 7</v>
      </c>
      <c r="G7256" s="161">
        <f>December!$AG$36</f>
        <v>0</v>
      </c>
      <c r="H7256" s="192">
        <f t="shared" si="226"/>
        <v>0</v>
      </c>
      <c r="J7256" s="189">
        <f>December!$AH$36</f>
        <v>0</v>
      </c>
      <c r="K7256" s="188">
        <f>December!$AI$36</f>
        <v>0</v>
      </c>
      <c r="L7256" s="192">
        <f t="shared" si="227"/>
        <v>0</v>
      </c>
    </row>
    <row r="7257" spans="1:12" x14ac:dyDescent="0.2">
      <c r="A7257" s="44">
        <f>December!$A$37</f>
        <v>46016</v>
      </c>
      <c r="B7257" t="str">
        <f>December!$A$1</f>
        <v>Name Surname</v>
      </c>
      <c r="C7257" t="str">
        <f>December!$A$3</f>
        <v>Role</v>
      </c>
      <c r="D7257" t="str">
        <f>December!$A$4</f>
        <v>Vienna</v>
      </c>
      <c r="E7257" t="str">
        <f>December!$AG$10</f>
        <v>Project Name 7</v>
      </c>
      <c r="F7257" t="str">
        <f>December!$AG$11</f>
        <v>Project Number 7</v>
      </c>
      <c r="G7257" s="161">
        <f>December!$AG$37</f>
        <v>0</v>
      </c>
      <c r="H7257" s="192">
        <f t="shared" si="226"/>
        <v>0</v>
      </c>
      <c r="J7257" s="189">
        <f>December!$AH$37</f>
        <v>0</v>
      </c>
      <c r="K7257" s="188">
        <f>December!$AI$37</f>
        <v>0</v>
      </c>
      <c r="L7257" s="192">
        <f t="shared" si="227"/>
        <v>0</v>
      </c>
    </row>
    <row r="7258" spans="1:12" x14ac:dyDescent="0.2">
      <c r="A7258" s="44">
        <f>December!$A$38</f>
        <v>46017</v>
      </c>
      <c r="B7258" t="str">
        <f>December!$A$1</f>
        <v>Name Surname</v>
      </c>
      <c r="C7258" t="str">
        <f>December!$A$3</f>
        <v>Role</v>
      </c>
      <c r="D7258" t="str">
        <f>December!$A$4</f>
        <v>Vienna</v>
      </c>
      <c r="E7258" t="str">
        <f>December!$AG$10</f>
        <v>Project Name 7</v>
      </c>
      <c r="F7258" t="str">
        <f>December!$AG$11</f>
        <v>Project Number 7</v>
      </c>
      <c r="G7258" s="161">
        <f>December!$AG$38</f>
        <v>0</v>
      </c>
      <c r="H7258" s="192">
        <f t="shared" si="226"/>
        <v>0</v>
      </c>
      <c r="J7258" s="189">
        <f>December!$AH$38</f>
        <v>0</v>
      </c>
      <c r="K7258" s="188">
        <f>December!$AI$38</f>
        <v>0</v>
      </c>
      <c r="L7258" s="192">
        <f t="shared" si="227"/>
        <v>0</v>
      </c>
    </row>
    <row r="7259" spans="1:12" x14ac:dyDescent="0.2">
      <c r="A7259" s="44">
        <f>December!$A$39</f>
        <v>46018</v>
      </c>
      <c r="B7259" t="str">
        <f>December!$A$1</f>
        <v>Name Surname</v>
      </c>
      <c r="C7259" t="str">
        <f>December!$A$3</f>
        <v>Role</v>
      </c>
      <c r="D7259" t="str">
        <f>December!$A$4</f>
        <v>Vienna</v>
      </c>
      <c r="E7259" t="str">
        <f>December!$AG$10</f>
        <v>Project Name 7</v>
      </c>
      <c r="F7259" t="str">
        <f>December!$AG$11</f>
        <v>Project Number 7</v>
      </c>
      <c r="G7259" s="161">
        <f>December!$AG$39</f>
        <v>0</v>
      </c>
      <c r="H7259" s="192">
        <f t="shared" si="226"/>
        <v>0</v>
      </c>
      <c r="J7259" s="189">
        <f>December!$AH$39</f>
        <v>0</v>
      </c>
      <c r="K7259" s="188">
        <f>December!$AI$39</f>
        <v>0</v>
      </c>
      <c r="L7259" s="192">
        <f t="shared" si="227"/>
        <v>0</v>
      </c>
    </row>
    <row r="7260" spans="1:12" x14ac:dyDescent="0.2">
      <c r="A7260" s="44">
        <f>December!$A$40</f>
        <v>46019</v>
      </c>
      <c r="B7260" t="str">
        <f>December!$A$1</f>
        <v>Name Surname</v>
      </c>
      <c r="C7260" t="str">
        <f>December!$A$3</f>
        <v>Role</v>
      </c>
      <c r="D7260" t="str">
        <f>December!$A$4</f>
        <v>Vienna</v>
      </c>
      <c r="E7260" t="str">
        <f>December!$AG$10</f>
        <v>Project Name 7</v>
      </c>
      <c r="F7260" t="str">
        <f>December!$AG$11</f>
        <v>Project Number 7</v>
      </c>
      <c r="G7260" s="161">
        <f>December!$AG$40</f>
        <v>0</v>
      </c>
      <c r="H7260" s="192">
        <f t="shared" si="226"/>
        <v>0</v>
      </c>
      <c r="J7260" s="189">
        <f>December!$AH$40</f>
        <v>0</v>
      </c>
      <c r="K7260" s="188">
        <f>December!$AI$40</f>
        <v>0</v>
      </c>
      <c r="L7260" s="192">
        <f t="shared" si="227"/>
        <v>0</v>
      </c>
    </row>
    <row r="7261" spans="1:12" x14ac:dyDescent="0.2">
      <c r="A7261" s="44">
        <f>December!$A$41</f>
        <v>46020</v>
      </c>
      <c r="B7261" t="str">
        <f>December!$A$1</f>
        <v>Name Surname</v>
      </c>
      <c r="C7261" t="str">
        <f>December!$A$3</f>
        <v>Role</v>
      </c>
      <c r="D7261" t="str">
        <f>December!$A$4</f>
        <v>Vienna</v>
      </c>
      <c r="E7261" t="str">
        <f>December!$AG$10</f>
        <v>Project Name 7</v>
      </c>
      <c r="F7261" t="str">
        <f>December!$AG$11</f>
        <v>Project Number 7</v>
      </c>
      <c r="G7261" s="161">
        <f>December!$AG$41</f>
        <v>0</v>
      </c>
      <c r="H7261" s="192">
        <f t="shared" si="226"/>
        <v>0</v>
      </c>
      <c r="J7261" s="189">
        <f>December!$AH$41</f>
        <v>0</v>
      </c>
      <c r="K7261" s="188">
        <f>December!$AI$41</f>
        <v>0</v>
      </c>
      <c r="L7261" s="192">
        <f t="shared" si="227"/>
        <v>0</v>
      </c>
    </row>
    <row r="7262" spans="1:12" x14ac:dyDescent="0.2">
      <c r="A7262" s="44">
        <f>December!$A$42</f>
        <v>46021</v>
      </c>
      <c r="B7262" t="str">
        <f>December!$A$1</f>
        <v>Name Surname</v>
      </c>
      <c r="C7262" t="str">
        <f>December!$A$3</f>
        <v>Role</v>
      </c>
      <c r="D7262" t="str">
        <f>December!$A$4</f>
        <v>Vienna</v>
      </c>
      <c r="E7262" t="str">
        <f>December!$AG$10</f>
        <v>Project Name 7</v>
      </c>
      <c r="F7262" t="str">
        <f>December!$AG$11</f>
        <v>Project Number 7</v>
      </c>
      <c r="G7262" s="161">
        <f>December!$AG$42</f>
        <v>0</v>
      </c>
      <c r="H7262" s="192">
        <f t="shared" si="226"/>
        <v>0</v>
      </c>
      <c r="J7262" s="189">
        <f>December!$AH$42</f>
        <v>0</v>
      </c>
      <c r="K7262" s="188">
        <f>December!$AI$42</f>
        <v>0</v>
      </c>
      <c r="L7262" s="192">
        <f t="shared" si="227"/>
        <v>0</v>
      </c>
    </row>
    <row r="7263" spans="1:12" x14ac:dyDescent="0.2">
      <c r="A7263" s="44">
        <f>December!$A$43</f>
        <v>46022</v>
      </c>
      <c r="B7263" t="str">
        <f>December!$A$1</f>
        <v>Name Surname</v>
      </c>
      <c r="C7263" t="str">
        <f>December!$A$3</f>
        <v>Role</v>
      </c>
      <c r="D7263" t="str">
        <f>December!$A$4</f>
        <v>Vienna</v>
      </c>
      <c r="E7263" t="str">
        <f>December!$AG$10</f>
        <v>Project Name 7</v>
      </c>
      <c r="F7263" t="str">
        <f>December!$AG$11</f>
        <v>Project Number 7</v>
      </c>
      <c r="G7263" s="161">
        <f>December!$AG$43</f>
        <v>0</v>
      </c>
      <c r="H7263" s="192">
        <f t="shared" si="226"/>
        <v>0</v>
      </c>
      <c r="J7263" s="189">
        <f>December!$AH$43</f>
        <v>0</v>
      </c>
      <c r="K7263" s="188">
        <f>December!$AI$43</f>
        <v>0</v>
      </c>
      <c r="L7263" s="192">
        <f t="shared" si="227"/>
        <v>0</v>
      </c>
    </row>
    <row r="7264" spans="1:12" x14ac:dyDescent="0.2">
      <c r="A7264" s="44">
        <f>December!A$13</f>
        <v>45992</v>
      </c>
      <c r="B7264" t="str">
        <f>December!$A$1</f>
        <v>Name Surname</v>
      </c>
      <c r="C7264" t="str">
        <f>December!$A$3</f>
        <v>Role</v>
      </c>
      <c r="D7264" t="str">
        <f>December!$A$4</f>
        <v>Vienna</v>
      </c>
      <c r="E7264" t="str">
        <f>December!$AJ$10</f>
        <v>Project Name 8</v>
      </c>
      <c r="F7264" t="str">
        <f>December!$AJ$11</f>
        <v>Project Number 8</v>
      </c>
      <c r="G7264" s="161">
        <f>December!$AJ$13</f>
        <v>0</v>
      </c>
      <c r="H7264" s="192">
        <f t="shared" si="226"/>
        <v>0</v>
      </c>
      <c r="J7264" s="189">
        <f>December!$AK$13</f>
        <v>0</v>
      </c>
      <c r="K7264" s="188">
        <f>December!$AL$13</f>
        <v>0</v>
      </c>
      <c r="L7264" s="192">
        <f t="shared" si="227"/>
        <v>0</v>
      </c>
    </row>
    <row r="7265" spans="1:12" x14ac:dyDescent="0.2">
      <c r="A7265" s="44">
        <f>December!$A$14</f>
        <v>45993</v>
      </c>
      <c r="B7265" t="str">
        <f>December!$A$1</f>
        <v>Name Surname</v>
      </c>
      <c r="C7265" t="str">
        <f>December!$A$3</f>
        <v>Role</v>
      </c>
      <c r="D7265" t="str">
        <f>December!$A$4</f>
        <v>Vienna</v>
      </c>
      <c r="E7265" t="str">
        <f>December!$AJ$10</f>
        <v>Project Name 8</v>
      </c>
      <c r="F7265" t="str">
        <f>December!$AJ$11</f>
        <v>Project Number 8</v>
      </c>
      <c r="G7265" s="161">
        <f>December!$AJ$14</f>
        <v>0</v>
      </c>
      <c r="H7265" s="192">
        <f t="shared" si="226"/>
        <v>0</v>
      </c>
      <c r="J7265" s="189">
        <f>December!$AK$14</f>
        <v>0</v>
      </c>
      <c r="K7265" s="188">
        <f>December!$AL$14</f>
        <v>0</v>
      </c>
      <c r="L7265" s="192">
        <f t="shared" si="227"/>
        <v>0</v>
      </c>
    </row>
    <row r="7266" spans="1:12" x14ac:dyDescent="0.2">
      <c r="A7266" s="44">
        <f>December!$A$15</f>
        <v>45994</v>
      </c>
      <c r="B7266" t="str">
        <f>December!$A$1</f>
        <v>Name Surname</v>
      </c>
      <c r="C7266" t="str">
        <f>December!$A$3</f>
        <v>Role</v>
      </c>
      <c r="D7266" t="str">
        <f>December!$A$4</f>
        <v>Vienna</v>
      </c>
      <c r="E7266" t="str">
        <f>December!$AJ$10</f>
        <v>Project Name 8</v>
      </c>
      <c r="F7266" t="str">
        <f>December!$AJ$11</f>
        <v>Project Number 8</v>
      </c>
      <c r="G7266" s="161">
        <f>December!$AJ$15</f>
        <v>0</v>
      </c>
      <c r="H7266" s="192">
        <f t="shared" si="226"/>
        <v>0</v>
      </c>
      <c r="J7266" s="189">
        <f>December!$AK$15</f>
        <v>0</v>
      </c>
      <c r="K7266" s="188">
        <f>December!$AL$15</f>
        <v>0</v>
      </c>
      <c r="L7266" s="192">
        <f t="shared" si="227"/>
        <v>0</v>
      </c>
    </row>
    <row r="7267" spans="1:12" x14ac:dyDescent="0.2">
      <c r="A7267" s="44">
        <f>December!$A$16</f>
        <v>45995</v>
      </c>
      <c r="B7267" t="str">
        <f>December!$A$1</f>
        <v>Name Surname</v>
      </c>
      <c r="C7267" t="str">
        <f>December!$A$3</f>
        <v>Role</v>
      </c>
      <c r="D7267" t="str">
        <f>December!$A$4</f>
        <v>Vienna</v>
      </c>
      <c r="E7267" t="str">
        <f>December!$AJ$10</f>
        <v>Project Name 8</v>
      </c>
      <c r="F7267" t="str">
        <f>December!$AJ$11</f>
        <v>Project Number 8</v>
      </c>
      <c r="G7267" s="161">
        <f>December!$AJ$16</f>
        <v>0</v>
      </c>
      <c r="H7267" s="192">
        <f t="shared" si="226"/>
        <v>0</v>
      </c>
      <c r="J7267" s="189">
        <f>December!$AK$16</f>
        <v>0</v>
      </c>
      <c r="K7267" s="188">
        <f>December!$AL$16</f>
        <v>0</v>
      </c>
      <c r="L7267" s="192">
        <f t="shared" si="227"/>
        <v>0</v>
      </c>
    </row>
    <row r="7268" spans="1:12" x14ac:dyDescent="0.2">
      <c r="A7268" s="44">
        <f>December!$A$17</f>
        <v>45996</v>
      </c>
      <c r="B7268" t="str">
        <f>December!$A$1</f>
        <v>Name Surname</v>
      </c>
      <c r="C7268" t="str">
        <f>December!$A$3</f>
        <v>Role</v>
      </c>
      <c r="D7268" t="str">
        <f>December!$A$4</f>
        <v>Vienna</v>
      </c>
      <c r="E7268" t="str">
        <f>December!$AJ$10</f>
        <v>Project Name 8</v>
      </c>
      <c r="F7268" t="str">
        <f>December!$AJ$11</f>
        <v>Project Number 8</v>
      </c>
      <c r="G7268" s="161">
        <f>December!$AJ$17</f>
        <v>0</v>
      </c>
      <c r="H7268" s="192">
        <f t="shared" si="226"/>
        <v>0</v>
      </c>
      <c r="J7268" s="189">
        <f>December!$AK$17</f>
        <v>0</v>
      </c>
      <c r="K7268" s="188">
        <f>December!$AL$17</f>
        <v>0</v>
      </c>
      <c r="L7268" s="192">
        <f t="shared" si="227"/>
        <v>0</v>
      </c>
    </row>
    <row r="7269" spans="1:12" x14ac:dyDescent="0.2">
      <c r="A7269" s="44">
        <f>December!$A$18</f>
        <v>45997</v>
      </c>
      <c r="B7269" t="str">
        <f>December!$A$1</f>
        <v>Name Surname</v>
      </c>
      <c r="C7269" t="str">
        <f>December!$A$3</f>
        <v>Role</v>
      </c>
      <c r="D7269" t="str">
        <f>December!$A$4</f>
        <v>Vienna</v>
      </c>
      <c r="E7269" t="str">
        <f>December!$AJ$10</f>
        <v>Project Name 8</v>
      </c>
      <c r="F7269" t="str">
        <f>December!$AJ$11</f>
        <v>Project Number 8</v>
      </c>
      <c r="G7269" s="161">
        <f>December!$AJ$18</f>
        <v>0</v>
      </c>
      <c r="H7269" s="192">
        <f t="shared" si="226"/>
        <v>0</v>
      </c>
      <c r="J7269" s="189">
        <f>December!$AK$18</f>
        <v>0</v>
      </c>
      <c r="K7269" s="188">
        <f>December!$AL$18</f>
        <v>0</v>
      </c>
      <c r="L7269" s="192">
        <f t="shared" si="227"/>
        <v>0</v>
      </c>
    </row>
    <row r="7270" spans="1:12" x14ac:dyDescent="0.2">
      <c r="A7270" s="44">
        <f>December!$A$19</f>
        <v>45998</v>
      </c>
      <c r="B7270" t="str">
        <f>December!$A$1</f>
        <v>Name Surname</v>
      </c>
      <c r="C7270" t="str">
        <f>December!$A$3</f>
        <v>Role</v>
      </c>
      <c r="D7270" t="str">
        <f>December!$A$4</f>
        <v>Vienna</v>
      </c>
      <c r="E7270" t="str">
        <f>December!$AJ$10</f>
        <v>Project Name 8</v>
      </c>
      <c r="F7270" t="str">
        <f>December!$AJ$11</f>
        <v>Project Number 8</v>
      </c>
      <c r="G7270" s="161">
        <f>December!$AJ$19</f>
        <v>0</v>
      </c>
      <c r="H7270" s="192">
        <f t="shared" si="226"/>
        <v>0</v>
      </c>
      <c r="J7270" s="189">
        <f>December!$AK$19</f>
        <v>0</v>
      </c>
      <c r="K7270" s="188">
        <f>December!$AL$19</f>
        <v>0</v>
      </c>
      <c r="L7270" s="192">
        <f t="shared" si="227"/>
        <v>0</v>
      </c>
    </row>
    <row r="7271" spans="1:12" x14ac:dyDescent="0.2">
      <c r="A7271" s="44">
        <f>December!$A$20</f>
        <v>45999</v>
      </c>
      <c r="B7271" t="str">
        <f>December!$A$1</f>
        <v>Name Surname</v>
      </c>
      <c r="C7271" t="str">
        <f>December!$A$3</f>
        <v>Role</v>
      </c>
      <c r="D7271" t="str">
        <f>December!$A$4</f>
        <v>Vienna</v>
      </c>
      <c r="E7271" t="str">
        <f>December!$AJ$10</f>
        <v>Project Name 8</v>
      </c>
      <c r="F7271" t="str">
        <f>December!$AJ$11</f>
        <v>Project Number 8</v>
      </c>
      <c r="G7271" s="161">
        <f>December!$AJ$20</f>
        <v>0</v>
      </c>
      <c r="H7271" s="192">
        <f t="shared" si="226"/>
        <v>0</v>
      </c>
      <c r="J7271" s="189">
        <f>December!$AK$20</f>
        <v>0</v>
      </c>
      <c r="K7271" s="188">
        <f>December!$AL$20</f>
        <v>0</v>
      </c>
      <c r="L7271" s="192">
        <f t="shared" si="227"/>
        <v>0</v>
      </c>
    </row>
    <row r="7272" spans="1:12" x14ac:dyDescent="0.2">
      <c r="A7272" s="44">
        <f>December!$A$21</f>
        <v>46000</v>
      </c>
      <c r="B7272" t="str">
        <f>December!$A$1</f>
        <v>Name Surname</v>
      </c>
      <c r="C7272" t="str">
        <f>December!$A$3</f>
        <v>Role</v>
      </c>
      <c r="D7272" t="str">
        <f>December!$A$4</f>
        <v>Vienna</v>
      </c>
      <c r="E7272" t="str">
        <f>December!$AJ$10</f>
        <v>Project Name 8</v>
      </c>
      <c r="F7272" t="str">
        <f>December!$AJ$11</f>
        <v>Project Number 8</v>
      </c>
      <c r="G7272" s="161">
        <f>December!$AJ$21</f>
        <v>0</v>
      </c>
      <c r="H7272" s="192">
        <f t="shared" si="226"/>
        <v>0</v>
      </c>
      <c r="J7272" s="189">
        <f>December!$AK$21</f>
        <v>0</v>
      </c>
      <c r="K7272" s="188">
        <f>December!$AL$21</f>
        <v>0</v>
      </c>
      <c r="L7272" s="192">
        <f t="shared" si="227"/>
        <v>0</v>
      </c>
    </row>
    <row r="7273" spans="1:12" x14ac:dyDescent="0.2">
      <c r="A7273" s="44">
        <f>December!$A$22</f>
        <v>46001</v>
      </c>
      <c r="B7273" t="str">
        <f>December!$A$1</f>
        <v>Name Surname</v>
      </c>
      <c r="C7273" t="str">
        <f>December!$A$3</f>
        <v>Role</v>
      </c>
      <c r="D7273" t="str">
        <f>December!$A$4</f>
        <v>Vienna</v>
      </c>
      <c r="E7273" t="str">
        <f>December!$AJ$10</f>
        <v>Project Name 8</v>
      </c>
      <c r="F7273" t="str">
        <f>December!$AJ$11</f>
        <v>Project Number 8</v>
      </c>
      <c r="G7273" s="161">
        <f>December!$AJ$22</f>
        <v>0</v>
      </c>
      <c r="H7273" s="192">
        <f t="shared" si="226"/>
        <v>0</v>
      </c>
      <c r="J7273" s="189">
        <f>December!$AK$22</f>
        <v>0</v>
      </c>
      <c r="K7273" s="188">
        <f>December!$AL$22</f>
        <v>0</v>
      </c>
      <c r="L7273" s="192">
        <f t="shared" si="227"/>
        <v>0</v>
      </c>
    </row>
    <row r="7274" spans="1:12" x14ac:dyDescent="0.2">
      <c r="A7274" s="44">
        <f>December!$A$23</f>
        <v>46002</v>
      </c>
      <c r="B7274" t="str">
        <f>December!$A$1</f>
        <v>Name Surname</v>
      </c>
      <c r="C7274" t="str">
        <f>December!$A$3</f>
        <v>Role</v>
      </c>
      <c r="D7274" t="str">
        <f>December!$A$4</f>
        <v>Vienna</v>
      </c>
      <c r="E7274" t="str">
        <f>December!$AJ$10</f>
        <v>Project Name 8</v>
      </c>
      <c r="F7274" t="str">
        <f>December!$AJ$11</f>
        <v>Project Number 8</v>
      </c>
      <c r="G7274" s="161">
        <f>December!$AJ$23</f>
        <v>0</v>
      </c>
      <c r="H7274" s="192">
        <f t="shared" si="226"/>
        <v>0</v>
      </c>
      <c r="J7274" s="189">
        <f>December!$AK$23</f>
        <v>0</v>
      </c>
      <c r="K7274" s="188">
        <f>December!$AL$23</f>
        <v>0</v>
      </c>
      <c r="L7274" s="192">
        <f t="shared" si="227"/>
        <v>0</v>
      </c>
    </row>
    <row r="7275" spans="1:12" x14ac:dyDescent="0.2">
      <c r="A7275" s="44">
        <f>December!$A$24</f>
        <v>46003</v>
      </c>
      <c r="B7275" t="str">
        <f>December!$A$1</f>
        <v>Name Surname</v>
      </c>
      <c r="C7275" t="str">
        <f>December!$A$3</f>
        <v>Role</v>
      </c>
      <c r="D7275" t="str">
        <f>December!$A$4</f>
        <v>Vienna</v>
      </c>
      <c r="E7275" t="str">
        <f>December!$AJ$10</f>
        <v>Project Name 8</v>
      </c>
      <c r="F7275" t="str">
        <f>December!$AJ$11</f>
        <v>Project Number 8</v>
      </c>
      <c r="G7275" s="161">
        <f>December!$AJ$24</f>
        <v>0</v>
      </c>
      <c r="H7275" s="192">
        <f t="shared" si="226"/>
        <v>0</v>
      </c>
      <c r="J7275" s="189">
        <f>December!$AK$24</f>
        <v>0</v>
      </c>
      <c r="K7275" s="188">
        <f>December!$AL$24</f>
        <v>0</v>
      </c>
      <c r="L7275" s="192">
        <f t="shared" si="227"/>
        <v>0</v>
      </c>
    </row>
    <row r="7276" spans="1:12" x14ac:dyDescent="0.2">
      <c r="A7276" s="44">
        <f>December!$A$25</f>
        <v>46004</v>
      </c>
      <c r="B7276" t="str">
        <f>December!$A$1</f>
        <v>Name Surname</v>
      </c>
      <c r="C7276" t="str">
        <f>December!$A$3</f>
        <v>Role</v>
      </c>
      <c r="D7276" t="str">
        <f>December!$A$4</f>
        <v>Vienna</v>
      </c>
      <c r="E7276" t="str">
        <f>December!$AJ$10</f>
        <v>Project Name 8</v>
      </c>
      <c r="F7276" t="str">
        <f>December!$AJ$11</f>
        <v>Project Number 8</v>
      </c>
      <c r="G7276" s="161">
        <f>December!$AJ$25</f>
        <v>0</v>
      </c>
      <c r="H7276" s="192">
        <f t="shared" si="226"/>
        <v>0</v>
      </c>
      <c r="J7276" s="189">
        <f>December!$AK$25</f>
        <v>0</v>
      </c>
      <c r="K7276" s="188">
        <f>December!$AL$25</f>
        <v>0</v>
      </c>
      <c r="L7276" s="192">
        <f t="shared" si="227"/>
        <v>0</v>
      </c>
    </row>
    <row r="7277" spans="1:12" x14ac:dyDescent="0.2">
      <c r="A7277" s="44">
        <f>December!$A$26</f>
        <v>46005</v>
      </c>
      <c r="B7277" t="str">
        <f>December!$A$1</f>
        <v>Name Surname</v>
      </c>
      <c r="C7277" t="str">
        <f>December!$A$3</f>
        <v>Role</v>
      </c>
      <c r="D7277" t="str">
        <f>December!$A$4</f>
        <v>Vienna</v>
      </c>
      <c r="E7277" t="str">
        <f>December!$AJ$10</f>
        <v>Project Name 8</v>
      </c>
      <c r="F7277" t="str">
        <f>December!$AJ$11</f>
        <v>Project Number 8</v>
      </c>
      <c r="G7277" s="161">
        <f>December!$AJ$26</f>
        <v>0</v>
      </c>
      <c r="H7277" s="192">
        <f t="shared" si="226"/>
        <v>0</v>
      </c>
      <c r="J7277" s="189">
        <f>December!$AK$26</f>
        <v>0</v>
      </c>
      <c r="K7277" s="188">
        <f>December!$AL$26</f>
        <v>0</v>
      </c>
      <c r="L7277" s="192">
        <f t="shared" si="227"/>
        <v>0</v>
      </c>
    </row>
    <row r="7278" spans="1:12" x14ac:dyDescent="0.2">
      <c r="A7278" s="44">
        <f>December!$A$27</f>
        <v>46006</v>
      </c>
      <c r="B7278" t="str">
        <f>December!$A$1</f>
        <v>Name Surname</v>
      </c>
      <c r="C7278" t="str">
        <f>December!$A$3</f>
        <v>Role</v>
      </c>
      <c r="D7278" t="str">
        <f>December!$A$4</f>
        <v>Vienna</v>
      </c>
      <c r="E7278" t="str">
        <f>December!$AJ$10</f>
        <v>Project Name 8</v>
      </c>
      <c r="F7278" t="str">
        <f>December!$AJ$11</f>
        <v>Project Number 8</v>
      </c>
      <c r="G7278" s="161">
        <f>December!$AJ$27</f>
        <v>0</v>
      </c>
      <c r="H7278" s="192">
        <f t="shared" si="226"/>
        <v>0</v>
      </c>
      <c r="J7278" s="189">
        <f>December!$AK$27</f>
        <v>0</v>
      </c>
      <c r="K7278" s="188">
        <f>December!$AL$27</f>
        <v>0</v>
      </c>
      <c r="L7278" s="192">
        <f t="shared" si="227"/>
        <v>0</v>
      </c>
    </row>
    <row r="7279" spans="1:12" x14ac:dyDescent="0.2">
      <c r="A7279" s="44">
        <f>December!$A$28</f>
        <v>46007</v>
      </c>
      <c r="B7279" t="str">
        <f>December!$A$1</f>
        <v>Name Surname</v>
      </c>
      <c r="C7279" t="str">
        <f>December!$A$3</f>
        <v>Role</v>
      </c>
      <c r="D7279" t="str">
        <f>December!$A$4</f>
        <v>Vienna</v>
      </c>
      <c r="E7279" t="str">
        <f>December!$AJ$10</f>
        <v>Project Name 8</v>
      </c>
      <c r="F7279" t="str">
        <f>December!$AJ$11</f>
        <v>Project Number 8</v>
      </c>
      <c r="G7279" s="161">
        <f>December!$AJ$28</f>
        <v>0</v>
      </c>
      <c r="H7279" s="192">
        <f t="shared" si="226"/>
        <v>0</v>
      </c>
      <c r="J7279" s="189">
        <f>December!$AK$28</f>
        <v>0</v>
      </c>
      <c r="K7279" s="188">
        <f>December!$AL$28</f>
        <v>0</v>
      </c>
      <c r="L7279" s="192">
        <f t="shared" si="227"/>
        <v>0</v>
      </c>
    </row>
    <row r="7280" spans="1:12" x14ac:dyDescent="0.2">
      <c r="A7280" s="44">
        <f>December!$A$29</f>
        <v>46008</v>
      </c>
      <c r="B7280" t="str">
        <f>December!$A$1</f>
        <v>Name Surname</v>
      </c>
      <c r="C7280" t="str">
        <f>December!$A$3</f>
        <v>Role</v>
      </c>
      <c r="D7280" t="str">
        <f>December!$A$4</f>
        <v>Vienna</v>
      </c>
      <c r="E7280" t="str">
        <f>December!$AJ$10</f>
        <v>Project Name 8</v>
      </c>
      <c r="F7280" t="str">
        <f>December!$AJ$11</f>
        <v>Project Number 8</v>
      </c>
      <c r="G7280" s="161">
        <f>December!$AJ$29</f>
        <v>0</v>
      </c>
      <c r="H7280" s="192">
        <f t="shared" si="226"/>
        <v>0</v>
      </c>
      <c r="J7280" s="189">
        <f>December!$AK$29</f>
        <v>0</v>
      </c>
      <c r="K7280" s="188">
        <f>December!$AL$29</f>
        <v>0</v>
      </c>
      <c r="L7280" s="192">
        <f t="shared" si="227"/>
        <v>0</v>
      </c>
    </row>
    <row r="7281" spans="1:12" x14ac:dyDescent="0.2">
      <c r="A7281" s="44">
        <f>December!$A$30</f>
        <v>46009</v>
      </c>
      <c r="B7281" t="str">
        <f>December!$A$1</f>
        <v>Name Surname</v>
      </c>
      <c r="C7281" t="str">
        <f>December!$A$3</f>
        <v>Role</v>
      </c>
      <c r="D7281" t="str">
        <f>December!$A$4</f>
        <v>Vienna</v>
      </c>
      <c r="E7281" t="str">
        <f>December!$AJ$10</f>
        <v>Project Name 8</v>
      </c>
      <c r="F7281" t="str">
        <f>December!$AJ$11</f>
        <v>Project Number 8</v>
      </c>
      <c r="G7281" s="161">
        <f>December!$AJ$30</f>
        <v>0</v>
      </c>
      <c r="H7281" s="192">
        <f t="shared" si="226"/>
        <v>0</v>
      </c>
      <c r="J7281" s="189">
        <f>December!$AK$30</f>
        <v>0</v>
      </c>
      <c r="K7281" s="188">
        <f>December!$AL$30</f>
        <v>0</v>
      </c>
      <c r="L7281" s="192">
        <f t="shared" si="227"/>
        <v>0</v>
      </c>
    </row>
    <row r="7282" spans="1:12" x14ac:dyDescent="0.2">
      <c r="A7282" s="44">
        <f>December!$A$31</f>
        <v>46010</v>
      </c>
      <c r="B7282" t="str">
        <f>December!$A$1</f>
        <v>Name Surname</v>
      </c>
      <c r="C7282" t="str">
        <f>December!$A$3</f>
        <v>Role</v>
      </c>
      <c r="D7282" t="str">
        <f>December!$A$4</f>
        <v>Vienna</v>
      </c>
      <c r="E7282" t="str">
        <f>December!$AJ$10</f>
        <v>Project Name 8</v>
      </c>
      <c r="F7282" t="str">
        <f>December!$AJ$11</f>
        <v>Project Number 8</v>
      </c>
      <c r="G7282" s="161">
        <f>December!$AJ$31</f>
        <v>0</v>
      </c>
      <c r="H7282" s="192">
        <f t="shared" si="226"/>
        <v>0</v>
      </c>
      <c r="J7282" s="189">
        <f>December!$AK$31</f>
        <v>0</v>
      </c>
      <c r="K7282" s="188">
        <f>December!$AL$31</f>
        <v>0</v>
      </c>
      <c r="L7282" s="192">
        <f t="shared" si="227"/>
        <v>0</v>
      </c>
    </row>
    <row r="7283" spans="1:12" x14ac:dyDescent="0.2">
      <c r="A7283" s="44">
        <f>December!$A$32</f>
        <v>46011</v>
      </c>
      <c r="B7283" t="str">
        <f>December!$A$1</f>
        <v>Name Surname</v>
      </c>
      <c r="C7283" t="str">
        <f>December!$A$3</f>
        <v>Role</v>
      </c>
      <c r="D7283" t="str">
        <f>December!$A$4</f>
        <v>Vienna</v>
      </c>
      <c r="E7283" t="str">
        <f>December!$AJ$10</f>
        <v>Project Name 8</v>
      </c>
      <c r="F7283" t="str">
        <f>December!$AJ$11</f>
        <v>Project Number 8</v>
      </c>
      <c r="G7283" s="161">
        <f>December!$AJ$32</f>
        <v>0</v>
      </c>
      <c r="H7283" s="192">
        <f t="shared" si="226"/>
        <v>0</v>
      </c>
      <c r="J7283" s="189">
        <f>December!$AK$32</f>
        <v>0</v>
      </c>
      <c r="K7283" s="188">
        <f>December!$AL$32</f>
        <v>0</v>
      </c>
      <c r="L7283" s="192">
        <f t="shared" si="227"/>
        <v>0</v>
      </c>
    </row>
    <row r="7284" spans="1:12" x14ac:dyDescent="0.2">
      <c r="A7284" s="44">
        <f>December!$A$33</f>
        <v>46012</v>
      </c>
      <c r="B7284" t="str">
        <f>December!$A$1</f>
        <v>Name Surname</v>
      </c>
      <c r="C7284" t="str">
        <f>December!$A$3</f>
        <v>Role</v>
      </c>
      <c r="D7284" t="str">
        <f>December!$A$4</f>
        <v>Vienna</v>
      </c>
      <c r="E7284" t="str">
        <f>December!$AJ$10</f>
        <v>Project Name 8</v>
      </c>
      <c r="F7284" t="str">
        <f>December!$AJ$11</f>
        <v>Project Number 8</v>
      </c>
      <c r="G7284" s="161">
        <f>December!$AJ$33</f>
        <v>0</v>
      </c>
      <c r="H7284" s="192">
        <f t="shared" si="226"/>
        <v>0</v>
      </c>
      <c r="J7284" s="189">
        <f>December!$AK$33</f>
        <v>0</v>
      </c>
      <c r="K7284" s="188">
        <f>December!$AL$33</f>
        <v>0</v>
      </c>
      <c r="L7284" s="192">
        <f t="shared" si="227"/>
        <v>0</v>
      </c>
    </row>
    <row r="7285" spans="1:12" x14ac:dyDescent="0.2">
      <c r="A7285" s="44">
        <f>December!$A$34</f>
        <v>46013</v>
      </c>
      <c r="B7285" t="str">
        <f>December!$A$1</f>
        <v>Name Surname</v>
      </c>
      <c r="C7285" t="str">
        <f>December!$A$3</f>
        <v>Role</v>
      </c>
      <c r="D7285" t="str">
        <f>December!$A$4</f>
        <v>Vienna</v>
      </c>
      <c r="E7285" t="str">
        <f>December!$AJ$10</f>
        <v>Project Name 8</v>
      </c>
      <c r="F7285" t="str">
        <f>December!$AJ$11</f>
        <v>Project Number 8</v>
      </c>
      <c r="G7285" s="161">
        <f>December!$AJ$34</f>
        <v>0</v>
      </c>
      <c r="H7285" s="192">
        <f t="shared" si="226"/>
        <v>0</v>
      </c>
      <c r="J7285" s="189">
        <f>December!$AK$34</f>
        <v>0</v>
      </c>
      <c r="K7285" s="188">
        <f>December!$AL$34</f>
        <v>0</v>
      </c>
      <c r="L7285" s="192">
        <f t="shared" si="227"/>
        <v>0</v>
      </c>
    </row>
    <row r="7286" spans="1:12" x14ac:dyDescent="0.2">
      <c r="A7286" s="44">
        <f>December!$A$35</f>
        <v>46014</v>
      </c>
      <c r="B7286" t="str">
        <f>December!$A$1</f>
        <v>Name Surname</v>
      </c>
      <c r="C7286" t="str">
        <f>December!$A$3</f>
        <v>Role</v>
      </c>
      <c r="D7286" t="str">
        <f>December!$A$4</f>
        <v>Vienna</v>
      </c>
      <c r="E7286" t="str">
        <f>December!$AJ$10</f>
        <v>Project Name 8</v>
      </c>
      <c r="F7286" t="str">
        <f>December!$AJ$11</f>
        <v>Project Number 8</v>
      </c>
      <c r="G7286" s="161">
        <f>December!$AJ$35</f>
        <v>0</v>
      </c>
      <c r="H7286" s="192">
        <f t="shared" si="226"/>
        <v>0</v>
      </c>
      <c r="J7286" s="189">
        <f>December!$AK$35</f>
        <v>0</v>
      </c>
      <c r="K7286" s="188">
        <f>December!$AL$35</f>
        <v>0</v>
      </c>
      <c r="L7286" s="192">
        <f t="shared" si="227"/>
        <v>0</v>
      </c>
    </row>
    <row r="7287" spans="1:12" x14ac:dyDescent="0.2">
      <c r="A7287" s="44">
        <f>December!$A$36</f>
        <v>46015</v>
      </c>
      <c r="B7287" t="str">
        <f>December!$A$1</f>
        <v>Name Surname</v>
      </c>
      <c r="C7287" t="str">
        <f>December!$A$3</f>
        <v>Role</v>
      </c>
      <c r="D7287" t="str">
        <f>December!$A$4</f>
        <v>Vienna</v>
      </c>
      <c r="E7287" t="str">
        <f>December!$AJ$10</f>
        <v>Project Name 8</v>
      </c>
      <c r="F7287" t="str">
        <f>December!$AJ$11</f>
        <v>Project Number 8</v>
      </c>
      <c r="G7287" s="161">
        <f>December!$AJ$36</f>
        <v>0</v>
      </c>
      <c r="H7287" s="192">
        <f t="shared" si="226"/>
        <v>0</v>
      </c>
      <c r="J7287" s="189">
        <f>December!$AK$36</f>
        <v>0</v>
      </c>
      <c r="K7287" s="188">
        <f>December!$AL$36</f>
        <v>0</v>
      </c>
      <c r="L7287" s="192">
        <f t="shared" si="227"/>
        <v>0</v>
      </c>
    </row>
    <row r="7288" spans="1:12" x14ac:dyDescent="0.2">
      <c r="A7288" s="44">
        <f>December!$A$37</f>
        <v>46016</v>
      </c>
      <c r="B7288" t="str">
        <f>December!$A$1</f>
        <v>Name Surname</v>
      </c>
      <c r="C7288" t="str">
        <f>December!$A$3</f>
        <v>Role</v>
      </c>
      <c r="D7288" t="str">
        <f>December!$A$4</f>
        <v>Vienna</v>
      </c>
      <c r="E7288" t="str">
        <f>December!$AJ$10</f>
        <v>Project Name 8</v>
      </c>
      <c r="F7288" t="str">
        <f>December!$AJ$11</f>
        <v>Project Number 8</v>
      </c>
      <c r="G7288" s="161">
        <f>December!$AJ$37</f>
        <v>0</v>
      </c>
      <c r="H7288" s="192">
        <f t="shared" si="226"/>
        <v>0</v>
      </c>
      <c r="J7288" s="189">
        <f>December!$AK$37</f>
        <v>0</v>
      </c>
      <c r="K7288" s="188">
        <f>December!$AL$37</f>
        <v>0</v>
      </c>
      <c r="L7288" s="192">
        <f t="shared" si="227"/>
        <v>0</v>
      </c>
    </row>
    <row r="7289" spans="1:12" x14ac:dyDescent="0.2">
      <c r="A7289" s="44">
        <f>December!$A$38</f>
        <v>46017</v>
      </c>
      <c r="B7289" t="str">
        <f>December!$A$1</f>
        <v>Name Surname</v>
      </c>
      <c r="C7289" t="str">
        <f>December!$A$3</f>
        <v>Role</v>
      </c>
      <c r="D7289" t="str">
        <f>December!$A$4</f>
        <v>Vienna</v>
      </c>
      <c r="E7289" t="str">
        <f>December!$AJ$10</f>
        <v>Project Name 8</v>
      </c>
      <c r="F7289" t="str">
        <f>December!$AJ$11</f>
        <v>Project Number 8</v>
      </c>
      <c r="G7289" s="161">
        <f>December!$AJ$38</f>
        <v>0</v>
      </c>
      <c r="H7289" s="192">
        <f t="shared" si="226"/>
        <v>0</v>
      </c>
      <c r="J7289" s="189">
        <f>December!$AK$38</f>
        <v>0</v>
      </c>
      <c r="K7289" s="188">
        <f>December!$AL$38</f>
        <v>0</v>
      </c>
      <c r="L7289" s="192">
        <f t="shared" si="227"/>
        <v>0</v>
      </c>
    </row>
    <row r="7290" spans="1:12" x14ac:dyDescent="0.2">
      <c r="A7290" s="44">
        <f>December!$A$39</f>
        <v>46018</v>
      </c>
      <c r="B7290" t="str">
        <f>December!$A$1</f>
        <v>Name Surname</v>
      </c>
      <c r="C7290" t="str">
        <f>December!$A$3</f>
        <v>Role</v>
      </c>
      <c r="D7290" t="str">
        <f>December!$A$4</f>
        <v>Vienna</v>
      </c>
      <c r="E7290" t="str">
        <f>December!$AJ$10</f>
        <v>Project Name 8</v>
      </c>
      <c r="F7290" t="str">
        <f>December!$AJ$11</f>
        <v>Project Number 8</v>
      </c>
      <c r="G7290" s="161">
        <f>December!$AJ$39</f>
        <v>0</v>
      </c>
      <c r="H7290" s="192">
        <f t="shared" si="226"/>
        <v>0</v>
      </c>
      <c r="J7290" s="189">
        <f>December!$AK$39</f>
        <v>0</v>
      </c>
      <c r="K7290" s="188">
        <f>December!$AL$39</f>
        <v>0</v>
      </c>
      <c r="L7290" s="192">
        <f t="shared" si="227"/>
        <v>0</v>
      </c>
    </row>
    <row r="7291" spans="1:12" x14ac:dyDescent="0.2">
      <c r="A7291" s="44">
        <f>December!$A$40</f>
        <v>46019</v>
      </c>
      <c r="B7291" t="str">
        <f>December!$A$1</f>
        <v>Name Surname</v>
      </c>
      <c r="C7291" t="str">
        <f>December!$A$3</f>
        <v>Role</v>
      </c>
      <c r="D7291" t="str">
        <f>December!$A$4</f>
        <v>Vienna</v>
      </c>
      <c r="E7291" t="str">
        <f>December!$AJ$10</f>
        <v>Project Name 8</v>
      </c>
      <c r="F7291" t="str">
        <f>December!$AJ$11</f>
        <v>Project Number 8</v>
      </c>
      <c r="G7291" s="161">
        <f>December!$AJ$40</f>
        <v>0</v>
      </c>
      <c r="H7291" s="192">
        <f t="shared" si="226"/>
        <v>0</v>
      </c>
      <c r="J7291" s="189">
        <f>December!$AK$40</f>
        <v>0</v>
      </c>
      <c r="K7291" s="188">
        <f>December!$AL$40</f>
        <v>0</v>
      </c>
      <c r="L7291" s="192">
        <f t="shared" si="227"/>
        <v>0</v>
      </c>
    </row>
    <row r="7292" spans="1:12" x14ac:dyDescent="0.2">
      <c r="A7292" s="44">
        <f>December!$A$41</f>
        <v>46020</v>
      </c>
      <c r="B7292" t="str">
        <f>December!$A$1</f>
        <v>Name Surname</v>
      </c>
      <c r="C7292" t="str">
        <f>December!$A$3</f>
        <v>Role</v>
      </c>
      <c r="D7292" t="str">
        <f>December!$A$4</f>
        <v>Vienna</v>
      </c>
      <c r="E7292" t="str">
        <f>December!$AJ$10</f>
        <v>Project Name 8</v>
      </c>
      <c r="F7292" t="str">
        <f>December!$AJ$11</f>
        <v>Project Number 8</v>
      </c>
      <c r="G7292" s="161">
        <f>December!$AJ$41</f>
        <v>0</v>
      </c>
      <c r="H7292" s="192">
        <f t="shared" si="226"/>
        <v>0</v>
      </c>
      <c r="J7292" s="189">
        <f>December!$AK$41</f>
        <v>0</v>
      </c>
      <c r="K7292" s="188">
        <f>December!$AL$41</f>
        <v>0</v>
      </c>
      <c r="L7292" s="192">
        <f t="shared" si="227"/>
        <v>0</v>
      </c>
    </row>
    <row r="7293" spans="1:12" x14ac:dyDescent="0.2">
      <c r="A7293" s="44">
        <f>December!$A$42</f>
        <v>46021</v>
      </c>
      <c r="B7293" t="str">
        <f>December!$A$1</f>
        <v>Name Surname</v>
      </c>
      <c r="C7293" t="str">
        <f>December!$A$3</f>
        <v>Role</v>
      </c>
      <c r="D7293" t="str">
        <f>December!$A$4</f>
        <v>Vienna</v>
      </c>
      <c r="E7293" t="str">
        <f>December!$AJ$10</f>
        <v>Project Name 8</v>
      </c>
      <c r="F7293" t="str">
        <f>December!$AJ$11</f>
        <v>Project Number 8</v>
      </c>
      <c r="G7293" s="161">
        <f>December!$AJ$42</f>
        <v>0</v>
      </c>
      <c r="H7293" s="192">
        <f t="shared" si="226"/>
        <v>0</v>
      </c>
      <c r="J7293" s="189">
        <f>December!$AK$42</f>
        <v>0</v>
      </c>
      <c r="K7293" s="188">
        <f>December!$AL$42</f>
        <v>0</v>
      </c>
      <c r="L7293" s="192">
        <f t="shared" si="227"/>
        <v>0</v>
      </c>
    </row>
    <row r="7294" spans="1:12" x14ac:dyDescent="0.2">
      <c r="A7294" s="44">
        <f>December!$A$43</f>
        <v>46022</v>
      </c>
      <c r="B7294" t="str">
        <f>December!$A$1</f>
        <v>Name Surname</v>
      </c>
      <c r="C7294" t="str">
        <f>December!$A$3</f>
        <v>Role</v>
      </c>
      <c r="D7294" t="str">
        <f>December!$A$4</f>
        <v>Vienna</v>
      </c>
      <c r="E7294" t="str">
        <f>December!$AJ$10</f>
        <v>Project Name 8</v>
      </c>
      <c r="F7294" t="str">
        <f>December!$AJ$11</f>
        <v>Project Number 8</v>
      </c>
      <c r="G7294" s="161">
        <f>December!$AJ$43</f>
        <v>0</v>
      </c>
      <c r="H7294" s="192">
        <f t="shared" si="226"/>
        <v>0</v>
      </c>
      <c r="J7294" s="189">
        <f>December!$AK$43</f>
        <v>0</v>
      </c>
      <c r="K7294" s="188">
        <f>December!$AL$43</f>
        <v>0</v>
      </c>
      <c r="L7294" s="192">
        <f t="shared" si="227"/>
        <v>0</v>
      </c>
    </row>
    <row r="7295" spans="1:12" x14ac:dyDescent="0.2">
      <c r="A7295" s="44">
        <f>December!A$13</f>
        <v>45992</v>
      </c>
      <c r="B7295" t="str">
        <f>December!$A$1</f>
        <v>Name Surname</v>
      </c>
      <c r="C7295" t="str">
        <f>December!$A$3</f>
        <v>Role</v>
      </c>
      <c r="D7295" t="str">
        <f>December!$A$4</f>
        <v>Vienna</v>
      </c>
      <c r="E7295" t="str">
        <f>December!$AM$10</f>
        <v>Project Name 9</v>
      </c>
      <c r="F7295" t="str">
        <f>December!$AM$11</f>
        <v>Project Number 9</v>
      </c>
      <c r="G7295" s="161">
        <f>December!$AM$13</f>
        <v>0</v>
      </c>
      <c r="H7295" s="192">
        <f t="shared" si="226"/>
        <v>0</v>
      </c>
      <c r="J7295" s="189">
        <f>December!$AN$13</f>
        <v>0</v>
      </c>
      <c r="K7295" s="188">
        <f>December!$AO$13</f>
        <v>0</v>
      </c>
      <c r="L7295" s="192">
        <f t="shared" si="227"/>
        <v>0</v>
      </c>
    </row>
    <row r="7296" spans="1:12" x14ac:dyDescent="0.2">
      <c r="A7296" s="44">
        <f>December!$A$14</f>
        <v>45993</v>
      </c>
      <c r="B7296" t="str">
        <f>December!$A$1</f>
        <v>Name Surname</v>
      </c>
      <c r="C7296" t="str">
        <f>December!$A$3</f>
        <v>Role</v>
      </c>
      <c r="D7296" t="str">
        <f>December!$A$4</f>
        <v>Vienna</v>
      </c>
      <c r="E7296" t="str">
        <f>December!$AM$10</f>
        <v>Project Name 9</v>
      </c>
      <c r="F7296" t="str">
        <f>December!$AM$11</f>
        <v>Project Number 9</v>
      </c>
      <c r="G7296" s="161">
        <f>December!$AM$14</f>
        <v>0</v>
      </c>
      <c r="H7296" s="192">
        <f t="shared" si="226"/>
        <v>0</v>
      </c>
      <c r="J7296" s="189">
        <f>December!$AN$14</f>
        <v>0</v>
      </c>
      <c r="K7296" s="188">
        <f>December!$AO$14</f>
        <v>0</v>
      </c>
      <c r="L7296" s="192">
        <f t="shared" si="227"/>
        <v>0</v>
      </c>
    </row>
    <row r="7297" spans="1:12" x14ac:dyDescent="0.2">
      <c r="A7297" s="44">
        <f>December!$A$15</f>
        <v>45994</v>
      </c>
      <c r="B7297" t="str">
        <f>December!$A$1</f>
        <v>Name Surname</v>
      </c>
      <c r="C7297" t="str">
        <f>December!$A$3</f>
        <v>Role</v>
      </c>
      <c r="D7297" t="str">
        <f>December!$A$4</f>
        <v>Vienna</v>
      </c>
      <c r="E7297" t="str">
        <f>December!$AM$10</f>
        <v>Project Name 9</v>
      </c>
      <c r="F7297" t="str">
        <f>December!$AM$11</f>
        <v>Project Number 9</v>
      </c>
      <c r="G7297" s="161">
        <f>December!$AM$15</f>
        <v>0</v>
      </c>
      <c r="H7297" s="192">
        <f t="shared" si="226"/>
        <v>0</v>
      </c>
      <c r="J7297" s="189">
        <f>December!$AN$15</f>
        <v>0</v>
      </c>
      <c r="K7297" s="188">
        <f>December!$AO$15</f>
        <v>0</v>
      </c>
      <c r="L7297" s="192">
        <f t="shared" si="227"/>
        <v>0</v>
      </c>
    </row>
    <row r="7298" spans="1:12" x14ac:dyDescent="0.2">
      <c r="A7298" s="44">
        <f>December!$A$16</f>
        <v>45995</v>
      </c>
      <c r="B7298" t="str">
        <f>December!$A$1</f>
        <v>Name Surname</v>
      </c>
      <c r="C7298" t="str">
        <f>December!$A$3</f>
        <v>Role</v>
      </c>
      <c r="D7298" t="str">
        <f>December!$A$4</f>
        <v>Vienna</v>
      </c>
      <c r="E7298" t="str">
        <f>December!$AM$10</f>
        <v>Project Name 9</v>
      </c>
      <c r="F7298" t="str">
        <f>December!$AM$11</f>
        <v>Project Number 9</v>
      </c>
      <c r="G7298" s="161">
        <f>December!$AM$16</f>
        <v>0</v>
      </c>
      <c r="H7298" s="192">
        <f t="shared" si="226"/>
        <v>0</v>
      </c>
      <c r="J7298" s="189">
        <f>December!$AN$16</f>
        <v>0</v>
      </c>
      <c r="K7298" s="188">
        <f>December!$AO$16</f>
        <v>0</v>
      </c>
      <c r="L7298" s="192">
        <f t="shared" si="227"/>
        <v>0</v>
      </c>
    </row>
    <row r="7299" spans="1:12" x14ac:dyDescent="0.2">
      <c r="A7299" s="44">
        <f>December!$A$17</f>
        <v>45996</v>
      </c>
      <c r="B7299" t="str">
        <f>December!$A$1</f>
        <v>Name Surname</v>
      </c>
      <c r="C7299" t="str">
        <f>December!$A$3</f>
        <v>Role</v>
      </c>
      <c r="D7299" t="str">
        <f>December!$A$4</f>
        <v>Vienna</v>
      </c>
      <c r="E7299" t="str">
        <f>December!$AM$10</f>
        <v>Project Name 9</v>
      </c>
      <c r="F7299" t="str">
        <f>December!$AM$11</f>
        <v>Project Number 9</v>
      </c>
      <c r="G7299" s="161">
        <f>December!$AM$17</f>
        <v>0</v>
      </c>
      <c r="H7299" s="192">
        <f t="shared" ref="H7299:H7362" si="228">CONVERT(G7299, "day", "hr")</f>
        <v>0</v>
      </c>
      <c r="J7299" s="189">
        <f>December!$AN$17</f>
        <v>0</v>
      </c>
      <c r="K7299" s="188">
        <f>December!$AO$17</f>
        <v>0</v>
      </c>
      <c r="L7299" s="192">
        <f t="shared" ref="L7299:L7362" si="229">CONVERT(K7299, "day", "hr")</f>
        <v>0</v>
      </c>
    </row>
    <row r="7300" spans="1:12" x14ac:dyDescent="0.2">
      <c r="A7300" s="44">
        <f>December!$A$18</f>
        <v>45997</v>
      </c>
      <c r="B7300" t="str">
        <f>December!$A$1</f>
        <v>Name Surname</v>
      </c>
      <c r="C7300" t="str">
        <f>December!$A$3</f>
        <v>Role</v>
      </c>
      <c r="D7300" t="str">
        <f>December!$A$4</f>
        <v>Vienna</v>
      </c>
      <c r="E7300" t="str">
        <f>December!$AM$10</f>
        <v>Project Name 9</v>
      </c>
      <c r="F7300" t="str">
        <f>December!$AM$11</f>
        <v>Project Number 9</v>
      </c>
      <c r="G7300" s="161">
        <f>December!$AM$18</f>
        <v>0</v>
      </c>
      <c r="H7300" s="192">
        <f t="shared" si="228"/>
        <v>0</v>
      </c>
      <c r="J7300" s="189">
        <f>December!$AN$18</f>
        <v>0</v>
      </c>
      <c r="K7300" s="188">
        <f>December!$AO$18</f>
        <v>0</v>
      </c>
      <c r="L7300" s="192">
        <f t="shared" si="229"/>
        <v>0</v>
      </c>
    </row>
    <row r="7301" spans="1:12" x14ac:dyDescent="0.2">
      <c r="A7301" s="44">
        <f>December!$A$19</f>
        <v>45998</v>
      </c>
      <c r="B7301" t="str">
        <f>December!$A$1</f>
        <v>Name Surname</v>
      </c>
      <c r="C7301" t="str">
        <f>December!$A$3</f>
        <v>Role</v>
      </c>
      <c r="D7301" t="str">
        <f>December!$A$4</f>
        <v>Vienna</v>
      </c>
      <c r="E7301" t="str">
        <f>December!$AM$10</f>
        <v>Project Name 9</v>
      </c>
      <c r="F7301" t="str">
        <f>December!$AM$11</f>
        <v>Project Number 9</v>
      </c>
      <c r="G7301" s="161">
        <f>December!$AM$19</f>
        <v>0</v>
      </c>
      <c r="H7301" s="192">
        <f t="shared" si="228"/>
        <v>0</v>
      </c>
      <c r="J7301" s="189">
        <f>December!$AN$19</f>
        <v>0</v>
      </c>
      <c r="K7301" s="188">
        <f>December!$AO$19</f>
        <v>0</v>
      </c>
      <c r="L7301" s="192">
        <f t="shared" si="229"/>
        <v>0</v>
      </c>
    </row>
    <row r="7302" spans="1:12" x14ac:dyDescent="0.2">
      <c r="A7302" s="44">
        <f>December!$A$20</f>
        <v>45999</v>
      </c>
      <c r="B7302" t="str">
        <f>December!$A$1</f>
        <v>Name Surname</v>
      </c>
      <c r="C7302" t="str">
        <f>December!$A$3</f>
        <v>Role</v>
      </c>
      <c r="D7302" t="str">
        <f>December!$A$4</f>
        <v>Vienna</v>
      </c>
      <c r="E7302" t="str">
        <f>December!$AM$10</f>
        <v>Project Name 9</v>
      </c>
      <c r="F7302" t="str">
        <f>December!$AM$11</f>
        <v>Project Number 9</v>
      </c>
      <c r="G7302" s="161">
        <f>December!$AM$20</f>
        <v>0</v>
      </c>
      <c r="H7302" s="192">
        <f t="shared" si="228"/>
        <v>0</v>
      </c>
      <c r="J7302" s="189">
        <f>December!$AN$20</f>
        <v>0</v>
      </c>
      <c r="K7302" s="188">
        <f>December!$AO$20</f>
        <v>0</v>
      </c>
      <c r="L7302" s="192">
        <f t="shared" si="229"/>
        <v>0</v>
      </c>
    </row>
    <row r="7303" spans="1:12" x14ac:dyDescent="0.2">
      <c r="A7303" s="44">
        <f>December!$A$21</f>
        <v>46000</v>
      </c>
      <c r="B7303" t="str">
        <f>December!$A$1</f>
        <v>Name Surname</v>
      </c>
      <c r="C7303" t="str">
        <f>December!$A$3</f>
        <v>Role</v>
      </c>
      <c r="D7303" t="str">
        <f>December!$A$4</f>
        <v>Vienna</v>
      </c>
      <c r="E7303" t="str">
        <f>December!$AM$10</f>
        <v>Project Name 9</v>
      </c>
      <c r="F7303" t="str">
        <f>December!$AM$11</f>
        <v>Project Number 9</v>
      </c>
      <c r="G7303" s="161">
        <f>December!$AM$21</f>
        <v>0</v>
      </c>
      <c r="H7303" s="192">
        <f t="shared" si="228"/>
        <v>0</v>
      </c>
      <c r="J7303" s="189">
        <f>December!$AN$21</f>
        <v>0</v>
      </c>
      <c r="K7303" s="188">
        <f>December!$AO$21</f>
        <v>0</v>
      </c>
      <c r="L7303" s="192">
        <f t="shared" si="229"/>
        <v>0</v>
      </c>
    </row>
    <row r="7304" spans="1:12" x14ac:dyDescent="0.2">
      <c r="A7304" s="44">
        <f>December!$A$22</f>
        <v>46001</v>
      </c>
      <c r="B7304" t="str">
        <f>December!$A$1</f>
        <v>Name Surname</v>
      </c>
      <c r="C7304" t="str">
        <f>December!$A$3</f>
        <v>Role</v>
      </c>
      <c r="D7304" t="str">
        <f>December!$A$4</f>
        <v>Vienna</v>
      </c>
      <c r="E7304" t="str">
        <f>December!$AM$10</f>
        <v>Project Name 9</v>
      </c>
      <c r="F7304" t="str">
        <f>December!$AM$11</f>
        <v>Project Number 9</v>
      </c>
      <c r="G7304" s="161">
        <f>December!$AM$22</f>
        <v>0</v>
      </c>
      <c r="H7304" s="192">
        <f t="shared" si="228"/>
        <v>0</v>
      </c>
      <c r="J7304" s="189">
        <f>December!$AN$22</f>
        <v>0</v>
      </c>
      <c r="K7304" s="188">
        <f>December!$AO$22</f>
        <v>0</v>
      </c>
      <c r="L7304" s="192">
        <f t="shared" si="229"/>
        <v>0</v>
      </c>
    </row>
    <row r="7305" spans="1:12" x14ac:dyDescent="0.2">
      <c r="A7305" s="44">
        <f>December!$A$23</f>
        <v>46002</v>
      </c>
      <c r="B7305" t="str">
        <f>December!$A$1</f>
        <v>Name Surname</v>
      </c>
      <c r="C7305" t="str">
        <f>December!$A$3</f>
        <v>Role</v>
      </c>
      <c r="D7305" t="str">
        <f>December!$A$4</f>
        <v>Vienna</v>
      </c>
      <c r="E7305" t="str">
        <f>December!$AM$10</f>
        <v>Project Name 9</v>
      </c>
      <c r="F7305" t="str">
        <f>December!$AM$11</f>
        <v>Project Number 9</v>
      </c>
      <c r="G7305" s="161">
        <f>December!$AM$23</f>
        <v>0</v>
      </c>
      <c r="H7305" s="192">
        <f t="shared" si="228"/>
        <v>0</v>
      </c>
      <c r="J7305" s="189">
        <f>December!$AN$23</f>
        <v>0</v>
      </c>
      <c r="K7305" s="188">
        <f>December!$AO$23</f>
        <v>0</v>
      </c>
      <c r="L7305" s="192">
        <f t="shared" si="229"/>
        <v>0</v>
      </c>
    </row>
    <row r="7306" spans="1:12" x14ac:dyDescent="0.2">
      <c r="A7306" s="44">
        <f>December!$A$24</f>
        <v>46003</v>
      </c>
      <c r="B7306" t="str">
        <f>December!$A$1</f>
        <v>Name Surname</v>
      </c>
      <c r="C7306" t="str">
        <f>December!$A$3</f>
        <v>Role</v>
      </c>
      <c r="D7306" t="str">
        <f>December!$A$4</f>
        <v>Vienna</v>
      </c>
      <c r="E7306" t="str">
        <f>December!$AM$10</f>
        <v>Project Name 9</v>
      </c>
      <c r="F7306" t="str">
        <f>December!$AM$11</f>
        <v>Project Number 9</v>
      </c>
      <c r="G7306" s="161">
        <f>December!$AM$24</f>
        <v>0</v>
      </c>
      <c r="H7306" s="192">
        <f t="shared" si="228"/>
        <v>0</v>
      </c>
      <c r="J7306" s="189">
        <f>December!$AN$24</f>
        <v>0</v>
      </c>
      <c r="K7306" s="188">
        <f>December!$AO$24</f>
        <v>0</v>
      </c>
      <c r="L7306" s="192">
        <f t="shared" si="229"/>
        <v>0</v>
      </c>
    </row>
    <row r="7307" spans="1:12" x14ac:dyDescent="0.2">
      <c r="A7307" s="44">
        <f>December!$A$25</f>
        <v>46004</v>
      </c>
      <c r="B7307" t="str">
        <f>December!$A$1</f>
        <v>Name Surname</v>
      </c>
      <c r="C7307" t="str">
        <f>December!$A$3</f>
        <v>Role</v>
      </c>
      <c r="D7307" t="str">
        <f>December!$A$4</f>
        <v>Vienna</v>
      </c>
      <c r="E7307" t="str">
        <f>December!$AM$10</f>
        <v>Project Name 9</v>
      </c>
      <c r="F7307" t="str">
        <f>December!$AM$11</f>
        <v>Project Number 9</v>
      </c>
      <c r="G7307" s="161">
        <f>December!$AM$25</f>
        <v>0</v>
      </c>
      <c r="H7307" s="192">
        <f t="shared" si="228"/>
        <v>0</v>
      </c>
      <c r="J7307" s="189">
        <f>December!$AN$25</f>
        <v>0</v>
      </c>
      <c r="K7307" s="188">
        <f>December!$AO$25</f>
        <v>0</v>
      </c>
      <c r="L7307" s="192">
        <f t="shared" si="229"/>
        <v>0</v>
      </c>
    </row>
    <row r="7308" spans="1:12" x14ac:dyDescent="0.2">
      <c r="A7308" s="44">
        <f>December!$A$26</f>
        <v>46005</v>
      </c>
      <c r="B7308" t="str">
        <f>December!$A$1</f>
        <v>Name Surname</v>
      </c>
      <c r="C7308" t="str">
        <f>December!$A$3</f>
        <v>Role</v>
      </c>
      <c r="D7308" t="str">
        <f>December!$A$4</f>
        <v>Vienna</v>
      </c>
      <c r="E7308" t="str">
        <f>December!$AM$10</f>
        <v>Project Name 9</v>
      </c>
      <c r="F7308" t="str">
        <f>December!$AM$11</f>
        <v>Project Number 9</v>
      </c>
      <c r="G7308" s="161">
        <f>December!$AM$26</f>
        <v>0</v>
      </c>
      <c r="H7308" s="192">
        <f t="shared" si="228"/>
        <v>0</v>
      </c>
      <c r="J7308" s="189">
        <f>December!$AN$26</f>
        <v>0</v>
      </c>
      <c r="K7308" s="188">
        <f>December!$AO$26</f>
        <v>0</v>
      </c>
      <c r="L7308" s="192">
        <f t="shared" si="229"/>
        <v>0</v>
      </c>
    </row>
    <row r="7309" spans="1:12" x14ac:dyDescent="0.2">
      <c r="A7309" s="44">
        <f>December!$A$27</f>
        <v>46006</v>
      </c>
      <c r="B7309" t="str">
        <f>December!$A$1</f>
        <v>Name Surname</v>
      </c>
      <c r="C7309" t="str">
        <f>December!$A$3</f>
        <v>Role</v>
      </c>
      <c r="D7309" t="str">
        <f>December!$A$4</f>
        <v>Vienna</v>
      </c>
      <c r="E7309" t="str">
        <f>December!$AM$10</f>
        <v>Project Name 9</v>
      </c>
      <c r="F7309" t="str">
        <f>December!$AM$11</f>
        <v>Project Number 9</v>
      </c>
      <c r="G7309" s="161">
        <f>December!$AM$27</f>
        <v>0</v>
      </c>
      <c r="H7309" s="192">
        <f t="shared" si="228"/>
        <v>0</v>
      </c>
      <c r="J7309" s="189">
        <f>December!$AN$27</f>
        <v>0</v>
      </c>
      <c r="K7309" s="188">
        <f>December!$AO$27</f>
        <v>0</v>
      </c>
      <c r="L7309" s="192">
        <f t="shared" si="229"/>
        <v>0</v>
      </c>
    </row>
    <row r="7310" spans="1:12" x14ac:dyDescent="0.2">
      <c r="A7310" s="44">
        <f>December!$A$28</f>
        <v>46007</v>
      </c>
      <c r="B7310" t="str">
        <f>December!$A$1</f>
        <v>Name Surname</v>
      </c>
      <c r="C7310" t="str">
        <f>December!$A$3</f>
        <v>Role</v>
      </c>
      <c r="D7310" t="str">
        <f>December!$A$4</f>
        <v>Vienna</v>
      </c>
      <c r="E7310" t="str">
        <f>December!$AM$10</f>
        <v>Project Name 9</v>
      </c>
      <c r="F7310" t="str">
        <f>December!$AM$11</f>
        <v>Project Number 9</v>
      </c>
      <c r="G7310" s="161">
        <f>December!$AM$28</f>
        <v>0</v>
      </c>
      <c r="H7310" s="192">
        <f t="shared" si="228"/>
        <v>0</v>
      </c>
      <c r="J7310" s="189">
        <f>December!$AN$28</f>
        <v>0</v>
      </c>
      <c r="K7310" s="188">
        <f>December!$AO$28</f>
        <v>0</v>
      </c>
      <c r="L7310" s="192">
        <f t="shared" si="229"/>
        <v>0</v>
      </c>
    </row>
    <row r="7311" spans="1:12" x14ac:dyDescent="0.2">
      <c r="A7311" s="44">
        <f>December!$A$29</f>
        <v>46008</v>
      </c>
      <c r="B7311" t="str">
        <f>December!$A$1</f>
        <v>Name Surname</v>
      </c>
      <c r="C7311" t="str">
        <f>December!$A$3</f>
        <v>Role</v>
      </c>
      <c r="D7311" t="str">
        <f>December!$A$4</f>
        <v>Vienna</v>
      </c>
      <c r="E7311" t="str">
        <f>December!$AM$10</f>
        <v>Project Name 9</v>
      </c>
      <c r="F7311" t="str">
        <f>December!$AM$11</f>
        <v>Project Number 9</v>
      </c>
      <c r="G7311" s="161">
        <f>December!$AM$29</f>
        <v>0</v>
      </c>
      <c r="H7311" s="192">
        <f t="shared" si="228"/>
        <v>0</v>
      </c>
      <c r="J7311" s="189">
        <f>December!$AN$29</f>
        <v>0</v>
      </c>
      <c r="K7311" s="188">
        <f>December!$AO$29</f>
        <v>0</v>
      </c>
      <c r="L7311" s="192">
        <f t="shared" si="229"/>
        <v>0</v>
      </c>
    </row>
    <row r="7312" spans="1:12" x14ac:dyDescent="0.2">
      <c r="A7312" s="44">
        <f>December!$A$30</f>
        <v>46009</v>
      </c>
      <c r="B7312" t="str">
        <f>December!$A$1</f>
        <v>Name Surname</v>
      </c>
      <c r="C7312" t="str">
        <f>December!$A$3</f>
        <v>Role</v>
      </c>
      <c r="D7312" t="str">
        <f>December!$A$4</f>
        <v>Vienna</v>
      </c>
      <c r="E7312" t="str">
        <f>December!$AM$10</f>
        <v>Project Name 9</v>
      </c>
      <c r="F7312" t="str">
        <f>December!$AM$11</f>
        <v>Project Number 9</v>
      </c>
      <c r="G7312" s="161">
        <f>December!$AM$30</f>
        <v>0</v>
      </c>
      <c r="H7312" s="192">
        <f t="shared" si="228"/>
        <v>0</v>
      </c>
      <c r="J7312" s="189">
        <f>December!$AN$30</f>
        <v>0</v>
      </c>
      <c r="K7312" s="188">
        <f>December!$AO$30</f>
        <v>0</v>
      </c>
      <c r="L7312" s="192">
        <f t="shared" si="229"/>
        <v>0</v>
      </c>
    </row>
    <row r="7313" spans="1:12" x14ac:dyDescent="0.2">
      <c r="A7313" s="44">
        <f>December!$A$31</f>
        <v>46010</v>
      </c>
      <c r="B7313" t="str">
        <f>December!$A$1</f>
        <v>Name Surname</v>
      </c>
      <c r="C7313" t="str">
        <f>December!$A$3</f>
        <v>Role</v>
      </c>
      <c r="D7313" t="str">
        <f>December!$A$4</f>
        <v>Vienna</v>
      </c>
      <c r="E7313" t="str">
        <f>December!$AM$10</f>
        <v>Project Name 9</v>
      </c>
      <c r="F7313" t="str">
        <f>December!$AM$11</f>
        <v>Project Number 9</v>
      </c>
      <c r="G7313" s="161">
        <f>December!$AM$31</f>
        <v>0</v>
      </c>
      <c r="H7313" s="192">
        <f t="shared" si="228"/>
        <v>0</v>
      </c>
      <c r="J7313" s="189">
        <f>December!$AN$31</f>
        <v>0</v>
      </c>
      <c r="K7313" s="188">
        <f>December!$AO$31</f>
        <v>0</v>
      </c>
      <c r="L7313" s="192">
        <f t="shared" si="229"/>
        <v>0</v>
      </c>
    </row>
    <row r="7314" spans="1:12" x14ac:dyDescent="0.2">
      <c r="A7314" s="44">
        <f>December!$A$32</f>
        <v>46011</v>
      </c>
      <c r="B7314" t="str">
        <f>December!$A$1</f>
        <v>Name Surname</v>
      </c>
      <c r="C7314" t="str">
        <f>December!$A$3</f>
        <v>Role</v>
      </c>
      <c r="D7314" t="str">
        <f>December!$A$4</f>
        <v>Vienna</v>
      </c>
      <c r="E7314" t="str">
        <f>December!$AM$10</f>
        <v>Project Name 9</v>
      </c>
      <c r="F7314" t="str">
        <f>December!$AM$11</f>
        <v>Project Number 9</v>
      </c>
      <c r="G7314" s="161">
        <f>December!$AM$32</f>
        <v>0</v>
      </c>
      <c r="H7314" s="192">
        <f t="shared" si="228"/>
        <v>0</v>
      </c>
      <c r="J7314" s="189">
        <f>December!$AN$32</f>
        <v>0</v>
      </c>
      <c r="K7314" s="188">
        <f>December!$AO$32</f>
        <v>0</v>
      </c>
      <c r="L7314" s="192">
        <f t="shared" si="229"/>
        <v>0</v>
      </c>
    </row>
    <row r="7315" spans="1:12" x14ac:dyDescent="0.2">
      <c r="A7315" s="44">
        <f>December!$A$33</f>
        <v>46012</v>
      </c>
      <c r="B7315" t="str">
        <f>December!$A$1</f>
        <v>Name Surname</v>
      </c>
      <c r="C7315" t="str">
        <f>December!$A$3</f>
        <v>Role</v>
      </c>
      <c r="D7315" t="str">
        <f>December!$A$4</f>
        <v>Vienna</v>
      </c>
      <c r="E7315" t="str">
        <f>December!$AM$10</f>
        <v>Project Name 9</v>
      </c>
      <c r="F7315" t="str">
        <f>December!$AM$11</f>
        <v>Project Number 9</v>
      </c>
      <c r="G7315" s="161">
        <f>December!$AM$33</f>
        <v>0</v>
      </c>
      <c r="H7315" s="192">
        <f t="shared" si="228"/>
        <v>0</v>
      </c>
      <c r="J7315" s="189">
        <f>December!$AN$33</f>
        <v>0</v>
      </c>
      <c r="K7315" s="188">
        <f>December!$AO$33</f>
        <v>0</v>
      </c>
      <c r="L7315" s="192">
        <f t="shared" si="229"/>
        <v>0</v>
      </c>
    </row>
    <row r="7316" spans="1:12" x14ac:dyDescent="0.2">
      <c r="A7316" s="44">
        <f>December!$A$34</f>
        <v>46013</v>
      </c>
      <c r="B7316" t="str">
        <f>December!$A$1</f>
        <v>Name Surname</v>
      </c>
      <c r="C7316" t="str">
        <f>December!$A$3</f>
        <v>Role</v>
      </c>
      <c r="D7316" t="str">
        <f>December!$A$4</f>
        <v>Vienna</v>
      </c>
      <c r="E7316" t="str">
        <f>December!$AM$10</f>
        <v>Project Name 9</v>
      </c>
      <c r="F7316" t="str">
        <f>December!$AM$11</f>
        <v>Project Number 9</v>
      </c>
      <c r="G7316" s="161">
        <f>December!$AM$34</f>
        <v>0</v>
      </c>
      <c r="H7316" s="192">
        <f t="shared" si="228"/>
        <v>0</v>
      </c>
      <c r="J7316" s="189">
        <f>December!$AN$34</f>
        <v>0</v>
      </c>
      <c r="K7316" s="188">
        <f>December!$AO$34</f>
        <v>0</v>
      </c>
      <c r="L7316" s="192">
        <f t="shared" si="229"/>
        <v>0</v>
      </c>
    </row>
    <row r="7317" spans="1:12" x14ac:dyDescent="0.2">
      <c r="A7317" s="44">
        <f>December!$A$35</f>
        <v>46014</v>
      </c>
      <c r="B7317" t="str">
        <f>December!$A$1</f>
        <v>Name Surname</v>
      </c>
      <c r="C7317" t="str">
        <f>December!$A$3</f>
        <v>Role</v>
      </c>
      <c r="D7317" t="str">
        <f>December!$A$4</f>
        <v>Vienna</v>
      </c>
      <c r="E7317" t="str">
        <f>December!$AM$10</f>
        <v>Project Name 9</v>
      </c>
      <c r="F7317" t="str">
        <f>December!$AM$11</f>
        <v>Project Number 9</v>
      </c>
      <c r="G7317" s="161">
        <f>December!$AM$35</f>
        <v>0</v>
      </c>
      <c r="H7317" s="192">
        <f t="shared" si="228"/>
        <v>0</v>
      </c>
      <c r="J7317" s="189">
        <f>December!$AN$35</f>
        <v>0</v>
      </c>
      <c r="K7317" s="188">
        <f>December!$AO$35</f>
        <v>0</v>
      </c>
      <c r="L7317" s="192">
        <f t="shared" si="229"/>
        <v>0</v>
      </c>
    </row>
    <row r="7318" spans="1:12" x14ac:dyDescent="0.2">
      <c r="A7318" s="44">
        <f>December!$A$36</f>
        <v>46015</v>
      </c>
      <c r="B7318" t="str">
        <f>December!$A$1</f>
        <v>Name Surname</v>
      </c>
      <c r="C7318" t="str">
        <f>December!$A$3</f>
        <v>Role</v>
      </c>
      <c r="D7318" t="str">
        <f>December!$A$4</f>
        <v>Vienna</v>
      </c>
      <c r="E7318" t="str">
        <f>December!$AM$10</f>
        <v>Project Name 9</v>
      </c>
      <c r="F7318" t="str">
        <f>December!$AM$11</f>
        <v>Project Number 9</v>
      </c>
      <c r="G7318" s="161">
        <f>December!$AM$36</f>
        <v>0</v>
      </c>
      <c r="H7318" s="192">
        <f t="shared" si="228"/>
        <v>0</v>
      </c>
      <c r="J7318" s="189">
        <f>December!$AN$36</f>
        <v>0</v>
      </c>
      <c r="K7318" s="188">
        <f>December!$AO$36</f>
        <v>0</v>
      </c>
      <c r="L7318" s="192">
        <f t="shared" si="229"/>
        <v>0</v>
      </c>
    </row>
    <row r="7319" spans="1:12" x14ac:dyDescent="0.2">
      <c r="A7319" s="44">
        <f>December!$A$37</f>
        <v>46016</v>
      </c>
      <c r="B7319" t="str">
        <f>December!$A$1</f>
        <v>Name Surname</v>
      </c>
      <c r="C7319" t="str">
        <f>December!$A$3</f>
        <v>Role</v>
      </c>
      <c r="D7319" t="str">
        <f>December!$A$4</f>
        <v>Vienna</v>
      </c>
      <c r="E7319" t="str">
        <f>December!$AM$10</f>
        <v>Project Name 9</v>
      </c>
      <c r="F7319" t="str">
        <f>December!$AM$11</f>
        <v>Project Number 9</v>
      </c>
      <c r="G7319" s="161">
        <f>December!$AM$37</f>
        <v>0</v>
      </c>
      <c r="H7319" s="192">
        <f t="shared" si="228"/>
        <v>0</v>
      </c>
      <c r="J7319" s="189">
        <f>December!$AN$37</f>
        <v>0</v>
      </c>
      <c r="K7319" s="188">
        <f>December!$AO$37</f>
        <v>0</v>
      </c>
      <c r="L7319" s="192">
        <f t="shared" si="229"/>
        <v>0</v>
      </c>
    </row>
    <row r="7320" spans="1:12" x14ac:dyDescent="0.2">
      <c r="A7320" s="44">
        <f>December!$A$38</f>
        <v>46017</v>
      </c>
      <c r="B7320" t="str">
        <f>December!$A$1</f>
        <v>Name Surname</v>
      </c>
      <c r="C7320" t="str">
        <f>December!$A$3</f>
        <v>Role</v>
      </c>
      <c r="D7320" t="str">
        <f>December!$A$4</f>
        <v>Vienna</v>
      </c>
      <c r="E7320" t="str">
        <f>December!$AM$10</f>
        <v>Project Name 9</v>
      </c>
      <c r="F7320" t="str">
        <f>December!$AM$11</f>
        <v>Project Number 9</v>
      </c>
      <c r="G7320" s="161">
        <f>December!$AM$38</f>
        <v>0</v>
      </c>
      <c r="H7320" s="192">
        <f t="shared" si="228"/>
        <v>0</v>
      </c>
      <c r="J7320" s="189">
        <f>December!$AN$38</f>
        <v>0</v>
      </c>
      <c r="K7320" s="188">
        <f>December!$AO$38</f>
        <v>0</v>
      </c>
      <c r="L7320" s="192">
        <f t="shared" si="229"/>
        <v>0</v>
      </c>
    </row>
    <row r="7321" spans="1:12" x14ac:dyDescent="0.2">
      <c r="A7321" s="44">
        <f>December!$A$39</f>
        <v>46018</v>
      </c>
      <c r="B7321" t="str">
        <f>December!$A$1</f>
        <v>Name Surname</v>
      </c>
      <c r="C7321" t="str">
        <f>December!$A$3</f>
        <v>Role</v>
      </c>
      <c r="D7321" t="str">
        <f>December!$A$4</f>
        <v>Vienna</v>
      </c>
      <c r="E7321" t="str">
        <f>December!$AM$10</f>
        <v>Project Name 9</v>
      </c>
      <c r="F7321" t="str">
        <f>December!$AM$11</f>
        <v>Project Number 9</v>
      </c>
      <c r="G7321" s="161">
        <f>December!$AM$39</f>
        <v>0</v>
      </c>
      <c r="H7321" s="192">
        <f t="shared" si="228"/>
        <v>0</v>
      </c>
      <c r="J7321" s="189">
        <f>December!$AN$39</f>
        <v>0</v>
      </c>
      <c r="K7321" s="188">
        <f>December!$AO$39</f>
        <v>0</v>
      </c>
      <c r="L7321" s="192">
        <f t="shared" si="229"/>
        <v>0</v>
      </c>
    </row>
    <row r="7322" spans="1:12" x14ac:dyDescent="0.2">
      <c r="A7322" s="44">
        <f>December!$A$40</f>
        <v>46019</v>
      </c>
      <c r="B7322" t="str">
        <f>December!$A$1</f>
        <v>Name Surname</v>
      </c>
      <c r="C7322" t="str">
        <f>December!$A$3</f>
        <v>Role</v>
      </c>
      <c r="D7322" t="str">
        <f>December!$A$4</f>
        <v>Vienna</v>
      </c>
      <c r="E7322" t="str">
        <f>December!$AM$10</f>
        <v>Project Name 9</v>
      </c>
      <c r="F7322" t="str">
        <f>December!$AM$11</f>
        <v>Project Number 9</v>
      </c>
      <c r="G7322" s="161">
        <f>December!$AM$40</f>
        <v>0</v>
      </c>
      <c r="H7322" s="192">
        <f t="shared" si="228"/>
        <v>0</v>
      </c>
      <c r="J7322" s="189">
        <f>December!$AN$40</f>
        <v>0</v>
      </c>
      <c r="K7322" s="188">
        <f>December!$AO$40</f>
        <v>0</v>
      </c>
      <c r="L7322" s="192">
        <f t="shared" si="229"/>
        <v>0</v>
      </c>
    </row>
    <row r="7323" spans="1:12" x14ac:dyDescent="0.2">
      <c r="A7323" s="44">
        <f>December!$A$41</f>
        <v>46020</v>
      </c>
      <c r="B7323" t="str">
        <f>December!$A$1</f>
        <v>Name Surname</v>
      </c>
      <c r="C7323" t="str">
        <f>December!$A$3</f>
        <v>Role</v>
      </c>
      <c r="D7323" t="str">
        <f>December!$A$4</f>
        <v>Vienna</v>
      </c>
      <c r="E7323" t="str">
        <f>December!$AM$10</f>
        <v>Project Name 9</v>
      </c>
      <c r="F7323" t="str">
        <f>December!$AM$11</f>
        <v>Project Number 9</v>
      </c>
      <c r="G7323" s="161">
        <f>December!$AM$41</f>
        <v>0</v>
      </c>
      <c r="H7323" s="192">
        <f t="shared" si="228"/>
        <v>0</v>
      </c>
      <c r="J7323" s="189">
        <f>December!$AN$41</f>
        <v>0</v>
      </c>
      <c r="K7323" s="188">
        <f>December!$AO$41</f>
        <v>0</v>
      </c>
      <c r="L7323" s="192">
        <f t="shared" si="229"/>
        <v>0</v>
      </c>
    </row>
    <row r="7324" spans="1:12" x14ac:dyDescent="0.2">
      <c r="A7324" s="44">
        <f>December!$A$42</f>
        <v>46021</v>
      </c>
      <c r="B7324" t="str">
        <f>December!$A$1</f>
        <v>Name Surname</v>
      </c>
      <c r="C7324" t="str">
        <f>December!$A$3</f>
        <v>Role</v>
      </c>
      <c r="D7324" t="str">
        <f>December!$A$4</f>
        <v>Vienna</v>
      </c>
      <c r="E7324" t="str">
        <f>December!$AM$10</f>
        <v>Project Name 9</v>
      </c>
      <c r="F7324" t="str">
        <f>December!$AM$11</f>
        <v>Project Number 9</v>
      </c>
      <c r="G7324" s="161">
        <f>December!$AM$42</f>
        <v>0</v>
      </c>
      <c r="H7324" s="192">
        <f t="shared" si="228"/>
        <v>0</v>
      </c>
      <c r="J7324" s="189">
        <f>December!$AN$42</f>
        <v>0</v>
      </c>
      <c r="K7324" s="188">
        <f>December!$AO$42</f>
        <v>0</v>
      </c>
      <c r="L7324" s="192">
        <f t="shared" si="229"/>
        <v>0</v>
      </c>
    </row>
    <row r="7325" spans="1:12" x14ac:dyDescent="0.2">
      <c r="A7325" s="44">
        <f>December!$A$43</f>
        <v>46022</v>
      </c>
      <c r="B7325" t="str">
        <f>December!$A$1</f>
        <v>Name Surname</v>
      </c>
      <c r="C7325" t="str">
        <f>December!$A$3</f>
        <v>Role</v>
      </c>
      <c r="D7325" t="str">
        <f>December!$A$4</f>
        <v>Vienna</v>
      </c>
      <c r="E7325" t="str">
        <f>December!$AM$10</f>
        <v>Project Name 9</v>
      </c>
      <c r="F7325" t="str">
        <f>December!$AM$11</f>
        <v>Project Number 9</v>
      </c>
      <c r="G7325" s="161">
        <f>December!$AM$43</f>
        <v>0</v>
      </c>
      <c r="H7325" s="192">
        <f t="shared" si="228"/>
        <v>0</v>
      </c>
      <c r="J7325" s="189">
        <f>December!$AN$43</f>
        <v>0</v>
      </c>
      <c r="K7325" s="188">
        <f>December!$AO$43</f>
        <v>0</v>
      </c>
      <c r="L7325" s="192">
        <f t="shared" si="229"/>
        <v>0</v>
      </c>
    </row>
    <row r="7326" spans="1:12" x14ac:dyDescent="0.2">
      <c r="A7326" s="44">
        <f>December!A$13</f>
        <v>45992</v>
      </c>
      <c r="B7326" t="str">
        <f>December!$A$1</f>
        <v>Name Surname</v>
      </c>
      <c r="C7326" t="str">
        <f>December!$A$3</f>
        <v>Role</v>
      </c>
      <c r="D7326" t="str">
        <f>December!$A$4</f>
        <v>Vienna</v>
      </c>
      <c r="E7326" t="str">
        <f>December!$AP$10</f>
        <v>Project Name 10</v>
      </c>
      <c r="F7326" t="str">
        <f>December!$AP$11</f>
        <v>Project Number 10</v>
      </c>
      <c r="G7326" s="161">
        <f>December!$AP$13</f>
        <v>0</v>
      </c>
      <c r="H7326" s="192">
        <f t="shared" si="228"/>
        <v>0</v>
      </c>
      <c r="J7326" s="189">
        <f>December!$AQ$13</f>
        <v>0</v>
      </c>
      <c r="K7326" s="188">
        <f>December!$AR$13</f>
        <v>0</v>
      </c>
      <c r="L7326" s="192">
        <f t="shared" si="229"/>
        <v>0</v>
      </c>
    </row>
    <row r="7327" spans="1:12" x14ac:dyDescent="0.2">
      <c r="A7327" s="44">
        <f>December!$A$14</f>
        <v>45993</v>
      </c>
      <c r="B7327" t="str">
        <f>December!$A$1</f>
        <v>Name Surname</v>
      </c>
      <c r="C7327" t="str">
        <f>December!$A$3</f>
        <v>Role</v>
      </c>
      <c r="D7327" t="str">
        <f>December!$A$4</f>
        <v>Vienna</v>
      </c>
      <c r="E7327" t="str">
        <f>December!$AP$10</f>
        <v>Project Name 10</v>
      </c>
      <c r="F7327" t="str">
        <f>December!$AP$11</f>
        <v>Project Number 10</v>
      </c>
      <c r="G7327" s="161">
        <f>December!$AP$14</f>
        <v>0</v>
      </c>
      <c r="H7327" s="192">
        <f t="shared" si="228"/>
        <v>0</v>
      </c>
      <c r="J7327" s="189">
        <f>December!$AQ$14</f>
        <v>0</v>
      </c>
      <c r="K7327" s="188">
        <f>December!$AR$14</f>
        <v>0</v>
      </c>
      <c r="L7327" s="192">
        <f t="shared" si="229"/>
        <v>0</v>
      </c>
    </row>
    <row r="7328" spans="1:12" x14ac:dyDescent="0.2">
      <c r="A7328" s="44">
        <f>December!$A$15</f>
        <v>45994</v>
      </c>
      <c r="B7328" t="str">
        <f>December!$A$1</f>
        <v>Name Surname</v>
      </c>
      <c r="C7328" t="str">
        <f>December!$A$3</f>
        <v>Role</v>
      </c>
      <c r="D7328" t="str">
        <f>December!$A$4</f>
        <v>Vienna</v>
      </c>
      <c r="E7328" t="str">
        <f>December!$AP$10</f>
        <v>Project Name 10</v>
      </c>
      <c r="F7328" t="str">
        <f>December!$AP$11</f>
        <v>Project Number 10</v>
      </c>
      <c r="G7328" s="161">
        <f>December!$AP$15</f>
        <v>0</v>
      </c>
      <c r="H7328" s="192">
        <f t="shared" si="228"/>
        <v>0</v>
      </c>
      <c r="J7328" s="189">
        <f>December!$AQ$15</f>
        <v>0</v>
      </c>
      <c r="K7328" s="188">
        <f>December!$AR$15</f>
        <v>0</v>
      </c>
      <c r="L7328" s="192">
        <f t="shared" si="229"/>
        <v>0</v>
      </c>
    </row>
    <row r="7329" spans="1:12" x14ac:dyDescent="0.2">
      <c r="A7329" s="44">
        <f>December!$A$16</f>
        <v>45995</v>
      </c>
      <c r="B7329" t="str">
        <f>December!$A$1</f>
        <v>Name Surname</v>
      </c>
      <c r="C7329" t="str">
        <f>December!$A$3</f>
        <v>Role</v>
      </c>
      <c r="D7329" t="str">
        <f>December!$A$4</f>
        <v>Vienna</v>
      </c>
      <c r="E7329" t="str">
        <f>December!$AP$10</f>
        <v>Project Name 10</v>
      </c>
      <c r="F7329" t="str">
        <f>December!$AP$11</f>
        <v>Project Number 10</v>
      </c>
      <c r="G7329" s="161">
        <f>December!$AP$16</f>
        <v>0</v>
      </c>
      <c r="H7329" s="192">
        <f t="shared" si="228"/>
        <v>0</v>
      </c>
      <c r="J7329" s="189">
        <f>December!$AQ$16</f>
        <v>0</v>
      </c>
      <c r="K7329" s="188">
        <f>December!$AR$16</f>
        <v>0</v>
      </c>
      <c r="L7329" s="192">
        <f t="shared" si="229"/>
        <v>0</v>
      </c>
    </row>
    <row r="7330" spans="1:12" x14ac:dyDescent="0.2">
      <c r="A7330" s="44">
        <f>December!$A$17</f>
        <v>45996</v>
      </c>
      <c r="B7330" t="str">
        <f>December!$A$1</f>
        <v>Name Surname</v>
      </c>
      <c r="C7330" t="str">
        <f>December!$A$3</f>
        <v>Role</v>
      </c>
      <c r="D7330" t="str">
        <f>December!$A$4</f>
        <v>Vienna</v>
      </c>
      <c r="E7330" t="str">
        <f>December!$AP$10</f>
        <v>Project Name 10</v>
      </c>
      <c r="F7330" t="str">
        <f>December!$AP$11</f>
        <v>Project Number 10</v>
      </c>
      <c r="G7330" s="161">
        <f>December!$AP$17</f>
        <v>0</v>
      </c>
      <c r="H7330" s="192">
        <f t="shared" si="228"/>
        <v>0</v>
      </c>
      <c r="J7330" s="189">
        <f>December!$AQ$17</f>
        <v>0</v>
      </c>
      <c r="K7330" s="188">
        <f>December!$AR$17</f>
        <v>0</v>
      </c>
      <c r="L7330" s="192">
        <f t="shared" si="229"/>
        <v>0</v>
      </c>
    </row>
    <row r="7331" spans="1:12" x14ac:dyDescent="0.2">
      <c r="A7331" s="44">
        <f>December!$A$18</f>
        <v>45997</v>
      </c>
      <c r="B7331" t="str">
        <f>December!$A$1</f>
        <v>Name Surname</v>
      </c>
      <c r="C7331" t="str">
        <f>December!$A$3</f>
        <v>Role</v>
      </c>
      <c r="D7331" t="str">
        <f>December!$A$4</f>
        <v>Vienna</v>
      </c>
      <c r="E7331" t="str">
        <f>December!$AP$10</f>
        <v>Project Name 10</v>
      </c>
      <c r="F7331" t="str">
        <f>December!$AP$11</f>
        <v>Project Number 10</v>
      </c>
      <c r="G7331" s="161">
        <f>December!$AP$18</f>
        <v>0</v>
      </c>
      <c r="H7331" s="192">
        <f t="shared" si="228"/>
        <v>0</v>
      </c>
      <c r="J7331" s="189">
        <f>December!$AQ$18</f>
        <v>0</v>
      </c>
      <c r="K7331" s="188">
        <f>December!$AR$18</f>
        <v>0</v>
      </c>
      <c r="L7331" s="192">
        <f t="shared" si="229"/>
        <v>0</v>
      </c>
    </row>
    <row r="7332" spans="1:12" x14ac:dyDescent="0.2">
      <c r="A7332" s="44">
        <f>December!$A$19</f>
        <v>45998</v>
      </c>
      <c r="B7332" t="str">
        <f>December!$A$1</f>
        <v>Name Surname</v>
      </c>
      <c r="C7332" t="str">
        <f>December!$A$3</f>
        <v>Role</v>
      </c>
      <c r="D7332" t="str">
        <f>December!$A$4</f>
        <v>Vienna</v>
      </c>
      <c r="E7332" t="str">
        <f>December!$AP$10</f>
        <v>Project Name 10</v>
      </c>
      <c r="F7332" t="str">
        <f>December!$AP$11</f>
        <v>Project Number 10</v>
      </c>
      <c r="G7332" s="161">
        <f>December!$AP$19</f>
        <v>0</v>
      </c>
      <c r="H7332" s="192">
        <f t="shared" si="228"/>
        <v>0</v>
      </c>
      <c r="J7332" s="189">
        <f>December!$AQ$19</f>
        <v>0</v>
      </c>
      <c r="K7332" s="188">
        <f>December!$AR$19</f>
        <v>0</v>
      </c>
      <c r="L7332" s="192">
        <f t="shared" si="229"/>
        <v>0</v>
      </c>
    </row>
    <row r="7333" spans="1:12" x14ac:dyDescent="0.2">
      <c r="A7333" s="44">
        <f>December!$A$20</f>
        <v>45999</v>
      </c>
      <c r="B7333" t="str">
        <f>December!$A$1</f>
        <v>Name Surname</v>
      </c>
      <c r="C7333" t="str">
        <f>December!$A$3</f>
        <v>Role</v>
      </c>
      <c r="D7333" t="str">
        <f>December!$A$4</f>
        <v>Vienna</v>
      </c>
      <c r="E7333" t="str">
        <f>December!$AP$10</f>
        <v>Project Name 10</v>
      </c>
      <c r="F7333" t="str">
        <f>December!$AP$11</f>
        <v>Project Number 10</v>
      </c>
      <c r="G7333" s="161">
        <f>December!$AP$20</f>
        <v>0</v>
      </c>
      <c r="H7333" s="192">
        <f t="shared" si="228"/>
        <v>0</v>
      </c>
      <c r="J7333" s="189">
        <f>December!$AQ$20</f>
        <v>0</v>
      </c>
      <c r="K7333" s="188">
        <f>December!$AR$20</f>
        <v>0</v>
      </c>
      <c r="L7333" s="192">
        <f t="shared" si="229"/>
        <v>0</v>
      </c>
    </row>
    <row r="7334" spans="1:12" x14ac:dyDescent="0.2">
      <c r="A7334" s="44">
        <f>December!$A$21</f>
        <v>46000</v>
      </c>
      <c r="B7334" t="str">
        <f>December!$A$1</f>
        <v>Name Surname</v>
      </c>
      <c r="C7334" t="str">
        <f>December!$A$3</f>
        <v>Role</v>
      </c>
      <c r="D7334" t="str">
        <f>December!$A$4</f>
        <v>Vienna</v>
      </c>
      <c r="E7334" t="str">
        <f>December!$AP$10</f>
        <v>Project Name 10</v>
      </c>
      <c r="F7334" t="str">
        <f>December!$AP$11</f>
        <v>Project Number 10</v>
      </c>
      <c r="G7334" s="161">
        <f>December!$AP$21</f>
        <v>0</v>
      </c>
      <c r="H7334" s="192">
        <f t="shared" si="228"/>
        <v>0</v>
      </c>
      <c r="J7334" s="189">
        <f>December!$AQ$21</f>
        <v>0</v>
      </c>
      <c r="K7334" s="188">
        <f>December!$AR$21</f>
        <v>0</v>
      </c>
      <c r="L7334" s="192">
        <f t="shared" si="229"/>
        <v>0</v>
      </c>
    </row>
    <row r="7335" spans="1:12" x14ac:dyDescent="0.2">
      <c r="A7335" s="44">
        <f>December!$A$22</f>
        <v>46001</v>
      </c>
      <c r="B7335" t="str">
        <f>December!$A$1</f>
        <v>Name Surname</v>
      </c>
      <c r="C7335" t="str">
        <f>December!$A$3</f>
        <v>Role</v>
      </c>
      <c r="D7335" t="str">
        <f>December!$A$4</f>
        <v>Vienna</v>
      </c>
      <c r="E7335" t="str">
        <f>December!$AP$10</f>
        <v>Project Name 10</v>
      </c>
      <c r="F7335" t="str">
        <f>December!$AP$11</f>
        <v>Project Number 10</v>
      </c>
      <c r="G7335" s="161">
        <f>December!$AP$22</f>
        <v>0</v>
      </c>
      <c r="H7335" s="192">
        <f t="shared" si="228"/>
        <v>0</v>
      </c>
      <c r="J7335" s="189">
        <f>December!$AQ$22</f>
        <v>0</v>
      </c>
      <c r="K7335" s="188">
        <f>December!$AR$22</f>
        <v>0</v>
      </c>
      <c r="L7335" s="192">
        <f t="shared" si="229"/>
        <v>0</v>
      </c>
    </row>
    <row r="7336" spans="1:12" x14ac:dyDescent="0.2">
      <c r="A7336" s="44">
        <f>December!$A$23</f>
        <v>46002</v>
      </c>
      <c r="B7336" t="str">
        <f>December!$A$1</f>
        <v>Name Surname</v>
      </c>
      <c r="C7336" t="str">
        <f>December!$A$3</f>
        <v>Role</v>
      </c>
      <c r="D7336" t="str">
        <f>December!$A$4</f>
        <v>Vienna</v>
      </c>
      <c r="E7336" t="str">
        <f>December!$AP$10</f>
        <v>Project Name 10</v>
      </c>
      <c r="F7336" t="str">
        <f>December!$AP$11</f>
        <v>Project Number 10</v>
      </c>
      <c r="G7336" s="161">
        <f>December!$AP$23</f>
        <v>0</v>
      </c>
      <c r="H7336" s="192">
        <f t="shared" si="228"/>
        <v>0</v>
      </c>
      <c r="J7336" s="189">
        <f>December!$AQ$23</f>
        <v>0</v>
      </c>
      <c r="K7336" s="188">
        <f>December!$AR$23</f>
        <v>0</v>
      </c>
      <c r="L7336" s="192">
        <f t="shared" si="229"/>
        <v>0</v>
      </c>
    </row>
    <row r="7337" spans="1:12" x14ac:dyDescent="0.2">
      <c r="A7337" s="44">
        <f>December!$A$24</f>
        <v>46003</v>
      </c>
      <c r="B7337" t="str">
        <f>December!$A$1</f>
        <v>Name Surname</v>
      </c>
      <c r="C7337" t="str">
        <f>December!$A$3</f>
        <v>Role</v>
      </c>
      <c r="D7337" t="str">
        <f>December!$A$4</f>
        <v>Vienna</v>
      </c>
      <c r="E7337" t="str">
        <f>December!$AP$10</f>
        <v>Project Name 10</v>
      </c>
      <c r="F7337" t="str">
        <f>December!$AP$11</f>
        <v>Project Number 10</v>
      </c>
      <c r="G7337" s="161">
        <f>December!$AP$24</f>
        <v>0</v>
      </c>
      <c r="H7337" s="192">
        <f t="shared" si="228"/>
        <v>0</v>
      </c>
      <c r="J7337" s="189">
        <f>December!$AQ$24</f>
        <v>0</v>
      </c>
      <c r="K7337" s="188">
        <f>December!$AR$24</f>
        <v>0</v>
      </c>
      <c r="L7337" s="192">
        <f t="shared" si="229"/>
        <v>0</v>
      </c>
    </row>
    <row r="7338" spans="1:12" x14ac:dyDescent="0.2">
      <c r="A7338" s="44">
        <f>December!$A$25</f>
        <v>46004</v>
      </c>
      <c r="B7338" t="str">
        <f>December!$A$1</f>
        <v>Name Surname</v>
      </c>
      <c r="C7338" t="str">
        <f>December!$A$3</f>
        <v>Role</v>
      </c>
      <c r="D7338" t="str">
        <f>December!$A$4</f>
        <v>Vienna</v>
      </c>
      <c r="E7338" t="str">
        <f>December!$AP$10</f>
        <v>Project Name 10</v>
      </c>
      <c r="F7338" t="str">
        <f>December!$AP$11</f>
        <v>Project Number 10</v>
      </c>
      <c r="G7338" s="161">
        <f>December!$AP$25</f>
        <v>0</v>
      </c>
      <c r="H7338" s="192">
        <f t="shared" si="228"/>
        <v>0</v>
      </c>
      <c r="J7338" s="189">
        <f>December!$AQ$25</f>
        <v>0</v>
      </c>
      <c r="K7338" s="188">
        <f>December!$AR$25</f>
        <v>0</v>
      </c>
      <c r="L7338" s="192">
        <f t="shared" si="229"/>
        <v>0</v>
      </c>
    </row>
    <row r="7339" spans="1:12" x14ac:dyDescent="0.2">
      <c r="A7339" s="44">
        <f>December!$A$26</f>
        <v>46005</v>
      </c>
      <c r="B7339" t="str">
        <f>December!$A$1</f>
        <v>Name Surname</v>
      </c>
      <c r="C7339" t="str">
        <f>December!$A$3</f>
        <v>Role</v>
      </c>
      <c r="D7339" t="str">
        <f>December!$A$4</f>
        <v>Vienna</v>
      </c>
      <c r="E7339" t="str">
        <f>December!$AP$10</f>
        <v>Project Name 10</v>
      </c>
      <c r="F7339" t="str">
        <f>December!$AP$11</f>
        <v>Project Number 10</v>
      </c>
      <c r="G7339" s="161">
        <f>December!$AP$26</f>
        <v>0</v>
      </c>
      <c r="H7339" s="192">
        <f t="shared" si="228"/>
        <v>0</v>
      </c>
      <c r="J7339" s="189">
        <f>December!$AQ$26</f>
        <v>0</v>
      </c>
      <c r="K7339" s="188">
        <f>December!$AR$26</f>
        <v>0</v>
      </c>
      <c r="L7339" s="192">
        <f t="shared" si="229"/>
        <v>0</v>
      </c>
    </row>
    <row r="7340" spans="1:12" x14ac:dyDescent="0.2">
      <c r="A7340" s="44">
        <f>December!$A$27</f>
        <v>46006</v>
      </c>
      <c r="B7340" t="str">
        <f>December!$A$1</f>
        <v>Name Surname</v>
      </c>
      <c r="C7340" t="str">
        <f>December!$A$3</f>
        <v>Role</v>
      </c>
      <c r="D7340" t="str">
        <f>December!$A$4</f>
        <v>Vienna</v>
      </c>
      <c r="E7340" t="str">
        <f>December!$AP$10</f>
        <v>Project Name 10</v>
      </c>
      <c r="F7340" t="str">
        <f>December!$AP$11</f>
        <v>Project Number 10</v>
      </c>
      <c r="G7340" s="161">
        <f>December!$AP$27</f>
        <v>0</v>
      </c>
      <c r="H7340" s="192">
        <f t="shared" si="228"/>
        <v>0</v>
      </c>
      <c r="J7340" s="189">
        <f>December!$AQ$27</f>
        <v>0</v>
      </c>
      <c r="K7340" s="188">
        <f>December!$AR$27</f>
        <v>0</v>
      </c>
      <c r="L7340" s="192">
        <f t="shared" si="229"/>
        <v>0</v>
      </c>
    </row>
    <row r="7341" spans="1:12" x14ac:dyDescent="0.2">
      <c r="A7341" s="44">
        <f>December!$A$28</f>
        <v>46007</v>
      </c>
      <c r="B7341" t="str">
        <f>December!$A$1</f>
        <v>Name Surname</v>
      </c>
      <c r="C7341" t="str">
        <f>December!$A$3</f>
        <v>Role</v>
      </c>
      <c r="D7341" t="str">
        <f>December!$A$4</f>
        <v>Vienna</v>
      </c>
      <c r="E7341" t="str">
        <f>December!$AP$10</f>
        <v>Project Name 10</v>
      </c>
      <c r="F7341" t="str">
        <f>December!$AP$11</f>
        <v>Project Number 10</v>
      </c>
      <c r="G7341" s="161">
        <f>December!$AP$28</f>
        <v>0</v>
      </c>
      <c r="H7341" s="192">
        <f t="shared" si="228"/>
        <v>0</v>
      </c>
      <c r="J7341" s="189">
        <f>December!$AQ$28</f>
        <v>0</v>
      </c>
      <c r="K7341" s="188">
        <f>December!$AR$28</f>
        <v>0</v>
      </c>
      <c r="L7341" s="192">
        <f t="shared" si="229"/>
        <v>0</v>
      </c>
    </row>
    <row r="7342" spans="1:12" x14ac:dyDescent="0.2">
      <c r="A7342" s="44">
        <f>December!$A$29</f>
        <v>46008</v>
      </c>
      <c r="B7342" t="str">
        <f>December!$A$1</f>
        <v>Name Surname</v>
      </c>
      <c r="C7342" t="str">
        <f>December!$A$3</f>
        <v>Role</v>
      </c>
      <c r="D7342" t="str">
        <f>December!$A$4</f>
        <v>Vienna</v>
      </c>
      <c r="E7342" t="str">
        <f>December!$AP$10</f>
        <v>Project Name 10</v>
      </c>
      <c r="F7342" t="str">
        <f>December!$AP$11</f>
        <v>Project Number 10</v>
      </c>
      <c r="G7342" s="161">
        <f>December!$AP$29</f>
        <v>0</v>
      </c>
      <c r="H7342" s="192">
        <f t="shared" si="228"/>
        <v>0</v>
      </c>
      <c r="J7342" s="189">
        <f>December!$AQ$29</f>
        <v>0</v>
      </c>
      <c r="K7342" s="188">
        <f>December!$AR$29</f>
        <v>0</v>
      </c>
      <c r="L7342" s="192">
        <f t="shared" si="229"/>
        <v>0</v>
      </c>
    </row>
    <row r="7343" spans="1:12" x14ac:dyDescent="0.2">
      <c r="A7343" s="44">
        <f>December!$A$30</f>
        <v>46009</v>
      </c>
      <c r="B7343" t="str">
        <f>December!$A$1</f>
        <v>Name Surname</v>
      </c>
      <c r="C7343" t="str">
        <f>December!$A$3</f>
        <v>Role</v>
      </c>
      <c r="D7343" t="str">
        <f>December!$A$4</f>
        <v>Vienna</v>
      </c>
      <c r="E7343" t="str">
        <f>December!$AP$10</f>
        <v>Project Name 10</v>
      </c>
      <c r="F7343" t="str">
        <f>December!$AP$11</f>
        <v>Project Number 10</v>
      </c>
      <c r="G7343" s="161">
        <f>December!$AP$30</f>
        <v>0</v>
      </c>
      <c r="H7343" s="192">
        <f t="shared" si="228"/>
        <v>0</v>
      </c>
      <c r="J7343" s="189">
        <f>December!$AQ$30</f>
        <v>0</v>
      </c>
      <c r="K7343" s="188">
        <f>December!$AR$30</f>
        <v>0</v>
      </c>
      <c r="L7343" s="192">
        <f t="shared" si="229"/>
        <v>0</v>
      </c>
    </row>
    <row r="7344" spans="1:12" x14ac:dyDescent="0.2">
      <c r="A7344" s="44">
        <f>December!$A$31</f>
        <v>46010</v>
      </c>
      <c r="B7344" t="str">
        <f>December!$A$1</f>
        <v>Name Surname</v>
      </c>
      <c r="C7344" t="str">
        <f>December!$A$3</f>
        <v>Role</v>
      </c>
      <c r="D7344" t="str">
        <f>December!$A$4</f>
        <v>Vienna</v>
      </c>
      <c r="E7344" t="str">
        <f>December!$AP$10</f>
        <v>Project Name 10</v>
      </c>
      <c r="F7344" t="str">
        <f>December!$AP$11</f>
        <v>Project Number 10</v>
      </c>
      <c r="G7344" s="161">
        <f>December!$AP$31</f>
        <v>0</v>
      </c>
      <c r="H7344" s="192">
        <f t="shared" si="228"/>
        <v>0</v>
      </c>
      <c r="J7344" s="189">
        <f>December!$AQ$31</f>
        <v>0</v>
      </c>
      <c r="K7344" s="188">
        <f>December!$AR$31</f>
        <v>0</v>
      </c>
      <c r="L7344" s="192">
        <f t="shared" si="229"/>
        <v>0</v>
      </c>
    </row>
    <row r="7345" spans="1:12" x14ac:dyDescent="0.2">
      <c r="A7345" s="44">
        <f>December!$A$32</f>
        <v>46011</v>
      </c>
      <c r="B7345" t="str">
        <f>December!$A$1</f>
        <v>Name Surname</v>
      </c>
      <c r="C7345" t="str">
        <f>December!$A$3</f>
        <v>Role</v>
      </c>
      <c r="D7345" t="str">
        <f>December!$A$4</f>
        <v>Vienna</v>
      </c>
      <c r="E7345" t="str">
        <f>December!$AP$10</f>
        <v>Project Name 10</v>
      </c>
      <c r="F7345" t="str">
        <f>December!$AP$11</f>
        <v>Project Number 10</v>
      </c>
      <c r="G7345" s="161">
        <f>December!$AP$32</f>
        <v>0</v>
      </c>
      <c r="H7345" s="192">
        <f t="shared" si="228"/>
        <v>0</v>
      </c>
      <c r="J7345" s="189">
        <f>December!$AQ$32</f>
        <v>0</v>
      </c>
      <c r="K7345" s="188">
        <f>December!$AR$32</f>
        <v>0</v>
      </c>
      <c r="L7345" s="192">
        <f t="shared" si="229"/>
        <v>0</v>
      </c>
    </row>
    <row r="7346" spans="1:12" x14ac:dyDescent="0.2">
      <c r="A7346" s="44">
        <f>December!$A$33</f>
        <v>46012</v>
      </c>
      <c r="B7346" t="str">
        <f>December!$A$1</f>
        <v>Name Surname</v>
      </c>
      <c r="C7346" t="str">
        <f>December!$A$3</f>
        <v>Role</v>
      </c>
      <c r="D7346" t="str">
        <f>December!$A$4</f>
        <v>Vienna</v>
      </c>
      <c r="E7346" t="str">
        <f>December!$AP$10</f>
        <v>Project Name 10</v>
      </c>
      <c r="F7346" t="str">
        <f>December!$AP$11</f>
        <v>Project Number 10</v>
      </c>
      <c r="G7346" s="161">
        <f>December!$AP$33</f>
        <v>0</v>
      </c>
      <c r="H7346" s="192">
        <f t="shared" si="228"/>
        <v>0</v>
      </c>
      <c r="J7346" s="189">
        <f>December!$AQ$33</f>
        <v>0</v>
      </c>
      <c r="K7346" s="188">
        <f>December!$AR$33</f>
        <v>0</v>
      </c>
      <c r="L7346" s="192">
        <f t="shared" si="229"/>
        <v>0</v>
      </c>
    </row>
    <row r="7347" spans="1:12" x14ac:dyDescent="0.2">
      <c r="A7347" s="44">
        <f>December!$A$34</f>
        <v>46013</v>
      </c>
      <c r="B7347" t="str">
        <f>December!$A$1</f>
        <v>Name Surname</v>
      </c>
      <c r="C7347" t="str">
        <f>December!$A$3</f>
        <v>Role</v>
      </c>
      <c r="D7347" t="str">
        <f>December!$A$4</f>
        <v>Vienna</v>
      </c>
      <c r="E7347" t="str">
        <f>December!$AP$10</f>
        <v>Project Name 10</v>
      </c>
      <c r="F7347" t="str">
        <f>December!$AP$11</f>
        <v>Project Number 10</v>
      </c>
      <c r="G7347" s="161">
        <f>December!$AP$34</f>
        <v>0</v>
      </c>
      <c r="H7347" s="192">
        <f t="shared" si="228"/>
        <v>0</v>
      </c>
      <c r="J7347" s="189">
        <f>December!$AQ$34</f>
        <v>0</v>
      </c>
      <c r="K7347" s="188">
        <f>December!$AR$34</f>
        <v>0</v>
      </c>
      <c r="L7347" s="192">
        <f t="shared" si="229"/>
        <v>0</v>
      </c>
    </row>
    <row r="7348" spans="1:12" x14ac:dyDescent="0.2">
      <c r="A7348" s="44">
        <f>December!$A$35</f>
        <v>46014</v>
      </c>
      <c r="B7348" t="str">
        <f>December!$A$1</f>
        <v>Name Surname</v>
      </c>
      <c r="C7348" t="str">
        <f>December!$A$3</f>
        <v>Role</v>
      </c>
      <c r="D7348" t="str">
        <f>December!$A$4</f>
        <v>Vienna</v>
      </c>
      <c r="E7348" t="str">
        <f>December!$AP$10</f>
        <v>Project Name 10</v>
      </c>
      <c r="F7348" t="str">
        <f>December!$AP$11</f>
        <v>Project Number 10</v>
      </c>
      <c r="G7348" s="161">
        <f>December!$AP$35</f>
        <v>0</v>
      </c>
      <c r="H7348" s="192">
        <f t="shared" si="228"/>
        <v>0</v>
      </c>
      <c r="J7348" s="189">
        <f>December!$AQ$35</f>
        <v>0</v>
      </c>
      <c r="K7348" s="188">
        <f>December!$AR$35</f>
        <v>0</v>
      </c>
      <c r="L7348" s="192">
        <f t="shared" si="229"/>
        <v>0</v>
      </c>
    </row>
    <row r="7349" spans="1:12" x14ac:dyDescent="0.2">
      <c r="A7349" s="44">
        <f>December!$A$36</f>
        <v>46015</v>
      </c>
      <c r="B7349" t="str">
        <f>December!$A$1</f>
        <v>Name Surname</v>
      </c>
      <c r="C7349" t="str">
        <f>December!$A$3</f>
        <v>Role</v>
      </c>
      <c r="D7349" t="str">
        <f>December!$A$4</f>
        <v>Vienna</v>
      </c>
      <c r="E7349" t="str">
        <f>December!$AP$10</f>
        <v>Project Name 10</v>
      </c>
      <c r="F7349" t="str">
        <f>December!$AP$11</f>
        <v>Project Number 10</v>
      </c>
      <c r="G7349" s="161">
        <f>December!$AP$36</f>
        <v>0</v>
      </c>
      <c r="H7349" s="192">
        <f t="shared" si="228"/>
        <v>0</v>
      </c>
      <c r="J7349" s="189">
        <f>December!$AQ$36</f>
        <v>0</v>
      </c>
      <c r="K7349" s="188">
        <f>December!$AR$36</f>
        <v>0</v>
      </c>
      <c r="L7349" s="192">
        <f t="shared" si="229"/>
        <v>0</v>
      </c>
    </row>
    <row r="7350" spans="1:12" x14ac:dyDescent="0.2">
      <c r="A7350" s="44">
        <f>December!$A$37</f>
        <v>46016</v>
      </c>
      <c r="B7350" t="str">
        <f>December!$A$1</f>
        <v>Name Surname</v>
      </c>
      <c r="C7350" t="str">
        <f>December!$A$3</f>
        <v>Role</v>
      </c>
      <c r="D7350" t="str">
        <f>December!$A$4</f>
        <v>Vienna</v>
      </c>
      <c r="E7350" t="str">
        <f>December!$AP$10</f>
        <v>Project Name 10</v>
      </c>
      <c r="F7350" t="str">
        <f>December!$AP$11</f>
        <v>Project Number 10</v>
      </c>
      <c r="G7350" s="161">
        <f>December!$AP$37</f>
        <v>0</v>
      </c>
      <c r="H7350" s="192">
        <f t="shared" si="228"/>
        <v>0</v>
      </c>
      <c r="J7350" s="189">
        <f>December!$AQ$37</f>
        <v>0</v>
      </c>
      <c r="K7350" s="188">
        <f>December!$AR$37</f>
        <v>0</v>
      </c>
      <c r="L7350" s="192">
        <f t="shared" si="229"/>
        <v>0</v>
      </c>
    </row>
    <row r="7351" spans="1:12" x14ac:dyDescent="0.2">
      <c r="A7351" s="44">
        <f>December!$A$38</f>
        <v>46017</v>
      </c>
      <c r="B7351" t="str">
        <f>December!$A$1</f>
        <v>Name Surname</v>
      </c>
      <c r="C7351" t="str">
        <f>December!$A$3</f>
        <v>Role</v>
      </c>
      <c r="D7351" t="str">
        <f>December!$A$4</f>
        <v>Vienna</v>
      </c>
      <c r="E7351" t="str">
        <f>December!$AP$10</f>
        <v>Project Name 10</v>
      </c>
      <c r="F7351" t="str">
        <f>December!$AP$11</f>
        <v>Project Number 10</v>
      </c>
      <c r="G7351" s="161">
        <f>December!$AP$38</f>
        <v>0</v>
      </c>
      <c r="H7351" s="192">
        <f t="shared" si="228"/>
        <v>0</v>
      </c>
      <c r="J7351" s="189">
        <f>December!$AQ$38</f>
        <v>0</v>
      </c>
      <c r="K7351" s="188">
        <f>December!$AR$38</f>
        <v>0</v>
      </c>
      <c r="L7351" s="192">
        <f t="shared" si="229"/>
        <v>0</v>
      </c>
    </row>
    <row r="7352" spans="1:12" x14ac:dyDescent="0.2">
      <c r="A7352" s="44">
        <f>December!$A$39</f>
        <v>46018</v>
      </c>
      <c r="B7352" t="str">
        <f>December!$A$1</f>
        <v>Name Surname</v>
      </c>
      <c r="C7352" t="str">
        <f>December!$A$3</f>
        <v>Role</v>
      </c>
      <c r="D7352" t="str">
        <f>December!$A$4</f>
        <v>Vienna</v>
      </c>
      <c r="E7352" t="str">
        <f>December!$AP$10</f>
        <v>Project Name 10</v>
      </c>
      <c r="F7352" t="str">
        <f>December!$AP$11</f>
        <v>Project Number 10</v>
      </c>
      <c r="G7352" s="161">
        <f>December!$AP$39</f>
        <v>0</v>
      </c>
      <c r="H7352" s="192">
        <f t="shared" si="228"/>
        <v>0</v>
      </c>
      <c r="J7352" s="189">
        <f>December!$AQ$39</f>
        <v>0</v>
      </c>
      <c r="K7352" s="188">
        <f>December!$AR$39</f>
        <v>0</v>
      </c>
      <c r="L7352" s="192">
        <f t="shared" si="229"/>
        <v>0</v>
      </c>
    </row>
    <row r="7353" spans="1:12" x14ac:dyDescent="0.2">
      <c r="A7353" s="44">
        <f>December!$A$40</f>
        <v>46019</v>
      </c>
      <c r="B7353" t="str">
        <f>December!$A$1</f>
        <v>Name Surname</v>
      </c>
      <c r="C7353" t="str">
        <f>December!$A$3</f>
        <v>Role</v>
      </c>
      <c r="D7353" t="str">
        <f>December!$A$4</f>
        <v>Vienna</v>
      </c>
      <c r="E7353" t="str">
        <f>December!$AP$10</f>
        <v>Project Name 10</v>
      </c>
      <c r="F7353" t="str">
        <f>December!$AP$11</f>
        <v>Project Number 10</v>
      </c>
      <c r="G7353" s="161">
        <f>December!$AP$40</f>
        <v>0</v>
      </c>
      <c r="H7353" s="192">
        <f t="shared" si="228"/>
        <v>0</v>
      </c>
      <c r="J7353" s="189">
        <f>December!$AQ$40</f>
        <v>0</v>
      </c>
      <c r="K7353" s="188">
        <f>December!$AR$40</f>
        <v>0</v>
      </c>
      <c r="L7353" s="192">
        <f t="shared" si="229"/>
        <v>0</v>
      </c>
    </row>
    <row r="7354" spans="1:12" x14ac:dyDescent="0.2">
      <c r="A7354" s="44">
        <f>December!$A$41</f>
        <v>46020</v>
      </c>
      <c r="B7354" t="str">
        <f>December!$A$1</f>
        <v>Name Surname</v>
      </c>
      <c r="C7354" t="str">
        <f>December!$A$3</f>
        <v>Role</v>
      </c>
      <c r="D7354" t="str">
        <f>December!$A$4</f>
        <v>Vienna</v>
      </c>
      <c r="E7354" t="str">
        <f>December!$AP$10</f>
        <v>Project Name 10</v>
      </c>
      <c r="F7354" t="str">
        <f>December!$AP$11</f>
        <v>Project Number 10</v>
      </c>
      <c r="G7354" s="161">
        <f>December!$AP$41</f>
        <v>0</v>
      </c>
      <c r="H7354" s="192">
        <f t="shared" si="228"/>
        <v>0</v>
      </c>
      <c r="J7354" s="189">
        <f>December!$AQ$41</f>
        <v>0</v>
      </c>
      <c r="K7354" s="188">
        <f>December!$AR$41</f>
        <v>0</v>
      </c>
      <c r="L7354" s="192">
        <f t="shared" si="229"/>
        <v>0</v>
      </c>
    </row>
    <row r="7355" spans="1:12" x14ac:dyDescent="0.2">
      <c r="A7355" s="44">
        <f>December!$A$42</f>
        <v>46021</v>
      </c>
      <c r="B7355" t="str">
        <f>December!$A$1</f>
        <v>Name Surname</v>
      </c>
      <c r="C7355" t="str">
        <f>December!$A$3</f>
        <v>Role</v>
      </c>
      <c r="D7355" t="str">
        <f>December!$A$4</f>
        <v>Vienna</v>
      </c>
      <c r="E7355" t="str">
        <f>December!$AP$10</f>
        <v>Project Name 10</v>
      </c>
      <c r="F7355" t="str">
        <f>December!$AP$11</f>
        <v>Project Number 10</v>
      </c>
      <c r="G7355" s="161">
        <f>December!$AP$42</f>
        <v>0</v>
      </c>
      <c r="H7355" s="192">
        <f t="shared" si="228"/>
        <v>0</v>
      </c>
      <c r="J7355" s="189">
        <f>December!$AQ$42</f>
        <v>0</v>
      </c>
      <c r="K7355" s="188">
        <f>December!$AR$42</f>
        <v>0</v>
      </c>
      <c r="L7355" s="192">
        <f t="shared" si="229"/>
        <v>0</v>
      </c>
    </row>
    <row r="7356" spans="1:12" x14ac:dyDescent="0.2">
      <c r="A7356" s="44">
        <f>December!$A$43</f>
        <v>46022</v>
      </c>
      <c r="B7356" t="str">
        <f>December!$A$1</f>
        <v>Name Surname</v>
      </c>
      <c r="C7356" t="str">
        <f>December!$A$3</f>
        <v>Role</v>
      </c>
      <c r="D7356" t="str">
        <f>December!$A$4</f>
        <v>Vienna</v>
      </c>
      <c r="E7356" t="str">
        <f>December!$AP$10</f>
        <v>Project Name 10</v>
      </c>
      <c r="F7356" t="str">
        <f>December!$AP$11</f>
        <v>Project Number 10</v>
      </c>
      <c r="G7356" s="161">
        <f>December!$AP$43</f>
        <v>0</v>
      </c>
      <c r="H7356" s="192">
        <f t="shared" si="228"/>
        <v>0</v>
      </c>
      <c r="J7356" s="189">
        <f>December!$AQ$43</f>
        <v>0</v>
      </c>
      <c r="K7356" s="188">
        <f>December!$AR$43</f>
        <v>0</v>
      </c>
      <c r="L7356" s="192">
        <f t="shared" si="229"/>
        <v>0</v>
      </c>
    </row>
    <row r="7357" spans="1:12" x14ac:dyDescent="0.2">
      <c r="A7357" s="44">
        <f>December!A$13</f>
        <v>45992</v>
      </c>
      <c r="B7357" t="str">
        <f>December!$A$1</f>
        <v>Name Surname</v>
      </c>
      <c r="C7357" t="str">
        <f>December!$A$3</f>
        <v>Role</v>
      </c>
      <c r="D7357" t="str">
        <f>December!$A$4</f>
        <v>Vienna</v>
      </c>
      <c r="E7357" t="str">
        <f>December!$AS$10</f>
        <v>Project Name 11</v>
      </c>
      <c r="F7357" t="str">
        <f>December!$AS$11</f>
        <v>Project Number 11</v>
      </c>
      <c r="G7357" s="161">
        <f>December!$AS$13</f>
        <v>0</v>
      </c>
      <c r="H7357" s="192">
        <f t="shared" si="228"/>
        <v>0</v>
      </c>
      <c r="J7357" s="189">
        <f>December!$AT$13</f>
        <v>0</v>
      </c>
      <c r="K7357" s="188">
        <f>December!$AU$13</f>
        <v>0</v>
      </c>
      <c r="L7357" s="192">
        <f t="shared" si="229"/>
        <v>0</v>
      </c>
    </row>
    <row r="7358" spans="1:12" x14ac:dyDescent="0.2">
      <c r="A7358" s="44">
        <f>December!$A$14</f>
        <v>45993</v>
      </c>
      <c r="B7358" t="str">
        <f>December!$A$1</f>
        <v>Name Surname</v>
      </c>
      <c r="C7358" t="str">
        <f>December!$A$3</f>
        <v>Role</v>
      </c>
      <c r="D7358" t="str">
        <f>December!$A$4</f>
        <v>Vienna</v>
      </c>
      <c r="E7358" t="str">
        <f>December!$AS$10</f>
        <v>Project Name 11</v>
      </c>
      <c r="F7358" t="str">
        <f>December!$AS$11</f>
        <v>Project Number 11</v>
      </c>
      <c r="G7358" s="161">
        <f>December!$AS$14</f>
        <v>0</v>
      </c>
      <c r="H7358" s="192">
        <f t="shared" si="228"/>
        <v>0</v>
      </c>
      <c r="J7358" s="189">
        <f>December!$AT$14</f>
        <v>0</v>
      </c>
      <c r="K7358" s="188">
        <f>December!$AU$14</f>
        <v>0</v>
      </c>
      <c r="L7358" s="192">
        <f t="shared" si="229"/>
        <v>0</v>
      </c>
    </row>
    <row r="7359" spans="1:12" x14ac:dyDescent="0.2">
      <c r="A7359" s="44">
        <f>December!$A$15</f>
        <v>45994</v>
      </c>
      <c r="B7359" t="str">
        <f>December!$A$1</f>
        <v>Name Surname</v>
      </c>
      <c r="C7359" t="str">
        <f>December!$A$3</f>
        <v>Role</v>
      </c>
      <c r="D7359" t="str">
        <f>December!$A$4</f>
        <v>Vienna</v>
      </c>
      <c r="E7359" t="str">
        <f>December!$AS$10</f>
        <v>Project Name 11</v>
      </c>
      <c r="F7359" t="str">
        <f>December!$AS$11</f>
        <v>Project Number 11</v>
      </c>
      <c r="G7359" s="161">
        <f>December!$AS$15</f>
        <v>0</v>
      </c>
      <c r="H7359" s="192">
        <f t="shared" si="228"/>
        <v>0</v>
      </c>
      <c r="J7359" s="189">
        <f>December!$AT$15</f>
        <v>0</v>
      </c>
      <c r="K7359" s="188">
        <f>December!$AU$15</f>
        <v>0</v>
      </c>
      <c r="L7359" s="192">
        <f t="shared" si="229"/>
        <v>0</v>
      </c>
    </row>
    <row r="7360" spans="1:12" x14ac:dyDescent="0.2">
      <c r="A7360" s="44">
        <f>December!$A$16</f>
        <v>45995</v>
      </c>
      <c r="B7360" t="str">
        <f>December!$A$1</f>
        <v>Name Surname</v>
      </c>
      <c r="C7360" t="str">
        <f>December!$A$3</f>
        <v>Role</v>
      </c>
      <c r="D7360" t="str">
        <f>December!$A$4</f>
        <v>Vienna</v>
      </c>
      <c r="E7360" t="str">
        <f>December!$AS$10</f>
        <v>Project Name 11</v>
      </c>
      <c r="F7360" t="str">
        <f>December!$AS$11</f>
        <v>Project Number 11</v>
      </c>
      <c r="G7360" s="161">
        <f>December!$AS$16</f>
        <v>0</v>
      </c>
      <c r="H7360" s="192">
        <f t="shared" si="228"/>
        <v>0</v>
      </c>
      <c r="J7360" s="189">
        <f>December!$AT$16</f>
        <v>0</v>
      </c>
      <c r="K7360" s="188">
        <f>December!$AU$16</f>
        <v>0</v>
      </c>
      <c r="L7360" s="192">
        <f t="shared" si="229"/>
        <v>0</v>
      </c>
    </row>
    <row r="7361" spans="1:12" x14ac:dyDescent="0.2">
      <c r="A7361" s="44">
        <f>December!$A$17</f>
        <v>45996</v>
      </c>
      <c r="B7361" t="str">
        <f>December!$A$1</f>
        <v>Name Surname</v>
      </c>
      <c r="C7361" t="str">
        <f>December!$A$3</f>
        <v>Role</v>
      </c>
      <c r="D7361" t="str">
        <f>December!$A$4</f>
        <v>Vienna</v>
      </c>
      <c r="E7361" t="str">
        <f>December!$AS$10</f>
        <v>Project Name 11</v>
      </c>
      <c r="F7361" t="str">
        <f>December!$AS$11</f>
        <v>Project Number 11</v>
      </c>
      <c r="G7361" s="161">
        <f>December!$AS$17</f>
        <v>0</v>
      </c>
      <c r="H7361" s="192">
        <f t="shared" si="228"/>
        <v>0</v>
      </c>
      <c r="J7361" s="189">
        <f>December!$AT$17</f>
        <v>0</v>
      </c>
      <c r="K7361" s="188">
        <f>December!$AU$17</f>
        <v>0</v>
      </c>
      <c r="L7361" s="192">
        <f t="shared" si="229"/>
        <v>0</v>
      </c>
    </row>
    <row r="7362" spans="1:12" x14ac:dyDescent="0.2">
      <c r="A7362" s="44">
        <f>December!$A$18</f>
        <v>45997</v>
      </c>
      <c r="B7362" t="str">
        <f>December!$A$1</f>
        <v>Name Surname</v>
      </c>
      <c r="C7362" t="str">
        <f>December!$A$3</f>
        <v>Role</v>
      </c>
      <c r="D7362" t="str">
        <f>December!$A$4</f>
        <v>Vienna</v>
      </c>
      <c r="E7362" t="str">
        <f>December!$AS$10</f>
        <v>Project Name 11</v>
      </c>
      <c r="F7362" t="str">
        <f>December!$AS$11</f>
        <v>Project Number 11</v>
      </c>
      <c r="G7362" s="161">
        <f>December!$AS$18</f>
        <v>0</v>
      </c>
      <c r="H7362" s="192">
        <f t="shared" si="228"/>
        <v>0</v>
      </c>
      <c r="J7362" s="189">
        <f>December!$AT$18</f>
        <v>0</v>
      </c>
      <c r="K7362" s="188">
        <f>December!$AU$18</f>
        <v>0</v>
      </c>
      <c r="L7362" s="192">
        <f t="shared" si="229"/>
        <v>0</v>
      </c>
    </row>
    <row r="7363" spans="1:12" x14ac:dyDescent="0.2">
      <c r="A7363" s="44">
        <f>December!$A$19</f>
        <v>45998</v>
      </c>
      <c r="B7363" t="str">
        <f>December!$A$1</f>
        <v>Name Surname</v>
      </c>
      <c r="C7363" t="str">
        <f>December!$A$3</f>
        <v>Role</v>
      </c>
      <c r="D7363" t="str">
        <f>December!$A$4</f>
        <v>Vienna</v>
      </c>
      <c r="E7363" t="str">
        <f>December!$AS$10</f>
        <v>Project Name 11</v>
      </c>
      <c r="F7363" t="str">
        <f>December!$AS$11</f>
        <v>Project Number 11</v>
      </c>
      <c r="G7363" s="161">
        <f>December!$AS$19</f>
        <v>0</v>
      </c>
      <c r="H7363" s="192">
        <f t="shared" ref="H7363:H7426" si="230">CONVERT(G7363, "day", "hr")</f>
        <v>0</v>
      </c>
      <c r="J7363" s="189">
        <f>December!$AT$19</f>
        <v>0</v>
      </c>
      <c r="K7363" s="188">
        <f>December!$AU$19</f>
        <v>0</v>
      </c>
      <c r="L7363" s="192">
        <f t="shared" ref="L7363:L7426" si="231">CONVERT(K7363, "day", "hr")</f>
        <v>0</v>
      </c>
    </row>
    <row r="7364" spans="1:12" x14ac:dyDescent="0.2">
      <c r="A7364" s="44">
        <f>December!$A$20</f>
        <v>45999</v>
      </c>
      <c r="B7364" t="str">
        <f>December!$A$1</f>
        <v>Name Surname</v>
      </c>
      <c r="C7364" t="str">
        <f>December!$A$3</f>
        <v>Role</v>
      </c>
      <c r="D7364" t="str">
        <f>December!$A$4</f>
        <v>Vienna</v>
      </c>
      <c r="E7364" t="str">
        <f>December!$AS$10</f>
        <v>Project Name 11</v>
      </c>
      <c r="F7364" t="str">
        <f>December!$AS$11</f>
        <v>Project Number 11</v>
      </c>
      <c r="G7364" s="161">
        <f>December!$AS$20</f>
        <v>0</v>
      </c>
      <c r="H7364" s="192">
        <f t="shared" si="230"/>
        <v>0</v>
      </c>
      <c r="J7364" s="189">
        <f>December!$AT$20</f>
        <v>0</v>
      </c>
      <c r="K7364" s="188">
        <f>December!$AU$20</f>
        <v>0</v>
      </c>
      <c r="L7364" s="192">
        <f t="shared" si="231"/>
        <v>0</v>
      </c>
    </row>
    <row r="7365" spans="1:12" x14ac:dyDescent="0.2">
      <c r="A7365" s="44">
        <f>December!$A$21</f>
        <v>46000</v>
      </c>
      <c r="B7365" t="str">
        <f>December!$A$1</f>
        <v>Name Surname</v>
      </c>
      <c r="C7365" t="str">
        <f>December!$A$3</f>
        <v>Role</v>
      </c>
      <c r="D7365" t="str">
        <f>December!$A$4</f>
        <v>Vienna</v>
      </c>
      <c r="E7365" t="str">
        <f>December!$AS$10</f>
        <v>Project Name 11</v>
      </c>
      <c r="F7365" t="str">
        <f>December!$AS$11</f>
        <v>Project Number 11</v>
      </c>
      <c r="G7365" s="161">
        <f>December!$AS$21</f>
        <v>0</v>
      </c>
      <c r="H7365" s="192">
        <f t="shared" si="230"/>
        <v>0</v>
      </c>
      <c r="J7365" s="189">
        <f>December!$AT$21</f>
        <v>0</v>
      </c>
      <c r="K7365" s="188">
        <f>December!$AU$21</f>
        <v>0</v>
      </c>
      <c r="L7365" s="192">
        <f t="shared" si="231"/>
        <v>0</v>
      </c>
    </row>
    <row r="7366" spans="1:12" x14ac:dyDescent="0.2">
      <c r="A7366" s="44">
        <f>December!$A$22</f>
        <v>46001</v>
      </c>
      <c r="B7366" t="str">
        <f>December!$A$1</f>
        <v>Name Surname</v>
      </c>
      <c r="C7366" t="str">
        <f>December!$A$3</f>
        <v>Role</v>
      </c>
      <c r="D7366" t="str">
        <f>December!$A$4</f>
        <v>Vienna</v>
      </c>
      <c r="E7366" t="str">
        <f>December!$AS$10</f>
        <v>Project Name 11</v>
      </c>
      <c r="F7366" t="str">
        <f>December!$AS$11</f>
        <v>Project Number 11</v>
      </c>
      <c r="G7366" s="161">
        <f>December!$AS$22</f>
        <v>0</v>
      </c>
      <c r="H7366" s="192">
        <f t="shared" si="230"/>
        <v>0</v>
      </c>
      <c r="J7366" s="189">
        <f>December!$AT$22</f>
        <v>0</v>
      </c>
      <c r="K7366" s="188">
        <f>December!$AU$22</f>
        <v>0</v>
      </c>
      <c r="L7366" s="192">
        <f t="shared" si="231"/>
        <v>0</v>
      </c>
    </row>
    <row r="7367" spans="1:12" x14ac:dyDescent="0.2">
      <c r="A7367" s="44">
        <f>December!$A$23</f>
        <v>46002</v>
      </c>
      <c r="B7367" t="str">
        <f>December!$A$1</f>
        <v>Name Surname</v>
      </c>
      <c r="C7367" t="str">
        <f>December!$A$3</f>
        <v>Role</v>
      </c>
      <c r="D7367" t="str">
        <f>December!$A$4</f>
        <v>Vienna</v>
      </c>
      <c r="E7367" t="str">
        <f>December!$AS$10</f>
        <v>Project Name 11</v>
      </c>
      <c r="F7367" t="str">
        <f>December!$AS$11</f>
        <v>Project Number 11</v>
      </c>
      <c r="G7367" s="161">
        <f>December!$AS$23</f>
        <v>0</v>
      </c>
      <c r="H7367" s="192">
        <f t="shared" si="230"/>
        <v>0</v>
      </c>
      <c r="J7367" s="189">
        <f>December!$AT$23</f>
        <v>0</v>
      </c>
      <c r="K7367" s="188">
        <f>December!$AU$23</f>
        <v>0</v>
      </c>
      <c r="L7367" s="192">
        <f t="shared" si="231"/>
        <v>0</v>
      </c>
    </row>
    <row r="7368" spans="1:12" x14ac:dyDescent="0.2">
      <c r="A7368" s="44">
        <f>December!$A$24</f>
        <v>46003</v>
      </c>
      <c r="B7368" t="str">
        <f>December!$A$1</f>
        <v>Name Surname</v>
      </c>
      <c r="C7368" t="str">
        <f>December!$A$3</f>
        <v>Role</v>
      </c>
      <c r="D7368" t="str">
        <f>December!$A$4</f>
        <v>Vienna</v>
      </c>
      <c r="E7368" t="str">
        <f>December!$AS$10</f>
        <v>Project Name 11</v>
      </c>
      <c r="F7368" t="str">
        <f>December!$AS$11</f>
        <v>Project Number 11</v>
      </c>
      <c r="G7368" s="161">
        <f>December!$AS$24</f>
        <v>0</v>
      </c>
      <c r="H7368" s="192">
        <f t="shared" si="230"/>
        <v>0</v>
      </c>
      <c r="J7368" s="189">
        <f>December!$AT$24</f>
        <v>0</v>
      </c>
      <c r="K7368" s="188">
        <f>December!$AU$24</f>
        <v>0</v>
      </c>
      <c r="L7368" s="192">
        <f t="shared" si="231"/>
        <v>0</v>
      </c>
    </row>
    <row r="7369" spans="1:12" x14ac:dyDescent="0.2">
      <c r="A7369" s="44">
        <f>December!$A$25</f>
        <v>46004</v>
      </c>
      <c r="B7369" t="str">
        <f>December!$A$1</f>
        <v>Name Surname</v>
      </c>
      <c r="C7369" t="str">
        <f>December!$A$3</f>
        <v>Role</v>
      </c>
      <c r="D7369" t="str">
        <f>December!$A$4</f>
        <v>Vienna</v>
      </c>
      <c r="E7369" t="str">
        <f>December!$AS$10</f>
        <v>Project Name 11</v>
      </c>
      <c r="F7369" t="str">
        <f>December!$AS$11</f>
        <v>Project Number 11</v>
      </c>
      <c r="G7369" s="161">
        <f>December!$AS$25</f>
        <v>0</v>
      </c>
      <c r="H7369" s="192">
        <f t="shared" si="230"/>
        <v>0</v>
      </c>
      <c r="J7369" s="189">
        <f>December!$AT$25</f>
        <v>0</v>
      </c>
      <c r="K7369" s="188">
        <f>December!$AU$25</f>
        <v>0</v>
      </c>
      <c r="L7369" s="192">
        <f t="shared" si="231"/>
        <v>0</v>
      </c>
    </row>
    <row r="7370" spans="1:12" x14ac:dyDescent="0.2">
      <c r="A7370" s="44">
        <f>December!$A$26</f>
        <v>46005</v>
      </c>
      <c r="B7370" t="str">
        <f>December!$A$1</f>
        <v>Name Surname</v>
      </c>
      <c r="C7370" t="str">
        <f>December!$A$3</f>
        <v>Role</v>
      </c>
      <c r="D7370" t="str">
        <f>December!$A$4</f>
        <v>Vienna</v>
      </c>
      <c r="E7370" t="str">
        <f>December!$AS$10</f>
        <v>Project Name 11</v>
      </c>
      <c r="F7370" t="str">
        <f>December!$AS$11</f>
        <v>Project Number 11</v>
      </c>
      <c r="G7370" s="161">
        <f>December!$AS$26</f>
        <v>0</v>
      </c>
      <c r="H7370" s="192">
        <f t="shared" si="230"/>
        <v>0</v>
      </c>
      <c r="J7370" s="189">
        <f>December!$AT$26</f>
        <v>0</v>
      </c>
      <c r="K7370" s="188">
        <f>December!$AU$26</f>
        <v>0</v>
      </c>
      <c r="L7370" s="192">
        <f t="shared" si="231"/>
        <v>0</v>
      </c>
    </row>
    <row r="7371" spans="1:12" x14ac:dyDescent="0.2">
      <c r="A7371" s="44">
        <f>December!$A$27</f>
        <v>46006</v>
      </c>
      <c r="B7371" t="str">
        <f>December!$A$1</f>
        <v>Name Surname</v>
      </c>
      <c r="C7371" t="str">
        <f>December!$A$3</f>
        <v>Role</v>
      </c>
      <c r="D7371" t="str">
        <f>December!$A$4</f>
        <v>Vienna</v>
      </c>
      <c r="E7371" t="str">
        <f>December!$AS$10</f>
        <v>Project Name 11</v>
      </c>
      <c r="F7371" t="str">
        <f>December!$AS$11</f>
        <v>Project Number 11</v>
      </c>
      <c r="G7371" s="161">
        <f>December!$AS$27</f>
        <v>0</v>
      </c>
      <c r="H7371" s="192">
        <f t="shared" si="230"/>
        <v>0</v>
      </c>
      <c r="J7371" s="189">
        <f>December!$AT$27</f>
        <v>0</v>
      </c>
      <c r="K7371" s="188">
        <f>December!$AU$27</f>
        <v>0</v>
      </c>
      <c r="L7371" s="192">
        <f t="shared" si="231"/>
        <v>0</v>
      </c>
    </row>
    <row r="7372" spans="1:12" x14ac:dyDescent="0.2">
      <c r="A7372" s="44">
        <f>December!$A$28</f>
        <v>46007</v>
      </c>
      <c r="B7372" t="str">
        <f>December!$A$1</f>
        <v>Name Surname</v>
      </c>
      <c r="C7372" t="str">
        <f>December!$A$3</f>
        <v>Role</v>
      </c>
      <c r="D7372" t="str">
        <f>December!$A$4</f>
        <v>Vienna</v>
      </c>
      <c r="E7372" t="str">
        <f>December!$AS$10</f>
        <v>Project Name 11</v>
      </c>
      <c r="F7372" t="str">
        <f>December!$AS$11</f>
        <v>Project Number 11</v>
      </c>
      <c r="G7372" s="161">
        <f>December!$AS$28</f>
        <v>0</v>
      </c>
      <c r="H7372" s="192">
        <f t="shared" si="230"/>
        <v>0</v>
      </c>
      <c r="J7372" s="189">
        <f>December!$AT$28</f>
        <v>0</v>
      </c>
      <c r="K7372" s="188">
        <f>December!$AU$28</f>
        <v>0</v>
      </c>
      <c r="L7372" s="192">
        <f t="shared" si="231"/>
        <v>0</v>
      </c>
    </row>
    <row r="7373" spans="1:12" x14ac:dyDescent="0.2">
      <c r="A7373" s="44">
        <f>December!$A$29</f>
        <v>46008</v>
      </c>
      <c r="B7373" t="str">
        <f>December!$A$1</f>
        <v>Name Surname</v>
      </c>
      <c r="C7373" t="str">
        <f>December!$A$3</f>
        <v>Role</v>
      </c>
      <c r="D7373" t="str">
        <f>December!$A$4</f>
        <v>Vienna</v>
      </c>
      <c r="E7373" t="str">
        <f>December!$AS$10</f>
        <v>Project Name 11</v>
      </c>
      <c r="F7373" t="str">
        <f>December!$AS$11</f>
        <v>Project Number 11</v>
      </c>
      <c r="G7373" s="161">
        <f>December!$AS$29</f>
        <v>0</v>
      </c>
      <c r="H7373" s="192">
        <f t="shared" si="230"/>
        <v>0</v>
      </c>
      <c r="J7373" s="189">
        <f>December!$AT$29</f>
        <v>0</v>
      </c>
      <c r="K7373" s="188">
        <f>December!$AU$29</f>
        <v>0</v>
      </c>
      <c r="L7373" s="192">
        <f t="shared" si="231"/>
        <v>0</v>
      </c>
    </row>
    <row r="7374" spans="1:12" x14ac:dyDescent="0.2">
      <c r="A7374" s="44">
        <f>December!$A$30</f>
        <v>46009</v>
      </c>
      <c r="B7374" t="str">
        <f>December!$A$1</f>
        <v>Name Surname</v>
      </c>
      <c r="C7374" t="str">
        <f>December!$A$3</f>
        <v>Role</v>
      </c>
      <c r="D7374" t="str">
        <f>December!$A$4</f>
        <v>Vienna</v>
      </c>
      <c r="E7374" t="str">
        <f>December!$AS$10</f>
        <v>Project Name 11</v>
      </c>
      <c r="F7374" t="str">
        <f>December!$AS$11</f>
        <v>Project Number 11</v>
      </c>
      <c r="G7374" s="161">
        <f>December!$AS$30</f>
        <v>0</v>
      </c>
      <c r="H7374" s="192">
        <f t="shared" si="230"/>
        <v>0</v>
      </c>
      <c r="J7374" s="189">
        <f>December!$AT$30</f>
        <v>0</v>
      </c>
      <c r="K7374" s="188">
        <f>December!$AU$30</f>
        <v>0</v>
      </c>
      <c r="L7374" s="192">
        <f t="shared" si="231"/>
        <v>0</v>
      </c>
    </row>
    <row r="7375" spans="1:12" x14ac:dyDescent="0.2">
      <c r="A7375" s="44">
        <f>December!$A$31</f>
        <v>46010</v>
      </c>
      <c r="B7375" t="str">
        <f>December!$A$1</f>
        <v>Name Surname</v>
      </c>
      <c r="C7375" t="str">
        <f>December!$A$3</f>
        <v>Role</v>
      </c>
      <c r="D7375" t="str">
        <f>December!$A$4</f>
        <v>Vienna</v>
      </c>
      <c r="E7375" t="str">
        <f>December!$AS$10</f>
        <v>Project Name 11</v>
      </c>
      <c r="F7375" t="str">
        <f>December!$AS$11</f>
        <v>Project Number 11</v>
      </c>
      <c r="G7375" s="161">
        <f>December!$AS$31</f>
        <v>0</v>
      </c>
      <c r="H7375" s="192">
        <f t="shared" si="230"/>
        <v>0</v>
      </c>
      <c r="J7375" s="189">
        <f>December!$AT$31</f>
        <v>0</v>
      </c>
      <c r="K7375" s="188">
        <f>December!$AU$31</f>
        <v>0</v>
      </c>
      <c r="L7375" s="192">
        <f t="shared" si="231"/>
        <v>0</v>
      </c>
    </row>
    <row r="7376" spans="1:12" x14ac:dyDescent="0.2">
      <c r="A7376" s="44">
        <f>December!$A$32</f>
        <v>46011</v>
      </c>
      <c r="B7376" t="str">
        <f>December!$A$1</f>
        <v>Name Surname</v>
      </c>
      <c r="C7376" t="str">
        <f>December!$A$3</f>
        <v>Role</v>
      </c>
      <c r="D7376" t="str">
        <f>December!$A$4</f>
        <v>Vienna</v>
      </c>
      <c r="E7376" t="str">
        <f>December!$AS$10</f>
        <v>Project Name 11</v>
      </c>
      <c r="F7376" t="str">
        <f>December!$AS$11</f>
        <v>Project Number 11</v>
      </c>
      <c r="G7376" s="161">
        <f>December!$AS$32</f>
        <v>0</v>
      </c>
      <c r="H7376" s="192">
        <f t="shared" si="230"/>
        <v>0</v>
      </c>
      <c r="J7376" s="189">
        <f>December!$AT$32</f>
        <v>0</v>
      </c>
      <c r="K7376" s="188">
        <f>December!$AU$32</f>
        <v>0</v>
      </c>
      <c r="L7376" s="192">
        <f t="shared" si="231"/>
        <v>0</v>
      </c>
    </row>
    <row r="7377" spans="1:12" x14ac:dyDescent="0.2">
      <c r="A7377" s="44">
        <f>December!$A$33</f>
        <v>46012</v>
      </c>
      <c r="B7377" t="str">
        <f>December!$A$1</f>
        <v>Name Surname</v>
      </c>
      <c r="C7377" t="str">
        <f>December!$A$3</f>
        <v>Role</v>
      </c>
      <c r="D7377" t="str">
        <f>December!$A$4</f>
        <v>Vienna</v>
      </c>
      <c r="E7377" t="str">
        <f>December!$AS$10</f>
        <v>Project Name 11</v>
      </c>
      <c r="F7377" t="str">
        <f>December!$AS$11</f>
        <v>Project Number 11</v>
      </c>
      <c r="G7377" s="161">
        <f>December!$AS$33</f>
        <v>0</v>
      </c>
      <c r="H7377" s="192">
        <f t="shared" si="230"/>
        <v>0</v>
      </c>
      <c r="J7377" s="189">
        <f>December!$AT$33</f>
        <v>0</v>
      </c>
      <c r="K7377" s="188">
        <f>December!$AU$33</f>
        <v>0</v>
      </c>
      <c r="L7377" s="192">
        <f t="shared" si="231"/>
        <v>0</v>
      </c>
    </row>
    <row r="7378" spans="1:12" x14ac:dyDescent="0.2">
      <c r="A7378" s="44">
        <f>December!$A$34</f>
        <v>46013</v>
      </c>
      <c r="B7378" t="str">
        <f>December!$A$1</f>
        <v>Name Surname</v>
      </c>
      <c r="C7378" t="str">
        <f>December!$A$3</f>
        <v>Role</v>
      </c>
      <c r="D7378" t="str">
        <f>December!$A$4</f>
        <v>Vienna</v>
      </c>
      <c r="E7378" t="str">
        <f>December!$AS$10</f>
        <v>Project Name 11</v>
      </c>
      <c r="F7378" t="str">
        <f>December!$AS$11</f>
        <v>Project Number 11</v>
      </c>
      <c r="G7378" s="161">
        <f>December!$AS$34</f>
        <v>0</v>
      </c>
      <c r="H7378" s="192">
        <f t="shared" si="230"/>
        <v>0</v>
      </c>
      <c r="J7378" s="189">
        <f>December!$AT$34</f>
        <v>0</v>
      </c>
      <c r="K7378" s="188">
        <f>December!$AU$34</f>
        <v>0</v>
      </c>
      <c r="L7378" s="192">
        <f t="shared" si="231"/>
        <v>0</v>
      </c>
    </row>
    <row r="7379" spans="1:12" x14ac:dyDescent="0.2">
      <c r="A7379" s="44">
        <f>December!$A$35</f>
        <v>46014</v>
      </c>
      <c r="B7379" t="str">
        <f>December!$A$1</f>
        <v>Name Surname</v>
      </c>
      <c r="C7379" t="str">
        <f>December!$A$3</f>
        <v>Role</v>
      </c>
      <c r="D7379" t="str">
        <f>December!$A$4</f>
        <v>Vienna</v>
      </c>
      <c r="E7379" t="str">
        <f>December!$AS$10</f>
        <v>Project Name 11</v>
      </c>
      <c r="F7379" t="str">
        <f>December!$AS$11</f>
        <v>Project Number 11</v>
      </c>
      <c r="G7379" s="161">
        <f>December!$AS$35</f>
        <v>0</v>
      </c>
      <c r="H7379" s="192">
        <f t="shared" si="230"/>
        <v>0</v>
      </c>
      <c r="J7379" s="189">
        <f>December!$AT$35</f>
        <v>0</v>
      </c>
      <c r="K7379" s="188">
        <f>December!$AU$35</f>
        <v>0</v>
      </c>
      <c r="L7379" s="192">
        <f t="shared" si="231"/>
        <v>0</v>
      </c>
    </row>
    <row r="7380" spans="1:12" x14ac:dyDescent="0.2">
      <c r="A7380" s="44">
        <f>December!$A$36</f>
        <v>46015</v>
      </c>
      <c r="B7380" t="str">
        <f>December!$A$1</f>
        <v>Name Surname</v>
      </c>
      <c r="C7380" t="str">
        <f>December!$A$3</f>
        <v>Role</v>
      </c>
      <c r="D7380" t="str">
        <f>December!$A$4</f>
        <v>Vienna</v>
      </c>
      <c r="E7380" t="str">
        <f>December!$AS$10</f>
        <v>Project Name 11</v>
      </c>
      <c r="F7380" t="str">
        <f>December!$AS$11</f>
        <v>Project Number 11</v>
      </c>
      <c r="G7380" s="161">
        <f>December!$AS$36</f>
        <v>0</v>
      </c>
      <c r="H7380" s="192">
        <f t="shared" si="230"/>
        <v>0</v>
      </c>
      <c r="J7380" s="189">
        <f>December!$AT$36</f>
        <v>0</v>
      </c>
      <c r="K7380" s="188">
        <f>December!$AU$36</f>
        <v>0</v>
      </c>
      <c r="L7380" s="192">
        <f t="shared" si="231"/>
        <v>0</v>
      </c>
    </row>
    <row r="7381" spans="1:12" x14ac:dyDescent="0.2">
      <c r="A7381" s="44">
        <f>December!$A$37</f>
        <v>46016</v>
      </c>
      <c r="B7381" t="str">
        <f>December!$A$1</f>
        <v>Name Surname</v>
      </c>
      <c r="C7381" t="str">
        <f>December!$A$3</f>
        <v>Role</v>
      </c>
      <c r="D7381" t="str">
        <f>December!$A$4</f>
        <v>Vienna</v>
      </c>
      <c r="E7381" t="str">
        <f>December!$AS$10</f>
        <v>Project Name 11</v>
      </c>
      <c r="F7381" t="str">
        <f>December!$AS$11</f>
        <v>Project Number 11</v>
      </c>
      <c r="G7381" s="161">
        <f>December!$AS$37</f>
        <v>0</v>
      </c>
      <c r="H7381" s="192">
        <f t="shared" si="230"/>
        <v>0</v>
      </c>
      <c r="J7381" s="189">
        <f>December!$AT$37</f>
        <v>0</v>
      </c>
      <c r="K7381" s="188">
        <f>December!$AU$37</f>
        <v>0</v>
      </c>
      <c r="L7381" s="192">
        <f t="shared" si="231"/>
        <v>0</v>
      </c>
    </row>
    <row r="7382" spans="1:12" x14ac:dyDescent="0.2">
      <c r="A7382" s="44">
        <f>December!$A$38</f>
        <v>46017</v>
      </c>
      <c r="B7382" t="str">
        <f>December!$A$1</f>
        <v>Name Surname</v>
      </c>
      <c r="C7382" t="str">
        <f>December!$A$3</f>
        <v>Role</v>
      </c>
      <c r="D7382" t="str">
        <f>December!$A$4</f>
        <v>Vienna</v>
      </c>
      <c r="E7382" t="str">
        <f>December!$AS$10</f>
        <v>Project Name 11</v>
      </c>
      <c r="F7382" t="str">
        <f>December!$AS$11</f>
        <v>Project Number 11</v>
      </c>
      <c r="G7382" s="161">
        <f>December!$AS$38</f>
        <v>0</v>
      </c>
      <c r="H7382" s="192">
        <f t="shared" si="230"/>
        <v>0</v>
      </c>
      <c r="J7382" s="189">
        <f>December!$AT$38</f>
        <v>0</v>
      </c>
      <c r="K7382" s="188">
        <f>December!$AU$38</f>
        <v>0</v>
      </c>
      <c r="L7382" s="192">
        <f t="shared" si="231"/>
        <v>0</v>
      </c>
    </row>
    <row r="7383" spans="1:12" x14ac:dyDescent="0.2">
      <c r="A7383" s="44">
        <f>December!$A$39</f>
        <v>46018</v>
      </c>
      <c r="B7383" t="str">
        <f>December!$A$1</f>
        <v>Name Surname</v>
      </c>
      <c r="C7383" t="str">
        <f>December!$A$3</f>
        <v>Role</v>
      </c>
      <c r="D7383" t="str">
        <f>December!$A$4</f>
        <v>Vienna</v>
      </c>
      <c r="E7383" t="str">
        <f>December!$AS$10</f>
        <v>Project Name 11</v>
      </c>
      <c r="F7383" t="str">
        <f>December!$AS$11</f>
        <v>Project Number 11</v>
      </c>
      <c r="G7383" s="161">
        <f>December!$AS$39</f>
        <v>0</v>
      </c>
      <c r="H7383" s="192">
        <f t="shared" si="230"/>
        <v>0</v>
      </c>
      <c r="J7383" s="189">
        <f>December!$AT$39</f>
        <v>0</v>
      </c>
      <c r="K7383" s="188">
        <f>December!$AU$39</f>
        <v>0</v>
      </c>
      <c r="L7383" s="192">
        <f t="shared" si="231"/>
        <v>0</v>
      </c>
    </row>
    <row r="7384" spans="1:12" x14ac:dyDescent="0.2">
      <c r="A7384" s="44">
        <f>December!$A$40</f>
        <v>46019</v>
      </c>
      <c r="B7384" t="str">
        <f>December!$A$1</f>
        <v>Name Surname</v>
      </c>
      <c r="C7384" t="str">
        <f>December!$A$3</f>
        <v>Role</v>
      </c>
      <c r="D7384" t="str">
        <f>December!$A$4</f>
        <v>Vienna</v>
      </c>
      <c r="E7384" t="str">
        <f>December!$AS$10</f>
        <v>Project Name 11</v>
      </c>
      <c r="F7384" t="str">
        <f>December!$AS$11</f>
        <v>Project Number 11</v>
      </c>
      <c r="G7384" s="161">
        <f>December!$AS$40</f>
        <v>0</v>
      </c>
      <c r="H7384" s="192">
        <f t="shared" si="230"/>
        <v>0</v>
      </c>
      <c r="J7384" s="189">
        <f>December!$AT$40</f>
        <v>0</v>
      </c>
      <c r="K7384" s="188">
        <f>December!$AU$40</f>
        <v>0</v>
      </c>
      <c r="L7384" s="192">
        <f t="shared" si="231"/>
        <v>0</v>
      </c>
    </row>
    <row r="7385" spans="1:12" x14ac:dyDescent="0.2">
      <c r="A7385" s="44">
        <f>December!$A$41</f>
        <v>46020</v>
      </c>
      <c r="B7385" t="str">
        <f>December!$A$1</f>
        <v>Name Surname</v>
      </c>
      <c r="C7385" t="str">
        <f>December!$A$3</f>
        <v>Role</v>
      </c>
      <c r="D7385" t="str">
        <f>December!$A$4</f>
        <v>Vienna</v>
      </c>
      <c r="E7385" t="str">
        <f>December!$AS$10</f>
        <v>Project Name 11</v>
      </c>
      <c r="F7385" t="str">
        <f>December!$AS$11</f>
        <v>Project Number 11</v>
      </c>
      <c r="G7385" s="161">
        <f>December!$AS$41</f>
        <v>0</v>
      </c>
      <c r="H7385" s="192">
        <f t="shared" si="230"/>
        <v>0</v>
      </c>
      <c r="J7385" s="189">
        <f>December!$AT$41</f>
        <v>0</v>
      </c>
      <c r="K7385" s="188">
        <f>December!$AU$41</f>
        <v>0</v>
      </c>
      <c r="L7385" s="192">
        <f t="shared" si="231"/>
        <v>0</v>
      </c>
    </row>
    <row r="7386" spans="1:12" x14ac:dyDescent="0.2">
      <c r="A7386" s="44">
        <f>December!$A$42</f>
        <v>46021</v>
      </c>
      <c r="B7386" t="str">
        <f>December!$A$1</f>
        <v>Name Surname</v>
      </c>
      <c r="C7386" t="str">
        <f>December!$A$3</f>
        <v>Role</v>
      </c>
      <c r="D7386" t="str">
        <f>December!$A$4</f>
        <v>Vienna</v>
      </c>
      <c r="E7386" t="str">
        <f>December!$AS$10</f>
        <v>Project Name 11</v>
      </c>
      <c r="F7386" t="str">
        <f>December!$AS$11</f>
        <v>Project Number 11</v>
      </c>
      <c r="G7386" s="161">
        <f>December!$AS$42</f>
        <v>0</v>
      </c>
      <c r="H7386" s="192">
        <f t="shared" si="230"/>
        <v>0</v>
      </c>
      <c r="J7386" s="189">
        <f>December!$AT$42</f>
        <v>0</v>
      </c>
      <c r="K7386" s="188">
        <f>December!$AU$42</f>
        <v>0</v>
      </c>
      <c r="L7386" s="192">
        <f t="shared" si="231"/>
        <v>0</v>
      </c>
    </row>
    <row r="7387" spans="1:12" x14ac:dyDescent="0.2">
      <c r="A7387" s="44">
        <f>December!$A$43</f>
        <v>46022</v>
      </c>
      <c r="B7387" t="str">
        <f>December!$A$1</f>
        <v>Name Surname</v>
      </c>
      <c r="C7387" t="str">
        <f>December!$A$3</f>
        <v>Role</v>
      </c>
      <c r="D7387" t="str">
        <f>December!$A$4</f>
        <v>Vienna</v>
      </c>
      <c r="E7387" t="str">
        <f>December!$AS$10</f>
        <v>Project Name 11</v>
      </c>
      <c r="F7387" t="str">
        <f>December!$AS$11</f>
        <v>Project Number 11</v>
      </c>
      <c r="G7387" s="161">
        <f>December!$AS$43</f>
        <v>0</v>
      </c>
      <c r="H7387" s="192">
        <f t="shared" si="230"/>
        <v>0</v>
      </c>
      <c r="J7387" s="189">
        <f>December!$AT$43</f>
        <v>0</v>
      </c>
      <c r="K7387" s="188">
        <f>December!$AU$43</f>
        <v>0</v>
      </c>
      <c r="L7387" s="192">
        <f t="shared" si="231"/>
        <v>0</v>
      </c>
    </row>
    <row r="7388" spans="1:12" x14ac:dyDescent="0.2">
      <c r="A7388" s="44">
        <f>December!A$13</f>
        <v>45992</v>
      </c>
      <c r="B7388" t="str">
        <f>December!$A$1</f>
        <v>Name Surname</v>
      </c>
      <c r="C7388" t="str">
        <f>December!$A$3</f>
        <v>Role</v>
      </c>
      <c r="D7388" t="str">
        <f>December!$A$4</f>
        <v>Vienna</v>
      </c>
      <c r="E7388" t="str">
        <f>December!$AV$10</f>
        <v>Project Name 12</v>
      </c>
      <c r="F7388" t="str">
        <f>December!$AV$11</f>
        <v>Project Number 12</v>
      </c>
      <c r="G7388" s="161">
        <f>December!$AV$13</f>
        <v>0</v>
      </c>
      <c r="H7388" s="192">
        <f t="shared" si="230"/>
        <v>0</v>
      </c>
      <c r="J7388" s="189">
        <f>December!$AW$13</f>
        <v>0</v>
      </c>
      <c r="K7388" s="188">
        <f>December!$AX$13</f>
        <v>0</v>
      </c>
      <c r="L7388" s="192">
        <f t="shared" si="231"/>
        <v>0</v>
      </c>
    </row>
    <row r="7389" spans="1:12" x14ac:dyDescent="0.2">
      <c r="A7389" s="44">
        <f>December!$A$14</f>
        <v>45993</v>
      </c>
      <c r="B7389" t="str">
        <f>December!$A$1</f>
        <v>Name Surname</v>
      </c>
      <c r="C7389" t="str">
        <f>December!$A$3</f>
        <v>Role</v>
      </c>
      <c r="D7389" t="str">
        <f>December!$A$4</f>
        <v>Vienna</v>
      </c>
      <c r="E7389" t="str">
        <f>December!$AV$10</f>
        <v>Project Name 12</v>
      </c>
      <c r="F7389" t="str">
        <f>December!$AV$11</f>
        <v>Project Number 12</v>
      </c>
      <c r="G7389" s="161">
        <f>December!$AV$14</f>
        <v>0</v>
      </c>
      <c r="H7389" s="192">
        <f t="shared" si="230"/>
        <v>0</v>
      </c>
      <c r="J7389" s="189">
        <f>December!$AW$14</f>
        <v>0</v>
      </c>
      <c r="K7389" s="188">
        <f>December!$AX$14</f>
        <v>0</v>
      </c>
      <c r="L7389" s="192">
        <f t="shared" si="231"/>
        <v>0</v>
      </c>
    </row>
    <row r="7390" spans="1:12" x14ac:dyDescent="0.2">
      <c r="A7390" s="44">
        <f>December!$A$15</f>
        <v>45994</v>
      </c>
      <c r="B7390" t="str">
        <f>December!$A$1</f>
        <v>Name Surname</v>
      </c>
      <c r="C7390" t="str">
        <f>December!$A$3</f>
        <v>Role</v>
      </c>
      <c r="D7390" t="str">
        <f>December!$A$4</f>
        <v>Vienna</v>
      </c>
      <c r="E7390" t="str">
        <f>December!$AV$10</f>
        <v>Project Name 12</v>
      </c>
      <c r="F7390" t="str">
        <f>December!$AV$11</f>
        <v>Project Number 12</v>
      </c>
      <c r="G7390" s="161">
        <f>December!$AV$15</f>
        <v>0</v>
      </c>
      <c r="H7390" s="192">
        <f t="shared" si="230"/>
        <v>0</v>
      </c>
      <c r="J7390" s="189">
        <f>December!$AW$15</f>
        <v>0</v>
      </c>
      <c r="K7390" s="188">
        <f>December!$AX$15</f>
        <v>0</v>
      </c>
      <c r="L7390" s="192">
        <f t="shared" si="231"/>
        <v>0</v>
      </c>
    </row>
    <row r="7391" spans="1:12" x14ac:dyDescent="0.2">
      <c r="A7391" s="44">
        <f>December!$A$16</f>
        <v>45995</v>
      </c>
      <c r="B7391" t="str">
        <f>December!$A$1</f>
        <v>Name Surname</v>
      </c>
      <c r="C7391" t="str">
        <f>December!$A$3</f>
        <v>Role</v>
      </c>
      <c r="D7391" t="str">
        <f>December!$A$4</f>
        <v>Vienna</v>
      </c>
      <c r="E7391" t="str">
        <f>December!$AV$10</f>
        <v>Project Name 12</v>
      </c>
      <c r="F7391" t="str">
        <f>December!$AV$11</f>
        <v>Project Number 12</v>
      </c>
      <c r="G7391" s="161">
        <f>December!$AV$16</f>
        <v>0</v>
      </c>
      <c r="H7391" s="192">
        <f t="shared" si="230"/>
        <v>0</v>
      </c>
      <c r="J7391" s="189">
        <f>December!$AW$16</f>
        <v>0</v>
      </c>
      <c r="K7391" s="188">
        <f>December!$AX$16</f>
        <v>0</v>
      </c>
      <c r="L7391" s="192">
        <f t="shared" si="231"/>
        <v>0</v>
      </c>
    </row>
    <row r="7392" spans="1:12" x14ac:dyDescent="0.2">
      <c r="A7392" s="44">
        <f>December!$A$17</f>
        <v>45996</v>
      </c>
      <c r="B7392" t="str">
        <f>December!$A$1</f>
        <v>Name Surname</v>
      </c>
      <c r="C7392" t="str">
        <f>December!$A$3</f>
        <v>Role</v>
      </c>
      <c r="D7392" t="str">
        <f>December!$A$4</f>
        <v>Vienna</v>
      </c>
      <c r="E7392" t="str">
        <f>December!$AV$10</f>
        <v>Project Name 12</v>
      </c>
      <c r="F7392" t="str">
        <f>December!$AV$11</f>
        <v>Project Number 12</v>
      </c>
      <c r="G7392" s="161">
        <f>December!$AV$17</f>
        <v>0</v>
      </c>
      <c r="H7392" s="192">
        <f t="shared" si="230"/>
        <v>0</v>
      </c>
      <c r="J7392" s="189">
        <f>December!$AW$17</f>
        <v>0</v>
      </c>
      <c r="K7392" s="188">
        <f>December!$AX$17</f>
        <v>0</v>
      </c>
      <c r="L7392" s="192">
        <f t="shared" si="231"/>
        <v>0</v>
      </c>
    </row>
    <row r="7393" spans="1:12" x14ac:dyDescent="0.2">
      <c r="A7393" s="44">
        <f>December!$A$18</f>
        <v>45997</v>
      </c>
      <c r="B7393" t="str">
        <f>December!$A$1</f>
        <v>Name Surname</v>
      </c>
      <c r="C7393" t="str">
        <f>December!$A$3</f>
        <v>Role</v>
      </c>
      <c r="D7393" t="str">
        <f>December!$A$4</f>
        <v>Vienna</v>
      </c>
      <c r="E7393" t="str">
        <f>December!$AV$10</f>
        <v>Project Name 12</v>
      </c>
      <c r="F7393" t="str">
        <f>December!$AV$11</f>
        <v>Project Number 12</v>
      </c>
      <c r="G7393" s="161">
        <f>December!$AV$18</f>
        <v>0</v>
      </c>
      <c r="H7393" s="192">
        <f t="shared" si="230"/>
        <v>0</v>
      </c>
      <c r="J7393" s="189">
        <f>December!$AW$18</f>
        <v>0</v>
      </c>
      <c r="K7393" s="188">
        <f>December!$AX$18</f>
        <v>0</v>
      </c>
      <c r="L7393" s="192">
        <f t="shared" si="231"/>
        <v>0</v>
      </c>
    </row>
    <row r="7394" spans="1:12" x14ac:dyDescent="0.2">
      <c r="A7394" s="44">
        <f>December!$A$19</f>
        <v>45998</v>
      </c>
      <c r="B7394" t="str">
        <f>December!$A$1</f>
        <v>Name Surname</v>
      </c>
      <c r="C7394" t="str">
        <f>December!$A$3</f>
        <v>Role</v>
      </c>
      <c r="D7394" t="str">
        <f>December!$A$4</f>
        <v>Vienna</v>
      </c>
      <c r="E7394" t="str">
        <f>December!$AV$10</f>
        <v>Project Name 12</v>
      </c>
      <c r="F7394" t="str">
        <f>December!$AV$11</f>
        <v>Project Number 12</v>
      </c>
      <c r="G7394" s="161">
        <f>December!$AV$19</f>
        <v>0</v>
      </c>
      <c r="H7394" s="192">
        <f t="shared" si="230"/>
        <v>0</v>
      </c>
      <c r="J7394" s="189">
        <f>December!$AW$19</f>
        <v>0</v>
      </c>
      <c r="K7394" s="188">
        <f>December!$AX$19</f>
        <v>0</v>
      </c>
      <c r="L7394" s="192">
        <f t="shared" si="231"/>
        <v>0</v>
      </c>
    </row>
    <row r="7395" spans="1:12" x14ac:dyDescent="0.2">
      <c r="A7395" s="44">
        <f>December!$A$20</f>
        <v>45999</v>
      </c>
      <c r="B7395" t="str">
        <f>December!$A$1</f>
        <v>Name Surname</v>
      </c>
      <c r="C7395" t="str">
        <f>December!$A$3</f>
        <v>Role</v>
      </c>
      <c r="D7395" t="str">
        <f>December!$A$4</f>
        <v>Vienna</v>
      </c>
      <c r="E7395" t="str">
        <f>December!$AV$10</f>
        <v>Project Name 12</v>
      </c>
      <c r="F7395" t="str">
        <f>December!$AV$11</f>
        <v>Project Number 12</v>
      </c>
      <c r="G7395" s="161">
        <f>December!$AV$20</f>
        <v>0</v>
      </c>
      <c r="H7395" s="192">
        <f t="shared" si="230"/>
        <v>0</v>
      </c>
      <c r="J7395" s="189">
        <f>December!$AW$20</f>
        <v>0</v>
      </c>
      <c r="K7395" s="188">
        <f>December!$AX$20</f>
        <v>0</v>
      </c>
      <c r="L7395" s="192">
        <f t="shared" si="231"/>
        <v>0</v>
      </c>
    </row>
    <row r="7396" spans="1:12" x14ac:dyDescent="0.2">
      <c r="A7396" s="44">
        <f>December!$A$21</f>
        <v>46000</v>
      </c>
      <c r="B7396" t="str">
        <f>December!$A$1</f>
        <v>Name Surname</v>
      </c>
      <c r="C7396" t="str">
        <f>December!$A$3</f>
        <v>Role</v>
      </c>
      <c r="D7396" t="str">
        <f>December!$A$4</f>
        <v>Vienna</v>
      </c>
      <c r="E7396" t="str">
        <f>December!$AV$10</f>
        <v>Project Name 12</v>
      </c>
      <c r="F7396" t="str">
        <f>December!$AV$11</f>
        <v>Project Number 12</v>
      </c>
      <c r="G7396" s="161">
        <f>December!$AV$21</f>
        <v>0</v>
      </c>
      <c r="H7396" s="192">
        <f t="shared" si="230"/>
        <v>0</v>
      </c>
      <c r="J7396" s="189">
        <f>December!$AW$21</f>
        <v>0</v>
      </c>
      <c r="K7396" s="188">
        <f>December!$AX$21</f>
        <v>0</v>
      </c>
      <c r="L7396" s="192">
        <f t="shared" si="231"/>
        <v>0</v>
      </c>
    </row>
    <row r="7397" spans="1:12" x14ac:dyDescent="0.2">
      <c r="A7397" s="44">
        <f>December!$A$22</f>
        <v>46001</v>
      </c>
      <c r="B7397" t="str">
        <f>December!$A$1</f>
        <v>Name Surname</v>
      </c>
      <c r="C7397" t="str">
        <f>December!$A$3</f>
        <v>Role</v>
      </c>
      <c r="D7397" t="str">
        <f>December!$A$4</f>
        <v>Vienna</v>
      </c>
      <c r="E7397" t="str">
        <f>December!$AV$10</f>
        <v>Project Name 12</v>
      </c>
      <c r="F7397" t="str">
        <f>December!$AV$11</f>
        <v>Project Number 12</v>
      </c>
      <c r="G7397" s="161">
        <f>December!$AV$22</f>
        <v>0</v>
      </c>
      <c r="H7397" s="192">
        <f t="shared" si="230"/>
        <v>0</v>
      </c>
      <c r="J7397" s="189">
        <f>December!$AW$22</f>
        <v>0</v>
      </c>
      <c r="K7397" s="188">
        <f>December!$AX$22</f>
        <v>0</v>
      </c>
      <c r="L7397" s="192">
        <f t="shared" si="231"/>
        <v>0</v>
      </c>
    </row>
    <row r="7398" spans="1:12" x14ac:dyDescent="0.2">
      <c r="A7398" s="44">
        <f>December!$A$23</f>
        <v>46002</v>
      </c>
      <c r="B7398" t="str">
        <f>December!$A$1</f>
        <v>Name Surname</v>
      </c>
      <c r="C7398" t="str">
        <f>December!$A$3</f>
        <v>Role</v>
      </c>
      <c r="D7398" t="str">
        <f>December!$A$4</f>
        <v>Vienna</v>
      </c>
      <c r="E7398" t="str">
        <f>December!$AV$10</f>
        <v>Project Name 12</v>
      </c>
      <c r="F7398" t="str">
        <f>December!$AV$11</f>
        <v>Project Number 12</v>
      </c>
      <c r="G7398" s="161">
        <f>December!$AV$23</f>
        <v>0</v>
      </c>
      <c r="H7398" s="192">
        <f t="shared" si="230"/>
        <v>0</v>
      </c>
      <c r="J7398" s="189">
        <f>December!$AW$23</f>
        <v>0</v>
      </c>
      <c r="K7398" s="188">
        <f>December!$AX$23</f>
        <v>0</v>
      </c>
      <c r="L7398" s="192">
        <f t="shared" si="231"/>
        <v>0</v>
      </c>
    </row>
    <row r="7399" spans="1:12" x14ac:dyDescent="0.2">
      <c r="A7399" s="44">
        <f>December!$A$24</f>
        <v>46003</v>
      </c>
      <c r="B7399" t="str">
        <f>December!$A$1</f>
        <v>Name Surname</v>
      </c>
      <c r="C7399" t="str">
        <f>December!$A$3</f>
        <v>Role</v>
      </c>
      <c r="D7399" t="str">
        <f>December!$A$4</f>
        <v>Vienna</v>
      </c>
      <c r="E7399" t="str">
        <f>December!$AV$10</f>
        <v>Project Name 12</v>
      </c>
      <c r="F7399" t="str">
        <f>December!$AV$11</f>
        <v>Project Number 12</v>
      </c>
      <c r="G7399" s="161">
        <f>December!$AV$24</f>
        <v>0</v>
      </c>
      <c r="H7399" s="192">
        <f t="shared" si="230"/>
        <v>0</v>
      </c>
      <c r="J7399" s="189">
        <f>December!$AW$24</f>
        <v>0</v>
      </c>
      <c r="K7399" s="188">
        <f>December!$AX$24</f>
        <v>0</v>
      </c>
      <c r="L7399" s="192">
        <f t="shared" si="231"/>
        <v>0</v>
      </c>
    </row>
    <row r="7400" spans="1:12" x14ac:dyDescent="0.2">
      <c r="A7400" s="44">
        <f>December!$A$25</f>
        <v>46004</v>
      </c>
      <c r="B7400" t="str">
        <f>December!$A$1</f>
        <v>Name Surname</v>
      </c>
      <c r="C7400" t="str">
        <f>December!$A$3</f>
        <v>Role</v>
      </c>
      <c r="D7400" t="str">
        <f>December!$A$4</f>
        <v>Vienna</v>
      </c>
      <c r="E7400" t="str">
        <f>December!$AV$10</f>
        <v>Project Name 12</v>
      </c>
      <c r="F7400" t="str">
        <f>December!$AV$11</f>
        <v>Project Number 12</v>
      </c>
      <c r="G7400" s="161">
        <f>December!$AV$25</f>
        <v>0</v>
      </c>
      <c r="H7400" s="192">
        <f t="shared" si="230"/>
        <v>0</v>
      </c>
      <c r="J7400" s="189">
        <f>December!$AW$25</f>
        <v>0</v>
      </c>
      <c r="K7400" s="188">
        <f>December!$AX$25</f>
        <v>0</v>
      </c>
      <c r="L7400" s="192">
        <f t="shared" si="231"/>
        <v>0</v>
      </c>
    </row>
    <row r="7401" spans="1:12" x14ac:dyDescent="0.2">
      <c r="A7401" s="44">
        <f>December!$A$26</f>
        <v>46005</v>
      </c>
      <c r="B7401" t="str">
        <f>December!$A$1</f>
        <v>Name Surname</v>
      </c>
      <c r="C7401" t="str">
        <f>December!$A$3</f>
        <v>Role</v>
      </c>
      <c r="D7401" t="str">
        <f>December!$A$4</f>
        <v>Vienna</v>
      </c>
      <c r="E7401" t="str">
        <f>December!$AV$10</f>
        <v>Project Name 12</v>
      </c>
      <c r="F7401" t="str">
        <f>December!$AV$11</f>
        <v>Project Number 12</v>
      </c>
      <c r="G7401" s="161">
        <f>December!$AV$26</f>
        <v>0</v>
      </c>
      <c r="H7401" s="192">
        <f t="shared" si="230"/>
        <v>0</v>
      </c>
      <c r="J7401" s="189">
        <f>December!$AW$26</f>
        <v>0</v>
      </c>
      <c r="K7401" s="188">
        <f>December!$AX$26</f>
        <v>0</v>
      </c>
      <c r="L7401" s="192">
        <f t="shared" si="231"/>
        <v>0</v>
      </c>
    </row>
    <row r="7402" spans="1:12" x14ac:dyDescent="0.2">
      <c r="A7402" s="44">
        <f>December!$A$27</f>
        <v>46006</v>
      </c>
      <c r="B7402" t="str">
        <f>December!$A$1</f>
        <v>Name Surname</v>
      </c>
      <c r="C7402" t="str">
        <f>December!$A$3</f>
        <v>Role</v>
      </c>
      <c r="D7402" t="str">
        <f>December!$A$4</f>
        <v>Vienna</v>
      </c>
      <c r="E7402" t="str">
        <f>December!$AV$10</f>
        <v>Project Name 12</v>
      </c>
      <c r="F7402" t="str">
        <f>December!$AV$11</f>
        <v>Project Number 12</v>
      </c>
      <c r="G7402" s="161">
        <f>December!$AV$27</f>
        <v>0</v>
      </c>
      <c r="H7402" s="192">
        <f t="shared" si="230"/>
        <v>0</v>
      </c>
      <c r="J7402" s="189">
        <f>December!$AW$27</f>
        <v>0</v>
      </c>
      <c r="K7402" s="188">
        <f>December!$AX$27</f>
        <v>0</v>
      </c>
      <c r="L7402" s="192">
        <f t="shared" si="231"/>
        <v>0</v>
      </c>
    </row>
    <row r="7403" spans="1:12" x14ac:dyDescent="0.2">
      <c r="A7403" s="44">
        <f>December!$A$28</f>
        <v>46007</v>
      </c>
      <c r="B7403" t="str">
        <f>December!$A$1</f>
        <v>Name Surname</v>
      </c>
      <c r="C7403" t="str">
        <f>December!$A$3</f>
        <v>Role</v>
      </c>
      <c r="D7403" t="str">
        <f>December!$A$4</f>
        <v>Vienna</v>
      </c>
      <c r="E7403" t="str">
        <f>December!$AV$10</f>
        <v>Project Name 12</v>
      </c>
      <c r="F7403" t="str">
        <f>December!$AV$11</f>
        <v>Project Number 12</v>
      </c>
      <c r="G7403" s="161">
        <f>December!$AV$28</f>
        <v>0</v>
      </c>
      <c r="H7403" s="192">
        <f t="shared" si="230"/>
        <v>0</v>
      </c>
      <c r="J7403" s="189">
        <f>December!$AW$28</f>
        <v>0</v>
      </c>
      <c r="K7403" s="188">
        <f>December!$AX$28</f>
        <v>0</v>
      </c>
      <c r="L7403" s="192">
        <f t="shared" si="231"/>
        <v>0</v>
      </c>
    </row>
    <row r="7404" spans="1:12" x14ac:dyDescent="0.2">
      <c r="A7404" s="44">
        <f>December!$A$29</f>
        <v>46008</v>
      </c>
      <c r="B7404" t="str">
        <f>December!$A$1</f>
        <v>Name Surname</v>
      </c>
      <c r="C7404" t="str">
        <f>December!$A$3</f>
        <v>Role</v>
      </c>
      <c r="D7404" t="str">
        <f>December!$A$4</f>
        <v>Vienna</v>
      </c>
      <c r="E7404" t="str">
        <f>December!$AV$10</f>
        <v>Project Name 12</v>
      </c>
      <c r="F7404" t="str">
        <f>December!$AV$11</f>
        <v>Project Number 12</v>
      </c>
      <c r="G7404" s="161">
        <f>December!$AV$29</f>
        <v>0</v>
      </c>
      <c r="H7404" s="192">
        <f t="shared" si="230"/>
        <v>0</v>
      </c>
      <c r="J7404" s="189">
        <f>December!$AW$29</f>
        <v>0</v>
      </c>
      <c r="K7404" s="188">
        <f>December!$AX$29</f>
        <v>0</v>
      </c>
      <c r="L7404" s="192">
        <f t="shared" si="231"/>
        <v>0</v>
      </c>
    </row>
    <row r="7405" spans="1:12" x14ac:dyDescent="0.2">
      <c r="A7405" s="44">
        <f>December!$A$30</f>
        <v>46009</v>
      </c>
      <c r="B7405" t="str">
        <f>December!$A$1</f>
        <v>Name Surname</v>
      </c>
      <c r="C7405" t="str">
        <f>December!$A$3</f>
        <v>Role</v>
      </c>
      <c r="D7405" t="str">
        <f>December!$A$4</f>
        <v>Vienna</v>
      </c>
      <c r="E7405" t="str">
        <f>December!$AV$10</f>
        <v>Project Name 12</v>
      </c>
      <c r="F7405" t="str">
        <f>December!$AV$11</f>
        <v>Project Number 12</v>
      </c>
      <c r="G7405" s="161">
        <f>December!$AV$30</f>
        <v>0</v>
      </c>
      <c r="H7405" s="192">
        <f t="shared" si="230"/>
        <v>0</v>
      </c>
      <c r="J7405" s="189">
        <f>December!$AW$30</f>
        <v>0</v>
      </c>
      <c r="K7405" s="188">
        <f>December!$AX$30</f>
        <v>0</v>
      </c>
      <c r="L7405" s="192">
        <f t="shared" si="231"/>
        <v>0</v>
      </c>
    </row>
    <row r="7406" spans="1:12" x14ac:dyDescent="0.2">
      <c r="A7406" s="44">
        <f>December!$A$31</f>
        <v>46010</v>
      </c>
      <c r="B7406" t="str">
        <f>December!$A$1</f>
        <v>Name Surname</v>
      </c>
      <c r="C7406" t="str">
        <f>December!$A$3</f>
        <v>Role</v>
      </c>
      <c r="D7406" t="str">
        <f>December!$A$4</f>
        <v>Vienna</v>
      </c>
      <c r="E7406" t="str">
        <f>December!$AV$10</f>
        <v>Project Name 12</v>
      </c>
      <c r="F7406" t="str">
        <f>December!$AV$11</f>
        <v>Project Number 12</v>
      </c>
      <c r="G7406" s="161">
        <f>December!$AV$31</f>
        <v>0</v>
      </c>
      <c r="H7406" s="192">
        <f t="shared" si="230"/>
        <v>0</v>
      </c>
      <c r="J7406" s="189">
        <f>December!$AW$31</f>
        <v>0</v>
      </c>
      <c r="K7406" s="188">
        <f>December!$AX$31</f>
        <v>0</v>
      </c>
      <c r="L7406" s="192">
        <f t="shared" si="231"/>
        <v>0</v>
      </c>
    </row>
    <row r="7407" spans="1:12" x14ac:dyDescent="0.2">
      <c r="A7407" s="44">
        <f>December!$A$32</f>
        <v>46011</v>
      </c>
      <c r="B7407" t="str">
        <f>December!$A$1</f>
        <v>Name Surname</v>
      </c>
      <c r="C7407" t="str">
        <f>December!$A$3</f>
        <v>Role</v>
      </c>
      <c r="D7407" t="str">
        <f>December!$A$4</f>
        <v>Vienna</v>
      </c>
      <c r="E7407" t="str">
        <f>December!$AV$10</f>
        <v>Project Name 12</v>
      </c>
      <c r="F7407" t="str">
        <f>December!$AV$11</f>
        <v>Project Number 12</v>
      </c>
      <c r="G7407" s="161">
        <f>December!$AV$32</f>
        <v>0</v>
      </c>
      <c r="H7407" s="192">
        <f t="shared" si="230"/>
        <v>0</v>
      </c>
      <c r="J7407" s="189">
        <f>December!$AW$32</f>
        <v>0</v>
      </c>
      <c r="K7407" s="188">
        <f>December!$AX$32</f>
        <v>0</v>
      </c>
      <c r="L7407" s="192">
        <f t="shared" si="231"/>
        <v>0</v>
      </c>
    </row>
    <row r="7408" spans="1:12" x14ac:dyDescent="0.2">
      <c r="A7408" s="44">
        <f>December!$A$33</f>
        <v>46012</v>
      </c>
      <c r="B7408" t="str">
        <f>December!$A$1</f>
        <v>Name Surname</v>
      </c>
      <c r="C7408" t="str">
        <f>December!$A$3</f>
        <v>Role</v>
      </c>
      <c r="D7408" t="str">
        <f>December!$A$4</f>
        <v>Vienna</v>
      </c>
      <c r="E7408" t="str">
        <f>December!$AV$10</f>
        <v>Project Name 12</v>
      </c>
      <c r="F7408" t="str">
        <f>December!$AV$11</f>
        <v>Project Number 12</v>
      </c>
      <c r="G7408" s="161">
        <f>December!$AV$33</f>
        <v>0</v>
      </c>
      <c r="H7408" s="192">
        <f t="shared" si="230"/>
        <v>0</v>
      </c>
      <c r="J7408" s="189">
        <f>December!$AW$33</f>
        <v>0</v>
      </c>
      <c r="K7408" s="188">
        <f>December!$AX$33</f>
        <v>0</v>
      </c>
      <c r="L7408" s="192">
        <f t="shared" si="231"/>
        <v>0</v>
      </c>
    </row>
    <row r="7409" spans="1:12" x14ac:dyDescent="0.2">
      <c r="A7409" s="44">
        <f>December!$A$34</f>
        <v>46013</v>
      </c>
      <c r="B7409" t="str">
        <f>December!$A$1</f>
        <v>Name Surname</v>
      </c>
      <c r="C7409" t="str">
        <f>December!$A$3</f>
        <v>Role</v>
      </c>
      <c r="D7409" t="str">
        <f>December!$A$4</f>
        <v>Vienna</v>
      </c>
      <c r="E7409" t="str">
        <f>December!$AV$10</f>
        <v>Project Name 12</v>
      </c>
      <c r="F7409" t="str">
        <f>December!$AV$11</f>
        <v>Project Number 12</v>
      </c>
      <c r="G7409" s="161">
        <f>December!$AV$34</f>
        <v>0</v>
      </c>
      <c r="H7409" s="192">
        <f t="shared" si="230"/>
        <v>0</v>
      </c>
      <c r="J7409" s="189">
        <f>December!$AW$34</f>
        <v>0</v>
      </c>
      <c r="K7409" s="188">
        <f>December!$AX$34</f>
        <v>0</v>
      </c>
      <c r="L7409" s="192">
        <f t="shared" si="231"/>
        <v>0</v>
      </c>
    </row>
    <row r="7410" spans="1:12" x14ac:dyDescent="0.2">
      <c r="A7410" s="44">
        <f>December!$A$35</f>
        <v>46014</v>
      </c>
      <c r="B7410" t="str">
        <f>December!$A$1</f>
        <v>Name Surname</v>
      </c>
      <c r="C7410" t="str">
        <f>December!$A$3</f>
        <v>Role</v>
      </c>
      <c r="D7410" t="str">
        <f>December!$A$4</f>
        <v>Vienna</v>
      </c>
      <c r="E7410" t="str">
        <f>December!$AV$10</f>
        <v>Project Name 12</v>
      </c>
      <c r="F7410" t="str">
        <f>December!$AV$11</f>
        <v>Project Number 12</v>
      </c>
      <c r="G7410" s="161">
        <f>December!$AV$35</f>
        <v>0</v>
      </c>
      <c r="H7410" s="192">
        <f t="shared" si="230"/>
        <v>0</v>
      </c>
      <c r="J7410" s="189">
        <f>December!$AW$35</f>
        <v>0</v>
      </c>
      <c r="K7410" s="188">
        <f>December!$AX$35</f>
        <v>0</v>
      </c>
      <c r="L7410" s="192">
        <f t="shared" si="231"/>
        <v>0</v>
      </c>
    </row>
    <row r="7411" spans="1:12" x14ac:dyDescent="0.2">
      <c r="A7411" s="44">
        <f>December!$A$36</f>
        <v>46015</v>
      </c>
      <c r="B7411" t="str">
        <f>December!$A$1</f>
        <v>Name Surname</v>
      </c>
      <c r="C7411" t="str">
        <f>December!$A$3</f>
        <v>Role</v>
      </c>
      <c r="D7411" t="str">
        <f>December!$A$4</f>
        <v>Vienna</v>
      </c>
      <c r="E7411" t="str">
        <f>December!$AV$10</f>
        <v>Project Name 12</v>
      </c>
      <c r="F7411" t="str">
        <f>December!$AV$11</f>
        <v>Project Number 12</v>
      </c>
      <c r="G7411" s="161">
        <f>December!$AV$36</f>
        <v>0</v>
      </c>
      <c r="H7411" s="192">
        <f t="shared" si="230"/>
        <v>0</v>
      </c>
      <c r="J7411" s="189">
        <f>December!$AW$36</f>
        <v>0</v>
      </c>
      <c r="K7411" s="188">
        <f>December!$AX$36</f>
        <v>0</v>
      </c>
      <c r="L7411" s="192">
        <f t="shared" si="231"/>
        <v>0</v>
      </c>
    </row>
    <row r="7412" spans="1:12" x14ac:dyDescent="0.2">
      <c r="A7412" s="44">
        <f>December!$A$37</f>
        <v>46016</v>
      </c>
      <c r="B7412" t="str">
        <f>December!$A$1</f>
        <v>Name Surname</v>
      </c>
      <c r="C7412" t="str">
        <f>December!$A$3</f>
        <v>Role</v>
      </c>
      <c r="D7412" t="str">
        <f>December!$A$4</f>
        <v>Vienna</v>
      </c>
      <c r="E7412" t="str">
        <f>December!$AV$10</f>
        <v>Project Name 12</v>
      </c>
      <c r="F7412" t="str">
        <f>December!$AV$11</f>
        <v>Project Number 12</v>
      </c>
      <c r="G7412" s="161">
        <f>December!$AV$37</f>
        <v>0</v>
      </c>
      <c r="H7412" s="192">
        <f t="shared" si="230"/>
        <v>0</v>
      </c>
      <c r="J7412" s="189">
        <f>December!$AW$37</f>
        <v>0</v>
      </c>
      <c r="K7412" s="188">
        <f>December!$AX$37</f>
        <v>0</v>
      </c>
      <c r="L7412" s="192">
        <f t="shared" si="231"/>
        <v>0</v>
      </c>
    </row>
    <row r="7413" spans="1:12" x14ac:dyDescent="0.2">
      <c r="A7413" s="44">
        <f>December!$A$38</f>
        <v>46017</v>
      </c>
      <c r="B7413" t="str">
        <f>December!$A$1</f>
        <v>Name Surname</v>
      </c>
      <c r="C7413" t="str">
        <f>December!$A$3</f>
        <v>Role</v>
      </c>
      <c r="D7413" t="str">
        <f>December!$A$4</f>
        <v>Vienna</v>
      </c>
      <c r="E7413" t="str">
        <f>December!$AV$10</f>
        <v>Project Name 12</v>
      </c>
      <c r="F7413" t="str">
        <f>December!$AV$11</f>
        <v>Project Number 12</v>
      </c>
      <c r="G7413" s="161">
        <f>December!$AV$38</f>
        <v>0</v>
      </c>
      <c r="H7413" s="192">
        <f t="shared" si="230"/>
        <v>0</v>
      </c>
      <c r="J7413" s="189">
        <f>December!$AW$38</f>
        <v>0</v>
      </c>
      <c r="K7413" s="188">
        <f>December!$AX$38</f>
        <v>0</v>
      </c>
      <c r="L7413" s="192">
        <f t="shared" si="231"/>
        <v>0</v>
      </c>
    </row>
    <row r="7414" spans="1:12" x14ac:dyDescent="0.2">
      <c r="A7414" s="44">
        <f>December!$A$39</f>
        <v>46018</v>
      </c>
      <c r="B7414" t="str">
        <f>December!$A$1</f>
        <v>Name Surname</v>
      </c>
      <c r="C7414" t="str">
        <f>December!$A$3</f>
        <v>Role</v>
      </c>
      <c r="D7414" t="str">
        <f>December!$A$4</f>
        <v>Vienna</v>
      </c>
      <c r="E7414" t="str">
        <f>December!$AV$10</f>
        <v>Project Name 12</v>
      </c>
      <c r="F7414" t="str">
        <f>December!$AV$11</f>
        <v>Project Number 12</v>
      </c>
      <c r="G7414" s="161">
        <f>December!$AV$39</f>
        <v>0</v>
      </c>
      <c r="H7414" s="192">
        <f t="shared" si="230"/>
        <v>0</v>
      </c>
      <c r="J7414" s="189">
        <f>December!$AW$39</f>
        <v>0</v>
      </c>
      <c r="K7414" s="188">
        <f>December!$AX$39</f>
        <v>0</v>
      </c>
      <c r="L7414" s="192">
        <f t="shared" si="231"/>
        <v>0</v>
      </c>
    </row>
    <row r="7415" spans="1:12" x14ac:dyDescent="0.2">
      <c r="A7415" s="44">
        <f>December!$A$40</f>
        <v>46019</v>
      </c>
      <c r="B7415" t="str">
        <f>December!$A$1</f>
        <v>Name Surname</v>
      </c>
      <c r="C7415" t="str">
        <f>December!$A$3</f>
        <v>Role</v>
      </c>
      <c r="D7415" t="str">
        <f>December!$A$4</f>
        <v>Vienna</v>
      </c>
      <c r="E7415" t="str">
        <f>December!$AV$10</f>
        <v>Project Name 12</v>
      </c>
      <c r="F7415" t="str">
        <f>December!$AV$11</f>
        <v>Project Number 12</v>
      </c>
      <c r="G7415" s="161">
        <f>December!$AV$40</f>
        <v>0</v>
      </c>
      <c r="H7415" s="192">
        <f t="shared" si="230"/>
        <v>0</v>
      </c>
      <c r="J7415" s="189">
        <f>December!$AW$40</f>
        <v>0</v>
      </c>
      <c r="K7415" s="188">
        <f>December!$AX$40</f>
        <v>0</v>
      </c>
      <c r="L7415" s="192">
        <f t="shared" si="231"/>
        <v>0</v>
      </c>
    </row>
    <row r="7416" spans="1:12" x14ac:dyDescent="0.2">
      <c r="A7416" s="44">
        <f>December!$A$41</f>
        <v>46020</v>
      </c>
      <c r="B7416" t="str">
        <f>December!$A$1</f>
        <v>Name Surname</v>
      </c>
      <c r="C7416" t="str">
        <f>December!$A$3</f>
        <v>Role</v>
      </c>
      <c r="D7416" t="str">
        <f>December!$A$4</f>
        <v>Vienna</v>
      </c>
      <c r="E7416" t="str">
        <f>December!$AV$10</f>
        <v>Project Name 12</v>
      </c>
      <c r="F7416" t="str">
        <f>December!$AV$11</f>
        <v>Project Number 12</v>
      </c>
      <c r="G7416" s="161">
        <f>December!$AV$41</f>
        <v>0</v>
      </c>
      <c r="H7416" s="192">
        <f t="shared" si="230"/>
        <v>0</v>
      </c>
      <c r="J7416" s="189">
        <f>December!$AW$41</f>
        <v>0</v>
      </c>
      <c r="K7416" s="188">
        <f>December!$AX$41</f>
        <v>0</v>
      </c>
      <c r="L7416" s="192">
        <f t="shared" si="231"/>
        <v>0</v>
      </c>
    </row>
    <row r="7417" spans="1:12" x14ac:dyDescent="0.2">
      <c r="A7417" s="44">
        <f>December!$A$42</f>
        <v>46021</v>
      </c>
      <c r="B7417" t="str">
        <f>December!$A$1</f>
        <v>Name Surname</v>
      </c>
      <c r="C7417" t="str">
        <f>December!$A$3</f>
        <v>Role</v>
      </c>
      <c r="D7417" t="str">
        <f>December!$A$4</f>
        <v>Vienna</v>
      </c>
      <c r="E7417" t="str">
        <f>December!$AV$10</f>
        <v>Project Name 12</v>
      </c>
      <c r="F7417" t="str">
        <f>December!$AV$11</f>
        <v>Project Number 12</v>
      </c>
      <c r="G7417" s="161">
        <f>December!$AV$42</f>
        <v>0</v>
      </c>
      <c r="H7417" s="192">
        <f t="shared" si="230"/>
        <v>0</v>
      </c>
      <c r="J7417" s="189">
        <f>December!$AW$42</f>
        <v>0</v>
      </c>
      <c r="K7417" s="188">
        <f>December!$AX$42</f>
        <v>0</v>
      </c>
      <c r="L7417" s="192">
        <f t="shared" si="231"/>
        <v>0</v>
      </c>
    </row>
    <row r="7418" spans="1:12" x14ac:dyDescent="0.2">
      <c r="A7418" s="44">
        <f>December!$A$43</f>
        <v>46022</v>
      </c>
      <c r="B7418" t="str">
        <f>December!$A$1</f>
        <v>Name Surname</v>
      </c>
      <c r="C7418" t="str">
        <f>December!$A$3</f>
        <v>Role</v>
      </c>
      <c r="D7418" t="str">
        <f>December!$A$4</f>
        <v>Vienna</v>
      </c>
      <c r="E7418" t="str">
        <f>December!$AV$10</f>
        <v>Project Name 12</v>
      </c>
      <c r="F7418" t="str">
        <f>December!$AV$11</f>
        <v>Project Number 12</v>
      </c>
      <c r="G7418" s="161">
        <f>December!$AV$43</f>
        <v>0</v>
      </c>
      <c r="H7418" s="192">
        <f t="shared" si="230"/>
        <v>0</v>
      </c>
      <c r="J7418" s="189">
        <f>December!$AW$43</f>
        <v>0</v>
      </c>
      <c r="K7418" s="188">
        <f>December!$AX$43</f>
        <v>0</v>
      </c>
      <c r="L7418" s="192">
        <f t="shared" si="231"/>
        <v>0</v>
      </c>
    </row>
    <row r="7419" spans="1:12" x14ac:dyDescent="0.2">
      <c r="A7419" s="44">
        <f>December!A$13</f>
        <v>45992</v>
      </c>
      <c r="B7419" t="str">
        <f>December!$A$1</f>
        <v>Name Surname</v>
      </c>
      <c r="C7419" t="str">
        <f>December!$A$3</f>
        <v>Role</v>
      </c>
      <c r="D7419" t="str">
        <f>December!$A$4</f>
        <v>Vienna</v>
      </c>
      <c r="E7419" t="str">
        <f>December!$AY$10</f>
        <v>Project Name 13</v>
      </c>
      <c r="F7419" t="str">
        <f>December!$AY$11</f>
        <v>Project Number 13</v>
      </c>
      <c r="G7419" s="161">
        <f>December!$AY$13</f>
        <v>0</v>
      </c>
      <c r="H7419" s="192">
        <f t="shared" si="230"/>
        <v>0</v>
      </c>
      <c r="J7419" s="189">
        <f>December!$AZ$13</f>
        <v>0</v>
      </c>
      <c r="K7419" s="188">
        <f>December!$BA$13</f>
        <v>0</v>
      </c>
      <c r="L7419" s="192">
        <f t="shared" si="231"/>
        <v>0</v>
      </c>
    </row>
    <row r="7420" spans="1:12" x14ac:dyDescent="0.2">
      <c r="A7420" s="44">
        <f>December!$A$14</f>
        <v>45993</v>
      </c>
      <c r="B7420" t="str">
        <f>December!$A$1</f>
        <v>Name Surname</v>
      </c>
      <c r="C7420" t="str">
        <f>December!$A$3</f>
        <v>Role</v>
      </c>
      <c r="D7420" t="str">
        <f>December!$A$4</f>
        <v>Vienna</v>
      </c>
      <c r="E7420" t="str">
        <f>December!$AY$10</f>
        <v>Project Name 13</v>
      </c>
      <c r="F7420" t="str">
        <f>December!$AY$11</f>
        <v>Project Number 13</v>
      </c>
      <c r="G7420" s="161">
        <f>December!$AY$14</f>
        <v>0</v>
      </c>
      <c r="H7420" s="192">
        <f t="shared" si="230"/>
        <v>0</v>
      </c>
      <c r="J7420" s="189">
        <f>December!$AZ$14</f>
        <v>0</v>
      </c>
      <c r="K7420" s="188">
        <f>December!$BA$14</f>
        <v>0</v>
      </c>
      <c r="L7420" s="192">
        <f t="shared" si="231"/>
        <v>0</v>
      </c>
    </row>
    <row r="7421" spans="1:12" x14ac:dyDescent="0.2">
      <c r="A7421" s="44">
        <f>December!$A$15</f>
        <v>45994</v>
      </c>
      <c r="B7421" t="str">
        <f>December!$A$1</f>
        <v>Name Surname</v>
      </c>
      <c r="C7421" t="str">
        <f>December!$A$3</f>
        <v>Role</v>
      </c>
      <c r="D7421" t="str">
        <f>December!$A$4</f>
        <v>Vienna</v>
      </c>
      <c r="E7421" t="str">
        <f>December!$AY$10</f>
        <v>Project Name 13</v>
      </c>
      <c r="F7421" t="str">
        <f>December!$AY$11</f>
        <v>Project Number 13</v>
      </c>
      <c r="G7421" s="161">
        <f>December!$AY$15</f>
        <v>0</v>
      </c>
      <c r="H7421" s="192">
        <f t="shared" si="230"/>
        <v>0</v>
      </c>
      <c r="J7421" s="189">
        <f>December!$AZ$15</f>
        <v>0</v>
      </c>
      <c r="K7421" s="188">
        <f>December!$BA$15</f>
        <v>0</v>
      </c>
      <c r="L7421" s="192">
        <f t="shared" si="231"/>
        <v>0</v>
      </c>
    </row>
    <row r="7422" spans="1:12" x14ac:dyDescent="0.2">
      <c r="A7422" s="44">
        <f>December!$A$16</f>
        <v>45995</v>
      </c>
      <c r="B7422" t="str">
        <f>December!$A$1</f>
        <v>Name Surname</v>
      </c>
      <c r="C7422" t="str">
        <f>December!$A$3</f>
        <v>Role</v>
      </c>
      <c r="D7422" t="str">
        <f>December!$A$4</f>
        <v>Vienna</v>
      </c>
      <c r="E7422" t="str">
        <f>December!$AY$10</f>
        <v>Project Name 13</v>
      </c>
      <c r="F7422" t="str">
        <f>December!$AY$11</f>
        <v>Project Number 13</v>
      </c>
      <c r="G7422" s="161">
        <f>December!$AY$16</f>
        <v>0</v>
      </c>
      <c r="H7422" s="192">
        <f t="shared" si="230"/>
        <v>0</v>
      </c>
      <c r="J7422" s="189">
        <f>December!$AZ$16</f>
        <v>0</v>
      </c>
      <c r="K7422" s="188">
        <f>December!$BA$16</f>
        <v>0</v>
      </c>
      <c r="L7422" s="192">
        <f t="shared" si="231"/>
        <v>0</v>
      </c>
    </row>
    <row r="7423" spans="1:12" x14ac:dyDescent="0.2">
      <c r="A7423" s="44">
        <f>December!$A$17</f>
        <v>45996</v>
      </c>
      <c r="B7423" t="str">
        <f>December!$A$1</f>
        <v>Name Surname</v>
      </c>
      <c r="C7423" t="str">
        <f>December!$A$3</f>
        <v>Role</v>
      </c>
      <c r="D7423" t="str">
        <f>December!$A$4</f>
        <v>Vienna</v>
      </c>
      <c r="E7423" t="str">
        <f>December!$AY$10</f>
        <v>Project Name 13</v>
      </c>
      <c r="F7423" t="str">
        <f>December!$AY$11</f>
        <v>Project Number 13</v>
      </c>
      <c r="G7423" s="161">
        <f>December!$AY$17</f>
        <v>0</v>
      </c>
      <c r="H7423" s="192">
        <f t="shared" si="230"/>
        <v>0</v>
      </c>
      <c r="J7423" s="189">
        <f>December!$AZ$17</f>
        <v>0</v>
      </c>
      <c r="K7423" s="188">
        <f>December!$BA$17</f>
        <v>0</v>
      </c>
      <c r="L7423" s="192">
        <f t="shared" si="231"/>
        <v>0</v>
      </c>
    </row>
    <row r="7424" spans="1:12" x14ac:dyDescent="0.2">
      <c r="A7424" s="44">
        <f>December!$A$18</f>
        <v>45997</v>
      </c>
      <c r="B7424" t="str">
        <f>December!$A$1</f>
        <v>Name Surname</v>
      </c>
      <c r="C7424" t="str">
        <f>December!$A$3</f>
        <v>Role</v>
      </c>
      <c r="D7424" t="str">
        <f>December!$A$4</f>
        <v>Vienna</v>
      </c>
      <c r="E7424" t="str">
        <f>December!$AY$10</f>
        <v>Project Name 13</v>
      </c>
      <c r="F7424" t="str">
        <f>December!$AY$11</f>
        <v>Project Number 13</v>
      </c>
      <c r="G7424" s="161">
        <f>December!$AY$18</f>
        <v>0</v>
      </c>
      <c r="H7424" s="192">
        <f t="shared" si="230"/>
        <v>0</v>
      </c>
      <c r="J7424" s="189">
        <f>December!$AZ$18</f>
        <v>0</v>
      </c>
      <c r="K7424" s="188">
        <f>December!$BA$18</f>
        <v>0</v>
      </c>
      <c r="L7424" s="192">
        <f t="shared" si="231"/>
        <v>0</v>
      </c>
    </row>
    <row r="7425" spans="1:12" x14ac:dyDescent="0.2">
      <c r="A7425" s="44">
        <f>December!$A$19</f>
        <v>45998</v>
      </c>
      <c r="B7425" t="str">
        <f>December!$A$1</f>
        <v>Name Surname</v>
      </c>
      <c r="C7425" t="str">
        <f>December!$A$3</f>
        <v>Role</v>
      </c>
      <c r="D7425" t="str">
        <f>December!$A$4</f>
        <v>Vienna</v>
      </c>
      <c r="E7425" t="str">
        <f>December!$AY$10</f>
        <v>Project Name 13</v>
      </c>
      <c r="F7425" t="str">
        <f>December!$AY$11</f>
        <v>Project Number 13</v>
      </c>
      <c r="G7425" s="161">
        <f>December!$AY$19</f>
        <v>0</v>
      </c>
      <c r="H7425" s="192">
        <f t="shared" si="230"/>
        <v>0</v>
      </c>
      <c r="J7425" s="189">
        <f>December!$AZ$19</f>
        <v>0</v>
      </c>
      <c r="K7425" s="188">
        <f>December!$BA$19</f>
        <v>0</v>
      </c>
      <c r="L7425" s="192">
        <f t="shared" si="231"/>
        <v>0</v>
      </c>
    </row>
    <row r="7426" spans="1:12" x14ac:dyDescent="0.2">
      <c r="A7426" s="44">
        <f>December!$A$20</f>
        <v>45999</v>
      </c>
      <c r="B7426" t="str">
        <f>December!$A$1</f>
        <v>Name Surname</v>
      </c>
      <c r="C7426" t="str">
        <f>December!$A$3</f>
        <v>Role</v>
      </c>
      <c r="D7426" t="str">
        <f>December!$A$4</f>
        <v>Vienna</v>
      </c>
      <c r="E7426" t="str">
        <f>December!$AY$10</f>
        <v>Project Name 13</v>
      </c>
      <c r="F7426" t="str">
        <f>December!$AY$11</f>
        <v>Project Number 13</v>
      </c>
      <c r="G7426" s="161">
        <f>December!$AY$20</f>
        <v>0</v>
      </c>
      <c r="H7426" s="192">
        <f t="shared" si="230"/>
        <v>0</v>
      </c>
      <c r="J7426" s="189">
        <f>December!$AZ$20</f>
        <v>0</v>
      </c>
      <c r="K7426" s="188">
        <f>December!$BA$20</f>
        <v>0</v>
      </c>
      <c r="L7426" s="192">
        <f t="shared" si="231"/>
        <v>0</v>
      </c>
    </row>
    <row r="7427" spans="1:12" x14ac:dyDescent="0.2">
      <c r="A7427" s="44">
        <f>December!$A$21</f>
        <v>46000</v>
      </c>
      <c r="B7427" t="str">
        <f>December!$A$1</f>
        <v>Name Surname</v>
      </c>
      <c r="C7427" t="str">
        <f>December!$A$3</f>
        <v>Role</v>
      </c>
      <c r="D7427" t="str">
        <f>December!$A$4</f>
        <v>Vienna</v>
      </c>
      <c r="E7427" t="str">
        <f>December!$AY$10</f>
        <v>Project Name 13</v>
      </c>
      <c r="F7427" t="str">
        <f>December!$AY$11</f>
        <v>Project Number 13</v>
      </c>
      <c r="G7427" s="161">
        <f>December!$AY$21</f>
        <v>0</v>
      </c>
      <c r="H7427" s="192">
        <f t="shared" ref="H7427:H7490" si="232">CONVERT(G7427, "day", "hr")</f>
        <v>0</v>
      </c>
      <c r="J7427" s="189">
        <f>December!$AZ$21</f>
        <v>0</v>
      </c>
      <c r="K7427" s="188">
        <f>December!$BA$21</f>
        <v>0</v>
      </c>
      <c r="L7427" s="192">
        <f t="shared" ref="L7427:L7490" si="233">CONVERT(K7427, "day", "hr")</f>
        <v>0</v>
      </c>
    </row>
    <row r="7428" spans="1:12" x14ac:dyDescent="0.2">
      <c r="A7428" s="44">
        <f>December!$A$22</f>
        <v>46001</v>
      </c>
      <c r="B7428" t="str">
        <f>December!$A$1</f>
        <v>Name Surname</v>
      </c>
      <c r="C7428" t="str">
        <f>December!$A$3</f>
        <v>Role</v>
      </c>
      <c r="D7428" t="str">
        <f>December!$A$4</f>
        <v>Vienna</v>
      </c>
      <c r="E7428" t="str">
        <f>December!$AY$10</f>
        <v>Project Name 13</v>
      </c>
      <c r="F7428" t="str">
        <f>December!$AY$11</f>
        <v>Project Number 13</v>
      </c>
      <c r="G7428" s="161">
        <f>December!$AY$22</f>
        <v>0</v>
      </c>
      <c r="H7428" s="192">
        <f t="shared" si="232"/>
        <v>0</v>
      </c>
      <c r="J7428" s="189">
        <f>December!$AZ$22</f>
        <v>0</v>
      </c>
      <c r="K7428" s="188">
        <f>December!$BA$22</f>
        <v>0</v>
      </c>
      <c r="L7428" s="192">
        <f t="shared" si="233"/>
        <v>0</v>
      </c>
    </row>
    <row r="7429" spans="1:12" x14ac:dyDescent="0.2">
      <c r="A7429" s="44">
        <f>December!$A$23</f>
        <v>46002</v>
      </c>
      <c r="B7429" t="str">
        <f>December!$A$1</f>
        <v>Name Surname</v>
      </c>
      <c r="C7429" t="str">
        <f>December!$A$3</f>
        <v>Role</v>
      </c>
      <c r="D7429" t="str">
        <f>December!$A$4</f>
        <v>Vienna</v>
      </c>
      <c r="E7429" t="str">
        <f>December!$AY$10</f>
        <v>Project Name 13</v>
      </c>
      <c r="F7429" t="str">
        <f>December!$AY$11</f>
        <v>Project Number 13</v>
      </c>
      <c r="G7429" s="161">
        <f>December!$AY$23</f>
        <v>0</v>
      </c>
      <c r="H7429" s="192">
        <f t="shared" si="232"/>
        <v>0</v>
      </c>
      <c r="J7429" s="189">
        <f>December!$AZ$23</f>
        <v>0</v>
      </c>
      <c r="K7429" s="188">
        <f>December!$BA$23</f>
        <v>0</v>
      </c>
      <c r="L7429" s="192">
        <f t="shared" si="233"/>
        <v>0</v>
      </c>
    </row>
    <row r="7430" spans="1:12" x14ac:dyDescent="0.2">
      <c r="A7430" s="44">
        <f>December!$A$24</f>
        <v>46003</v>
      </c>
      <c r="B7430" t="str">
        <f>December!$A$1</f>
        <v>Name Surname</v>
      </c>
      <c r="C7430" t="str">
        <f>December!$A$3</f>
        <v>Role</v>
      </c>
      <c r="D7430" t="str">
        <f>December!$A$4</f>
        <v>Vienna</v>
      </c>
      <c r="E7430" t="str">
        <f>December!$AY$10</f>
        <v>Project Name 13</v>
      </c>
      <c r="F7430" t="str">
        <f>December!$AY$11</f>
        <v>Project Number 13</v>
      </c>
      <c r="G7430" s="161">
        <f>December!$AY$24</f>
        <v>0</v>
      </c>
      <c r="H7430" s="192">
        <f t="shared" si="232"/>
        <v>0</v>
      </c>
      <c r="J7430" s="189">
        <f>December!$AZ$24</f>
        <v>0</v>
      </c>
      <c r="K7430" s="188">
        <f>December!$BA$24</f>
        <v>0</v>
      </c>
      <c r="L7430" s="192">
        <f t="shared" si="233"/>
        <v>0</v>
      </c>
    </row>
    <row r="7431" spans="1:12" x14ac:dyDescent="0.2">
      <c r="A7431" s="44">
        <f>December!$A$25</f>
        <v>46004</v>
      </c>
      <c r="B7431" t="str">
        <f>December!$A$1</f>
        <v>Name Surname</v>
      </c>
      <c r="C7431" t="str">
        <f>December!$A$3</f>
        <v>Role</v>
      </c>
      <c r="D7431" t="str">
        <f>December!$A$4</f>
        <v>Vienna</v>
      </c>
      <c r="E7431" t="str">
        <f>December!$AY$10</f>
        <v>Project Name 13</v>
      </c>
      <c r="F7431" t="str">
        <f>December!$AY$11</f>
        <v>Project Number 13</v>
      </c>
      <c r="G7431" s="161">
        <f>December!$AY$25</f>
        <v>0</v>
      </c>
      <c r="H7431" s="192">
        <f t="shared" si="232"/>
        <v>0</v>
      </c>
      <c r="J7431" s="189">
        <f>December!$AZ$25</f>
        <v>0</v>
      </c>
      <c r="K7431" s="188">
        <f>December!$BA$25</f>
        <v>0</v>
      </c>
      <c r="L7431" s="192">
        <f t="shared" si="233"/>
        <v>0</v>
      </c>
    </row>
    <row r="7432" spans="1:12" x14ac:dyDescent="0.2">
      <c r="A7432" s="44">
        <f>December!$A$26</f>
        <v>46005</v>
      </c>
      <c r="B7432" t="str">
        <f>December!$A$1</f>
        <v>Name Surname</v>
      </c>
      <c r="C7432" t="str">
        <f>December!$A$3</f>
        <v>Role</v>
      </c>
      <c r="D7432" t="str">
        <f>December!$A$4</f>
        <v>Vienna</v>
      </c>
      <c r="E7432" t="str">
        <f>December!$AY$10</f>
        <v>Project Name 13</v>
      </c>
      <c r="F7432" t="str">
        <f>December!$AY$11</f>
        <v>Project Number 13</v>
      </c>
      <c r="G7432" s="161">
        <f>December!$AY$26</f>
        <v>0</v>
      </c>
      <c r="H7432" s="192">
        <f t="shared" si="232"/>
        <v>0</v>
      </c>
      <c r="J7432" s="189">
        <f>December!$AZ$26</f>
        <v>0</v>
      </c>
      <c r="K7432" s="188">
        <f>December!$BA$26</f>
        <v>0</v>
      </c>
      <c r="L7432" s="192">
        <f t="shared" si="233"/>
        <v>0</v>
      </c>
    </row>
    <row r="7433" spans="1:12" x14ac:dyDescent="0.2">
      <c r="A7433" s="44">
        <f>December!$A$27</f>
        <v>46006</v>
      </c>
      <c r="B7433" t="str">
        <f>December!$A$1</f>
        <v>Name Surname</v>
      </c>
      <c r="C7433" t="str">
        <f>December!$A$3</f>
        <v>Role</v>
      </c>
      <c r="D7433" t="str">
        <f>December!$A$4</f>
        <v>Vienna</v>
      </c>
      <c r="E7433" t="str">
        <f>December!$AY$10</f>
        <v>Project Name 13</v>
      </c>
      <c r="F7433" t="str">
        <f>December!$AY$11</f>
        <v>Project Number 13</v>
      </c>
      <c r="G7433" s="161">
        <f>December!$AY$27</f>
        <v>0</v>
      </c>
      <c r="H7433" s="192">
        <f t="shared" si="232"/>
        <v>0</v>
      </c>
      <c r="J7433" s="189">
        <f>December!$AZ$27</f>
        <v>0</v>
      </c>
      <c r="K7433" s="188">
        <f>December!$BA$27</f>
        <v>0</v>
      </c>
      <c r="L7433" s="192">
        <f t="shared" si="233"/>
        <v>0</v>
      </c>
    </row>
    <row r="7434" spans="1:12" x14ac:dyDescent="0.2">
      <c r="A7434" s="44">
        <f>December!$A$28</f>
        <v>46007</v>
      </c>
      <c r="B7434" t="str">
        <f>December!$A$1</f>
        <v>Name Surname</v>
      </c>
      <c r="C7434" t="str">
        <f>December!$A$3</f>
        <v>Role</v>
      </c>
      <c r="D7434" t="str">
        <f>December!$A$4</f>
        <v>Vienna</v>
      </c>
      <c r="E7434" t="str">
        <f>December!$AY$10</f>
        <v>Project Name 13</v>
      </c>
      <c r="F7434" t="str">
        <f>December!$AY$11</f>
        <v>Project Number 13</v>
      </c>
      <c r="G7434" s="161">
        <f>December!$AY$28</f>
        <v>0</v>
      </c>
      <c r="H7434" s="192">
        <f t="shared" si="232"/>
        <v>0</v>
      </c>
      <c r="J7434" s="189">
        <f>December!$AZ$28</f>
        <v>0</v>
      </c>
      <c r="K7434" s="188">
        <f>December!$BA$28</f>
        <v>0</v>
      </c>
      <c r="L7434" s="192">
        <f t="shared" si="233"/>
        <v>0</v>
      </c>
    </row>
    <row r="7435" spans="1:12" x14ac:dyDescent="0.2">
      <c r="A7435" s="44">
        <f>December!$A$29</f>
        <v>46008</v>
      </c>
      <c r="B7435" t="str">
        <f>December!$A$1</f>
        <v>Name Surname</v>
      </c>
      <c r="C7435" t="str">
        <f>December!$A$3</f>
        <v>Role</v>
      </c>
      <c r="D7435" t="str">
        <f>December!$A$4</f>
        <v>Vienna</v>
      </c>
      <c r="E7435" t="str">
        <f>December!$AY$10</f>
        <v>Project Name 13</v>
      </c>
      <c r="F7435" t="str">
        <f>December!$AY$11</f>
        <v>Project Number 13</v>
      </c>
      <c r="G7435" s="161">
        <f>December!$AY$29</f>
        <v>0</v>
      </c>
      <c r="H7435" s="192">
        <f t="shared" si="232"/>
        <v>0</v>
      </c>
      <c r="J7435" s="189">
        <f>December!$AZ$29</f>
        <v>0</v>
      </c>
      <c r="K7435" s="188">
        <f>December!$BA$29</f>
        <v>0</v>
      </c>
      <c r="L7435" s="192">
        <f t="shared" si="233"/>
        <v>0</v>
      </c>
    </row>
    <row r="7436" spans="1:12" x14ac:dyDescent="0.2">
      <c r="A7436" s="44">
        <f>December!$A$30</f>
        <v>46009</v>
      </c>
      <c r="B7436" t="str">
        <f>December!$A$1</f>
        <v>Name Surname</v>
      </c>
      <c r="C7436" t="str">
        <f>December!$A$3</f>
        <v>Role</v>
      </c>
      <c r="D7436" t="str">
        <f>December!$A$4</f>
        <v>Vienna</v>
      </c>
      <c r="E7436" t="str">
        <f>December!$AY$10</f>
        <v>Project Name 13</v>
      </c>
      <c r="F7436" t="str">
        <f>December!$AY$11</f>
        <v>Project Number 13</v>
      </c>
      <c r="G7436" s="161">
        <f>December!$AY$30</f>
        <v>0</v>
      </c>
      <c r="H7436" s="192">
        <f t="shared" si="232"/>
        <v>0</v>
      </c>
      <c r="J7436" s="189">
        <f>December!$AZ$30</f>
        <v>0</v>
      </c>
      <c r="K7436" s="188">
        <f>December!$BA$30</f>
        <v>0</v>
      </c>
      <c r="L7436" s="192">
        <f t="shared" si="233"/>
        <v>0</v>
      </c>
    </row>
    <row r="7437" spans="1:12" x14ac:dyDescent="0.2">
      <c r="A7437" s="44">
        <f>December!$A$31</f>
        <v>46010</v>
      </c>
      <c r="B7437" t="str">
        <f>December!$A$1</f>
        <v>Name Surname</v>
      </c>
      <c r="C7437" t="str">
        <f>December!$A$3</f>
        <v>Role</v>
      </c>
      <c r="D7437" t="str">
        <f>December!$A$4</f>
        <v>Vienna</v>
      </c>
      <c r="E7437" t="str">
        <f>December!$AY$10</f>
        <v>Project Name 13</v>
      </c>
      <c r="F7437" t="str">
        <f>December!$AY$11</f>
        <v>Project Number 13</v>
      </c>
      <c r="G7437" s="161">
        <f>December!$AY$31</f>
        <v>0</v>
      </c>
      <c r="H7437" s="192">
        <f t="shared" si="232"/>
        <v>0</v>
      </c>
      <c r="J7437" s="189">
        <f>December!$AZ$31</f>
        <v>0</v>
      </c>
      <c r="K7437" s="188">
        <f>December!$BA$31</f>
        <v>0</v>
      </c>
      <c r="L7437" s="192">
        <f t="shared" si="233"/>
        <v>0</v>
      </c>
    </row>
    <row r="7438" spans="1:12" x14ac:dyDescent="0.2">
      <c r="A7438" s="44">
        <f>December!$A$32</f>
        <v>46011</v>
      </c>
      <c r="B7438" t="str">
        <f>December!$A$1</f>
        <v>Name Surname</v>
      </c>
      <c r="C7438" t="str">
        <f>December!$A$3</f>
        <v>Role</v>
      </c>
      <c r="D7438" t="str">
        <f>December!$A$4</f>
        <v>Vienna</v>
      </c>
      <c r="E7438" t="str">
        <f>December!$AY$10</f>
        <v>Project Name 13</v>
      </c>
      <c r="F7438" t="str">
        <f>December!$AY$11</f>
        <v>Project Number 13</v>
      </c>
      <c r="G7438" s="161">
        <f>December!$AY$32</f>
        <v>0</v>
      </c>
      <c r="H7438" s="192">
        <f t="shared" si="232"/>
        <v>0</v>
      </c>
      <c r="J7438" s="189">
        <f>December!$AZ$32</f>
        <v>0</v>
      </c>
      <c r="K7438" s="188">
        <f>December!$BA$32</f>
        <v>0</v>
      </c>
      <c r="L7438" s="192">
        <f t="shared" si="233"/>
        <v>0</v>
      </c>
    </row>
    <row r="7439" spans="1:12" x14ac:dyDescent="0.2">
      <c r="A7439" s="44">
        <f>December!$A$33</f>
        <v>46012</v>
      </c>
      <c r="B7439" t="str">
        <f>December!$A$1</f>
        <v>Name Surname</v>
      </c>
      <c r="C7439" t="str">
        <f>December!$A$3</f>
        <v>Role</v>
      </c>
      <c r="D7439" t="str">
        <f>December!$A$4</f>
        <v>Vienna</v>
      </c>
      <c r="E7439" t="str">
        <f>December!$AY$10</f>
        <v>Project Name 13</v>
      </c>
      <c r="F7439" t="str">
        <f>December!$AY$11</f>
        <v>Project Number 13</v>
      </c>
      <c r="G7439" s="161">
        <f>December!$AY$33</f>
        <v>0</v>
      </c>
      <c r="H7439" s="192">
        <f t="shared" si="232"/>
        <v>0</v>
      </c>
      <c r="J7439" s="189">
        <f>December!$AZ$33</f>
        <v>0</v>
      </c>
      <c r="K7439" s="188">
        <f>December!$BA$33</f>
        <v>0</v>
      </c>
      <c r="L7439" s="192">
        <f t="shared" si="233"/>
        <v>0</v>
      </c>
    </row>
    <row r="7440" spans="1:12" x14ac:dyDescent="0.2">
      <c r="A7440" s="44">
        <f>December!$A$34</f>
        <v>46013</v>
      </c>
      <c r="B7440" t="str">
        <f>December!$A$1</f>
        <v>Name Surname</v>
      </c>
      <c r="C7440" t="str">
        <f>December!$A$3</f>
        <v>Role</v>
      </c>
      <c r="D7440" t="str">
        <f>December!$A$4</f>
        <v>Vienna</v>
      </c>
      <c r="E7440" t="str">
        <f>December!$AY$10</f>
        <v>Project Name 13</v>
      </c>
      <c r="F7440" t="str">
        <f>December!$AY$11</f>
        <v>Project Number 13</v>
      </c>
      <c r="G7440" s="161">
        <f>December!$AY$34</f>
        <v>0</v>
      </c>
      <c r="H7440" s="192">
        <f t="shared" si="232"/>
        <v>0</v>
      </c>
      <c r="J7440" s="189">
        <f>December!$AZ$34</f>
        <v>0</v>
      </c>
      <c r="K7440" s="188">
        <f>December!$BA$34</f>
        <v>0</v>
      </c>
      <c r="L7440" s="192">
        <f t="shared" si="233"/>
        <v>0</v>
      </c>
    </row>
    <row r="7441" spans="1:12" x14ac:dyDescent="0.2">
      <c r="A7441" s="44">
        <f>December!$A$35</f>
        <v>46014</v>
      </c>
      <c r="B7441" t="str">
        <f>December!$A$1</f>
        <v>Name Surname</v>
      </c>
      <c r="C7441" t="str">
        <f>December!$A$3</f>
        <v>Role</v>
      </c>
      <c r="D7441" t="str">
        <f>December!$A$4</f>
        <v>Vienna</v>
      </c>
      <c r="E7441" t="str">
        <f>December!$AY$10</f>
        <v>Project Name 13</v>
      </c>
      <c r="F7441" t="str">
        <f>December!$AY$11</f>
        <v>Project Number 13</v>
      </c>
      <c r="G7441" s="161">
        <f>December!$AY$35</f>
        <v>0</v>
      </c>
      <c r="H7441" s="192">
        <f t="shared" si="232"/>
        <v>0</v>
      </c>
      <c r="J7441" s="189">
        <f>December!$AZ$35</f>
        <v>0</v>
      </c>
      <c r="K7441" s="188">
        <f>December!$BA$35</f>
        <v>0</v>
      </c>
      <c r="L7441" s="192">
        <f t="shared" si="233"/>
        <v>0</v>
      </c>
    </row>
    <row r="7442" spans="1:12" x14ac:dyDescent="0.2">
      <c r="A7442" s="44">
        <f>December!$A$36</f>
        <v>46015</v>
      </c>
      <c r="B7442" t="str">
        <f>December!$A$1</f>
        <v>Name Surname</v>
      </c>
      <c r="C7442" t="str">
        <f>December!$A$3</f>
        <v>Role</v>
      </c>
      <c r="D7442" t="str">
        <f>December!$A$4</f>
        <v>Vienna</v>
      </c>
      <c r="E7442" t="str">
        <f>December!$AY$10</f>
        <v>Project Name 13</v>
      </c>
      <c r="F7442" t="str">
        <f>December!$AY$11</f>
        <v>Project Number 13</v>
      </c>
      <c r="G7442" s="161">
        <f>December!$AY$36</f>
        <v>0</v>
      </c>
      <c r="H7442" s="192">
        <f t="shared" si="232"/>
        <v>0</v>
      </c>
      <c r="J7442" s="189">
        <f>December!$AZ$36</f>
        <v>0</v>
      </c>
      <c r="K7442" s="188">
        <f>December!$BA$36</f>
        <v>0</v>
      </c>
      <c r="L7442" s="192">
        <f t="shared" si="233"/>
        <v>0</v>
      </c>
    </row>
    <row r="7443" spans="1:12" x14ac:dyDescent="0.2">
      <c r="A7443" s="44">
        <f>December!$A$37</f>
        <v>46016</v>
      </c>
      <c r="B7443" t="str">
        <f>December!$A$1</f>
        <v>Name Surname</v>
      </c>
      <c r="C7443" t="str">
        <f>December!$A$3</f>
        <v>Role</v>
      </c>
      <c r="D7443" t="str">
        <f>December!$A$4</f>
        <v>Vienna</v>
      </c>
      <c r="E7443" t="str">
        <f>December!$AY$10</f>
        <v>Project Name 13</v>
      </c>
      <c r="F7443" t="str">
        <f>December!$AY$11</f>
        <v>Project Number 13</v>
      </c>
      <c r="G7443" s="161">
        <f>December!$AY$37</f>
        <v>0</v>
      </c>
      <c r="H7443" s="192">
        <f t="shared" si="232"/>
        <v>0</v>
      </c>
      <c r="J7443" s="189">
        <f>December!$AZ$37</f>
        <v>0</v>
      </c>
      <c r="K7443" s="188">
        <f>December!$BA$37</f>
        <v>0</v>
      </c>
      <c r="L7443" s="192">
        <f t="shared" si="233"/>
        <v>0</v>
      </c>
    </row>
    <row r="7444" spans="1:12" x14ac:dyDescent="0.2">
      <c r="A7444" s="44">
        <f>December!$A$38</f>
        <v>46017</v>
      </c>
      <c r="B7444" t="str">
        <f>December!$A$1</f>
        <v>Name Surname</v>
      </c>
      <c r="C7444" t="str">
        <f>December!$A$3</f>
        <v>Role</v>
      </c>
      <c r="D7444" t="str">
        <f>December!$A$4</f>
        <v>Vienna</v>
      </c>
      <c r="E7444" t="str">
        <f>December!$AY$10</f>
        <v>Project Name 13</v>
      </c>
      <c r="F7444" t="str">
        <f>December!$AY$11</f>
        <v>Project Number 13</v>
      </c>
      <c r="G7444" s="161">
        <f>December!$AY$38</f>
        <v>0</v>
      </c>
      <c r="H7444" s="192">
        <f t="shared" si="232"/>
        <v>0</v>
      </c>
      <c r="J7444" s="189">
        <f>December!$AZ$38</f>
        <v>0</v>
      </c>
      <c r="K7444" s="188">
        <f>December!$BA$38</f>
        <v>0</v>
      </c>
      <c r="L7444" s="192">
        <f t="shared" si="233"/>
        <v>0</v>
      </c>
    </row>
    <row r="7445" spans="1:12" x14ac:dyDescent="0.2">
      <c r="A7445" s="44">
        <f>December!$A$39</f>
        <v>46018</v>
      </c>
      <c r="B7445" t="str">
        <f>December!$A$1</f>
        <v>Name Surname</v>
      </c>
      <c r="C7445" t="str">
        <f>December!$A$3</f>
        <v>Role</v>
      </c>
      <c r="D7445" t="str">
        <f>December!$A$4</f>
        <v>Vienna</v>
      </c>
      <c r="E7445" t="str">
        <f>December!$AY$10</f>
        <v>Project Name 13</v>
      </c>
      <c r="F7445" t="str">
        <f>December!$AY$11</f>
        <v>Project Number 13</v>
      </c>
      <c r="G7445" s="161">
        <f>December!$AY$39</f>
        <v>0</v>
      </c>
      <c r="H7445" s="192">
        <f t="shared" si="232"/>
        <v>0</v>
      </c>
      <c r="J7445" s="189">
        <f>December!$AZ$39</f>
        <v>0</v>
      </c>
      <c r="K7445" s="188">
        <f>December!$BA$39</f>
        <v>0</v>
      </c>
      <c r="L7445" s="192">
        <f t="shared" si="233"/>
        <v>0</v>
      </c>
    </row>
    <row r="7446" spans="1:12" x14ac:dyDescent="0.2">
      <c r="A7446" s="44">
        <f>December!$A$40</f>
        <v>46019</v>
      </c>
      <c r="B7446" t="str">
        <f>December!$A$1</f>
        <v>Name Surname</v>
      </c>
      <c r="C7446" t="str">
        <f>December!$A$3</f>
        <v>Role</v>
      </c>
      <c r="D7446" t="str">
        <f>December!$A$4</f>
        <v>Vienna</v>
      </c>
      <c r="E7446" t="str">
        <f>December!$AY$10</f>
        <v>Project Name 13</v>
      </c>
      <c r="F7446" t="str">
        <f>December!$AY$11</f>
        <v>Project Number 13</v>
      </c>
      <c r="G7446" s="161">
        <f>December!$AY$40</f>
        <v>0</v>
      </c>
      <c r="H7446" s="192">
        <f t="shared" si="232"/>
        <v>0</v>
      </c>
      <c r="J7446" s="189">
        <f>December!$AZ$40</f>
        <v>0</v>
      </c>
      <c r="K7446" s="188">
        <f>December!$BA$40</f>
        <v>0</v>
      </c>
      <c r="L7446" s="192">
        <f t="shared" si="233"/>
        <v>0</v>
      </c>
    </row>
    <row r="7447" spans="1:12" x14ac:dyDescent="0.2">
      <c r="A7447" s="44">
        <f>December!$A$41</f>
        <v>46020</v>
      </c>
      <c r="B7447" t="str">
        <f>December!$A$1</f>
        <v>Name Surname</v>
      </c>
      <c r="C7447" t="str">
        <f>December!$A$3</f>
        <v>Role</v>
      </c>
      <c r="D7447" t="str">
        <f>December!$A$4</f>
        <v>Vienna</v>
      </c>
      <c r="E7447" t="str">
        <f>December!$AY$10</f>
        <v>Project Name 13</v>
      </c>
      <c r="F7447" t="str">
        <f>December!$AY$11</f>
        <v>Project Number 13</v>
      </c>
      <c r="G7447" s="161">
        <f>December!$AY$41</f>
        <v>0</v>
      </c>
      <c r="H7447" s="192">
        <f t="shared" si="232"/>
        <v>0</v>
      </c>
      <c r="J7447" s="189">
        <f>December!$AZ$41</f>
        <v>0</v>
      </c>
      <c r="K7447" s="188">
        <f>December!$BA$41</f>
        <v>0</v>
      </c>
      <c r="L7447" s="192">
        <f t="shared" si="233"/>
        <v>0</v>
      </c>
    </row>
    <row r="7448" spans="1:12" x14ac:dyDescent="0.2">
      <c r="A7448" s="44">
        <f>December!$A$42</f>
        <v>46021</v>
      </c>
      <c r="B7448" t="str">
        <f>December!$A$1</f>
        <v>Name Surname</v>
      </c>
      <c r="C7448" t="str">
        <f>December!$A$3</f>
        <v>Role</v>
      </c>
      <c r="D7448" t="str">
        <f>December!$A$4</f>
        <v>Vienna</v>
      </c>
      <c r="E7448" t="str">
        <f>December!$AY$10</f>
        <v>Project Name 13</v>
      </c>
      <c r="F7448" t="str">
        <f>December!$AY$11</f>
        <v>Project Number 13</v>
      </c>
      <c r="G7448" s="161">
        <f>December!$AY$42</f>
        <v>0</v>
      </c>
      <c r="H7448" s="192">
        <f t="shared" si="232"/>
        <v>0</v>
      </c>
      <c r="J7448" s="189">
        <f>December!$AZ$42</f>
        <v>0</v>
      </c>
      <c r="K7448" s="188">
        <f>December!$BA$42</f>
        <v>0</v>
      </c>
      <c r="L7448" s="192">
        <f t="shared" si="233"/>
        <v>0</v>
      </c>
    </row>
    <row r="7449" spans="1:12" x14ac:dyDescent="0.2">
      <c r="A7449" s="44">
        <f>December!$A$43</f>
        <v>46022</v>
      </c>
      <c r="B7449" t="str">
        <f>December!$A$1</f>
        <v>Name Surname</v>
      </c>
      <c r="C7449" t="str">
        <f>December!$A$3</f>
        <v>Role</v>
      </c>
      <c r="D7449" t="str">
        <f>December!$A$4</f>
        <v>Vienna</v>
      </c>
      <c r="E7449" t="str">
        <f>December!$AY$10</f>
        <v>Project Name 13</v>
      </c>
      <c r="F7449" t="str">
        <f>December!$AY$11</f>
        <v>Project Number 13</v>
      </c>
      <c r="G7449" s="161">
        <f>December!$AY$43</f>
        <v>0</v>
      </c>
      <c r="H7449" s="192">
        <f t="shared" si="232"/>
        <v>0</v>
      </c>
      <c r="J7449" s="189">
        <f>December!$AZ$43</f>
        <v>0</v>
      </c>
      <c r="K7449" s="188">
        <f>December!$BA$43</f>
        <v>0</v>
      </c>
      <c r="L7449" s="192">
        <f t="shared" si="233"/>
        <v>0</v>
      </c>
    </row>
    <row r="7450" spans="1:12" x14ac:dyDescent="0.2">
      <c r="A7450" s="44">
        <f>December!A$13</f>
        <v>45992</v>
      </c>
      <c r="B7450" t="str">
        <f>December!$A$1</f>
        <v>Name Surname</v>
      </c>
      <c r="C7450" t="str">
        <f>December!$A$3</f>
        <v>Role</v>
      </c>
      <c r="D7450" t="str">
        <f>December!$A$4</f>
        <v>Vienna</v>
      </c>
      <c r="E7450" t="str">
        <f>December!$BB$10</f>
        <v>Project Name 14</v>
      </c>
      <c r="F7450" t="str">
        <f>December!$BB$11</f>
        <v>Project Number 14</v>
      </c>
      <c r="G7450" s="161">
        <f>December!$BB$13</f>
        <v>0</v>
      </c>
      <c r="H7450" s="192">
        <f t="shared" si="232"/>
        <v>0</v>
      </c>
      <c r="J7450" s="189">
        <f>December!$BC$13</f>
        <v>0</v>
      </c>
      <c r="K7450" s="188">
        <f>December!$BD$13</f>
        <v>0</v>
      </c>
      <c r="L7450" s="192">
        <f t="shared" si="233"/>
        <v>0</v>
      </c>
    </row>
    <row r="7451" spans="1:12" x14ac:dyDescent="0.2">
      <c r="A7451" s="44">
        <f>December!$A$14</f>
        <v>45993</v>
      </c>
      <c r="B7451" t="str">
        <f>December!$A$1</f>
        <v>Name Surname</v>
      </c>
      <c r="C7451" t="str">
        <f>December!$A$3</f>
        <v>Role</v>
      </c>
      <c r="D7451" t="str">
        <f>December!$A$4</f>
        <v>Vienna</v>
      </c>
      <c r="E7451" t="str">
        <f>December!$BB$10</f>
        <v>Project Name 14</v>
      </c>
      <c r="F7451" t="str">
        <f>December!$BB$11</f>
        <v>Project Number 14</v>
      </c>
      <c r="G7451" s="161">
        <f>December!$BB$14</f>
        <v>0</v>
      </c>
      <c r="H7451" s="192">
        <f t="shared" si="232"/>
        <v>0</v>
      </c>
      <c r="J7451" s="189">
        <f>December!$BC$14</f>
        <v>0</v>
      </c>
      <c r="K7451" s="188">
        <f>December!$BD$14</f>
        <v>0</v>
      </c>
      <c r="L7451" s="192">
        <f t="shared" si="233"/>
        <v>0</v>
      </c>
    </row>
    <row r="7452" spans="1:12" x14ac:dyDescent="0.2">
      <c r="A7452" s="44">
        <f>December!$A$15</f>
        <v>45994</v>
      </c>
      <c r="B7452" t="str">
        <f>December!$A$1</f>
        <v>Name Surname</v>
      </c>
      <c r="C7452" t="str">
        <f>December!$A$3</f>
        <v>Role</v>
      </c>
      <c r="D7452" t="str">
        <f>December!$A$4</f>
        <v>Vienna</v>
      </c>
      <c r="E7452" t="str">
        <f>December!$BB$10</f>
        <v>Project Name 14</v>
      </c>
      <c r="F7452" t="str">
        <f>December!$BB$11</f>
        <v>Project Number 14</v>
      </c>
      <c r="G7452" s="161">
        <f>December!$BB$15</f>
        <v>0</v>
      </c>
      <c r="H7452" s="192">
        <f t="shared" si="232"/>
        <v>0</v>
      </c>
      <c r="J7452" s="189">
        <f>December!$BC$15</f>
        <v>0</v>
      </c>
      <c r="K7452" s="188">
        <f>December!$BD$15</f>
        <v>0</v>
      </c>
      <c r="L7452" s="192">
        <f t="shared" si="233"/>
        <v>0</v>
      </c>
    </row>
    <row r="7453" spans="1:12" x14ac:dyDescent="0.2">
      <c r="A7453" s="44">
        <f>December!$A$16</f>
        <v>45995</v>
      </c>
      <c r="B7453" t="str">
        <f>December!$A$1</f>
        <v>Name Surname</v>
      </c>
      <c r="C7453" t="str">
        <f>December!$A$3</f>
        <v>Role</v>
      </c>
      <c r="D7453" t="str">
        <f>December!$A$4</f>
        <v>Vienna</v>
      </c>
      <c r="E7453" t="str">
        <f>December!$BB$10</f>
        <v>Project Name 14</v>
      </c>
      <c r="F7453" t="str">
        <f>December!$BB$11</f>
        <v>Project Number 14</v>
      </c>
      <c r="G7453" s="161">
        <f>December!$BB$16</f>
        <v>0</v>
      </c>
      <c r="H7453" s="192">
        <f t="shared" si="232"/>
        <v>0</v>
      </c>
      <c r="J7453" s="189">
        <f>December!$BC$16</f>
        <v>0</v>
      </c>
      <c r="K7453" s="188">
        <f>December!$BD$16</f>
        <v>0</v>
      </c>
      <c r="L7453" s="192">
        <f t="shared" si="233"/>
        <v>0</v>
      </c>
    </row>
    <row r="7454" spans="1:12" x14ac:dyDescent="0.2">
      <c r="A7454" s="44">
        <f>December!$A$17</f>
        <v>45996</v>
      </c>
      <c r="B7454" t="str">
        <f>December!$A$1</f>
        <v>Name Surname</v>
      </c>
      <c r="C7454" t="str">
        <f>December!$A$3</f>
        <v>Role</v>
      </c>
      <c r="D7454" t="str">
        <f>December!$A$4</f>
        <v>Vienna</v>
      </c>
      <c r="E7454" t="str">
        <f>December!$BB$10</f>
        <v>Project Name 14</v>
      </c>
      <c r="F7454" t="str">
        <f>December!$BB$11</f>
        <v>Project Number 14</v>
      </c>
      <c r="G7454" s="161">
        <f>December!$BB$17</f>
        <v>0</v>
      </c>
      <c r="H7454" s="192">
        <f t="shared" si="232"/>
        <v>0</v>
      </c>
      <c r="J7454" s="189">
        <f>December!$BC$17</f>
        <v>0</v>
      </c>
      <c r="K7454" s="188">
        <f>December!$BD$17</f>
        <v>0</v>
      </c>
      <c r="L7454" s="192">
        <f t="shared" si="233"/>
        <v>0</v>
      </c>
    </row>
    <row r="7455" spans="1:12" x14ac:dyDescent="0.2">
      <c r="A7455" s="44">
        <f>December!$A$18</f>
        <v>45997</v>
      </c>
      <c r="B7455" t="str">
        <f>December!$A$1</f>
        <v>Name Surname</v>
      </c>
      <c r="C7455" t="str">
        <f>December!$A$3</f>
        <v>Role</v>
      </c>
      <c r="D7455" t="str">
        <f>December!$A$4</f>
        <v>Vienna</v>
      </c>
      <c r="E7455" t="str">
        <f>December!$BB$10</f>
        <v>Project Name 14</v>
      </c>
      <c r="F7455" t="str">
        <f>December!$BB$11</f>
        <v>Project Number 14</v>
      </c>
      <c r="G7455" s="161">
        <f>December!$BB$18</f>
        <v>0</v>
      </c>
      <c r="H7455" s="192">
        <f t="shared" si="232"/>
        <v>0</v>
      </c>
      <c r="J7455" s="189">
        <f>December!$BC$18</f>
        <v>0</v>
      </c>
      <c r="K7455" s="188">
        <f>December!$BD$18</f>
        <v>0</v>
      </c>
      <c r="L7455" s="192">
        <f t="shared" si="233"/>
        <v>0</v>
      </c>
    </row>
    <row r="7456" spans="1:12" x14ac:dyDescent="0.2">
      <c r="A7456" s="44">
        <f>December!$A$19</f>
        <v>45998</v>
      </c>
      <c r="B7456" t="str">
        <f>December!$A$1</f>
        <v>Name Surname</v>
      </c>
      <c r="C7456" t="str">
        <f>December!$A$3</f>
        <v>Role</v>
      </c>
      <c r="D7456" t="str">
        <f>December!$A$4</f>
        <v>Vienna</v>
      </c>
      <c r="E7456" t="str">
        <f>December!$BB$10</f>
        <v>Project Name 14</v>
      </c>
      <c r="F7456" t="str">
        <f>December!$BB$11</f>
        <v>Project Number 14</v>
      </c>
      <c r="G7456" s="161">
        <f>December!$BB$19</f>
        <v>0</v>
      </c>
      <c r="H7456" s="192">
        <f t="shared" si="232"/>
        <v>0</v>
      </c>
      <c r="J7456" s="189">
        <f>December!$BC$19</f>
        <v>0</v>
      </c>
      <c r="K7456" s="188">
        <f>December!$BD$19</f>
        <v>0</v>
      </c>
      <c r="L7456" s="192">
        <f t="shared" si="233"/>
        <v>0</v>
      </c>
    </row>
    <row r="7457" spans="1:12" x14ac:dyDescent="0.2">
      <c r="A7457" s="44">
        <f>December!$A$20</f>
        <v>45999</v>
      </c>
      <c r="B7457" t="str">
        <f>December!$A$1</f>
        <v>Name Surname</v>
      </c>
      <c r="C7457" t="str">
        <f>December!$A$3</f>
        <v>Role</v>
      </c>
      <c r="D7457" t="str">
        <f>December!$A$4</f>
        <v>Vienna</v>
      </c>
      <c r="E7457" t="str">
        <f>December!$BB$10</f>
        <v>Project Name 14</v>
      </c>
      <c r="F7457" t="str">
        <f>December!$BB$11</f>
        <v>Project Number 14</v>
      </c>
      <c r="G7457" s="161">
        <f>December!$BB$20</f>
        <v>0</v>
      </c>
      <c r="H7457" s="192">
        <f t="shared" si="232"/>
        <v>0</v>
      </c>
      <c r="J7457" s="189">
        <f>December!$BC$20</f>
        <v>0</v>
      </c>
      <c r="K7457" s="188">
        <f>December!$BD$20</f>
        <v>0</v>
      </c>
      <c r="L7457" s="192">
        <f t="shared" si="233"/>
        <v>0</v>
      </c>
    </row>
    <row r="7458" spans="1:12" x14ac:dyDescent="0.2">
      <c r="A7458" s="44">
        <f>December!$A$21</f>
        <v>46000</v>
      </c>
      <c r="B7458" t="str">
        <f>December!$A$1</f>
        <v>Name Surname</v>
      </c>
      <c r="C7458" t="str">
        <f>December!$A$3</f>
        <v>Role</v>
      </c>
      <c r="D7458" t="str">
        <f>December!$A$4</f>
        <v>Vienna</v>
      </c>
      <c r="E7458" t="str">
        <f>December!$BB$10</f>
        <v>Project Name 14</v>
      </c>
      <c r="F7458" t="str">
        <f>December!$BB$11</f>
        <v>Project Number 14</v>
      </c>
      <c r="G7458" s="161">
        <f>December!$BB$21</f>
        <v>0</v>
      </c>
      <c r="H7458" s="192">
        <f t="shared" si="232"/>
        <v>0</v>
      </c>
      <c r="J7458" s="189">
        <f>December!$BC$21</f>
        <v>0</v>
      </c>
      <c r="K7458" s="188">
        <f>December!$BD$21</f>
        <v>0</v>
      </c>
      <c r="L7458" s="192">
        <f t="shared" si="233"/>
        <v>0</v>
      </c>
    </row>
    <row r="7459" spans="1:12" x14ac:dyDescent="0.2">
      <c r="A7459" s="44">
        <f>December!$A$22</f>
        <v>46001</v>
      </c>
      <c r="B7459" t="str">
        <f>December!$A$1</f>
        <v>Name Surname</v>
      </c>
      <c r="C7459" t="str">
        <f>December!$A$3</f>
        <v>Role</v>
      </c>
      <c r="D7459" t="str">
        <f>December!$A$4</f>
        <v>Vienna</v>
      </c>
      <c r="E7459" t="str">
        <f>December!$BB$10</f>
        <v>Project Name 14</v>
      </c>
      <c r="F7459" t="str">
        <f>December!$BB$11</f>
        <v>Project Number 14</v>
      </c>
      <c r="G7459" s="161">
        <f>December!$BB$22</f>
        <v>0</v>
      </c>
      <c r="H7459" s="192">
        <f t="shared" si="232"/>
        <v>0</v>
      </c>
      <c r="J7459" s="189">
        <f>December!$BC$22</f>
        <v>0</v>
      </c>
      <c r="K7459" s="188">
        <f>December!$BD$22</f>
        <v>0</v>
      </c>
      <c r="L7459" s="192">
        <f t="shared" si="233"/>
        <v>0</v>
      </c>
    </row>
    <row r="7460" spans="1:12" x14ac:dyDescent="0.2">
      <c r="A7460" s="44">
        <f>December!$A$23</f>
        <v>46002</v>
      </c>
      <c r="B7460" t="str">
        <f>December!$A$1</f>
        <v>Name Surname</v>
      </c>
      <c r="C7460" t="str">
        <f>December!$A$3</f>
        <v>Role</v>
      </c>
      <c r="D7460" t="str">
        <f>December!$A$4</f>
        <v>Vienna</v>
      </c>
      <c r="E7460" t="str">
        <f>December!$BB$10</f>
        <v>Project Name 14</v>
      </c>
      <c r="F7460" t="str">
        <f>December!$BB$11</f>
        <v>Project Number 14</v>
      </c>
      <c r="G7460" s="161">
        <f>December!$BB$23</f>
        <v>0</v>
      </c>
      <c r="H7460" s="192">
        <f t="shared" si="232"/>
        <v>0</v>
      </c>
      <c r="J7460" s="189">
        <f>December!$BC$23</f>
        <v>0</v>
      </c>
      <c r="K7460" s="188">
        <f>December!$BD$23</f>
        <v>0</v>
      </c>
      <c r="L7460" s="192">
        <f t="shared" si="233"/>
        <v>0</v>
      </c>
    </row>
    <row r="7461" spans="1:12" x14ac:dyDescent="0.2">
      <c r="A7461" s="44">
        <f>December!$A$24</f>
        <v>46003</v>
      </c>
      <c r="B7461" t="str">
        <f>December!$A$1</f>
        <v>Name Surname</v>
      </c>
      <c r="C7461" t="str">
        <f>December!$A$3</f>
        <v>Role</v>
      </c>
      <c r="D7461" t="str">
        <f>December!$A$4</f>
        <v>Vienna</v>
      </c>
      <c r="E7461" t="str">
        <f>December!$BB$10</f>
        <v>Project Name 14</v>
      </c>
      <c r="F7461" t="str">
        <f>December!$BB$11</f>
        <v>Project Number 14</v>
      </c>
      <c r="G7461" s="161">
        <f>December!$BB$24</f>
        <v>0</v>
      </c>
      <c r="H7461" s="192">
        <f t="shared" si="232"/>
        <v>0</v>
      </c>
      <c r="J7461" s="189">
        <f>December!$BC$24</f>
        <v>0</v>
      </c>
      <c r="K7461" s="188">
        <f>December!$BD$24</f>
        <v>0</v>
      </c>
      <c r="L7461" s="192">
        <f t="shared" si="233"/>
        <v>0</v>
      </c>
    </row>
    <row r="7462" spans="1:12" x14ac:dyDescent="0.2">
      <c r="A7462" s="44">
        <f>December!$A$25</f>
        <v>46004</v>
      </c>
      <c r="B7462" t="str">
        <f>December!$A$1</f>
        <v>Name Surname</v>
      </c>
      <c r="C7462" t="str">
        <f>December!$A$3</f>
        <v>Role</v>
      </c>
      <c r="D7462" t="str">
        <f>December!$A$4</f>
        <v>Vienna</v>
      </c>
      <c r="E7462" t="str">
        <f>December!$BB$10</f>
        <v>Project Name 14</v>
      </c>
      <c r="F7462" t="str">
        <f>December!$BB$11</f>
        <v>Project Number 14</v>
      </c>
      <c r="G7462" s="161">
        <f>December!$BB$25</f>
        <v>0</v>
      </c>
      <c r="H7462" s="192">
        <f t="shared" si="232"/>
        <v>0</v>
      </c>
      <c r="J7462" s="189">
        <f>December!$BC$25</f>
        <v>0</v>
      </c>
      <c r="K7462" s="188">
        <f>December!$BD$25</f>
        <v>0</v>
      </c>
      <c r="L7462" s="192">
        <f t="shared" si="233"/>
        <v>0</v>
      </c>
    </row>
    <row r="7463" spans="1:12" x14ac:dyDescent="0.2">
      <c r="A7463" s="44">
        <f>December!$A$26</f>
        <v>46005</v>
      </c>
      <c r="B7463" t="str">
        <f>December!$A$1</f>
        <v>Name Surname</v>
      </c>
      <c r="C7463" t="str">
        <f>December!$A$3</f>
        <v>Role</v>
      </c>
      <c r="D7463" t="str">
        <f>December!$A$4</f>
        <v>Vienna</v>
      </c>
      <c r="E7463" t="str">
        <f>December!$BB$10</f>
        <v>Project Name 14</v>
      </c>
      <c r="F7463" t="str">
        <f>December!$BB$11</f>
        <v>Project Number 14</v>
      </c>
      <c r="G7463" s="161">
        <f>December!$BB$26</f>
        <v>0</v>
      </c>
      <c r="H7463" s="192">
        <f t="shared" si="232"/>
        <v>0</v>
      </c>
      <c r="J7463" s="189">
        <f>December!$BC$26</f>
        <v>0</v>
      </c>
      <c r="K7463" s="188">
        <f>December!$BD$26</f>
        <v>0</v>
      </c>
      <c r="L7463" s="192">
        <f t="shared" si="233"/>
        <v>0</v>
      </c>
    </row>
    <row r="7464" spans="1:12" x14ac:dyDescent="0.2">
      <c r="A7464" s="44">
        <f>December!$A$27</f>
        <v>46006</v>
      </c>
      <c r="B7464" t="str">
        <f>December!$A$1</f>
        <v>Name Surname</v>
      </c>
      <c r="C7464" t="str">
        <f>December!$A$3</f>
        <v>Role</v>
      </c>
      <c r="D7464" t="str">
        <f>December!$A$4</f>
        <v>Vienna</v>
      </c>
      <c r="E7464" t="str">
        <f>December!$BB$10</f>
        <v>Project Name 14</v>
      </c>
      <c r="F7464" t="str">
        <f>December!$BB$11</f>
        <v>Project Number 14</v>
      </c>
      <c r="G7464" s="161">
        <f>December!$BB$27</f>
        <v>0</v>
      </c>
      <c r="H7464" s="192">
        <f t="shared" si="232"/>
        <v>0</v>
      </c>
      <c r="J7464" s="189">
        <f>December!$BC$27</f>
        <v>0</v>
      </c>
      <c r="K7464" s="188">
        <f>December!$BD$27</f>
        <v>0</v>
      </c>
      <c r="L7464" s="192">
        <f t="shared" si="233"/>
        <v>0</v>
      </c>
    </row>
    <row r="7465" spans="1:12" x14ac:dyDescent="0.2">
      <c r="A7465" s="44">
        <f>December!$A$28</f>
        <v>46007</v>
      </c>
      <c r="B7465" t="str">
        <f>December!$A$1</f>
        <v>Name Surname</v>
      </c>
      <c r="C7465" t="str">
        <f>December!$A$3</f>
        <v>Role</v>
      </c>
      <c r="D7465" t="str">
        <f>December!$A$4</f>
        <v>Vienna</v>
      </c>
      <c r="E7465" t="str">
        <f>December!$BB$10</f>
        <v>Project Name 14</v>
      </c>
      <c r="F7465" t="str">
        <f>December!$BB$11</f>
        <v>Project Number 14</v>
      </c>
      <c r="G7465" s="161">
        <f>December!$BB$28</f>
        <v>0</v>
      </c>
      <c r="H7465" s="192">
        <f t="shared" si="232"/>
        <v>0</v>
      </c>
      <c r="J7465" s="189">
        <f>December!$BC$28</f>
        <v>0</v>
      </c>
      <c r="K7465" s="188">
        <f>December!$BD$28</f>
        <v>0</v>
      </c>
      <c r="L7465" s="192">
        <f t="shared" si="233"/>
        <v>0</v>
      </c>
    </row>
    <row r="7466" spans="1:12" x14ac:dyDescent="0.2">
      <c r="A7466" s="44">
        <f>December!$A$29</f>
        <v>46008</v>
      </c>
      <c r="B7466" t="str">
        <f>December!$A$1</f>
        <v>Name Surname</v>
      </c>
      <c r="C7466" t="str">
        <f>December!$A$3</f>
        <v>Role</v>
      </c>
      <c r="D7466" t="str">
        <f>December!$A$4</f>
        <v>Vienna</v>
      </c>
      <c r="E7466" t="str">
        <f>December!$BB$10</f>
        <v>Project Name 14</v>
      </c>
      <c r="F7466" t="str">
        <f>December!$BB$11</f>
        <v>Project Number 14</v>
      </c>
      <c r="G7466" s="161">
        <f>December!$BB$29</f>
        <v>0</v>
      </c>
      <c r="H7466" s="192">
        <f t="shared" si="232"/>
        <v>0</v>
      </c>
      <c r="J7466" s="189">
        <f>December!$BC$29</f>
        <v>0</v>
      </c>
      <c r="K7466" s="188">
        <f>December!$BD$29</f>
        <v>0</v>
      </c>
      <c r="L7466" s="192">
        <f t="shared" si="233"/>
        <v>0</v>
      </c>
    </row>
    <row r="7467" spans="1:12" x14ac:dyDescent="0.2">
      <c r="A7467" s="44">
        <f>December!$A$30</f>
        <v>46009</v>
      </c>
      <c r="B7467" t="str">
        <f>December!$A$1</f>
        <v>Name Surname</v>
      </c>
      <c r="C7467" t="str">
        <f>December!$A$3</f>
        <v>Role</v>
      </c>
      <c r="D7467" t="str">
        <f>December!$A$4</f>
        <v>Vienna</v>
      </c>
      <c r="E7467" t="str">
        <f>December!$BB$10</f>
        <v>Project Name 14</v>
      </c>
      <c r="F7467" t="str">
        <f>December!$BB$11</f>
        <v>Project Number 14</v>
      </c>
      <c r="G7467" s="161">
        <f>December!$BB$30</f>
        <v>0</v>
      </c>
      <c r="H7467" s="192">
        <f t="shared" si="232"/>
        <v>0</v>
      </c>
      <c r="J7467" s="189">
        <f>December!$BC$30</f>
        <v>0</v>
      </c>
      <c r="K7467" s="188">
        <f>December!$BD$30</f>
        <v>0</v>
      </c>
      <c r="L7467" s="192">
        <f t="shared" si="233"/>
        <v>0</v>
      </c>
    </row>
    <row r="7468" spans="1:12" x14ac:dyDescent="0.2">
      <c r="A7468" s="44">
        <f>December!$A$31</f>
        <v>46010</v>
      </c>
      <c r="B7468" t="str">
        <f>December!$A$1</f>
        <v>Name Surname</v>
      </c>
      <c r="C7468" t="str">
        <f>December!$A$3</f>
        <v>Role</v>
      </c>
      <c r="D7468" t="str">
        <f>December!$A$4</f>
        <v>Vienna</v>
      </c>
      <c r="E7468" t="str">
        <f>December!$BB$10</f>
        <v>Project Name 14</v>
      </c>
      <c r="F7468" t="str">
        <f>December!$BB$11</f>
        <v>Project Number 14</v>
      </c>
      <c r="G7468" s="161">
        <f>December!$BB$31</f>
        <v>0</v>
      </c>
      <c r="H7468" s="192">
        <f t="shared" si="232"/>
        <v>0</v>
      </c>
      <c r="J7468" s="189">
        <f>December!$BC$31</f>
        <v>0</v>
      </c>
      <c r="K7468" s="188">
        <f>December!$BD$31</f>
        <v>0</v>
      </c>
      <c r="L7468" s="192">
        <f t="shared" si="233"/>
        <v>0</v>
      </c>
    </row>
    <row r="7469" spans="1:12" x14ac:dyDescent="0.2">
      <c r="A7469" s="44">
        <f>December!$A$32</f>
        <v>46011</v>
      </c>
      <c r="B7469" t="str">
        <f>December!$A$1</f>
        <v>Name Surname</v>
      </c>
      <c r="C7469" t="str">
        <f>December!$A$3</f>
        <v>Role</v>
      </c>
      <c r="D7469" t="str">
        <f>December!$A$4</f>
        <v>Vienna</v>
      </c>
      <c r="E7469" t="str">
        <f>December!$BB$10</f>
        <v>Project Name 14</v>
      </c>
      <c r="F7469" t="str">
        <f>December!$BB$11</f>
        <v>Project Number 14</v>
      </c>
      <c r="G7469" s="161">
        <f>December!$BB$32</f>
        <v>0</v>
      </c>
      <c r="H7469" s="192">
        <f t="shared" si="232"/>
        <v>0</v>
      </c>
      <c r="J7469" s="189">
        <f>December!$BC$32</f>
        <v>0</v>
      </c>
      <c r="K7469" s="188">
        <f>December!$BD$32</f>
        <v>0</v>
      </c>
      <c r="L7469" s="192">
        <f t="shared" si="233"/>
        <v>0</v>
      </c>
    </row>
    <row r="7470" spans="1:12" x14ac:dyDescent="0.2">
      <c r="A7470" s="44">
        <f>December!$A$33</f>
        <v>46012</v>
      </c>
      <c r="B7470" t="str">
        <f>December!$A$1</f>
        <v>Name Surname</v>
      </c>
      <c r="C7470" t="str">
        <f>December!$A$3</f>
        <v>Role</v>
      </c>
      <c r="D7470" t="str">
        <f>December!$A$4</f>
        <v>Vienna</v>
      </c>
      <c r="E7470" t="str">
        <f>December!$BB$10</f>
        <v>Project Name 14</v>
      </c>
      <c r="F7470" t="str">
        <f>December!$BB$11</f>
        <v>Project Number 14</v>
      </c>
      <c r="G7470" s="161">
        <f>December!$BB$33</f>
        <v>0</v>
      </c>
      <c r="H7470" s="192">
        <f t="shared" si="232"/>
        <v>0</v>
      </c>
      <c r="J7470" s="189">
        <f>December!$BC$33</f>
        <v>0</v>
      </c>
      <c r="K7470" s="188">
        <f>December!$BD$33</f>
        <v>0</v>
      </c>
      <c r="L7470" s="192">
        <f t="shared" si="233"/>
        <v>0</v>
      </c>
    </row>
    <row r="7471" spans="1:12" x14ac:dyDescent="0.2">
      <c r="A7471" s="44">
        <f>December!$A$34</f>
        <v>46013</v>
      </c>
      <c r="B7471" t="str">
        <f>December!$A$1</f>
        <v>Name Surname</v>
      </c>
      <c r="C7471" t="str">
        <f>December!$A$3</f>
        <v>Role</v>
      </c>
      <c r="D7471" t="str">
        <f>December!$A$4</f>
        <v>Vienna</v>
      </c>
      <c r="E7471" t="str">
        <f>December!$BB$10</f>
        <v>Project Name 14</v>
      </c>
      <c r="F7471" t="str">
        <f>December!$BB$11</f>
        <v>Project Number 14</v>
      </c>
      <c r="G7471" s="161">
        <f>December!$BB$34</f>
        <v>0</v>
      </c>
      <c r="H7471" s="192">
        <f t="shared" si="232"/>
        <v>0</v>
      </c>
      <c r="J7471" s="189">
        <f>December!$BC$34</f>
        <v>0</v>
      </c>
      <c r="K7471" s="188">
        <f>December!$BD$34</f>
        <v>0</v>
      </c>
      <c r="L7471" s="192">
        <f t="shared" si="233"/>
        <v>0</v>
      </c>
    </row>
    <row r="7472" spans="1:12" x14ac:dyDescent="0.2">
      <c r="A7472" s="44">
        <f>December!$A$35</f>
        <v>46014</v>
      </c>
      <c r="B7472" t="str">
        <f>December!$A$1</f>
        <v>Name Surname</v>
      </c>
      <c r="C7472" t="str">
        <f>December!$A$3</f>
        <v>Role</v>
      </c>
      <c r="D7472" t="str">
        <f>December!$A$4</f>
        <v>Vienna</v>
      </c>
      <c r="E7472" t="str">
        <f>December!$BB$10</f>
        <v>Project Name 14</v>
      </c>
      <c r="F7472" t="str">
        <f>December!$BB$11</f>
        <v>Project Number 14</v>
      </c>
      <c r="G7472" s="161">
        <f>December!$BB$35</f>
        <v>0</v>
      </c>
      <c r="H7472" s="192">
        <f t="shared" si="232"/>
        <v>0</v>
      </c>
      <c r="J7472" s="189">
        <f>December!$BC$35</f>
        <v>0</v>
      </c>
      <c r="K7472" s="188">
        <f>December!$BD$35</f>
        <v>0</v>
      </c>
      <c r="L7472" s="192">
        <f t="shared" si="233"/>
        <v>0</v>
      </c>
    </row>
    <row r="7473" spans="1:12" x14ac:dyDescent="0.2">
      <c r="A7473" s="44">
        <f>December!$A$36</f>
        <v>46015</v>
      </c>
      <c r="B7473" t="str">
        <f>December!$A$1</f>
        <v>Name Surname</v>
      </c>
      <c r="C7473" t="str">
        <f>December!$A$3</f>
        <v>Role</v>
      </c>
      <c r="D7473" t="str">
        <f>December!$A$4</f>
        <v>Vienna</v>
      </c>
      <c r="E7473" t="str">
        <f>December!$BB$10</f>
        <v>Project Name 14</v>
      </c>
      <c r="F7473" t="str">
        <f>December!$BB$11</f>
        <v>Project Number 14</v>
      </c>
      <c r="G7473" s="161">
        <f>December!$BB$36</f>
        <v>0</v>
      </c>
      <c r="H7473" s="192">
        <f t="shared" si="232"/>
        <v>0</v>
      </c>
      <c r="J7473" s="189">
        <f>December!$BC$36</f>
        <v>0</v>
      </c>
      <c r="K7473" s="188">
        <f>December!$BD$36</f>
        <v>0</v>
      </c>
      <c r="L7473" s="192">
        <f t="shared" si="233"/>
        <v>0</v>
      </c>
    </row>
    <row r="7474" spans="1:12" x14ac:dyDescent="0.2">
      <c r="A7474" s="44">
        <f>December!$A$37</f>
        <v>46016</v>
      </c>
      <c r="B7474" t="str">
        <f>December!$A$1</f>
        <v>Name Surname</v>
      </c>
      <c r="C7474" t="str">
        <f>December!$A$3</f>
        <v>Role</v>
      </c>
      <c r="D7474" t="str">
        <f>December!$A$4</f>
        <v>Vienna</v>
      </c>
      <c r="E7474" t="str">
        <f>December!$BB$10</f>
        <v>Project Name 14</v>
      </c>
      <c r="F7474" t="str">
        <f>December!$BB$11</f>
        <v>Project Number 14</v>
      </c>
      <c r="G7474" s="161">
        <f>December!$BB$37</f>
        <v>0</v>
      </c>
      <c r="H7474" s="192">
        <f t="shared" si="232"/>
        <v>0</v>
      </c>
      <c r="J7474" s="189">
        <f>December!$BC$37</f>
        <v>0</v>
      </c>
      <c r="K7474" s="188">
        <f>December!$BD$37</f>
        <v>0</v>
      </c>
      <c r="L7474" s="192">
        <f t="shared" si="233"/>
        <v>0</v>
      </c>
    </row>
    <row r="7475" spans="1:12" x14ac:dyDescent="0.2">
      <c r="A7475" s="44">
        <f>December!$A$38</f>
        <v>46017</v>
      </c>
      <c r="B7475" t="str">
        <f>December!$A$1</f>
        <v>Name Surname</v>
      </c>
      <c r="C7475" t="str">
        <f>December!$A$3</f>
        <v>Role</v>
      </c>
      <c r="D7475" t="str">
        <f>December!$A$4</f>
        <v>Vienna</v>
      </c>
      <c r="E7475" t="str">
        <f>December!$BB$10</f>
        <v>Project Name 14</v>
      </c>
      <c r="F7475" t="str">
        <f>December!$BB$11</f>
        <v>Project Number 14</v>
      </c>
      <c r="G7475" s="161">
        <f>December!$BB$38</f>
        <v>0</v>
      </c>
      <c r="H7475" s="192">
        <f t="shared" si="232"/>
        <v>0</v>
      </c>
      <c r="J7475" s="189">
        <f>December!$BC$38</f>
        <v>0</v>
      </c>
      <c r="K7475" s="188">
        <f>December!$BD$38</f>
        <v>0</v>
      </c>
      <c r="L7475" s="192">
        <f t="shared" si="233"/>
        <v>0</v>
      </c>
    </row>
    <row r="7476" spans="1:12" x14ac:dyDescent="0.2">
      <c r="A7476" s="44">
        <f>December!$A$39</f>
        <v>46018</v>
      </c>
      <c r="B7476" t="str">
        <f>December!$A$1</f>
        <v>Name Surname</v>
      </c>
      <c r="C7476" t="str">
        <f>December!$A$3</f>
        <v>Role</v>
      </c>
      <c r="D7476" t="str">
        <f>December!$A$4</f>
        <v>Vienna</v>
      </c>
      <c r="E7476" t="str">
        <f>December!$BB$10</f>
        <v>Project Name 14</v>
      </c>
      <c r="F7476" t="str">
        <f>December!$BB$11</f>
        <v>Project Number 14</v>
      </c>
      <c r="G7476" s="161">
        <f>December!$BB$39</f>
        <v>0</v>
      </c>
      <c r="H7476" s="192">
        <f t="shared" si="232"/>
        <v>0</v>
      </c>
      <c r="J7476" s="189">
        <f>December!$BC$39</f>
        <v>0</v>
      </c>
      <c r="K7476" s="188">
        <f>December!$BD$39</f>
        <v>0</v>
      </c>
      <c r="L7476" s="192">
        <f t="shared" si="233"/>
        <v>0</v>
      </c>
    </row>
    <row r="7477" spans="1:12" x14ac:dyDescent="0.2">
      <c r="A7477" s="44">
        <f>December!$A$40</f>
        <v>46019</v>
      </c>
      <c r="B7477" t="str">
        <f>December!$A$1</f>
        <v>Name Surname</v>
      </c>
      <c r="C7477" t="str">
        <f>December!$A$3</f>
        <v>Role</v>
      </c>
      <c r="D7477" t="str">
        <f>December!$A$4</f>
        <v>Vienna</v>
      </c>
      <c r="E7477" t="str">
        <f>December!$BB$10</f>
        <v>Project Name 14</v>
      </c>
      <c r="F7477" t="str">
        <f>December!$BB$11</f>
        <v>Project Number 14</v>
      </c>
      <c r="G7477" s="161">
        <f>December!$BB$40</f>
        <v>0</v>
      </c>
      <c r="H7477" s="192">
        <f t="shared" si="232"/>
        <v>0</v>
      </c>
      <c r="J7477" s="189">
        <f>December!$BC$40</f>
        <v>0</v>
      </c>
      <c r="K7477" s="188">
        <f>December!$BD$40</f>
        <v>0</v>
      </c>
      <c r="L7477" s="192">
        <f t="shared" si="233"/>
        <v>0</v>
      </c>
    </row>
    <row r="7478" spans="1:12" x14ac:dyDescent="0.2">
      <c r="A7478" s="44">
        <f>December!$A$41</f>
        <v>46020</v>
      </c>
      <c r="B7478" t="str">
        <f>December!$A$1</f>
        <v>Name Surname</v>
      </c>
      <c r="C7478" t="str">
        <f>December!$A$3</f>
        <v>Role</v>
      </c>
      <c r="D7478" t="str">
        <f>December!$A$4</f>
        <v>Vienna</v>
      </c>
      <c r="E7478" t="str">
        <f>December!$BB$10</f>
        <v>Project Name 14</v>
      </c>
      <c r="F7478" t="str">
        <f>December!$BB$11</f>
        <v>Project Number 14</v>
      </c>
      <c r="G7478" s="161">
        <f>December!$BB$41</f>
        <v>0</v>
      </c>
      <c r="H7478" s="192">
        <f t="shared" si="232"/>
        <v>0</v>
      </c>
      <c r="J7478" s="189">
        <f>December!$BC$41</f>
        <v>0</v>
      </c>
      <c r="K7478" s="188">
        <f>December!$BD$41</f>
        <v>0</v>
      </c>
      <c r="L7478" s="192">
        <f t="shared" si="233"/>
        <v>0</v>
      </c>
    </row>
    <row r="7479" spans="1:12" x14ac:dyDescent="0.2">
      <c r="A7479" s="44">
        <f>December!$A$42</f>
        <v>46021</v>
      </c>
      <c r="B7479" t="str">
        <f>December!$A$1</f>
        <v>Name Surname</v>
      </c>
      <c r="C7479" t="str">
        <f>December!$A$3</f>
        <v>Role</v>
      </c>
      <c r="D7479" t="str">
        <f>December!$A$4</f>
        <v>Vienna</v>
      </c>
      <c r="E7479" t="str">
        <f>December!$BB$10</f>
        <v>Project Name 14</v>
      </c>
      <c r="F7479" t="str">
        <f>December!$BB$11</f>
        <v>Project Number 14</v>
      </c>
      <c r="G7479" s="161">
        <f>December!$BB$42</f>
        <v>0</v>
      </c>
      <c r="H7479" s="192">
        <f t="shared" si="232"/>
        <v>0</v>
      </c>
      <c r="J7479" s="189">
        <f>December!$BC$42</f>
        <v>0</v>
      </c>
      <c r="K7479" s="188">
        <f>December!$BD$42</f>
        <v>0</v>
      </c>
      <c r="L7479" s="192">
        <f t="shared" si="233"/>
        <v>0</v>
      </c>
    </row>
    <row r="7480" spans="1:12" x14ac:dyDescent="0.2">
      <c r="A7480" s="44">
        <f>December!$A$43</f>
        <v>46022</v>
      </c>
      <c r="B7480" t="str">
        <f>December!$A$1</f>
        <v>Name Surname</v>
      </c>
      <c r="C7480" t="str">
        <f>December!$A$3</f>
        <v>Role</v>
      </c>
      <c r="D7480" t="str">
        <f>December!$A$4</f>
        <v>Vienna</v>
      </c>
      <c r="E7480" t="str">
        <f>December!$BB$10</f>
        <v>Project Name 14</v>
      </c>
      <c r="F7480" t="str">
        <f>December!$BB$11</f>
        <v>Project Number 14</v>
      </c>
      <c r="G7480" s="161">
        <f>December!$BB$43</f>
        <v>0</v>
      </c>
      <c r="H7480" s="192">
        <f t="shared" si="232"/>
        <v>0</v>
      </c>
      <c r="J7480" s="189">
        <f>December!$BC$43</f>
        <v>0</v>
      </c>
      <c r="K7480" s="188">
        <f>December!$BD$43</f>
        <v>0</v>
      </c>
      <c r="L7480" s="192">
        <f t="shared" si="233"/>
        <v>0</v>
      </c>
    </row>
    <row r="7481" spans="1:12" x14ac:dyDescent="0.2">
      <c r="A7481" s="44">
        <f>December!A$13</f>
        <v>45992</v>
      </c>
      <c r="B7481" t="str">
        <f>December!$A$1</f>
        <v>Name Surname</v>
      </c>
      <c r="C7481" t="str">
        <f>December!$A$3</f>
        <v>Role</v>
      </c>
      <c r="D7481" t="str">
        <f>December!$A$4</f>
        <v>Vienna</v>
      </c>
      <c r="E7481" t="str">
        <f>December!$BE$10</f>
        <v>Project Name 15</v>
      </c>
      <c r="F7481" t="str">
        <f>December!$BE$11</f>
        <v>Project Number 15</v>
      </c>
      <c r="G7481" s="161">
        <f>December!$BE$13</f>
        <v>0</v>
      </c>
      <c r="H7481" s="192">
        <f t="shared" si="232"/>
        <v>0</v>
      </c>
      <c r="J7481" s="189">
        <f>December!$BF$13</f>
        <v>0</v>
      </c>
      <c r="K7481" s="188">
        <f>December!$BG$13</f>
        <v>0</v>
      </c>
      <c r="L7481" s="192">
        <f t="shared" si="233"/>
        <v>0</v>
      </c>
    </row>
    <row r="7482" spans="1:12" x14ac:dyDescent="0.2">
      <c r="A7482" s="44">
        <f>December!$A$14</f>
        <v>45993</v>
      </c>
      <c r="B7482" t="str">
        <f>December!$A$1</f>
        <v>Name Surname</v>
      </c>
      <c r="C7482" t="str">
        <f>December!$A$3</f>
        <v>Role</v>
      </c>
      <c r="D7482" t="str">
        <f>December!$A$4</f>
        <v>Vienna</v>
      </c>
      <c r="E7482" t="str">
        <f>December!$BE$10</f>
        <v>Project Name 15</v>
      </c>
      <c r="F7482" t="str">
        <f>December!$BE$11</f>
        <v>Project Number 15</v>
      </c>
      <c r="G7482" s="161">
        <f>December!$BE$14</f>
        <v>0</v>
      </c>
      <c r="H7482" s="192">
        <f t="shared" si="232"/>
        <v>0</v>
      </c>
      <c r="J7482" s="189">
        <f>December!$BF$14</f>
        <v>0</v>
      </c>
      <c r="K7482" s="188">
        <f>December!$BG$14</f>
        <v>0</v>
      </c>
      <c r="L7482" s="192">
        <f t="shared" si="233"/>
        <v>0</v>
      </c>
    </row>
    <row r="7483" spans="1:12" x14ac:dyDescent="0.2">
      <c r="A7483" s="44">
        <f>December!$A$15</f>
        <v>45994</v>
      </c>
      <c r="B7483" t="str">
        <f>December!$A$1</f>
        <v>Name Surname</v>
      </c>
      <c r="C7483" t="str">
        <f>December!$A$3</f>
        <v>Role</v>
      </c>
      <c r="D7483" t="str">
        <f>December!$A$4</f>
        <v>Vienna</v>
      </c>
      <c r="E7483" t="str">
        <f>December!$BE$10</f>
        <v>Project Name 15</v>
      </c>
      <c r="F7483" t="str">
        <f>December!$BE$11</f>
        <v>Project Number 15</v>
      </c>
      <c r="G7483" s="161">
        <f>December!$BE$15</f>
        <v>0</v>
      </c>
      <c r="H7483" s="192">
        <f t="shared" si="232"/>
        <v>0</v>
      </c>
      <c r="J7483" s="189">
        <f>December!$BF$15</f>
        <v>0</v>
      </c>
      <c r="K7483" s="188">
        <f>December!$BG$15</f>
        <v>0</v>
      </c>
      <c r="L7483" s="192">
        <f t="shared" si="233"/>
        <v>0</v>
      </c>
    </row>
    <row r="7484" spans="1:12" x14ac:dyDescent="0.2">
      <c r="A7484" s="44">
        <f>December!$A$16</f>
        <v>45995</v>
      </c>
      <c r="B7484" t="str">
        <f>December!$A$1</f>
        <v>Name Surname</v>
      </c>
      <c r="C7484" t="str">
        <f>December!$A$3</f>
        <v>Role</v>
      </c>
      <c r="D7484" t="str">
        <f>December!$A$4</f>
        <v>Vienna</v>
      </c>
      <c r="E7484" t="str">
        <f>December!$BE$10</f>
        <v>Project Name 15</v>
      </c>
      <c r="F7484" t="str">
        <f>December!$BE$11</f>
        <v>Project Number 15</v>
      </c>
      <c r="G7484" s="161">
        <f>December!$BE$16</f>
        <v>0</v>
      </c>
      <c r="H7484" s="192">
        <f t="shared" si="232"/>
        <v>0</v>
      </c>
      <c r="J7484" s="189">
        <f>December!$BF$16</f>
        <v>0</v>
      </c>
      <c r="K7484" s="188">
        <f>December!$BG$16</f>
        <v>0</v>
      </c>
      <c r="L7484" s="192">
        <f t="shared" si="233"/>
        <v>0</v>
      </c>
    </row>
    <row r="7485" spans="1:12" x14ac:dyDescent="0.2">
      <c r="A7485" s="44">
        <f>December!$A$17</f>
        <v>45996</v>
      </c>
      <c r="B7485" t="str">
        <f>December!$A$1</f>
        <v>Name Surname</v>
      </c>
      <c r="C7485" t="str">
        <f>December!$A$3</f>
        <v>Role</v>
      </c>
      <c r="D7485" t="str">
        <f>December!$A$4</f>
        <v>Vienna</v>
      </c>
      <c r="E7485" t="str">
        <f>December!$BE$10</f>
        <v>Project Name 15</v>
      </c>
      <c r="F7485" t="str">
        <f>December!$BE$11</f>
        <v>Project Number 15</v>
      </c>
      <c r="G7485" s="161">
        <f>December!$BE$17</f>
        <v>0</v>
      </c>
      <c r="H7485" s="192">
        <f t="shared" si="232"/>
        <v>0</v>
      </c>
      <c r="J7485" s="189">
        <f>December!$BF$17</f>
        <v>0</v>
      </c>
      <c r="K7485" s="188">
        <f>December!$BG$17</f>
        <v>0</v>
      </c>
      <c r="L7485" s="192">
        <f t="shared" si="233"/>
        <v>0</v>
      </c>
    </row>
    <row r="7486" spans="1:12" x14ac:dyDescent="0.2">
      <c r="A7486" s="44">
        <f>December!$A$18</f>
        <v>45997</v>
      </c>
      <c r="B7486" t="str">
        <f>December!$A$1</f>
        <v>Name Surname</v>
      </c>
      <c r="C7486" t="str">
        <f>December!$A$3</f>
        <v>Role</v>
      </c>
      <c r="D7486" t="str">
        <f>December!$A$4</f>
        <v>Vienna</v>
      </c>
      <c r="E7486" t="str">
        <f>December!$BE$10</f>
        <v>Project Name 15</v>
      </c>
      <c r="F7486" t="str">
        <f>December!$BE$11</f>
        <v>Project Number 15</v>
      </c>
      <c r="G7486" s="161">
        <f>December!$BE$18</f>
        <v>0</v>
      </c>
      <c r="H7486" s="192">
        <f t="shared" si="232"/>
        <v>0</v>
      </c>
      <c r="J7486" s="189">
        <f>December!$BF$18</f>
        <v>0</v>
      </c>
      <c r="K7486" s="188">
        <f>December!$BG$18</f>
        <v>0</v>
      </c>
      <c r="L7486" s="192">
        <f t="shared" si="233"/>
        <v>0</v>
      </c>
    </row>
    <row r="7487" spans="1:12" x14ac:dyDescent="0.2">
      <c r="A7487" s="44">
        <f>December!$A$19</f>
        <v>45998</v>
      </c>
      <c r="B7487" t="str">
        <f>December!$A$1</f>
        <v>Name Surname</v>
      </c>
      <c r="C7487" t="str">
        <f>December!$A$3</f>
        <v>Role</v>
      </c>
      <c r="D7487" t="str">
        <f>December!$A$4</f>
        <v>Vienna</v>
      </c>
      <c r="E7487" t="str">
        <f>December!$BE$10</f>
        <v>Project Name 15</v>
      </c>
      <c r="F7487" t="str">
        <f>December!$BE$11</f>
        <v>Project Number 15</v>
      </c>
      <c r="G7487" s="161">
        <f>December!$BE$19</f>
        <v>0</v>
      </c>
      <c r="H7487" s="192">
        <f t="shared" si="232"/>
        <v>0</v>
      </c>
      <c r="J7487" s="189">
        <f>December!$BF$19</f>
        <v>0</v>
      </c>
      <c r="K7487" s="188">
        <f>December!$BG$19</f>
        <v>0</v>
      </c>
      <c r="L7487" s="192">
        <f t="shared" si="233"/>
        <v>0</v>
      </c>
    </row>
    <row r="7488" spans="1:12" x14ac:dyDescent="0.2">
      <c r="A7488" s="44">
        <f>December!$A$20</f>
        <v>45999</v>
      </c>
      <c r="B7488" t="str">
        <f>December!$A$1</f>
        <v>Name Surname</v>
      </c>
      <c r="C7488" t="str">
        <f>December!$A$3</f>
        <v>Role</v>
      </c>
      <c r="D7488" t="str">
        <f>December!$A$4</f>
        <v>Vienna</v>
      </c>
      <c r="E7488" t="str">
        <f>December!$BE$10</f>
        <v>Project Name 15</v>
      </c>
      <c r="F7488" t="str">
        <f>December!$BE$11</f>
        <v>Project Number 15</v>
      </c>
      <c r="G7488" s="161">
        <f>December!$BE$20</f>
        <v>0</v>
      </c>
      <c r="H7488" s="192">
        <f t="shared" si="232"/>
        <v>0</v>
      </c>
      <c r="J7488" s="189">
        <f>December!$BF$20</f>
        <v>0</v>
      </c>
      <c r="K7488" s="188">
        <f>December!$BG$20</f>
        <v>0</v>
      </c>
      <c r="L7488" s="192">
        <f t="shared" si="233"/>
        <v>0</v>
      </c>
    </row>
    <row r="7489" spans="1:12" x14ac:dyDescent="0.2">
      <c r="A7489" s="44">
        <f>December!$A$21</f>
        <v>46000</v>
      </c>
      <c r="B7489" t="str">
        <f>December!$A$1</f>
        <v>Name Surname</v>
      </c>
      <c r="C7489" t="str">
        <f>December!$A$3</f>
        <v>Role</v>
      </c>
      <c r="D7489" t="str">
        <f>December!$A$4</f>
        <v>Vienna</v>
      </c>
      <c r="E7489" t="str">
        <f>December!$BE$10</f>
        <v>Project Name 15</v>
      </c>
      <c r="F7489" t="str">
        <f>December!$BE$11</f>
        <v>Project Number 15</v>
      </c>
      <c r="G7489" s="161">
        <f>December!$BE$21</f>
        <v>0</v>
      </c>
      <c r="H7489" s="192">
        <f t="shared" si="232"/>
        <v>0</v>
      </c>
      <c r="J7489" s="189">
        <f>December!$BF$21</f>
        <v>0</v>
      </c>
      <c r="K7489" s="188">
        <f>December!$BG$21</f>
        <v>0</v>
      </c>
      <c r="L7489" s="192">
        <f t="shared" si="233"/>
        <v>0</v>
      </c>
    </row>
    <row r="7490" spans="1:12" x14ac:dyDescent="0.2">
      <c r="A7490" s="44">
        <f>December!$A$22</f>
        <v>46001</v>
      </c>
      <c r="B7490" t="str">
        <f>December!$A$1</f>
        <v>Name Surname</v>
      </c>
      <c r="C7490" t="str">
        <f>December!$A$3</f>
        <v>Role</v>
      </c>
      <c r="D7490" t="str">
        <f>December!$A$4</f>
        <v>Vienna</v>
      </c>
      <c r="E7490" t="str">
        <f>December!$BE$10</f>
        <v>Project Name 15</v>
      </c>
      <c r="F7490" t="str">
        <f>December!$BE$11</f>
        <v>Project Number 15</v>
      </c>
      <c r="G7490" s="161">
        <f>December!$BE$22</f>
        <v>0</v>
      </c>
      <c r="H7490" s="192">
        <f t="shared" si="232"/>
        <v>0</v>
      </c>
      <c r="J7490" s="189">
        <f>December!$BF$22</f>
        <v>0</v>
      </c>
      <c r="K7490" s="188">
        <f>December!$BG$22</f>
        <v>0</v>
      </c>
      <c r="L7490" s="192">
        <f t="shared" si="233"/>
        <v>0</v>
      </c>
    </row>
    <row r="7491" spans="1:12" x14ac:dyDescent="0.2">
      <c r="A7491" s="44">
        <f>December!$A$23</f>
        <v>46002</v>
      </c>
      <c r="B7491" t="str">
        <f>December!$A$1</f>
        <v>Name Surname</v>
      </c>
      <c r="C7491" t="str">
        <f>December!$A$3</f>
        <v>Role</v>
      </c>
      <c r="D7491" t="str">
        <f>December!$A$4</f>
        <v>Vienna</v>
      </c>
      <c r="E7491" t="str">
        <f>December!$BE$10</f>
        <v>Project Name 15</v>
      </c>
      <c r="F7491" t="str">
        <f>December!$BE$11</f>
        <v>Project Number 15</v>
      </c>
      <c r="G7491" s="161">
        <f>December!$BE$23</f>
        <v>0</v>
      </c>
      <c r="H7491" s="192">
        <f t="shared" ref="H7491:H7554" si="234">CONVERT(G7491, "day", "hr")</f>
        <v>0</v>
      </c>
      <c r="J7491" s="189">
        <f>December!$BF$23</f>
        <v>0</v>
      </c>
      <c r="K7491" s="188">
        <f>December!$BG$23</f>
        <v>0</v>
      </c>
      <c r="L7491" s="192">
        <f t="shared" ref="L7491:L7554" si="235">CONVERT(K7491, "day", "hr")</f>
        <v>0</v>
      </c>
    </row>
    <row r="7492" spans="1:12" x14ac:dyDescent="0.2">
      <c r="A7492" s="44">
        <f>December!$A$24</f>
        <v>46003</v>
      </c>
      <c r="B7492" t="str">
        <f>December!$A$1</f>
        <v>Name Surname</v>
      </c>
      <c r="C7492" t="str">
        <f>December!$A$3</f>
        <v>Role</v>
      </c>
      <c r="D7492" t="str">
        <f>December!$A$4</f>
        <v>Vienna</v>
      </c>
      <c r="E7492" t="str">
        <f>December!$BE$10</f>
        <v>Project Name 15</v>
      </c>
      <c r="F7492" t="str">
        <f>December!$BE$11</f>
        <v>Project Number 15</v>
      </c>
      <c r="G7492" s="161">
        <f>December!$BE$24</f>
        <v>0</v>
      </c>
      <c r="H7492" s="192">
        <f t="shared" si="234"/>
        <v>0</v>
      </c>
      <c r="J7492" s="189">
        <f>December!$BF$24</f>
        <v>0</v>
      </c>
      <c r="K7492" s="188">
        <f>December!$BG$24</f>
        <v>0</v>
      </c>
      <c r="L7492" s="192">
        <f t="shared" si="235"/>
        <v>0</v>
      </c>
    </row>
    <row r="7493" spans="1:12" x14ac:dyDescent="0.2">
      <c r="A7493" s="44">
        <f>December!$A$25</f>
        <v>46004</v>
      </c>
      <c r="B7493" t="str">
        <f>December!$A$1</f>
        <v>Name Surname</v>
      </c>
      <c r="C7493" t="str">
        <f>December!$A$3</f>
        <v>Role</v>
      </c>
      <c r="D7493" t="str">
        <f>December!$A$4</f>
        <v>Vienna</v>
      </c>
      <c r="E7493" t="str">
        <f>December!$BE$10</f>
        <v>Project Name 15</v>
      </c>
      <c r="F7493" t="str">
        <f>December!$BE$11</f>
        <v>Project Number 15</v>
      </c>
      <c r="G7493" s="161">
        <f>December!$BE$25</f>
        <v>0</v>
      </c>
      <c r="H7493" s="192">
        <f t="shared" si="234"/>
        <v>0</v>
      </c>
      <c r="J7493" s="189">
        <f>December!$BF$25</f>
        <v>0</v>
      </c>
      <c r="K7493" s="188">
        <f>December!$BG$25</f>
        <v>0</v>
      </c>
      <c r="L7493" s="192">
        <f t="shared" si="235"/>
        <v>0</v>
      </c>
    </row>
    <row r="7494" spans="1:12" x14ac:dyDescent="0.2">
      <c r="A7494" s="44">
        <f>December!$A$26</f>
        <v>46005</v>
      </c>
      <c r="B7494" t="str">
        <f>December!$A$1</f>
        <v>Name Surname</v>
      </c>
      <c r="C7494" t="str">
        <f>December!$A$3</f>
        <v>Role</v>
      </c>
      <c r="D7494" t="str">
        <f>December!$A$4</f>
        <v>Vienna</v>
      </c>
      <c r="E7494" t="str">
        <f>December!$BE$10</f>
        <v>Project Name 15</v>
      </c>
      <c r="F7494" t="str">
        <f>December!$BE$11</f>
        <v>Project Number 15</v>
      </c>
      <c r="G7494" s="161">
        <f>December!$BE$26</f>
        <v>0</v>
      </c>
      <c r="H7494" s="192">
        <f t="shared" si="234"/>
        <v>0</v>
      </c>
      <c r="J7494" s="189">
        <f>December!$BF$26</f>
        <v>0</v>
      </c>
      <c r="K7494" s="188">
        <f>December!$BG$26</f>
        <v>0</v>
      </c>
      <c r="L7494" s="192">
        <f t="shared" si="235"/>
        <v>0</v>
      </c>
    </row>
    <row r="7495" spans="1:12" x14ac:dyDescent="0.2">
      <c r="A7495" s="44">
        <f>December!$A$27</f>
        <v>46006</v>
      </c>
      <c r="B7495" t="str">
        <f>December!$A$1</f>
        <v>Name Surname</v>
      </c>
      <c r="C7495" t="str">
        <f>December!$A$3</f>
        <v>Role</v>
      </c>
      <c r="D7495" t="str">
        <f>December!$A$4</f>
        <v>Vienna</v>
      </c>
      <c r="E7495" t="str">
        <f>December!$BE$10</f>
        <v>Project Name 15</v>
      </c>
      <c r="F7495" t="str">
        <f>December!$BE$11</f>
        <v>Project Number 15</v>
      </c>
      <c r="G7495" s="161">
        <f>December!$BE$27</f>
        <v>0</v>
      </c>
      <c r="H7495" s="192">
        <f t="shared" si="234"/>
        <v>0</v>
      </c>
      <c r="J7495" s="189">
        <f>December!$BF$27</f>
        <v>0</v>
      </c>
      <c r="K7495" s="188">
        <f>December!$BG$27</f>
        <v>0</v>
      </c>
      <c r="L7495" s="192">
        <f t="shared" si="235"/>
        <v>0</v>
      </c>
    </row>
    <row r="7496" spans="1:12" x14ac:dyDescent="0.2">
      <c r="A7496" s="44">
        <f>December!$A$28</f>
        <v>46007</v>
      </c>
      <c r="B7496" t="str">
        <f>December!$A$1</f>
        <v>Name Surname</v>
      </c>
      <c r="C7496" t="str">
        <f>December!$A$3</f>
        <v>Role</v>
      </c>
      <c r="D7496" t="str">
        <f>December!$A$4</f>
        <v>Vienna</v>
      </c>
      <c r="E7496" t="str">
        <f>December!$BE$10</f>
        <v>Project Name 15</v>
      </c>
      <c r="F7496" t="str">
        <f>December!$BE$11</f>
        <v>Project Number 15</v>
      </c>
      <c r="G7496" s="161">
        <f>December!$BE$28</f>
        <v>0</v>
      </c>
      <c r="H7496" s="192">
        <f t="shared" si="234"/>
        <v>0</v>
      </c>
      <c r="J7496" s="189">
        <f>December!$BF$28</f>
        <v>0</v>
      </c>
      <c r="K7496" s="188">
        <f>December!$BG$28</f>
        <v>0</v>
      </c>
      <c r="L7496" s="192">
        <f t="shared" si="235"/>
        <v>0</v>
      </c>
    </row>
    <row r="7497" spans="1:12" x14ac:dyDescent="0.2">
      <c r="A7497" s="44">
        <f>December!$A$29</f>
        <v>46008</v>
      </c>
      <c r="B7497" t="str">
        <f>December!$A$1</f>
        <v>Name Surname</v>
      </c>
      <c r="C7497" t="str">
        <f>December!$A$3</f>
        <v>Role</v>
      </c>
      <c r="D7497" t="str">
        <f>December!$A$4</f>
        <v>Vienna</v>
      </c>
      <c r="E7497" t="str">
        <f>December!$BE$10</f>
        <v>Project Name 15</v>
      </c>
      <c r="F7497" t="str">
        <f>December!$BE$11</f>
        <v>Project Number 15</v>
      </c>
      <c r="G7497" s="161">
        <f>December!$BE$29</f>
        <v>0</v>
      </c>
      <c r="H7497" s="192">
        <f t="shared" si="234"/>
        <v>0</v>
      </c>
      <c r="J7497" s="189">
        <f>December!$BF$29</f>
        <v>0</v>
      </c>
      <c r="K7497" s="188">
        <f>December!$BG$29</f>
        <v>0</v>
      </c>
      <c r="L7497" s="192">
        <f t="shared" si="235"/>
        <v>0</v>
      </c>
    </row>
    <row r="7498" spans="1:12" x14ac:dyDescent="0.2">
      <c r="A7498" s="44">
        <f>December!$A$30</f>
        <v>46009</v>
      </c>
      <c r="B7498" t="str">
        <f>December!$A$1</f>
        <v>Name Surname</v>
      </c>
      <c r="C7498" t="str">
        <f>December!$A$3</f>
        <v>Role</v>
      </c>
      <c r="D7498" t="str">
        <f>December!$A$4</f>
        <v>Vienna</v>
      </c>
      <c r="E7498" t="str">
        <f>December!$BE$10</f>
        <v>Project Name 15</v>
      </c>
      <c r="F7498" t="str">
        <f>December!$BE$11</f>
        <v>Project Number 15</v>
      </c>
      <c r="G7498" s="161">
        <f>December!$BE$30</f>
        <v>0</v>
      </c>
      <c r="H7498" s="192">
        <f t="shared" si="234"/>
        <v>0</v>
      </c>
      <c r="J7498" s="189">
        <f>December!$BF$30</f>
        <v>0</v>
      </c>
      <c r="K7498" s="188">
        <f>December!$BG$30</f>
        <v>0</v>
      </c>
      <c r="L7498" s="192">
        <f t="shared" si="235"/>
        <v>0</v>
      </c>
    </row>
    <row r="7499" spans="1:12" x14ac:dyDescent="0.2">
      <c r="A7499" s="44">
        <f>December!$A$31</f>
        <v>46010</v>
      </c>
      <c r="B7499" t="str">
        <f>December!$A$1</f>
        <v>Name Surname</v>
      </c>
      <c r="C7499" t="str">
        <f>December!$A$3</f>
        <v>Role</v>
      </c>
      <c r="D7499" t="str">
        <f>December!$A$4</f>
        <v>Vienna</v>
      </c>
      <c r="E7499" t="str">
        <f>December!$BE$10</f>
        <v>Project Name 15</v>
      </c>
      <c r="F7499" t="str">
        <f>December!$BE$11</f>
        <v>Project Number 15</v>
      </c>
      <c r="G7499" s="161">
        <f>December!$BE$31</f>
        <v>0</v>
      </c>
      <c r="H7499" s="192">
        <f t="shared" si="234"/>
        <v>0</v>
      </c>
      <c r="J7499" s="189">
        <f>December!$BF$31</f>
        <v>0</v>
      </c>
      <c r="K7499" s="188">
        <f>December!$BG$31</f>
        <v>0</v>
      </c>
      <c r="L7499" s="192">
        <f t="shared" si="235"/>
        <v>0</v>
      </c>
    </row>
    <row r="7500" spans="1:12" x14ac:dyDescent="0.2">
      <c r="A7500" s="44">
        <f>December!$A$32</f>
        <v>46011</v>
      </c>
      <c r="B7500" t="str">
        <f>December!$A$1</f>
        <v>Name Surname</v>
      </c>
      <c r="C7500" t="str">
        <f>December!$A$3</f>
        <v>Role</v>
      </c>
      <c r="D7500" t="str">
        <f>December!$A$4</f>
        <v>Vienna</v>
      </c>
      <c r="E7500" t="str">
        <f>December!$BE$10</f>
        <v>Project Name 15</v>
      </c>
      <c r="F7500" t="str">
        <f>December!$BE$11</f>
        <v>Project Number 15</v>
      </c>
      <c r="G7500" s="161">
        <f>December!$BE$32</f>
        <v>0</v>
      </c>
      <c r="H7500" s="192">
        <f t="shared" si="234"/>
        <v>0</v>
      </c>
      <c r="J7500" s="189">
        <f>December!$BF$32</f>
        <v>0</v>
      </c>
      <c r="K7500" s="188">
        <f>December!$BG$32</f>
        <v>0</v>
      </c>
      <c r="L7500" s="192">
        <f t="shared" si="235"/>
        <v>0</v>
      </c>
    </row>
    <row r="7501" spans="1:12" x14ac:dyDescent="0.2">
      <c r="A7501" s="44">
        <f>December!$A$33</f>
        <v>46012</v>
      </c>
      <c r="B7501" t="str">
        <f>December!$A$1</f>
        <v>Name Surname</v>
      </c>
      <c r="C7501" t="str">
        <f>December!$A$3</f>
        <v>Role</v>
      </c>
      <c r="D7501" t="str">
        <f>December!$A$4</f>
        <v>Vienna</v>
      </c>
      <c r="E7501" t="str">
        <f>December!$BE$10</f>
        <v>Project Name 15</v>
      </c>
      <c r="F7501" t="str">
        <f>December!$BE$11</f>
        <v>Project Number 15</v>
      </c>
      <c r="G7501" s="161">
        <f>December!$BE$33</f>
        <v>0</v>
      </c>
      <c r="H7501" s="192">
        <f t="shared" si="234"/>
        <v>0</v>
      </c>
      <c r="J7501" s="189">
        <f>December!$BF$33</f>
        <v>0</v>
      </c>
      <c r="K7501" s="188">
        <f>December!$BG$33</f>
        <v>0</v>
      </c>
      <c r="L7501" s="192">
        <f t="shared" si="235"/>
        <v>0</v>
      </c>
    </row>
    <row r="7502" spans="1:12" x14ac:dyDescent="0.2">
      <c r="A7502" s="44">
        <f>December!$A$34</f>
        <v>46013</v>
      </c>
      <c r="B7502" t="str">
        <f>December!$A$1</f>
        <v>Name Surname</v>
      </c>
      <c r="C7502" t="str">
        <f>December!$A$3</f>
        <v>Role</v>
      </c>
      <c r="D7502" t="str">
        <f>December!$A$4</f>
        <v>Vienna</v>
      </c>
      <c r="E7502" t="str">
        <f>December!$BE$10</f>
        <v>Project Name 15</v>
      </c>
      <c r="F7502" t="str">
        <f>December!$BE$11</f>
        <v>Project Number 15</v>
      </c>
      <c r="G7502" s="161">
        <f>December!$BE$34</f>
        <v>0</v>
      </c>
      <c r="H7502" s="192">
        <f t="shared" si="234"/>
        <v>0</v>
      </c>
      <c r="J7502" s="189">
        <f>December!$BF$34</f>
        <v>0</v>
      </c>
      <c r="K7502" s="188">
        <f>December!$BG$34</f>
        <v>0</v>
      </c>
      <c r="L7502" s="192">
        <f t="shared" si="235"/>
        <v>0</v>
      </c>
    </row>
    <row r="7503" spans="1:12" x14ac:dyDescent="0.2">
      <c r="A7503" s="44">
        <f>December!$A$35</f>
        <v>46014</v>
      </c>
      <c r="B7503" t="str">
        <f>December!$A$1</f>
        <v>Name Surname</v>
      </c>
      <c r="C7503" t="str">
        <f>December!$A$3</f>
        <v>Role</v>
      </c>
      <c r="D7503" t="str">
        <f>December!$A$4</f>
        <v>Vienna</v>
      </c>
      <c r="E7503" t="str">
        <f>December!$BE$10</f>
        <v>Project Name 15</v>
      </c>
      <c r="F7503" t="str">
        <f>December!$BE$11</f>
        <v>Project Number 15</v>
      </c>
      <c r="G7503" s="161">
        <f>December!$BE$35</f>
        <v>0</v>
      </c>
      <c r="H7503" s="192">
        <f t="shared" si="234"/>
        <v>0</v>
      </c>
      <c r="J7503" s="189">
        <f>December!$BF$35</f>
        <v>0</v>
      </c>
      <c r="K7503" s="188">
        <f>December!$BG$35</f>
        <v>0</v>
      </c>
      <c r="L7503" s="192">
        <f t="shared" si="235"/>
        <v>0</v>
      </c>
    </row>
    <row r="7504" spans="1:12" x14ac:dyDescent="0.2">
      <c r="A7504" s="44">
        <f>December!$A$36</f>
        <v>46015</v>
      </c>
      <c r="B7504" t="str">
        <f>December!$A$1</f>
        <v>Name Surname</v>
      </c>
      <c r="C7504" t="str">
        <f>December!$A$3</f>
        <v>Role</v>
      </c>
      <c r="D7504" t="str">
        <f>December!$A$4</f>
        <v>Vienna</v>
      </c>
      <c r="E7504" t="str">
        <f>December!$BE$10</f>
        <v>Project Name 15</v>
      </c>
      <c r="F7504" t="str">
        <f>December!$BE$11</f>
        <v>Project Number 15</v>
      </c>
      <c r="G7504" s="161">
        <f>December!$BE$36</f>
        <v>0</v>
      </c>
      <c r="H7504" s="192">
        <f t="shared" si="234"/>
        <v>0</v>
      </c>
      <c r="J7504" s="189">
        <f>December!$BF$36</f>
        <v>0</v>
      </c>
      <c r="K7504" s="188">
        <f>December!$BG$36</f>
        <v>0</v>
      </c>
      <c r="L7504" s="192">
        <f t="shared" si="235"/>
        <v>0</v>
      </c>
    </row>
    <row r="7505" spans="1:12" x14ac:dyDescent="0.2">
      <c r="A7505" s="44">
        <f>December!$A$37</f>
        <v>46016</v>
      </c>
      <c r="B7505" t="str">
        <f>December!$A$1</f>
        <v>Name Surname</v>
      </c>
      <c r="C7505" t="str">
        <f>December!$A$3</f>
        <v>Role</v>
      </c>
      <c r="D7505" t="str">
        <f>December!$A$4</f>
        <v>Vienna</v>
      </c>
      <c r="E7505" t="str">
        <f>December!$BE$10</f>
        <v>Project Name 15</v>
      </c>
      <c r="F7505" t="str">
        <f>December!$BE$11</f>
        <v>Project Number 15</v>
      </c>
      <c r="G7505" s="161">
        <f>December!$BE$37</f>
        <v>0</v>
      </c>
      <c r="H7505" s="192">
        <f t="shared" si="234"/>
        <v>0</v>
      </c>
      <c r="J7505" s="189">
        <f>December!$BF$37</f>
        <v>0</v>
      </c>
      <c r="K7505" s="188">
        <f>December!$BG$37</f>
        <v>0</v>
      </c>
      <c r="L7505" s="192">
        <f t="shared" si="235"/>
        <v>0</v>
      </c>
    </row>
    <row r="7506" spans="1:12" x14ac:dyDescent="0.2">
      <c r="A7506" s="44">
        <f>December!$A$38</f>
        <v>46017</v>
      </c>
      <c r="B7506" t="str">
        <f>December!$A$1</f>
        <v>Name Surname</v>
      </c>
      <c r="C7506" t="str">
        <f>December!$A$3</f>
        <v>Role</v>
      </c>
      <c r="D7506" t="str">
        <f>December!$A$4</f>
        <v>Vienna</v>
      </c>
      <c r="E7506" t="str">
        <f>December!$BE$10</f>
        <v>Project Name 15</v>
      </c>
      <c r="F7506" t="str">
        <f>December!$BE$11</f>
        <v>Project Number 15</v>
      </c>
      <c r="G7506" s="161">
        <f>December!$BE$38</f>
        <v>0</v>
      </c>
      <c r="H7506" s="192">
        <f t="shared" si="234"/>
        <v>0</v>
      </c>
      <c r="J7506" s="189">
        <f>December!$BF$38</f>
        <v>0</v>
      </c>
      <c r="K7506" s="188">
        <f>December!$BG$38</f>
        <v>0</v>
      </c>
      <c r="L7506" s="192">
        <f t="shared" si="235"/>
        <v>0</v>
      </c>
    </row>
    <row r="7507" spans="1:12" x14ac:dyDescent="0.2">
      <c r="A7507" s="44">
        <f>December!$A$39</f>
        <v>46018</v>
      </c>
      <c r="B7507" t="str">
        <f>December!$A$1</f>
        <v>Name Surname</v>
      </c>
      <c r="C7507" t="str">
        <f>December!$A$3</f>
        <v>Role</v>
      </c>
      <c r="D7507" t="str">
        <f>December!$A$4</f>
        <v>Vienna</v>
      </c>
      <c r="E7507" t="str">
        <f>December!$BE$10</f>
        <v>Project Name 15</v>
      </c>
      <c r="F7507" t="str">
        <f>December!$BE$11</f>
        <v>Project Number 15</v>
      </c>
      <c r="G7507" s="161">
        <f>December!$BE$39</f>
        <v>0</v>
      </c>
      <c r="H7507" s="192">
        <f t="shared" si="234"/>
        <v>0</v>
      </c>
      <c r="J7507" s="189">
        <f>December!$BF$39</f>
        <v>0</v>
      </c>
      <c r="K7507" s="188">
        <f>December!$BG$39</f>
        <v>0</v>
      </c>
      <c r="L7507" s="192">
        <f t="shared" si="235"/>
        <v>0</v>
      </c>
    </row>
    <row r="7508" spans="1:12" x14ac:dyDescent="0.2">
      <c r="A7508" s="44">
        <f>December!$A$40</f>
        <v>46019</v>
      </c>
      <c r="B7508" t="str">
        <f>December!$A$1</f>
        <v>Name Surname</v>
      </c>
      <c r="C7508" t="str">
        <f>December!$A$3</f>
        <v>Role</v>
      </c>
      <c r="D7508" t="str">
        <f>December!$A$4</f>
        <v>Vienna</v>
      </c>
      <c r="E7508" t="str">
        <f>December!$BE$10</f>
        <v>Project Name 15</v>
      </c>
      <c r="F7508" t="str">
        <f>December!$BE$11</f>
        <v>Project Number 15</v>
      </c>
      <c r="G7508" s="161">
        <f>December!$BE$40</f>
        <v>0</v>
      </c>
      <c r="H7508" s="192">
        <f t="shared" si="234"/>
        <v>0</v>
      </c>
      <c r="J7508" s="189">
        <f>December!$BF$40</f>
        <v>0</v>
      </c>
      <c r="K7508" s="188">
        <f>December!$BG$40</f>
        <v>0</v>
      </c>
      <c r="L7508" s="192">
        <f t="shared" si="235"/>
        <v>0</v>
      </c>
    </row>
    <row r="7509" spans="1:12" x14ac:dyDescent="0.2">
      <c r="A7509" s="44">
        <f>December!$A$41</f>
        <v>46020</v>
      </c>
      <c r="B7509" t="str">
        <f>December!$A$1</f>
        <v>Name Surname</v>
      </c>
      <c r="C7509" t="str">
        <f>December!$A$3</f>
        <v>Role</v>
      </c>
      <c r="D7509" t="str">
        <f>December!$A$4</f>
        <v>Vienna</v>
      </c>
      <c r="E7509" t="str">
        <f>December!$BE$10</f>
        <v>Project Name 15</v>
      </c>
      <c r="F7509" t="str">
        <f>December!$BE$11</f>
        <v>Project Number 15</v>
      </c>
      <c r="G7509" s="161">
        <f>December!$BE$41</f>
        <v>0</v>
      </c>
      <c r="H7509" s="192">
        <f t="shared" si="234"/>
        <v>0</v>
      </c>
      <c r="J7509" s="189">
        <f>December!$BF$41</f>
        <v>0</v>
      </c>
      <c r="K7509" s="188">
        <f>December!$BG$41</f>
        <v>0</v>
      </c>
      <c r="L7509" s="192">
        <f t="shared" si="235"/>
        <v>0</v>
      </c>
    </row>
    <row r="7510" spans="1:12" x14ac:dyDescent="0.2">
      <c r="A7510" s="44">
        <f>December!$A$42</f>
        <v>46021</v>
      </c>
      <c r="B7510" t="str">
        <f>December!$A$1</f>
        <v>Name Surname</v>
      </c>
      <c r="C7510" t="str">
        <f>December!$A$3</f>
        <v>Role</v>
      </c>
      <c r="D7510" t="str">
        <f>December!$A$4</f>
        <v>Vienna</v>
      </c>
      <c r="E7510" t="str">
        <f>December!$BE$10</f>
        <v>Project Name 15</v>
      </c>
      <c r="F7510" t="str">
        <f>December!$BE$11</f>
        <v>Project Number 15</v>
      </c>
      <c r="G7510" s="161">
        <f>December!$BE$42</f>
        <v>0</v>
      </c>
      <c r="H7510" s="192">
        <f t="shared" si="234"/>
        <v>0</v>
      </c>
      <c r="J7510" s="189">
        <f>December!$BF$42</f>
        <v>0</v>
      </c>
      <c r="K7510" s="188">
        <f>December!$BG$42</f>
        <v>0</v>
      </c>
      <c r="L7510" s="192">
        <f t="shared" si="235"/>
        <v>0</v>
      </c>
    </row>
    <row r="7511" spans="1:12" x14ac:dyDescent="0.2">
      <c r="A7511" s="44">
        <f>December!$A$43</f>
        <v>46022</v>
      </c>
      <c r="B7511" t="str">
        <f>December!$A$1</f>
        <v>Name Surname</v>
      </c>
      <c r="C7511" t="str">
        <f>December!$A$3</f>
        <v>Role</v>
      </c>
      <c r="D7511" t="str">
        <f>December!$A$4</f>
        <v>Vienna</v>
      </c>
      <c r="E7511" t="str">
        <f>December!$BE$10</f>
        <v>Project Name 15</v>
      </c>
      <c r="F7511" t="str">
        <f>December!$BE$11</f>
        <v>Project Number 15</v>
      </c>
      <c r="G7511" s="161">
        <f>December!$BE$43</f>
        <v>0</v>
      </c>
      <c r="H7511" s="192">
        <f t="shared" si="234"/>
        <v>0</v>
      </c>
      <c r="J7511" s="189">
        <f>December!$BF$43</f>
        <v>0</v>
      </c>
      <c r="K7511" s="188">
        <f>December!$BG$43</f>
        <v>0</v>
      </c>
      <c r="L7511" s="192">
        <f t="shared" si="235"/>
        <v>0</v>
      </c>
    </row>
    <row r="7512" spans="1:12" x14ac:dyDescent="0.2">
      <c r="A7512" s="44">
        <f>December!A$13</f>
        <v>45992</v>
      </c>
      <c r="B7512" t="str">
        <f>December!$A$1</f>
        <v>Name Surname</v>
      </c>
      <c r="C7512" t="str">
        <f>December!$A$3</f>
        <v>Role</v>
      </c>
      <c r="D7512" t="str">
        <f>December!$A$4</f>
        <v>Vienna</v>
      </c>
      <c r="E7512" t="str">
        <f>December!$BH$10</f>
        <v>Project Name 16</v>
      </c>
      <c r="F7512" t="str">
        <f>December!$BH$11</f>
        <v>Project Number 16</v>
      </c>
      <c r="G7512" s="161">
        <f>December!$BH$13</f>
        <v>0</v>
      </c>
      <c r="H7512" s="192">
        <f t="shared" si="234"/>
        <v>0</v>
      </c>
      <c r="J7512" s="189">
        <f>December!$BI$13</f>
        <v>0</v>
      </c>
      <c r="K7512" s="188">
        <f>December!$BJ$13</f>
        <v>0</v>
      </c>
      <c r="L7512" s="192">
        <f t="shared" si="235"/>
        <v>0</v>
      </c>
    </row>
    <row r="7513" spans="1:12" x14ac:dyDescent="0.2">
      <c r="A7513" s="44">
        <f>December!$A$14</f>
        <v>45993</v>
      </c>
      <c r="B7513" t="str">
        <f>December!$A$1</f>
        <v>Name Surname</v>
      </c>
      <c r="C7513" t="str">
        <f>December!$A$3</f>
        <v>Role</v>
      </c>
      <c r="D7513" t="str">
        <f>December!$A$4</f>
        <v>Vienna</v>
      </c>
      <c r="E7513" t="str">
        <f>December!$BH$10</f>
        <v>Project Name 16</v>
      </c>
      <c r="F7513" t="str">
        <f>December!$BH$11</f>
        <v>Project Number 16</v>
      </c>
      <c r="G7513" s="161">
        <f>December!$BH$14</f>
        <v>0</v>
      </c>
      <c r="H7513" s="192">
        <f t="shared" si="234"/>
        <v>0</v>
      </c>
      <c r="J7513" s="189">
        <f>December!$BI$14</f>
        <v>0</v>
      </c>
      <c r="K7513" s="188">
        <f>December!$BJ$14</f>
        <v>0</v>
      </c>
      <c r="L7513" s="192">
        <f t="shared" si="235"/>
        <v>0</v>
      </c>
    </row>
    <row r="7514" spans="1:12" x14ac:dyDescent="0.2">
      <c r="A7514" s="44">
        <f>December!$A$15</f>
        <v>45994</v>
      </c>
      <c r="B7514" t="str">
        <f>December!$A$1</f>
        <v>Name Surname</v>
      </c>
      <c r="C7514" t="str">
        <f>December!$A$3</f>
        <v>Role</v>
      </c>
      <c r="D7514" t="str">
        <f>December!$A$4</f>
        <v>Vienna</v>
      </c>
      <c r="E7514" t="str">
        <f>December!$BH$10</f>
        <v>Project Name 16</v>
      </c>
      <c r="F7514" t="str">
        <f>December!$BH$11</f>
        <v>Project Number 16</v>
      </c>
      <c r="G7514" s="161">
        <f>December!$BH$15</f>
        <v>0</v>
      </c>
      <c r="H7514" s="192">
        <f t="shared" si="234"/>
        <v>0</v>
      </c>
      <c r="J7514" s="189">
        <f>December!$BI$15</f>
        <v>0</v>
      </c>
      <c r="K7514" s="188">
        <f>December!$BJ$15</f>
        <v>0</v>
      </c>
      <c r="L7514" s="192">
        <f t="shared" si="235"/>
        <v>0</v>
      </c>
    </row>
    <row r="7515" spans="1:12" x14ac:dyDescent="0.2">
      <c r="A7515" s="44">
        <f>December!$A$16</f>
        <v>45995</v>
      </c>
      <c r="B7515" t="str">
        <f>December!$A$1</f>
        <v>Name Surname</v>
      </c>
      <c r="C7515" t="str">
        <f>December!$A$3</f>
        <v>Role</v>
      </c>
      <c r="D7515" t="str">
        <f>December!$A$4</f>
        <v>Vienna</v>
      </c>
      <c r="E7515" t="str">
        <f>December!$BH$10</f>
        <v>Project Name 16</v>
      </c>
      <c r="F7515" t="str">
        <f>December!$BH$11</f>
        <v>Project Number 16</v>
      </c>
      <c r="G7515" s="161">
        <f>December!$BH$16</f>
        <v>0</v>
      </c>
      <c r="H7515" s="192">
        <f t="shared" si="234"/>
        <v>0</v>
      </c>
      <c r="J7515" s="189">
        <f>December!$BI$16</f>
        <v>0</v>
      </c>
      <c r="K7515" s="188">
        <f>December!$BJ$16</f>
        <v>0</v>
      </c>
      <c r="L7515" s="192">
        <f t="shared" si="235"/>
        <v>0</v>
      </c>
    </row>
    <row r="7516" spans="1:12" x14ac:dyDescent="0.2">
      <c r="A7516" s="44">
        <f>December!$A$17</f>
        <v>45996</v>
      </c>
      <c r="B7516" t="str">
        <f>December!$A$1</f>
        <v>Name Surname</v>
      </c>
      <c r="C7516" t="str">
        <f>December!$A$3</f>
        <v>Role</v>
      </c>
      <c r="D7516" t="str">
        <f>December!$A$4</f>
        <v>Vienna</v>
      </c>
      <c r="E7516" t="str">
        <f>December!$BH$10</f>
        <v>Project Name 16</v>
      </c>
      <c r="F7516" t="str">
        <f>December!$BH$11</f>
        <v>Project Number 16</v>
      </c>
      <c r="G7516" s="161">
        <f>December!$BH$17</f>
        <v>0</v>
      </c>
      <c r="H7516" s="192">
        <f t="shared" si="234"/>
        <v>0</v>
      </c>
      <c r="J7516" s="189">
        <f>December!$BI$17</f>
        <v>0</v>
      </c>
      <c r="K7516" s="188">
        <f>December!$BJ$17</f>
        <v>0</v>
      </c>
      <c r="L7516" s="192">
        <f t="shared" si="235"/>
        <v>0</v>
      </c>
    </row>
    <row r="7517" spans="1:12" x14ac:dyDescent="0.2">
      <c r="A7517" s="44">
        <f>December!$A$18</f>
        <v>45997</v>
      </c>
      <c r="B7517" t="str">
        <f>December!$A$1</f>
        <v>Name Surname</v>
      </c>
      <c r="C7517" t="str">
        <f>December!$A$3</f>
        <v>Role</v>
      </c>
      <c r="D7517" t="str">
        <f>December!$A$4</f>
        <v>Vienna</v>
      </c>
      <c r="E7517" t="str">
        <f>December!$BH$10</f>
        <v>Project Name 16</v>
      </c>
      <c r="F7517" t="str">
        <f>December!$BH$11</f>
        <v>Project Number 16</v>
      </c>
      <c r="G7517" s="161">
        <f>December!$BH$18</f>
        <v>0</v>
      </c>
      <c r="H7517" s="192">
        <f t="shared" si="234"/>
        <v>0</v>
      </c>
      <c r="J7517" s="189">
        <f>December!$BI$18</f>
        <v>0</v>
      </c>
      <c r="K7517" s="188">
        <f>December!$BJ$18</f>
        <v>0</v>
      </c>
      <c r="L7517" s="192">
        <f t="shared" si="235"/>
        <v>0</v>
      </c>
    </row>
    <row r="7518" spans="1:12" x14ac:dyDescent="0.2">
      <c r="A7518" s="44">
        <f>December!$A$19</f>
        <v>45998</v>
      </c>
      <c r="B7518" t="str">
        <f>December!$A$1</f>
        <v>Name Surname</v>
      </c>
      <c r="C7518" t="str">
        <f>December!$A$3</f>
        <v>Role</v>
      </c>
      <c r="D7518" t="str">
        <f>December!$A$4</f>
        <v>Vienna</v>
      </c>
      <c r="E7518" t="str">
        <f>December!$BH$10</f>
        <v>Project Name 16</v>
      </c>
      <c r="F7518" t="str">
        <f>December!$BH$11</f>
        <v>Project Number 16</v>
      </c>
      <c r="G7518" s="161">
        <f>December!$BH$19</f>
        <v>0</v>
      </c>
      <c r="H7518" s="192">
        <f t="shared" si="234"/>
        <v>0</v>
      </c>
      <c r="J7518" s="189">
        <f>December!$BI$19</f>
        <v>0</v>
      </c>
      <c r="K7518" s="188">
        <f>December!$BJ$19</f>
        <v>0</v>
      </c>
      <c r="L7518" s="192">
        <f t="shared" si="235"/>
        <v>0</v>
      </c>
    </row>
    <row r="7519" spans="1:12" x14ac:dyDescent="0.2">
      <c r="A7519" s="44">
        <f>December!$A$20</f>
        <v>45999</v>
      </c>
      <c r="B7519" t="str">
        <f>December!$A$1</f>
        <v>Name Surname</v>
      </c>
      <c r="C7519" t="str">
        <f>December!$A$3</f>
        <v>Role</v>
      </c>
      <c r="D7519" t="str">
        <f>December!$A$4</f>
        <v>Vienna</v>
      </c>
      <c r="E7519" t="str">
        <f>December!$BH$10</f>
        <v>Project Name 16</v>
      </c>
      <c r="F7519" t="str">
        <f>December!$BH$11</f>
        <v>Project Number 16</v>
      </c>
      <c r="G7519" s="161">
        <f>December!$BH$20</f>
        <v>0</v>
      </c>
      <c r="H7519" s="192">
        <f t="shared" si="234"/>
        <v>0</v>
      </c>
      <c r="J7519" s="189">
        <f>December!$BI$20</f>
        <v>0</v>
      </c>
      <c r="K7519" s="188">
        <f>December!$BJ$20</f>
        <v>0</v>
      </c>
      <c r="L7519" s="192">
        <f t="shared" si="235"/>
        <v>0</v>
      </c>
    </row>
    <row r="7520" spans="1:12" x14ac:dyDescent="0.2">
      <c r="A7520" s="44">
        <f>December!$A$21</f>
        <v>46000</v>
      </c>
      <c r="B7520" t="str">
        <f>December!$A$1</f>
        <v>Name Surname</v>
      </c>
      <c r="C7520" t="str">
        <f>December!$A$3</f>
        <v>Role</v>
      </c>
      <c r="D7520" t="str">
        <f>December!$A$4</f>
        <v>Vienna</v>
      </c>
      <c r="E7520" t="str">
        <f>December!$BH$10</f>
        <v>Project Name 16</v>
      </c>
      <c r="F7520" t="str">
        <f>December!$BH$11</f>
        <v>Project Number 16</v>
      </c>
      <c r="G7520" s="161">
        <f>December!$BH$21</f>
        <v>0</v>
      </c>
      <c r="H7520" s="192">
        <f t="shared" si="234"/>
        <v>0</v>
      </c>
      <c r="J7520" s="189">
        <f>December!$BI$21</f>
        <v>0</v>
      </c>
      <c r="K7520" s="188">
        <f>December!$BJ$21</f>
        <v>0</v>
      </c>
      <c r="L7520" s="192">
        <f t="shared" si="235"/>
        <v>0</v>
      </c>
    </row>
    <row r="7521" spans="1:12" x14ac:dyDescent="0.2">
      <c r="A7521" s="44">
        <f>December!$A$22</f>
        <v>46001</v>
      </c>
      <c r="B7521" t="str">
        <f>December!$A$1</f>
        <v>Name Surname</v>
      </c>
      <c r="C7521" t="str">
        <f>December!$A$3</f>
        <v>Role</v>
      </c>
      <c r="D7521" t="str">
        <f>December!$A$4</f>
        <v>Vienna</v>
      </c>
      <c r="E7521" t="str">
        <f>December!$BH$10</f>
        <v>Project Name 16</v>
      </c>
      <c r="F7521" t="str">
        <f>December!$BH$11</f>
        <v>Project Number 16</v>
      </c>
      <c r="G7521" s="161">
        <f>December!$BH$22</f>
        <v>0</v>
      </c>
      <c r="H7521" s="192">
        <f t="shared" si="234"/>
        <v>0</v>
      </c>
      <c r="J7521" s="189">
        <f>December!$BI$22</f>
        <v>0</v>
      </c>
      <c r="K7521" s="188">
        <f>December!$BJ$22</f>
        <v>0</v>
      </c>
      <c r="L7521" s="192">
        <f t="shared" si="235"/>
        <v>0</v>
      </c>
    </row>
    <row r="7522" spans="1:12" x14ac:dyDescent="0.2">
      <c r="A7522" s="44">
        <f>December!$A$23</f>
        <v>46002</v>
      </c>
      <c r="B7522" t="str">
        <f>December!$A$1</f>
        <v>Name Surname</v>
      </c>
      <c r="C7522" t="str">
        <f>December!$A$3</f>
        <v>Role</v>
      </c>
      <c r="D7522" t="str">
        <f>December!$A$4</f>
        <v>Vienna</v>
      </c>
      <c r="E7522" t="str">
        <f>December!$BH$10</f>
        <v>Project Name 16</v>
      </c>
      <c r="F7522" t="str">
        <f>December!$BH$11</f>
        <v>Project Number 16</v>
      </c>
      <c r="G7522" s="161">
        <f>December!$BH$23</f>
        <v>0</v>
      </c>
      <c r="H7522" s="192">
        <f t="shared" si="234"/>
        <v>0</v>
      </c>
      <c r="J7522" s="189">
        <f>December!$BI$23</f>
        <v>0</v>
      </c>
      <c r="K7522" s="188">
        <f>December!$BJ$23</f>
        <v>0</v>
      </c>
      <c r="L7522" s="192">
        <f t="shared" si="235"/>
        <v>0</v>
      </c>
    </row>
    <row r="7523" spans="1:12" x14ac:dyDescent="0.2">
      <c r="A7523" s="44">
        <f>December!$A$24</f>
        <v>46003</v>
      </c>
      <c r="B7523" t="str">
        <f>December!$A$1</f>
        <v>Name Surname</v>
      </c>
      <c r="C7523" t="str">
        <f>December!$A$3</f>
        <v>Role</v>
      </c>
      <c r="D7523" t="str">
        <f>December!$A$4</f>
        <v>Vienna</v>
      </c>
      <c r="E7523" t="str">
        <f>December!$BH$10</f>
        <v>Project Name 16</v>
      </c>
      <c r="F7523" t="str">
        <f>December!$BH$11</f>
        <v>Project Number 16</v>
      </c>
      <c r="G7523" s="161">
        <f>December!$BH$24</f>
        <v>0</v>
      </c>
      <c r="H7523" s="192">
        <f t="shared" si="234"/>
        <v>0</v>
      </c>
      <c r="J7523" s="189">
        <f>December!$BI$24</f>
        <v>0</v>
      </c>
      <c r="K7523" s="188">
        <f>December!$BJ$24</f>
        <v>0</v>
      </c>
      <c r="L7523" s="192">
        <f t="shared" si="235"/>
        <v>0</v>
      </c>
    </row>
    <row r="7524" spans="1:12" x14ac:dyDescent="0.2">
      <c r="A7524" s="44">
        <f>December!$A$25</f>
        <v>46004</v>
      </c>
      <c r="B7524" t="str">
        <f>December!$A$1</f>
        <v>Name Surname</v>
      </c>
      <c r="C7524" t="str">
        <f>December!$A$3</f>
        <v>Role</v>
      </c>
      <c r="D7524" t="str">
        <f>December!$A$4</f>
        <v>Vienna</v>
      </c>
      <c r="E7524" t="str">
        <f>December!$BH$10</f>
        <v>Project Name 16</v>
      </c>
      <c r="F7524" t="str">
        <f>December!$BH$11</f>
        <v>Project Number 16</v>
      </c>
      <c r="G7524" s="161">
        <f>December!$BH$25</f>
        <v>0</v>
      </c>
      <c r="H7524" s="192">
        <f t="shared" si="234"/>
        <v>0</v>
      </c>
      <c r="J7524" s="189">
        <f>December!$BI$25</f>
        <v>0</v>
      </c>
      <c r="K7524" s="188">
        <f>December!$BJ$25</f>
        <v>0</v>
      </c>
      <c r="L7524" s="192">
        <f t="shared" si="235"/>
        <v>0</v>
      </c>
    </row>
    <row r="7525" spans="1:12" x14ac:dyDescent="0.2">
      <c r="A7525" s="44">
        <f>December!$A$26</f>
        <v>46005</v>
      </c>
      <c r="B7525" t="str">
        <f>December!$A$1</f>
        <v>Name Surname</v>
      </c>
      <c r="C7525" t="str">
        <f>December!$A$3</f>
        <v>Role</v>
      </c>
      <c r="D7525" t="str">
        <f>December!$A$4</f>
        <v>Vienna</v>
      </c>
      <c r="E7525" t="str">
        <f>December!$BH$10</f>
        <v>Project Name 16</v>
      </c>
      <c r="F7525" t="str">
        <f>December!$BH$11</f>
        <v>Project Number 16</v>
      </c>
      <c r="G7525" s="161">
        <f>December!$BH$26</f>
        <v>0</v>
      </c>
      <c r="H7525" s="192">
        <f t="shared" si="234"/>
        <v>0</v>
      </c>
      <c r="J7525" s="189">
        <f>December!$BI$26</f>
        <v>0</v>
      </c>
      <c r="K7525" s="188">
        <f>December!$BJ$26</f>
        <v>0</v>
      </c>
      <c r="L7525" s="192">
        <f t="shared" si="235"/>
        <v>0</v>
      </c>
    </row>
    <row r="7526" spans="1:12" x14ac:dyDescent="0.2">
      <c r="A7526" s="44">
        <f>December!$A$27</f>
        <v>46006</v>
      </c>
      <c r="B7526" t="str">
        <f>December!$A$1</f>
        <v>Name Surname</v>
      </c>
      <c r="C7526" t="str">
        <f>December!$A$3</f>
        <v>Role</v>
      </c>
      <c r="D7526" t="str">
        <f>December!$A$4</f>
        <v>Vienna</v>
      </c>
      <c r="E7526" t="str">
        <f>December!$BH$10</f>
        <v>Project Name 16</v>
      </c>
      <c r="F7526" t="str">
        <f>December!$BH$11</f>
        <v>Project Number 16</v>
      </c>
      <c r="G7526" s="161">
        <f>December!$BH$27</f>
        <v>0</v>
      </c>
      <c r="H7526" s="192">
        <f t="shared" si="234"/>
        <v>0</v>
      </c>
      <c r="J7526" s="189">
        <f>December!$BI$27</f>
        <v>0</v>
      </c>
      <c r="K7526" s="188">
        <f>December!$BJ$27</f>
        <v>0</v>
      </c>
      <c r="L7526" s="192">
        <f t="shared" si="235"/>
        <v>0</v>
      </c>
    </row>
    <row r="7527" spans="1:12" x14ac:dyDescent="0.2">
      <c r="A7527" s="44">
        <f>December!$A$28</f>
        <v>46007</v>
      </c>
      <c r="B7527" t="str">
        <f>December!$A$1</f>
        <v>Name Surname</v>
      </c>
      <c r="C7527" t="str">
        <f>December!$A$3</f>
        <v>Role</v>
      </c>
      <c r="D7527" t="str">
        <f>December!$A$4</f>
        <v>Vienna</v>
      </c>
      <c r="E7527" t="str">
        <f>December!$BH$10</f>
        <v>Project Name 16</v>
      </c>
      <c r="F7527" t="str">
        <f>December!$BH$11</f>
        <v>Project Number 16</v>
      </c>
      <c r="G7527" s="161">
        <f>December!$BH$28</f>
        <v>0</v>
      </c>
      <c r="H7527" s="192">
        <f t="shared" si="234"/>
        <v>0</v>
      </c>
      <c r="J7527" s="189">
        <f>December!$BI$28</f>
        <v>0</v>
      </c>
      <c r="K7527" s="188">
        <f>December!$BJ$28</f>
        <v>0</v>
      </c>
      <c r="L7527" s="192">
        <f t="shared" si="235"/>
        <v>0</v>
      </c>
    </row>
    <row r="7528" spans="1:12" x14ac:dyDescent="0.2">
      <c r="A7528" s="44">
        <f>December!$A$29</f>
        <v>46008</v>
      </c>
      <c r="B7528" t="str">
        <f>December!$A$1</f>
        <v>Name Surname</v>
      </c>
      <c r="C7528" t="str">
        <f>December!$A$3</f>
        <v>Role</v>
      </c>
      <c r="D7528" t="str">
        <f>December!$A$4</f>
        <v>Vienna</v>
      </c>
      <c r="E7528" t="str">
        <f>December!$BH$10</f>
        <v>Project Name 16</v>
      </c>
      <c r="F7528" t="str">
        <f>December!$BH$11</f>
        <v>Project Number 16</v>
      </c>
      <c r="G7528" s="161">
        <f>December!$BH$29</f>
        <v>0</v>
      </c>
      <c r="H7528" s="192">
        <f t="shared" si="234"/>
        <v>0</v>
      </c>
      <c r="J7528" s="189">
        <f>December!$BI$29</f>
        <v>0</v>
      </c>
      <c r="K7528" s="188">
        <f>December!$BJ$29</f>
        <v>0</v>
      </c>
      <c r="L7528" s="192">
        <f t="shared" si="235"/>
        <v>0</v>
      </c>
    </row>
    <row r="7529" spans="1:12" x14ac:dyDescent="0.2">
      <c r="A7529" s="44">
        <f>December!$A$30</f>
        <v>46009</v>
      </c>
      <c r="B7529" t="str">
        <f>December!$A$1</f>
        <v>Name Surname</v>
      </c>
      <c r="C7529" t="str">
        <f>December!$A$3</f>
        <v>Role</v>
      </c>
      <c r="D7529" t="str">
        <f>December!$A$4</f>
        <v>Vienna</v>
      </c>
      <c r="E7529" t="str">
        <f>December!$BH$10</f>
        <v>Project Name 16</v>
      </c>
      <c r="F7529" t="str">
        <f>December!$BH$11</f>
        <v>Project Number 16</v>
      </c>
      <c r="G7529" s="161">
        <f>December!$BH$30</f>
        <v>0</v>
      </c>
      <c r="H7529" s="192">
        <f t="shared" si="234"/>
        <v>0</v>
      </c>
      <c r="J7529" s="189">
        <f>December!$BI$30</f>
        <v>0</v>
      </c>
      <c r="K7529" s="188">
        <f>December!$BJ$30</f>
        <v>0</v>
      </c>
      <c r="L7529" s="192">
        <f t="shared" si="235"/>
        <v>0</v>
      </c>
    </row>
    <row r="7530" spans="1:12" x14ac:dyDescent="0.2">
      <c r="A7530" s="44">
        <f>December!$A$31</f>
        <v>46010</v>
      </c>
      <c r="B7530" t="str">
        <f>December!$A$1</f>
        <v>Name Surname</v>
      </c>
      <c r="C7530" t="str">
        <f>December!$A$3</f>
        <v>Role</v>
      </c>
      <c r="D7530" t="str">
        <f>December!$A$4</f>
        <v>Vienna</v>
      </c>
      <c r="E7530" t="str">
        <f>December!$BH$10</f>
        <v>Project Name 16</v>
      </c>
      <c r="F7530" t="str">
        <f>December!$BH$11</f>
        <v>Project Number 16</v>
      </c>
      <c r="G7530" s="161">
        <f>December!$BH$31</f>
        <v>0</v>
      </c>
      <c r="H7530" s="192">
        <f t="shared" si="234"/>
        <v>0</v>
      </c>
      <c r="J7530" s="189">
        <f>December!$BI$31</f>
        <v>0</v>
      </c>
      <c r="K7530" s="188">
        <f>December!$BJ$31</f>
        <v>0</v>
      </c>
      <c r="L7530" s="192">
        <f t="shared" si="235"/>
        <v>0</v>
      </c>
    </row>
    <row r="7531" spans="1:12" x14ac:dyDescent="0.2">
      <c r="A7531" s="44">
        <f>December!$A$32</f>
        <v>46011</v>
      </c>
      <c r="B7531" t="str">
        <f>December!$A$1</f>
        <v>Name Surname</v>
      </c>
      <c r="C7531" t="str">
        <f>December!$A$3</f>
        <v>Role</v>
      </c>
      <c r="D7531" t="str">
        <f>December!$A$4</f>
        <v>Vienna</v>
      </c>
      <c r="E7531" t="str">
        <f>December!$BH$10</f>
        <v>Project Name 16</v>
      </c>
      <c r="F7531" t="str">
        <f>December!$BH$11</f>
        <v>Project Number 16</v>
      </c>
      <c r="G7531" s="161">
        <f>December!$BH$32</f>
        <v>0</v>
      </c>
      <c r="H7531" s="192">
        <f t="shared" si="234"/>
        <v>0</v>
      </c>
      <c r="J7531" s="189">
        <f>December!$BI$32</f>
        <v>0</v>
      </c>
      <c r="K7531" s="188">
        <f>December!$BJ$32</f>
        <v>0</v>
      </c>
      <c r="L7531" s="192">
        <f t="shared" si="235"/>
        <v>0</v>
      </c>
    </row>
    <row r="7532" spans="1:12" x14ac:dyDescent="0.2">
      <c r="A7532" s="44">
        <f>December!$A$33</f>
        <v>46012</v>
      </c>
      <c r="B7532" t="str">
        <f>December!$A$1</f>
        <v>Name Surname</v>
      </c>
      <c r="C7532" t="str">
        <f>December!$A$3</f>
        <v>Role</v>
      </c>
      <c r="D7532" t="str">
        <f>December!$A$4</f>
        <v>Vienna</v>
      </c>
      <c r="E7532" t="str">
        <f>December!$BH$10</f>
        <v>Project Name 16</v>
      </c>
      <c r="F7532" t="str">
        <f>December!$BH$11</f>
        <v>Project Number 16</v>
      </c>
      <c r="G7532" s="161">
        <f>December!$BH$33</f>
        <v>0</v>
      </c>
      <c r="H7532" s="192">
        <f t="shared" si="234"/>
        <v>0</v>
      </c>
      <c r="J7532" s="189">
        <f>December!$BI$33</f>
        <v>0</v>
      </c>
      <c r="K7532" s="188">
        <f>December!$BJ$33</f>
        <v>0</v>
      </c>
      <c r="L7532" s="192">
        <f t="shared" si="235"/>
        <v>0</v>
      </c>
    </row>
    <row r="7533" spans="1:12" x14ac:dyDescent="0.2">
      <c r="A7533" s="44">
        <f>December!$A$34</f>
        <v>46013</v>
      </c>
      <c r="B7533" t="str">
        <f>December!$A$1</f>
        <v>Name Surname</v>
      </c>
      <c r="C7533" t="str">
        <f>December!$A$3</f>
        <v>Role</v>
      </c>
      <c r="D7533" t="str">
        <f>December!$A$4</f>
        <v>Vienna</v>
      </c>
      <c r="E7533" t="str">
        <f>December!$BH$10</f>
        <v>Project Name 16</v>
      </c>
      <c r="F7533" t="str">
        <f>December!$BH$11</f>
        <v>Project Number 16</v>
      </c>
      <c r="G7533" s="161">
        <f>December!$BH$34</f>
        <v>0</v>
      </c>
      <c r="H7533" s="192">
        <f t="shared" si="234"/>
        <v>0</v>
      </c>
      <c r="J7533" s="189">
        <f>December!$BI$34</f>
        <v>0</v>
      </c>
      <c r="K7533" s="188">
        <f>December!$BJ$34</f>
        <v>0</v>
      </c>
      <c r="L7533" s="192">
        <f t="shared" si="235"/>
        <v>0</v>
      </c>
    </row>
    <row r="7534" spans="1:12" x14ac:dyDescent="0.2">
      <c r="A7534" s="44">
        <f>December!$A$35</f>
        <v>46014</v>
      </c>
      <c r="B7534" t="str">
        <f>December!$A$1</f>
        <v>Name Surname</v>
      </c>
      <c r="C7534" t="str">
        <f>December!$A$3</f>
        <v>Role</v>
      </c>
      <c r="D7534" t="str">
        <f>December!$A$4</f>
        <v>Vienna</v>
      </c>
      <c r="E7534" t="str">
        <f>December!$BH$10</f>
        <v>Project Name 16</v>
      </c>
      <c r="F7534" t="str">
        <f>December!$BH$11</f>
        <v>Project Number 16</v>
      </c>
      <c r="G7534" s="161">
        <f>December!$BH$35</f>
        <v>0</v>
      </c>
      <c r="H7534" s="192">
        <f t="shared" si="234"/>
        <v>0</v>
      </c>
      <c r="J7534" s="189">
        <f>December!$BI$35</f>
        <v>0</v>
      </c>
      <c r="K7534" s="188">
        <f>December!$BJ$35</f>
        <v>0</v>
      </c>
      <c r="L7534" s="192">
        <f t="shared" si="235"/>
        <v>0</v>
      </c>
    </row>
    <row r="7535" spans="1:12" x14ac:dyDescent="0.2">
      <c r="A7535" s="44">
        <f>December!$A$36</f>
        <v>46015</v>
      </c>
      <c r="B7535" t="str">
        <f>December!$A$1</f>
        <v>Name Surname</v>
      </c>
      <c r="C7535" t="str">
        <f>December!$A$3</f>
        <v>Role</v>
      </c>
      <c r="D7535" t="str">
        <f>December!$A$4</f>
        <v>Vienna</v>
      </c>
      <c r="E7535" t="str">
        <f>December!$BH$10</f>
        <v>Project Name 16</v>
      </c>
      <c r="F7535" t="str">
        <f>December!$BH$11</f>
        <v>Project Number 16</v>
      </c>
      <c r="G7535" s="161">
        <f>December!$BH$36</f>
        <v>0</v>
      </c>
      <c r="H7535" s="192">
        <f t="shared" si="234"/>
        <v>0</v>
      </c>
      <c r="J7535" s="189">
        <f>December!$BI$36</f>
        <v>0</v>
      </c>
      <c r="K7535" s="188">
        <f>December!$BJ$36</f>
        <v>0</v>
      </c>
      <c r="L7535" s="192">
        <f t="shared" si="235"/>
        <v>0</v>
      </c>
    </row>
    <row r="7536" spans="1:12" x14ac:dyDescent="0.2">
      <c r="A7536" s="44">
        <f>December!$A$37</f>
        <v>46016</v>
      </c>
      <c r="B7536" t="str">
        <f>December!$A$1</f>
        <v>Name Surname</v>
      </c>
      <c r="C7536" t="str">
        <f>December!$A$3</f>
        <v>Role</v>
      </c>
      <c r="D7536" t="str">
        <f>December!$A$4</f>
        <v>Vienna</v>
      </c>
      <c r="E7536" t="str">
        <f>December!$BH$10</f>
        <v>Project Name 16</v>
      </c>
      <c r="F7536" t="str">
        <f>December!$BH$11</f>
        <v>Project Number 16</v>
      </c>
      <c r="G7536" s="161">
        <f>December!$BH$37</f>
        <v>0</v>
      </c>
      <c r="H7536" s="192">
        <f t="shared" si="234"/>
        <v>0</v>
      </c>
      <c r="J7536" s="189">
        <f>December!$BI$37</f>
        <v>0</v>
      </c>
      <c r="K7536" s="188">
        <f>December!$BJ$37</f>
        <v>0</v>
      </c>
      <c r="L7536" s="192">
        <f t="shared" si="235"/>
        <v>0</v>
      </c>
    </row>
    <row r="7537" spans="1:12" x14ac:dyDescent="0.2">
      <c r="A7537" s="44">
        <f>December!$A$38</f>
        <v>46017</v>
      </c>
      <c r="B7537" t="str">
        <f>December!$A$1</f>
        <v>Name Surname</v>
      </c>
      <c r="C7537" t="str">
        <f>December!$A$3</f>
        <v>Role</v>
      </c>
      <c r="D7537" t="str">
        <f>December!$A$4</f>
        <v>Vienna</v>
      </c>
      <c r="E7537" t="str">
        <f>December!$BH$10</f>
        <v>Project Name 16</v>
      </c>
      <c r="F7537" t="str">
        <f>December!$BH$11</f>
        <v>Project Number 16</v>
      </c>
      <c r="G7537" s="161">
        <f>December!$BH$38</f>
        <v>0</v>
      </c>
      <c r="H7537" s="192">
        <f t="shared" si="234"/>
        <v>0</v>
      </c>
      <c r="J7537" s="189">
        <f>December!$BI$38</f>
        <v>0</v>
      </c>
      <c r="K7537" s="188">
        <f>December!$BJ$38</f>
        <v>0</v>
      </c>
      <c r="L7537" s="192">
        <f t="shared" si="235"/>
        <v>0</v>
      </c>
    </row>
    <row r="7538" spans="1:12" x14ac:dyDescent="0.2">
      <c r="A7538" s="44">
        <f>December!$A$39</f>
        <v>46018</v>
      </c>
      <c r="B7538" t="str">
        <f>December!$A$1</f>
        <v>Name Surname</v>
      </c>
      <c r="C7538" t="str">
        <f>December!$A$3</f>
        <v>Role</v>
      </c>
      <c r="D7538" t="str">
        <f>December!$A$4</f>
        <v>Vienna</v>
      </c>
      <c r="E7538" t="str">
        <f>December!$BH$10</f>
        <v>Project Name 16</v>
      </c>
      <c r="F7538" t="str">
        <f>December!$BH$11</f>
        <v>Project Number 16</v>
      </c>
      <c r="G7538" s="161">
        <f>December!$BH$39</f>
        <v>0</v>
      </c>
      <c r="H7538" s="192">
        <f t="shared" si="234"/>
        <v>0</v>
      </c>
      <c r="J7538" s="189">
        <f>December!$BI$39</f>
        <v>0</v>
      </c>
      <c r="K7538" s="188">
        <f>December!$BJ$39</f>
        <v>0</v>
      </c>
      <c r="L7538" s="192">
        <f t="shared" si="235"/>
        <v>0</v>
      </c>
    </row>
    <row r="7539" spans="1:12" x14ac:dyDescent="0.2">
      <c r="A7539" s="44">
        <f>December!$A$40</f>
        <v>46019</v>
      </c>
      <c r="B7539" t="str">
        <f>December!$A$1</f>
        <v>Name Surname</v>
      </c>
      <c r="C7539" t="str">
        <f>December!$A$3</f>
        <v>Role</v>
      </c>
      <c r="D7539" t="str">
        <f>December!$A$4</f>
        <v>Vienna</v>
      </c>
      <c r="E7539" t="str">
        <f>December!$BH$10</f>
        <v>Project Name 16</v>
      </c>
      <c r="F7539" t="str">
        <f>December!$BH$11</f>
        <v>Project Number 16</v>
      </c>
      <c r="G7539" s="161">
        <f>December!$BH$40</f>
        <v>0</v>
      </c>
      <c r="H7539" s="192">
        <f t="shared" si="234"/>
        <v>0</v>
      </c>
      <c r="J7539" s="189">
        <f>December!$BI$40</f>
        <v>0</v>
      </c>
      <c r="K7539" s="188">
        <f>December!$BJ$40</f>
        <v>0</v>
      </c>
      <c r="L7539" s="192">
        <f t="shared" si="235"/>
        <v>0</v>
      </c>
    </row>
    <row r="7540" spans="1:12" x14ac:dyDescent="0.2">
      <c r="A7540" s="44">
        <f>December!$A$41</f>
        <v>46020</v>
      </c>
      <c r="B7540" t="str">
        <f>December!$A$1</f>
        <v>Name Surname</v>
      </c>
      <c r="C7540" t="str">
        <f>December!$A$3</f>
        <v>Role</v>
      </c>
      <c r="D7540" t="str">
        <f>December!$A$4</f>
        <v>Vienna</v>
      </c>
      <c r="E7540" t="str">
        <f>December!$BH$10</f>
        <v>Project Name 16</v>
      </c>
      <c r="F7540" t="str">
        <f>December!$BH$11</f>
        <v>Project Number 16</v>
      </c>
      <c r="G7540" s="161">
        <f>December!$BH$41</f>
        <v>0</v>
      </c>
      <c r="H7540" s="192">
        <f t="shared" si="234"/>
        <v>0</v>
      </c>
      <c r="J7540" s="189">
        <f>December!$BI$41</f>
        <v>0</v>
      </c>
      <c r="K7540" s="188">
        <f>December!$BJ$41</f>
        <v>0</v>
      </c>
      <c r="L7540" s="192">
        <f t="shared" si="235"/>
        <v>0</v>
      </c>
    </row>
    <row r="7541" spans="1:12" x14ac:dyDescent="0.2">
      <c r="A7541" s="44">
        <f>December!$A$42</f>
        <v>46021</v>
      </c>
      <c r="B7541" t="str">
        <f>December!$A$1</f>
        <v>Name Surname</v>
      </c>
      <c r="C7541" t="str">
        <f>December!$A$3</f>
        <v>Role</v>
      </c>
      <c r="D7541" t="str">
        <f>December!$A$4</f>
        <v>Vienna</v>
      </c>
      <c r="E7541" t="str">
        <f>December!$BH$10</f>
        <v>Project Name 16</v>
      </c>
      <c r="F7541" t="str">
        <f>December!$BH$11</f>
        <v>Project Number 16</v>
      </c>
      <c r="G7541" s="161">
        <f>December!$BH$42</f>
        <v>0</v>
      </c>
      <c r="H7541" s="192">
        <f t="shared" si="234"/>
        <v>0</v>
      </c>
      <c r="J7541" s="189">
        <f>December!$BI$42</f>
        <v>0</v>
      </c>
      <c r="K7541" s="188">
        <f>December!$BJ$42</f>
        <v>0</v>
      </c>
      <c r="L7541" s="192">
        <f t="shared" si="235"/>
        <v>0</v>
      </c>
    </row>
    <row r="7542" spans="1:12" x14ac:dyDescent="0.2">
      <c r="A7542" s="44">
        <f>December!$A$43</f>
        <v>46022</v>
      </c>
      <c r="B7542" t="str">
        <f>December!$A$1</f>
        <v>Name Surname</v>
      </c>
      <c r="C7542" t="str">
        <f>December!$A$3</f>
        <v>Role</v>
      </c>
      <c r="D7542" t="str">
        <f>December!$A$4</f>
        <v>Vienna</v>
      </c>
      <c r="E7542" t="str">
        <f>December!$BH$10</f>
        <v>Project Name 16</v>
      </c>
      <c r="F7542" t="str">
        <f>December!$BH$11</f>
        <v>Project Number 16</v>
      </c>
      <c r="G7542" s="161">
        <f>December!$BH$43</f>
        <v>0</v>
      </c>
      <c r="H7542" s="192">
        <f t="shared" si="234"/>
        <v>0</v>
      </c>
      <c r="J7542" s="189">
        <f>December!$BI$43</f>
        <v>0</v>
      </c>
      <c r="K7542" s="188">
        <f>December!$BJ$43</f>
        <v>0</v>
      </c>
      <c r="L7542" s="192">
        <f t="shared" si="235"/>
        <v>0</v>
      </c>
    </row>
    <row r="7543" spans="1:12" x14ac:dyDescent="0.2">
      <c r="A7543" s="44">
        <f>December!A$13</f>
        <v>45992</v>
      </c>
      <c r="B7543" t="str">
        <f>December!$A$1</f>
        <v>Name Surname</v>
      </c>
      <c r="C7543" t="str">
        <f>December!$A$3</f>
        <v>Role</v>
      </c>
      <c r="D7543" t="str">
        <f>December!$A$4</f>
        <v>Vienna</v>
      </c>
      <c r="E7543" t="str">
        <f>December!$BK$10</f>
        <v>Project Name 17</v>
      </c>
      <c r="F7543" t="str">
        <f>December!$BK$11</f>
        <v>Project Number 17</v>
      </c>
      <c r="G7543" s="161">
        <f>December!$BK$13</f>
        <v>0</v>
      </c>
      <c r="H7543" s="192">
        <f t="shared" si="234"/>
        <v>0</v>
      </c>
      <c r="J7543" s="189">
        <f>December!$BL$13</f>
        <v>0</v>
      </c>
      <c r="K7543" s="188">
        <f>December!$BM$13</f>
        <v>0</v>
      </c>
      <c r="L7543" s="192">
        <f t="shared" si="235"/>
        <v>0</v>
      </c>
    </row>
    <row r="7544" spans="1:12" x14ac:dyDescent="0.2">
      <c r="A7544" s="44">
        <f>December!$A$14</f>
        <v>45993</v>
      </c>
      <c r="B7544" t="str">
        <f>December!$A$1</f>
        <v>Name Surname</v>
      </c>
      <c r="C7544" t="str">
        <f>December!$A$3</f>
        <v>Role</v>
      </c>
      <c r="D7544" t="str">
        <f>December!$A$4</f>
        <v>Vienna</v>
      </c>
      <c r="E7544" t="str">
        <f>December!$BK$10</f>
        <v>Project Name 17</v>
      </c>
      <c r="F7544" t="str">
        <f>December!$BK$11</f>
        <v>Project Number 17</v>
      </c>
      <c r="G7544" s="161">
        <f>December!$BK$14</f>
        <v>0</v>
      </c>
      <c r="H7544" s="192">
        <f t="shared" si="234"/>
        <v>0</v>
      </c>
      <c r="J7544" s="189">
        <f>December!$BL$14</f>
        <v>0</v>
      </c>
      <c r="K7544" s="188">
        <f>December!$BM$14</f>
        <v>0</v>
      </c>
      <c r="L7544" s="192">
        <f t="shared" si="235"/>
        <v>0</v>
      </c>
    </row>
    <row r="7545" spans="1:12" x14ac:dyDescent="0.2">
      <c r="A7545" s="44">
        <f>December!$A$15</f>
        <v>45994</v>
      </c>
      <c r="B7545" t="str">
        <f>December!$A$1</f>
        <v>Name Surname</v>
      </c>
      <c r="C7545" t="str">
        <f>December!$A$3</f>
        <v>Role</v>
      </c>
      <c r="D7545" t="str">
        <f>December!$A$4</f>
        <v>Vienna</v>
      </c>
      <c r="E7545" t="str">
        <f>December!$BK$10</f>
        <v>Project Name 17</v>
      </c>
      <c r="F7545" t="str">
        <f>December!$BK$11</f>
        <v>Project Number 17</v>
      </c>
      <c r="G7545" s="161">
        <f>December!$BK$15</f>
        <v>0</v>
      </c>
      <c r="H7545" s="192">
        <f t="shared" si="234"/>
        <v>0</v>
      </c>
      <c r="J7545" s="189">
        <f>December!$BL$15</f>
        <v>0</v>
      </c>
      <c r="K7545" s="188">
        <f>December!$BM$15</f>
        <v>0</v>
      </c>
      <c r="L7545" s="192">
        <f t="shared" si="235"/>
        <v>0</v>
      </c>
    </row>
    <row r="7546" spans="1:12" x14ac:dyDescent="0.2">
      <c r="A7546" s="44">
        <f>December!$A$16</f>
        <v>45995</v>
      </c>
      <c r="B7546" t="str">
        <f>December!$A$1</f>
        <v>Name Surname</v>
      </c>
      <c r="C7546" t="str">
        <f>December!$A$3</f>
        <v>Role</v>
      </c>
      <c r="D7546" t="str">
        <f>December!$A$4</f>
        <v>Vienna</v>
      </c>
      <c r="E7546" t="str">
        <f>December!$BK$10</f>
        <v>Project Name 17</v>
      </c>
      <c r="F7546" t="str">
        <f>December!$BK$11</f>
        <v>Project Number 17</v>
      </c>
      <c r="G7546" s="161">
        <f>December!$BK$16</f>
        <v>0</v>
      </c>
      <c r="H7546" s="192">
        <f t="shared" si="234"/>
        <v>0</v>
      </c>
      <c r="J7546" s="189">
        <f>December!$BL$16</f>
        <v>0</v>
      </c>
      <c r="K7546" s="188">
        <f>December!$BM$16</f>
        <v>0</v>
      </c>
      <c r="L7546" s="192">
        <f t="shared" si="235"/>
        <v>0</v>
      </c>
    </row>
    <row r="7547" spans="1:12" x14ac:dyDescent="0.2">
      <c r="A7547" s="44">
        <f>December!$A$17</f>
        <v>45996</v>
      </c>
      <c r="B7547" t="str">
        <f>December!$A$1</f>
        <v>Name Surname</v>
      </c>
      <c r="C7547" t="str">
        <f>December!$A$3</f>
        <v>Role</v>
      </c>
      <c r="D7547" t="str">
        <f>December!$A$4</f>
        <v>Vienna</v>
      </c>
      <c r="E7547" t="str">
        <f>December!$BK$10</f>
        <v>Project Name 17</v>
      </c>
      <c r="F7547" t="str">
        <f>December!$BK$11</f>
        <v>Project Number 17</v>
      </c>
      <c r="G7547" s="161">
        <f>December!$BK$17</f>
        <v>0</v>
      </c>
      <c r="H7547" s="192">
        <f t="shared" si="234"/>
        <v>0</v>
      </c>
      <c r="J7547" s="189">
        <f>December!$BL$17</f>
        <v>0</v>
      </c>
      <c r="K7547" s="188">
        <f>December!$BM$17</f>
        <v>0</v>
      </c>
      <c r="L7547" s="192">
        <f t="shared" si="235"/>
        <v>0</v>
      </c>
    </row>
    <row r="7548" spans="1:12" x14ac:dyDescent="0.2">
      <c r="A7548" s="44">
        <f>December!$A$18</f>
        <v>45997</v>
      </c>
      <c r="B7548" t="str">
        <f>December!$A$1</f>
        <v>Name Surname</v>
      </c>
      <c r="C7548" t="str">
        <f>December!$A$3</f>
        <v>Role</v>
      </c>
      <c r="D7548" t="str">
        <f>December!$A$4</f>
        <v>Vienna</v>
      </c>
      <c r="E7548" t="str">
        <f>December!$BK$10</f>
        <v>Project Name 17</v>
      </c>
      <c r="F7548" t="str">
        <f>December!$BK$11</f>
        <v>Project Number 17</v>
      </c>
      <c r="G7548" s="161">
        <f>December!$BK$18</f>
        <v>0</v>
      </c>
      <c r="H7548" s="192">
        <f t="shared" si="234"/>
        <v>0</v>
      </c>
      <c r="J7548" s="189">
        <f>December!$BL$18</f>
        <v>0</v>
      </c>
      <c r="K7548" s="188">
        <f>December!$BM$18</f>
        <v>0</v>
      </c>
      <c r="L7548" s="192">
        <f t="shared" si="235"/>
        <v>0</v>
      </c>
    </row>
    <row r="7549" spans="1:12" x14ac:dyDescent="0.2">
      <c r="A7549" s="44">
        <f>December!$A$19</f>
        <v>45998</v>
      </c>
      <c r="B7549" t="str">
        <f>December!$A$1</f>
        <v>Name Surname</v>
      </c>
      <c r="C7549" t="str">
        <f>December!$A$3</f>
        <v>Role</v>
      </c>
      <c r="D7549" t="str">
        <f>December!$A$4</f>
        <v>Vienna</v>
      </c>
      <c r="E7549" t="str">
        <f>December!$BK$10</f>
        <v>Project Name 17</v>
      </c>
      <c r="F7549" t="str">
        <f>December!$BK$11</f>
        <v>Project Number 17</v>
      </c>
      <c r="G7549" s="161">
        <f>December!$BK$19</f>
        <v>0</v>
      </c>
      <c r="H7549" s="192">
        <f t="shared" si="234"/>
        <v>0</v>
      </c>
      <c r="J7549" s="189">
        <f>December!$BL$19</f>
        <v>0</v>
      </c>
      <c r="K7549" s="188">
        <f>December!$BM$19</f>
        <v>0</v>
      </c>
      <c r="L7549" s="192">
        <f t="shared" si="235"/>
        <v>0</v>
      </c>
    </row>
    <row r="7550" spans="1:12" x14ac:dyDescent="0.2">
      <c r="A7550" s="44">
        <f>December!$A$20</f>
        <v>45999</v>
      </c>
      <c r="B7550" t="str">
        <f>December!$A$1</f>
        <v>Name Surname</v>
      </c>
      <c r="C7550" t="str">
        <f>December!$A$3</f>
        <v>Role</v>
      </c>
      <c r="D7550" t="str">
        <f>December!$A$4</f>
        <v>Vienna</v>
      </c>
      <c r="E7550" t="str">
        <f>December!$BK$10</f>
        <v>Project Name 17</v>
      </c>
      <c r="F7550" t="str">
        <f>December!$BK$11</f>
        <v>Project Number 17</v>
      </c>
      <c r="G7550" s="161">
        <f>December!$BK$20</f>
        <v>0</v>
      </c>
      <c r="H7550" s="192">
        <f t="shared" si="234"/>
        <v>0</v>
      </c>
      <c r="J7550" s="189">
        <f>December!$BL$20</f>
        <v>0</v>
      </c>
      <c r="K7550" s="188">
        <f>December!$BM$20</f>
        <v>0</v>
      </c>
      <c r="L7550" s="192">
        <f t="shared" si="235"/>
        <v>0</v>
      </c>
    </row>
    <row r="7551" spans="1:12" x14ac:dyDescent="0.2">
      <c r="A7551" s="44">
        <f>December!$A$21</f>
        <v>46000</v>
      </c>
      <c r="B7551" t="str">
        <f>December!$A$1</f>
        <v>Name Surname</v>
      </c>
      <c r="C7551" t="str">
        <f>December!$A$3</f>
        <v>Role</v>
      </c>
      <c r="D7551" t="str">
        <f>December!$A$4</f>
        <v>Vienna</v>
      </c>
      <c r="E7551" t="str">
        <f>December!$BK$10</f>
        <v>Project Name 17</v>
      </c>
      <c r="F7551" t="str">
        <f>December!$BK$11</f>
        <v>Project Number 17</v>
      </c>
      <c r="G7551" s="161">
        <f>December!$BK$21</f>
        <v>0</v>
      </c>
      <c r="H7551" s="192">
        <f t="shared" si="234"/>
        <v>0</v>
      </c>
      <c r="J7551" s="189">
        <f>December!$BL$21</f>
        <v>0</v>
      </c>
      <c r="K7551" s="188">
        <f>December!$BM$21</f>
        <v>0</v>
      </c>
      <c r="L7551" s="192">
        <f t="shared" si="235"/>
        <v>0</v>
      </c>
    </row>
    <row r="7552" spans="1:12" x14ac:dyDescent="0.2">
      <c r="A7552" s="44">
        <f>December!$A$22</f>
        <v>46001</v>
      </c>
      <c r="B7552" t="str">
        <f>December!$A$1</f>
        <v>Name Surname</v>
      </c>
      <c r="C7552" t="str">
        <f>December!$A$3</f>
        <v>Role</v>
      </c>
      <c r="D7552" t="str">
        <f>December!$A$4</f>
        <v>Vienna</v>
      </c>
      <c r="E7552" t="str">
        <f>December!$BK$10</f>
        <v>Project Name 17</v>
      </c>
      <c r="F7552" t="str">
        <f>December!$BK$11</f>
        <v>Project Number 17</v>
      </c>
      <c r="G7552" s="161">
        <f>December!$BK$22</f>
        <v>0</v>
      </c>
      <c r="H7552" s="192">
        <f t="shared" si="234"/>
        <v>0</v>
      </c>
      <c r="J7552" s="189">
        <f>December!$BL$22</f>
        <v>0</v>
      </c>
      <c r="K7552" s="188">
        <f>December!$BM$22</f>
        <v>0</v>
      </c>
      <c r="L7552" s="192">
        <f t="shared" si="235"/>
        <v>0</v>
      </c>
    </row>
    <row r="7553" spans="1:12" x14ac:dyDescent="0.2">
      <c r="A7553" s="44">
        <f>December!$A$23</f>
        <v>46002</v>
      </c>
      <c r="B7553" t="str">
        <f>December!$A$1</f>
        <v>Name Surname</v>
      </c>
      <c r="C7553" t="str">
        <f>December!$A$3</f>
        <v>Role</v>
      </c>
      <c r="D7553" t="str">
        <f>December!$A$4</f>
        <v>Vienna</v>
      </c>
      <c r="E7553" t="str">
        <f>December!$BK$10</f>
        <v>Project Name 17</v>
      </c>
      <c r="F7553" t="str">
        <f>December!$BK$11</f>
        <v>Project Number 17</v>
      </c>
      <c r="G7553" s="161">
        <f>December!$BK$23</f>
        <v>0</v>
      </c>
      <c r="H7553" s="192">
        <f t="shared" si="234"/>
        <v>0</v>
      </c>
      <c r="J7553" s="189">
        <f>December!$BL$23</f>
        <v>0</v>
      </c>
      <c r="K7553" s="188">
        <f>December!$BM$23</f>
        <v>0</v>
      </c>
      <c r="L7553" s="192">
        <f t="shared" si="235"/>
        <v>0</v>
      </c>
    </row>
    <row r="7554" spans="1:12" x14ac:dyDescent="0.2">
      <c r="A7554" s="44">
        <f>December!$A$24</f>
        <v>46003</v>
      </c>
      <c r="B7554" t="str">
        <f>December!$A$1</f>
        <v>Name Surname</v>
      </c>
      <c r="C7554" t="str">
        <f>December!$A$3</f>
        <v>Role</v>
      </c>
      <c r="D7554" t="str">
        <f>December!$A$4</f>
        <v>Vienna</v>
      </c>
      <c r="E7554" t="str">
        <f>December!$BK$10</f>
        <v>Project Name 17</v>
      </c>
      <c r="F7554" t="str">
        <f>December!$BK$11</f>
        <v>Project Number 17</v>
      </c>
      <c r="G7554" s="161">
        <f>December!$BK$24</f>
        <v>0</v>
      </c>
      <c r="H7554" s="192">
        <f t="shared" si="234"/>
        <v>0</v>
      </c>
      <c r="J7554" s="189">
        <f>December!$BL$24</f>
        <v>0</v>
      </c>
      <c r="K7554" s="188">
        <f>December!$BM$24</f>
        <v>0</v>
      </c>
      <c r="L7554" s="192">
        <f t="shared" si="235"/>
        <v>0</v>
      </c>
    </row>
    <row r="7555" spans="1:12" x14ac:dyDescent="0.2">
      <c r="A7555" s="44">
        <f>December!$A$25</f>
        <v>46004</v>
      </c>
      <c r="B7555" t="str">
        <f>December!$A$1</f>
        <v>Name Surname</v>
      </c>
      <c r="C7555" t="str">
        <f>December!$A$3</f>
        <v>Role</v>
      </c>
      <c r="D7555" t="str">
        <f>December!$A$4</f>
        <v>Vienna</v>
      </c>
      <c r="E7555" t="str">
        <f>December!$BK$10</f>
        <v>Project Name 17</v>
      </c>
      <c r="F7555" t="str">
        <f>December!$BK$11</f>
        <v>Project Number 17</v>
      </c>
      <c r="G7555" s="161">
        <f>December!$BK$25</f>
        <v>0</v>
      </c>
      <c r="H7555" s="192">
        <f t="shared" ref="H7555:H7618" si="236">CONVERT(G7555, "day", "hr")</f>
        <v>0</v>
      </c>
      <c r="J7555" s="189">
        <f>December!$BL$25</f>
        <v>0</v>
      </c>
      <c r="K7555" s="188">
        <f>December!$BM$25</f>
        <v>0</v>
      </c>
      <c r="L7555" s="192">
        <f t="shared" ref="L7555:L7618" si="237">CONVERT(K7555, "day", "hr")</f>
        <v>0</v>
      </c>
    </row>
    <row r="7556" spans="1:12" x14ac:dyDescent="0.2">
      <c r="A7556" s="44">
        <f>December!$A$26</f>
        <v>46005</v>
      </c>
      <c r="B7556" t="str">
        <f>December!$A$1</f>
        <v>Name Surname</v>
      </c>
      <c r="C7556" t="str">
        <f>December!$A$3</f>
        <v>Role</v>
      </c>
      <c r="D7556" t="str">
        <f>December!$A$4</f>
        <v>Vienna</v>
      </c>
      <c r="E7556" t="str">
        <f>December!$BK$10</f>
        <v>Project Name 17</v>
      </c>
      <c r="F7556" t="str">
        <f>December!$BK$11</f>
        <v>Project Number 17</v>
      </c>
      <c r="G7556" s="161">
        <f>December!$BK$26</f>
        <v>0</v>
      </c>
      <c r="H7556" s="192">
        <f t="shared" si="236"/>
        <v>0</v>
      </c>
      <c r="J7556" s="189">
        <f>December!$BL$26</f>
        <v>0</v>
      </c>
      <c r="K7556" s="188">
        <f>December!$BM$26</f>
        <v>0</v>
      </c>
      <c r="L7556" s="192">
        <f t="shared" si="237"/>
        <v>0</v>
      </c>
    </row>
    <row r="7557" spans="1:12" x14ac:dyDescent="0.2">
      <c r="A7557" s="44">
        <f>December!$A$27</f>
        <v>46006</v>
      </c>
      <c r="B7557" t="str">
        <f>December!$A$1</f>
        <v>Name Surname</v>
      </c>
      <c r="C7557" t="str">
        <f>December!$A$3</f>
        <v>Role</v>
      </c>
      <c r="D7557" t="str">
        <f>December!$A$4</f>
        <v>Vienna</v>
      </c>
      <c r="E7557" t="str">
        <f>December!$BK$10</f>
        <v>Project Name 17</v>
      </c>
      <c r="F7557" t="str">
        <f>December!$BK$11</f>
        <v>Project Number 17</v>
      </c>
      <c r="G7557" s="161">
        <f>December!$BK$27</f>
        <v>0</v>
      </c>
      <c r="H7557" s="192">
        <f t="shared" si="236"/>
        <v>0</v>
      </c>
      <c r="J7557" s="189">
        <f>December!$BL$27</f>
        <v>0</v>
      </c>
      <c r="K7557" s="188">
        <f>December!$BM$27</f>
        <v>0</v>
      </c>
      <c r="L7557" s="192">
        <f t="shared" si="237"/>
        <v>0</v>
      </c>
    </row>
    <row r="7558" spans="1:12" x14ac:dyDescent="0.2">
      <c r="A7558" s="44">
        <f>December!$A$28</f>
        <v>46007</v>
      </c>
      <c r="B7558" t="str">
        <f>December!$A$1</f>
        <v>Name Surname</v>
      </c>
      <c r="C7558" t="str">
        <f>December!$A$3</f>
        <v>Role</v>
      </c>
      <c r="D7558" t="str">
        <f>December!$A$4</f>
        <v>Vienna</v>
      </c>
      <c r="E7558" t="str">
        <f>December!$BK$10</f>
        <v>Project Name 17</v>
      </c>
      <c r="F7558" t="str">
        <f>December!$BK$11</f>
        <v>Project Number 17</v>
      </c>
      <c r="G7558" s="161">
        <f>December!$BK$28</f>
        <v>0</v>
      </c>
      <c r="H7558" s="192">
        <f t="shared" si="236"/>
        <v>0</v>
      </c>
      <c r="J7558" s="189">
        <f>December!$BL$28</f>
        <v>0</v>
      </c>
      <c r="K7558" s="188">
        <f>December!$BM$28</f>
        <v>0</v>
      </c>
      <c r="L7558" s="192">
        <f t="shared" si="237"/>
        <v>0</v>
      </c>
    </row>
    <row r="7559" spans="1:12" x14ac:dyDescent="0.2">
      <c r="A7559" s="44">
        <f>December!$A$29</f>
        <v>46008</v>
      </c>
      <c r="B7559" t="str">
        <f>December!$A$1</f>
        <v>Name Surname</v>
      </c>
      <c r="C7559" t="str">
        <f>December!$A$3</f>
        <v>Role</v>
      </c>
      <c r="D7559" t="str">
        <f>December!$A$4</f>
        <v>Vienna</v>
      </c>
      <c r="E7559" t="str">
        <f>December!$BK$10</f>
        <v>Project Name 17</v>
      </c>
      <c r="F7559" t="str">
        <f>December!$BK$11</f>
        <v>Project Number 17</v>
      </c>
      <c r="G7559" s="161">
        <f>December!$BK$29</f>
        <v>0</v>
      </c>
      <c r="H7559" s="192">
        <f t="shared" si="236"/>
        <v>0</v>
      </c>
      <c r="J7559" s="189">
        <f>December!$BL$29</f>
        <v>0</v>
      </c>
      <c r="K7559" s="188">
        <f>December!$BM$29</f>
        <v>0</v>
      </c>
      <c r="L7559" s="192">
        <f t="shared" si="237"/>
        <v>0</v>
      </c>
    </row>
    <row r="7560" spans="1:12" x14ac:dyDescent="0.2">
      <c r="A7560" s="44">
        <f>December!$A$30</f>
        <v>46009</v>
      </c>
      <c r="B7560" t="str">
        <f>December!$A$1</f>
        <v>Name Surname</v>
      </c>
      <c r="C7560" t="str">
        <f>December!$A$3</f>
        <v>Role</v>
      </c>
      <c r="D7560" t="str">
        <f>December!$A$4</f>
        <v>Vienna</v>
      </c>
      <c r="E7560" t="str">
        <f>December!$BK$10</f>
        <v>Project Name 17</v>
      </c>
      <c r="F7560" t="str">
        <f>December!$BK$11</f>
        <v>Project Number 17</v>
      </c>
      <c r="G7560" s="161">
        <f>December!$BK$30</f>
        <v>0</v>
      </c>
      <c r="H7560" s="192">
        <f t="shared" si="236"/>
        <v>0</v>
      </c>
      <c r="J7560" s="189">
        <f>December!$BL$30</f>
        <v>0</v>
      </c>
      <c r="K7560" s="188">
        <f>December!$BM$30</f>
        <v>0</v>
      </c>
      <c r="L7560" s="192">
        <f t="shared" si="237"/>
        <v>0</v>
      </c>
    </row>
    <row r="7561" spans="1:12" x14ac:dyDescent="0.2">
      <c r="A7561" s="44">
        <f>December!$A$31</f>
        <v>46010</v>
      </c>
      <c r="B7561" t="str">
        <f>December!$A$1</f>
        <v>Name Surname</v>
      </c>
      <c r="C7561" t="str">
        <f>December!$A$3</f>
        <v>Role</v>
      </c>
      <c r="D7561" t="str">
        <f>December!$A$4</f>
        <v>Vienna</v>
      </c>
      <c r="E7561" t="str">
        <f>December!$BK$10</f>
        <v>Project Name 17</v>
      </c>
      <c r="F7561" t="str">
        <f>December!$BK$11</f>
        <v>Project Number 17</v>
      </c>
      <c r="G7561" s="161">
        <f>December!$BK$31</f>
        <v>0</v>
      </c>
      <c r="H7561" s="192">
        <f t="shared" si="236"/>
        <v>0</v>
      </c>
      <c r="J7561" s="189">
        <f>December!$BL$31</f>
        <v>0</v>
      </c>
      <c r="K7561" s="188">
        <f>December!$BM$31</f>
        <v>0</v>
      </c>
      <c r="L7561" s="192">
        <f t="shared" si="237"/>
        <v>0</v>
      </c>
    </row>
    <row r="7562" spans="1:12" x14ac:dyDescent="0.2">
      <c r="A7562" s="44">
        <f>December!$A$32</f>
        <v>46011</v>
      </c>
      <c r="B7562" t="str">
        <f>December!$A$1</f>
        <v>Name Surname</v>
      </c>
      <c r="C7562" t="str">
        <f>December!$A$3</f>
        <v>Role</v>
      </c>
      <c r="D7562" t="str">
        <f>December!$A$4</f>
        <v>Vienna</v>
      </c>
      <c r="E7562" t="str">
        <f>December!$BK$10</f>
        <v>Project Name 17</v>
      </c>
      <c r="F7562" t="str">
        <f>December!$BK$11</f>
        <v>Project Number 17</v>
      </c>
      <c r="G7562" s="161">
        <f>December!$BK$32</f>
        <v>0</v>
      </c>
      <c r="H7562" s="192">
        <f t="shared" si="236"/>
        <v>0</v>
      </c>
      <c r="J7562" s="189">
        <f>December!$BL$32</f>
        <v>0</v>
      </c>
      <c r="K7562" s="188">
        <f>December!$BM$32</f>
        <v>0</v>
      </c>
      <c r="L7562" s="192">
        <f t="shared" si="237"/>
        <v>0</v>
      </c>
    </row>
    <row r="7563" spans="1:12" x14ac:dyDescent="0.2">
      <c r="A7563" s="44">
        <f>December!$A$33</f>
        <v>46012</v>
      </c>
      <c r="B7563" t="str">
        <f>December!$A$1</f>
        <v>Name Surname</v>
      </c>
      <c r="C7563" t="str">
        <f>December!$A$3</f>
        <v>Role</v>
      </c>
      <c r="D7563" t="str">
        <f>December!$A$4</f>
        <v>Vienna</v>
      </c>
      <c r="E7563" t="str">
        <f>December!$BK$10</f>
        <v>Project Name 17</v>
      </c>
      <c r="F7563" t="str">
        <f>December!$BK$11</f>
        <v>Project Number 17</v>
      </c>
      <c r="G7563" s="161">
        <f>December!$BK$33</f>
        <v>0</v>
      </c>
      <c r="H7563" s="192">
        <f t="shared" si="236"/>
        <v>0</v>
      </c>
      <c r="J7563" s="189">
        <f>December!$BL$33</f>
        <v>0</v>
      </c>
      <c r="K7563" s="188">
        <f>December!$BM$33</f>
        <v>0</v>
      </c>
      <c r="L7563" s="192">
        <f t="shared" si="237"/>
        <v>0</v>
      </c>
    </row>
    <row r="7564" spans="1:12" x14ac:dyDescent="0.2">
      <c r="A7564" s="44">
        <f>December!$A$34</f>
        <v>46013</v>
      </c>
      <c r="B7564" t="str">
        <f>December!$A$1</f>
        <v>Name Surname</v>
      </c>
      <c r="C7564" t="str">
        <f>December!$A$3</f>
        <v>Role</v>
      </c>
      <c r="D7564" t="str">
        <f>December!$A$4</f>
        <v>Vienna</v>
      </c>
      <c r="E7564" t="str">
        <f>December!$BK$10</f>
        <v>Project Name 17</v>
      </c>
      <c r="F7564" t="str">
        <f>December!$BK$11</f>
        <v>Project Number 17</v>
      </c>
      <c r="G7564" s="161">
        <f>December!$BK$34</f>
        <v>0</v>
      </c>
      <c r="H7564" s="192">
        <f t="shared" si="236"/>
        <v>0</v>
      </c>
      <c r="J7564" s="189">
        <f>December!$BL$34</f>
        <v>0</v>
      </c>
      <c r="K7564" s="188">
        <f>December!$BM$34</f>
        <v>0</v>
      </c>
      <c r="L7564" s="192">
        <f t="shared" si="237"/>
        <v>0</v>
      </c>
    </row>
    <row r="7565" spans="1:12" x14ac:dyDescent="0.2">
      <c r="A7565" s="44">
        <f>December!$A$35</f>
        <v>46014</v>
      </c>
      <c r="B7565" t="str">
        <f>December!$A$1</f>
        <v>Name Surname</v>
      </c>
      <c r="C7565" t="str">
        <f>December!$A$3</f>
        <v>Role</v>
      </c>
      <c r="D7565" t="str">
        <f>December!$A$4</f>
        <v>Vienna</v>
      </c>
      <c r="E7565" t="str">
        <f>December!$BK$10</f>
        <v>Project Name 17</v>
      </c>
      <c r="F7565" t="str">
        <f>December!$BK$11</f>
        <v>Project Number 17</v>
      </c>
      <c r="G7565" s="161">
        <f>December!$BK$35</f>
        <v>0</v>
      </c>
      <c r="H7565" s="192">
        <f t="shared" si="236"/>
        <v>0</v>
      </c>
      <c r="J7565" s="189">
        <f>December!$BL$35</f>
        <v>0</v>
      </c>
      <c r="K7565" s="188">
        <f>December!$BM$35</f>
        <v>0</v>
      </c>
      <c r="L7565" s="192">
        <f t="shared" si="237"/>
        <v>0</v>
      </c>
    </row>
    <row r="7566" spans="1:12" x14ac:dyDescent="0.2">
      <c r="A7566" s="44">
        <f>December!$A$36</f>
        <v>46015</v>
      </c>
      <c r="B7566" t="str">
        <f>December!$A$1</f>
        <v>Name Surname</v>
      </c>
      <c r="C7566" t="str">
        <f>December!$A$3</f>
        <v>Role</v>
      </c>
      <c r="D7566" t="str">
        <f>December!$A$4</f>
        <v>Vienna</v>
      </c>
      <c r="E7566" t="str">
        <f>December!$BK$10</f>
        <v>Project Name 17</v>
      </c>
      <c r="F7566" t="str">
        <f>December!$BK$11</f>
        <v>Project Number 17</v>
      </c>
      <c r="G7566" s="161">
        <f>December!$BK$36</f>
        <v>0</v>
      </c>
      <c r="H7566" s="192">
        <f t="shared" si="236"/>
        <v>0</v>
      </c>
      <c r="J7566" s="189">
        <f>December!$BL$36</f>
        <v>0</v>
      </c>
      <c r="K7566" s="188">
        <f>December!$BM$36</f>
        <v>0</v>
      </c>
      <c r="L7566" s="192">
        <f t="shared" si="237"/>
        <v>0</v>
      </c>
    </row>
    <row r="7567" spans="1:12" x14ac:dyDescent="0.2">
      <c r="A7567" s="44">
        <f>December!$A$37</f>
        <v>46016</v>
      </c>
      <c r="B7567" t="str">
        <f>December!$A$1</f>
        <v>Name Surname</v>
      </c>
      <c r="C7567" t="str">
        <f>December!$A$3</f>
        <v>Role</v>
      </c>
      <c r="D7567" t="str">
        <f>December!$A$4</f>
        <v>Vienna</v>
      </c>
      <c r="E7567" t="str">
        <f>December!$BK$10</f>
        <v>Project Name 17</v>
      </c>
      <c r="F7567" t="str">
        <f>December!$BK$11</f>
        <v>Project Number 17</v>
      </c>
      <c r="G7567" s="161">
        <f>December!$BK$37</f>
        <v>0</v>
      </c>
      <c r="H7567" s="192">
        <f t="shared" si="236"/>
        <v>0</v>
      </c>
      <c r="J7567" s="189">
        <f>December!$BL$37</f>
        <v>0</v>
      </c>
      <c r="K7567" s="188">
        <f>December!$BM$37</f>
        <v>0</v>
      </c>
      <c r="L7567" s="192">
        <f t="shared" si="237"/>
        <v>0</v>
      </c>
    </row>
    <row r="7568" spans="1:12" x14ac:dyDescent="0.2">
      <c r="A7568" s="44">
        <f>December!$A$38</f>
        <v>46017</v>
      </c>
      <c r="B7568" t="str">
        <f>December!$A$1</f>
        <v>Name Surname</v>
      </c>
      <c r="C7568" t="str">
        <f>December!$A$3</f>
        <v>Role</v>
      </c>
      <c r="D7568" t="str">
        <f>December!$A$4</f>
        <v>Vienna</v>
      </c>
      <c r="E7568" t="str">
        <f>December!$BK$10</f>
        <v>Project Name 17</v>
      </c>
      <c r="F7568" t="str">
        <f>December!$BK$11</f>
        <v>Project Number 17</v>
      </c>
      <c r="G7568" s="161">
        <f>December!$BK$38</f>
        <v>0</v>
      </c>
      <c r="H7568" s="192">
        <f t="shared" si="236"/>
        <v>0</v>
      </c>
      <c r="J7568" s="189">
        <f>December!$BL$38</f>
        <v>0</v>
      </c>
      <c r="K7568" s="188">
        <f>December!$BM$38</f>
        <v>0</v>
      </c>
      <c r="L7568" s="192">
        <f t="shared" si="237"/>
        <v>0</v>
      </c>
    </row>
    <row r="7569" spans="1:12" x14ac:dyDescent="0.2">
      <c r="A7569" s="44">
        <f>December!$A$39</f>
        <v>46018</v>
      </c>
      <c r="B7569" t="str">
        <f>December!$A$1</f>
        <v>Name Surname</v>
      </c>
      <c r="C7569" t="str">
        <f>December!$A$3</f>
        <v>Role</v>
      </c>
      <c r="D7569" t="str">
        <f>December!$A$4</f>
        <v>Vienna</v>
      </c>
      <c r="E7569" t="str">
        <f>December!$BK$10</f>
        <v>Project Name 17</v>
      </c>
      <c r="F7569" t="str">
        <f>December!$BK$11</f>
        <v>Project Number 17</v>
      </c>
      <c r="G7569" s="161">
        <f>December!$BK$39</f>
        <v>0</v>
      </c>
      <c r="H7569" s="192">
        <f t="shared" si="236"/>
        <v>0</v>
      </c>
      <c r="J7569" s="189">
        <f>December!$BL$39</f>
        <v>0</v>
      </c>
      <c r="K7569" s="188">
        <f>December!$BM$39</f>
        <v>0</v>
      </c>
      <c r="L7569" s="192">
        <f t="shared" si="237"/>
        <v>0</v>
      </c>
    </row>
    <row r="7570" spans="1:12" x14ac:dyDescent="0.2">
      <c r="A7570" s="44">
        <f>December!$A$40</f>
        <v>46019</v>
      </c>
      <c r="B7570" t="str">
        <f>December!$A$1</f>
        <v>Name Surname</v>
      </c>
      <c r="C7570" t="str">
        <f>December!$A$3</f>
        <v>Role</v>
      </c>
      <c r="D7570" t="str">
        <f>December!$A$4</f>
        <v>Vienna</v>
      </c>
      <c r="E7570" t="str">
        <f>December!$BK$10</f>
        <v>Project Name 17</v>
      </c>
      <c r="F7570" t="str">
        <f>December!$BK$11</f>
        <v>Project Number 17</v>
      </c>
      <c r="G7570" s="161">
        <f>December!$BK$40</f>
        <v>0</v>
      </c>
      <c r="H7570" s="192">
        <f t="shared" si="236"/>
        <v>0</v>
      </c>
      <c r="J7570" s="189">
        <f>December!$BL$40</f>
        <v>0</v>
      </c>
      <c r="K7570" s="188">
        <f>December!$BM$40</f>
        <v>0</v>
      </c>
      <c r="L7570" s="192">
        <f t="shared" si="237"/>
        <v>0</v>
      </c>
    </row>
    <row r="7571" spans="1:12" x14ac:dyDescent="0.2">
      <c r="A7571" s="44">
        <f>December!$A$41</f>
        <v>46020</v>
      </c>
      <c r="B7571" t="str">
        <f>December!$A$1</f>
        <v>Name Surname</v>
      </c>
      <c r="C7571" t="str">
        <f>December!$A$3</f>
        <v>Role</v>
      </c>
      <c r="D7571" t="str">
        <f>December!$A$4</f>
        <v>Vienna</v>
      </c>
      <c r="E7571" t="str">
        <f>December!$BK$10</f>
        <v>Project Name 17</v>
      </c>
      <c r="F7571" t="str">
        <f>December!$BK$11</f>
        <v>Project Number 17</v>
      </c>
      <c r="G7571" s="161">
        <f>December!$BK$41</f>
        <v>0</v>
      </c>
      <c r="H7571" s="192">
        <f t="shared" si="236"/>
        <v>0</v>
      </c>
      <c r="J7571" s="189">
        <f>December!$BL$41</f>
        <v>0</v>
      </c>
      <c r="K7571" s="188">
        <f>December!$BM$41</f>
        <v>0</v>
      </c>
      <c r="L7571" s="192">
        <f t="shared" si="237"/>
        <v>0</v>
      </c>
    </row>
    <row r="7572" spans="1:12" x14ac:dyDescent="0.2">
      <c r="A7572" s="44">
        <f>December!$A$42</f>
        <v>46021</v>
      </c>
      <c r="B7572" t="str">
        <f>December!$A$1</f>
        <v>Name Surname</v>
      </c>
      <c r="C7572" t="str">
        <f>December!$A$3</f>
        <v>Role</v>
      </c>
      <c r="D7572" t="str">
        <f>December!$A$4</f>
        <v>Vienna</v>
      </c>
      <c r="E7572" t="str">
        <f>December!$BK$10</f>
        <v>Project Name 17</v>
      </c>
      <c r="F7572" t="str">
        <f>December!$BK$11</f>
        <v>Project Number 17</v>
      </c>
      <c r="G7572" s="161">
        <f>December!$BK$42</f>
        <v>0</v>
      </c>
      <c r="H7572" s="192">
        <f t="shared" si="236"/>
        <v>0</v>
      </c>
      <c r="J7572" s="189">
        <f>December!$BL$42</f>
        <v>0</v>
      </c>
      <c r="K7572" s="188">
        <f>December!$BM$42</f>
        <v>0</v>
      </c>
      <c r="L7572" s="192">
        <f t="shared" si="237"/>
        <v>0</v>
      </c>
    </row>
    <row r="7573" spans="1:12" x14ac:dyDescent="0.2">
      <c r="A7573" s="44">
        <f>December!$A$43</f>
        <v>46022</v>
      </c>
      <c r="B7573" t="str">
        <f>December!$A$1</f>
        <v>Name Surname</v>
      </c>
      <c r="C7573" t="str">
        <f>December!$A$3</f>
        <v>Role</v>
      </c>
      <c r="D7573" t="str">
        <f>December!$A$4</f>
        <v>Vienna</v>
      </c>
      <c r="E7573" t="str">
        <f>December!$BK$10</f>
        <v>Project Name 17</v>
      </c>
      <c r="F7573" t="str">
        <f>December!$BK$11</f>
        <v>Project Number 17</v>
      </c>
      <c r="G7573" s="161">
        <f>December!$BK$43</f>
        <v>0</v>
      </c>
      <c r="H7573" s="192">
        <f t="shared" si="236"/>
        <v>0</v>
      </c>
      <c r="J7573" s="189">
        <f>December!$BL$43</f>
        <v>0</v>
      </c>
      <c r="K7573" s="188">
        <f>December!$BM$43</f>
        <v>0</v>
      </c>
      <c r="L7573" s="192">
        <f t="shared" si="237"/>
        <v>0</v>
      </c>
    </row>
    <row r="7574" spans="1:12" x14ac:dyDescent="0.2">
      <c r="A7574" s="44">
        <f>December!A$13</f>
        <v>45992</v>
      </c>
      <c r="B7574" t="str">
        <f>December!$A$1</f>
        <v>Name Surname</v>
      </c>
      <c r="C7574" t="str">
        <f>December!$A$3</f>
        <v>Role</v>
      </c>
      <c r="D7574" t="str">
        <f>December!$A$4</f>
        <v>Vienna</v>
      </c>
      <c r="E7574" t="str">
        <f>December!$BN$10</f>
        <v>Project Name 18</v>
      </c>
      <c r="F7574" t="str">
        <f>December!$BN$11</f>
        <v>Project Number 18</v>
      </c>
      <c r="G7574" s="161">
        <f>December!$BN$13</f>
        <v>0</v>
      </c>
      <c r="H7574" s="192">
        <f t="shared" si="236"/>
        <v>0</v>
      </c>
      <c r="J7574" s="189">
        <f>December!$BO$13</f>
        <v>0</v>
      </c>
      <c r="K7574" s="188">
        <f>December!$BP$13</f>
        <v>0</v>
      </c>
      <c r="L7574" s="192">
        <f t="shared" si="237"/>
        <v>0</v>
      </c>
    </row>
    <row r="7575" spans="1:12" x14ac:dyDescent="0.2">
      <c r="A7575" s="44">
        <f>December!$A$14</f>
        <v>45993</v>
      </c>
      <c r="B7575" t="str">
        <f>December!$A$1</f>
        <v>Name Surname</v>
      </c>
      <c r="C7575" t="str">
        <f>December!$A$3</f>
        <v>Role</v>
      </c>
      <c r="D7575" t="str">
        <f>December!$A$4</f>
        <v>Vienna</v>
      </c>
      <c r="E7575" t="str">
        <f>December!$BN$10</f>
        <v>Project Name 18</v>
      </c>
      <c r="F7575" t="str">
        <f>December!$BN$11</f>
        <v>Project Number 18</v>
      </c>
      <c r="G7575" s="161">
        <f>December!$BN$14</f>
        <v>0</v>
      </c>
      <c r="H7575" s="192">
        <f t="shared" si="236"/>
        <v>0</v>
      </c>
      <c r="J7575" s="189">
        <f>December!$BO$14</f>
        <v>0</v>
      </c>
      <c r="K7575" s="188">
        <f>December!$BP$14</f>
        <v>0</v>
      </c>
      <c r="L7575" s="192">
        <f t="shared" si="237"/>
        <v>0</v>
      </c>
    </row>
    <row r="7576" spans="1:12" x14ac:dyDescent="0.2">
      <c r="A7576" s="44">
        <f>December!$A$15</f>
        <v>45994</v>
      </c>
      <c r="B7576" t="str">
        <f>December!$A$1</f>
        <v>Name Surname</v>
      </c>
      <c r="C7576" t="str">
        <f>December!$A$3</f>
        <v>Role</v>
      </c>
      <c r="D7576" t="str">
        <f>December!$A$4</f>
        <v>Vienna</v>
      </c>
      <c r="E7576" t="str">
        <f>December!$BN$10</f>
        <v>Project Name 18</v>
      </c>
      <c r="F7576" t="str">
        <f>December!$BN$11</f>
        <v>Project Number 18</v>
      </c>
      <c r="G7576" s="161">
        <f>December!$BN$15</f>
        <v>0</v>
      </c>
      <c r="H7576" s="192">
        <f t="shared" si="236"/>
        <v>0</v>
      </c>
      <c r="J7576" s="189">
        <f>December!$BO$15</f>
        <v>0</v>
      </c>
      <c r="K7576" s="188">
        <f>December!$BP$15</f>
        <v>0</v>
      </c>
      <c r="L7576" s="192">
        <f t="shared" si="237"/>
        <v>0</v>
      </c>
    </row>
    <row r="7577" spans="1:12" x14ac:dyDescent="0.2">
      <c r="A7577" s="44">
        <f>December!$A$16</f>
        <v>45995</v>
      </c>
      <c r="B7577" t="str">
        <f>December!$A$1</f>
        <v>Name Surname</v>
      </c>
      <c r="C7577" t="str">
        <f>December!$A$3</f>
        <v>Role</v>
      </c>
      <c r="D7577" t="str">
        <f>December!$A$4</f>
        <v>Vienna</v>
      </c>
      <c r="E7577" t="str">
        <f>December!$BN$10</f>
        <v>Project Name 18</v>
      </c>
      <c r="F7577" t="str">
        <f>December!$BN$11</f>
        <v>Project Number 18</v>
      </c>
      <c r="G7577" s="161">
        <f>December!$BN$16</f>
        <v>0</v>
      </c>
      <c r="H7577" s="192">
        <f t="shared" si="236"/>
        <v>0</v>
      </c>
      <c r="J7577" s="189">
        <f>December!$BO$16</f>
        <v>0</v>
      </c>
      <c r="K7577" s="188">
        <f>December!$BP$16</f>
        <v>0</v>
      </c>
      <c r="L7577" s="192">
        <f t="shared" si="237"/>
        <v>0</v>
      </c>
    </row>
    <row r="7578" spans="1:12" x14ac:dyDescent="0.2">
      <c r="A7578" s="44">
        <f>December!$A$17</f>
        <v>45996</v>
      </c>
      <c r="B7578" t="str">
        <f>December!$A$1</f>
        <v>Name Surname</v>
      </c>
      <c r="C7578" t="str">
        <f>December!$A$3</f>
        <v>Role</v>
      </c>
      <c r="D7578" t="str">
        <f>December!$A$4</f>
        <v>Vienna</v>
      </c>
      <c r="E7578" t="str">
        <f>December!$BN$10</f>
        <v>Project Name 18</v>
      </c>
      <c r="F7578" t="str">
        <f>December!$BN$11</f>
        <v>Project Number 18</v>
      </c>
      <c r="G7578" s="161">
        <f>December!$BN$17</f>
        <v>0</v>
      </c>
      <c r="H7578" s="192">
        <f t="shared" si="236"/>
        <v>0</v>
      </c>
      <c r="J7578" s="189">
        <f>December!$BO$17</f>
        <v>0</v>
      </c>
      <c r="K7578" s="188">
        <f>December!$BP$17</f>
        <v>0</v>
      </c>
      <c r="L7578" s="192">
        <f t="shared" si="237"/>
        <v>0</v>
      </c>
    </row>
    <row r="7579" spans="1:12" x14ac:dyDescent="0.2">
      <c r="A7579" s="44">
        <f>December!$A$18</f>
        <v>45997</v>
      </c>
      <c r="B7579" t="str">
        <f>December!$A$1</f>
        <v>Name Surname</v>
      </c>
      <c r="C7579" t="str">
        <f>December!$A$3</f>
        <v>Role</v>
      </c>
      <c r="D7579" t="str">
        <f>December!$A$4</f>
        <v>Vienna</v>
      </c>
      <c r="E7579" t="str">
        <f>December!$BN$10</f>
        <v>Project Name 18</v>
      </c>
      <c r="F7579" t="str">
        <f>December!$BN$11</f>
        <v>Project Number 18</v>
      </c>
      <c r="G7579" s="161">
        <f>December!$BN$18</f>
        <v>0</v>
      </c>
      <c r="H7579" s="192">
        <f t="shared" si="236"/>
        <v>0</v>
      </c>
      <c r="J7579" s="189">
        <f>December!$BO$18</f>
        <v>0</v>
      </c>
      <c r="K7579" s="188">
        <f>December!$BP$18</f>
        <v>0</v>
      </c>
      <c r="L7579" s="192">
        <f t="shared" si="237"/>
        <v>0</v>
      </c>
    </row>
    <row r="7580" spans="1:12" x14ac:dyDescent="0.2">
      <c r="A7580" s="44">
        <f>December!$A$19</f>
        <v>45998</v>
      </c>
      <c r="B7580" t="str">
        <f>December!$A$1</f>
        <v>Name Surname</v>
      </c>
      <c r="C7580" t="str">
        <f>December!$A$3</f>
        <v>Role</v>
      </c>
      <c r="D7580" t="str">
        <f>December!$A$4</f>
        <v>Vienna</v>
      </c>
      <c r="E7580" t="str">
        <f>December!$BN$10</f>
        <v>Project Name 18</v>
      </c>
      <c r="F7580" t="str">
        <f>December!$BN$11</f>
        <v>Project Number 18</v>
      </c>
      <c r="G7580" s="161">
        <f>December!$BN$19</f>
        <v>0</v>
      </c>
      <c r="H7580" s="192">
        <f t="shared" si="236"/>
        <v>0</v>
      </c>
      <c r="J7580" s="189">
        <f>December!$BO$19</f>
        <v>0</v>
      </c>
      <c r="K7580" s="188">
        <f>December!$BP$19</f>
        <v>0</v>
      </c>
      <c r="L7580" s="192">
        <f t="shared" si="237"/>
        <v>0</v>
      </c>
    </row>
    <row r="7581" spans="1:12" x14ac:dyDescent="0.2">
      <c r="A7581" s="44">
        <f>December!$A$20</f>
        <v>45999</v>
      </c>
      <c r="B7581" t="str">
        <f>December!$A$1</f>
        <v>Name Surname</v>
      </c>
      <c r="C7581" t="str">
        <f>December!$A$3</f>
        <v>Role</v>
      </c>
      <c r="D7581" t="str">
        <f>December!$A$4</f>
        <v>Vienna</v>
      </c>
      <c r="E7581" t="str">
        <f>December!$BN$10</f>
        <v>Project Name 18</v>
      </c>
      <c r="F7581" t="str">
        <f>December!$BN$11</f>
        <v>Project Number 18</v>
      </c>
      <c r="G7581" s="161">
        <f>December!$BN$20</f>
        <v>0</v>
      </c>
      <c r="H7581" s="192">
        <f t="shared" si="236"/>
        <v>0</v>
      </c>
      <c r="J7581" s="189">
        <f>December!$BO$20</f>
        <v>0</v>
      </c>
      <c r="K7581" s="188">
        <f>December!$BP$20</f>
        <v>0</v>
      </c>
      <c r="L7581" s="192">
        <f t="shared" si="237"/>
        <v>0</v>
      </c>
    </row>
    <row r="7582" spans="1:12" x14ac:dyDescent="0.2">
      <c r="A7582" s="44">
        <f>December!$A$21</f>
        <v>46000</v>
      </c>
      <c r="B7582" t="str">
        <f>December!$A$1</f>
        <v>Name Surname</v>
      </c>
      <c r="C7582" t="str">
        <f>December!$A$3</f>
        <v>Role</v>
      </c>
      <c r="D7582" t="str">
        <f>December!$A$4</f>
        <v>Vienna</v>
      </c>
      <c r="E7582" t="str">
        <f>December!$BN$10</f>
        <v>Project Name 18</v>
      </c>
      <c r="F7582" t="str">
        <f>December!$BN$11</f>
        <v>Project Number 18</v>
      </c>
      <c r="G7582" s="161">
        <f>December!$BN$21</f>
        <v>0</v>
      </c>
      <c r="H7582" s="192">
        <f t="shared" si="236"/>
        <v>0</v>
      </c>
      <c r="J7582" s="189">
        <f>December!$BO$21</f>
        <v>0</v>
      </c>
      <c r="K7582" s="188">
        <f>December!$BP$21</f>
        <v>0</v>
      </c>
      <c r="L7582" s="192">
        <f t="shared" si="237"/>
        <v>0</v>
      </c>
    </row>
    <row r="7583" spans="1:12" x14ac:dyDescent="0.2">
      <c r="A7583" s="44">
        <f>December!$A$22</f>
        <v>46001</v>
      </c>
      <c r="B7583" t="str">
        <f>December!$A$1</f>
        <v>Name Surname</v>
      </c>
      <c r="C7583" t="str">
        <f>December!$A$3</f>
        <v>Role</v>
      </c>
      <c r="D7583" t="str">
        <f>December!$A$4</f>
        <v>Vienna</v>
      </c>
      <c r="E7583" t="str">
        <f>December!$BN$10</f>
        <v>Project Name 18</v>
      </c>
      <c r="F7583" t="str">
        <f>December!$BN$11</f>
        <v>Project Number 18</v>
      </c>
      <c r="G7583" s="161">
        <f>December!$BN$22</f>
        <v>0</v>
      </c>
      <c r="H7583" s="192">
        <f t="shared" si="236"/>
        <v>0</v>
      </c>
      <c r="J7583" s="189">
        <f>December!$BO$22</f>
        <v>0</v>
      </c>
      <c r="K7583" s="188">
        <f>December!$BP$22</f>
        <v>0</v>
      </c>
      <c r="L7583" s="192">
        <f t="shared" si="237"/>
        <v>0</v>
      </c>
    </row>
    <row r="7584" spans="1:12" x14ac:dyDescent="0.2">
      <c r="A7584" s="44">
        <f>December!$A$23</f>
        <v>46002</v>
      </c>
      <c r="B7584" t="str">
        <f>December!$A$1</f>
        <v>Name Surname</v>
      </c>
      <c r="C7584" t="str">
        <f>December!$A$3</f>
        <v>Role</v>
      </c>
      <c r="D7584" t="str">
        <f>December!$A$4</f>
        <v>Vienna</v>
      </c>
      <c r="E7584" t="str">
        <f>December!$BN$10</f>
        <v>Project Name 18</v>
      </c>
      <c r="F7584" t="str">
        <f>December!$BN$11</f>
        <v>Project Number 18</v>
      </c>
      <c r="G7584" s="161">
        <f>December!$BN$23</f>
        <v>0</v>
      </c>
      <c r="H7584" s="192">
        <f t="shared" si="236"/>
        <v>0</v>
      </c>
      <c r="J7584" s="189">
        <f>December!$BO$23</f>
        <v>0</v>
      </c>
      <c r="K7584" s="188">
        <f>December!$BP$23</f>
        <v>0</v>
      </c>
      <c r="L7584" s="192">
        <f t="shared" si="237"/>
        <v>0</v>
      </c>
    </row>
    <row r="7585" spans="1:12" x14ac:dyDescent="0.2">
      <c r="A7585" s="44">
        <f>December!$A$24</f>
        <v>46003</v>
      </c>
      <c r="B7585" t="str">
        <f>December!$A$1</f>
        <v>Name Surname</v>
      </c>
      <c r="C7585" t="str">
        <f>December!$A$3</f>
        <v>Role</v>
      </c>
      <c r="D7585" t="str">
        <f>December!$A$4</f>
        <v>Vienna</v>
      </c>
      <c r="E7585" t="str">
        <f>December!$BN$10</f>
        <v>Project Name 18</v>
      </c>
      <c r="F7585" t="str">
        <f>December!$BN$11</f>
        <v>Project Number 18</v>
      </c>
      <c r="G7585" s="161">
        <f>December!$BN$24</f>
        <v>0</v>
      </c>
      <c r="H7585" s="192">
        <f t="shared" si="236"/>
        <v>0</v>
      </c>
      <c r="J7585" s="189">
        <f>December!$BO$24</f>
        <v>0</v>
      </c>
      <c r="K7585" s="188">
        <f>December!$BP$24</f>
        <v>0</v>
      </c>
      <c r="L7585" s="192">
        <f t="shared" si="237"/>
        <v>0</v>
      </c>
    </row>
    <row r="7586" spans="1:12" x14ac:dyDescent="0.2">
      <c r="A7586" s="44">
        <f>December!$A$25</f>
        <v>46004</v>
      </c>
      <c r="B7586" t="str">
        <f>December!$A$1</f>
        <v>Name Surname</v>
      </c>
      <c r="C7586" t="str">
        <f>December!$A$3</f>
        <v>Role</v>
      </c>
      <c r="D7586" t="str">
        <f>December!$A$4</f>
        <v>Vienna</v>
      </c>
      <c r="E7586" t="str">
        <f>December!$BN$10</f>
        <v>Project Name 18</v>
      </c>
      <c r="F7586" t="str">
        <f>December!$BN$11</f>
        <v>Project Number 18</v>
      </c>
      <c r="G7586" s="161">
        <f>December!$BN$25</f>
        <v>0</v>
      </c>
      <c r="H7586" s="192">
        <f t="shared" si="236"/>
        <v>0</v>
      </c>
      <c r="J7586" s="189">
        <f>December!$BO$25</f>
        <v>0</v>
      </c>
      <c r="K7586" s="188">
        <f>December!$BP$25</f>
        <v>0</v>
      </c>
      <c r="L7586" s="192">
        <f t="shared" si="237"/>
        <v>0</v>
      </c>
    </row>
    <row r="7587" spans="1:12" x14ac:dyDescent="0.2">
      <c r="A7587" s="44">
        <f>December!$A$26</f>
        <v>46005</v>
      </c>
      <c r="B7587" t="str">
        <f>December!$A$1</f>
        <v>Name Surname</v>
      </c>
      <c r="C7587" t="str">
        <f>December!$A$3</f>
        <v>Role</v>
      </c>
      <c r="D7587" t="str">
        <f>December!$A$4</f>
        <v>Vienna</v>
      </c>
      <c r="E7587" t="str">
        <f>December!$BN$10</f>
        <v>Project Name 18</v>
      </c>
      <c r="F7587" t="str">
        <f>December!$BN$11</f>
        <v>Project Number 18</v>
      </c>
      <c r="G7587" s="161">
        <f>December!$BN$26</f>
        <v>0</v>
      </c>
      <c r="H7587" s="192">
        <f t="shared" si="236"/>
        <v>0</v>
      </c>
      <c r="J7587" s="189">
        <f>December!$BO$26</f>
        <v>0</v>
      </c>
      <c r="K7587" s="188">
        <f>December!$BP$26</f>
        <v>0</v>
      </c>
      <c r="L7587" s="192">
        <f t="shared" si="237"/>
        <v>0</v>
      </c>
    </row>
    <row r="7588" spans="1:12" x14ac:dyDescent="0.2">
      <c r="A7588" s="44">
        <f>December!$A$27</f>
        <v>46006</v>
      </c>
      <c r="B7588" t="str">
        <f>December!$A$1</f>
        <v>Name Surname</v>
      </c>
      <c r="C7588" t="str">
        <f>December!$A$3</f>
        <v>Role</v>
      </c>
      <c r="D7588" t="str">
        <f>December!$A$4</f>
        <v>Vienna</v>
      </c>
      <c r="E7588" t="str">
        <f>December!$BN$10</f>
        <v>Project Name 18</v>
      </c>
      <c r="F7588" t="str">
        <f>December!$BN$11</f>
        <v>Project Number 18</v>
      </c>
      <c r="G7588" s="161">
        <f>December!$BN$27</f>
        <v>0</v>
      </c>
      <c r="H7588" s="192">
        <f t="shared" si="236"/>
        <v>0</v>
      </c>
      <c r="J7588" s="189">
        <f>December!$BO$27</f>
        <v>0</v>
      </c>
      <c r="K7588" s="188">
        <f>December!$BP$27</f>
        <v>0</v>
      </c>
      <c r="L7588" s="192">
        <f t="shared" si="237"/>
        <v>0</v>
      </c>
    </row>
    <row r="7589" spans="1:12" x14ac:dyDescent="0.2">
      <c r="A7589" s="44">
        <f>December!$A$28</f>
        <v>46007</v>
      </c>
      <c r="B7589" t="str">
        <f>December!$A$1</f>
        <v>Name Surname</v>
      </c>
      <c r="C7589" t="str">
        <f>December!$A$3</f>
        <v>Role</v>
      </c>
      <c r="D7589" t="str">
        <f>December!$A$4</f>
        <v>Vienna</v>
      </c>
      <c r="E7589" t="str">
        <f>December!$BN$10</f>
        <v>Project Name 18</v>
      </c>
      <c r="F7589" t="str">
        <f>December!$BN$11</f>
        <v>Project Number 18</v>
      </c>
      <c r="G7589" s="161">
        <f>December!$BN$28</f>
        <v>0</v>
      </c>
      <c r="H7589" s="192">
        <f t="shared" si="236"/>
        <v>0</v>
      </c>
      <c r="J7589" s="189">
        <f>December!$BO$28</f>
        <v>0</v>
      </c>
      <c r="K7589" s="188">
        <f>December!$BP$28</f>
        <v>0</v>
      </c>
      <c r="L7589" s="192">
        <f t="shared" si="237"/>
        <v>0</v>
      </c>
    </row>
    <row r="7590" spans="1:12" x14ac:dyDescent="0.2">
      <c r="A7590" s="44">
        <f>December!$A$29</f>
        <v>46008</v>
      </c>
      <c r="B7590" t="str">
        <f>December!$A$1</f>
        <v>Name Surname</v>
      </c>
      <c r="C7590" t="str">
        <f>December!$A$3</f>
        <v>Role</v>
      </c>
      <c r="D7590" t="str">
        <f>December!$A$4</f>
        <v>Vienna</v>
      </c>
      <c r="E7590" t="str">
        <f>December!$BN$10</f>
        <v>Project Name 18</v>
      </c>
      <c r="F7590" t="str">
        <f>December!$BN$11</f>
        <v>Project Number 18</v>
      </c>
      <c r="G7590" s="161">
        <f>December!$BN$29</f>
        <v>0</v>
      </c>
      <c r="H7590" s="192">
        <f t="shared" si="236"/>
        <v>0</v>
      </c>
      <c r="J7590" s="189">
        <f>December!$BO$29</f>
        <v>0</v>
      </c>
      <c r="K7590" s="188">
        <f>December!$BP$29</f>
        <v>0</v>
      </c>
      <c r="L7590" s="192">
        <f t="shared" si="237"/>
        <v>0</v>
      </c>
    </row>
    <row r="7591" spans="1:12" x14ac:dyDescent="0.2">
      <c r="A7591" s="44">
        <f>December!$A$30</f>
        <v>46009</v>
      </c>
      <c r="B7591" t="str">
        <f>December!$A$1</f>
        <v>Name Surname</v>
      </c>
      <c r="C7591" t="str">
        <f>December!$A$3</f>
        <v>Role</v>
      </c>
      <c r="D7591" t="str">
        <f>December!$A$4</f>
        <v>Vienna</v>
      </c>
      <c r="E7591" t="str">
        <f>December!$BN$10</f>
        <v>Project Name 18</v>
      </c>
      <c r="F7591" t="str">
        <f>December!$BN$11</f>
        <v>Project Number 18</v>
      </c>
      <c r="G7591" s="161">
        <f>December!$BN$30</f>
        <v>0</v>
      </c>
      <c r="H7591" s="192">
        <f t="shared" si="236"/>
        <v>0</v>
      </c>
      <c r="J7591" s="189">
        <f>December!$BO$30</f>
        <v>0</v>
      </c>
      <c r="K7591" s="188">
        <f>December!$BP$30</f>
        <v>0</v>
      </c>
      <c r="L7591" s="192">
        <f t="shared" si="237"/>
        <v>0</v>
      </c>
    </row>
    <row r="7592" spans="1:12" x14ac:dyDescent="0.2">
      <c r="A7592" s="44">
        <f>December!$A$31</f>
        <v>46010</v>
      </c>
      <c r="B7592" t="str">
        <f>December!$A$1</f>
        <v>Name Surname</v>
      </c>
      <c r="C7592" t="str">
        <f>December!$A$3</f>
        <v>Role</v>
      </c>
      <c r="D7592" t="str">
        <f>December!$A$4</f>
        <v>Vienna</v>
      </c>
      <c r="E7592" t="str">
        <f>December!$BN$10</f>
        <v>Project Name 18</v>
      </c>
      <c r="F7592" t="str">
        <f>December!$BN$11</f>
        <v>Project Number 18</v>
      </c>
      <c r="G7592" s="161">
        <f>December!$BN$31</f>
        <v>0</v>
      </c>
      <c r="H7592" s="192">
        <f t="shared" si="236"/>
        <v>0</v>
      </c>
      <c r="J7592" s="189">
        <f>December!$BO$31</f>
        <v>0</v>
      </c>
      <c r="K7592" s="188">
        <f>December!$BP$31</f>
        <v>0</v>
      </c>
      <c r="L7592" s="192">
        <f t="shared" si="237"/>
        <v>0</v>
      </c>
    </row>
    <row r="7593" spans="1:12" x14ac:dyDescent="0.2">
      <c r="A7593" s="44">
        <f>December!$A$32</f>
        <v>46011</v>
      </c>
      <c r="B7593" t="str">
        <f>December!$A$1</f>
        <v>Name Surname</v>
      </c>
      <c r="C7593" t="str">
        <f>December!$A$3</f>
        <v>Role</v>
      </c>
      <c r="D7593" t="str">
        <f>December!$A$4</f>
        <v>Vienna</v>
      </c>
      <c r="E7593" t="str">
        <f>December!$BN$10</f>
        <v>Project Name 18</v>
      </c>
      <c r="F7593" t="str">
        <f>December!$BN$11</f>
        <v>Project Number 18</v>
      </c>
      <c r="G7593" s="161">
        <f>December!$BN$32</f>
        <v>0</v>
      </c>
      <c r="H7593" s="192">
        <f t="shared" si="236"/>
        <v>0</v>
      </c>
      <c r="J7593" s="189">
        <f>December!$BO$32</f>
        <v>0</v>
      </c>
      <c r="K7593" s="188">
        <f>December!$BP$32</f>
        <v>0</v>
      </c>
      <c r="L7593" s="192">
        <f t="shared" si="237"/>
        <v>0</v>
      </c>
    </row>
    <row r="7594" spans="1:12" x14ac:dyDescent="0.2">
      <c r="A7594" s="44">
        <f>December!$A$33</f>
        <v>46012</v>
      </c>
      <c r="B7594" t="str">
        <f>December!$A$1</f>
        <v>Name Surname</v>
      </c>
      <c r="C7594" t="str">
        <f>December!$A$3</f>
        <v>Role</v>
      </c>
      <c r="D7594" t="str">
        <f>December!$A$4</f>
        <v>Vienna</v>
      </c>
      <c r="E7594" t="str">
        <f>December!$BN$10</f>
        <v>Project Name 18</v>
      </c>
      <c r="F7594" t="str">
        <f>December!$BN$11</f>
        <v>Project Number 18</v>
      </c>
      <c r="G7594" s="161">
        <f>December!$BN$33</f>
        <v>0</v>
      </c>
      <c r="H7594" s="192">
        <f t="shared" si="236"/>
        <v>0</v>
      </c>
      <c r="J7594" s="189">
        <f>December!$BO$33</f>
        <v>0</v>
      </c>
      <c r="K7594" s="188">
        <f>December!$BP$33</f>
        <v>0</v>
      </c>
      <c r="L7594" s="192">
        <f t="shared" si="237"/>
        <v>0</v>
      </c>
    </row>
    <row r="7595" spans="1:12" x14ac:dyDescent="0.2">
      <c r="A7595" s="44">
        <f>December!$A$34</f>
        <v>46013</v>
      </c>
      <c r="B7595" t="str">
        <f>December!$A$1</f>
        <v>Name Surname</v>
      </c>
      <c r="C7595" t="str">
        <f>December!$A$3</f>
        <v>Role</v>
      </c>
      <c r="D7595" t="str">
        <f>December!$A$4</f>
        <v>Vienna</v>
      </c>
      <c r="E7595" t="str">
        <f>December!$BN$10</f>
        <v>Project Name 18</v>
      </c>
      <c r="F7595" t="str">
        <f>December!$BN$11</f>
        <v>Project Number 18</v>
      </c>
      <c r="G7595" s="161">
        <f>December!$BN$34</f>
        <v>0</v>
      </c>
      <c r="H7595" s="192">
        <f t="shared" si="236"/>
        <v>0</v>
      </c>
      <c r="J7595" s="189">
        <f>December!$BO$34</f>
        <v>0</v>
      </c>
      <c r="K7595" s="188">
        <f>December!$BP$34</f>
        <v>0</v>
      </c>
      <c r="L7595" s="192">
        <f t="shared" si="237"/>
        <v>0</v>
      </c>
    </row>
    <row r="7596" spans="1:12" x14ac:dyDescent="0.2">
      <c r="A7596" s="44">
        <f>December!$A$35</f>
        <v>46014</v>
      </c>
      <c r="B7596" t="str">
        <f>December!$A$1</f>
        <v>Name Surname</v>
      </c>
      <c r="C7596" t="str">
        <f>December!$A$3</f>
        <v>Role</v>
      </c>
      <c r="D7596" t="str">
        <f>December!$A$4</f>
        <v>Vienna</v>
      </c>
      <c r="E7596" t="str">
        <f>December!$BN$10</f>
        <v>Project Name 18</v>
      </c>
      <c r="F7596" t="str">
        <f>December!$BN$11</f>
        <v>Project Number 18</v>
      </c>
      <c r="G7596" s="161">
        <f>December!$BN$35</f>
        <v>0</v>
      </c>
      <c r="H7596" s="192">
        <f t="shared" si="236"/>
        <v>0</v>
      </c>
      <c r="J7596" s="189">
        <f>December!$BO$35</f>
        <v>0</v>
      </c>
      <c r="K7596" s="188">
        <f>December!$BP$35</f>
        <v>0</v>
      </c>
      <c r="L7596" s="192">
        <f t="shared" si="237"/>
        <v>0</v>
      </c>
    </row>
    <row r="7597" spans="1:12" x14ac:dyDescent="0.2">
      <c r="A7597" s="44">
        <f>December!$A$36</f>
        <v>46015</v>
      </c>
      <c r="B7597" t="str">
        <f>December!$A$1</f>
        <v>Name Surname</v>
      </c>
      <c r="C7597" t="str">
        <f>December!$A$3</f>
        <v>Role</v>
      </c>
      <c r="D7597" t="str">
        <f>December!$A$4</f>
        <v>Vienna</v>
      </c>
      <c r="E7597" t="str">
        <f>December!$BN$10</f>
        <v>Project Name 18</v>
      </c>
      <c r="F7597" t="str">
        <f>December!$BN$11</f>
        <v>Project Number 18</v>
      </c>
      <c r="G7597" s="161">
        <f>December!$BN$36</f>
        <v>0</v>
      </c>
      <c r="H7597" s="192">
        <f t="shared" si="236"/>
        <v>0</v>
      </c>
      <c r="J7597" s="189">
        <f>December!$BO$36</f>
        <v>0</v>
      </c>
      <c r="K7597" s="188">
        <f>December!$BP$36</f>
        <v>0</v>
      </c>
      <c r="L7597" s="192">
        <f t="shared" si="237"/>
        <v>0</v>
      </c>
    </row>
    <row r="7598" spans="1:12" x14ac:dyDescent="0.2">
      <c r="A7598" s="44">
        <f>December!$A$37</f>
        <v>46016</v>
      </c>
      <c r="B7598" t="str">
        <f>December!$A$1</f>
        <v>Name Surname</v>
      </c>
      <c r="C7598" t="str">
        <f>December!$A$3</f>
        <v>Role</v>
      </c>
      <c r="D7598" t="str">
        <f>December!$A$4</f>
        <v>Vienna</v>
      </c>
      <c r="E7598" t="str">
        <f>December!$BN$10</f>
        <v>Project Name 18</v>
      </c>
      <c r="F7598" t="str">
        <f>December!$BN$11</f>
        <v>Project Number 18</v>
      </c>
      <c r="G7598" s="161">
        <f>December!$BN$37</f>
        <v>0</v>
      </c>
      <c r="H7598" s="192">
        <f t="shared" si="236"/>
        <v>0</v>
      </c>
      <c r="J7598" s="189">
        <f>December!$BO$37</f>
        <v>0</v>
      </c>
      <c r="K7598" s="188">
        <f>December!$BP$37</f>
        <v>0</v>
      </c>
      <c r="L7598" s="192">
        <f t="shared" si="237"/>
        <v>0</v>
      </c>
    </row>
    <row r="7599" spans="1:12" x14ac:dyDescent="0.2">
      <c r="A7599" s="44">
        <f>December!$A$38</f>
        <v>46017</v>
      </c>
      <c r="B7599" t="str">
        <f>December!$A$1</f>
        <v>Name Surname</v>
      </c>
      <c r="C7599" t="str">
        <f>December!$A$3</f>
        <v>Role</v>
      </c>
      <c r="D7599" t="str">
        <f>December!$A$4</f>
        <v>Vienna</v>
      </c>
      <c r="E7599" t="str">
        <f>December!$BN$10</f>
        <v>Project Name 18</v>
      </c>
      <c r="F7599" t="str">
        <f>December!$BN$11</f>
        <v>Project Number 18</v>
      </c>
      <c r="G7599" s="161">
        <f>December!$BN$38</f>
        <v>0</v>
      </c>
      <c r="H7599" s="192">
        <f t="shared" si="236"/>
        <v>0</v>
      </c>
      <c r="J7599" s="189">
        <f>December!$BO$38</f>
        <v>0</v>
      </c>
      <c r="K7599" s="188">
        <f>December!$BP$38</f>
        <v>0</v>
      </c>
      <c r="L7599" s="192">
        <f t="shared" si="237"/>
        <v>0</v>
      </c>
    </row>
    <row r="7600" spans="1:12" x14ac:dyDescent="0.2">
      <c r="A7600" s="44">
        <f>December!$A$39</f>
        <v>46018</v>
      </c>
      <c r="B7600" t="str">
        <f>December!$A$1</f>
        <v>Name Surname</v>
      </c>
      <c r="C7600" t="str">
        <f>December!$A$3</f>
        <v>Role</v>
      </c>
      <c r="D7600" t="str">
        <f>December!$A$4</f>
        <v>Vienna</v>
      </c>
      <c r="E7600" t="str">
        <f>December!$BN$10</f>
        <v>Project Name 18</v>
      </c>
      <c r="F7600" t="str">
        <f>December!$BN$11</f>
        <v>Project Number 18</v>
      </c>
      <c r="G7600" s="161">
        <f>December!$BN$39</f>
        <v>0</v>
      </c>
      <c r="H7600" s="192">
        <f t="shared" si="236"/>
        <v>0</v>
      </c>
      <c r="J7600" s="189">
        <f>December!$BO$39</f>
        <v>0</v>
      </c>
      <c r="K7600" s="188">
        <f>December!$BP$39</f>
        <v>0</v>
      </c>
      <c r="L7600" s="192">
        <f t="shared" si="237"/>
        <v>0</v>
      </c>
    </row>
    <row r="7601" spans="1:12" x14ac:dyDescent="0.2">
      <c r="A7601" s="44">
        <f>December!$A$40</f>
        <v>46019</v>
      </c>
      <c r="B7601" t="str">
        <f>December!$A$1</f>
        <v>Name Surname</v>
      </c>
      <c r="C7601" t="str">
        <f>December!$A$3</f>
        <v>Role</v>
      </c>
      <c r="D7601" t="str">
        <f>December!$A$4</f>
        <v>Vienna</v>
      </c>
      <c r="E7601" t="str">
        <f>December!$BN$10</f>
        <v>Project Name 18</v>
      </c>
      <c r="F7601" t="str">
        <f>December!$BN$11</f>
        <v>Project Number 18</v>
      </c>
      <c r="G7601" s="161">
        <f>December!$BN$40</f>
        <v>0</v>
      </c>
      <c r="H7601" s="192">
        <f t="shared" si="236"/>
        <v>0</v>
      </c>
      <c r="J7601" s="189">
        <f>December!$BO$40</f>
        <v>0</v>
      </c>
      <c r="K7601" s="188">
        <f>December!$BP$40</f>
        <v>0</v>
      </c>
      <c r="L7601" s="192">
        <f t="shared" si="237"/>
        <v>0</v>
      </c>
    </row>
    <row r="7602" spans="1:12" x14ac:dyDescent="0.2">
      <c r="A7602" s="44">
        <f>December!$A$41</f>
        <v>46020</v>
      </c>
      <c r="B7602" t="str">
        <f>December!$A$1</f>
        <v>Name Surname</v>
      </c>
      <c r="C7602" t="str">
        <f>December!$A$3</f>
        <v>Role</v>
      </c>
      <c r="D7602" t="str">
        <f>December!$A$4</f>
        <v>Vienna</v>
      </c>
      <c r="E7602" t="str">
        <f>December!$BN$10</f>
        <v>Project Name 18</v>
      </c>
      <c r="F7602" t="str">
        <f>December!$BN$11</f>
        <v>Project Number 18</v>
      </c>
      <c r="G7602" s="161">
        <f>December!$BN$41</f>
        <v>0</v>
      </c>
      <c r="H7602" s="192">
        <f t="shared" si="236"/>
        <v>0</v>
      </c>
      <c r="J7602" s="189">
        <f>December!$BO$41</f>
        <v>0</v>
      </c>
      <c r="K7602" s="188">
        <f>December!$BP$41</f>
        <v>0</v>
      </c>
      <c r="L7602" s="192">
        <f t="shared" si="237"/>
        <v>0</v>
      </c>
    </row>
    <row r="7603" spans="1:12" x14ac:dyDescent="0.2">
      <c r="A7603" s="44">
        <f>December!$A$42</f>
        <v>46021</v>
      </c>
      <c r="B7603" t="str">
        <f>December!$A$1</f>
        <v>Name Surname</v>
      </c>
      <c r="C7603" t="str">
        <f>December!$A$3</f>
        <v>Role</v>
      </c>
      <c r="D7603" t="str">
        <f>December!$A$4</f>
        <v>Vienna</v>
      </c>
      <c r="E7603" t="str">
        <f>December!$BN$10</f>
        <v>Project Name 18</v>
      </c>
      <c r="F7603" t="str">
        <f>December!$BN$11</f>
        <v>Project Number 18</v>
      </c>
      <c r="G7603" s="161">
        <f>December!$BN$42</f>
        <v>0</v>
      </c>
      <c r="H7603" s="192">
        <f t="shared" si="236"/>
        <v>0</v>
      </c>
      <c r="J7603" s="189">
        <f>December!$BO$42</f>
        <v>0</v>
      </c>
      <c r="K7603" s="188">
        <f>December!$BP$42</f>
        <v>0</v>
      </c>
      <c r="L7603" s="192">
        <f t="shared" si="237"/>
        <v>0</v>
      </c>
    </row>
    <row r="7604" spans="1:12" x14ac:dyDescent="0.2">
      <c r="A7604" s="44">
        <f>December!$A$43</f>
        <v>46022</v>
      </c>
      <c r="B7604" t="str">
        <f>December!$A$1</f>
        <v>Name Surname</v>
      </c>
      <c r="C7604" t="str">
        <f>December!$A$3</f>
        <v>Role</v>
      </c>
      <c r="D7604" t="str">
        <f>December!$A$4</f>
        <v>Vienna</v>
      </c>
      <c r="E7604" t="str">
        <f>December!$BN$10</f>
        <v>Project Name 18</v>
      </c>
      <c r="F7604" t="str">
        <f>December!$BN$11</f>
        <v>Project Number 18</v>
      </c>
      <c r="G7604" s="161">
        <f>December!$BN$43</f>
        <v>0</v>
      </c>
      <c r="H7604" s="192">
        <f t="shared" si="236"/>
        <v>0</v>
      </c>
      <c r="J7604" s="189">
        <f>December!$BO$43</f>
        <v>0</v>
      </c>
      <c r="K7604" s="188">
        <f>December!$BP$43</f>
        <v>0</v>
      </c>
      <c r="L7604" s="192">
        <f t="shared" si="237"/>
        <v>0</v>
      </c>
    </row>
    <row r="7605" spans="1:12" x14ac:dyDescent="0.2">
      <c r="A7605" s="44">
        <f>December!A$13</f>
        <v>45992</v>
      </c>
      <c r="B7605" t="str">
        <f>December!$A$1</f>
        <v>Name Surname</v>
      </c>
      <c r="C7605" t="str">
        <f>December!$A$3</f>
        <v>Role</v>
      </c>
      <c r="D7605" t="str">
        <f>December!$A$4</f>
        <v>Vienna</v>
      </c>
      <c r="E7605" t="str">
        <f>December!$BQ$10</f>
        <v>Project Name 19</v>
      </c>
      <c r="F7605" t="str">
        <f>December!$BQ$11</f>
        <v>Project Number 19</v>
      </c>
      <c r="G7605" s="161">
        <f>December!$BQ$13</f>
        <v>0</v>
      </c>
      <c r="H7605" s="192">
        <f t="shared" si="236"/>
        <v>0</v>
      </c>
      <c r="J7605" s="189">
        <f>December!$BR$13</f>
        <v>0</v>
      </c>
      <c r="K7605" s="188">
        <f>December!$BS$13</f>
        <v>0</v>
      </c>
      <c r="L7605" s="192">
        <f t="shared" si="237"/>
        <v>0</v>
      </c>
    </row>
    <row r="7606" spans="1:12" x14ac:dyDescent="0.2">
      <c r="A7606" s="44">
        <f>December!$A$14</f>
        <v>45993</v>
      </c>
      <c r="B7606" t="str">
        <f>December!$A$1</f>
        <v>Name Surname</v>
      </c>
      <c r="C7606" t="str">
        <f>December!$A$3</f>
        <v>Role</v>
      </c>
      <c r="D7606" t="str">
        <f>December!$A$4</f>
        <v>Vienna</v>
      </c>
      <c r="E7606" t="str">
        <f>December!$BQ$10</f>
        <v>Project Name 19</v>
      </c>
      <c r="F7606" t="str">
        <f>December!$BQ$11</f>
        <v>Project Number 19</v>
      </c>
      <c r="G7606" s="161">
        <f>December!$BQ$14</f>
        <v>0</v>
      </c>
      <c r="H7606" s="192">
        <f t="shared" si="236"/>
        <v>0</v>
      </c>
      <c r="J7606" s="189">
        <f>December!$BR$14</f>
        <v>0</v>
      </c>
      <c r="K7606" s="188">
        <f>December!$BS$14</f>
        <v>0</v>
      </c>
      <c r="L7606" s="192">
        <f t="shared" si="237"/>
        <v>0</v>
      </c>
    </row>
    <row r="7607" spans="1:12" x14ac:dyDescent="0.2">
      <c r="A7607" s="44">
        <f>December!$A$15</f>
        <v>45994</v>
      </c>
      <c r="B7607" t="str">
        <f>December!$A$1</f>
        <v>Name Surname</v>
      </c>
      <c r="C7607" t="str">
        <f>December!$A$3</f>
        <v>Role</v>
      </c>
      <c r="D7607" t="str">
        <f>December!$A$4</f>
        <v>Vienna</v>
      </c>
      <c r="E7607" t="str">
        <f>December!$BQ$10</f>
        <v>Project Name 19</v>
      </c>
      <c r="F7607" t="str">
        <f>December!$BQ$11</f>
        <v>Project Number 19</v>
      </c>
      <c r="G7607" s="161">
        <f>December!$BQ$15</f>
        <v>0</v>
      </c>
      <c r="H7607" s="192">
        <f t="shared" si="236"/>
        <v>0</v>
      </c>
      <c r="J7607" s="189">
        <f>December!$BR$15</f>
        <v>0</v>
      </c>
      <c r="K7607" s="188">
        <f>December!$BS$15</f>
        <v>0</v>
      </c>
      <c r="L7607" s="192">
        <f t="shared" si="237"/>
        <v>0</v>
      </c>
    </row>
    <row r="7608" spans="1:12" x14ac:dyDescent="0.2">
      <c r="A7608" s="44">
        <f>December!$A$16</f>
        <v>45995</v>
      </c>
      <c r="B7608" t="str">
        <f>December!$A$1</f>
        <v>Name Surname</v>
      </c>
      <c r="C7608" t="str">
        <f>December!$A$3</f>
        <v>Role</v>
      </c>
      <c r="D7608" t="str">
        <f>December!$A$4</f>
        <v>Vienna</v>
      </c>
      <c r="E7608" t="str">
        <f>December!$BQ$10</f>
        <v>Project Name 19</v>
      </c>
      <c r="F7608" t="str">
        <f>December!$BQ$11</f>
        <v>Project Number 19</v>
      </c>
      <c r="G7608" s="161">
        <f>December!$BQ$16</f>
        <v>0</v>
      </c>
      <c r="H7608" s="192">
        <f t="shared" si="236"/>
        <v>0</v>
      </c>
      <c r="J7608" s="189">
        <f>December!$BR$16</f>
        <v>0</v>
      </c>
      <c r="K7608" s="188">
        <f>December!$BS$16</f>
        <v>0</v>
      </c>
      <c r="L7608" s="192">
        <f t="shared" si="237"/>
        <v>0</v>
      </c>
    </row>
    <row r="7609" spans="1:12" x14ac:dyDescent="0.2">
      <c r="A7609" s="44">
        <f>December!$A$17</f>
        <v>45996</v>
      </c>
      <c r="B7609" t="str">
        <f>December!$A$1</f>
        <v>Name Surname</v>
      </c>
      <c r="C7609" t="str">
        <f>December!$A$3</f>
        <v>Role</v>
      </c>
      <c r="D7609" t="str">
        <f>December!$A$4</f>
        <v>Vienna</v>
      </c>
      <c r="E7609" t="str">
        <f>December!$BQ$10</f>
        <v>Project Name 19</v>
      </c>
      <c r="F7609" t="str">
        <f>December!$BQ$11</f>
        <v>Project Number 19</v>
      </c>
      <c r="G7609" s="161">
        <f>December!$BQ$17</f>
        <v>0</v>
      </c>
      <c r="H7609" s="192">
        <f t="shared" si="236"/>
        <v>0</v>
      </c>
      <c r="J7609" s="189">
        <f>December!$BR$17</f>
        <v>0</v>
      </c>
      <c r="K7609" s="188">
        <f>December!$BS$17</f>
        <v>0</v>
      </c>
      <c r="L7609" s="192">
        <f t="shared" si="237"/>
        <v>0</v>
      </c>
    </row>
    <row r="7610" spans="1:12" x14ac:dyDescent="0.2">
      <c r="A7610" s="44">
        <f>December!$A$18</f>
        <v>45997</v>
      </c>
      <c r="B7610" t="str">
        <f>December!$A$1</f>
        <v>Name Surname</v>
      </c>
      <c r="C7610" t="str">
        <f>December!$A$3</f>
        <v>Role</v>
      </c>
      <c r="D7610" t="str">
        <f>December!$A$4</f>
        <v>Vienna</v>
      </c>
      <c r="E7610" t="str">
        <f>December!$BQ$10</f>
        <v>Project Name 19</v>
      </c>
      <c r="F7610" t="str">
        <f>December!$BQ$11</f>
        <v>Project Number 19</v>
      </c>
      <c r="G7610" s="161">
        <f>December!$BQ$18</f>
        <v>0</v>
      </c>
      <c r="H7610" s="192">
        <f t="shared" si="236"/>
        <v>0</v>
      </c>
      <c r="J7610" s="189">
        <f>December!$BR$18</f>
        <v>0</v>
      </c>
      <c r="K7610" s="188">
        <f>December!$BS$18</f>
        <v>0</v>
      </c>
      <c r="L7610" s="192">
        <f t="shared" si="237"/>
        <v>0</v>
      </c>
    </row>
    <row r="7611" spans="1:12" x14ac:dyDescent="0.2">
      <c r="A7611" s="44">
        <f>December!$A$19</f>
        <v>45998</v>
      </c>
      <c r="B7611" t="str">
        <f>December!$A$1</f>
        <v>Name Surname</v>
      </c>
      <c r="C7611" t="str">
        <f>December!$A$3</f>
        <v>Role</v>
      </c>
      <c r="D7611" t="str">
        <f>December!$A$4</f>
        <v>Vienna</v>
      </c>
      <c r="E7611" t="str">
        <f>December!$BQ$10</f>
        <v>Project Name 19</v>
      </c>
      <c r="F7611" t="str">
        <f>December!$BQ$11</f>
        <v>Project Number 19</v>
      </c>
      <c r="G7611" s="161">
        <f>December!$BQ$19</f>
        <v>0</v>
      </c>
      <c r="H7611" s="192">
        <f t="shared" si="236"/>
        <v>0</v>
      </c>
      <c r="J7611" s="189">
        <f>December!$BR$19</f>
        <v>0</v>
      </c>
      <c r="K7611" s="188">
        <f>December!$BS$19</f>
        <v>0</v>
      </c>
      <c r="L7611" s="192">
        <f t="shared" si="237"/>
        <v>0</v>
      </c>
    </row>
    <row r="7612" spans="1:12" x14ac:dyDescent="0.2">
      <c r="A7612" s="44">
        <f>December!$A$20</f>
        <v>45999</v>
      </c>
      <c r="B7612" t="str">
        <f>December!$A$1</f>
        <v>Name Surname</v>
      </c>
      <c r="C7612" t="str">
        <f>December!$A$3</f>
        <v>Role</v>
      </c>
      <c r="D7612" t="str">
        <f>December!$A$4</f>
        <v>Vienna</v>
      </c>
      <c r="E7612" t="str">
        <f>December!$BQ$10</f>
        <v>Project Name 19</v>
      </c>
      <c r="F7612" t="str">
        <f>December!$BQ$11</f>
        <v>Project Number 19</v>
      </c>
      <c r="G7612" s="161">
        <f>December!$BQ$20</f>
        <v>0</v>
      </c>
      <c r="H7612" s="192">
        <f t="shared" si="236"/>
        <v>0</v>
      </c>
      <c r="J7612" s="189">
        <f>December!$BR$20</f>
        <v>0</v>
      </c>
      <c r="K7612" s="188">
        <f>December!$BS$20</f>
        <v>0</v>
      </c>
      <c r="L7612" s="192">
        <f t="shared" si="237"/>
        <v>0</v>
      </c>
    </row>
    <row r="7613" spans="1:12" x14ac:dyDescent="0.2">
      <c r="A7613" s="44">
        <f>December!$A$21</f>
        <v>46000</v>
      </c>
      <c r="B7613" t="str">
        <f>December!$A$1</f>
        <v>Name Surname</v>
      </c>
      <c r="C7613" t="str">
        <f>December!$A$3</f>
        <v>Role</v>
      </c>
      <c r="D7613" t="str">
        <f>December!$A$4</f>
        <v>Vienna</v>
      </c>
      <c r="E7613" t="str">
        <f>December!$BQ$10</f>
        <v>Project Name 19</v>
      </c>
      <c r="F7613" t="str">
        <f>December!$BQ$11</f>
        <v>Project Number 19</v>
      </c>
      <c r="G7613" s="161">
        <f>December!$BQ$21</f>
        <v>0</v>
      </c>
      <c r="H7613" s="192">
        <f t="shared" si="236"/>
        <v>0</v>
      </c>
      <c r="J7613" s="189">
        <f>December!$BR$21</f>
        <v>0</v>
      </c>
      <c r="K7613" s="188">
        <f>December!$BS$21</f>
        <v>0</v>
      </c>
      <c r="L7613" s="192">
        <f t="shared" si="237"/>
        <v>0</v>
      </c>
    </row>
    <row r="7614" spans="1:12" x14ac:dyDescent="0.2">
      <c r="A7614" s="44">
        <f>December!$A$22</f>
        <v>46001</v>
      </c>
      <c r="B7614" t="str">
        <f>December!$A$1</f>
        <v>Name Surname</v>
      </c>
      <c r="C7614" t="str">
        <f>December!$A$3</f>
        <v>Role</v>
      </c>
      <c r="D7614" t="str">
        <f>December!$A$4</f>
        <v>Vienna</v>
      </c>
      <c r="E7614" t="str">
        <f>December!$BQ$10</f>
        <v>Project Name 19</v>
      </c>
      <c r="F7614" t="str">
        <f>December!$BQ$11</f>
        <v>Project Number 19</v>
      </c>
      <c r="G7614" s="161">
        <f>December!$BQ$22</f>
        <v>0</v>
      </c>
      <c r="H7614" s="192">
        <f t="shared" si="236"/>
        <v>0</v>
      </c>
      <c r="J7614" s="189">
        <f>December!$BR$22</f>
        <v>0</v>
      </c>
      <c r="K7614" s="188">
        <f>December!$BS$22</f>
        <v>0</v>
      </c>
      <c r="L7614" s="192">
        <f t="shared" si="237"/>
        <v>0</v>
      </c>
    </row>
    <row r="7615" spans="1:12" x14ac:dyDescent="0.2">
      <c r="A7615" s="44">
        <f>December!$A$23</f>
        <v>46002</v>
      </c>
      <c r="B7615" t="str">
        <f>December!$A$1</f>
        <v>Name Surname</v>
      </c>
      <c r="C7615" t="str">
        <f>December!$A$3</f>
        <v>Role</v>
      </c>
      <c r="D7615" t="str">
        <f>December!$A$4</f>
        <v>Vienna</v>
      </c>
      <c r="E7615" t="str">
        <f>December!$BQ$10</f>
        <v>Project Name 19</v>
      </c>
      <c r="F7615" t="str">
        <f>December!$BQ$11</f>
        <v>Project Number 19</v>
      </c>
      <c r="G7615" s="161">
        <f>December!$BQ$23</f>
        <v>0</v>
      </c>
      <c r="H7615" s="192">
        <f t="shared" si="236"/>
        <v>0</v>
      </c>
      <c r="J7615" s="189">
        <f>December!$BR$23</f>
        <v>0</v>
      </c>
      <c r="K7615" s="188">
        <f>December!$BS$23</f>
        <v>0</v>
      </c>
      <c r="L7615" s="192">
        <f t="shared" si="237"/>
        <v>0</v>
      </c>
    </row>
    <row r="7616" spans="1:12" x14ac:dyDescent="0.2">
      <c r="A7616" s="44">
        <f>December!$A$24</f>
        <v>46003</v>
      </c>
      <c r="B7616" t="str">
        <f>December!$A$1</f>
        <v>Name Surname</v>
      </c>
      <c r="C7616" t="str">
        <f>December!$A$3</f>
        <v>Role</v>
      </c>
      <c r="D7616" t="str">
        <f>December!$A$4</f>
        <v>Vienna</v>
      </c>
      <c r="E7616" t="str">
        <f>December!$BQ$10</f>
        <v>Project Name 19</v>
      </c>
      <c r="F7616" t="str">
        <f>December!$BQ$11</f>
        <v>Project Number 19</v>
      </c>
      <c r="G7616" s="161">
        <f>December!$BQ$24</f>
        <v>0</v>
      </c>
      <c r="H7616" s="192">
        <f t="shared" si="236"/>
        <v>0</v>
      </c>
      <c r="J7616" s="189">
        <f>December!$BR$24</f>
        <v>0</v>
      </c>
      <c r="K7616" s="188">
        <f>December!$BS$24</f>
        <v>0</v>
      </c>
      <c r="L7616" s="192">
        <f t="shared" si="237"/>
        <v>0</v>
      </c>
    </row>
    <row r="7617" spans="1:12" x14ac:dyDescent="0.2">
      <c r="A7617" s="44">
        <f>December!$A$25</f>
        <v>46004</v>
      </c>
      <c r="B7617" t="str">
        <f>December!$A$1</f>
        <v>Name Surname</v>
      </c>
      <c r="C7617" t="str">
        <f>December!$A$3</f>
        <v>Role</v>
      </c>
      <c r="D7617" t="str">
        <f>December!$A$4</f>
        <v>Vienna</v>
      </c>
      <c r="E7617" t="str">
        <f>December!$BQ$10</f>
        <v>Project Name 19</v>
      </c>
      <c r="F7617" t="str">
        <f>December!$BQ$11</f>
        <v>Project Number 19</v>
      </c>
      <c r="G7617" s="161">
        <f>December!$BQ$25</f>
        <v>0</v>
      </c>
      <c r="H7617" s="192">
        <f t="shared" si="236"/>
        <v>0</v>
      </c>
      <c r="J7617" s="189">
        <f>December!$BR$25</f>
        <v>0</v>
      </c>
      <c r="K7617" s="188">
        <f>December!$BS$25</f>
        <v>0</v>
      </c>
      <c r="L7617" s="192">
        <f t="shared" si="237"/>
        <v>0</v>
      </c>
    </row>
    <row r="7618" spans="1:12" x14ac:dyDescent="0.2">
      <c r="A7618" s="44">
        <f>December!$A$26</f>
        <v>46005</v>
      </c>
      <c r="B7618" t="str">
        <f>December!$A$1</f>
        <v>Name Surname</v>
      </c>
      <c r="C7618" t="str">
        <f>December!$A$3</f>
        <v>Role</v>
      </c>
      <c r="D7618" t="str">
        <f>December!$A$4</f>
        <v>Vienna</v>
      </c>
      <c r="E7618" t="str">
        <f>December!$BQ$10</f>
        <v>Project Name 19</v>
      </c>
      <c r="F7618" t="str">
        <f>December!$BQ$11</f>
        <v>Project Number 19</v>
      </c>
      <c r="G7618" s="161">
        <f>December!$BQ$26</f>
        <v>0</v>
      </c>
      <c r="H7618" s="192">
        <f t="shared" si="236"/>
        <v>0</v>
      </c>
      <c r="J7618" s="189">
        <f>December!$BR$26</f>
        <v>0</v>
      </c>
      <c r="K7618" s="188">
        <f>December!$BS$26</f>
        <v>0</v>
      </c>
      <c r="L7618" s="192">
        <f t="shared" si="237"/>
        <v>0</v>
      </c>
    </row>
    <row r="7619" spans="1:12" x14ac:dyDescent="0.2">
      <c r="A7619" s="44">
        <f>December!$A$27</f>
        <v>46006</v>
      </c>
      <c r="B7619" t="str">
        <f>December!$A$1</f>
        <v>Name Surname</v>
      </c>
      <c r="C7619" t="str">
        <f>December!$A$3</f>
        <v>Role</v>
      </c>
      <c r="D7619" t="str">
        <f>December!$A$4</f>
        <v>Vienna</v>
      </c>
      <c r="E7619" t="str">
        <f>December!$BQ$10</f>
        <v>Project Name 19</v>
      </c>
      <c r="F7619" t="str">
        <f>December!$BQ$11</f>
        <v>Project Number 19</v>
      </c>
      <c r="G7619" s="161">
        <f>December!$BQ$27</f>
        <v>0</v>
      </c>
      <c r="H7619" s="192">
        <f t="shared" ref="H7619:H7682" si="238">CONVERT(G7619, "day", "hr")</f>
        <v>0</v>
      </c>
      <c r="J7619" s="189">
        <f>December!$BR$27</f>
        <v>0</v>
      </c>
      <c r="K7619" s="188">
        <f>December!$BS$27</f>
        <v>0</v>
      </c>
      <c r="L7619" s="192">
        <f t="shared" ref="L7619:L7666" si="239">CONVERT(K7619, "day", "hr")</f>
        <v>0</v>
      </c>
    </row>
    <row r="7620" spans="1:12" x14ac:dyDescent="0.2">
      <c r="A7620" s="44">
        <f>December!$A$28</f>
        <v>46007</v>
      </c>
      <c r="B7620" t="str">
        <f>December!$A$1</f>
        <v>Name Surname</v>
      </c>
      <c r="C7620" t="str">
        <f>December!$A$3</f>
        <v>Role</v>
      </c>
      <c r="D7620" t="str">
        <f>December!$A$4</f>
        <v>Vienna</v>
      </c>
      <c r="E7620" t="str">
        <f>December!$BQ$10</f>
        <v>Project Name 19</v>
      </c>
      <c r="F7620" t="str">
        <f>December!$BQ$11</f>
        <v>Project Number 19</v>
      </c>
      <c r="G7620" s="161">
        <f>December!$BQ$28</f>
        <v>0</v>
      </c>
      <c r="H7620" s="192">
        <f t="shared" si="238"/>
        <v>0</v>
      </c>
      <c r="J7620" s="189">
        <f>December!$BR$28</f>
        <v>0</v>
      </c>
      <c r="K7620" s="188">
        <f>December!$BS$28</f>
        <v>0</v>
      </c>
      <c r="L7620" s="192">
        <f t="shared" si="239"/>
        <v>0</v>
      </c>
    </row>
    <row r="7621" spans="1:12" x14ac:dyDescent="0.2">
      <c r="A7621" s="44">
        <f>December!$A$29</f>
        <v>46008</v>
      </c>
      <c r="B7621" t="str">
        <f>December!$A$1</f>
        <v>Name Surname</v>
      </c>
      <c r="C7621" t="str">
        <f>December!$A$3</f>
        <v>Role</v>
      </c>
      <c r="D7621" t="str">
        <f>December!$A$4</f>
        <v>Vienna</v>
      </c>
      <c r="E7621" t="str">
        <f>December!$BQ$10</f>
        <v>Project Name 19</v>
      </c>
      <c r="F7621" t="str">
        <f>December!$BQ$11</f>
        <v>Project Number 19</v>
      </c>
      <c r="G7621" s="161">
        <f>December!$BQ$29</f>
        <v>0</v>
      </c>
      <c r="H7621" s="192">
        <f t="shared" si="238"/>
        <v>0</v>
      </c>
      <c r="J7621" s="189">
        <f>December!$BR$29</f>
        <v>0</v>
      </c>
      <c r="K7621" s="188">
        <f>December!$BS$29</f>
        <v>0</v>
      </c>
      <c r="L7621" s="192">
        <f t="shared" si="239"/>
        <v>0</v>
      </c>
    </row>
    <row r="7622" spans="1:12" x14ac:dyDescent="0.2">
      <c r="A7622" s="44">
        <f>December!$A$30</f>
        <v>46009</v>
      </c>
      <c r="B7622" t="str">
        <f>December!$A$1</f>
        <v>Name Surname</v>
      </c>
      <c r="C7622" t="str">
        <f>December!$A$3</f>
        <v>Role</v>
      </c>
      <c r="D7622" t="str">
        <f>December!$A$4</f>
        <v>Vienna</v>
      </c>
      <c r="E7622" t="str">
        <f>December!$BQ$10</f>
        <v>Project Name 19</v>
      </c>
      <c r="F7622" t="str">
        <f>December!$BQ$11</f>
        <v>Project Number 19</v>
      </c>
      <c r="G7622" s="161">
        <f>December!$BQ$30</f>
        <v>0</v>
      </c>
      <c r="H7622" s="192">
        <f t="shared" si="238"/>
        <v>0</v>
      </c>
      <c r="J7622" s="189">
        <f>December!$BR$30</f>
        <v>0</v>
      </c>
      <c r="K7622" s="188">
        <f>December!$BS$30</f>
        <v>0</v>
      </c>
      <c r="L7622" s="192">
        <f t="shared" si="239"/>
        <v>0</v>
      </c>
    </row>
    <row r="7623" spans="1:12" x14ac:dyDescent="0.2">
      <c r="A7623" s="44">
        <f>December!$A$31</f>
        <v>46010</v>
      </c>
      <c r="B7623" t="str">
        <f>December!$A$1</f>
        <v>Name Surname</v>
      </c>
      <c r="C7623" t="str">
        <f>December!$A$3</f>
        <v>Role</v>
      </c>
      <c r="D7623" t="str">
        <f>December!$A$4</f>
        <v>Vienna</v>
      </c>
      <c r="E7623" t="str">
        <f>December!$BQ$10</f>
        <v>Project Name 19</v>
      </c>
      <c r="F7623" t="str">
        <f>December!$BQ$11</f>
        <v>Project Number 19</v>
      </c>
      <c r="G7623" s="161">
        <f>December!$BQ$31</f>
        <v>0</v>
      </c>
      <c r="H7623" s="192">
        <f t="shared" si="238"/>
        <v>0</v>
      </c>
      <c r="J7623" s="189">
        <f>December!$BR$31</f>
        <v>0</v>
      </c>
      <c r="K7623" s="188">
        <f>December!$BS$31</f>
        <v>0</v>
      </c>
      <c r="L7623" s="192">
        <f t="shared" si="239"/>
        <v>0</v>
      </c>
    </row>
    <row r="7624" spans="1:12" x14ac:dyDescent="0.2">
      <c r="A7624" s="44">
        <f>December!$A$32</f>
        <v>46011</v>
      </c>
      <c r="B7624" t="str">
        <f>December!$A$1</f>
        <v>Name Surname</v>
      </c>
      <c r="C7624" t="str">
        <f>December!$A$3</f>
        <v>Role</v>
      </c>
      <c r="D7624" t="str">
        <f>December!$A$4</f>
        <v>Vienna</v>
      </c>
      <c r="E7624" t="str">
        <f>December!$BQ$10</f>
        <v>Project Name 19</v>
      </c>
      <c r="F7624" t="str">
        <f>December!$BQ$11</f>
        <v>Project Number 19</v>
      </c>
      <c r="G7624" s="161">
        <f>December!$BQ$32</f>
        <v>0</v>
      </c>
      <c r="H7624" s="192">
        <f t="shared" si="238"/>
        <v>0</v>
      </c>
      <c r="J7624" s="189">
        <f>December!$BR$32</f>
        <v>0</v>
      </c>
      <c r="K7624" s="188">
        <f>December!$BS$32</f>
        <v>0</v>
      </c>
      <c r="L7624" s="192">
        <f t="shared" si="239"/>
        <v>0</v>
      </c>
    </row>
    <row r="7625" spans="1:12" x14ac:dyDescent="0.2">
      <c r="A7625" s="44">
        <f>December!$A$33</f>
        <v>46012</v>
      </c>
      <c r="B7625" t="str">
        <f>December!$A$1</f>
        <v>Name Surname</v>
      </c>
      <c r="C7625" t="str">
        <f>December!$A$3</f>
        <v>Role</v>
      </c>
      <c r="D7625" t="str">
        <f>December!$A$4</f>
        <v>Vienna</v>
      </c>
      <c r="E7625" t="str">
        <f>December!$BQ$10</f>
        <v>Project Name 19</v>
      </c>
      <c r="F7625" t="str">
        <f>December!$BQ$11</f>
        <v>Project Number 19</v>
      </c>
      <c r="G7625" s="161">
        <f>December!$BQ$33</f>
        <v>0</v>
      </c>
      <c r="H7625" s="192">
        <f t="shared" si="238"/>
        <v>0</v>
      </c>
      <c r="J7625" s="189">
        <f>December!$BR$33</f>
        <v>0</v>
      </c>
      <c r="K7625" s="188">
        <f>December!$BS$33</f>
        <v>0</v>
      </c>
      <c r="L7625" s="192">
        <f t="shared" si="239"/>
        <v>0</v>
      </c>
    </row>
    <row r="7626" spans="1:12" x14ac:dyDescent="0.2">
      <c r="A7626" s="44">
        <f>December!$A$34</f>
        <v>46013</v>
      </c>
      <c r="B7626" t="str">
        <f>December!$A$1</f>
        <v>Name Surname</v>
      </c>
      <c r="C7626" t="str">
        <f>December!$A$3</f>
        <v>Role</v>
      </c>
      <c r="D7626" t="str">
        <f>December!$A$4</f>
        <v>Vienna</v>
      </c>
      <c r="E7626" t="str">
        <f>December!$BQ$10</f>
        <v>Project Name 19</v>
      </c>
      <c r="F7626" t="str">
        <f>December!$BQ$11</f>
        <v>Project Number 19</v>
      </c>
      <c r="G7626" s="161">
        <f>December!$BQ$34</f>
        <v>0</v>
      </c>
      <c r="H7626" s="192">
        <f t="shared" si="238"/>
        <v>0</v>
      </c>
      <c r="J7626" s="189">
        <f>December!$BR$34</f>
        <v>0</v>
      </c>
      <c r="K7626" s="188">
        <f>December!$BS$34</f>
        <v>0</v>
      </c>
      <c r="L7626" s="192">
        <f t="shared" si="239"/>
        <v>0</v>
      </c>
    </row>
    <row r="7627" spans="1:12" x14ac:dyDescent="0.2">
      <c r="A7627" s="44">
        <f>December!$A$35</f>
        <v>46014</v>
      </c>
      <c r="B7627" t="str">
        <f>December!$A$1</f>
        <v>Name Surname</v>
      </c>
      <c r="C7627" t="str">
        <f>December!$A$3</f>
        <v>Role</v>
      </c>
      <c r="D7627" t="str">
        <f>December!$A$4</f>
        <v>Vienna</v>
      </c>
      <c r="E7627" t="str">
        <f>December!$BQ$10</f>
        <v>Project Name 19</v>
      </c>
      <c r="F7627" t="str">
        <f>December!$BQ$11</f>
        <v>Project Number 19</v>
      </c>
      <c r="G7627" s="161">
        <f>December!$BQ$35</f>
        <v>0</v>
      </c>
      <c r="H7627" s="192">
        <f t="shared" si="238"/>
        <v>0</v>
      </c>
      <c r="J7627" s="189">
        <f>December!$BR$35</f>
        <v>0</v>
      </c>
      <c r="K7627" s="188">
        <f>December!$BS$35</f>
        <v>0</v>
      </c>
      <c r="L7627" s="192">
        <f t="shared" si="239"/>
        <v>0</v>
      </c>
    </row>
    <row r="7628" spans="1:12" x14ac:dyDescent="0.2">
      <c r="A7628" s="44">
        <f>December!$A$36</f>
        <v>46015</v>
      </c>
      <c r="B7628" t="str">
        <f>December!$A$1</f>
        <v>Name Surname</v>
      </c>
      <c r="C7628" t="str">
        <f>December!$A$3</f>
        <v>Role</v>
      </c>
      <c r="D7628" t="str">
        <f>December!$A$4</f>
        <v>Vienna</v>
      </c>
      <c r="E7628" t="str">
        <f>December!$BQ$10</f>
        <v>Project Name 19</v>
      </c>
      <c r="F7628" t="str">
        <f>December!$BQ$11</f>
        <v>Project Number 19</v>
      </c>
      <c r="G7628" s="161">
        <f>December!$BQ$36</f>
        <v>0</v>
      </c>
      <c r="H7628" s="192">
        <f t="shared" si="238"/>
        <v>0</v>
      </c>
      <c r="J7628" s="189">
        <f>December!$BR$36</f>
        <v>0</v>
      </c>
      <c r="K7628" s="188">
        <f>December!$BS$36</f>
        <v>0</v>
      </c>
      <c r="L7628" s="192">
        <f t="shared" si="239"/>
        <v>0</v>
      </c>
    </row>
    <row r="7629" spans="1:12" x14ac:dyDescent="0.2">
      <c r="A7629" s="44">
        <f>December!$A$37</f>
        <v>46016</v>
      </c>
      <c r="B7629" t="str">
        <f>December!$A$1</f>
        <v>Name Surname</v>
      </c>
      <c r="C7629" t="str">
        <f>December!$A$3</f>
        <v>Role</v>
      </c>
      <c r="D7629" t="str">
        <f>December!$A$4</f>
        <v>Vienna</v>
      </c>
      <c r="E7629" t="str">
        <f>December!$BQ$10</f>
        <v>Project Name 19</v>
      </c>
      <c r="F7629" t="str">
        <f>December!$BQ$11</f>
        <v>Project Number 19</v>
      </c>
      <c r="G7629" s="161">
        <f>December!$BQ$37</f>
        <v>0</v>
      </c>
      <c r="H7629" s="192">
        <f t="shared" si="238"/>
        <v>0</v>
      </c>
      <c r="J7629" s="189">
        <f>December!$BR$37</f>
        <v>0</v>
      </c>
      <c r="K7629" s="188">
        <f>December!$BS$37</f>
        <v>0</v>
      </c>
      <c r="L7629" s="192">
        <f t="shared" si="239"/>
        <v>0</v>
      </c>
    </row>
    <row r="7630" spans="1:12" x14ac:dyDescent="0.2">
      <c r="A7630" s="44">
        <f>December!$A$38</f>
        <v>46017</v>
      </c>
      <c r="B7630" t="str">
        <f>December!$A$1</f>
        <v>Name Surname</v>
      </c>
      <c r="C7630" t="str">
        <f>December!$A$3</f>
        <v>Role</v>
      </c>
      <c r="D7630" t="str">
        <f>December!$A$4</f>
        <v>Vienna</v>
      </c>
      <c r="E7630" t="str">
        <f>December!$BQ$10</f>
        <v>Project Name 19</v>
      </c>
      <c r="F7630" t="str">
        <f>December!$BQ$11</f>
        <v>Project Number 19</v>
      </c>
      <c r="G7630" s="161">
        <f>December!$BQ$38</f>
        <v>0</v>
      </c>
      <c r="H7630" s="192">
        <f t="shared" si="238"/>
        <v>0</v>
      </c>
      <c r="J7630" s="189">
        <f>December!$BR$38</f>
        <v>0</v>
      </c>
      <c r="K7630" s="188">
        <f>December!$BS$38</f>
        <v>0</v>
      </c>
      <c r="L7630" s="192">
        <f t="shared" si="239"/>
        <v>0</v>
      </c>
    </row>
    <row r="7631" spans="1:12" x14ac:dyDescent="0.2">
      <c r="A7631" s="44">
        <f>December!$A$39</f>
        <v>46018</v>
      </c>
      <c r="B7631" t="str">
        <f>December!$A$1</f>
        <v>Name Surname</v>
      </c>
      <c r="C7631" t="str">
        <f>December!$A$3</f>
        <v>Role</v>
      </c>
      <c r="D7631" t="str">
        <f>December!$A$4</f>
        <v>Vienna</v>
      </c>
      <c r="E7631" t="str">
        <f>December!$BQ$10</f>
        <v>Project Name 19</v>
      </c>
      <c r="F7631" t="str">
        <f>December!$BQ$11</f>
        <v>Project Number 19</v>
      </c>
      <c r="G7631" s="161">
        <f>December!$BQ$39</f>
        <v>0</v>
      </c>
      <c r="H7631" s="192">
        <f t="shared" si="238"/>
        <v>0</v>
      </c>
      <c r="J7631" s="189">
        <f>December!$BR$39</f>
        <v>0</v>
      </c>
      <c r="K7631" s="188">
        <f>December!$BS$39</f>
        <v>0</v>
      </c>
      <c r="L7631" s="192">
        <f t="shared" si="239"/>
        <v>0</v>
      </c>
    </row>
    <row r="7632" spans="1:12" x14ac:dyDescent="0.2">
      <c r="A7632" s="44">
        <f>December!$A$40</f>
        <v>46019</v>
      </c>
      <c r="B7632" t="str">
        <f>December!$A$1</f>
        <v>Name Surname</v>
      </c>
      <c r="C7632" t="str">
        <f>December!$A$3</f>
        <v>Role</v>
      </c>
      <c r="D7632" t="str">
        <f>December!$A$4</f>
        <v>Vienna</v>
      </c>
      <c r="E7632" t="str">
        <f>December!$BQ$10</f>
        <v>Project Name 19</v>
      </c>
      <c r="F7632" t="str">
        <f>December!$BQ$11</f>
        <v>Project Number 19</v>
      </c>
      <c r="G7632" s="161">
        <f>December!$BQ$40</f>
        <v>0</v>
      </c>
      <c r="H7632" s="192">
        <f t="shared" si="238"/>
        <v>0</v>
      </c>
      <c r="J7632" s="189">
        <f>December!$BR$40</f>
        <v>0</v>
      </c>
      <c r="K7632" s="188">
        <f>December!$BS$40</f>
        <v>0</v>
      </c>
      <c r="L7632" s="192">
        <f t="shared" si="239"/>
        <v>0</v>
      </c>
    </row>
    <row r="7633" spans="1:12" x14ac:dyDescent="0.2">
      <c r="A7633" s="44">
        <f>December!$A$41</f>
        <v>46020</v>
      </c>
      <c r="B7633" t="str">
        <f>December!$A$1</f>
        <v>Name Surname</v>
      </c>
      <c r="C7633" t="str">
        <f>December!$A$3</f>
        <v>Role</v>
      </c>
      <c r="D7633" t="str">
        <f>December!$A$4</f>
        <v>Vienna</v>
      </c>
      <c r="E7633" t="str">
        <f>December!$BQ$10</f>
        <v>Project Name 19</v>
      </c>
      <c r="F7633" t="str">
        <f>December!$BQ$11</f>
        <v>Project Number 19</v>
      </c>
      <c r="G7633" s="161">
        <f>December!$BQ$41</f>
        <v>0</v>
      </c>
      <c r="H7633" s="192">
        <f t="shared" si="238"/>
        <v>0</v>
      </c>
      <c r="J7633" s="189">
        <f>December!$BR$41</f>
        <v>0</v>
      </c>
      <c r="K7633" s="188">
        <f>December!$BS$41</f>
        <v>0</v>
      </c>
      <c r="L7633" s="192">
        <f t="shared" si="239"/>
        <v>0</v>
      </c>
    </row>
    <row r="7634" spans="1:12" x14ac:dyDescent="0.2">
      <c r="A7634" s="44">
        <f>December!$A$42</f>
        <v>46021</v>
      </c>
      <c r="B7634" t="str">
        <f>December!$A$1</f>
        <v>Name Surname</v>
      </c>
      <c r="C7634" t="str">
        <f>December!$A$3</f>
        <v>Role</v>
      </c>
      <c r="D7634" t="str">
        <f>December!$A$4</f>
        <v>Vienna</v>
      </c>
      <c r="E7634" t="str">
        <f>December!$BQ$10</f>
        <v>Project Name 19</v>
      </c>
      <c r="F7634" t="str">
        <f>December!$BQ$11</f>
        <v>Project Number 19</v>
      </c>
      <c r="G7634" s="161">
        <f>December!$BQ$42</f>
        <v>0</v>
      </c>
      <c r="H7634" s="192">
        <f t="shared" si="238"/>
        <v>0</v>
      </c>
      <c r="J7634" s="189">
        <f>December!$BR$42</f>
        <v>0</v>
      </c>
      <c r="K7634" s="188">
        <f>December!$BS$42</f>
        <v>0</v>
      </c>
      <c r="L7634" s="192">
        <f t="shared" si="239"/>
        <v>0</v>
      </c>
    </row>
    <row r="7635" spans="1:12" x14ac:dyDescent="0.2">
      <c r="A7635" s="44">
        <f>December!$A$43</f>
        <v>46022</v>
      </c>
      <c r="B7635" t="str">
        <f>December!$A$1</f>
        <v>Name Surname</v>
      </c>
      <c r="C7635" t="str">
        <f>December!$A$3</f>
        <v>Role</v>
      </c>
      <c r="D7635" t="str">
        <f>December!$A$4</f>
        <v>Vienna</v>
      </c>
      <c r="E7635" t="str">
        <f>December!$BQ$10</f>
        <v>Project Name 19</v>
      </c>
      <c r="F7635" t="str">
        <f>December!$BQ$11</f>
        <v>Project Number 19</v>
      </c>
      <c r="G7635" s="161">
        <f>December!$BQ$43</f>
        <v>0</v>
      </c>
      <c r="H7635" s="192">
        <f t="shared" si="238"/>
        <v>0</v>
      </c>
      <c r="J7635" s="189">
        <f>December!$BR$43</f>
        <v>0</v>
      </c>
      <c r="K7635" s="188">
        <f>December!$BS$43</f>
        <v>0</v>
      </c>
      <c r="L7635" s="192">
        <f t="shared" si="239"/>
        <v>0</v>
      </c>
    </row>
    <row r="7636" spans="1:12" x14ac:dyDescent="0.2">
      <c r="A7636" s="44">
        <f>December!A$13</f>
        <v>45992</v>
      </c>
      <c r="B7636" t="str">
        <f>December!$A$1</f>
        <v>Name Surname</v>
      </c>
      <c r="C7636" t="str">
        <f>December!$A$3</f>
        <v>Role</v>
      </c>
      <c r="D7636" t="str">
        <f>December!$A$4</f>
        <v>Vienna</v>
      </c>
      <c r="E7636" t="str">
        <f>December!$BT$10</f>
        <v>Project Name 20</v>
      </c>
      <c r="F7636" t="str">
        <f>December!$BT$11</f>
        <v>Project Number 20</v>
      </c>
      <c r="G7636" s="161">
        <f>December!$BT$13</f>
        <v>0</v>
      </c>
      <c r="H7636" s="192">
        <f t="shared" si="238"/>
        <v>0</v>
      </c>
      <c r="J7636" s="189">
        <f>December!$BU$13</f>
        <v>0</v>
      </c>
      <c r="K7636" s="188">
        <f>December!$BV$13</f>
        <v>0</v>
      </c>
      <c r="L7636" s="192">
        <f t="shared" si="239"/>
        <v>0</v>
      </c>
    </row>
    <row r="7637" spans="1:12" x14ac:dyDescent="0.2">
      <c r="A7637" s="44">
        <f>December!$A$14</f>
        <v>45993</v>
      </c>
      <c r="B7637" t="str">
        <f>December!$A$1</f>
        <v>Name Surname</v>
      </c>
      <c r="C7637" t="str">
        <f>December!$A$3</f>
        <v>Role</v>
      </c>
      <c r="D7637" t="str">
        <f>December!$A$4</f>
        <v>Vienna</v>
      </c>
      <c r="E7637" t="str">
        <f>December!$BT$10</f>
        <v>Project Name 20</v>
      </c>
      <c r="F7637" t="str">
        <f>December!$BT$11</f>
        <v>Project Number 20</v>
      </c>
      <c r="G7637" s="161">
        <f>December!$BT$14</f>
        <v>0</v>
      </c>
      <c r="H7637" s="192">
        <f t="shared" si="238"/>
        <v>0</v>
      </c>
      <c r="J7637" s="189">
        <f>December!$BU$14</f>
        <v>0</v>
      </c>
      <c r="K7637" s="188">
        <f>December!$BV$14</f>
        <v>0</v>
      </c>
      <c r="L7637" s="192">
        <f t="shared" si="239"/>
        <v>0</v>
      </c>
    </row>
    <row r="7638" spans="1:12" x14ac:dyDescent="0.2">
      <c r="A7638" s="44">
        <f>December!$A$15</f>
        <v>45994</v>
      </c>
      <c r="B7638" t="str">
        <f>December!$A$1</f>
        <v>Name Surname</v>
      </c>
      <c r="C7638" t="str">
        <f>December!$A$3</f>
        <v>Role</v>
      </c>
      <c r="D7638" t="str">
        <f>December!$A$4</f>
        <v>Vienna</v>
      </c>
      <c r="E7638" t="str">
        <f>December!$BT$10</f>
        <v>Project Name 20</v>
      </c>
      <c r="F7638" t="str">
        <f>December!$BT$11</f>
        <v>Project Number 20</v>
      </c>
      <c r="G7638" s="161">
        <f>December!$BT$15</f>
        <v>0</v>
      </c>
      <c r="H7638" s="192">
        <f t="shared" si="238"/>
        <v>0</v>
      </c>
      <c r="J7638" s="189">
        <f>December!$BU$15</f>
        <v>0</v>
      </c>
      <c r="K7638" s="188">
        <f>December!$BV$15</f>
        <v>0</v>
      </c>
      <c r="L7638" s="192">
        <f t="shared" si="239"/>
        <v>0</v>
      </c>
    </row>
    <row r="7639" spans="1:12" x14ac:dyDescent="0.2">
      <c r="A7639" s="44">
        <f>December!$A$16</f>
        <v>45995</v>
      </c>
      <c r="B7639" t="str">
        <f>December!$A$1</f>
        <v>Name Surname</v>
      </c>
      <c r="C7639" t="str">
        <f>December!$A$3</f>
        <v>Role</v>
      </c>
      <c r="D7639" t="str">
        <f>December!$A$4</f>
        <v>Vienna</v>
      </c>
      <c r="E7639" t="str">
        <f>December!$BT$10</f>
        <v>Project Name 20</v>
      </c>
      <c r="F7639" t="str">
        <f>December!$BT$11</f>
        <v>Project Number 20</v>
      </c>
      <c r="G7639" s="161">
        <f>December!$BT$16</f>
        <v>0</v>
      </c>
      <c r="H7639" s="192">
        <f t="shared" si="238"/>
        <v>0</v>
      </c>
      <c r="J7639" s="189">
        <f>December!$BU$16</f>
        <v>0</v>
      </c>
      <c r="K7639" s="188">
        <f>December!$BV$16</f>
        <v>0</v>
      </c>
      <c r="L7639" s="192">
        <f t="shared" si="239"/>
        <v>0</v>
      </c>
    </row>
    <row r="7640" spans="1:12" x14ac:dyDescent="0.2">
      <c r="A7640" s="44">
        <f>December!$A$17</f>
        <v>45996</v>
      </c>
      <c r="B7640" t="str">
        <f>December!$A$1</f>
        <v>Name Surname</v>
      </c>
      <c r="C7640" t="str">
        <f>December!$A$3</f>
        <v>Role</v>
      </c>
      <c r="D7640" t="str">
        <f>December!$A$4</f>
        <v>Vienna</v>
      </c>
      <c r="E7640" t="str">
        <f>December!$BT$10</f>
        <v>Project Name 20</v>
      </c>
      <c r="F7640" t="str">
        <f>December!$BT$11</f>
        <v>Project Number 20</v>
      </c>
      <c r="G7640" s="161">
        <f>December!$BT$17</f>
        <v>0</v>
      </c>
      <c r="H7640" s="192">
        <f t="shared" si="238"/>
        <v>0</v>
      </c>
      <c r="J7640" s="189">
        <f>December!$BU$17</f>
        <v>0</v>
      </c>
      <c r="K7640" s="188">
        <f>December!$BV$17</f>
        <v>0</v>
      </c>
      <c r="L7640" s="192">
        <f t="shared" si="239"/>
        <v>0</v>
      </c>
    </row>
    <row r="7641" spans="1:12" x14ac:dyDescent="0.2">
      <c r="A7641" s="44">
        <f>December!$A$18</f>
        <v>45997</v>
      </c>
      <c r="B7641" t="str">
        <f>December!$A$1</f>
        <v>Name Surname</v>
      </c>
      <c r="C7641" t="str">
        <f>December!$A$3</f>
        <v>Role</v>
      </c>
      <c r="D7641" t="str">
        <f>December!$A$4</f>
        <v>Vienna</v>
      </c>
      <c r="E7641" t="str">
        <f>December!$BT$10</f>
        <v>Project Name 20</v>
      </c>
      <c r="F7641" t="str">
        <f>December!$BT$11</f>
        <v>Project Number 20</v>
      </c>
      <c r="G7641" s="161">
        <f>December!$BT$18</f>
        <v>0</v>
      </c>
      <c r="H7641" s="192">
        <f t="shared" si="238"/>
        <v>0</v>
      </c>
      <c r="J7641" s="189">
        <f>December!$BU$18</f>
        <v>0</v>
      </c>
      <c r="K7641" s="188">
        <f>December!$BV$18</f>
        <v>0</v>
      </c>
      <c r="L7641" s="192">
        <f t="shared" si="239"/>
        <v>0</v>
      </c>
    </row>
    <row r="7642" spans="1:12" x14ac:dyDescent="0.2">
      <c r="A7642" s="44">
        <f>December!$A$19</f>
        <v>45998</v>
      </c>
      <c r="B7642" t="str">
        <f>December!$A$1</f>
        <v>Name Surname</v>
      </c>
      <c r="C7642" t="str">
        <f>December!$A$3</f>
        <v>Role</v>
      </c>
      <c r="D7642" t="str">
        <f>December!$A$4</f>
        <v>Vienna</v>
      </c>
      <c r="E7642" t="str">
        <f>December!$BT$10</f>
        <v>Project Name 20</v>
      </c>
      <c r="F7642" t="str">
        <f>December!$BT$11</f>
        <v>Project Number 20</v>
      </c>
      <c r="G7642" s="161">
        <f>December!$BT$19</f>
        <v>0</v>
      </c>
      <c r="H7642" s="192">
        <f t="shared" si="238"/>
        <v>0</v>
      </c>
      <c r="J7642" s="189">
        <f>December!$BU$19</f>
        <v>0</v>
      </c>
      <c r="K7642" s="188">
        <f>December!$BV$19</f>
        <v>0</v>
      </c>
      <c r="L7642" s="192">
        <f t="shared" si="239"/>
        <v>0</v>
      </c>
    </row>
    <row r="7643" spans="1:12" x14ac:dyDescent="0.2">
      <c r="A7643" s="44">
        <f>December!$A$20</f>
        <v>45999</v>
      </c>
      <c r="B7643" t="str">
        <f>December!$A$1</f>
        <v>Name Surname</v>
      </c>
      <c r="C7643" t="str">
        <f>December!$A$3</f>
        <v>Role</v>
      </c>
      <c r="D7643" t="str">
        <f>December!$A$4</f>
        <v>Vienna</v>
      </c>
      <c r="E7643" t="str">
        <f>December!$BT$10</f>
        <v>Project Name 20</v>
      </c>
      <c r="F7643" t="str">
        <f>December!$BT$11</f>
        <v>Project Number 20</v>
      </c>
      <c r="G7643" s="161">
        <f>December!$BT$20</f>
        <v>0</v>
      </c>
      <c r="H7643" s="192">
        <f t="shared" si="238"/>
        <v>0</v>
      </c>
      <c r="J7643" s="189">
        <f>December!$BU$20</f>
        <v>0</v>
      </c>
      <c r="K7643" s="188">
        <f>December!$BV$20</f>
        <v>0</v>
      </c>
      <c r="L7643" s="192">
        <f t="shared" si="239"/>
        <v>0</v>
      </c>
    </row>
    <row r="7644" spans="1:12" x14ac:dyDescent="0.2">
      <c r="A7644" s="44">
        <f>December!$A$21</f>
        <v>46000</v>
      </c>
      <c r="B7644" t="str">
        <f>December!$A$1</f>
        <v>Name Surname</v>
      </c>
      <c r="C7644" t="str">
        <f>December!$A$3</f>
        <v>Role</v>
      </c>
      <c r="D7644" t="str">
        <f>December!$A$4</f>
        <v>Vienna</v>
      </c>
      <c r="E7644" t="str">
        <f>December!$BT$10</f>
        <v>Project Name 20</v>
      </c>
      <c r="F7644" t="str">
        <f>December!$BT$11</f>
        <v>Project Number 20</v>
      </c>
      <c r="G7644" s="161">
        <f>December!$BT$21</f>
        <v>0</v>
      </c>
      <c r="H7644" s="192">
        <f t="shared" si="238"/>
        <v>0</v>
      </c>
      <c r="J7644" s="189">
        <f>December!$BU$21</f>
        <v>0</v>
      </c>
      <c r="K7644" s="188">
        <f>December!$BV$21</f>
        <v>0</v>
      </c>
      <c r="L7644" s="192">
        <f t="shared" si="239"/>
        <v>0</v>
      </c>
    </row>
    <row r="7645" spans="1:12" x14ac:dyDescent="0.2">
      <c r="A7645" s="44">
        <f>December!$A$22</f>
        <v>46001</v>
      </c>
      <c r="B7645" t="str">
        <f>December!$A$1</f>
        <v>Name Surname</v>
      </c>
      <c r="C7645" t="str">
        <f>December!$A$3</f>
        <v>Role</v>
      </c>
      <c r="D7645" t="str">
        <f>December!$A$4</f>
        <v>Vienna</v>
      </c>
      <c r="E7645" t="str">
        <f>December!$BT$10</f>
        <v>Project Name 20</v>
      </c>
      <c r="F7645" t="str">
        <f>December!$BT$11</f>
        <v>Project Number 20</v>
      </c>
      <c r="G7645" s="161">
        <f>December!$BT$22</f>
        <v>0</v>
      </c>
      <c r="H7645" s="192">
        <f t="shared" si="238"/>
        <v>0</v>
      </c>
      <c r="J7645" s="189">
        <f>December!$BU$22</f>
        <v>0</v>
      </c>
      <c r="K7645" s="188">
        <f>December!$BV$22</f>
        <v>0</v>
      </c>
      <c r="L7645" s="192">
        <f t="shared" si="239"/>
        <v>0</v>
      </c>
    </row>
    <row r="7646" spans="1:12" x14ac:dyDescent="0.2">
      <c r="A7646" s="44">
        <f>December!$A$23</f>
        <v>46002</v>
      </c>
      <c r="B7646" t="str">
        <f>December!$A$1</f>
        <v>Name Surname</v>
      </c>
      <c r="C7646" t="str">
        <f>December!$A$3</f>
        <v>Role</v>
      </c>
      <c r="D7646" t="str">
        <f>December!$A$4</f>
        <v>Vienna</v>
      </c>
      <c r="E7646" t="str">
        <f>December!$BT$10</f>
        <v>Project Name 20</v>
      </c>
      <c r="F7646" t="str">
        <f>December!$BT$11</f>
        <v>Project Number 20</v>
      </c>
      <c r="G7646" s="161">
        <f>December!$BT$23</f>
        <v>0</v>
      </c>
      <c r="H7646" s="192">
        <f t="shared" si="238"/>
        <v>0</v>
      </c>
      <c r="J7646" s="189">
        <f>December!$BU$23</f>
        <v>0</v>
      </c>
      <c r="K7646" s="188">
        <f>December!$BV$23</f>
        <v>0</v>
      </c>
      <c r="L7646" s="192">
        <f t="shared" si="239"/>
        <v>0</v>
      </c>
    </row>
    <row r="7647" spans="1:12" x14ac:dyDescent="0.2">
      <c r="A7647" s="44">
        <f>December!$A$24</f>
        <v>46003</v>
      </c>
      <c r="B7647" t="str">
        <f>December!$A$1</f>
        <v>Name Surname</v>
      </c>
      <c r="C7647" t="str">
        <f>December!$A$3</f>
        <v>Role</v>
      </c>
      <c r="D7647" t="str">
        <f>December!$A$4</f>
        <v>Vienna</v>
      </c>
      <c r="E7647" t="str">
        <f>December!$BT$10</f>
        <v>Project Name 20</v>
      </c>
      <c r="F7647" t="str">
        <f>December!$BT$11</f>
        <v>Project Number 20</v>
      </c>
      <c r="G7647" s="161">
        <f>December!$BT$24</f>
        <v>0</v>
      </c>
      <c r="H7647" s="192">
        <f t="shared" si="238"/>
        <v>0</v>
      </c>
      <c r="J7647" s="189">
        <f>December!$BU$24</f>
        <v>0</v>
      </c>
      <c r="K7647" s="188">
        <f>December!$BV$24</f>
        <v>0</v>
      </c>
      <c r="L7647" s="192">
        <f t="shared" si="239"/>
        <v>0</v>
      </c>
    </row>
    <row r="7648" spans="1:12" x14ac:dyDescent="0.2">
      <c r="A7648" s="44">
        <f>December!$A$25</f>
        <v>46004</v>
      </c>
      <c r="B7648" t="str">
        <f>December!$A$1</f>
        <v>Name Surname</v>
      </c>
      <c r="C7648" t="str">
        <f>December!$A$3</f>
        <v>Role</v>
      </c>
      <c r="D7648" t="str">
        <f>December!$A$4</f>
        <v>Vienna</v>
      </c>
      <c r="E7648" t="str">
        <f>December!$BT$10</f>
        <v>Project Name 20</v>
      </c>
      <c r="F7648" t="str">
        <f>December!$BT$11</f>
        <v>Project Number 20</v>
      </c>
      <c r="G7648" s="161">
        <f>December!$BT$25</f>
        <v>0</v>
      </c>
      <c r="H7648" s="192">
        <f t="shared" si="238"/>
        <v>0</v>
      </c>
      <c r="J7648" s="189">
        <f>December!$BU$25</f>
        <v>0</v>
      </c>
      <c r="K7648" s="188">
        <f>December!$BV$25</f>
        <v>0</v>
      </c>
      <c r="L7648" s="192">
        <f t="shared" si="239"/>
        <v>0</v>
      </c>
    </row>
    <row r="7649" spans="1:12" x14ac:dyDescent="0.2">
      <c r="A7649" s="44">
        <f>December!$A$26</f>
        <v>46005</v>
      </c>
      <c r="B7649" t="str">
        <f>December!$A$1</f>
        <v>Name Surname</v>
      </c>
      <c r="C7649" t="str">
        <f>December!$A$3</f>
        <v>Role</v>
      </c>
      <c r="D7649" t="str">
        <f>December!$A$4</f>
        <v>Vienna</v>
      </c>
      <c r="E7649" t="str">
        <f>December!$BT$10</f>
        <v>Project Name 20</v>
      </c>
      <c r="F7649" t="str">
        <f>December!$BT$11</f>
        <v>Project Number 20</v>
      </c>
      <c r="G7649" s="161">
        <f>December!$BT$26</f>
        <v>0</v>
      </c>
      <c r="H7649" s="192">
        <f t="shared" si="238"/>
        <v>0</v>
      </c>
      <c r="J7649" s="189">
        <f>December!$BU$26</f>
        <v>0</v>
      </c>
      <c r="K7649" s="188">
        <f>December!$BV$26</f>
        <v>0</v>
      </c>
      <c r="L7649" s="192">
        <f t="shared" si="239"/>
        <v>0</v>
      </c>
    </row>
    <row r="7650" spans="1:12" x14ac:dyDescent="0.2">
      <c r="A7650" s="44">
        <f>December!$A$27</f>
        <v>46006</v>
      </c>
      <c r="B7650" t="str">
        <f>December!$A$1</f>
        <v>Name Surname</v>
      </c>
      <c r="C7650" t="str">
        <f>December!$A$3</f>
        <v>Role</v>
      </c>
      <c r="D7650" t="str">
        <f>December!$A$4</f>
        <v>Vienna</v>
      </c>
      <c r="E7650" t="str">
        <f>December!$BT$10</f>
        <v>Project Name 20</v>
      </c>
      <c r="F7650" t="str">
        <f>December!$BT$11</f>
        <v>Project Number 20</v>
      </c>
      <c r="G7650" s="161">
        <f>December!$BT$27</f>
        <v>0</v>
      </c>
      <c r="H7650" s="192">
        <f t="shared" si="238"/>
        <v>0</v>
      </c>
      <c r="J7650" s="189">
        <f>December!$BU$27</f>
        <v>0</v>
      </c>
      <c r="K7650" s="188">
        <f>December!$BV$27</f>
        <v>0</v>
      </c>
      <c r="L7650" s="192">
        <f t="shared" si="239"/>
        <v>0</v>
      </c>
    </row>
    <row r="7651" spans="1:12" x14ac:dyDescent="0.2">
      <c r="A7651" s="44">
        <f>December!$A$28</f>
        <v>46007</v>
      </c>
      <c r="B7651" t="str">
        <f>December!$A$1</f>
        <v>Name Surname</v>
      </c>
      <c r="C7651" t="str">
        <f>December!$A$3</f>
        <v>Role</v>
      </c>
      <c r="D7651" t="str">
        <f>December!$A$4</f>
        <v>Vienna</v>
      </c>
      <c r="E7651" t="str">
        <f>December!$BT$10</f>
        <v>Project Name 20</v>
      </c>
      <c r="F7651" t="str">
        <f>December!$BT$11</f>
        <v>Project Number 20</v>
      </c>
      <c r="G7651" s="161">
        <f>December!$BT$28</f>
        <v>0</v>
      </c>
      <c r="H7651" s="192">
        <f t="shared" si="238"/>
        <v>0</v>
      </c>
      <c r="J7651" s="189">
        <f>December!$BU$28</f>
        <v>0</v>
      </c>
      <c r="K7651" s="188">
        <f>December!$BV$28</f>
        <v>0</v>
      </c>
      <c r="L7651" s="192">
        <f t="shared" si="239"/>
        <v>0</v>
      </c>
    </row>
    <row r="7652" spans="1:12" x14ac:dyDescent="0.2">
      <c r="A7652" s="44">
        <f>December!$A$29</f>
        <v>46008</v>
      </c>
      <c r="B7652" t="str">
        <f>December!$A$1</f>
        <v>Name Surname</v>
      </c>
      <c r="C7652" t="str">
        <f>December!$A$3</f>
        <v>Role</v>
      </c>
      <c r="D7652" t="str">
        <f>December!$A$4</f>
        <v>Vienna</v>
      </c>
      <c r="E7652" t="str">
        <f>December!$BT$10</f>
        <v>Project Name 20</v>
      </c>
      <c r="F7652" t="str">
        <f>December!$BT$11</f>
        <v>Project Number 20</v>
      </c>
      <c r="G7652" s="161">
        <f>December!$BT$29</f>
        <v>0</v>
      </c>
      <c r="H7652" s="192">
        <f t="shared" si="238"/>
        <v>0</v>
      </c>
      <c r="J7652" s="189">
        <f>December!$BU$29</f>
        <v>0</v>
      </c>
      <c r="K7652" s="188">
        <f>December!$BV$29</f>
        <v>0</v>
      </c>
      <c r="L7652" s="192">
        <f t="shared" si="239"/>
        <v>0</v>
      </c>
    </row>
    <row r="7653" spans="1:12" x14ac:dyDescent="0.2">
      <c r="A7653" s="44">
        <f>December!$A$30</f>
        <v>46009</v>
      </c>
      <c r="B7653" t="str">
        <f>December!$A$1</f>
        <v>Name Surname</v>
      </c>
      <c r="C7653" t="str">
        <f>December!$A$3</f>
        <v>Role</v>
      </c>
      <c r="D7653" t="str">
        <f>December!$A$4</f>
        <v>Vienna</v>
      </c>
      <c r="E7653" t="str">
        <f>December!$BT$10</f>
        <v>Project Name 20</v>
      </c>
      <c r="F7653" t="str">
        <f>December!$BT$11</f>
        <v>Project Number 20</v>
      </c>
      <c r="G7653" s="161">
        <f>December!$BT$30</f>
        <v>0</v>
      </c>
      <c r="H7653" s="192">
        <f t="shared" si="238"/>
        <v>0</v>
      </c>
      <c r="J7653" s="189">
        <f>December!$BU$30</f>
        <v>0</v>
      </c>
      <c r="K7653" s="188">
        <f>December!$BV$30</f>
        <v>0</v>
      </c>
      <c r="L7653" s="192">
        <f t="shared" si="239"/>
        <v>0</v>
      </c>
    </row>
    <row r="7654" spans="1:12" x14ac:dyDescent="0.2">
      <c r="A7654" s="44">
        <f>December!$A$31</f>
        <v>46010</v>
      </c>
      <c r="B7654" t="str">
        <f>December!$A$1</f>
        <v>Name Surname</v>
      </c>
      <c r="C7654" t="str">
        <f>December!$A$3</f>
        <v>Role</v>
      </c>
      <c r="D7654" t="str">
        <f>December!$A$4</f>
        <v>Vienna</v>
      </c>
      <c r="E7654" t="str">
        <f>December!$BT$10</f>
        <v>Project Name 20</v>
      </c>
      <c r="F7654" t="str">
        <f>December!$BT$11</f>
        <v>Project Number 20</v>
      </c>
      <c r="G7654" s="161">
        <f>December!$BT$31</f>
        <v>0</v>
      </c>
      <c r="H7654" s="192">
        <f t="shared" si="238"/>
        <v>0</v>
      </c>
      <c r="J7654" s="189">
        <f>December!$BU$31</f>
        <v>0</v>
      </c>
      <c r="K7654" s="188">
        <f>December!$BV$31</f>
        <v>0</v>
      </c>
      <c r="L7654" s="192">
        <f t="shared" si="239"/>
        <v>0</v>
      </c>
    </row>
    <row r="7655" spans="1:12" x14ac:dyDescent="0.2">
      <c r="A7655" s="44">
        <f>December!$A$32</f>
        <v>46011</v>
      </c>
      <c r="B7655" t="str">
        <f>December!$A$1</f>
        <v>Name Surname</v>
      </c>
      <c r="C7655" t="str">
        <f>December!$A$3</f>
        <v>Role</v>
      </c>
      <c r="D7655" t="str">
        <f>December!$A$4</f>
        <v>Vienna</v>
      </c>
      <c r="E7655" t="str">
        <f>December!$BT$10</f>
        <v>Project Name 20</v>
      </c>
      <c r="F7655" t="str">
        <f>December!$BT$11</f>
        <v>Project Number 20</v>
      </c>
      <c r="G7655" s="161">
        <f>December!$BT$32</f>
        <v>0</v>
      </c>
      <c r="H7655" s="192">
        <f t="shared" si="238"/>
        <v>0</v>
      </c>
      <c r="J7655" s="189">
        <f>December!$BU$32</f>
        <v>0</v>
      </c>
      <c r="K7655" s="188">
        <f>December!$BV$32</f>
        <v>0</v>
      </c>
      <c r="L7655" s="192">
        <f t="shared" si="239"/>
        <v>0</v>
      </c>
    </row>
    <row r="7656" spans="1:12" x14ac:dyDescent="0.2">
      <c r="A7656" s="44">
        <f>December!$A$33</f>
        <v>46012</v>
      </c>
      <c r="B7656" t="str">
        <f>December!$A$1</f>
        <v>Name Surname</v>
      </c>
      <c r="C7656" t="str">
        <f>December!$A$3</f>
        <v>Role</v>
      </c>
      <c r="D7656" t="str">
        <f>December!$A$4</f>
        <v>Vienna</v>
      </c>
      <c r="E7656" t="str">
        <f>December!$BT$10</f>
        <v>Project Name 20</v>
      </c>
      <c r="F7656" t="str">
        <f>December!$BT$11</f>
        <v>Project Number 20</v>
      </c>
      <c r="G7656" s="161">
        <f>December!$BT$33</f>
        <v>0</v>
      </c>
      <c r="H7656" s="192">
        <f t="shared" si="238"/>
        <v>0</v>
      </c>
      <c r="J7656" s="189">
        <f>December!$BU$33</f>
        <v>0</v>
      </c>
      <c r="K7656" s="188">
        <f>December!$BV$33</f>
        <v>0</v>
      </c>
      <c r="L7656" s="192">
        <f t="shared" si="239"/>
        <v>0</v>
      </c>
    </row>
    <row r="7657" spans="1:12" x14ac:dyDescent="0.2">
      <c r="A7657" s="44">
        <f>December!$A$34</f>
        <v>46013</v>
      </c>
      <c r="B7657" t="str">
        <f>December!$A$1</f>
        <v>Name Surname</v>
      </c>
      <c r="C7657" t="str">
        <f>December!$A$3</f>
        <v>Role</v>
      </c>
      <c r="D7657" t="str">
        <f>December!$A$4</f>
        <v>Vienna</v>
      </c>
      <c r="E7657" t="str">
        <f>December!$BT$10</f>
        <v>Project Name 20</v>
      </c>
      <c r="F7657" t="str">
        <f>December!$BT$11</f>
        <v>Project Number 20</v>
      </c>
      <c r="G7657" s="161">
        <f>December!$BT$34</f>
        <v>0</v>
      </c>
      <c r="H7657" s="192">
        <f t="shared" si="238"/>
        <v>0</v>
      </c>
      <c r="J7657" s="189">
        <f>December!$BU$34</f>
        <v>0</v>
      </c>
      <c r="K7657" s="188">
        <f>December!$BV$34</f>
        <v>0</v>
      </c>
      <c r="L7657" s="192">
        <f t="shared" si="239"/>
        <v>0</v>
      </c>
    </row>
    <row r="7658" spans="1:12" x14ac:dyDescent="0.2">
      <c r="A7658" s="44">
        <f>December!$A$35</f>
        <v>46014</v>
      </c>
      <c r="B7658" t="str">
        <f>December!$A$1</f>
        <v>Name Surname</v>
      </c>
      <c r="C7658" t="str">
        <f>December!$A$3</f>
        <v>Role</v>
      </c>
      <c r="D7658" t="str">
        <f>December!$A$4</f>
        <v>Vienna</v>
      </c>
      <c r="E7658" t="str">
        <f>December!$BT$10</f>
        <v>Project Name 20</v>
      </c>
      <c r="F7658" t="str">
        <f>December!$BT$11</f>
        <v>Project Number 20</v>
      </c>
      <c r="G7658" s="161">
        <f>December!$BT$35</f>
        <v>0</v>
      </c>
      <c r="H7658" s="192">
        <f t="shared" si="238"/>
        <v>0</v>
      </c>
      <c r="J7658" s="189">
        <f>December!$BU$35</f>
        <v>0</v>
      </c>
      <c r="K7658" s="188">
        <f>December!$BV$35</f>
        <v>0</v>
      </c>
      <c r="L7658" s="192">
        <f t="shared" si="239"/>
        <v>0</v>
      </c>
    </row>
    <row r="7659" spans="1:12" x14ac:dyDescent="0.2">
      <c r="A7659" s="44">
        <f>December!$A$36</f>
        <v>46015</v>
      </c>
      <c r="B7659" t="str">
        <f>December!$A$1</f>
        <v>Name Surname</v>
      </c>
      <c r="C7659" t="str">
        <f>December!$A$3</f>
        <v>Role</v>
      </c>
      <c r="D7659" t="str">
        <f>December!$A$4</f>
        <v>Vienna</v>
      </c>
      <c r="E7659" t="str">
        <f>December!$BT$10</f>
        <v>Project Name 20</v>
      </c>
      <c r="F7659" t="str">
        <f>December!$BT$11</f>
        <v>Project Number 20</v>
      </c>
      <c r="G7659" s="161">
        <f>December!$BT$36</f>
        <v>0</v>
      </c>
      <c r="H7659" s="192">
        <f t="shared" si="238"/>
        <v>0</v>
      </c>
      <c r="J7659" s="189">
        <f>December!$BU$36</f>
        <v>0</v>
      </c>
      <c r="K7659" s="188">
        <f>December!$BV$36</f>
        <v>0</v>
      </c>
      <c r="L7659" s="192">
        <f t="shared" si="239"/>
        <v>0</v>
      </c>
    </row>
    <row r="7660" spans="1:12" x14ac:dyDescent="0.2">
      <c r="A7660" s="44">
        <f>December!$A$37</f>
        <v>46016</v>
      </c>
      <c r="B7660" t="str">
        <f>December!$A$1</f>
        <v>Name Surname</v>
      </c>
      <c r="C7660" t="str">
        <f>December!$A$3</f>
        <v>Role</v>
      </c>
      <c r="D7660" t="str">
        <f>December!$A$4</f>
        <v>Vienna</v>
      </c>
      <c r="E7660" t="str">
        <f>December!$BT$10</f>
        <v>Project Name 20</v>
      </c>
      <c r="F7660" t="str">
        <f>December!$BT$11</f>
        <v>Project Number 20</v>
      </c>
      <c r="G7660" s="161">
        <f>December!$BT$37</f>
        <v>0</v>
      </c>
      <c r="H7660" s="192">
        <f t="shared" si="238"/>
        <v>0</v>
      </c>
      <c r="J7660" s="189">
        <f>December!$BU$37</f>
        <v>0</v>
      </c>
      <c r="K7660" s="188">
        <f>December!$BV$37</f>
        <v>0</v>
      </c>
      <c r="L7660" s="192">
        <f t="shared" si="239"/>
        <v>0</v>
      </c>
    </row>
    <row r="7661" spans="1:12" x14ac:dyDescent="0.2">
      <c r="A7661" s="44">
        <f>December!$A$38</f>
        <v>46017</v>
      </c>
      <c r="B7661" t="str">
        <f>December!$A$1</f>
        <v>Name Surname</v>
      </c>
      <c r="C7661" t="str">
        <f>December!$A$3</f>
        <v>Role</v>
      </c>
      <c r="D7661" t="str">
        <f>December!$A$4</f>
        <v>Vienna</v>
      </c>
      <c r="E7661" t="str">
        <f>December!$BT$10</f>
        <v>Project Name 20</v>
      </c>
      <c r="F7661" t="str">
        <f>December!$BT$11</f>
        <v>Project Number 20</v>
      </c>
      <c r="G7661" s="161">
        <f>December!$BT$38</f>
        <v>0</v>
      </c>
      <c r="H7661" s="192">
        <f t="shared" si="238"/>
        <v>0</v>
      </c>
      <c r="J7661" s="189">
        <f>December!$BU$38</f>
        <v>0</v>
      </c>
      <c r="K7661" s="188">
        <f>December!$BV$38</f>
        <v>0</v>
      </c>
      <c r="L7661" s="192">
        <f t="shared" si="239"/>
        <v>0</v>
      </c>
    </row>
    <row r="7662" spans="1:12" x14ac:dyDescent="0.2">
      <c r="A7662" s="44">
        <f>December!$A$39</f>
        <v>46018</v>
      </c>
      <c r="B7662" t="str">
        <f>December!$A$1</f>
        <v>Name Surname</v>
      </c>
      <c r="C7662" t="str">
        <f>December!$A$3</f>
        <v>Role</v>
      </c>
      <c r="D7662" t="str">
        <f>December!$A$4</f>
        <v>Vienna</v>
      </c>
      <c r="E7662" t="str">
        <f>December!$BT$10</f>
        <v>Project Name 20</v>
      </c>
      <c r="F7662" t="str">
        <f>December!$BT$11</f>
        <v>Project Number 20</v>
      </c>
      <c r="G7662" s="161">
        <f>December!$BT$39</f>
        <v>0</v>
      </c>
      <c r="H7662" s="192">
        <f t="shared" si="238"/>
        <v>0</v>
      </c>
      <c r="J7662" s="189">
        <f>December!$BU$39</f>
        <v>0</v>
      </c>
      <c r="K7662" s="188">
        <f>December!$BV$39</f>
        <v>0</v>
      </c>
      <c r="L7662" s="192">
        <f t="shared" si="239"/>
        <v>0</v>
      </c>
    </row>
    <row r="7663" spans="1:12" x14ac:dyDescent="0.2">
      <c r="A7663" s="44">
        <f>December!$A$40</f>
        <v>46019</v>
      </c>
      <c r="B7663" t="str">
        <f>December!$A$1</f>
        <v>Name Surname</v>
      </c>
      <c r="C7663" t="str">
        <f>December!$A$3</f>
        <v>Role</v>
      </c>
      <c r="D7663" t="str">
        <f>December!$A$4</f>
        <v>Vienna</v>
      </c>
      <c r="E7663" t="str">
        <f>December!$BT$10</f>
        <v>Project Name 20</v>
      </c>
      <c r="F7663" t="str">
        <f>December!$BT$11</f>
        <v>Project Number 20</v>
      </c>
      <c r="G7663" s="161">
        <f>December!$BT$40</f>
        <v>0</v>
      </c>
      <c r="H7663" s="192">
        <f t="shared" si="238"/>
        <v>0</v>
      </c>
      <c r="J7663" s="189">
        <f>December!$BU$40</f>
        <v>0</v>
      </c>
      <c r="K7663" s="188">
        <f>December!$BV$40</f>
        <v>0</v>
      </c>
      <c r="L7663" s="192">
        <f t="shared" si="239"/>
        <v>0</v>
      </c>
    </row>
    <row r="7664" spans="1:12" x14ac:dyDescent="0.2">
      <c r="A7664" s="44">
        <f>December!$A$41</f>
        <v>46020</v>
      </c>
      <c r="B7664" t="str">
        <f>December!$A$1</f>
        <v>Name Surname</v>
      </c>
      <c r="C7664" t="str">
        <f>December!$A$3</f>
        <v>Role</v>
      </c>
      <c r="D7664" t="str">
        <f>December!$A$4</f>
        <v>Vienna</v>
      </c>
      <c r="E7664" t="str">
        <f>December!$BT$10</f>
        <v>Project Name 20</v>
      </c>
      <c r="F7664" t="str">
        <f>December!$BT$11</f>
        <v>Project Number 20</v>
      </c>
      <c r="G7664" s="161">
        <f>December!$BT$41</f>
        <v>0</v>
      </c>
      <c r="H7664" s="192">
        <f t="shared" si="238"/>
        <v>0</v>
      </c>
      <c r="J7664" s="189">
        <f>December!$BU$41</f>
        <v>0</v>
      </c>
      <c r="K7664" s="188">
        <f>December!$BV$41</f>
        <v>0</v>
      </c>
      <c r="L7664" s="192">
        <f t="shared" si="239"/>
        <v>0</v>
      </c>
    </row>
    <row r="7665" spans="1:12" x14ac:dyDescent="0.2">
      <c r="A7665" s="44">
        <f>December!$A$42</f>
        <v>46021</v>
      </c>
      <c r="B7665" t="str">
        <f>December!$A$1</f>
        <v>Name Surname</v>
      </c>
      <c r="C7665" t="str">
        <f>December!$A$3</f>
        <v>Role</v>
      </c>
      <c r="D7665" t="str">
        <f>December!$A$4</f>
        <v>Vienna</v>
      </c>
      <c r="E7665" t="str">
        <f>December!$BT$10</f>
        <v>Project Name 20</v>
      </c>
      <c r="F7665" t="str">
        <f>December!$BT$11</f>
        <v>Project Number 20</v>
      </c>
      <c r="G7665" s="161">
        <f>December!$BT$42</f>
        <v>0</v>
      </c>
      <c r="H7665" s="192">
        <f t="shared" si="238"/>
        <v>0</v>
      </c>
      <c r="J7665" s="189">
        <f>December!$BU$42</f>
        <v>0</v>
      </c>
      <c r="K7665" s="188">
        <f>December!$BV$42</f>
        <v>0</v>
      </c>
      <c r="L7665" s="192">
        <f t="shared" si="239"/>
        <v>0</v>
      </c>
    </row>
    <row r="7666" spans="1:12" x14ac:dyDescent="0.2">
      <c r="A7666" s="44">
        <f>December!$A$43</f>
        <v>46022</v>
      </c>
      <c r="B7666" t="str">
        <f>December!$A$1</f>
        <v>Name Surname</v>
      </c>
      <c r="C7666" t="str">
        <f>December!$A$3</f>
        <v>Role</v>
      </c>
      <c r="D7666" t="str">
        <f>December!$A$4</f>
        <v>Vienna</v>
      </c>
      <c r="E7666" t="str">
        <f>December!$BT$10</f>
        <v>Project Name 20</v>
      </c>
      <c r="F7666" t="str">
        <f>December!$BT$11</f>
        <v>Project Number 20</v>
      </c>
      <c r="G7666" s="161">
        <f>December!$BT$43</f>
        <v>0</v>
      </c>
      <c r="H7666" s="192">
        <f t="shared" si="238"/>
        <v>0</v>
      </c>
      <c r="J7666" s="189">
        <f>December!$BU$43</f>
        <v>0</v>
      </c>
      <c r="K7666" s="188">
        <f>December!$BV$43</f>
        <v>0</v>
      </c>
      <c r="L7666" s="192">
        <f t="shared" si="239"/>
        <v>0</v>
      </c>
    </row>
    <row r="7667" spans="1:12" x14ac:dyDescent="0.2">
      <c r="A7667" s="44">
        <f>January!A$13</f>
        <v>45658</v>
      </c>
      <c r="B7667" t="str">
        <f>December!$A$1</f>
        <v>Name Surname</v>
      </c>
      <c r="C7667" t="str">
        <f>December!$A$3</f>
        <v>Role</v>
      </c>
      <c r="D7667" t="str">
        <f>December!$A$4</f>
        <v>Vienna</v>
      </c>
      <c r="E7667" t="str">
        <f>January!$M$10</f>
        <v>insert shortcut</v>
      </c>
      <c r="F7667" t="str">
        <f>January!$M$11</f>
        <v>Status</v>
      </c>
      <c r="G7667" s="161">
        <v>0</v>
      </c>
      <c r="H7667" s="192">
        <f t="shared" si="238"/>
        <v>0</v>
      </c>
      <c r="I7667" s="170">
        <f>January!M13</f>
        <v>0</v>
      </c>
      <c r="K7667" s="188"/>
      <c r="L7667" s="192"/>
    </row>
    <row r="7668" spans="1:12" x14ac:dyDescent="0.2">
      <c r="A7668" s="44">
        <f>January!A$14</f>
        <v>45659</v>
      </c>
      <c r="B7668" t="str">
        <f>December!$A$1</f>
        <v>Name Surname</v>
      </c>
      <c r="C7668" t="str">
        <f>December!$A$3</f>
        <v>Role</v>
      </c>
      <c r="D7668" t="str">
        <f>December!$A$4</f>
        <v>Vienna</v>
      </c>
      <c r="E7668" t="str">
        <f>January!$M$10</f>
        <v>insert shortcut</v>
      </c>
      <c r="F7668" t="str">
        <f>January!$M$11</f>
        <v>Status</v>
      </c>
      <c r="G7668" s="161">
        <v>0</v>
      </c>
      <c r="H7668" s="192">
        <f t="shared" si="238"/>
        <v>0</v>
      </c>
      <c r="I7668" s="170">
        <f>January!M14</f>
        <v>0</v>
      </c>
      <c r="K7668" s="188"/>
      <c r="L7668" s="192"/>
    </row>
    <row r="7669" spans="1:12" x14ac:dyDescent="0.2">
      <c r="A7669" s="44">
        <f>January!A$15</f>
        <v>45660</v>
      </c>
      <c r="B7669" t="str">
        <f>December!$A$1</f>
        <v>Name Surname</v>
      </c>
      <c r="C7669" t="str">
        <f>December!$A$3</f>
        <v>Role</v>
      </c>
      <c r="D7669" t="str">
        <f>December!$A$4</f>
        <v>Vienna</v>
      </c>
      <c r="E7669" t="str">
        <f>January!$M$10</f>
        <v>insert shortcut</v>
      </c>
      <c r="F7669" t="str">
        <f>January!$M$11</f>
        <v>Status</v>
      </c>
      <c r="G7669" s="161">
        <v>0</v>
      </c>
      <c r="H7669" s="192">
        <f t="shared" si="238"/>
        <v>0</v>
      </c>
      <c r="I7669" s="170">
        <f>January!M15</f>
        <v>0</v>
      </c>
      <c r="K7669" s="188"/>
      <c r="L7669" s="192"/>
    </row>
    <row r="7670" spans="1:12" x14ac:dyDescent="0.2">
      <c r="A7670" s="44">
        <f>January!$A$16</f>
        <v>45661</v>
      </c>
      <c r="B7670" t="str">
        <f>December!$A$1</f>
        <v>Name Surname</v>
      </c>
      <c r="C7670" t="str">
        <f>December!$A$3</f>
        <v>Role</v>
      </c>
      <c r="D7670" t="str">
        <f>December!$A$4</f>
        <v>Vienna</v>
      </c>
      <c r="E7670" t="str">
        <f>January!$M$10</f>
        <v>insert shortcut</v>
      </c>
      <c r="F7670" t="str">
        <f>January!$M$11</f>
        <v>Status</v>
      </c>
      <c r="G7670" s="161">
        <v>0</v>
      </c>
      <c r="H7670" s="192">
        <f t="shared" si="238"/>
        <v>0</v>
      </c>
      <c r="I7670" s="170">
        <f>January!M16</f>
        <v>0</v>
      </c>
      <c r="K7670" s="188"/>
      <c r="L7670" s="192"/>
    </row>
    <row r="7671" spans="1:12" x14ac:dyDescent="0.2">
      <c r="A7671" s="44">
        <f>January!$A$17</f>
        <v>45662</v>
      </c>
      <c r="B7671" t="str">
        <f>December!$A$1</f>
        <v>Name Surname</v>
      </c>
      <c r="C7671" t="str">
        <f>December!$A$3</f>
        <v>Role</v>
      </c>
      <c r="D7671" t="str">
        <f>December!$A$4</f>
        <v>Vienna</v>
      </c>
      <c r="E7671" t="str">
        <f>January!$M$10</f>
        <v>insert shortcut</v>
      </c>
      <c r="F7671" t="str">
        <f>January!$M$11</f>
        <v>Status</v>
      </c>
      <c r="G7671" s="161">
        <v>0</v>
      </c>
      <c r="H7671" s="192">
        <f t="shared" si="238"/>
        <v>0</v>
      </c>
      <c r="I7671" s="170">
        <f>January!M17</f>
        <v>0</v>
      </c>
      <c r="K7671" s="188"/>
      <c r="L7671" s="192"/>
    </row>
    <row r="7672" spans="1:12" x14ac:dyDescent="0.2">
      <c r="A7672" s="44">
        <f>January!$A$18</f>
        <v>45663</v>
      </c>
      <c r="B7672" t="str">
        <f>December!$A$1</f>
        <v>Name Surname</v>
      </c>
      <c r="C7672" t="str">
        <f>December!$A$3</f>
        <v>Role</v>
      </c>
      <c r="D7672" t="str">
        <f>December!$A$4</f>
        <v>Vienna</v>
      </c>
      <c r="E7672" t="str">
        <f>January!$M$10</f>
        <v>insert shortcut</v>
      </c>
      <c r="F7672" t="str">
        <f>January!$M$11</f>
        <v>Status</v>
      </c>
      <c r="G7672" s="161">
        <v>0</v>
      </c>
      <c r="H7672" s="192">
        <f t="shared" si="238"/>
        <v>0</v>
      </c>
      <c r="I7672" s="170">
        <f>January!M18</f>
        <v>0</v>
      </c>
      <c r="K7672" s="188"/>
      <c r="L7672" s="192"/>
    </row>
    <row r="7673" spans="1:12" x14ac:dyDescent="0.2">
      <c r="A7673" s="44">
        <f>January!$A$19</f>
        <v>45664</v>
      </c>
      <c r="B7673" t="str">
        <f>December!$A$1</f>
        <v>Name Surname</v>
      </c>
      <c r="C7673" t="str">
        <f>December!$A$3</f>
        <v>Role</v>
      </c>
      <c r="D7673" t="str">
        <f>December!$A$4</f>
        <v>Vienna</v>
      </c>
      <c r="E7673" t="str">
        <f>January!$M$10</f>
        <v>insert shortcut</v>
      </c>
      <c r="F7673" t="str">
        <f>January!$M$11</f>
        <v>Status</v>
      </c>
      <c r="G7673" s="161">
        <v>0</v>
      </c>
      <c r="H7673" s="192">
        <f t="shared" si="238"/>
        <v>0</v>
      </c>
      <c r="I7673" s="170">
        <f>January!M19</f>
        <v>0</v>
      </c>
      <c r="K7673" s="188"/>
      <c r="L7673" s="192"/>
    </row>
    <row r="7674" spans="1:12" x14ac:dyDescent="0.2">
      <c r="A7674" s="44">
        <f>January!$A$20</f>
        <v>45665</v>
      </c>
      <c r="B7674" t="str">
        <f>December!$A$1</f>
        <v>Name Surname</v>
      </c>
      <c r="C7674" t="str">
        <f>December!$A$3</f>
        <v>Role</v>
      </c>
      <c r="D7674" t="str">
        <f>December!$A$4</f>
        <v>Vienna</v>
      </c>
      <c r="E7674" t="str">
        <f>January!$M$10</f>
        <v>insert shortcut</v>
      </c>
      <c r="F7674" t="str">
        <f>January!$M$11</f>
        <v>Status</v>
      </c>
      <c r="G7674" s="161">
        <v>0</v>
      </c>
      <c r="H7674" s="192">
        <f t="shared" si="238"/>
        <v>0</v>
      </c>
      <c r="I7674" s="170">
        <f>January!M20</f>
        <v>0</v>
      </c>
      <c r="K7674" s="188"/>
      <c r="L7674" s="192"/>
    </row>
    <row r="7675" spans="1:12" x14ac:dyDescent="0.2">
      <c r="A7675" s="44">
        <f>January!$A$21</f>
        <v>45666</v>
      </c>
      <c r="B7675" t="str">
        <f>December!$A$1</f>
        <v>Name Surname</v>
      </c>
      <c r="C7675" t="str">
        <f>December!$A$3</f>
        <v>Role</v>
      </c>
      <c r="D7675" t="str">
        <f>December!$A$4</f>
        <v>Vienna</v>
      </c>
      <c r="E7675" t="str">
        <f>January!$M$10</f>
        <v>insert shortcut</v>
      </c>
      <c r="F7675" t="str">
        <f>January!$M$11</f>
        <v>Status</v>
      </c>
      <c r="G7675" s="161">
        <v>0</v>
      </c>
      <c r="H7675" s="192">
        <f t="shared" si="238"/>
        <v>0</v>
      </c>
      <c r="I7675" s="170">
        <f>January!M21</f>
        <v>0</v>
      </c>
      <c r="K7675" s="188"/>
      <c r="L7675" s="192"/>
    </row>
    <row r="7676" spans="1:12" x14ac:dyDescent="0.2">
      <c r="A7676" s="44">
        <f>January!$A$22</f>
        <v>45667</v>
      </c>
      <c r="B7676" t="str">
        <f>December!$A$1</f>
        <v>Name Surname</v>
      </c>
      <c r="C7676" t="str">
        <f>December!$A$3</f>
        <v>Role</v>
      </c>
      <c r="D7676" t="str">
        <f>December!$A$4</f>
        <v>Vienna</v>
      </c>
      <c r="E7676" t="str">
        <f>January!$M$10</f>
        <v>insert shortcut</v>
      </c>
      <c r="F7676" t="str">
        <f>January!$M$11</f>
        <v>Status</v>
      </c>
      <c r="G7676" s="161">
        <v>0</v>
      </c>
      <c r="H7676" s="192">
        <f t="shared" si="238"/>
        <v>0</v>
      </c>
      <c r="I7676" s="170">
        <f>January!M22</f>
        <v>0</v>
      </c>
      <c r="K7676" s="188"/>
      <c r="L7676" s="192"/>
    </row>
    <row r="7677" spans="1:12" x14ac:dyDescent="0.2">
      <c r="A7677" s="44">
        <f>January!$A$23</f>
        <v>45668</v>
      </c>
      <c r="B7677" t="str">
        <f>December!$A$1</f>
        <v>Name Surname</v>
      </c>
      <c r="C7677" t="str">
        <f>December!$A$3</f>
        <v>Role</v>
      </c>
      <c r="D7677" t="str">
        <f>December!$A$4</f>
        <v>Vienna</v>
      </c>
      <c r="E7677" t="str">
        <f>January!$M$10</f>
        <v>insert shortcut</v>
      </c>
      <c r="F7677" t="str">
        <f>January!$M$11</f>
        <v>Status</v>
      </c>
      <c r="G7677" s="161">
        <v>0</v>
      </c>
      <c r="H7677" s="192">
        <f t="shared" si="238"/>
        <v>0</v>
      </c>
      <c r="I7677" s="170">
        <f>January!M23</f>
        <v>0</v>
      </c>
      <c r="K7677" s="188"/>
      <c r="L7677" s="192"/>
    </row>
    <row r="7678" spans="1:12" x14ac:dyDescent="0.2">
      <c r="A7678" s="44">
        <f>January!$A$24</f>
        <v>45669</v>
      </c>
      <c r="B7678" t="str">
        <f>December!$A$1</f>
        <v>Name Surname</v>
      </c>
      <c r="C7678" t="str">
        <f>December!$A$3</f>
        <v>Role</v>
      </c>
      <c r="D7678" t="str">
        <f>December!$A$4</f>
        <v>Vienna</v>
      </c>
      <c r="E7678" t="str">
        <f>January!$M$10</f>
        <v>insert shortcut</v>
      </c>
      <c r="F7678" t="str">
        <f>January!$M$11</f>
        <v>Status</v>
      </c>
      <c r="G7678" s="161">
        <v>0</v>
      </c>
      <c r="H7678" s="192">
        <f t="shared" si="238"/>
        <v>0</v>
      </c>
      <c r="I7678" s="170">
        <f>January!M24</f>
        <v>0</v>
      </c>
      <c r="K7678" s="188"/>
      <c r="L7678" s="192"/>
    </row>
    <row r="7679" spans="1:12" x14ac:dyDescent="0.2">
      <c r="A7679" s="44">
        <f>January!$A$25</f>
        <v>45670</v>
      </c>
      <c r="B7679" t="str">
        <f>December!$A$1</f>
        <v>Name Surname</v>
      </c>
      <c r="C7679" t="str">
        <f>December!$A$3</f>
        <v>Role</v>
      </c>
      <c r="D7679" t="str">
        <f>December!$A$4</f>
        <v>Vienna</v>
      </c>
      <c r="E7679" t="str">
        <f>January!$M$10</f>
        <v>insert shortcut</v>
      </c>
      <c r="F7679" t="str">
        <f>January!$M$11</f>
        <v>Status</v>
      </c>
      <c r="G7679" s="161">
        <v>0</v>
      </c>
      <c r="H7679" s="192">
        <f t="shared" si="238"/>
        <v>0</v>
      </c>
      <c r="I7679" s="170">
        <f>January!M25</f>
        <v>0</v>
      </c>
      <c r="K7679" s="188"/>
      <c r="L7679" s="192"/>
    </row>
    <row r="7680" spans="1:12" x14ac:dyDescent="0.2">
      <c r="A7680" s="44">
        <f>January!$A$26</f>
        <v>45671</v>
      </c>
      <c r="B7680" t="str">
        <f>December!$A$1</f>
        <v>Name Surname</v>
      </c>
      <c r="C7680" t="str">
        <f>December!$A$3</f>
        <v>Role</v>
      </c>
      <c r="D7680" t="str">
        <f>December!$A$4</f>
        <v>Vienna</v>
      </c>
      <c r="E7680" t="str">
        <f>January!$M$10</f>
        <v>insert shortcut</v>
      </c>
      <c r="F7680" t="str">
        <f>January!$M$11</f>
        <v>Status</v>
      </c>
      <c r="G7680" s="161">
        <v>0</v>
      </c>
      <c r="H7680" s="192">
        <f t="shared" si="238"/>
        <v>0</v>
      </c>
      <c r="I7680" s="170">
        <f>January!M26</f>
        <v>0</v>
      </c>
      <c r="K7680" s="188"/>
      <c r="L7680" s="192"/>
    </row>
    <row r="7681" spans="1:12" x14ac:dyDescent="0.2">
      <c r="A7681" s="44">
        <f>January!$A$27</f>
        <v>45672</v>
      </c>
      <c r="B7681" t="str">
        <f>December!$A$1</f>
        <v>Name Surname</v>
      </c>
      <c r="C7681" t="str">
        <f>December!$A$3</f>
        <v>Role</v>
      </c>
      <c r="D7681" t="str">
        <f>December!$A$4</f>
        <v>Vienna</v>
      </c>
      <c r="E7681" t="str">
        <f>January!$M$10</f>
        <v>insert shortcut</v>
      </c>
      <c r="F7681" t="str">
        <f>January!$M$11</f>
        <v>Status</v>
      </c>
      <c r="G7681" s="161">
        <v>0</v>
      </c>
      <c r="H7681" s="192">
        <f t="shared" si="238"/>
        <v>0</v>
      </c>
      <c r="I7681" s="170">
        <f>January!M27</f>
        <v>0</v>
      </c>
      <c r="K7681" s="188"/>
      <c r="L7681" s="192"/>
    </row>
    <row r="7682" spans="1:12" x14ac:dyDescent="0.2">
      <c r="A7682" s="44">
        <f>January!$A$28</f>
        <v>45673</v>
      </c>
      <c r="B7682" t="str">
        <f>December!$A$1</f>
        <v>Name Surname</v>
      </c>
      <c r="C7682" t="str">
        <f>December!$A$3</f>
        <v>Role</v>
      </c>
      <c r="D7682" t="str">
        <f>December!$A$4</f>
        <v>Vienna</v>
      </c>
      <c r="E7682" t="str">
        <f>January!$M$10</f>
        <v>insert shortcut</v>
      </c>
      <c r="F7682" t="str">
        <f>January!$M$11</f>
        <v>Status</v>
      </c>
      <c r="G7682" s="161">
        <v>0</v>
      </c>
      <c r="H7682" s="192">
        <f t="shared" si="238"/>
        <v>0</v>
      </c>
      <c r="I7682" s="170">
        <f>January!M28</f>
        <v>0</v>
      </c>
      <c r="K7682" s="188"/>
      <c r="L7682" s="192"/>
    </row>
    <row r="7683" spans="1:12" x14ac:dyDescent="0.2">
      <c r="A7683" s="44">
        <f>January!$A$29</f>
        <v>45674</v>
      </c>
      <c r="B7683" t="str">
        <f>December!$A$1</f>
        <v>Name Surname</v>
      </c>
      <c r="C7683" t="str">
        <f>December!$A$3</f>
        <v>Role</v>
      </c>
      <c r="D7683" t="str">
        <f>December!$A$4</f>
        <v>Vienna</v>
      </c>
      <c r="E7683" t="str">
        <f>January!$M$10</f>
        <v>insert shortcut</v>
      </c>
      <c r="F7683" t="str">
        <f>January!$M$11</f>
        <v>Status</v>
      </c>
      <c r="G7683" s="161">
        <v>0</v>
      </c>
      <c r="H7683" s="192">
        <f t="shared" ref="H7683:H7713" si="240">CONVERT(G7683, "day", "hr")</f>
        <v>0</v>
      </c>
      <c r="I7683" s="170">
        <f>January!M29</f>
        <v>0</v>
      </c>
      <c r="K7683" s="188"/>
      <c r="L7683" s="192"/>
    </row>
    <row r="7684" spans="1:12" x14ac:dyDescent="0.2">
      <c r="A7684" s="44">
        <f>January!$A$30</f>
        <v>45675</v>
      </c>
      <c r="B7684" t="str">
        <f>December!$A$1</f>
        <v>Name Surname</v>
      </c>
      <c r="C7684" t="str">
        <f>December!$A$3</f>
        <v>Role</v>
      </c>
      <c r="D7684" t="str">
        <f>December!$A$4</f>
        <v>Vienna</v>
      </c>
      <c r="E7684" t="str">
        <f>January!$M$10</f>
        <v>insert shortcut</v>
      </c>
      <c r="F7684" t="str">
        <f>January!$M$11</f>
        <v>Status</v>
      </c>
      <c r="G7684" s="161">
        <v>0</v>
      </c>
      <c r="H7684" s="192">
        <f t="shared" si="240"/>
        <v>0</v>
      </c>
      <c r="I7684" s="170">
        <f>January!M30</f>
        <v>0</v>
      </c>
      <c r="K7684" s="188"/>
      <c r="L7684" s="192"/>
    </row>
    <row r="7685" spans="1:12" x14ac:dyDescent="0.2">
      <c r="A7685" s="44">
        <f>January!$A$31</f>
        <v>45676</v>
      </c>
      <c r="B7685" t="str">
        <f>December!$A$1</f>
        <v>Name Surname</v>
      </c>
      <c r="C7685" t="str">
        <f>December!$A$3</f>
        <v>Role</v>
      </c>
      <c r="D7685" t="str">
        <f>December!$A$4</f>
        <v>Vienna</v>
      </c>
      <c r="E7685" t="str">
        <f>January!$M$10</f>
        <v>insert shortcut</v>
      </c>
      <c r="F7685" t="str">
        <f>January!$M$11</f>
        <v>Status</v>
      </c>
      <c r="G7685" s="161">
        <v>0</v>
      </c>
      <c r="H7685" s="192">
        <f t="shared" si="240"/>
        <v>0</v>
      </c>
      <c r="I7685" s="170">
        <f>January!M31</f>
        <v>0</v>
      </c>
      <c r="K7685" s="188"/>
      <c r="L7685" s="192"/>
    </row>
    <row r="7686" spans="1:12" x14ac:dyDescent="0.2">
      <c r="A7686" s="44">
        <f>January!$A$32</f>
        <v>45677</v>
      </c>
      <c r="B7686" t="str">
        <f>December!$A$1</f>
        <v>Name Surname</v>
      </c>
      <c r="C7686" t="str">
        <f>December!$A$3</f>
        <v>Role</v>
      </c>
      <c r="D7686" t="str">
        <f>December!$A$4</f>
        <v>Vienna</v>
      </c>
      <c r="E7686" t="str">
        <f>January!$M$10</f>
        <v>insert shortcut</v>
      </c>
      <c r="F7686" t="str">
        <f>January!$M$11</f>
        <v>Status</v>
      </c>
      <c r="G7686" s="161">
        <v>0</v>
      </c>
      <c r="H7686" s="192">
        <f t="shared" si="240"/>
        <v>0</v>
      </c>
      <c r="I7686" s="170">
        <f>January!M32</f>
        <v>0</v>
      </c>
      <c r="K7686" s="188"/>
      <c r="L7686" s="192"/>
    </row>
    <row r="7687" spans="1:12" x14ac:dyDescent="0.2">
      <c r="A7687" s="44">
        <f>January!$A$33</f>
        <v>45678</v>
      </c>
      <c r="B7687" t="str">
        <f>December!$A$1</f>
        <v>Name Surname</v>
      </c>
      <c r="C7687" t="str">
        <f>December!$A$3</f>
        <v>Role</v>
      </c>
      <c r="D7687" t="str">
        <f>December!$A$4</f>
        <v>Vienna</v>
      </c>
      <c r="E7687" t="str">
        <f>January!$M$10</f>
        <v>insert shortcut</v>
      </c>
      <c r="F7687" t="str">
        <f>January!$M$11</f>
        <v>Status</v>
      </c>
      <c r="G7687" s="161">
        <v>0</v>
      </c>
      <c r="H7687" s="192">
        <f t="shared" si="240"/>
        <v>0</v>
      </c>
      <c r="I7687" s="170">
        <f>January!M33</f>
        <v>0</v>
      </c>
      <c r="K7687" s="188"/>
      <c r="L7687" s="192"/>
    </row>
    <row r="7688" spans="1:12" x14ac:dyDescent="0.2">
      <c r="A7688" s="44">
        <f>January!$A$34</f>
        <v>45679</v>
      </c>
      <c r="B7688" t="str">
        <f>December!$A$1</f>
        <v>Name Surname</v>
      </c>
      <c r="C7688" t="str">
        <f>December!$A$3</f>
        <v>Role</v>
      </c>
      <c r="D7688" t="str">
        <f>December!$A$4</f>
        <v>Vienna</v>
      </c>
      <c r="E7688" t="str">
        <f>January!$M$10</f>
        <v>insert shortcut</v>
      </c>
      <c r="F7688" t="str">
        <f>January!$M$11</f>
        <v>Status</v>
      </c>
      <c r="G7688" s="161">
        <v>0</v>
      </c>
      <c r="H7688" s="192">
        <f t="shared" si="240"/>
        <v>0</v>
      </c>
      <c r="I7688" s="170">
        <f>January!M34</f>
        <v>0</v>
      </c>
      <c r="K7688" s="188"/>
      <c r="L7688" s="192"/>
    </row>
    <row r="7689" spans="1:12" x14ac:dyDescent="0.2">
      <c r="A7689" s="44">
        <f>January!$A$35</f>
        <v>45680</v>
      </c>
      <c r="B7689" t="str">
        <f>December!$A$1</f>
        <v>Name Surname</v>
      </c>
      <c r="C7689" t="str">
        <f>December!$A$3</f>
        <v>Role</v>
      </c>
      <c r="D7689" t="str">
        <f>December!$A$4</f>
        <v>Vienna</v>
      </c>
      <c r="E7689" t="str">
        <f>January!$M$10</f>
        <v>insert shortcut</v>
      </c>
      <c r="F7689" t="str">
        <f>January!$M$11</f>
        <v>Status</v>
      </c>
      <c r="G7689" s="161">
        <v>0</v>
      </c>
      <c r="H7689" s="192">
        <f t="shared" si="240"/>
        <v>0</v>
      </c>
      <c r="I7689" s="170">
        <f>January!M35</f>
        <v>0</v>
      </c>
      <c r="K7689" s="188"/>
      <c r="L7689" s="192"/>
    </row>
    <row r="7690" spans="1:12" x14ac:dyDescent="0.2">
      <c r="A7690" s="44">
        <f>January!$A$36</f>
        <v>45681</v>
      </c>
      <c r="B7690" t="str">
        <f>December!$A$1</f>
        <v>Name Surname</v>
      </c>
      <c r="C7690" t="str">
        <f>December!$A$3</f>
        <v>Role</v>
      </c>
      <c r="D7690" t="str">
        <f>December!$A$4</f>
        <v>Vienna</v>
      </c>
      <c r="E7690" t="str">
        <f>January!$M$10</f>
        <v>insert shortcut</v>
      </c>
      <c r="F7690" t="str">
        <f>January!$M$11</f>
        <v>Status</v>
      </c>
      <c r="G7690" s="161">
        <v>0</v>
      </c>
      <c r="H7690" s="192">
        <f t="shared" si="240"/>
        <v>0</v>
      </c>
      <c r="I7690" s="170">
        <f>January!M36</f>
        <v>0</v>
      </c>
      <c r="K7690" s="188"/>
      <c r="L7690" s="192"/>
    </row>
    <row r="7691" spans="1:12" x14ac:dyDescent="0.2">
      <c r="A7691" s="44">
        <f>January!$A$37</f>
        <v>45682</v>
      </c>
      <c r="B7691" t="str">
        <f>December!$A$1</f>
        <v>Name Surname</v>
      </c>
      <c r="C7691" t="str">
        <f>December!$A$3</f>
        <v>Role</v>
      </c>
      <c r="D7691" t="str">
        <f>December!$A$4</f>
        <v>Vienna</v>
      </c>
      <c r="E7691" t="str">
        <f>January!$M$10</f>
        <v>insert shortcut</v>
      </c>
      <c r="F7691" t="str">
        <f>January!$M$11</f>
        <v>Status</v>
      </c>
      <c r="G7691" s="161">
        <v>0</v>
      </c>
      <c r="H7691" s="192">
        <f t="shared" si="240"/>
        <v>0</v>
      </c>
      <c r="I7691" s="170">
        <f>January!M37</f>
        <v>0</v>
      </c>
      <c r="K7691" s="188"/>
      <c r="L7691" s="192"/>
    </row>
    <row r="7692" spans="1:12" x14ac:dyDescent="0.2">
      <c r="A7692" s="44">
        <f>January!$A$38</f>
        <v>45683</v>
      </c>
      <c r="B7692" t="str">
        <f>December!$A$1</f>
        <v>Name Surname</v>
      </c>
      <c r="C7692" t="str">
        <f>December!$A$3</f>
        <v>Role</v>
      </c>
      <c r="D7692" t="str">
        <f>December!$A$4</f>
        <v>Vienna</v>
      </c>
      <c r="E7692" t="str">
        <f>January!$M$10</f>
        <v>insert shortcut</v>
      </c>
      <c r="F7692" t="str">
        <f>January!$M$11</f>
        <v>Status</v>
      </c>
      <c r="G7692" s="161">
        <v>0</v>
      </c>
      <c r="H7692" s="192">
        <f t="shared" si="240"/>
        <v>0</v>
      </c>
      <c r="I7692" s="170">
        <f>January!M38</f>
        <v>0</v>
      </c>
      <c r="K7692" s="188"/>
      <c r="L7692" s="192"/>
    </row>
    <row r="7693" spans="1:12" x14ac:dyDescent="0.2">
      <c r="A7693" s="44">
        <f>January!$A$39</f>
        <v>45684</v>
      </c>
      <c r="B7693" t="str">
        <f>December!$A$1</f>
        <v>Name Surname</v>
      </c>
      <c r="C7693" t="str">
        <f>December!$A$3</f>
        <v>Role</v>
      </c>
      <c r="D7693" t="str">
        <f>December!$A$4</f>
        <v>Vienna</v>
      </c>
      <c r="E7693" t="str">
        <f>January!$M$10</f>
        <v>insert shortcut</v>
      </c>
      <c r="F7693" t="str">
        <f>January!$M$11</f>
        <v>Status</v>
      </c>
      <c r="G7693" s="161">
        <v>0</v>
      </c>
      <c r="H7693" s="192">
        <f t="shared" si="240"/>
        <v>0</v>
      </c>
      <c r="I7693" s="170">
        <f>January!M39</f>
        <v>0</v>
      </c>
      <c r="K7693" s="188"/>
      <c r="L7693" s="192"/>
    </row>
    <row r="7694" spans="1:12" x14ac:dyDescent="0.2">
      <c r="A7694" s="44">
        <f>January!$A$40</f>
        <v>45685</v>
      </c>
      <c r="B7694" t="str">
        <f>December!$A$1</f>
        <v>Name Surname</v>
      </c>
      <c r="C7694" t="str">
        <f>December!$A$3</f>
        <v>Role</v>
      </c>
      <c r="D7694" t="str">
        <f>December!$A$4</f>
        <v>Vienna</v>
      </c>
      <c r="E7694" t="str">
        <f>January!$M$10</f>
        <v>insert shortcut</v>
      </c>
      <c r="F7694" t="str">
        <f>January!$M$11</f>
        <v>Status</v>
      </c>
      <c r="G7694" s="161">
        <v>0</v>
      </c>
      <c r="H7694" s="192">
        <f t="shared" si="240"/>
        <v>0</v>
      </c>
      <c r="I7694" s="170">
        <f>January!M40</f>
        <v>0</v>
      </c>
      <c r="K7694" s="188"/>
      <c r="L7694" s="192"/>
    </row>
    <row r="7695" spans="1:12" x14ac:dyDescent="0.2">
      <c r="A7695" s="44">
        <f>January!$A$41</f>
        <v>45686</v>
      </c>
      <c r="B7695" t="str">
        <f>December!$A$1</f>
        <v>Name Surname</v>
      </c>
      <c r="C7695" t="str">
        <f>December!$A$3</f>
        <v>Role</v>
      </c>
      <c r="D7695" t="str">
        <f>December!$A$4</f>
        <v>Vienna</v>
      </c>
      <c r="E7695" t="str">
        <f>January!$M$10</f>
        <v>insert shortcut</v>
      </c>
      <c r="F7695" t="str">
        <f>January!$M$11</f>
        <v>Status</v>
      </c>
      <c r="G7695" s="161">
        <v>0</v>
      </c>
      <c r="H7695" s="192">
        <f t="shared" si="240"/>
        <v>0</v>
      </c>
      <c r="I7695" s="170">
        <f>January!M41</f>
        <v>0</v>
      </c>
      <c r="K7695" s="188"/>
      <c r="L7695" s="192"/>
    </row>
    <row r="7696" spans="1:12" x14ac:dyDescent="0.2">
      <c r="A7696" s="44">
        <f>January!$A$42</f>
        <v>45687</v>
      </c>
      <c r="B7696" t="str">
        <f>December!$A$1</f>
        <v>Name Surname</v>
      </c>
      <c r="C7696" t="str">
        <f>December!$A$3</f>
        <v>Role</v>
      </c>
      <c r="D7696" t="str">
        <f>December!$A$4</f>
        <v>Vienna</v>
      </c>
      <c r="E7696" t="str">
        <f>January!$M$10</f>
        <v>insert shortcut</v>
      </c>
      <c r="F7696" t="str">
        <f>January!$M$11</f>
        <v>Status</v>
      </c>
      <c r="G7696" s="161">
        <v>0</v>
      </c>
      <c r="H7696" s="192">
        <f t="shared" si="240"/>
        <v>0</v>
      </c>
      <c r="I7696" s="170">
        <f>January!M42</f>
        <v>0</v>
      </c>
      <c r="K7696" s="188"/>
      <c r="L7696" s="192"/>
    </row>
    <row r="7697" spans="1:12" x14ac:dyDescent="0.2">
      <c r="A7697" s="44">
        <f>January!$A$43</f>
        <v>45688</v>
      </c>
      <c r="B7697" t="str">
        <f>December!$A$1</f>
        <v>Name Surname</v>
      </c>
      <c r="C7697" t="str">
        <f>December!$A$3</f>
        <v>Role</v>
      </c>
      <c r="D7697" t="str">
        <f>December!$A$4</f>
        <v>Vienna</v>
      </c>
      <c r="E7697" t="str">
        <f>January!$M$10</f>
        <v>insert shortcut</v>
      </c>
      <c r="F7697" t="str">
        <f>January!$M$11</f>
        <v>Status</v>
      </c>
      <c r="G7697" s="161">
        <v>0</v>
      </c>
      <c r="H7697" s="192">
        <f t="shared" si="240"/>
        <v>0</v>
      </c>
      <c r="I7697" s="170">
        <f>January!M43</f>
        <v>0</v>
      </c>
      <c r="K7697" s="188"/>
      <c r="L7697" s="192"/>
    </row>
    <row r="7698" spans="1:12" x14ac:dyDescent="0.2">
      <c r="A7698" s="44">
        <f>February!A$13</f>
        <v>45689</v>
      </c>
      <c r="B7698" t="str">
        <f>December!$A$1</f>
        <v>Name Surname</v>
      </c>
      <c r="C7698" t="str">
        <f>December!$A$3</f>
        <v>Role</v>
      </c>
      <c r="D7698" t="str">
        <f>December!$A$4</f>
        <v>Vienna</v>
      </c>
      <c r="E7698" t="str">
        <f>February!$M$10</f>
        <v>insert shortcut</v>
      </c>
      <c r="F7698" t="str">
        <f>February!$M$11</f>
        <v>Status</v>
      </c>
      <c r="G7698" s="161">
        <v>0</v>
      </c>
      <c r="H7698" s="192">
        <f t="shared" si="240"/>
        <v>0</v>
      </c>
      <c r="I7698" s="170">
        <f>February!M13</f>
        <v>0</v>
      </c>
      <c r="K7698" s="188"/>
      <c r="L7698" s="192"/>
    </row>
    <row r="7699" spans="1:12" x14ac:dyDescent="0.2">
      <c r="A7699" s="44">
        <f>February!A$14</f>
        <v>45690</v>
      </c>
      <c r="B7699" t="str">
        <f>December!$A$1</f>
        <v>Name Surname</v>
      </c>
      <c r="C7699" t="str">
        <f>December!$A$3</f>
        <v>Role</v>
      </c>
      <c r="D7699" t="str">
        <f>December!$A$4</f>
        <v>Vienna</v>
      </c>
      <c r="E7699" t="str">
        <f>February!$M$10</f>
        <v>insert shortcut</v>
      </c>
      <c r="F7699" t="str">
        <f>February!$M$11</f>
        <v>Status</v>
      </c>
      <c r="G7699" s="161">
        <v>0</v>
      </c>
      <c r="H7699" s="192">
        <f t="shared" si="240"/>
        <v>0</v>
      </c>
      <c r="I7699" s="170">
        <f>February!M14</f>
        <v>0</v>
      </c>
      <c r="K7699" s="188"/>
      <c r="L7699" s="192"/>
    </row>
    <row r="7700" spans="1:12" x14ac:dyDescent="0.2">
      <c r="A7700" s="44">
        <f>February!A$15</f>
        <v>45691</v>
      </c>
      <c r="B7700" t="str">
        <f>December!$A$1</f>
        <v>Name Surname</v>
      </c>
      <c r="C7700" t="str">
        <f>December!$A$3</f>
        <v>Role</v>
      </c>
      <c r="D7700" t="str">
        <f>December!$A$4</f>
        <v>Vienna</v>
      </c>
      <c r="E7700" t="str">
        <f>February!$M$10</f>
        <v>insert shortcut</v>
      </c>
      <c r="F7700" t="str">
        <f>February!$M$11</f>
        <v>Status</v>
      </c>
      <c r="G7700" s="161">
        <v>0</v>
      </c>
      <c r="H7700" s="192">
        <f t="shared" si="240"/>
        <v>0</v>
      </c>
      <c r="I7700" s="170">
        <f>February!M15</f>
        <v>0</v>
      </c>
      <c r="K7700" s="188"/>
      <c r="L7700" s="192"/>
    </row>
    <row r="7701" spans="1:12" x14ac:dyDescent="0.2">
      <c r="A7701" s="44">
        <f>February!$A$16</f>
        <v>45692</v>
      </c>
      <c r="B7701" t="str">
        <f>December!$A$1</f>
        <v>Name Surname</v>
      </c>
      <c r="C7701" t="str">
        <f>December!$A$3</f>
        <v>Role</v>
      </c>
      <c r="D7701" t="str">
        <f>December!$A$4</f>
        <v>Vienna</v>
      </c>
      <c r="E7701" t="str">
        <f>February!$M$10</f>
        <v>insert shortcut</v>
      </c>
      <c r="F7701" t="str">
        <f>February!$M$11</f>
        <v>Status</v>
      </c>
      <c r="G7701" s="161">
        <v>0</v>
      </c>
      <c r="H7701" s="192">
        <f t="shared" si="240"/>
        <v>0</v>
      </c>
      <c r="I7701" s="170">
        <f>February!M16</f>
        <v>0</v>
      </c>
      <c r="K7701" s="188"/>
      <c r="L7701" s="192"/>
    </row>
    <row r="7702" spans="1:12" x14ac:dyDescent="0.2">
      <c r="A7702" s="44">
        <f>February!$A$17</f>
        <v>45693</v>
      </c>
      <c r="B7702" t="str">
        <f>December!$A$1</f>
        <v>Name Surname</v>
      </c>
      <c r="C7702" t="str">
        <f>December!$A$3</f>
        <v>Role</v>
      </c>
      <c r="D7702" t="str">
        <f>December!$A$4</f>
        <v>Vienna</v>
      </c>
      <c r="E7702" t="str">
        <f>February!$M$10</f>
        <v>insert shortcut</v>
      </c>
      <c r="F7702" t="str">
        <f>February!$M$11</f>
        <v>Status</v>
      </c>
      <c r="G7702" s="161">
        <v>0</v>
      </c>
      <c r="H7702" s="192">
        <f t="shared" si="240"/>
        <v>0</v>
      </c>
      <c r="I7702" s="170">
        <f>February!M17</f>
        <v>0</v>
      </c>
      <c r="K7702" s="188"/>
      <c r="L7702" s="192"/>
    </row>
    <row r="7703" spans="1:12" x14ac:dyDescent="0.2">
      <c r="A7703" s="44">
        <f>February!$A$18</f>
        <v>45694</v>
      </c>
      <c r="B7703" t="str">
        <f>December!$A$1</f>
        <v>Name Surname</v>
      </c>
      <c r="C7703" t="str">
        <f>December!$A$3</f>
        <v>Role</v>
      </c>
      <c r="D7703" t="str">
        <f>December!$A$4</f>
        <v>Vienna</v>
      </c>
      <c r="E7703" t="str">
        <f>February!$M$10</f>
        <v>insert shortcut</v>
      </c>
      <c r="F7703" t="str">
        <f>February!$M$11</f>
        <v>Status</v>
      </c>
      <c r="G7703" s="161">
        <v>0</v>
      </c>
      <c r="H7703" s="192">
        <f t="shared" si="240"/>
        <v>0</v>
      </c>
      <c r="I7703" s="170">
        <f>February!M18</f>
        <v>0</v>
      </c>
      <c r="K7703" s="188"/>
      <c r="L7703" s="192"/>
    </row>
    <row r="7704" spans="1:12" x14ac:dyDescent="0.2">
      <c r="A7704" s="44">
        <f>February!$A$19</f>
        <v>45695</v>
      </c>
      <c r="B7704" t="str">
        <f>December!$A$1</f>
        <v>Name Surname</v>
      </c>
      <c r="C7704" t="str">
        <f>December!$A$3</f>
        <v>Role</v>
      </c>
      <c r="D7704" t="str">
        <f>December!$A$4</f>
        <v>Vienna</v>
      </c>
      <c r="E7704" t="str">
        <f>February!$M$10</f>
        <v>insert shortcut</v>
      </c>
      <c r="F7704" t="str">
        <f>February!$M$11</f>
        <v>Status</v>
      </c>
      <c r="G7704" s="161">
        <v>0</v>
      </c>
      <c r="H7704" s="192">
        <f t="shared" si="240"/>
        <v>0</v>
      </c>
      <c r="I7704" s="170">
        <f>February!M19</f>
        <v>0</v>
      </c>
      <c r="K7704" s="188"/>
      <c r="L7704" s="192"/>
    </row>
    <row r="7705" spans="1:12" x14ac:dyDescent="0.2">
      <c r="A7705" s="44">
        <f>February!$A$20</f>
        <v>45696</v>
      </c>
      <c r="B7705" t="str">
        <f>December!$A$1</f>
        <v>Name Surname</v>
      </c>
      <c r="C7705" t="str">
        <f>December!$A$3</f>
        <v>Role</v>
      </c>
      <c r="D7705" t="str">
        <f>December!$A$4</f>
        <v>Vienna</v>
      </c>
      <c r="E7705" t="str">
        <f>February!$M$10</f>
        <v>insert shortcut</v>
      </c>
      <c r="F7705" t="str">
        <f>February!$M$11</f>
        <v>Status</v>
      </c>
      <c r="G7705" s="161">
        <v>0</v>
      </c>
      <c r="H7705" s="192">
        <f t="shared" si="240"/>
        <v>0</v>
      </c>
      <c r="I7705" s="170">
        <f>February!M20</f>
        <v>0</v>
      </c>
      <c r="K7705" s="188"/>
      <c r="L7705" s="192"/>
    </row>
    <row r="7706" spans="1:12" x14ac:dyDescent="0.2">
      <c r="A7706" s="44">
        <f>February!$A$21</f>
        <v>45697</v>
      </c>
      <c r="B7706" t="str">
        <f>December!$A$1</f>
        <v>Name Surname</v>
      </c>
      <c r="C7706" t="str">
        <f>December!$A$3</f>
        <v>Role</v>
      </c>
      <c r="D7706" t="str">
        <f>December!$A$4</f>
        <v>Vienna</v>
      </c>
      <c r="E7706" t="str">
        <f>February!$M$10</f>
        <v>insert shortcut</v>
      </c>
      <c r="F7706" t="str">
        <f>February!$M$11</f>
        <v>Status</v>
      </c>
      <c r="G7706" s="161">
        <v>0</v>
      </c>
      <c r="H7706" s="192">
        <f t="shared" si="240"/>
        <v>0</v>
      </c>
      <c r="I7706" s="170">
        <f>February!M21</f>
        <v>0</v>
      </c>
      <c r="K7706" s="188"/>
      <c r="L7706" s="192"/>
    </row>
    <row r="7707" spans="1:12" x14ac:dyDescent="0.2">
      <c r="A7707" s="44">
        <f>February!$A$22</f>
        <v>45698</v>
      </c>
      <c r="B7707" t="str">
        <f>December!$A$1</f>
        <v>Name Surname</v>
      </c>
      <c r="C7707" t="str">
        <f>December!$A$3</f>
        <v>Role</v>
      </c>
      <c r="D7707" t="str">
        <f>December!$A$4</f>
        <v>Vienna</v>
      </c>
      <c r="E7707" t="str">
        <f>February!$M$10</f>
        <v>insert shortcut</v>
      </c>
      <c r="F7707" t="str">
        <f>February!$M$11</f>
        <v>Status</v>
      </c>
      <c r="G7707" s="161">
        <v>0</v>
      </c>
      <c r="H7707" s="192">
        <f t="shared" si="240"/>
        <v>0</v>
      </c>
      <c r="I7707" s="170">
        <f>February!M22</f>
        <v>0</v>
      </c>
      <c r="K7707" s="188"/>
      <c r="L7707" s="192"/>
    </row>
    <row r="7708" spans="1:12" x14ac:dyDescent="0.2">
      <c r="A7708" s="44">
        <f>February!$A$23</f>
        <v>45699</v>
      </c>
      <c r="B7708" t="str">
        <f>December!$A$1</f>
        <v>Name Surname</v>
      </c>
      <c r="C7708" t="str">
        <f>December!$A$3</f>
        <v>Role</v>
      </c>
      <c r="D7708" t="str">
        <f>December!$A$4</f>
        <v>Vienna</v>
      </c>
      <c r="E7708" t="str">
        <f>February!$M$10</f>
        <v>insert shortcut</v>
      </c>
      <c r="F7708" t="str">
        <f>February!$M$11</f>
        <v>Status</v>
      </c>
      <c r="G7708" s="161">
        <v>0</v>
      </c>
      <c r="H7708" s="192">
        <f t="shared" si="240"/>
        <v>0</v>
      </c>
      <c r="I7708" s="170">
        <f>February!M23</f>
        <v>0</v>
      </c>
      <c r="K7708" s="188"/>
      <c r="L7708" s="192"/>
    </row>
    <row r="7709" spans="1:12" x14ac:dyDescent="0.2">
      <c r="A7709" s="44">
        <f>February!$A$24</f>
        <v>45700</v>
      </c>
      <c r="B7709" t="str">
        <f>December!$A$1</f>
        <v>Name Surname</v>
      </c>
      <c r="C7709" t="str">
        <f>December!$A$3</f>
        <v>Role</v>
      </c>
      <c r="D7709" t="str">
        <f>December!$A$4</f>
        <v>Vienna</v>
      </c>
      <c r="E7709" t="str">
        <f>February!$M$10</f>
        <v>insert shortcut</v>
      </c>
      <c r="F7709" t="str">
        <f>February!$M$11</f>
        <v>Status</v>
      </c>
      <c r="G7709" s="161">
        <v>0</v>
      </c>
      <c r="H7709" s="192">
        <f t="shared" si="240"/>
        <v>0</v>
      </c>
      <c r="I7709" s="170">
        <f>February!M24</f>
        <v>0</v>
      </c>
      <c r="K7709" s="188"/>
      <c r="L7709" s="192"/>
    </row>
    <row r="7710" spans="1:12" x14ac:dyDescent="0.2">
      <c r="A7710" s="44">
        <f>February!$A$25</f>
        <v>45701</v>
      </c>
      <c r="B7710" t="str">
        <f>December!$A$1</f>
        <v>Name Surname</v>
      </c>
      <c r="C7710" t="str">
        <f>December!$A$3</f>
        <v>Role</v>
      </c>
      <c r="D7710" t="str">
        <f>December!$A$4</f>
        <v>Vienna</v>
      </c>
      <c r="E7710" t="str">
        <f>February!$M$10</f>
        <v>insert shortcut</v>
      </c>
      <c r="F7710" t="str">
        <f>February!$M$11</f>
        <v>Status</v>
      </c>
      <c r="G7710" s="161">
        <v>0</v>
      </c>
      <c r="H7710" s="192">
        <f t="shared" si="240"/>
        <v>0</v>
      </c>
      <c r="I7710" s="170">
        <f>February!M25</f>
        <v>0</v>
      </c>
      <c r="K7710" s="188"/>
      <c r="L7710" s="192"/>
    </row>
    <row r="7711" spans="1:12" x14ac:dyDescent="0.2">
      <c r="A7711" s="44">
        <f>February!$A$26</f>
        <v>45702</v>
      </c>
      <c r="B7711" t="str">
        <f>December!$A$1</f>
        <v>Name Surname</v>
      </c>
      <c r="C7711" t="str">
        <f>December!$A$3</f>
        <v>Role</v>
      </c>
      <c r="D7711" t="str">
        <f>December!$A$4</f>
        <v>Vienna</v>
      </c>
      <c r="E7711" t="str">
        <f>February!$M$10</f>
        <v>insert shortcut</v>
      </c>
      <c r="F7711" t="str">
        <f>February!$M$11</f>
        <v>Status</v>
      </c>
      <c r="G7711" s="161">
        <v>0</v>
      </c>
      <c r="H7711" s="192">
        <f t="shared" si="240"/>
        <v>0</v>
      </c>
      <c r="I7711" s="170">
        <f>February!M26</f>
        <v>0</v>
      </c>
      <c r="K7711" s="188"/>
      <c r="L7711" s="192"/>
    </row>
    <row r="7712" spans="1:12" x14ac:dyDescent="0.2">
      <c r="A7712" s="44">
        <f>February!$A$27</f>
        <v>45703</v>
      </c>
      <c r="B7712" t="str">
        <f>December!$A$1</f>
        <v>Name Surname</v>
      </c>
      <c r="C7712" t="str">
        <f>December!$A$3</f>
        <v>Role</v>
      </c>
      <c r="D7712" t="str">
        <f>December!$A$4</f>
        <v>Vienna</v>
      </c>
      <c r="E7712" t="str">
        <f>February!$M$10</f>
        <v>insert shortcut</v>
      </c>
      <c r="F7712" t="str">
        <f>February!$M$11</f>
        <v>Status</v>
      </c>
      <c r="G7712" s="161">
        <v>0</v>
      </c>
      <c r="H7712" s="192">
        <f t="shared" si="240"/>
        <v>0</v>
      </c>
      <c r="I7712" s="170">
        <f>February!M27</f>
        <v>0</v>
      </c>
      <c r="K7712" s="188"/>
      <c r="L7712" s="192"/>
    </row>
    <row r="7713" spans="1:12" x14ac:dyDescent="0.2">
      <c r="A7713" s="44">
        <f>February!$A$28</f>
        <v>45704</v>
      </c>
      <c r="B7713" t="str">
        <f>December!$A$1</f>
        <v>Name Surname</v>
      </c>
      <c r="C7713" t="str">
        <f>December!$A$3</f>
        <v>Role</v>
      </c>
      <c r="D7713" t="str">
        <f>December!$A$4</f>
        <v>Vienna</v>
      </c>
      <c r="E7713" t="str">
        <f>February!$M$10</f>
        <v>insert shortcut</v>
      </c>
      <c r="F7713" t="str">
        <f>February!$M$11</f>
        <v>Status</v>
      </c>
      <c r="G7713" s="161">
        <v>0</v>
      </c>
      <c r="H7713" s="192">
        <f t="shared" si="240"/>
        <v>0</v>
      </c>
      <c r="I7713" s="170">
        <f>February!M28</f>
        <v>0</v>
      </c>
      <c r="K7713" s="188"/>
      <c r="L7713" s="192"/>
    </row>
    <row r="7714" spans="1:12" x14ac:dyDescent="0.2">
      <c r="A7714" s="44">
        <f>February!$A$29</f>
        <v>45705</v>
      </c>
      <c r="B7714" t="str">
        <f>December!$A$1</f>
        <v>Name Surname</v>
      </c>
      <c r="C7714" t="str">
        <f>December!$A$3</f>
        <v>Role</v>
      </c>
      <c r="D7714" t="str">
        <f>December!$A$4</f>
        <v>Vienna</v>
      </c>
      <c r="E7714" t="str">
        <f>February!$M$10</f>
        <v>insert shortcut</v>
      </c>
      <c r="F7714" t="str">
        <f>February!$M$11</f>
        <v>Status</v>
      </c>
      <c r="G7714" s="161">
        <v>0</v>
      </c>
      <c r="H7714" s="192">
        <f t="shared" ref="H7714:H7777" si="241">CONVERT(G7714, "day", "hr")</f>
        <v>0</v>
      </c>
      <c r="I7714" s="170">
        <f>February!M29</f>
        <v>0</v>
      </c>
      <c r="K7714" s="188"/>
      <c r="L7714" s="192"/>
    </row>
    <row r="7715" spans="1:12" x14ac:dyDescent="0.2">
      <c r="A7715" s="44">
        <f>February!$A$30</f>
        <v>45706</v>
      </c>
      <c r="B7715" t="str">
        <f>December!$A$1</f>
        <v>Name Surname</v>
      </c>
      <c r="C7715" t="str">
        <f>December!$A$3</f>
        <v>Role</v>
      </c>
      <c r="D7715" t="str">
        <f>December!$A$4</f>
        <v>Vienna</v>
      </c>
      <c r="E7715" t="str">
        <f>February!$M$10</f>
        <v>insert shortcut</v>
      </c>
      <c r="F7715" t="str">
        <f>February!$M$11</f>
        <v>Status</v>
      </c>
      <c r="G7715" s="161">
        <v>0</v>
      </c>
      <c r="H7715" s="192">
        <f t="shared" si="241"/>
        <v>0</v>
      </c>
      <c r="I7715" s="170">
        <f>February!M30</f>
        <v>0</v>
      </c>
      <c r="K7715" s="188"/>
      <c r="L7715" s="192"/>
    </row>
    <row r="7716" spans="1:12" x14ac:dyDescent="0.2">
      <c r="A7716" s="44">
        <f>February!$A$31</f>
        <v>45707</v>
      </c>
      <c r="B7716" t="str">
        <f>December!$A$1</f>
        <v>Name Surname</v>
      </c>
      <c r="C7716" t="str">
        <f>December!$A$3</f>
        <v>Role</v>
      </c>
      <c r="D7716" t="str">
        <f>December!$A$4</f>
        <v>Vienna</v>
      </c>
      <c r="E7716" t="str">
        <f>February!$M$10</f>
        <v>insert shortcut</v>
      </c>
      <c r="F7716" t="str">
        <f>February!$M$11</f>
        <v>Status</v>
      </c>
      <c r="G7716" s="161">
        <v>0</v>
      </c>
      <c r="H7716" s="192">
        <f t="shared" si="241"/>
        <v>0</v>
      </c>
      <c r="I7716" s="170">
        <f>February!M31</f>
        <v>0</v>
      </c>
      <c r="K7716" s="188"/>
      <c r="L7716" s="192"/>
    </row>
    <row r="7717" spans="1:12" x14ac:dyDescent="0.2">
      <c r="A7717" s="44">
        <f>February!$A$32</f>
        <v>45708</v>
      </c>
      <c r="B7717" t="str">
        <f>December!$A$1</f>
        <v>Name Surname</v>
      </c>
      <c r="C7717" t="str">
        <f>December!$A$3</f>
        <v>Role</v>
      </c>
      <c r="D7717" t="str">
        <f>December!$A$4</f>
        <v>Vienna</v>
      </c>
      <c r="E7717" t="str">
        <f>February!$M$10</f>
        <v>insert shortcut</v>
      </c>
      <c r="F7717" t="str">
        <f>February!$M$11</f>
        <v>Status</v>
      </c>
      <c r="G7717" s="161">
        <v>0</v>
      </c>
      <c r="H7717" s="192">
        <f t="shared" si="241"/>
        <v>0</v>
      </c>
      <c r="I7717" s="170">
        <f>February!M32</f>
        <v>0</v>
      </c>
      <c r="K7717" s="188"/>
      <c r="L7717" s="192"/>
    </row>
    <row r="7718" spans="1:12" x14ac:dyDescent="0.2">
      <c r="A7718" s="44">
        <f>February!$A$33</f>
        <v>45709</v>
      </c>
      <c r="B7718" t="str">
        <f>December!$A$1</f>
        <v>Name Surname</v>
      </c>
      <c r="C7718" t="str">
        <f>December!$A$3</f>
        <v>Role</v>
      </c>
      <c r="D7718" t="str">
        <f>December!$A$4</f>
        <v>Vienna</v>
      </c>
      <c r="E7718" t="str">
        <f>February!$M$10</f>
        <v>insert shortcut</v>
      </c>
      <c r="F7718" t="str">
        <f>February!$M$11</f>
        <v>Status</v>
      </c>
      <c r="G7718" s="161">
        <v>0</v>
      </c>
      <c r="H7718" s="192">
        <f t="shared" si="241"/>
        <v>0</v>
      </c>
      <c r="I7718" s="170">
        <f>February!M33</f>
        <v>0</v>
      </c>
      <c r="K7718" s="188"/>
      <c r="L7718" s="192"/>
    </row>
    <row r="7719" spans="1:12" x14ac:dyDescent="0.2">
      <c r="A7719" s="44">
        <f>February!$A$34</f>
        <v>45710</v>
      </c>
      <c r="B7719" t="str">
        <f>December!$A$1</f>
        <v>Name Surname</v>
      </c>
      <c r="C7719" t="str">
        <f>December!$A$3</f>
        <v>Role</v>
      </c>
      <c r="D7719" t="str">
        <f>December!$A$4</f>
        <v>Vienna</v>
      </c>
      <c r="E7719" t="str">
        <f>February!$M$10</f>
        <v>insert shortcut</v>
      </c>
      <c r="F7719" t="str">
        <f>February!$M$11</f>
        <v>Status</v>
      </c>
      <c r="G7719" s="161">
        <v>0</v>
      </c>
      <c r="H7719" s="192">
        <f t="shared" si="241"/>
        <v>0</v>
      </c>
      <c r="I7719" s="170">
        <f>February!M34</f>
        <v>0</v>
      </c>
      <c r="K7719" s="188"/>
      <c r="L7719" s="192"/>
    </row>
    <row r="7720" spans="1:12" x14ac:dyDescent="0.2">
      <c r="A7720" s="44">
        <f>February!$A$35</f>
        <v>45711</v>
      </c>
      <c r="B7720" t="str">
        <f>December!$A$1</f>
        <v>Name Surname</v>
      </c>
      <c r="C7720" t="str">
        <f>December!$A$3</f>
        <v>Role</v>
      </c>
      <c r="D7720" t="str">
        <f>December!$A$4</f>
        <v>Vienna</v>
      </c>
      <c r="E7720" t="str">
        <f>February!$M$10</f>
        <v>insert shortcut</v>
      </c>
      <c r="F7720" t="str">
        <f>February!$M$11</f>
        <v>Status</v>
      </c>
      <c r="G7720" s="161">
        <v>0</v>
      </c>
      <c r="H7720" s="192">
        <f t="shared" si="241"/>
        <v>0</v>
      </c>
      <c r="I7720" s="170">
        <f>February!M35</f>
        <v>0</v>
      </c>
      <c r="K7720" s="188"/>
      <c r="L7720" s="192"/>
    </row>
    <row r="7721" spans="1:12" x14ac:dyDescent="0.2">
      <c r="A7721" s="44">
        <f>February!$A$36</f>
        <v>45712</v>
      </c>
      <c r="B7721" t="str">
        <f>December!$A$1</f>
        <v>Name Surname</v>
      </c>
      <c r="C7721" t="str">
        <f>December!$A$3</f>
        <v>Role</v>
      </c>
      <c r="D7721" t="str">
        <f>December!$A$4</f>
        <v>Vienna</v>
      </c>
      <c r="E7721" t="str">
        <f>February!$M$10</f>
        <v>insert shortcut</v>
      </c>
      <c r="F7721" t="str">
        <f>February!$M$11</f>
        <v>Status</v>
      </c>
      <c r="G7721" s="161">
        <v>0</v>
      </c>
      <c r="H7721" s="192">
        <f t="shared" si="241"/>
        <v>0</v>
      </c>
      <c r="I7721" s="170">
        <f>February!M36</f>
        <v>0</v>
      </c>
      <c r="K7721" s="188"/>
      <c r="L7721" s="192"/>
    </row>
    <row r="7722" spans="1:12" x14ac:dyDescent="0.2">
      <c r="A7722" s="44">
        <f>February!$A$37</f>
        <v>45713</v>
      </c>
      <c r="B7722" t="str">
        <f>December!$A$1</f>
        <v>Name Surname</v>
      </c>
      <c r="C7722" t="str">
        <f>December!$A$3</f>
        <v>Role</v>
      </c>
      <c r="D7722" t="str">
        <f>December!$A$4</f>
        <v>Vienna</v>
      </c>
      <c r="E7722" t="str">
        <f>February!$M$10</f>
        <v>insert shortcut</v>
      </c>
      <c r="F7722" t="str">
        <f>February!$M$11</f>
        <v>Status</v>
      </c>
      <c r="G7722" s="161">
        <v>0</v>
      </c>
      <c r="H7722" s="192">
        <f t="shared" si="241"/>
        <v>0</v>
      </c>
      <c r="I7722" s="170">
        <f>February!M37</f>
        <v>0</v>
      </c>
      <c r="K7722" s="188"/>
      <c r="L7722" s="192"/>
    </row>
    <row r="7723" spans="1:12" x14ac:dyDescent="0.2">
      <c r="A7723" s="44">
        <f>February!$A$38</f>
        <v>45714</v>
      </c>
      <c r="B7723" t="str">
        <f>December!$A$1</f>
        <v>Name Surname</v>
      </c>
      <c r="C7723" t="str">
        <f>December!$A$3</f>
        <v>Role</v>
      </c>
      <c r="D7723" t="str">
        <f>December!$A$4</f>
        <v>Vienna</v>
      </c>
      <c r="E7723" t="str">
        <f>February!$M$10</f>
        <v>insert shortcut</v>
      </c>
      <c r="F7723" t="str">
        <f>February!$M$11</f>
        <v>Status</v>
      </c>
      <c r="G7723" s="161">
        <v>0</v>
      </c>
      <c r="H7723" s="192">
        <f t="shared" si="241"/>
        <v>0</v>
      </c>
      <c r="I7723" s="170">
        <f>February!M38</f>
        <v>0</v>
      </c>
      <c r="K7723" s="188"/>
      <c r="L7723" s="192"/>
    </row>
    <row r="7724" spans="1:12" x14ac:dyDescent="0.2">
      <c r="A7724" s="44">
        <f>February!$A$39</f>
        <v>45715</v>
      </c>
      <c r="B7724" t="str">
        <f>December!$A$1</f>
        <v>Name Surname</v>
      </c>
      <c r="C7724" t="str">
        <f>December!$A$3</f>
        <v>Role</v>
      </c>
      <c r="D7724" t="str">
        <f>December!$A$4</f>
        <v>Vienna</v>
      </c>
      <c r="E7724" t="str">
        <f>February!$M$10</f>
        <v>insert shortcut</v>
      </c>
      <c r="F7724" t="str">
        <f>February!$M$11</f>
        <v>Status</v>
      </c>
      <c r="G7724" s="161">
        <v>0</v>
      </c>
      <c r="H7724" s="192">
        <f t="shared" si="241"/>
        <v>0</v>
      </c>
      <c r="I7724" s="170">
        <f>February!M39</f>
        <v>0</v>
      </c>
      <c r="K7724" s="188"/>
      <c r="L7724" s="192"/>
    </row>
    <row r="7725" spans="1:12" x14ac:dyDescent="0.2">
      <c r="A7725" s="44">
        <f>February!$A$40</f>
        <v>45716</v>
      </c>
      <c r="B7725" t="str">
        <f>December!$A$1</f>
        <v>Name Surname</v>
      </c>
      <c r="C7725" t="str">
        <f>December!$A$3</f>
        <v>Role</v>
      </c>
      <c r="D7725" t="str">
        <f>December!$A$4</f>
        <v>Vienna</v>
      </c>
      <c r="E7725" t="str">
        <f>February!$M$10</f>
        <v>insert shortcut</v>
      </c>
      <c r="F7725" t="str">
        <f>February!$M$11</f>
        <v>Status</v>
      </c>
      <c r="G7725" s="161">
        <v>0</v>
      </c>
      <c r="H7725" s="192">
        <f t="shared" si="241"/>
        <v>0</v>
      </c>
      <c r="I7725" s="170">
        <f>February!M40</f>
        <v>0</v>
      </c>
      <c r="K7725" s="188"/>
      <c r="L7725" s="192"/>
    </row>
    <row r="7726" spans="1:12" x14ac:dyDescent="0.2">
      <c r="A7726" s="44">
        <f>March!A$13</f>
        <v>45717</v>
      </c>
      <c r="B7726" t="str">
        <f>December!$A$1</f>
        <v>Name Surname</v>
      </c>
      <c r="C7726" t="str">
        <f>December!$A$3</f>
        <v>Role</v>
      </c>
      <c r="D7726" t="str">
        <f>December!$A$4</f>
        <v>Vienna</v>
      </c>
      <c r="E7726" t="str">
        <f>March!$M$10</f>
        <v>insert shortcut</v>
      </c>
      <c r="F7726" t="str">
        <f>March!$M$11</f>
        <v>Status</v>
      </c>
      <c r="G7726" s="161">
        <v>0</v>
      </c>
      <c r="H7726" s="192">
        <f t="shared" si="241"/>
        <v>0</v>
      </c>
      <c r="I7726" s="170">
        <f>March!M13</f>
        <v>0</v>
      </c>
      <c r="K7726" s="188"/>
      <c r="L7726" s="192"/>
    </row>
    <row r="7727" spans="1:12" x14ac:dyDescent="0.2">
      <c r="A7727" s="44">
        <f>March!A$14</f>
        <v>45718</v>
      </c>
      <c r="B7727" t="str">
        <f>December!$A$1</f>
        <v>Name Surname</v>
      </c>
      <c r="C7727" t="str">
        <f>December!$A$3</f>
        <v>Role</v>
      </c>
      <c r="D7727" t="str">
        <f>December!$A$4</f>
        <v>Vienna</v>
      </c>
      <c r="E7727" t="str">
        <f>March!$M$10</f>
        <v>insert shortcut</v>
      </c>
      <c r="F7727" t="str">
        <f>March!$M$11</f>
        <v>Status</v>
      </c>
      <c r="G7727" s="161">
        <v>0</v>
      </c>
      <c r="H7727" s="192">
        <f t="shared" si="241"/>
        <v>0</v>
      </c>
      <c r="I7727" s="170">
        <f>March!M14</f>
        <v>0</v>
      </c>
      <c r="K7727" s="188"/>
      <c r="L7727" s="192"/>
    </row>
    <row r="7728" spans="1:12" x14ac:dyDescent="0.2">
      <c r="A7728" s="44">
        <f>March!A$15</f>
        <v>45719</v>
      </c>
      <c r="B7728" t="str">
        <f>December!$A$1</f>
        <v>Name Surname</v>
      </c>
      <c r="C7728" t="str">
        <f>December!$A$3</f>
        <v>Role</v>
      </c>
      <c r="D7728" t="str">
        <f>December!$A$4</f>
        <v>Vienna</v>
      </c>
      <c r="E7728" t="str">
        <f>March!$M$10</f>
        <v>insert shortcut</v>
      </c>
      <c r="F7728" t="str">
        <f>March!$M$11</f>
        <v>Status</v>
      </c>
      <c r="G7728" s="161">
        <v>0</v>
      </c>
      <c r="H7728" s="192">
        <f t="shared" si="241"/>
        <v>0</v>
      </c>
      <c r="I7728" s="170">
        <f>March!M15</f>
        <v>0</v>
      </c>
      <c r="K7728" s="188"/>
      <c r="L7728" s="192"/>
    </row>
    <row r="7729" spans="1:12" x14ac:dyDescent="0.2">
      <c r="A7729" s="44">
        <f>March!$A$16</f>
        <v>45720</v>
      </c>
      <c r="B7729" t="str">
        <f>December!$A$1</f>
        <v>Name Surname</v>
      </c>
      <c r="C7729" t="str">
        <f>December!$A$3</f>
        <v>Role</v>
      </c>
      <c r="D7729" t="str">
        <f>December!$A$4</f>
        <v>Vienna</v>
      </c>
      <c r="E7729" t="str">
        <f>March!$M$10</f>
        <v>insert shortcut</v>
      </c>
      <c r="F7729" t="str">
        <f>March!$M$11</f>
        <v>Status</v>
      </c>
      <c r="G7729" s="161">
        <v>0</v>
      </c>
      <c r="H7729" s="192">
        <f t="shared" si="241"/>
        <v>0</v>
      </c>
      <c r="I7729" s="170">
        <f>March!M16</f>
        <v>0</v>
      </c>
      <c r="K7729" s="188"/>
      <c r="L7729" s="192"/>
    </row>
    <row r="7730" spans="1:12" x14ac:dyDescent="0.2">
      <c r="A7730" s="44">
        <f>March!$A$17</f>
        <v>45721</v>
      </c>
      <c r="B7730" t="str">
        <f>December!$A$1</f>
        <v>Name Surname</v>
      </c>
      <c r="C7730" t="str">
        <f>December!$A$3</f>
        <v>Role</v>
      </c>
      <c r="D7730" t="str">
        <f>December!$A$4</f>
        <v>Vienna</v>
      </c>
      <c r="E7730" t="str">
        <f>March!$M$10</f>
        <v>insert shortcut</v>
      </c>
      <c r="F7730" t="str">
        <f>March!$M$11</f>
        <v>Status</v>
      </c>
      <c r="G7730" s="161">
        <v>0</v>
      </c>
      <c r="H7730" s="192">
        <f t="shared" si="241"/>
        <v>0</v>
      </c>
      <c r="I7730" s="170">
        <f>March!M17</f>
        <v>0</v>
      </c>
      <c r="K7730" s="188"/>
      <c r="L7730" s="192"/>
    </row>
    <row r="7731" spans="1:12" x14ac:dyDescent="0.2">
      <c r="A7731" s="44">
        <f>March!$A$18</f>
        <v>45722</v>
      </c>
      <c r="B7731" t="str">
        <f>December!$A$1</f>
        <v>Name Surname</v>
      </c>
      <c r="C7731" t="str">
        <f>December!$A$3</f>
        <v>Role</v>
      </c>
      <c r="D7731" t="str">
        <f>December!$A$4</f>
        <v>Vienna</v>
      </c>
      <c r="E7731" t="str">
        <f>March!$M$10</f>
        <v>insert shortcut</v>
      </c>
      <c r="F7731" t="str">
        <f>March!$M$11</f>
        <v>Status</v>
      </c>
      <c r="G7731" s="161">
        <v>0</v>
      </c>
      <c r="H7731" s="192">
        <f t="shared" si="241"/>
        <v>0</v>
      </c>
      <c r="I7731" s="170">
        <f>March!M18</f>
        <v>0</v>
      </c>
      <c r="K7731" s="188"/>
      <c r="L7731" s="192"/>
    </row>
    <row r="7732" spans="1:12" x14ac:dyDescent="0.2">
      <c r="A7732" s="44">
        <f>March!$A$19</f>
        <v>45723</v>
      </c>
      <c r="B7732" t="str">
        <f>December!$A$1</f>
        <v>Name Surname</v>
      </c>
      <c r="C7732" t="str">
        <f>December!$A$3</f>
        <v>Role</v>
      </c>
      <c r="D7732" t="str">
        <f>December!$A$4</f>
        <v>Vienna</v>
      </c>
      <c r="E7732" t="str">
        <f>March!$M$10</f>
        <v>insert shortcut</v>
      </c>
      <c r="F7732" t="str">
        <f>March!$M$11</f>
        <v>Status</v>
      </c>
      <c r="G7732" s="161">
        <v>0</v>
      </c>
      <c r="H7732" s="192">
        <f t="shared" si="241"/>
        <v>0</v>
      </c>
      <c r="I7732" s="170">
        <f>March!M19</f>
        <v>0</v>
      </c>
      <c r="K7732" s="188"/>
      <c r="L7732" s="192"/>
    </row>
    <row r="7733" spans="1:12" x14ac:dyDescent="0.2">
      <c r="A7733" s="44">
        <f>March!$A$20</f>
        <v>45724</v>
      </c>
      <c r="B7733" t="str">
        <f>December!$A$1</f>
        <v>Name Surname</v>
      </c>
      <c r="C7733" t="str">
        <f>December!$A$3</f>
        <v>Role</v>
      </c>
      <c r="D7733" t="str">
        <f>December!$A$4</f>
        <v>Vienna</v>
      </c>
      <c r="E7733" t="str">
        <f>March!$M$10</f>
        <v>insert shortcut</v>
      </c>
      <c r="F7733" t="str">
        <f>March!$M$11</f>
        <v>Status</v>
      </c>
      <c r="G7733" s="161">
        <v>0</v>
      </c>
      <c r="H7733" s="192">
        <f t="shared" si="241"/>
        <v>0</v>
      </c>
      <c r="I7733" s="170">
        <f>March!M20</f>
        <v>0</v>
      </c>
      <c r="K7733" s="188"/>
      <c r="L7733" s="192"/>
    </row>
    <row r="7734" spans="1:12" x14ac:dyDescent="0.2">
      <c r="A7734" s="44">
        <f>March!$A$21</f>
        <v>45725</v>
      </c>
      <c r="B7734" t="str">
        <f>December!$A$1</f>
        <v>Name Surname</v>
      </c>
      <c r="C7734" t="str">
        <f>December!$A$3</f>
        <v>Role</v>
      </c>
      <c r="D7734" t="str">
        <f>December!$A$4</f>
        <v>Vienna</v>
      </c>
      <c r="E7734" t="str">
        <f>March!$M$10</f>
        <v>insert shortcut</v>
      </c>
      <c r="F7734" t="str">
        <f>March!$M$11</f>
        <v>Status</v>
      </c>
      <c r="G7734" s="161">
        <v>0</v>
      </c>
      <c r="H7734" s="192">
        <f t="shared" si="241"/>
        <v>0</v>
      </c>
      <c r="I7734" s="170">
        <f>March!M21</f>
        <v>0</v>
      </c>
      <c r="K7734" s="188"/>
      <c r="L7734" s="192"/>
    </row>
    <row r="7735" spans="1:12" x14ac:dyDescent="0.2">
      <c r="A7735" s="44">
        <f>March!$A$22</f>
        <v>45726</v>
      </c>
      <c r="B7735" t="str">
        <f>December!$A$1</f>
        <v>Name Surname</v>
      </c>
      <c r="C7735" t="str">
        <f>December!$A$3</f>
        <v>Role</v>
      </c>
      <c r="D7735" t="str">
        <f>December!$A$4</f>
        <v>Vienna</v>
      </c>
      <c r="E7735" t="str">
        <f>March!$M$10</f>
        <v>insert shortcut</v>
      </c>
      <c r="F7735" t="str">
        <f>March!$M$11</f>
        <v>Status</v>
      </c>
      <c r="G7735" s="161">
        <v>0</v>
      </c>
      <c r="H7735" s="192">
        <f t="shared" si="241"/>
        <v>0</v>
      </c>
      <c r="I7735" s="170">
        <f>March!M22</f>
        <v>0</v>
      </c>
      <c r="K7735" s="188"/>
      <c r="L7735" s="192"/>
    </row>
    <row r="7736" spans="1:12" x14ac:dyDescent="0.2">
      <c r="A7736" s="44">
        <f>March!$A$23</f>
        <v>45727</v>
      </c>
      <c r="B7736" t="str">
        <f>December!$A$1</f>
        <v>Name Surname</v>
      </c>
      <c r="C7736" t="str">
        <f>December!$A$3</f>
        <v>Role</v>
      </c>
      <c r="D7736" t="str">
        <f>December!$A$4</f>
        <v>Vienna</v>
      </c>
      <c r="E7736" t="str">
        <f>March!$M$10</f>
        <v>insert shortcut</v>
      </c>
      <c r="F7736" t="str">
        <f>March!$M$11</f>
        <v>Status</v>
      </c>
      <c r="G7736" s="161">
        <v>0</v>
      </c>
      <c r="H7736" s="192">
        <f t="shared" si="241"/>
        <v>0</v>
      </c>
      <c r="I7736" s="170">
        <f>March!M23</f>
        <v>0</v>
      </c>
      <c r="K7736" s="188"/>
      <c r="L7736" s="192"/>
    </row>
    <row r="7737" spans="1:12" x14ac:dyDescent="0.2">
      <c r="A7737" s="44">
        <f>March!$A$24</f>
        <v>45728</v>
      </c>
      <c r="B7737" t="str">
        <f>December!$A$1</f>
        <v>Name Surname</v>
      </c>
      <c r="C7737" t="str">
        <f>December!$A$3</f>
        <v>Role</v>
      </c>
      <c r="D7737" t="str">
        <f>December!$A$4</f>
        <v>Vienna</v>
      </c>
      <c r="E7737" t="str">
        <f>March!$M$10</f>
        <v>insert shortcut</v>
      </c>
      <c r="F7737" t="str">
        <f>March!$M$11</f>
        <v>Status</v>
      </c>
      <c r="G7737" s="161">
        <v>0</v>
      </c>
      <c r="H7737" s="192">
        <f t="shared" si="241"/>
        <v>0</v>
      </c>
      <c r="I7737" s="170">
        <f>March!M24</f>
        <v>0</v>
      </c>
      <c r="K7737" s="188"/>
      <c r="L7737" s="192"/>
    </row>
    <row r="7738" spans="1:12" x14ac:dyDescent="0.2">
      <c r="A7738" s="44">
        <f>March!$A$25</f>
        <v>45729</v>
      </c>
      <c r="B7738" t="str">
        <f>December!$A$1</f>
        <v>Name Surname</v>
      </c>
      <c r="C7738" t="str">
        <f>December!$A$3</f>
        <v>Role</v>
      </c>
      <c r="D7738" t="str">
        <f>December!$A$4</f>
        <v>Vienna</v>
      </c>
      <c r="E7738" t="str">
        <f>March!$M$10</f>
        <v>insert shortcut</v>
      </c>
      <c r="F7738" t="str">
        <f>March!$M$11</f>
        <v>Status</v>
      </c>
      <c r="G7738" s="161">
        <v>0</v>
      </c>
      <c r="H7738" s="192">
        <f t="shared" si="241"/>
        <v>0</v>
      </c>
      <c r="I7738" s="170">
        <f>March!M25</f>
        <v>0</v>
      </c>
      <c r="K7738" s="188"/>
      <c r="L7738" s="192"/>
    </row>
    <row r="7739" spans="1:12" x14ac:dyDescent="0.2">
      <c r="A7739" s="44">
        <f>March!$A$26</f>
        <v>45730</v>
      </c>
      <c r="B7739" t="str">
        <f>December!$A$1</f>
        <v>Name Surname</v>
      </c>
      <c r="C7739" t="str">
        <f>December!$A$3</f>
        <v>Role</v>
      </c>
      <c r="D7739" t="str">
        <f>December!$A$4</f>
        <v>Vienna</v>
      </c>
      <c r="E7739" t="str">
        <f>March!$M$10</f>
        <v>insert shortcut</v>
      </c>
      <c r="F7739" t="str">
        <f>March!$M$11</f>
        <v>Status</v>
      </c>
      <c r="G7739" s="161">
        <v>0</v>
      </c>
      <c r="H7739" s="192">
        <f t="shared" si="241"/>
        <v>0</v>
      </c>
      <c r="I7739" s="170">
        <f>March!M26</f>
        <v>0</v>
      </c>
      <c r="K7739" s="188"/>
      <c r="L7739" s="192"/>
    </row>
    <row r="7740" spans="1:12" x14ac:dyDescent="0.2">
      <c r="A7740" s="44">
        <f>March!$A$27</f>
        <v>45731</v>
      </c>
      <c r="B7740" t="str">
        <f>December!$A$1</f>
        <v>Name Surname</v>
      </c>
      <c r="C7740" t="str">
        <f>December!$A$3</f>
        <v>Role</v>
      </c>
      <c r="D7740" t="str">
        <f>December!$A$4</f>
        <v>Vienna</v>
      </c>
      <c r="E7740" t="str">
        <f>March!$M$10</f>
        <v>insert shortcut</v>
      </c>
      <c r="F7740" t="str">
        <f>March!$M$11</f>
        <v>Status</v>
      </c>
      <c r="G7740" s="161">
        <v>0</v>
      </c>
      <c r="H7740" s="192">
        <f t="shared" si="241"/>
        <v>0</v>
      </c>
      <c r="I7740" s="170">
        <f>March!M27</f>
        <v>0</v>
      </c>
      <c r="K7740" s="188"/>
      <c r="L7740" s="192"/>
    </row>
    <row r="7741" spans="1:12" x14ac:dyDescent="0.2">
      <c r="A7741" s="44">
        <f>March!$A$28</f>
        <v>45732</v>
      </c>
      <c r="B7741" t="str">
        <f>December!$A$1</f>
        <v>Name Surname</v>
      </c>
      <c r="C7741" t="str">
        <f>December!$A$3</f>
        <v>Role</v>
      </c>
      <c r="D7741" t="str">
        <f>December!$A$4</f>
        <v>Vienna</v>
      </c>
      <c r="E7741" t="str">
        <f>March!$M$10</f>
        <v>insert shortcut</v>
      </c>
      <c r="F7741" t="str">
        <f>March!$M$11</f>
        <v>Status</v>
      </c>
      <c r="G7741" s="161">
        <v>0</v>
      </c>
      <c r="H7741" s="192">
        <f t="shared" si="241"/>
        <v>0</v>
      </c>
      <c r="I7741" s="170">
        <f>March!M28</f>
        <v>0</v>
      </c>
      <c r="K7741" s="188"/>
      <c r="L7741" s="192"/>
    </row>
    <row r="7742" spans="1:12" x14ac:dyDescent="0.2">
      <c r="A7742" s="44">
        <f>March!$A$29</f>
        <v>45733</v>
      </c>
      <c r="B7742" t="str">
        <f>December!$A$1</f>
        <v>Name Surname</v>
      </c>
      <c r="C7742" t="str">
        <f>December!$A$3</f>
        <v>Role</v>
      </c>
      <c r="D7742" t="str">
        <f>December!$A$4</f>
        <v>Vienna</v>
      </c>
      <c r="E7742" t="str">
        <f>March!$M$10</f>
        <v>insert shortcut</v>
      </c>
      <c r="F7742" t="str">
        <f>March!$M$11</f>
        <v>Status</v>
      </c>
      <c r="G7742" s="161">
        <v>0</v>
      </c>
      <c r="H7742" s="192">
        <f t="shared" si="241"/>
        <v>0</v>
      </c>
      <c r="I7742" s="170">
        <f>March!M29</f>
        <v>0</v>
      </c>
      <c r="K7742" s="188"/>
      <c r="L7742" s="192"/>
    </row>
    <row r="7743" spans="1:12" x14ac:dyDescent="0.2">
      <c r="A7743" s="44">
        <f>March!$A$30</f>
        <v>45734</v>
      </c>
      <c r="B7743" t="str">
        <f>December!$A$1</f>
        <v>Name Surname</v>
      </c>
      <c r="C7743" t="str">
        <f>December!$A$3</f>
        <v>Role</v>
      </c>
      <c r="D7743" t="str">
        <f>December!$A$4</f>
        <v>Vienna</v>
      </c>
      <c r="E7743" t="str">
        <f>March!$M$10</f>
        <v>insert shortcut</v>
      </c>
      <c r="F7743" t="str">
        <f>March!$M$11</f>
        <v>Status</v>
      </c>
      <c r="G7743" s="161">
        <v>0</v>
      </c>
      <c r="H7743" s="192">
        <f t="shared" si="241"/>
        <v>0</v>
      </c>
      <c r="I7743" s="170">
        <f>March!M30</f>
        <v>0</v>
      </c>
      <c r="K7743" s="188"/>
      <c r="L7743" s="192"/>
    </row>
    <row r="7744" spans="1:12" x14ac:dyDescent="0.2">
      <c r="A7744" s="44">
        <f>March!$A$31</f>
        <v>45735</v>
      </c>
      <c r="B7744" t="str">
        <f>December!$A$1</f>
        <v>Name Surname</v>
      </c>
      <c r="C7744" t="str">
        <f>December!$A$3</f>
        <v>Role</v>
      </c>
      <c r="D7744" t="str">
        <f>December!$A$4</f>
        <v>Vienna</v>
      </c>
      <c r="E7744" t="str">
        <f>March!$M$10</f>
        <v>insert shortcut</v>
      </c>
      <c r="F7744" t="str">
        <f>March!$M$11</f>
        <v>Status</v>
      </c>
      <c r="G7744" s="161">
        <v>0</v>
      </c>
      <c r="H7744" s="192">
        <f t="shared" si="241"/>
        <v>0</v>
      </c>
      <c r="I7744" s="170">
        <f>March!M31</f>
        <v>0</v>
      </c>
      <c r="K7744" s="188"/>
      <c r="L7744" s="192"/>
    </row>
    <row r="7745" spans="1:12" x14ac:dyDescent="0.2">
      <c r="A7745" s="44">
        <f>March!$A$32</f>
        <v>45736</v>
      </c>
      <c r="B7745" t="str">
        <f>December!$A$1</f>
        <v>Name Surname</v>
      </c>
      <c r="C7745" t="str">
        <f>December!$A$3</f>
        <v>Role</v>
      </c>
      <c r="D7745" t="str">
        <f>December!$A$4</f>
        <v>Vienna</v>
      </c>
      <c r="E7745" t="str">
        <f>March!$M$10</f>
        <v>insert shortcut</v>
      </c>
      <c r="F7745" t="str">
        <f>March!$M$11</f>
        <v>Status</v>
      </c>
      <c r="G7745" s="161">
        <v>0</v>
      </c>
      <c r="H7745" s="192">
        <f t="shared" si="241"/>
        <v>0</v>
      </c>
      <c r="I7745" s="170">
        <f>March!M32</f>
        <v>0</v>
      </c>
      <c r="K7745" s="188"/>
      <c r="L7745" s="192"/>
    </row>
    <row r="7746" spans="1:12" x14ac:dyDescent="0.2">
      <c r="A7746" s="44">
        <f>March!$A$33</f>
        <v>45737</v>
      </c>
      <c r="B7746" t="str">
        <f>December!$A$1</f>
        <v>Name Surname</v>
      </c>
      <c r="C7746" t="str">
        <f>December!$A$3</f>
        <v>Role</v>
      </c>
      <c r="D7746" t="str">
        <f>December!$A$4</f>
        <v>Vienna</v>
      </c>
      <c r="E7746" t="str">
        <f>March!$M$10</f>
        <v>insert shortcut</v>
      </c>
      <c r="F7746" t="str">
        <f>March!$M$11</f>
        <v>Status</v>
      </c>
      <c r="G7746" s="161">
        <v>0</v>
      </c>
      <c r="H7746" s="192">
        <f t="shared" si="241"/>
        <v>0</v>
      </c>
      <c r="I7746" s="170">
        <f>March!M33</f>
        <v>0</v>
      </c>
      <c r="K7746" s="188"/>
      <c r="L7746" s="192"/>
    </row>
    <row r="7747" spans="1:12" x14ac:dyDescent="0.2">
      <c r="A7747" s="44">
        <f>March!$A$34</f>
        <v>45738</v>
      </c>
      <c r="B7747" t="str">
        <f>December!$A$1</f>
        <v>Name Surname</v>
      </c>
      <c r="C7747" t="str">
        <f>December!$A$3</f>
        <v>Role</v>
      </c>
      <c r="D7747" t="str">
        <f>December!$A$4</f>
        <v>Vienna</v>
      </c>
      <c r="E7747" t="str">
        <f>March!$M$10</f>
        <v>insert shortcut</v>
      </c>
      <c r="F7747" t="str">
        <f>March!$M$11</f>
        <v>Status</v>
      </c>
      <c r="G7747" s="161">
        <v>0</v>
      </c>
      <c r="H7747" s="192">
        <f t="shared" si="241"/>
        <v>0</v>
      </c>
      <c r="I7747" s="170">
        <f>March!M34</f>
        <v>0</v>
      </c>
      <c r="K7747" s="188"/>
      <c r="L7747" s="192"/>
    </row>
    <row r="7748" spans="1:12" x14ac:dyDescent="0.2">
      <c r="A7748" s="44">
        <f>March!$A$35</f>
        <v>45739</v>
      </c>
      <c r="B7748" t="str">
        <f>December!$A$1</f>
        <v>Name Surname</v>
      </c>
      <c r="C7748" t="str">
        <f>December!$A$3</f>
        <v>Role</v>
      </c>
      <c r="D7748" t="str">
        <f>December!$A$4</f>
        <v>Vienna</v>
      </c>
      <c r="E7748" t="str">
        <f>March!$M$10</f>
        <v>insert shortcut</v>
      </c>
      <c r="F7748" t="str">
        <f>March!$M$11</f>
        <v>Status</v>
      </c>
      <c r="G7748" s="161">
        <v>0</v>
      </c>
      <c r="H7748" s="192">
        <f t="shared" si="241"/>
        <v>0</v>
      </c>
      <c r="I7748" s="170">
        <f>March!M35</f>
        <v>0</v>
      </c>
      <c r="K7748" s="188"/>
      <c r="L7748" s="192"/>
    </row>
    <row r="7749" spans="1:12" x14ac:dyDescent="0.2">
      <c r="A7749" s="44">
        <f>March!$A$36</f>
        <v>45740</v>
      </c>
      <c r="B7749" t="str">
        <f>December!$A$1</f>
        <v>Name Surname</v>
      </c>
      <c r="C7749" t="str">
        <f>December!$A$3</f>
        <v>Role</v>
      </c>
      <c r="D7749" t="str">
        <f>December!$A$4</f>
        <v>Vienna</v>
      </c>
      <c r="E7749" t="str">
        <f>March!$M$10</f>
        <v>insert shortcut</v>
      </c>
      <c r="F7749" t="str">
        <f>March!$M$11</f>
        <v>Status</v>
      </c>
      <c r="G7749" s="161">
        <v>0</v>
      </c>
      <c r="H7749" s="192">
        <f t="shared" si="241"/>
        <v>0</v>
      </c>
      <c r="I7749" s="170">
        <f>March!M36</f>
        <v>0</v>
      </c>
      <c r="K7749" s="188"/>
      <c r="L7749" s="192"/>
    </row>
    <row r="7750" spans="1:12" x14ac:dyDescent="0.2">
      <c r="A7750" s="44">
        <f>March!$A$37</f>
        <v>45741</v>
      </c>
      <c r="B7750" t="str">
        <f>December!$A$1</f>
        <v>Name Surname</v>
      </c>
      <c r="C7750" t="str">
        <f>December!$A$3</f>
        <v>Role</v>
      </c>
      <c r="D7750" t="str">
        <f>December!$A$4</f>
        <v>Vienna</v>
      </c>
      <c r="E7750" t="str">
        <f>March!$M$10</f>
        <v>insert shortcut</v>
      </c>
      <c r="F7750" t="str">
        <f>March!$M$11</f>
        <v>Status</v>
      </c>
      <c r="G7750" s="161">
        <v>0</v>
      </c>
      <c r="H7750" s="192">
        <f t="shared" si="241"/>
        <v>0</v>
      </c>
      <c r="I7750" s="170">
        <f>March!M37</f>
        <v>0</v>
      </c>
      <c r="K7750" s="188"/>
      <c r="L7750" s="192"/>
    </row>
    <row r="7751" spans="1:12" x14ac:dyDescent="0.2">
      <c r="A7751" s="44">
        <f>March!$A$38</f>
        <v>45742</v>
      </c>
      <c r="B7751" t="str">
        <f>December!$A$1</f>
        <v>Name Surname</v>
      </c>
      <c r="C7751" t="str">
        <f>December!$A$3</f>
        <v>Role</v>
      </c>
      <c r="D7751" t="str">
        <f>December!$A$4</f>
        <v>Vienna</v>
      </c>
      <c r="E7751" t="str">
        <f>March!$M$10</f>
        <v>insert shortcut</v>
      </c>
      <c r="F7751" t="str">
        <f>March!$M$11</f>
        <v>Status</v>
      </c>
      <c r="G7751" s="161">
        <v>0</v>
      </c>
      <c r="H7751" s="192">
        <f t="shared" si="241"/>
        <v>0</v>
      </c>
      <c r="I7751" s="170">
        <f>March!M38</f>
        <v>0</v>
      </c>
      <c r="K7751" s="188"/>
      <c r="L7751" s="192"/>
    </row>
    <row r="7752" spans="1:12" x14ac:dyDescent="0.2">
      <c r="A7752" s="44">
        <f>March!$A$39</f>
        <v>45743</v>
      </c>
      <c r="B7752" t="str">
        <f>December!$A$1</f>
        <v>Name Surname</v>
      </c>
      <c r="C7752" t="str">
        <f>December!$A$3</f>
        <v>Role</v>
      </c>
      <c r="D7752" t="str">
        <f>December!$A$4</f>
        <v>Vienna</v>
      </c>
      <c r="E7752" t="str">
        <f>March!$M$10</f>
        <v>insert shortcut</v>
      </c>
      <c r="F7752" t="str">
        <f>March!$M$11</f>
        <v>Status</v>
      </c>
      <c r="G7752" s="161">
        <v>0</v>
      </c>
      <c r="H7752" s="192">
        <f t="shared" si="241"/>
        <v>0</v>
      </c>
      <c r="I7752" s="170">
        <f>March!M39</f>
        <v>0</v>
      </c>
      <c r="K7752" s="188"/>
      <c r="L7752" s="192"/>
    </row>
    <row r="7753" spans="1:12" x14ac:dyDescent="0.2">
      <c r="A7753" s="44">
        <f>March!$A$40</f>
        <v>45744</v>
      </c>
      <c r="B7753" t="str">
        <f>December!$A$1</f>
        <v>Name Surname</v>
      </c>
      <c r="C7753" t="str">
        <f>December!$A$3</f>
        <v>Role</v>
      </c>
      <c r="D7753" t="str">
        <f>December!$A$4</f>
        <v>Vienna</v>
      </c>
      <c r="E7753" t="str">
        <f>March!$M$10</f>
        <v>insert shortcut</v>
      </c>
      <c r="F7753" t="str">
        <f>March!$M$11</f>
        <v>Status</v>
      </c>
      <c r="G7753" s="161">
        <v>0</v>
      </c>
      <c r="H7753" s="192">
        <f t="shared" si="241"/>
        <v>0</v>
      </c>
      <c r="I7753" s="170">
        <f>March!M40</f>
        <v>0</v>
      </c>
      <c r="K7753" s="188"/>
      <c r="L7753" s="192"/>
    </row>
    <row r="7754" spans="1:12" x14ac:dyDescent="0.2">
      <c r="A7754" s="44">
        <f>March!$A$41</f>
        <v>45745</v>
      </c>
      <c r="B7754" t="str">
        <f>December!$A$1</f>
        <v>Name Surname</v>
      </c>
      <c r="C7754" t="str">
        <f>December!$A$3</f>
        <v>Role</v>
      </c>
      <c r="D7754" t="str">
        <f>December!$A$4</f>
        <v>Vienna</v>
      </c>
      <c r="E7754" t="str">
        <f>March!$M$10</f>
        <v>insert shortcut</v>
      </c>
      <c r="F7754" t="str">
        <f>March!$M$11</f>
        <v>Status</v>
      </c>
      <c r="G7754" s="161">
        <v>0</v>
      </c>
      <c r="H7754" s="192">
        <f t="shared" si="241"/>
        <v>0</v>
      </c>
      <c r="I7754" s="170">
        <f>March!M41</f>
        <v>0</v>
      </c>
      <c r="K7754" s="188"/>
      <c r="L7754" s="192"/>
    </row>
    <row r="7755" spans="1:12" x14ac:dyDescent="0.2">
      <c r="A7755" s="44">
        <f>March!$A$42</f>
        <v>45746</v>
      </c>
      <c r="B7755" t="str">
        <f>December!$A$1</f>
        <v>Name Surname</v>
      </c>
      <c r="C7755" t="str">
        <f>December!$A$3</f>
        <v>Role</v>
      </c>
      <c r="D7755" t="str">
        <f>December!$A$4</f>
        <v>Vienna</v>
      </c>
      <c r="E7755" t="str">
        <f>March!$M$10</f>
        <v>insert shortcut</v>
      </c>
      <c r="F7755" t="str">
        <f>March!$M$11</f>
        <v>Status</v>
      </c>
      <c r="G7755" s="161">
        <v>0</v>
      </c>
      <c r="H7755" s="192">
        <f t="shared" si="241"/>
        <v>0</v>
      </c>
      <c r="I7755" s="170">
        <f>March!M42</f>
        <v>0</v>
      </c>
      <c r="K7755" s="188"/>
      <c r="L7755" s="192"/>
    </row>
    <row r="7756" spans="1:12" x14ac:dyDescent="0.2">
      <c r="A7756" s="44">
        <f>March!$A$43</f>
        <v>45747</v>
      </c>
      <c r="B7756" t="str">
        <f>December!$A$1</f>
        <v>Name Surname</v>
      </c>
      <c r="C7756" t="str">
        <f>December!$A$3</f>
        <v>Role</v>
      </c>
      <c r="D7756" t="str">
        <f>December!$A$4</f>
        <v>Vienna</v>
      </c>
      <c r="E7756" t="str">
        <f>March!$M$10</f>
        <v>insert shortcut</v>
      </c>
      <c r="F7756" t="str">
        <f>March!$M$11</f>
        <v>Status</v>
      </c>
      <c r="G7756" s="161">
        <v>0</v>
      </c>
      <c r="H7756" s="192">
        <f t="shared" si="241"/>
        <v>0</v>
      </c>
      <c r="I7756" s="170">
        <f>March!M43</f>
        <v>0</v>
      </c>
      <c r="K7756" s="188"/>
      <c r="L7756" s="192"/>
    </row>
    <row r="7757" spans="1:12" x14ac:dyDescent="0.2">
      <c r="A7757" s="44">
        <f>April!A$13</f>
        <v>45748</v>
      </c>
      <c r="B7757" t="str">
        <f>December!$A$1</f>
        <v>Name Surname</v>
      </c>
      <c r="C7757" t="str">
        <f>December!$A$3</f>
        <v>Role</v>
      </c>
      <c r="D7757" t="str">
        <f>December!$A$4</f>
        <v>Vienna</v>
      </c>
      <c r="E7757" t="str">
        <f>April!$M$10</f>
        <v>insert shortcut</v>
      </c>
      <c r="F7757" t="str">
        <f>April!$M$11</f>
        <v>Status</v>
      </c>
      <c r="G7757" s="161">
        <v>0</v>
      </c>
      <c r="H7757" s="192">
        <f t="shared" si="241"/>
        <v>0</v>
      </c>
      <c r="I7757" s="170">
        <f>April!M13</f>
        <v>0</v>
      </c>
      <c r="K7757" s="188"/>
      <c r="L7757" s="192"/>
    </row>
    <row r="7758" spans="1:12" x14ac:dyDescent="0.2">
      <c r="A7758" s="44">
        <f>April!A$14</f>
        <v>45749</v>
      </c>
      <c r="B7758" t="str">
        <f>December!$A$1</f>
        <v>Name Surname</v>
      </c>
      <c r="C7758" t="str">
        <f>December!$A$3</f>
        <v>Role</v>
      </c>
      <c r="D7758" t="str">
        <f>December!$A$4</f>
        <v>Vienna</v>
      </c>
      <c r="E7758" t="str">
        <f>April!$M$10</f>
        <v>insert shortcut</v>
      </c>
      <c r="F7758" t="str">
        <f>April!$M$11</f>
        <v>Status</v>
      </c>
      <c r="G7758" s="161">
        <v>0</v>
      </c>
      <c r="H7758" s="192">
        <f t="shared" si="241"/>
        <v>0</v>
      </c>
      <c r="I7758" s="170">
        <f>April!M14</f>
        <v>0</v>
      </c>
      <c r="K7758" s="188"/>
      <c r="L7758" s="192"/>
    </row>
    <row r="7759" spans="1:12" x14ac:dyDescent="0.2">
      <c r="A7759" s="44">
        <f>April!A$15</f>
        <v>45750</v>
      </c>
      <c r="B7759" t="str">
        <f>December!$A$1</f>
        <v>Name Surname</v>
      </c>
      <c r="C7759" t="str">
        <f>December!$A$3</f>
        <v>Role</v>
      </c>
      <c r="D7759" t="str">
        <f>December!$A$4</f>
        <v>Vienna</v>
      </c>
      <c r="E7759" t="str">
        <f>April!$M$10</f>
        <v>insert shortcut</v>
      </c>
      <c r="F7759" t="str">
        <f>April!$M$11</f>
        <v>Status</v>
      </c>
      <c r="G7759" s="161">
        <v>0</v>
      </c>
      <c r="H7759" s="192">
        <f t="shared" si="241"/>
        <v>0</v>
      </c>
      <c r="I7759" s="170">
        <f>April!M15</f>
        <v>0</v>
      </c>
      <c r="K7759" s="188"/>
      <c r="L7759" s="192"/>
    </row>
    <row r="7760" spans="1:12" x14ac:dyDescent="0.2">
      <c r="A7760" s="44">
        <f>April!$A$16</f>
        <v>45751</v>
      </c>
      <c r="B7760" t="str">
        <f>December!$A$1</f>
        <v>Name Surname</v>
      </c>
      <c r="C7760" t="str">
        <f>December!$A$3</f>
        <v>Role</v>
      </c>
      <c r="D7760" t="str">
        <f>December!$A$4</f>
        <v>Vienna</v>
      </c>
      <c r="E7760" t="str">
        <f>April!$M$10</f>
        <v>insert shortcut</v>
      </c>
      <c r="F7760" t="str">
        <f>April!$M$11</f>
        <v>Status</v>
      </c>
      <c r="G7760" s="161">
        <v>0</v>
      </c>
      <c r="H7760" s="192">
        <f t="shared" si="241"/>
        <v>0</v>
      </c>
      <c r="I7760" s="170">
        <f>April!M16</f>
        <v>0</v>
      </c>
      <c r="K7760" s="188"/>
      <c r="L7760" s="192"/>
    </row>
    <row r="7761" spans="1:12" x14ac:dyDescent="0.2">
      <c r="A7761" s="44">
        <f>April!$A$17</f>
        <v>45752</v>
      </c>
      <c r="B7761" t="str">
        <f>December!$A$1</f>
        <v>Name Surname</v>
      </c>
      <c r="C7761" t="str">
        <f>December!$A$3</f>
        <v>Role</v>
      </c>
      <c r="D7761" t="str">
        <f>December!$A$4</f>
        <v>Vienna</v>
      </c>
      <c r="E7761" t="str">
        <f>April!$M$10</f>
        <v>insert shortcut</v>
      </c>
      <c r="F7761" t="str">
        <f>April!$M$11</f>
        <v>Status</v>
      </c>
      <c r="G7761" s="161">
        <v>0</v>
      </c>
      <c r="H7761" s="192">
        <f t="shared" si="241"/>
        <v>0</v>
      </c>
      <c r="I7761" s="170">
        <f>April!M17</f>
        <v>0</v>
      </c>
      <c r="K7761" s="188"/>
      <c r="L7761" s="192"/>
    </row>
    <row r="7762" spans="1:12" x14ac:dyDescent="0.2">
      <c r="A7762" s="44">
        <f>April!$A$18</f>
        <v>45753</v>
      </c>
      <c r="B7762" t="str">
        <f>December!$A$1</f>
        <v>Name Surname</v>
      </c>
      <c r="C7762" t="str">
        <f>December!$A$3</f>
        <v>Role</v>
      </c>
      <c r="D7762" t="str">
        <f>December!$A$4</f>
        <v>Vienna</v>
      </c>
      <c r="E7762" t="str">
        <f>April!$M$10</f>
        <v>insert shortcut</v>
      </c>
      <c r="F7762" t="str">
        <f>April!$M$11</f>
        <v>Status</v>
      </c>
      <c r="G7762" s="161">
        <v>0</v>
      </c>
      <c r="H7762" s="192">
        <f t="shared" si="241"/>
        <v>0</v>
      </c>
      <c r="I7762" s="170">
        <f>April!M18</f>
        <v>0</v>
      </c>
      <c r="K7762" s="188"/>
      <c r="L7762" s="192"/>
    </row>
    <row r="7763" spans="1:12" x14ac:dyDescent="0.2">
      <c r="A7763" s="44">
        <f>April!$A$19</f>
        <v>45754</v>
      </c>
      <c r="B7763" t="str">
        <f>December!$A$1</f>
        <v>Name Surname</v>
      </c>
      <c r="C7763" t="str">
        <f>December!$A$3</f>
        <v>Role</v>
      </c>
      <c r="D7763" t="str">
        <f>December!$A$4</f>
        <v>Vienna</v>
      </c>
      <c r="E7763" t="str">
        <f>April!$M$10</f>
        <v>insert shortcut</v>
      </c>
      <c r="F7763" t="str">
        <f>April!$M$11</f>
        <v>Status</v>
      </c>
      <c r="G7763" s="161">
        <v>0</v>
      </c>
      <c r="H7763" s="192">
        <f t="shared" si="241"/>
        <v>0</v>
      </c>
      <c r="I7763" s="170">
        <f>April!M19</f>
        <v>0</v>
      </c>
      <c r="K7763" s="188"/>
      <c r="L7763" s="192"/>
    </row>
    <row r="7764" spans="1:12" x14ac:dyDescent="0.2">
      <c r="A7764" s="44">
        <f>April!$A$20</f>
        <v>45755</v>
      </c>
      <c r="B7764" t="str">
        <f>December!$A$1</f>
        <v>Name Surname</v>
      </c>
      <c r="C7764" t="str">
        <f>December!$A$3</f>
        <v>Role</v>
      </c>
      <c r="D7764" t="str">
        <f>December!$A$4</f>
        <v>Vienna</v>
      </c>
      <c r="E7764" t="str">
        <f>April!$M$10</f>
        <v>insert shortcut</v>
      </c>
      <c r="F7764" t="str">
        <f>April!$M$11</f>
        <v>Status</v>
      </c>
      <c r="G7764" s="161">
        <v>0</v>
      </c>
      <c r="H7764" s="192">
        <f t="shared" si="241"/>
        <v>0</v>
      </c>
      <c r="I7764" s="170">
        <f>April!M20</f>
        <v>0</v>
      </c>
      <c r="K7764" s="188"/>
      <c r="L7764" s="192"/>
    </row>
    <row r="7765" spans="1:12" x14ac:dyDescent="0.2">
      <c r="A7765" s="44">
        <f>April!$A$21</f>
        <v>45756</v>
      </c>
      <c r="B7765" t="str">
        <f>December!$A$1</f>
        <v>Name Surname</v>
      </c>
      <c r="C7765" t="str">
        <f>December!$A$3</f>
        <v>Role</v>
      </c>
      <c r="D7765" t="str">
        <f>December!$A$4</f>
        <v>Vienna</v>
      </c>
      <c r="E7765" t="str">
        <f>April!$M$10</f>
        <v>insert shortcut</v>
      </c>
      <c r="F7765" t="str">
        <f>April!$M$11</f>
        <v>Status</v>
      </c>
      <c r="G7765" s="161">
        <v>0</v>
      </c>
      <c r="H7765" s="192">
        <f t="shared" si="241"/>
        <v>0</v>
      </c>
      <c r="I7765" s="170">
        <f>April!M21</f>
        <v>0</v>
      </c>
      <c r="K7765" s="188"/>
      <c r="L7765" s="192"/>
    </row>
    <row r="7766" spans="1:12" x14ac:dyDescent="0.2">
      <c r="A7766" s="44">
        <f>April!$A$22</f>
        <v>45757</v>
      </c>
      <c r="B7766" t="str">
        <f>December!$A$1</f>
        <v>Name Surname</v>
      </c>
      <c r="C7766" t="str">
        <f>December!$A$3</f>
        <v>Role</v>
      </c>
      <c r="D7766" t="str">
        <f>December!$A$4</f>
        <v>Vienna</v>
      </c>
      <c r="E7766" t="str">
        <f>April!$M$10</f>
        <v>insert shortcut</v>
      </c>
      <c r="F7766" t="str">
        <f>April!$M$11</f>
        <v>Status</v>
      </c>
      <c r="G7766" s="161">
        <v>0</v>
      </c>
      <c r="H7766" s="192">
        <f t="shared" si="241"/>
        <v>0</v>
      </c>
      <c r="I7766" s="170">
        <f>April!M22</f>
        <v>0</v>
      </c>
      <c r="K7766" s="188"/>
      <c r="L7766" s="192"/>
    </row>
    <row r="7767" spans="1:12" x14ac:dyDescent="0.2">
      <c r="A7767" s="44">
        <f>April!$A$23</f>
        <v>45758</v>
      </c>
      <c r="B7767" t="str">
        <f>December!$A$1</f>
        <v>Name Surname</v>
      </c>
      <c r="C7767" t="str">
        <f>December!$A$3</f>
        <v>Role</v>
      </c>
      <c r="D7767" t="str">
        <f>December!$A$4</f>
        <v>Vienna</v>
      </c>
      <c r="E7767" t="str">
        <f>April!$M$10</f>
        <v>insert shortcut</v>
      </c>
      <c r="F7767" t="str">
        <f>April!$M$11</f>
        <v>Status</v>
      </c>
      <c r="G7767" s="161">
        <v>0</v>
      </c>
      <c r="H7767" s="192">
        <f t="shared" si="241"/>
        <v>0</v>
      </c>
      <c r="I7767" s="170">
        <f>April!M23</f>
        <v>0</v>
      </c>
      <c r="K7767" s="188"/>
      <c r="L7767" s="192"/>
    </row>
    <row r="7768" spans="1:12" x14ac:dyDescent="0.2">
      <c r="A7768" s="44">
        <f>April!$A$24</f>
        <v>45759</v>
      </c>
      <c r="B7768" t="str">
        <f>December!$A$1</f>
        <v>Name Surname</v>
      </c>
      <c r="C7768" t="str">
        <f>December!$A$3</f>
        <v>Role</v>
      </c>
      <c r="D7768" t="str">
        <f>December!$A$4</f>
        <v>Vienna</v>
      </c>
      <c r="E7768" t="str">
        <f>April!$M$10</f>
        <v>insert shortcut</v>
      </c>
      <c r="F7768" t="str">
        <f>April!$M$11</f>
        <v>Status</v>
      </c>
      <c r="G7768" s="161">
        <v>0</v>
      </c>
      <c r="H7768" s="192">
        <f t="shared" si="241"/>
        <v>0</v>
      </c>
      <c r="I7768" s="170">
        <f>April!M24</f>
        <v>0</v>
      </c>
      <c r="K7768" s="188"/>
      <c r="L7768" s="192"/>
    </row>
    <row r="7769" spans="1:12" x14ac:dyDescent="0.2">
      <c r="A7769" s="44">
        <f>April!$A$25</f>
        <v>45760</v>
      </c>
      <c r="B7769" t="str">
        <f>December!$A$1</f>
        <v>Name Surname</v>
      </c>
      <c r="C7769" t="str">
        <f>December!$A$3</f>
        <v>Role</v>
      </c>
      <c r="D7769" t="str">
        <f>December!$A$4</f>
        <v>Vienna</v>
      </c>
      <c r="E7769" t="str">
        <f>April!$M$10</f>
        <v>insert shortcut</v>
      </c>
      <c r="F7769" t="str">
        <f>April!$M$11</f>
        <v>Status</v>
      </c>
      <c r="G7769" s="161">
        <v>0</v>
      </c>
      <c r="H7769" s="192">
        <f t="shared" si="241"/>
        <v>0</v>
      </c>
      <c r="I7769" s="170">
        <f>April!M25</f>
        <v>0</v>
      </c>
      <c r="K7769" s="188"/>
      <c r="L7769" s="192"/>
    </row>
    <row r="7770" spans="1:12" x14ac:dyDescent="0.2">
      <c r="A7770" s="44">
        <f>April!$A$26</f>
        <v>45761</v>
      </c>
      <c r="B7770" t="str">
        <f>December!$A$1</f>
        <v>Name Surname</v>
      </c>
      <c r="C7770" t="str">
        <f>December!$A$3</f>
        <v>Role</v>
      </c>
      <c r="D7770" t="str">
        <f>December!$A$4</f>
        <v>Vienna</v>
      </c>
      <c r="E7770" t="str">
        <f>April!$M$10</f>
        <v>insert shortcut</v>
      </c>
      <c r="F7770" t="str">
        <f>April!$M$11</f>
        <v>Status</v>
      </c>
      <c r="G7770" s="161">
        <v>0</v>
      </c>
      <c r="H7770" s="192">
        <f t="shared" si="241"/>
        <v>0</v>
      </c>
      <c r="I7770" s="170">
        <f>April!M26</f>
        <v>0</v>
      </c>
      <c r="K7770" s="188"/>
      <c r="L7770" s="192"/>
    </row>
    <row r="7771" spans="1:12" x14ac:dyDescent="0.2">
      <c r="A7771" s="44">
        <f>April!$A$27</f>
        <v>45762</v>
      </c>
      <c r="B7771" t="str">
        <f>December!$A$1</f>
        <v>Name Surname</v>
      </c>
      <c r="C7771" t="str">
        <f>December!$A$3</f>
        <v>Role</v>
      </c>
      <c r="D7771" t="str">
        <f>December!$A$4</f>
        <v>Vienna</v>
      </c>
      <c r="E7771" t="str">
        <f>April!$M$10</f>
        <v>insert shortcut</v>
      </c>
      <c r="F7771" t="str">
        <f>April!$M$11</f>
        <v>Status</v>
      </c>
      <c r="G7771" s="161">
        <v>0</v>
      </c>
      <c r="H7771" s="192">
        <f t="shared" si="241"/>
        <v>0</v>
      </c>
      <c r="I7771" s="170">
        <f>April!M27</f>
        <v>0</v>
      </c>
      <c r="K7771" s="188"/>
      <c r="L7771" s="192"/>
    </row>
    <row r="7772" spans="1:12" x14ac:dyDescent="0.2">
      <c r="A7772" s="44">
        <f>April!$A$28</f>
        <v>45763</v>
      </c>
      <c r="B7772" t="str">
        <f>December!$A$1</f>
        <v>Name Surname</v>
      </c>
      <c r="C7772" t="str">
        <f>December!$A$3</f>
        <v>Role</v>
      </c>
      <c r="D7772" t="str">
        <f>December!$A$4</f>
        <v>Vienna</v>
      </c>
      <c r="E7772" t="str">
        <f>April!$M$10</f>
        <v>insert shortcut</v>
      </c>
      <c r="F7772" t="str">
        <f>April!$M$11</f>
        <v>Status</v>
      </c>
      <c r="G7772" s="161">
        <v>0</v>
      </c>
      <c r="H7772" s="192">
        <f t="shared" si="241"/>
        <v>0</v>
      </c>
      <c r="I7772" s="170">
        <f>April!M28</f>
        <v>0</v>
      </c>
      <c r="K7772" s="188"/>
      <c r="L7772" s="192"/>
    </row>
    <row r="7773" spans="1:12" x14ac:dyDescent="0.2">
      <c r="A7773" s="44">
        <f>April!$A$29</f>
        <v>45764</v>
      </c>
      <c r="B7773" t="str">
        <f>December!$A$1</f>
        <v>Name Surname</v>
      </c>
      <c r="C7773" t="str">
        <f>December!$A$3</f>
        <v>Role</v>
      </c>
      <c r="D7773" t="str">
        <f>December!$A$4</f>
        <v>Vienna</v>
      </c>
      <c r="E7773" t="str">
        <f>April!$M$10</f>
        <v>insert shortcut</v>
      </c>
      <c r="F7773" t="str">
        <f>April!$M$11</f>
        <v>Status</v>
      </c>
      <c r="G7773" s="161">
        <v>0</v>
      </c>
      <c r="H7773" s="192">
        <f t="shared" si="241"/>
        <v>0</v>
      </c>
      <c r="I7773" s="170">
        <f>April!M29</f>
        <v>0</v>
      </c>
      <c r="K7773" s="188"/>
      <c r="L7773" s="192"/>
    </row>
    <row r="7774" spans="1:12" x14ac:dyDescent="0.2">
      <c r="A7774" s="44">
        <f>April!$A$30</f>
        <v>45765</v>
      </c>
      <c r="B7774" t="str">
        <f>December!$A$1</f>
        <v>Name Surname</v>
      </c>
      <c r="C7774" t="str">
        <f>December!$A$3</f>
        <v>Role</v>
      </c>
      <c r="D7774" t="str">
        <f>December!$A$4</f>
        <v>Vienna</v>
      </c>
      <c r="E7774" t="str">
        <f>April!$M$10</f>
        <v>insert shortcut</v>
      </c>
      <c r="F7774" t="str">
        <f>April!$M$11</f>
        <v>Status</v>
      </c>
      <c r="G7774" s="161">
        <v>0</v>
      </c>
      <c r="H7774" s="192">
        <f t="shared" si="241"/>
        <v>0</v>
      </c>
      <c r="I7774" s="170">
        <f>April!M30</f>
        <v>0</v>
      </c>
      <c r="K7774" s="188"/>
      <c r="L7774" s="192"/>
    </row>
    <row r="7775" spans="1:12" x14ac:dyDescent="0.2">
      <c r="A7775" s="44">
        <f>April!$A$31</f>
        <v>45766</v>
      </c>
      <c r="B7775" t="str">
        <f>December!$A$1</f>
        <v>Name Surname</v>
      </c>
      <c r="C7775" t="str">
        <f>December!$A$3</f>
        <v>Role</v>
      </c>
      <c r="D7775" t="str">
        <f>December!$A$4</f>
        <v>Vienna</v>
      </c>
      <c r="E7775" t="str">
        <f>April!$M$10</f>
        <v>insert shortcut</v>
      </c>
      <c r="F7775" t="str">
        <f>April!$M$11</f>
        <v>Status</v>
      </c>
      <c r="G7775" s="161">
        <v>0</v>
      </c>
      <c r="H7775" s="192">
        <f t="shared" si="241"/>
        <v>0</v>
      </c>
      <c r="I7775" s="170">
        <f>April!M31</f>
        <v>0</v>
      </c>
      <c r="K7775" s="188"/>
      <c r="L7775" s="192"/>
    </row>
    <row r="7776" spans="1:12" x14ac:dyDescent="0.2">
      <c r="A7776" s="44">
        <f>April!$A$32</f>
        <v>45767</v>
      </c>
      <c r="B7776" t="str">
        <f>December!$A$1</f>
        <v>Name Surname</v>
      </c>
      <c r="C7776" t="str">
        <f>December!$A$3</f>
        <v>Role</v>
      </c>
      <c r="D7776" t="str">
        <f>December!$A$4</f>
        <v>Vienna</v>
      </c>
      <c r="E7776" t="str">
        <f>April!$M$10</f>
        <v>insert shortcut</v>
      </c>
      <c r="F7776" t="str">
        <f>April!$M$11</f>
        <v>Status</v>
      </c>
      <c r="G7776" s="161">
        <v>0</v>
      </c>
      <c r="H7776" s="192">
        <f t="shared" si="241"/>
        <v>0</v>
      </c>
      <c r="I7776" s="170">
        <f>April!M32</f>
        <v>0</v>
      </c>
      <c r="K7776" s="188"/>
      <c r="L7776" s="192"/>
    </row>
    <row r="7777" spans="1:12" x14ac:dyDescent="0.2">
      <c r="A7777" s="44">
        <f>April!$A$33</f>
        <v>45768</v>
      </c>
      <c r="B7777" t="str">
        <f>December!$A$1</f>
        <v>Name Surname</v>
      </c>
      <c r="C7777" t="str">
        <f>December!$A$3</f>
        <v>Role</v>
      </c>
      <c r="D7777" t="str">
        <f>December!$A$4</f>
        <v>Vienna</v>
      </c>
      <c r="E7777" t="str">
        <f>April!$M$10</f>
        <v>insert shortcut</v>
      </c>
      <c r="F7777" t="str">
        <f>April!$M$11</f>
        <v>Status</v>
      </c>
      <c r="G7777" s="161">
        <v>0</v>
      </c>
      <c r="H7777" s="192">
        <f t="shared" si="241"/>
        <v>0</v>
      </c>
      <c r="I7777" s="170">
        <f>April!M33</f>
        <v>0</v>
      </c>
      <c r="K7777" s="188"/>
      <c r="L7777" s="192"/>
    </row>
    <row r="7778" spans="1:12" x14ac:dyDescent="0.2">
      <c r="A7778" s="44">
        <f>April!$A$34</f>
        <v>45769</v>
      </c>
      <c r="B7778" t="str">
        <f>December!$A$1</f>
        <v>Name Surname</v>
      </c>
      <c r="C7778" t="str">
        <f>December!$A$3</f>
        <v>Role</v>
      </c>
      <c r="D7778" t="str">
        <f>December!$A$4</f>
        <v>Vienna</v>
      </c>
      <c r="E7778" t="str">
        <f>April!$M$10</f>
        <v>insert shortcut</v>
      </c>
      <c r="F7778" t="str">
        <f>April!$M$11</f>
        <v>Status</v>
      </c>
      <c r="G7778" s="161">
        <v>0</v>
      </c>
      <c r="H7778" s="192">
        <f t="shared" ref="H7778:H7841" si="242">CONVERT(G7778, "day", "hr")</f>
        <v>0</v>
      </c>
      <c r="I7778" s="170">
        <f>April!M34</f>
        <v>0</v>
      </c>
      <c r="K7778" s="188"/>
      <c r="L7778" s="192"/>
    </row>
    <row r="7779" spans="1:12" x14ac:dyDescent="0.2">
      <c r="A7779" s="44">
        <f>April!$A$35</f>
        <v>45770</v>
      </c>
      <c r="B7779" t="str">
        <f>December!$A$1</f>
        <v>Name Surname</v>
      </c>
      <c r="C7779" t="str">
        <f>December!$A$3</f>
        <v>Role</v>
      </c>
      <c r="D7779" t="str">
        <f>December!$A$4</f>
        <v>Vienna</v>
      </c>
      <c r="E7779" t="str">
        <f>April!$M$10</f>
        <v>insert shortcut</v>
      </c>
      <c r="F7779" t="str">
        <f>April!$M$11</f>
        <v>Status</v>
      </c>
      <c r="G7779" s="161">
        <v>0</v>
      </c>
      <c r="H7779" s="192">
        <f t="shared" si="242"/>
        <v>0</v>
      </c>
      <c r="I7779" s="170">
        <f>April!M35</f>
        <v>0</v>
      </c>
      <c r="K7779" s="188"/>
      <c r="L7779" s="192"/>
    </row>
    <row r="7780" spans="1:12" x14ac:dyDescent="0.2">
      <c r="A7780" s="44">
        <f>April!$A$36</f>
        <v>45771</v>
      </c>
      <c r="B7780" t="str">
        <f>December!$A$1</f>
        <v>Name Surname</v>
      </c>
      <c r="C7780" t="str">
        <f>December!$A$3</f>
        <v>Role</v>
      </c>
      <c r="D7780" t="str">
        <f>December!$A$4</f>
        <v>Vienna</v>
      </c>
      <c r="E7780" t="str">
        <f>April!$M$10</f>
        <v>insert shortcut</v>
      </c>
      <c r="F7780" t="str">
        <f>April!$M$11</f>
        <v>Status</v>
      </c>
      <c r="G7780" s="161">
        <v>0</v>
      </c>
      <c r="H7780" s="192">
        <f t="shared" si="242"/>
        <v>0</v>
      </c>
      <c r="I7780" s="170">
        <f>April!M36</f>
        <v>0</v>
      </c>
      <c r="K7780" s="188"/>
      <c r="L7780" s="192"/>
    </row>
    <row r="7781" spans="1:12" x14ac:dyDescent="0.2">
      <c r="A7781" s="44">
        <f>April!$A$37</f>
        <v>45772</v>
      </c>
      <c r="B7781" t="str">
        <f>December!$A$1</f>
        <v>Name Surname</v>
      </c>
      <c r="C7781" t="str">
        <f>December!$A$3</f>
        <v>Role</v>
      </c>
      <c r="D7781" t="str">
        <f>December!$A$4</f>
        <v>Vienna</v>
      </c>
      <c r="E7781" t="str">
        <f>April!$M$10</f>
        <v>insert shortcut</v>
      </c>
      <c r="F7781" t="str">
        <f>April!$M$11</f>
        <v>Status</v>
      </c>
      <c r="G7781" s="161">
        <v>0</v>
      </c>
      <c r="H7781" s="192">
        <f t="shared" si="242"/>
        <v>0</v>
      </c>
      <c r="I7781" s="170">
        <f>April!M37</f>
        <v>0</v>
      </c>
      <c r="K7781" s="188"/>
      <c r="L7781" s="192"/>
    </row>
    <row r="7782" spans="1:12" x14ac:dyDescent="0.2">
      <c r="A7782" s="44">
        <f>April!$A$38</f>
        <v>45773</v>
      </c>
      <c r="B7782" t="str">
        <f>December!$A$1</f>
        <v>Name Surname</v>
      </c>
      <c r="C7782" t="str">
        <f>December!$A$3</f>
        <v>Role</v>
      </c>
      <c r="D7782" t="str">
        <f>December!$A$4</f>
        <v>Vienna</v>
      </c>
      <c r="E7782" t="str">
        <f>April!$M$10</f>
        <v>insert shortcut</v>
      </c>
      <c r="F7782" t="str">
        <f>April!$M$11</f>
        <v>Status</v>
      </c>
      <c r="G7782" s="161">
        <v>0</v>
      </c>
      <c r="H7782" s="192">
        <f t="shared" si="242"/>
        <v>0</v>
      </c>
      <c r="I7782" s="170">
        <f>April!M38</f>
        <v>0</v>
      </c>
      <c r="K7782" s="188"/>
      <c r="L7782" s="192"/>
    </row>
    <row r="7783" spans="1:12" x14ac:dyDescent="0.2">
      <c r="A7783" s="44">
        <f>April!$A$39</f>
        <v>45774</v>
      </c>
      <c r="B7783" t="str">
        <f>December!$A$1</f>
        <v>Name Surname</v>
      </c>
      <c r="C7783" t="str">
        <f>December!$A$3</f>
        <v>Role</v>
      </c>
      <c r="D7783" t="str">
        <f>December!$A$4</f>
        <v>Vienna</v>
      </c>
      <c r="E7783" t="str">
        <f>April!$M$10</f>
        <v>insert shortcut</v>
      </c>
      <c r="F7783" t="str">
        <f>April!$M$11</f>
        <v>Status</v>
      </c>
      <c r="G7783" s="161">
        <v>0</v>
      </c>
      <c r="H7783" s="192">
        <f t="shared" si="242"/>
        <v>0</v>
      </c>
      <c r="I7783" s="170">
        <f>April!M39</f>
        <v>0</v>
      </c>
      <c r="K7783" s="188"/>
      <c r="L7783" s="192"/>
    </row>
    <row r="7784" spans="1:12" x14ac:dyDescent="0.2">
      <c r="A7784" s="44">
        <f>April!$A$40</f>
        <v>45775</v>
      </c>
      <c r="B7784" t="str">
        <f>December!$A$1</f>
        <v>Name Surname</v>
      </c>
      <c r="C7784" t="str">
        <f>December!$A$3</f>
        <v>Role</v>
      </c>
      <c r="D7784" t="str">
        <f>December!$A$4</f>
        <v>Vienna</v>
      </c>
      <c r="E7784" t="str">
        <f>April!$M$10</f>
        <v>insert shortcut</v>
      </c>
      <c r="F7784" t="str">
        <f>April!$M$11</f>
        <v>Status</v>
      </c>
      <c r="G7784" s="161">
        <v>0</v>
      </c>
      <c r="H7784" s="192">
        <f t="shared" si="242"/>
        <v>0</v>
      </c>
      <c r="I7784" s="170">
        <f>April!M40</f>
        <v>0</v>
      </c>
      <c r="K7784" s="188"/>
      <c r="L7784" s="192"/>
    </row>
    <row r="7785" spans="1:12" x14ac:dyDescent="0.2">
      <c r="A7785" s="44">
        <f>April!$A$41</f>
        <v>45776</v>
      </c>
      <c r="B7785" t="str">
        <f>December!$A$1</f>
        <v>Name Surname</v>
      </c>
      <c r="C7785" t="str">
        <f>December!$A$3</f>
        <v>Role</v>
      </c>
      <c r="D7785" t="str">
        <f>December!$A$4</f>
        <v>Vienna</v>
      </c>
      <c r="E7785" t="str">
        <f>April!$M$10</f>
        <v>insert shortcut</v>
      </c>
      <c r="F7785" t="str">
        <f>April!$M$11</f>
        <v>Status</v>
      </c>
      <c r="G7785" s="161">
        <v>0</v>
      </c>
      <c r="H7785" s="192">
        <f t="shared" si="242"/>
        <v>0</v>
      </c>
      <c r="I7785" s="170">
        <f>April!M41</f>
        <v>0</v>
      </c>
      <c r="K7785" s="188"/>
      <c r="L7785" s="192"/>
    </row>
    <row r="7786" spans="1:12" x14ac:dyDescent="0.2">
      <c r="A7786" s="44">
        <f>April!$A$42</f>
        <v>45777</v>
      </c>
      <c r="B7786" t="str">
        <f>December!$A$1</f>
        <v>Name Surname</v>
      </c>
      <c r="C7786" t="str">
        <f>December!$A$3</f>
        <v>Role</v>
      </c>
      <c r="D7786" t="str">
        <f>December!$A$4</f>
        <v>Vienna</v>
      </c>
      <c r="E7786" t="str">
        <f>April!$M$10</f>
        <v>insert shortcut</v>
      </c>
      <c r="F7786" t="str">
        <f>April!$M$11</f>
        <v>Status</v>
      </c>
      <c r="G7786" s="161">
        <v>0</v>
      </c>
      <c r="H7786" s="192">
        <f t="shared" si="242"/>
        <v>0</v>
      </c>
      <c r="I7786" s="170">
        <f>April!M42</f>
        <v>0</v>
      </c>
      <c r="K7786" s="188"/>
      <c r="L7786" s="192"/>
    </row>
    <row r="7787" spans="1:12" x14ac:dyDescent="0.2">
      <c r="A7787" s="44">
        <f>May!A$13</f>
        <v>45778</v>
      </c>
      <c r="B7787" t="str">
        <f>December!$A$1</f>
        <v>Name Surname</v>
      </c>
      <c r="C7787" t="str">
        <f>December!$A$3</f>
        <v>Role</v>
      </c>
      <c r="D7787" t="str">
        <f>December!$A$4</f>
        <v>Vienna</v>
      </c>
      <c r="E7787" t="str">
        <f>May!$M$10</f>
        <v>insert shortcut</v>
      </c>
      <c r="F7787" t="str">
        <f>May!$M$11</f>
        <v>Status</v>
      </c>
      <c r="G7787" s="161">
        <v>0</v>
      </c>
      <c r="H7787" s="192">
        <f t="shared" si="242"/>
        <v>0</v>
      </c>
      <c r="I7787" s="170">
        <f>May!M13</f>
        <v>0</v>
      </c>
      <c r="K7787" s="188"/>
      <c r="L7787" s="192"/>
    </row>
    <row r="7788" spans="1:12" x14ac:dyDescent="0.2">
      <c r="A7788" s="44">
        <f>May!A$14</f>
        <v>45779</v>
      </c>
      <c r="B7788" t="str">
        <f>December!$A$1</f>
        <v>Name Surname</v>
      </c>
      <c r="C7788" t="str">
        <f>December!$A$3</f>
        <v>Role</v>
      </c>
      <c r="D7788" t="str">
        <f>December!$A$4</f>
        <v>Vienna</v>
      </c>
      <c r="E7788" t="str">
        <f>May!$M$10</f>
        <v>insert shortcut</v>
      </c>
      <c r="F7788" t="str">
        <f>May!$M$11</f>
        <v>Status</v>
      </c>
      <c r="G7788" s="161">
        <v>0</v>
      </c>
      <c r="H7788" s="192">
        <f t="shared" si="242"/>
        <v>0</v>
      </c>
      <c r="I7788" s="170">
        <f>May!M14</f>
        <v>0</v>
      </c>
      <c r="K7788" s="188"/>
      <c r="L7788" s="192"/>
    </row>
    <row r="7789" spans="1:12" x14ac:dyDescent="0.2">
      <c r="A7789" s="44">
        <f>May!A$15</f>
        <v>45780</v>
      </c>
      <c r="B7789" t="str">
        <f>December!$A$1</f>
        <v>Name Surname</v>
      </c>
      <c r="C7789" t="str">
        <f>December!$A$3</f>
        <v>Role</v>
      </c>
      <c r="D7789" t="str">
        <f>December!$A$4</f>
        <v>Vienna</v>
      </c>
      <c r="E7789" t="str">
        <f>May!$M$10</f>
        <v>insert shortcut</v>
      </c>
      <c r="F7789" t="str">
        <f>May!$M$11</f>
        <v>Status</v>
      </c>
      <c r="G7789" s="161">
        <v>0</v>
      </c>
      <c r="H7789" s="192">
        <f t="shared" si="242"/>
        <v>0</v>
      </c>
      <c r="I7789" s="170">
        <f>May!M15</f>
        <v>0</v>
      </c>
      <c r="K7789" s="188"/>
      <c r="L7789" s="192"/>
    </row>
    <row r="7790" spans="1:12" x14ac:dyDescent="0.2">
      <c r="A7790" s="44">
        <f>May!$A$16</f>
        <v>45781</v>
      </c>
      <c r="B7790" t="str">
        <f>December!$A$1</f>
        <v>Name Surname</v>
      </c>
      <c r="C7790" t="str">
        <f>December!$A$3</f>
        <v>Role</v>
      </c>
      <c r="D7790" t="str">
        <f>December!$A$4</f>
        <v>Vienna</v>
      </c>
      <c r="E7790" t="str">
        <f>May!$M$10</f>
        <v>insert shortcut</v>
      </c>
      <c r="F7790" t="str">
        <f>May!$M$11</f>
        <v>Status</v>
      </c>
      <c r="G7790" s="161">
        <v>0</v>
      </c>
      <c r="H7790" s="192">
        <f t="shared" si="242"/>
        <v>0</v>
      </c>
      <c r="I7790" s="170">
        <f>May!M16</f>
        <v>0</v>
      </c>
      <c r="K7790" s="188"/>
      <c r="L7790" s="192"/>
    </row>
    <row r="7791" spans="1:12" x14ac:dyDescent="0.2">
      <c r="A7791" s="44">
        <f>May!$A$17</f>
        <v>45782</v>
      </c>
      <c r="B7791" t="str">
        <f>December!$A$1</f>
        <v>Name Surname</v>
      </c>
      <c r="C7791" t="str">
        <f>December!$A$3</f>
        <v>Role</v>
      </c>
      <c r="D7791" t="str">
        <f>December!$A$4</f>
        <v>Vienna</v>
      </c>
      <c r="E7791" t="str">
        <f>May!$M$10</f>
        <v>insert shortcut</v>
      </c>
      <c r="F7791" t="str">
        <f>May!$M$11</f>
        <v>Status</v>
      </c>
      <c r="G7791" s="161">
        <v>0</v>
      </c>
      <c r="H7791" s="192">
        <f t="shared" si="242"/>
        <v>0</v>
      </c>
      <c r="I7791" s="170">
        <f>May!M17</f>
        <v>0</v>
      </c>
      <c r="K7791" s="188"/>
      <c r="L7791" s="192"/>
    </row>
    <row r="7792" spans="1:12" x14ac:dyDescent="0.2">
      <c r="A7792" s="44">
        <f>May!$A$18</f>
        <v>45783</v>
      </c>
      <c r="B7792" t="str">
        <f>December!$A$1</f>
        <v>Name Surname</v>
      </c>
      <c r="C7792" t="str">
        <f>December!$A$3</f>
        <v>Role</v>
      </c>
      <c r="D7792" t="str">
        <f>December!$A$4</f>
        <v>Vienna</v>
      </c>
      <c r="E7792" t="str">
        <f>May!$M$10</f>
        <v>insert shortcut</v>
      </c>
      <c r="F7792" t="str">
        <f>May!$M$11</f>
        <v>Status</v>
      </c>
      <c r="G7792" s="161">
        <v>0</v>
      </c>
      <c r="H7792" s="192">
        <f t="shared" si="242"/>
        <v>0</v>
      </c>
      <c r="I7792" s="170">
        <f>May!M18</f>
        <v>0</v>
      </c>
      <c r="K7792" s="188"/>
      <c r="L7792" s="192"/>
    </row>
    <row r="7793" spans="1:12" x14ac:dyDescent="0.2">
      <c r="A7793" s="44">
        <f>May!$A$19</f>
        <v>45784</v>
      </c>
      <c r="B7793" t="str">
        <f>December!$A$1</f>
        <v>Name Surname</v>
      </c>
      <c r="C7793" t="str">
        <f>December!$A$3</f>
        <v>Role</v>
      </c>
      <c r="D7793" t="str">
        <f>December!$A$4</f>
        <v>Vienna</v>
      </c>
      <c r="E7793" t="str">
        <f>May!$M$10</f>
        <v>insert shortcut</v>
      </c>
      <c r="F7793" t="str">
        <f>May!$M$11</f>
        <v>Status</v>
      </c>
      <c r="G7793" s="161">
        <v>0</v>
      </c>
      <c r="H7793" s="192">
        <f t="shared" si="242"/>
        <v>0</v>
      </c>
      <c r="I7793" s="170">
        <f>May!M19</f>
        <v>0</v>
      </c>
      <c r="K7793" s="188"/>
      <c r="L7793" s="192"/>
    </row>
    <row r="7794" spans="1:12" x14ac:dyDescent="0.2">
      <c r="A7794" s="44">
        <f>May!$A$20</f>
        <v>45785</v>
      </c>
      <c r="B7794" t="str">
        <f>December!$A$1</f>
        <v>Name Surname</v>
      </c>
      <c r="C7794" t="str">
        <f>December!$A$3</f>
        <v>Role</v>
      </c>
      <c r="D7794" t="str">
        <f>December!$A$4</f>
        <v>Vienna</v>
      </c>
      <c r="E7794" t="str">
        <f>May!$M$10</f>
        <v>insert shortcut</v>
      </c>
      <c r="F7794" t="str">
        <f>May!$M$11</f>
        <v>Status</v>
      </c>
      <c r="G7794" s="161">
        <v>0</v>
      </c>
      <c r="H7794" s="192">
        <f t="shared" si="242"/>
        <v>0</v>
      </c>
      <c r="I7794" s="170">
        <f>May!M20</f>
        <v>0</v>
      </c>
      <c r="K7794" s="188"/>
      <c r="L7794" s="192"/>
    </row>
    <row r="7795" spans="1:12" x14ac:dyDescent="0.2">
      <c r="A7795" s="44">
        <f>May!$A$21</f>
        <v>45786</v>
      </c>
      <c r="B7795" t="str">
        <f>December!$A$1</f>
        <v>Name Surname</v>
      </c>
      <c r="C7795" t="str">
        <f>December!$A$3</f>
        <v>Role</v>
      </c>
      <c r="D7795" t="str">
        <f>December!$A$4</f>
        <v>Vienna</v>
      </c>
      <c r="E7795" t="str">
        <f>May!$M$10</f>
        <v>insert shortcut</v>
      </c>
      <c r="F7795" t="str">
        <f>May!$M$11</f>
        <v>Status</v>
      </c>
      <c r="G7795" s="161">
        <v>0</v>
      </c>
      <c r="H7795" s="192">
        <f t="shared" si="242"/>
        <v>0</v>
      </c>
      <c r="I7795" s="170">
        <f>May!M21</f>
        <v>0</v>
      </c>
      <c r="K7795" s="188"/>
      <c r="L7795" s="192"/>
    </row>
    <row r="7796" spans="1:12" x14ac:dyDescent="0.2">
      <c r="A7796" s="44">
        <f>May!$A$22</f>
        <v>45787</v>
      </c>
      <c r="B7796" t="str">
        <f>December!$A$1</f>
        <v>Name Surname</v>
      </c>
      <c r="C7796" t="str">
        <f>December!$A$3</f>
        <v>Role</v>
      </c>
      <c r="D7796" t="str">
        <f>December!$A$4</f>
        <v>Vienna</v>
      </c>
      <c r="E7796" t="str">
        <f>May!$M$10</f>
        <v>insert shortcut</v>
      </c>
      <c r="F7796" t="str">
        <f>May!$M$11</f>
        <v>Status</v>
      </c>
      <c r="G7796" s="161">
        <v>0</v>
      </c>
      <c r="H7796" s="192">
        <f t="shared" si="242"/>
        <v>0</v>
      </c>
      <c r="I7796" s="170">
        <f>May!M22</f>
        <v>0</v>
      </c>
      <c r="K7796" s="188"/>
      <c r="L7796" s="192"/>
    </row>
    <row r="7797" spans="1:12" x14ac:dyDescent="0.2">
      <c r="A7797" s="44">
        <f>May!$A$23</f>
        <v>45788</v>
      </c>
      <c r="B7797" t="str">
        <f>December!$A$1</f>
        <v>Name Surname</v>
      </c>
      <c r="C7797" t="str">
        <f>December!$A$3</f>
        <v>Role</v>
      </c>
      <c r="D7797" t="str">
        <f>December!$A$4</f>
        <v>Vienna</v>
      </c>
      <c r="E7797" t="str">
        <f>May!$M$10</f>
        <v>insert shortcut</v>
      </c>
      <c r="F7797" t="str">
        <f>May!$M$11</f>
        <v>Status</v>
      </c>
      <c r="G7797" s="161">
        <v>0</v>
      </c>
      <c r="H7797" s="192">
        <f t="shared" si="242"/>
        <v>0</v>
      </c>
      <c r="I7797" s="170">
        <f>May!M23</f>
        <v>0</v>
      </c>
      <c r="K7797" s="188"/>
      <c r="L7797" s="192"/>
    </row>
    <row r="7798" spans="1:12" x14ac:dyDescent="0.2">
      <c r="A7798" s="44">
        <f>May!$A$24</f>
        <v>45789</v>
      </c>
      <c r="B7798" t="str">
        <f>December!$A$1</f>
        <v>Name Surname</v>
      </c>
      <c r="C7798" t="str">
        <f>December!$A$3</f>
        <v>Role</v>
      </c>
      <c r="D7798" t="str">
        <f>December!$A$4</f>
        <v>Vienna</v>
      </c>
      <c r="E7798" t="str">
        <f>May!$M$10</f>
        <v>insert shortcut</v>
      </c>
      <c r="F7798" t="str">
        <f>May!$M$11</f>
        <v>Status</v>
      </c>
      <c r="G7798" s="161">
        <v>0</v>
      </c>
      <c r="H7798" s="192">
        <f t="shared" si="242"/>
        <v>0</v>
      </c>
      <c r="I7798" s="170">
        <f>May!M24</f>
        <v>0</v>
      </c>
      <c r="K7798" s="188"/>
      <c r="L7798" s="192"/>
    </row>
    <row r="7799" spans="1:12" x14ac:dyDescent="0.2">
      <c r="A7799" s="44">
        <f>May!$A$25</f>
        <v>45790</v>
      </c>
      <c r="B7799" t="str">
        <f>December!$A$1</f>
        <v>Name Surname</v>
      </c>
      <c r="C7799" t="str">
        <f>December!$A$3</f>
        <v>Role</v>
      </c>
      <c r="D7799" t="str">
        <f>December!$A$4</f>
        <v>Vienna</v>
      </c>
      <c r="E7799" t="str">
        <f>May!$M$10</f>
        <v>insert shortcut</v>
      </c>
      <c r="F7799" t="str">
        <f>May!$M$11</f>
        <v>Status</v>
      </c>
      <c r="G7799" s="161">
        <v>0</v>
      </c>
      <c r="H7799" s="192">
        <f t="shared" si="242"/>
        <v>0</v>
      </c>
      <c r="I7799" s="170">
        <f>May!M25</f>
        <v>0</v>
      </c>
      <c r="K7799" s="188"/>
      <c r="L7799" s="192"/>
    </row>
    <row r="7800" spans="1:12" x14ac:dyDescent="0.2">
      <c r="A7800" s="44">
        <f>May!$A$26</f>
        <v>45791</v>
      </c>
      <c r="B7800" t="str">
        <f>December!$A$1</f>
        <v>Name Surname</v>
      </c>
      <c r="C7800" t="str">
        <f>December!$A$3</f>
        <v>Role</v>
      </c>
      <c r="D7800" t="str">
        <f>December!$A$4</f>
        <v>Vienna</v>
      </c>
      <c r="E7800" t="str">
        <f>May!$M$10</f>
        <v>insert shortcut</v>
      </c>
      <c r="F7800" t="str">
        <f>May!$M$11</f>
        <v>Status</v>
      </c>
      <c r="G7800" s="161">
        <v>0</v>
      </c>
      <c r="H7800" s="192">
        <f t="shared" si="242"/>
        <v>0</v>
      </c>
      <c r="I7800" s="170">
        <f>May!M26</f>
        <v>0</v>
      </c>
      <c r="K7800" s="188"/>
      <c r="L7800" s="192"/>
    </row>
    <row r="7801" spans="1:12" x14ac:dyDescent="0.2">
      <c r="A7801" s="44">
        <f>May!$A$27</f>
        <v>45792</v>
      </c>
      <c r="B7801" t="str">
        <f>December!$A$1</f>
        <v>Name Surname</v>
      </c>
      <c r="C7801" t="str">
        <f>December!$A$3</f>
        <v>Role</v>
      </c>
      <c r="D7801" t="str">
        <f>December!$A$4</f>
        <v>Vienna</v>
      </c>
      <c r="E7801" t="str">
        <f>May!$M$10</f>
        <v>insert shortcut</v>
      </c>
      <c r="F7801" t="str">
        <f>May!$M$11</f>
        <v>Status</v>
      </c>
      <c r="G7801" s="161">
        <v>0</v>
      </c>
      <c r="H7801" s="192">
        <f t="shared" si="242"/>
        <v>0</v>
      </c>
      <c r="I7801" s="170">
        <f>May!M27</f>
        <v>0</v>
      </c>
      <c r="K7801" s="188"/>
      <c r="L7801" s="192"/>
    </row>
    <row r="7802" spans="1:12" x14ac:dyDescent="0.2">
      <c r="A7802" s="44">
        <f>May!$A$28</f>
        <v>45793</v>
      </c>
      <c r="B7802" t="str">
        <f>December!$A$1</f>
        <v>Name Surname</v>
      </c>
      <c r="C7802" t="str">
        <f>December!$A$3</f>
        <v>Role</v>
      </c>
      <c r="D7802" t="str">
        <f>December!$A$4</f>
        <v>Vienna</v>
      </c>
      <c r="E7802" t="str">
        <f>May!$M$10</f>
        <v>insert shortcut</v>
      </c>
      <c r="F7802" t="str">
        <f>May!$M$11</f>
        <v>Status</v>
      </c>
      <c r="G7802" s="161">
        <v>0</v>
      </c>
      <c r="H7802" s="192">
        <f t="shared" si="242"/>
        <v>0</v>
      </c>
      <c r="I7802" s="170">
        <f>May!M28</f>
        <v>0</v>
      </c>
      <c r="K7802" s="188"/>
      <c r="L7802" s="192"/>
    </row>
    <row r="7803" spans="1:12" x14ac:dyDescent="0.2">
      <c r="A7803" s="44">
        <f>May!$A$29</f>
        <v>45794</v>
      </c>
      <c r="B7803" t="str">
        <f>December!$A$1</f>
        <v>Name Surname</v>
      </c>
      <c r="C7803" t="str">
        <f>December!$A$3</f>
        <v>Role</v>
      </c>
      <c r="D7803" t="str">
        <f>December!$A$4</f>
        <v>Vienna</v>
      </c>
      <c r="E7803" t="str">
        <f>May!$M$10</f>
        <v>insert shortcut</v>
      </c>
      <c r="F7803" t="str">
        <f>May!$M$11</f>
        <v>Status</v>
      </c>
      <c r="G7803" s="161">
        <v>0</v>
      </c>
      <c r="H7803" s="192">
        <f t="shared" si="242"/>
        <v>0</v>
      </c>
      <c r="I7803" s="170">
        <f>May!M29</f>
        <v>0</v>
      </c>
      <c r="K7803" s="188"/>
      <c r="L7803" s="192"/>
    </row>
    <row r="7804" spans="1:12" x14ac:dyDescent="0.2">
      <c r="A7804" s="44">
        <f>May!$A$30</f>
        <v>45795</v>
      </c>
      <c r="B7804" t="str">
        <f>December!$A$1</f>
        <v>Name Surname</v>
      </c>
      <c r="C7804" t="str">
        <f>December!$A$3</f>
        <v>Role</v>
      </c>
      <c r="D7804" t="str">
        <f>December!$A$4</f>
        <v>Vienna</v>
      </c>
      <c r="E7804" t="str">
        <f>May!$M$10</f>
        <v>insert shortcut</v>
      </c>
      <c r="F7804" t="str">
        <f>May!$M$11</f>
        <v>Status</v>
      </c>
      <c r="G7804" s="161">
        <v>0</v>
      </c>
      <c r="H7804" s="192">
        <f t="shared" si="242"/>
        <v>0</v>
      </c>
      <c r="I7804" s="170">
        <f>May!M30</f>
        <v>0</v>
      </c>
      <c r="K7804" s="188"/>
      <c r="L7804" s="192"/>
    </row>
    <row r="7805" spans="1:12" x14ac:dyDescent="0.2">
      <c r="A7805" s="44">
        <f>May!$A$31</f>
        <v>45796</v>
      </c>
      <c r="B7805" t="str">
        <f>December!$A$1</f>
        <v>Name Surname</v>
      </c>
      <c r="C7805" t="str">
        <f>December!$A$3</f>
        <v>Role</v>
      </c>
      <c r="D7805" t="str">
        <f>December!$A$4</f>
        <v>Vienna</v>
      </c>
      <c r="E7805" t="str">
        <f>May!$M$10</f>
        <v>insert shortcut</v>
      </c>
      <c r="F7805" t="str">
        <f>May!$M$11</f>
        <v>Status</v>
      </c>
      <c r="G7805" s="161">
        <v>0</v>
      </c>
      <c r="H7805" s="192">
        <f t="shared" si="242"/>
        <v>0</v>
      </c>
      <c r="I7805" s="170">
        <f>May!M31</f>
        <v>0</v>
      </c>
      <c r="K7805" s="188"/>
      <c r="L7805" s="192"/>
    </row>
    <row r="7806" spans="1:12" x14ac:dyDescent="0.2">
      <c r="A7806" s="44">
        <f>May!$A$32</f>
        <v>45797</v>
      </c>
      <c r="B7806" t="str">
        <f>December!$A$1</f>
        <v>Name Surname</v>
      </c>
      <c r="C7806" t="str">
        <f>December!$A$3</f>
        <v>Role</v>
      </c>
      <c r="D7806" t="str">
        <f>December!$A$4</f>
        <v>Vienna</v>
      </c>
      <c r="E7806" t="str">
        <f>May!$M$10</f>
        <v>insert shortcut</v>
      </c>
      <c r="F7806" t="str">
        <f>May!$M$11</f>
        <v>Status</v>
      </c>
      <c r="G7806" s="161">
        <v>0</v>
      </c>
      <c r="H7806" s="192">
        <f t="shared" si="242"/>
        <v>0</v>
      </c>
      <c r="I7806" s="170">
        <f>May!M32</f>
        <v>0</v>
      </c>
      <c r="K7806" s="188"/>
      <c r="L7806" s="192"/>
    </row>
    <row r="7807" spans="1:12" x14ac:dyDescent="0.2">
      <c r="A7807" s="44">
        <f>May!$A$33</f>
        <v>45798</v>
      </c>
      <c r="B7807" t="str">
        <f>December!$A$1</f>
        <v>Name Surname</v>
      </c>
      <c r="C7807" t="str">
        <f>December!$A$3</f>
        <v>Role</v>
      </c>
      <c r="D7807" t="str">
        <f>December!$A$4</f>
        <v>Vienna</v>
      </c>
      <c r="E7807" t="str">
        <f>May!$M$10</f>
        <v>insert shortcut</v>
      </c>
      <c r="F7807" t="str">
        <f>May!$M$11</f>
        <v>Status</v>
      </c>
      <c r="G7807" s="161">
        <v>0</v>
      </c>
      <c r="H7807" s="192">
        <f t="shared" si="242"/>
        <v>0</v>
      </c>
      <c r="I7807" s="170">
        <f>May!M33</f>
        <v>0</v>
      </c>
      <c r="K7807" s="188"/>
      <c r="L7807" s="192"/>
    </row>
    <row r="7808" spans="1:12" x14ac:dyDescent="0.2">
      <c r="A7808" s="44">
        <f>May!$A$34</f>
        <v>45799</v>
      </c>
      <c r="B7808" t="str">
        <f>December!$A$1</f>
        <v>Name Surname</v>
      </c>
      <c r="C7808" t="str">
        <f>December!$A$3</f>
        <v>Role</v>
      </c>
      <c r="D7808" t="str">
        <f>December!$A$4</f>
        <v>Vienna</v>
      </c>
      <c r="E7808" t="str">
        <f>May!$M$10</f>
        <v>insert shortcut</v>
      </c>
      <c r="F7808" t="str">
        <f>May!$M$11</f>
        <v>Status</v>
      </c>
      <c r="G7808" s="161">
        <v>0</v>
      </c>
      <c r="H7808" s="192">
        <f t="shared" si="242"/>
        <v>0</v>
      </c>
      <c r="I7808" s="170">
        <f>May!M34</f>
        <v>0</v>
      </c>
      <c r="K7808" s="188"/>
      <c r="L7808" s="192"/>
    </row>
    <row r="7809" spans="1:12" x14ac:dyDescent="0.2">
      <c r="A7809" s="44">
        <f>May!$A$35</f>
        <v>45800</v>
      </c>
      <c r="B7809" t="str">
        <f>December!$A$1</f>
        <v>Name Surname</v>
      </c>
      <c r="C7809" t="str">
        <f>December!$A$3</f>
        <v>Role</v>
      </c>
      <c r="D7809" t="str">
        <f>December!$A$4</f>
        <v>Vienna</v>
      </c>
      <c r="E7809" t="str">
        <f>May!$M$10</f>
        <v>insert shortcut</v>
      </c>
      <c r="F7809" t="str">
        <f>May!$M$11</f>
        <v>Status</v>
      </c>
      <c r="G7809" s="161">
        <v>0</v>
      </c>
      <c r="H7809" s="192">
        <f t="shared" si="242"/>
        <v>0</v>
      </c>
      <c r="I7809" s="170">
        <f>May!M35</f>
        <v>0</v>
      </c>
      <c r="K7809" s="188"/>
      <c r="L7809" s="192"/>
    </row>
    <row r="7810" spans="1:12" x14ac:dyDescent="0.2">
      <c r="A7810" s="44">
        <f>May!$A$36</f>
        <v>45801</v>
      </c>
      <c r="B7810" t="str">
        <f>December!$A$1</f>
        <v>Name Surname</v>
      </c>
      <c r="C7810" t="str">
        <f>December!$A$3</f>
        <v>Role</v>
      </c>
      <c r="D7810" t="str">
        <f>December!$A$4</f>
        <v>Vienna</v>
      </c>
      <c r="E7810" t="str">
        <f>May!$M$10</f>
        <v>insert shortcut</v>
      </c>
      <c r="F7810" t="str">
        <f>May!$M$11</f>
        <v>Status</v>
      </c>
      <c r="G7810" s="161">
        <v>0</v>
      </c>
      <c r="H7810" s="192">
        <f t="shared" si="242"/>
        <v>0</v>
      </c>
      <c r="I7810" s="170">
        <f>May!M36</f>
        <v>0</v>
      </c>
      <c r="K7810" s="188"/>
      <c r="L7810" s="192"/>
    </row>
    <row r="7811" spans="1:12" x14ac:dyDescent="0.2">
      <c r="A7811" s="44">
        <f>May!$A$37</f>
        <v>45802</v>
      </c>
      <c r="B7811" t="str">
        <f>December!$A$1</f>
        <v>Name Surname</v>
      </c>
      <c r="C7811" t="str">
        <f>December!$A$3</f>
        <v>Role</v>
      </c>
      <c r="D7811" t="str">
        <f>December!$A$4</f>
        <v>Vienna</v>
      </c>
      <c r="E7811" t="str">
        <f>May!$M$10</f>
        <v>insert shortcut</v>
      </c>
      <c r="F7811" t="str">
        <f>May!$M$11</f>
        <v>Status</v>
      </c>
      <c r="G7811" s="161">
        <v>0</v>
      </c>
      <c r="H7811" s="192">
        <f t="shared" si="242"/>
        <v>0</v>
      </c>
      <c r="I7811" s="170">
        <f>May!M37</f>
        <v>0</v>
      </c>
      <c r="K7811" s="188"/>
      <c r="L7811" s="192"/>
    </row>
    <row r="7812" spans="1:12" x14ac:dyDescent="0.2">
      <c r="A7812" s="44">
        <f>May!$A$38</f>
        <v>45803</v>
      </c>
      <c r="B7812" t="str">
        <f>December!$A$1</f>
        <v>Name Surname</v>
      </c>
      <c r="C7812" t="str">
        <f>December!$A$3</f>
        <v>Role</v>
      </c>
      <c r="D7812" t="str">
        <f>December!$A$4</f>
        <v>Vienna</v>
      </c>
      <c r="E7812" t="str">
        <f>May!$M$10</f>
        <v>insert shortcut</v>
      </c>
      <c r="F7812" t="str">
        <f>May!$M$11</f>
        <v>Status</v>
      </c>
      <c r="G7812" s="161">
        <v>0</v>
      </c>
      <c r="H7812" s="192">
        <f t="shared" si="242"/>
        <v>0</v>
      </c>
      <c r="I7812" s="170">
        <f>May!M38</f>
        <v>0</v>
      </c>
      <c r="K7812" s="188"/>
      <c r="L7812" s="192"/>
    </row>
    <row r="7813" spans="1:12" x14ac:dyDescent="0.2">
      <c r="A7813" s="44">
        <f>May!$A$39</f>
        <v>45804</v>
      </c>
      <c r="B7813" t="str">
        <f>December!$A$1</f>
        <v>Name Surname</v>
      </c>
      <c r="C7813" t="str">
        <f>December!$A$3</f>
        <v>Role</v>
      </c>
      <c r="D7813" t="str">
        <f>December!$A$4</f>
        <v>Vienna</v>
      </c>
      <c r="E7813" t="str">
        <f>May!$M$10</f>
        <v>insert shortcut</v>
      </c>
      <c r="F7813" t="str">
        <f>May!$M$11</f>
        <v>Status</v>
      </c>
      <c r="G7813" s="161">
        <v>0</v>
      </c>
      <c r="H7813" s="192">
        <f t="shared" si="242"/>
        <v>0</v>
      </c>
      <c r="I7813" s="170">
        <f>May!M39</f>
        <v>0</v>
      </c>
      <c r="K7813" s="188"/>
      <c r="L7813" s="192"/>
    </row>
    <row r="7814" spans="1:12" x14ac:dyDescent="0.2">
      <c r="A7814" s="44">
        <f>May!$A$40</f>
        <v>45805</v>
      </c>
      <c r="B7814" t="str">
        <f>December!$A$1</f>
        <v>Name Surname</v>
      </c>
      <c r="C7814" t="str">
        <f>December!$A$3</f>
        <v>Role</v>
      </c>
      <c r="D7814" t="str">
        <f>December!$A$4</f>
        <v>Vienna</v>
      </c>
      <c r="E7814" t="str">
        <f>May!$M$10</f>
        <v>insert shortcut</v>
      </c>
      <c r="F7814" t="str">
        <f>May!$M$11</f>
        <v>Status</v>
      </c>
      <c r="G7814" s="161">
        <v>0</v>
      </c>
      <c r="H7814" s="192">
        <f t="shared" si="242"/>
        <v>0</v>
      </c>
      <c r="I7814" s="170">
        <f>May!M40</f>
        <v>0</v>
      </c>
      <c r="K7814" s="188"/>
      <c r="L7814" s="192"/>
    </row>
    <row r="7815" spans="1:12" x14ac:dyDescent="0.2">
      <c r="A7815" s="44">
        <f>May!$A$41</f>
        <v>45806</v>
      </c>
      <c r="B7815" t="str">
        <f>December!$A$1</f>
        <v>Name Surname</v>
      </c>
      <c r="C7815" t="str">
        <f>December!$A$3</f>
        <v>Role</v>
      </c>
      <c r="D7815" t="str">
        <f>December!$A$4</f>
        <v>Vienna</v>
      </c>
      <c r="E7815" t="str">
        <f>May!$M$10</f>
        <v>insert shortcut</v>
      </c>
      <c r="F7815" t="str">
        <f>May!$M$11</f>
        <v>Status</v>
      </c>
      <c r="G7815" s="161">
        <v>0</v>
      </c>
      <c r="H7815" s="192">
        <f t="shared" si="242"/>
        <v>0</v>
      </c>
      <c r="I7815" s="170">
        <f>May!M41</f>
        <v>0</v>
      </c>
      <c r="K7815" s="188"/>
      <c r="L7815" s="192"/>
    </row>
    <row r="7816" spans="1:12" x14ac:dyDescent="0.2">
      <c r="A7816" s="44">
        <f>May!$A$42</f>
        <v>45807</v>
      </c>
      <c r="B7816" t="str">
        <f>December!$A$1</f>
        <v>Name Surname</v>
      </c>
      <c r="C7816" t="str">
        <f>December!$A$3</f>
        <v>Role</v>
      </c>
      <c r="D7816" t="str">
        <f>December!$A$4</f>
        <v>Vienna</v>
      </c>
      <c r="E7816" t="str">
        <f>May!$M$10</f>
        <v>insert shortcut</v>
      </c>
      <c r="F7816" t="str">
        <f>May!$M$11</f>
        <v>Status</v>
      </c>
      <c r="G7816" s="161">
        <v>0</v>
      </c>
      <c r="H7816" s="192">
        <f t="shared" si="242"/>
        <v>0</v>
      </c>
      <c r="I7816" s="170">
        <f>May!M42</f>
        <v>0</v>
      </c>
      <c r="K7816" s="188"/>
      <c r="L7816" s="192"/>
    </row>
    <row r="7817" spans="1:12" x14ac:dyDescent="0.2">
      <c r="A7817" s="44">
        <f>May!$A$43</f>
        <v>45808</v>
      </c>
      <c r="B7817" t="str">
        <f>December!$A$1</f>
        <v>Name Surname</v>
      </c>
      <c r="C7817" t="str">
        <f>December!$A$3</f>
        <v>Role</v>
      </c>
      <c r="D7817" t="str">
        <f>December!$A$4</f>
        <v>Vienna</v>
      </c>
      <c r="E7817" t="str">
        <f>May!$M$10</f>
        <v>insert shortcut</v>
      </c>
      <c r="F7817" t="str">
        <f>May!$M$11</f>
        <v>Status</v>
      </c>
      <c r="G7817" s="161">
        <v>0</v>
      </c>
      <c r="H7817" s="192">
        <f t="shared" si="242"/>
        <v>0</v>
      </c>
      <c r="I7817" s="170">
        <f>May!M43</f>
        <v>0</v>
      </c>
      <c r="K7817" s="188"/>
      <c r="L7817" s="192"/>
    </row>
    <row r="7818" spans="1:12" x14ac:dyDescent="0.2">
      <c r="A7818" s="44">
        <f>June!A$13</f>
        <v>45809</v>
      </c>
      <c r="B7818" t="str">
        <f>December!$A$1</f>
        <v>Name Surname</v>
      </c>
      <c r="C7818" t="str">
        <f>December!$A$3</f>
        <v>Role</v>
      </c>
      <c r="D7818" t="str">
        <f>December!$A$4</f>
        <v>Vienna</v>
      </c>
      <c r="E7818" t="str">
        <f>June!$M$10</f>
        <v>insert shortcut</v>
      </c>
      <c r="F7818" t="str">
        <f>June!$M$11</f>
        <v>Status</v>
      </c>
      <c r="G7818" s="161">
        <v>0</v>
      </c>
      <c r="H7818" s="192">
        <f t="shared" si="242"/>
        <v>0</v>
      </c>
      <c r="I7818" s="170">
        <f>June!M13</f>
        <v>0</v>
      </c>
      <c r="K7818" s="188"/>
      <c r="L7818" s="192"/>
    </row>
    <row r="7819" spans="1:12" x14ac:dyDescent="0.2">
      <c r="A7819" s="44">
        <f>June!A$14</f>
        <v>45810</v>
      </c>
      <c r="B7819" t="str">
        <f>December!$A$1</f>
        <v>Name Surname</v>
      </c>
      <c r="C7819" t="str">
        <f>December!$A$3</f>
        <v>Role</v>
      </c>
      <c r="D7819" t="str">
        <f>December!$A$4</f>
        <v>Vienna</v>
      </c>
      <c r="E7819" t="str">
        <f>June!$M$10</f>
        <v>insert shortcut</v>
      </c>
      <c r="F7819" t="str">
        <f>June!$M$11</f>
        <v>Status</v>
      </c>
      <c r="G7819" s="161">
        <v>0</v>
      </c>
      <c r="H7819" s="192">
        <f t="shared" si="242"/>
        <v>0</v>
      </c>
      <c r="I7819" s="170">
        <f>June!M14</f>
        <v>0</v>
      </c>
      <c r="K7819" s="188"/>
      <c r="L7819" s="192"/>
    </row>
    <row r="7820" spans="1:12" x14ac:dyDescent="0.2">
      <c r="A7820" s="44">
        <f>June!A$15</f>
        <v>45811</v>
      </c>
      <c r="B7820" t="str">
        <f>December!$A$1</f>
        <v>Name Surname</v>
      </c>
      <c r="C7820" t="str">
        <f>December!$A$3</f>
        <v>Role</v>
      </c>
      <c r="D7820" t="str">
        <f>December!$A$4</f>
        <v>Vienna</v>
      </c>
      <c r="E7820" t="str">
        <f>June!$M$10</f>
        <v>insert shortcut</v>
      </c>
      <c r="F7820" t="str">
        <f>June!$M$11</f>
        <v>Status</v>
      </c>
      <c r="G7820" s="161">
        <v>0</v>
      </c>
      <c r="H7820" s="192">
        <f t="shared" si="242"/>
        <v>0</v>
      </c>
      <c r="I7820" s="170">
        <f>June!M15</f>
        <v>0</v>
      </c>
      <c r="K7820" s="188"/>
      <c r="L7820" s="192"/>
    </row>
    <row r="7821" spans="1:12" x14ac:dyDescent="0.2">
      <c r="A7821" s="44">
        <f>June!$A$16</f>
        <v>45812</v>
      </c>
      <c r="B7821" t="str">
        <f>December!$A$1</f>
        <v>Name Surname</v>
      </c>
      <c r="C7821" t="str">
        <f>December!$A$3</f>
        <v>Role</v>
      </c>
      <c r="D7821" t="str">
        <f>December!$A$4</f>
        <v>Vienna</v>
      </c>
      <c r="E7821" t="str">
        <f>June!$M$10</f>
        <v>insert shortcut</v>
      </c>
      <c r="F7821" t="str">
        <f>June!$M$11</f>
        <v>Status</v>
      </c>
      <c r="G7821" s="161">
        <v>0</v>
      </c>
      <c r="H7821" s="192">
        <f t="shared" si="242"/>
        <v>0</v>
      </c>
      <c r="I7821" s="170">
        <f>June!M16</f>
        <v>0</v>
      </c>
      <c r="K7821" s="188"/>
      <c r="L7821" s="192"/>
    </row>
    <row r="7822" spans="1:12" x14ac:dyDescent="0.2">
      <c r="A7822" s="44">
        <f>June!$A$17</f>
        <v>45813</v>
      </c>
      <c r="B7822" t="str">
        <f>December!$A$1</f>
        <v>Name Surname</v>
      </c>
      <c r="C7822" t="str">
        <f>December!$A$3</f>
        <v>Role</v>
      </c>
      <c r="D7822" t="str">
        <f>December!$A$4</f>
        <v>Vienna</v>
      </c>
      <c r="E7822" t="str">
        <f>June!$M$10</f>
        <v>insert shortcut</v>
      </c>
      <c r="F7822" t="str">
        <f>June!$M$11</f>
        <v>Status</v>
      </c>
      <c r="G7822" s="161">
        <v>0</v>
      </c>
      <c r="H7822" s="192">
        <f t="shared" si="242"/>
        <v>0</v>
      </c>
      <c r="I7822" s="170">
        <f>June!M17</f>
        <v>0</v>
      </c>
      <c r="K7822" s="188"/>
      <c r="L7822" s="192"/>
    </row>
    <row r="7823" spans="1:12" x14ac:dyDescent="0.2">
      <c r="A7823" s="44">
        <f>June!$A$18</f>
        <v>45814</v>
      </c>
      <c r="B7823" t="str">
        <f>December!$A$1</f>
        <v>Name Surname</v>
      </c>
      <c r="C7823" t="str">
        <f>December!$A$3</f>
        <v>Role</v>
      </c>
      <c r="D7823" t="str">
        <f>December!$A$4</f>
        <v>Vienna</v>
      </c>
      <c r="E7823" t="str">
        <f>June!$M$10</f>
        <v>insert shortcut</v>
      </c>
      <c r="F7823" t="str">
        <f>June!$M$11</f>
        <v>Status</v>
      </c>
      <c r="G7823" s="161">
        <v>0</v>
      </c>
      <c r="H7823" s="192">
        <f t="shared" si="242"/>
        <v>0</v>
      </c>
      <c r="I7823" s="170">
        <f>June!M18</f>
        <v>0</v>
      </c>
      <c r="K7823" s="188"/>
      <c r="L7823" s="192"/>
    </row>
    <row r="7824" spans="1:12" x14ac:dyDescent="0.2">
      <c r="A7824" s="44">
        <f>June!$A$19</f>
        <v>45815</v>
      </c>
      <c r="B7824" t="str">
        <f>December!$A$1</f>
        <v>Name Surname</v>
      </c>
      <c r="C7824" t="str">
        <f>December!$A$3</f>
        <v>Role</v>
      </c>
      <c r="D7824" t="str">
        <f>December!$A$4</f>
        <v>Vienna</v>
      </c>
      <c r="E7824" t="str">
        <f>June!$M$10</f>
        <v>insert shortcut</v>
      </c>
      <c r="F7824" t="str">
        <f>June!$M$11</f>
        <v>Status</v>
      </c>
      <c r="G7824" s="161">
        <v>0</v>
      </c>
      <c r="H7824" s="192">
        <f t="shared" si="242"/>
        <v>0</v>
      </c>
      <c r="I7824" s="170">
        <f>June!M19</f>
        <v>0</v>
      </c>
      <c r="K7824" s="188"/>
      <c r="L7824" s="192"/>
    </row>
    <row r="7825" spans="1:12" x14ac:dyDescent="0.2">
      <c r="A7825" s="44">
        <f>June!$A$20</f>
        <v>45816</v>
      </c>
      <c r="B7825" t="str">
        <f>December!$A$1</f>
        <v>Name Surname</v>
      </c>
      <c r="C7825" t="str">
        <f>December!$A$3</f>
        <v>Role</v>
      </c>
      <c r="D7825" t="str">
        <f>December!$A$4</f>
        <v>Vienna</v>
      </c>
      <c r="E7825" t="str">
        <f>June!$M$10</f>
        <v>insert shortcut</v>
      </c>
      <c r="F7825" t="str">
        <f>June!$M$11</f>
        <v>Status</v>
      </c>
      <c r="G7825" s="161">
        <v>0</v>
      </c>
      <c r="H7825" s="192">
        <f t="shared" si="242"/>
        <v>0</v>
      </c>
      <c r="I7825" s="170">
        <f>June!M20</f>
        <v>0</v>
      </c>
      <c r="K7825" s="188"/>
      <c r="L7825" s="192"/>
    </row>
    <row r="7826" spans="1:12" x14ac:dyDescent="0.2">
      <c r="A7826" s="44">
        <f>June!$A$21</f>
        <v>45817</v>
      </c>
      <c r="B7826" t="str">
        <f>December!$A$1</f>
        <v>Name Surname</v>
      </c>
      <c r="C7826" t="str">
        <f>December!$A$3</f>
        <v>Role</v>
      </c>
      <c r="D7826" t="str">
        <f>December!$A$4</f>
        <v>Vienna</v>
      </c>
      <c r="E7826" t="str">
        <f>June!$M$10</f>
        <v>insert shortcut</v>
      </c>
      <c r="F7826" t="str">
        <f>June!$M$11</f>
        <v>Status</v>
      </c>
      <c r="G7826" s="161">
        <v>0</v>
      </c>
      <c r="H7826" s="192">
        <f t="shared" si="242"/>
        <v>0</v>
      </c>
      <c r="I7826" s="170">
        <f>June!M21</f>
        <v>0</v>
      </c>
      <c r="K7826" s="188"/>
      <c r="L7826" s="192"/>
    </row>
    <row r="7827" spans="1:12" x14ac:dyDescent="0.2">
      <c r="A7827" s="44">
        <f>June!$A$22</f>
        <v>45818</v>
      </c>
      <c r="B7827" t="str">
        <f>December!$A$1</f>
        <v>Name Surname</v>
      </c>
      <c r="C7827" t="str">
        <f>December!$A$3</f>
        <v>Role</v>
      </c>
      <c r="D7827" t="str">
        <f>December!$A$4</f>
        <v>Vienna</v>
      </c>
      <c r="E7827" t="str">
        <f>June!$M$10</f>
        <v>insert shortcut</v>
      </c>
      <c r="F7827" t="str">
        <f>June!$M$11</f>
        <v>Status</v>
      </c>
      <c r="G7827" s="161">
        <v>0</v>
      </c>
      <c r="H7827" s="192">
        <f t="shared" si="242"/>
        <v>0</v>
      </c>
      <c r="I7827" s="170">
        <f>June!M22</f>
        <v>0</v>
      </c>
      <c r="K7827" s="188"/>
      <c r="L7827" s="192"/>
    </row>
    <row r="7828" spans="1:12" x14ac:dyDescent="0.2">
      <c r="A7828" s="44">
        <f>June!$A$23</f>
        <v>45819</v>
      </c>
      <c r="B7828" t="str">
        <f>December!$A$1</f>
        <v>Name Surname</v>
      </c>
      <c r="C7828" t="str">
        <f>December!$A$3</f>
        <v>Role</v>
      </c>
      <c r="D7828" t="str">
        <f>December!$A$4</f>
        <v>Vienna</v>
      </c>
      <c r="E7828" t="str">
        <f>June!$M$10</f>
        <v>insert shortcut</v>
      </c>
      <c r="F7828" t="str">
        <f>June!$M$11</f>
        <v>Status</v>
      </c>
      <c r="G7828" s="161">
        <v>0</v>
      </c>
      <c r="H7828" s="192">
        <f t="shared" si="242"/>
        <v>0</v>
      </c>
      <c r="I7828" s="170">
        <f>June!M23</f>
        <v>0</v>
      </c>
      <c r="K7828" s="188"/>
      <c r="L7828" s="192"/>
    </row>
    <row r="7829" spans="1:12" x14ac:dyDescent="0.2">
      <c r="A7829" s="44">
        <f>June!$A$24</f>
        <v>45820</v>
      </c>
      <c r="B7829" t="str">
        <f>December!$A$1</f>
        <v>Name Surname</v>
      </c>
      <c r="C7829" t="str">
        <f>December!$A$3</f>
        <v>Role</v>
      </c>
      <c r="D7829" t="str">
        <f>December!$A$4</f>
        <v>Vienna</v>
      </c>
      <c r="E7829" t="str">
        <f>June!$M$10</f>
        <v>insert shortcut</v>
      </c>
      <c r="F7829" t="str">
        <f>June!$M$11</f>
        <v>Status</v>
      </c>
      <c r="G7829" s="161">
        <v>0</v>
      </c>
      <c r="H7829" s="192">
        <f t="shared" si="242"/>
        <v>0</v>
      </c>
      <c r="I7829" s="170">
        <f>June!M24</f>
        <v>0</v>
      </c>
      <c r="K7829" s="188"/>
      <c r="L7829" s="192"/>
    </row>
    <row r="7830" spans="1:12" x14ac:dyDescent="0.2">
      <c r="A7830" s="44">
        <f>June!$A$25</f>
        <v>45821</v>
      </c>
      <c r="B7830" t="str">
        <f>December!$A$1</f>
        <v>Name Surname</v>
      </c>
      <c r="C7830" t="str">
        <f>December!$A$3</f>
        <v>Role</v>
      </c>
      <c r="D7830" t="str">
        <f>December!$A$4</f>
        <v>Vienna</v>
      </c>
      <c r="E7830" t="str">
        <f>June!$M$10</f>
        <v>insert shortcut</v>
      </c>
      <c r="F7830" t="str">
        <f>June!$M$11</f>
        <v>Status</v>
      </c>
      <c r="G7830" s="161">
        <v>0</v>
      </c>
      <c r="H7830" s="192">
        <f t="shared" si="242"/>
        <v>0</v>
      </c>
      <c r="I7830" s="170">
        <f>June!M25</f>
        <v>0</v>
      </c>
      <c r="K7830" s="188"/>
      <c r="L7830" s="192"/>
    </row>
    <row r="7831" spans="1:12" x14ac:dyDescent="0.2">
      <c r="A7831" s="44">
        <f>June!$A$26</f>
        <v>45822</v>
      </c>
      <c r="B7831" t="str">
        <f>December!$A$1</f>
        <v>Name Surname</v>
      </c>
      <c r="C7831" t="str">
        <f>December!$A$3</f>
        <v>Role</v>
      </c>
      <c r="D7831" t="str">
        <f>December!$A$4</f>
        <v>Vienna</v>
      </c>
      <c r="E7831" t="str">
        <f>June!$M$10</f>
        <v>insert shortcut</v>
      </c>
      <c r="F7831" t="str">
        <f>June!$M$11</f>
        <v>Status</v>
      </c>
      <c r="G7831" s="161">
        <v>0</v>
      </c>
      <c r="H7831" s="192">
        <f t="shared" si="242"/>
        <v>0</v>
      </c>
      <c r="I7831" s="170">
        <f>June!M26</f>
        <v>0</v>
      </c>
      <c r="K7831" s="188"/>
      <c r="L7831" s="192"/>
    </row>
    <row r="7832" spans="1:12" x14ac:dyDescent="0.2">
      <c r="A7832" s="44">
        <f>June!$A$27</f>
        <v>45823</v>
      </c>
      <c r="B7832" t="str">
        <f>December!$A$1</f>
        <v>Name Surname</v>
      </c>
      <c r="C7832" t="str">
        <f>December!$A$3</f>
        <v>Role</v>
      </c>
      <c r="D7832" t="str">
        <f>December!$A$4</f>
        <v>Vienna</v>
      </c>
      <c r="E7832" t="str">
        <f>June!$M$10</f>
        <v>insert shortcut</v>
      </c>
      <c r="F7832" t="str">
        <f>June!$M$11</f>
        <v>Status</v>
      </c>
      <c r="G7832" s="161">
        <v>0</v>
      </c>
      <c r="H7832" s="192">
        <f t="shared" si="242"/>
        <v>0</v>
      </c>
      <c r="I7832" s="170">
        <f>June!M27</f>
        <v>0</v>
      </c>
      <c r="K7832" s="188"/>
      <c r="L7832" s="192"/>
    </row>
    <row r="7833" spans="1:12" x14ac:dyDescent="0.2">
      <c r="A7833" s="44">
        <f>June!$A$28</f>
        <v>45824</v>
      </c>
      <c r="B7833" t="str">
        <f>December!$A$1</f>
        <v>Name Surname</v>
      </c>
      <c r="C7833" t="str">
        <f>December!$A$3</f>
        <v>Role</v>
      </c>
      <c r="D7833" t="str">
        <f>December!$A$4</f>
        <v>Vienna</v>
      </c>
      <c r="E7833" t="str">
        <f>June!$M$10</f>
        <v>insert shortcut</v>
      </c>
      <c r="F7833" t="str">
        <f>June!$M$11</f>
        <v>Status</v>
      </c>
      <c r="G7833" s="161">
        <v>0</v>
      </c>
      <c r="H7833" s="192">
        <f t="shared" si="242"/>
        <v>0</v>
      </c>
      <c r="I7833" s="170">
        <f>June!M28</f>
        <v>0</v>
      </c>
      <c r="K7833" s="188"/>
      <c r="L7833" s="192"/>
    </row>
    <row r="7834" spans="1:12" x14ac:dyDescent="0.2">
      <c r="A7834" s="44">
        <f>June!$A$29</f>
        <v>45825</v>
      </c>
      <c r="B7834" t="str">
        <f>December!$A$1</f>
        <v>Name Surname</v>
      </c>
      <c r="C7834" t="str">
        <f>December!$A$3</f>
        <v>Role</v>
      </c>
      <c r="D7834" t="str">
        <f>December!$A$4</f>
        <v>Vienna</v>
      </c>
      <c r="E7834" t="str">
        <f>June!$M$10</f>
        <v>insert shortcut</v>
      </c>
      <c r="F7834" t="str">
        <f>June!$M$11</f>
        <v>Status</v>
      </c>
      <c r="G7834" s="161">
        <v>0</v>
      </c>
      <c r="H7834" s="192">
        <f t="shared" si="242"/>
        <v>0</v>
      </c>
      <c r="I7834" s="170">
        <f>June!M29</f>
        <v>0</v>
      </c>
      <c r="K7834" s="188"/>
      <c r="L7834" s="192"/>
    </row>
    <row r="7835" spans="1:12" x14ac:dyDescent="0.2">
      <c r="A7835" s="44">
        <f>June!$A$30</f>
        <v>45826</v>
      </c>
      <c r="B7835" t="str">
        <f>December!$A$1</f>
        <v>Name Surname</v>
      </c>
      <c r="C7835" t="str">
        <f>December!$A$3</f>
        <v>Role</v>
      </c>
      <c r="D7835" t="str">
        <f>December!$A$4</f>
        <v>Vienna</v>
      </c>
      <c r="E7835" t="str">
        <f>June!$M$10</f>
        <v>insert shortcut</v>
      </c>
      <c r="F7835" t="str">
        <f>June!$M$11</f>
        <v>Status</v>
      </c>
      <c r="G7835" s="161">
        <v>0</v>
      </c>
      <c r="H7835" s="192">
        <f t="shared" si="242"/>
        <v>0</v>
      </c>
      <c r="I7835" s="170">
        <f>June!M30</f>
        <v>0</v>
      </c>
      <c r="K7835" s="188"/>
      <c r="L7835" s="192"/>
    </row>
    <row r="7836" spans="1:12" x14ac:dyDescent="0.2">
      <c r="A7836" s="44">
        <f>June!$A$31</f>
        <v>45827</v>
      </c>
      <c r="B7836" t="str">
        <f>December!$A$1</f>
        <v>Name Surname</v>
      </c>
      <c r="C7836" t="str">
        <f>December!$A$3</f>
        <v>Role</v>
      </c>
      <c r="D7836" t="str">
        <f>December!$A$4</f>
        <v>Vienna</v>
      </c>
      <c r="E7836" t="str">
        <f>June!$M$10</f>
        <v>insert shortcut</v>
      </c>
      <c r="F7836" t="str">
        <f>June!$M$11</f>
        <v>Status</v>
      </c>
      <c r="G7836" s="161">
        <v>0</v>
      </c>
      <c r="H7836" s="192">
        <f t="shared" si="242"/>
        <v>0</v>
      </c>
      <c r="I7836" s="170">
        <f>June!M31</f>
        <v>0</v>
      </c>
      <c r="K7836" s="188"/>
      <c r="L7836" s="192"/>
    </row>
    <row r="7837" spans="1:12" x14ac:dyDescent="0.2">
      <c r="A7837" s="44">
        <f>June!$A$32</f>
        <v>45828</v>
      </c>
      <c r="B7837" t="str">
        <f>December!$A$1</f>
        <v>Name Surname</v>
      </c>
      <c r="C7837" t="str">
        <f>December!$A$3</f>
        <v>Role</v>
      </c>
      <c r="D7837" t="str">
        <f>December!$A$4</f>
        <v>Vienna</v>
      </c>
      <c r="E7837" t="str">
        <f>June!$M$10</f>
        <v>insert shortcut</v>
      </c>
      <c r="F7837" t="str">
        <f>June!$M$11</f>
        <v>Status</v>
      </c>
      <c r="G7837" s="161">
        <v>0</v>
      </c>
      <c r="H7837" s="192">
        <f t="shared" si="242"/>
        <v>0</v>
      </c>
      <c r="I7837" s="170">
        <f>June!M32</f>
        <v>0</v>
      </c>
      <c r="K7837" s="188"/>
      <c r="L7837" s="192"/>
    </row>
    <row r="7838" spans="1:12" x14ac:dyDescent="0.2">
      <c r="A7838" s="44">
        <f>June!$A$33</f>
        <v>45829</v>
      </c>
      <c r="B7838" t="str">
        <f>December!$A$1</f>
        <v>Name Surname</v>
      </c>
      <c r="C7838" t="str">
        <f>December!$A$3</f>
        <v>Role</v>
      </c>
      <c r="D7838" t="str">
        <f>December!$A$4</f>
        <v>Vienna</v>
      </c>
      <c r="E7838" t="str">
        <f>June!$M$10</f>
        <v>insert shortcut</v>
      </c>
      <c r="F7838" t="str">
        <f>June!$M$11</f>
        <v>Status</v>
      </c>
      <c r="G7838" s="161">
        <v>0</v>
      </c>
      <c r="H7838" s="192">
        <f t="shared" si="242"/>
        <v>0</v>
      </c>
      <c r="I7838" s="170">
        <f>June!M33</f>
        <v>0</v>
      </c>
      <c r="K7838" s="188"/>
      <c r="L7838" s="192"/>
    </row>
    <row r="7839" spans="1:12" x14ac:dyDescent="0.2">
      <c r="A7839" s="44">
        <f>June!$A$34</f>
        <v>45830</v>
      </c>
      <c r="B7839" t="str">
        <f>December!$A$1</f>
        <v>Name Surname</v>
      </c>
      <c r="C7839" t="str">
        <f>December!$A$3</f>
        <v>Role</v>
      </c>
      <c r="D7839" t="str">
        <f>December!$A$4</f>
        <v>Vienna</v>
      </c>
      <c r="E7839" t="str">
        <f>June!$M$10</f>
        <v>insert shortcut</v>
      </c>
      <c r="F7839" t="str">
        <f>June!$M$11</f>
        <v>Status</v>
      </c>
      <c r="G7839" s="161">
        <v>0</v>
      </c>
      <c r="H7839" s="192">
        <f t="shared" si="242"/>
        <v>0</v>
      </c>
      <c r="I7839" s="170">
        <f>June!M34</f>
        <v>0</v>
      </c>
      <c r="K7839" s="188"/>
      <c r="L7839" s="192"/>
    </row>
    <row r="7840" spans="1:12" x14ac:dyDescent="0.2">
      <c r="A7840" s="44">
        <f>June!$A$35</f>
        <v>45831</v>
      </c>
      <c r="B7840" t="str">
        <f>December!$A$1</f>
        <v>Name Surname</v>
      </c>
      <c r="C7840" t="str">
        <f>December!$A$3</f>
        <v>Role</v>
      </c>
      <c r="D7840" t="str">
        <f>December!$A$4</f>
        <v>Vienna</v>
      </c>
      <c r="E7840" t="str">
        <f>June!$M$10</f>
        <v>insert shortcut</v>
      </c>
      <c r="F7840" t="str">
        <f>June!$M$11</f>
        <v>Status</v>
      </c>
      <c r="G7840" s="161">
        <v>0</v>
      </c>
      <c r="H7840" s="192">
        <f t="shared" si="242"/>
        <v>0</v>
      </c>
      <c r="I7840" s="170">
        <f>June!M35</f>
        <v>0</v>
      </c>
      <c r="K7840" s="188"/>
      <c r="L7840" s="192"/>
    </row>
    <row r="7841" spans="1:12" x14ac:dyDescent="0.2">
      <c r="A7841" s="44">
        <f>June!$A$36</f>
        <v>45832</v>
      </c>
      <c r="B7841" t="str">
        <f>December!$A$1</f>
        <v>Name Surname</v>
      </c>
      <c r="C7841" t="str">
        <f>December!$A$3</f>
        <v>Role</v>
      </c>
      <c r="D7841" t="str">
        <f>December!$A$4</f>
        <v>Vienna</v>
      </c>
      <c r="E7841" t="str">
        <f>June!$M$10</f>
        <v>insert shortcut</v>
      </c>
      <c r="F7841" t="str">
        <f>June!$M$11</f>
        <v>Status</v>
      </c>
      <c r="G7841" s="161">
        <v>0</v>
      </c>
      <c r="H7841" s="192">
        <f t="shared" si="242"/>
        <v>0</v>
      </c>
      <c r="I7841" s="170">
        <f>June!M36</f>
        <v>0</v>
      </c>
      <c r="K7841" s="188"/>
      <c r="L7841" s="192"/>
    </row>
    <row r="7842" spans="1:12" x14ac:dyDescent="0.2">
      <c r="A7842" s="44">
        <f>June!$A$37</f>
        <v>45833</v>
      </c>
      <c r="B7842" t="str">
        <f>December!$A$1</f>
        <v>Name Surname</v>
      </c>
      <c r="C7842" t="str">
        <f>December!$A$3</f>
        <v>Role</v>
      </c>
      <c r="D7842" t="str">
        <f>December!$A$4</f>
        <v>Vienna</v>
      </c>
      <c r="E7842" t="str">
        <f>June!$M$10</f>
        <v>insert shortcut</v>
      </c>
      <c r="F7842" t="str">
        <f>June!$M$11</f>
        <v>Status</v>
      </c>
      <c r="G7842" s="161">
        <v>0</v>
      </c>
      <c r="H7842" s="192">
        <f t="shared" ref="H7842:H7904" si="243">CONVERT(G7842, "day", "hr")</f>
        <v>0</v>
      </c>
      <c r="I7842" s="170">
        <f>June!M37</f>
        <v>0</v>
      </c>
      <c r="K7842" s="188"/>
      <c r="L7842" s="192"/>
    </row>
    <row r="7843" spans="1:12" x14ac:dyDescent="0.2">
      <c r="A7843" s="44">
        <f>June!$A$38</f>
        <v>45834</v>
      </c>
      <c r="B7843" t="str">
        <f>December!$A$1</f>
        <v>Name Surname</v>
      </c>
      <c r="C7843" t="str">
        <f>December!$A$3</f>
        <v>Role</v>
      </c>
      <c r="D7843" t="str">
        <f>December!$A$4</f>
        <v>Vienna</v>
      </c>
      <c r="E7843" t="str">
        <f>June!$M$10</f>
        <v>insert shortcut</v>
      </c>
      <c r="F7843" t="str">
        <f>June!$M$11</f>
        <v>Status</v>
      </c>
      <c r="G7843" s="161">
        <v>0</v>
      </c>
      <c r="H7843" s="192">
        <f t="shared" si="243"/>
        <v>0</v>
      </c>
      <c r="I7843" s="170">
        <f>June!M38</f>
        <v>0</v>
      </c>
      <c r="K7843" s="188"/>
      <c r="L7843" s="192"/>
    </row>
    <row r="7844" spans="1:12" x14ac:dyDescent="0.2">
      <c r="A7844" s="44">
        <f>June!$A$39</f>
        <v>45835</v>
      </c>
      <c r="B7844" t="str">
        <f>December!$A$1</f>
        <v>Name Surname</v>
      </c>
      <c r="C7844" t="str">
        <f>December!$A$3</f>
        <v>Role</v>
      </c>
      <c r="D7844" t="str">
        <f>December!$A$4</f>
        <v>Vienna</v>
      </c>
      <c r="E7844" t="str">
        <f>June!$M$10</f>
        <v>insert shortcut</v>
      </c>
      <c r="F7844" t="str">
        <f>June!$M$11</f>
        <v>Status</v>
      </c>
      <c r="G7844" s="161">
        <v>0</v>
      </c>
      <c r="H7844" s="192">
        <f t="shared" si="243"/>
        <v>0</v>
      </c>
      <c r="I7844" s="170">
        <f>June!M39</f>
        <v>0</v>
      </c>
      <c r="K7844" s="188"/>
      <c r="L7844" s="192"/>
    </row>
    <row r="7845" spans="1:12" x14ac:dyDescent="0.2">
      <c r="A7845" s="44">
        <f>June!$A$40</f>
        <v>45836</v>
      </c>
      <c r="B7845" t="str">
        <f>December!$A$1</f>
        <v>Name Surname</v>
      </c>
      <c r="C7845" t="str">
        <f>December!$A$3</f>
        <v>Role</v>
      </c>
      <c r="D7845" t="str">
        <f>December!$A$4</f>
        <v>Vienna</v>
      </c>
      <c r="E7845" t="str">
        <f>June!$M$10</f>
        <v>insert shortcut</v>
      </c>
      <c r="F7845" t="str">
        <f>June!$M$11</f>
        <v>Status</v>
      </c>
      <c r="G7845" s="161">
        <v>0</v>
      </c>
      <c r="H7845" s="192">
        <f t="shared" si="243"/>
        <v>0</v>
      </c>
      <c r="I7845" s="170">
        <f>June!M40</f>
        <v>0</v>
      </c>
      <c r="K7845" s="188"/>
      <c r="L7845" s="192"/>
    </row>
    <row r="7846" spans="1:12" x14ac:dyDescent="0.2">
      <c r="A7846" s="44">
        <f>June!$A$41</f>
        <v>45837</v>
      </c>
      <c r="B7846" t="str">
        <f>December!$A$1</f>
        <v>Name Surname</v>
      </c>
      <c r="C7846" t="str">
        <f>December!$A$3</f>
        <v>Role</v>
      </c>
      <c r="D7846" t="str">
        <f>December!$A$4</f>
        <v>Vienna</v>
      </c>
      <c r="E7846" t="str">
        <f>June!$M$10</f>
        <v>insert shortcut</v>
      </c>
      <c r="F7846" t="str">
        <f>June!$M$11</f>
        <v>Status</v>
      </c>
      <c r="G7846" s="161">
        <v>0</v>
      </c>
      <c r="H7846" s="192">
        <f t="shared" si="243"/>
        <v>0</v>
      </c>
      <c r="I7846" s="170">
        <f>June!M41</f>
        <v>0</v>
      </c>
      <c r="K7846" s="188"/>
      <c r="L7846" s="192"/>
    </row>
    <row r="7847" spans="1:12" x14ac:dyDescent="0.2">
      <c r="A7847" s="44">
        <f>June!$A$42</f>
        <v>45838</v>
      </c>
      <c r="B7847" t="str">
        <f>December!$A$1</f>
        <v>Name Surname</v>
      </c>
      <c r="C7847" t="str">
        <f>December!$A$3</f>
        <v>Role</v>
      </c>
      <c r="D7847" t="str">
        <f>December!$A$4</f>
        <v>Vienna</v>
      </c>
      <c r="E7847" t="str">
        <f>June!$M$10</f>
        <v>insert shortcut</v>
      </c>
      <c r="F7847" t="str">
        <f>June!$M$11</f>
        <v>Status</v>
      </c>
      <c r="G7847" s="161">
        <v>0</v>
      </c>
      <c r="H7847" s="192">
        <f t="shared" si="243"/>
        <v>0</v>
      </c>
      <c r="I7847" s="170">
        <f>June!M42</f>
        <v>0</v>
      </c>
      <c r="K7847" s="188"/>
      <c r="L7847" s="192"/>
    </row>
    <row r="7848" spans="1:12" x14ac:dyDescent="0.2">
      <c r="A7848" s="44">
        <f>July!A$13</f>
        <v>45839</v>
      </c>
      <c r="B7848" t="str">
        <f>December!$A$1</f>
        <v>Name Surname</v>
      </c>
      <c r="C7848" t="str">
        <f>December!$A$3</f>
        <v>Role</v>
      </c>
      <c r="D7848" t="str">
        <f>December!$A$4</f>
        <v>Vienna</v>
      </c>
      <c r="E7848" t="str">
        <f>July!$M$10</f>
        <v>insert shortcut</v>
      </c>
      <c r="F7848" t="str">
        <f>July!$M$11</f>
        <v>Status</v>
      </c>
      <c r="G7848" s="161">
        <v>0</v>
      </c>
      <c r="H7848" s="192">
        <f t="shared" si="243"/>
        <v>0</v>
      </c>
      <c r="I7848" s="170">
        <f>July!M13</f>
        <v>0</v>
      </c>
      <c r="K7848" s="188"/>
      <c r="L7848" s="192"/>
    </row>
    <row r="7849" spans="1:12" x14ac:dyDescent="0.2">
      <c r="A7849" s="44">
        <f>July!A$14</f>
        <v>45840</v>
      </c>
      <c r="B7849" t="str">
        <f>December!$A$1</f>
        <v>Name Surname</v>
      </c>
      <c r="C7849" t="str">
        <f>December!$A$3</f>
        <v>Role</v>
      </c>
      <c r="D7849" t="str">
        <f>December!$A$4</f>
        <v>Vienna</v>
      </c>
      <c r="E7849" t="str">
        <f>July!$M$10</f>
        <v>insert shortcut</v>
      </c>
      <c r="F7849" t="str">
        <f>July!$M$11</f>
        <v>Status</v>
      </c>
      <c r="G7849" s="161">
        <v>0</v>
      </c>
      <c r="H7849" s="192">
        <f t="shared" si="243"/>
        <v>0</v>
      </c>
      <c r="I7849" s="170">
        <f>July!M14</f>
        <v>0</v>
      </c>
      <c r="K7849" s="188"/>
      <c r="L7849" s="192"/>
    </row>
    <row r="7850" spans="1:12" x14ac:dyDescent="0.2">
      <c r="A7850" s="44">
        <f>July!A$15</f>
        <v>45841</v>
      </c>
      <c r="B7850" t="str">
        <f>December!$A$1</f>
        <v>Name Surname</v>
      </c>
      <c r="C7850" t="str">
        <f>December!$A$3</f>
        <v>Role</v>
      </c>
      <c r="D7850" t="str">
        <f>December!$A$4</f>
        <v>Vienna</v>
      </c>
      <c r="E7850" t="str">
        <f>July!$M$10</f>
        <v>insert shortcut</v>
      </c>
      <c r="F7850" t="str">
        <f>July!$M$11</f>
        <v>Status</v>
      </c>
      <c r="G7850" s="161">
        <v>0</v>
      </c>
      <c r="H7850" s="192">
        <f t="shared" si="243"/>
        <v>0</v>
      </c>
      <c r="I7850" s="170">
        <f>July!M15</f>
        <v>0</v>
      </c>
      <c r="K7850" s="188"/>
      <c r="L7850" s="192"/>
    </row>
    <row r="7851" spans="1:12" x14ac:dyDescent="0.2">
      <c r="A7851" s="44">
        <f>July!$A$16</f>
        <v>45842</v>
      </c>
      <c r="B7851" t="str">
        <f>December!$A$1</f>
        <v>Name Surname</v>
      </c>
      <c r="C7851" t="str">
        <f>December!$A$3</f>
        <v>Role</v>
      </c>
      <c r="D7851" t="str">
        <f>December!$A$4</f>
        <v>Vienna</v>
      </c>
      <c r="E7851" t="str">
        <f>July!$M$10</f>
        <v>insert shortcut</v>
      </c>
      <c r="F7851" t="str">
        <f>July!$M$11</f>
        <v>Status</v>
      </c>
      <c r="G7851" s="161">
        <v>0</v>
      </c>
      <c r="H7851" s="192">
        <f t="shared" si="243"/>
        <v>0</v>
      </c>
      <c r="I7851" s="170">
        <f>July!M16</f>
        <v>0</v>
      </c>
      <c r="K7851" s="188"/>
      <c r="L7851" s="192"/>
    </row>
    <row r="7852" spans="1:12" x14ac:dyDescent="0.2">
      <c r="A7852" s="44">
        <f>July!$A$17</f>
        <v>45843</v>
      </c>
      <c r="B7852" t="str">
        <f>December!$A$1</f>
        <v>Name Surname</v>
      </c>
      <c r="C7852" t="str">
        <f>December!$A$3</f>
        <v>Role</v>
      </c>
      <c r="D7852" t="str">
        <f>December!$A$4</f>
        <v>Vienna</v>
      </c>
      <c r="E7852" t="str">
        <f>July!$M$10</f>
        <v>insert shortcut</v>
      </c>
      <c r="F7852" t="str">
        <f>July!$M$11</f>
        <v>Status</v>
      </c>
      <c r="G7852" s="161">
        <v>0</v>
      </c>
      <c r="H7852" s="192">
        <f t="shared" si="243"/>
        <v>0</v>
      </c>
      <c r="I7852" s="170">
        <f>July!M17</f>
        <v>0</v>
      </c>
      <c r="K7852" s="188"/>
      <c r="L7852" s="192"/>
    </row>
    <row r="7853" spans="1:12" x14ac:dyDescent="0.2">
      <c r="A7853" s="44">
        <f>July!$A$18</f>
        <v>45844</v>
      </c>
      <c r="B7853" t="str">
        <f>December!$A$1</f>
        <v>Name Surname</v>
      </c>
      <c r="C7853" t="str">
        <f>December!$A$3</f>
        <v>Role</v>
      </c>
      <c r="D7853" t="str">
        <f>December!$A$4</f>
        <v>Vienna</v>
      </c>
      <c r="E7853" t="str">
        <f>July!$M$10</f>
        <v>insert shortcut</v>
      </c>
      <c r="F7853" t="str">
        <f>July!$M$11</f>
        <v>Status</v>
      </c>
      <c r="G7853" s="161">
        <v>0</v>
      </c>
      <c r="H7853" s="192">
        <f t="shared" si="243"/>
        <v>0</v>
      </c>
      <c r="I7853" s="170">
        <f>July!M18</f>
        <v>0</v>
      </c>
      <c r="K7853" s="188"/>
      <c r="L7853" s="192"/>
    </row>
    <row r="7854" spans="1:12" x14ac:dyDescent="0.2">
      <c r="A7854" s="44">
        <f>July!$A$19</f>
        <v>45845</v>
      </c>
      <c r="B7854" t="str">
        <f>December!$A$1</f>
        <v>Name Surname</v>
      </c>
      <c r="C7854" t="str">
        <f>December!$A$3</f>
        <v>Role</v>
      </c>
      <c r="D7854" t="str">
        <f>December!$A$4</f>
        <v>Vienna</v>
      </c>
      <c r="E7854" t="str">
        <f>July!$M$10</f>
        <v>insert shortcut</v>
      </c>
      <c r="F7854" t="str">
        <f>July!$M$11</f>
        <v>Status</v>
      </c>
      <c r="G7854" s="161">
        <v>0</v>
      </c>
      <c r="H7854" s="192">
        <f t="shared" si="243"/>
        <v>0</v>
      </c>
      <c r="I7854" s="170">
        <f>July!M19</f>
        <v>0</v>
      </c>
      <c r="K7854" s="188"/>
      <c r="L7854" s="192"/>
    </row>
    <row r="7855" spans="1:12" x14ac:dyDescent="0.2">
      <c r="A7855" s="44">
        <f>July!$A$20</f>
        <v>45846</v>
      </c>
      <c r="B7855" t="str">
        <f>December!$A$1</f>
        <v>Name Surname</v>
      </c>
      <c r="C7855" t="str">
        <f>December!$A$3</f>
        <v>Role</v>
      </c>
      <c r="D7855" t="str">
        <f>December!$A$4</f>
        <v>Vienna</v>
      </c>
      <c r="E7855" t="str">
        <f>July!$M$10</f>
        <v>insert shortcut</v>
      </c>
      <c r="F7855" t="str">
        <f>July!$M$11</f>
        <v>Status</v>
      </c>
      <c r="G7855" s="161">
        <v>0</v>
      </c>
      <c r="H7855" s="192">
        <f t="shared" si="243"/>
        <v>0</v>
      </c>
      <c r="I7855" s="170">
        <f>July!M20</f>
        <v>0</v>
      </c>
      <c r="K7855" s="188"/>
      <c r="L7855" s="192"/>
    </row>
    <row r="7856" spans="1:12" x14ac:dyDescent="0.2">
      <c r="A7856" s="44">
        <f>July!$A$21</f>
        <v>45847</v>
      </c>
      <c r="B7856" t="str">
        <f>December!$A$1</f>
        <v>Name Surname</v>
      </c>
      <c r="C7856" t="str">
        <f>December!$A$3</f>
        <v>Role</v>
      </c>
      <c r="D7856" t="str">
        <f>December!$A$4</f>
        <v>Vienna</v>
      </c>
      <c r="E7856" t="str">
        <f>July!$M$10</f>
        <v>insert shortcut</v>
      </c>
      <c r="F7856" t="str">
        <f>July!$M$11</f>
        <v>Status</v>
      </c>
      <c r="G7856" s="161">
        <v>0</v>
      </c>
      <c r="H7856" s="192">
        <f t="shared" si="243"/>
        <v>0</v>
      </c>
      <c r="I7856" s="170">
        <f>July!M21</f>
        <v>0</v>
      </c>
      <c r="K7856" s="188"/>
      <c r="L7856" s="192"/>
    </row>
    <row r="7857" spans="1:12" x14ac:dyDescent="0.2">
      <c r="A7857" s="44">
        <f>July!$A$22</f>
        <v>45848</v>
      </c>
      <c r="B7857" t="str">
        <f>December!$A$1</f>
        <v>Name Surname</v>
      </c>
      <c r="C7857" t="str">
        <f>December!$A$3</f>
        <v>Role</v>
      </c>
      <c r="D7857" t="str">
        <f>December!$A$4</f>
        <v>Vienna</v>
      </c>
      <c r="E7857" t="str">
        <f>July!$M$10</f>
        <v>insert shortcut</v>
      </c>
      <c r="F7857" t="str">
        <f>July!$M$11</f>
        <v>Status</v>
      </c>
      <c r="G7857" s="161">
        <v>0</v>
      </c>
      <c r="H7857" s="192">
        <f t="shared" si="243"/>
        <v>0</v>
      </c>
      <c r="I7857" s="170">
        <f>July!M22</f>
        <v>0</v>
      </c>
      <c r="K7857" s="188"/>
      <c r="L7857" s="192"/>
    </row>
    <row r="7858" spans="1:12" x14ac:dyDescent="0.2">
      <c r="A7858" s="44">
        <f>July!$A$23</f>
        <v>45849</v>
      </c>
      <c r="B7858" t="str">
        <f>December!$A$1</f>
        <v>Name Surname</v>
      </c>
      <c r="C7858" t="str">
        <f>December!$A$3</f>
        <v>Role</v>
      </c>
      <c r="D7858" t="str">
        <f>December!$A$4</f>
        <v>Vienna</v>
      </c>
      <c r="E7858" t="str">
        <f>July!$M$10</f>
        <v>insert shortcut</v>
      </c>
      <c r="F7858" t="str">
        <f>July!$M$11</f>
        <v>Status</v>
      </c>
      <c r="G7858" s="161">
        <v>0</v>
      </c>
      <c r="H7858" s="192">
        <f t="shared" si="243"/>
        <v>0</v>
      </c>
      <c r="I7858" s="170">
        <f>July!M23</f>
        <v>0</v>
      </c>
      <c r="K7858" s="188"/>
      <c r="L7858" s="192"/>
    </row>
    <row r="7859" spans="1:12" x14ac:dyDescent="0.2">
      <c r="A7859" s="44">
        <f>July!$A$24</f>
        <v>45850</v>
      </c>
      <c r="B7859" t="str">
        <f>December!$A$1</f>
        <v>Name Surname</v>
      </c>
      <c r="C7859" t="str">
        <f>December!$A$3</f>
        <v>Role</v>
      </c>
      <c r="D7859" t="str">
        <f>December!$A$4</f>
        <v>Vienna</v>
      </c>
      <c r="E7859" t="str">
        <f>July!$M$10</f>
        <v>insert shortcut</v>
      </c>
      <c r="F7859" t="str">
        <f>July!$M$11</f>
        <v>Status</v>
      </c>
      <c r="G7859" s="161">
        <v>0</v>
      </c>
      <c r="H7859" s="192">
        <f t="shared" si="243"/>
        <v>0</v>
      </c>
      <c r="I7859" s="170">
        <f>July!M24</f>
        <v>0</v>
      </c>
      <c r="K7859" s="188"/>
      <c r="L7859" s="192"/>
    </row>
    <row r="7860" spans="1:12" x14ac:dyDescent="0.2">
      <c r="A7860" s="44">
        <f>July!$A$25</f>
        <v>45851</v>
      </c>
      <c r="B7860" t="str">
        <f>December!$A$1</f>
        <v>Name Surname</v>
      </c>
      <c r="C7860" t="str">
        <f>December!$A$3</f>
        <v>Role</v>
      </c>
      <c r="D7860" t="str">
        <f>December!$A$4</f>
        <v>Vienna</v>
      </c>
      <c r="E7860" t="str">
        <f>July!$M$10</f>
        <v>insert shortcut</v>
      </c>
      <c r="F7860" t="str">
        <f>July!$M$11</f>
        <v>Status</v>
      </c>
      <c r="G7860" s="161">
        <v>0</v>
      </c>
      <c r="H7860" s="192">
        <f t="shared" si="243"/>
        <v>0</v>
      </c>
      <c r="I7860" s="170">
        <f>July!M25</f>
        <v>0</v>
      </c>
      <c r="K7860" s="188"/>
      <c r="L7860" s="192"/>
    </row>
    <row r="7861" spans="1:12" x14ac:dyDescent="0.2">
      <c r="A7861" s="44">
        <f>July!$A$26</f>
        <v>45852</v>
      </c>
      <c r="B7861" t="str">
        <f>December!$A$1</f>
        <v>Name Surname</v>
      </c>
      <c r="C7861" t="str">
        <f>December!$A$3</f>
        <v>Role</v>
      </c>
      <c r="D7861" t="str">
        <f>December!$A$4</f>
        <v>Vienna</v>
      </c>
      <c r="E7861" t="str">
        <f>July!$M$10</f>
        <v>insert shortcut</v>
      </c>
      <c r="F7861" t="str">
        <f>July!$M$11</f>
        <v>Status</v>
      </c>
      <c r="G7861" s="161">
        <v>0</v>
      </c>
      <c r="H7861" s="192">
        <f t="shared" si="243"/>
        <v>0</v>
      </c>
      <c r="I7861" s="170">
        <f>July!M26</f>
        <v>0</v>
      </c>
      <c r="K7861" s="188"/>
      <c r="L7861" s="192"/>
    </row>
    <row r="7862" spans="1:12" x14ac:dyDescent="0.2">
      <c r="A7862" s="44">
        <f>July!$A$27</f>
        <v>45853</v>
      </c>
      <c r="B7862" t="str">
        <f>December!$A$1</f>
        <v>Name Surname</v>
      </c>
      <c r="C7862" t="str">
        <f>December!$A$3</f>
        <v>Role</v>
      </c>
      <c r="D7862" t="str">
        <f>December!$A$4</f>
        <v>Vienna</v>
      </c>
      <c r="E7862" t="str">
        <f>July!$M$10</f>
        <v>insert shortcut</v>
      </c>
      <c r="F7862" t="str">
        <f>July!$M$11</f>
        <v>Status</v>
      </c>
      <c r="G7862" s="161">
        <v>0</v>
      </c>
      <c r="H7862" s="192">
        <f t="shared" si="243"/>
        <v>0</v>
      </c>
      <c r="I7862" s="170">
        <f>July!M27</f>
        <v>0</v>
      </c>
      <c r="K7862" s="188"/>
      <c r="L7862" s="192"/>
    </row>
    <row r="7863" spans="1:12" x14ac:dyDescent="0.2">
      <c r="A7863" s="44">
        <f>July!$A$28</f>
        <v>45854</v>
      </c>
      <c r="B7863" t="str">
        <f>December!$A$1</f>
        <v>Name Surname</v>
      </c>
      <c r="C7863" t="str">
        <f>December!$A$3</f>
        <v>Role</v>
      </c>
      <c r="D7863" t="str">
        <f>December!$A$4</f>
        <v>Vienna</v>
      </c>
      <c r="E7863" t="str">
        <f>July!$M$10</f>
        <v>insert shortcut</v>
      </c>
      <c r="F7863" t="str">
        <f>July!$M$11</f>
        <v>Status</v>
      </c>
      <c r="G7863" s="161">
        <v>0</v>
      </c>
      <c r="H7863" s="192">
        <f t="shared" si="243"/>
        <v>0</v>
      </c>
      <c r="I7863" s="170">
        <f>July!M28</f>
        <v>0</v>
      </c>
      <c r="K7863" s="188"/>
      <c r="L7863" s="192"/>
    </row>
    <row r="7864" spans="1:12" x14ac:dyDescent="0.2">
      <c r="A7864" s="44">
        <f>July!$A$29</f>
        <v>45855</v>
      </c>
      <c r="B7864" t="str">
        <f>December!$A$1</f>
        <v>Name Surname</v>
      </c>
      <c r="C7864" t="str">
        <f>December!$A$3</f>
        <v>Role</v>
      </c>
      <c r="D7864" t="str">
        <f>December!$A$4</f>
        <v>Vienna</v>
      </c>
      <c r="E7864" t="str">
        <f>July!$M$10</f>
        <v>insert shortcut</v>
      </c>
      <c r="F7864" t="str">
        <f>July!$M$11</f>
        <v>Status</v>
      </c>
      <c r="G7864" s="161">
        <v>0</v>
      </c>
      <c r="H7864" s="192">
        <f t="shared" si="243"/>
        <v>0</v>
      </c>
      <c r="I7864" s="170">
        <f>July!M29</f>
        <v>0</v>
      </c>
      <c r="K7864" s="188"/>
      <c r="L7864" s="192"/>
    </row>
    <row r="7865" spans="1:12" x14ac:dyDescent="0.2">
      <c r="A7865" s="44">
        <f>July!$A$30</f>
        <v>45856</v>
      </c>
      <c r="B7865" t="str">
        <f>December!$A$1</f>
        <v>Name Surname</v>
      </c>
      <c r="C7865" t="str">
        <f>December!$A$3</f>
        <v>Role</v>
      </c>
      <c r="D7865" t="str">
        <f>December!$A$4</f>
        <v>Vienna</v>
      </c>
      <c r="E7865" t="str">
        <f>July!$M$10</f>
        <v>insert shortcut</v>
      </c>
      <c r="F7865" t="str">
        <f>July!$M$11</f>
        <v>Status</v>
      </c>
      <c r="G7865" s="161">
        <v>0</v>
      </c>
      <c r="H7865" s="192">
        <f t="shared" si="243"/>
        <v>0</v>
      </c>
      <c r="I7865" s="170">
        <f>July!M30</f>
        <v>0</v>
      </c>
      <c r="K7865" s="188"/>
      <c r="L7865" s="192"/>
    </row>
    <row r="7866" spans="1:12" x14ac:dyDescent="0.2">
      <c r="A7866" s="44">
        <f>July!$A$31</f>
        <v>45857</v>
      </c>
      <c r="B7866" t="str">
        <f>December!$A$1</f>
        <v>Name Surname</v>
      </c>
      <c r="C7866" t="str">
        <f>December!$A$3</f>
        <v>Role</v>
      </c>
      <c r="D7866" t="str">
        <f>December!$A$4</f>
        <v>Vienna</v>
      </c>
      <c r="E7866" t="str">
        <f>July!$M$10</f>
        <v>insert shortcut</v>
      </c>
      <c r="F7866" t="str">
        <f>July!$M$11</f>
        <v>Status</v>
      </c>
      <c r="G7866" s="161">
        <v>0</v>
      </c>
      <c r="H7866" s="192">
        <f t="shared" si="243"/>
        <v>0</v>
      </c>
      <c r="I7866" s="170">
        <f>July!M31</f>
        <v>0</v>
      </c>
      <c r="K7866" s="188"/>
      <c r="L7866" s="192"/>
    </row>
    <row r="7867" spans="1:12" x14ac:dyDescent="0.2">
      <c r="A7867" s="44">
        <f>July!$A$32</f>
        <v>45858</v>
      </c>
      <c r="B7867" t="str">
        <f>December!$A$1</f>
        <v>Name Surname</v>
      </c>
      <c r="C7867" t="str">
        <f>December!$A$3</f>
        <v>Role</v>
      </c>
      <c r="D7867" t="str">
        <f>December!$A$4</f>
        <v>Vienna</v>
      </c>
      <c r="E7867" t="str">
        <f>July!$M$10</f>
        <v>insert shortcut</v>
      </c>
      <c r="F7867" t="str">
        <f>July!$M$11</f>
        <v>Status</v>
      </c>
      <c r="G7867" s="161">
        <v>0</v>
      </c>
      <c r="H7867" s="192">
        <f t="shared" si="243"/>
        <v>0</v>
      </c>
      <c r="I7867" s="170">
        <f>July!M32</f>
        <v>0</v>
      </c>
      <c r="K7867" s="188"/>
      <c r="L7867" s="192"/>
    </row>
    <row r="7868" spans="1:12" x14ac:dyDescent="0.2">
      <c r="A7868" s="44">
        <f>July!$A$33</f>
        <v>45859</v>
      </c>
      <c r="B7868" t="str">
        <f>December!$A$1</f>
        <v>Name Surname</v>
      </c>
      <c r="C7868" t="str">
        <f>December!$A$3</f>
        <v>Role</v>
      </c>
      <c r="D7868" t="str">
        <f>December!$A$4</f>
        <v>Vienna</v>
      </c>
      <c r="E7868" t="str">
        <f>July!$M$10</f>
        <v>insert shortcut</v>
      </c>
      <c r="F7868" t="str">
        <f>July!$M$11</f>
        <v>Status</v>
      </c>
      <c r="G7868" s="161">
        <v>0</v>
      </c>
      <c r="H7868" s="192">
        <f t="shared" si="243"/>
        <v>0</v>
      </c>
      <c r="I7868" s="170">
        <f>July!M33</f>
        <v>0</v>
      </c>
      <c r="K7868" s="188"/>
      <c r="L7868" s="192"/>
    </row>
    <row r="7869" spans="1:12" x14ac:dyDescent="0.2">
      <c r="A7869" s="44">
        <f>July!$A$34</f>
        <v>45860</v>
      </c>
      <c r="B7869" t="str">
        <f>December!$A$1</f>
        <v>Name Surname</v>
      </c>
      <c r="C7869" t="str">
        <f>December!$A$3</f>
        <v>Role</v>
      </c>
      <c r="D7869" t="str">
        <f>December!$A$4</f>
        <v>Vienna</v>
      </c>
      <c r="E7869" t="str">
        <f>July!$M$10</f>
        <v>insert shortcut</v>
      </c>
      <c r="F7869" t="str">
        <f>July!$M$11</f>
        <v>Status</v>
      </c>
      <c r="G7869" s="161">
        <v>0</v>
      </c>
      <c r="H7869" s="192">
        <f t="shared" si="243"/>
        <v>0</v>
      </c>
      <c r="I7869" s="170">
        <f>July!M34</f>
        <v>0</v>
      </c>
      <c r="K7869" s="188"/>
      <c r="L7869" s="192"/>
    </row>
    <row r="7870" spans="1:12" x14ac:dyDescent="0.2">
      <c r="A7870" s="44">
        <f>July!$A$35</f>
        <v>45861</v>
      </c>
      <c r="B7870" t="str">
        <f>December!$A$1</f>
        <v>Name Surname</v>
      </c>
      <c r="C7870" t="str">
        <f>December!$A$3</f>
        <v>Role</v>
      </c>
      <c r="D7870" t="str">
        <f>December!$A$4</f>
        <v>Vienna</v>
      </c>
      <c r="E7870" t="str">
        <f>July!$M$10</f>
        <v>insert shortcut</v>
      </c>
      <c r="F7870" t="str">
        <f>July!$M$11</f>
        <v>Status</v>
      </c>
      <c r="G7870" s="161">
        <v>0</v>
      </c>
      <c r="H7870" s="192">
        <f t="shared" si="243"/>
        <v>0</v>
      </c>
      <c r="I7870" s="170">
        <f>July!M35</f>
        <v>0</v>
      </c>
      <c r="K7870" s="188"/>
      <c r="L7870" s="192"/>
    </row>
    <row r="7871" spans="1:12" x14ac:dyDescent="0.2">
      <c r="A7871" s="44">
        <f>July!$A$36</f>
        <v>45862</v>
      </c>
      <c r="B7871" t="str">
        <f>December!$A$1</f>
        <v>Name Surname</v>
      </c>
      <c r="C7871" t="str">
        <f>December!$A$3</f>
        <v>Role</v>
      </c>
      <c r="D7871" t="str">
        <f>December!$A$4</f>
        <v>Vienna</v>
      </c>
      <c r="E7871" t="str">
        <f>July!$M$10</f>
        <v>insert shortcut</v>
      </c>
      <c r="F7871" t="str">
        <f>July!$M$11</f>
        <v>Status</v>
      </c>
      <c r="G7871" s="161">
        <v>0</v>
      </c>
      <c r="H7871" s="192">
        <f t="shared" si="243"/>
        <v>0</v>
      </c>
      <c r="I7871" s="170">
        <f>July!M36</f>
        <v>0</v>
      </c>
      <c r="K7871" s="188"/>
      <c r="L7871" s="192"/>
    </row>
    <row r="7872" spans="1:12" x14ac:dyDescent="0.2">
      <c r="A7872" s="44">
        <f>July!$A$37</f>
        <v>45863</v>
      </c>
      <c r="B7872" t="str">
        <f>December!$A$1</f>
        <v>Name Surname</v>
      </c>
      <c r="C7872" t="str">
        <f>December!$A$3</f>
        <v>Role</v>
      </c>
      <c r="D7872" t="str">
        <f>December!$A$4</f>
        <v>Vienna</v>
      </c>
      <c r="E7872" t="str">
        <f>July!$M$10</f>
        <v>insert shortcut</v>
      </c>
      <c r="F7872" t="str">
        <f>July!$M$11</f>
        <v>Status</v>
      </c>
      <c r="G7872" s="161">
        <v>0</v>
      </c>
      <c r="H7872" s="192">
        <f t="shared" si="243"/>
        <v>0</v>
      </c>
      <c r="I7872" s="170">
        <f>July!M37</f>
        <v>0</v>
      </c>
      <c r="K7872" s="188"/>
      <c r="L7872" s="192"/>
    </row>
    <row r="7873" spans="1:12" x14ac:dyDescent="0.2">
      <c r="A7873" s="44">
        <f>July!$A$38</f>
        <v>45864</v>
      </c>
      <c r="B7873" t="str">
        <f>December!$A$1</f>
        <v>Name Surname</v>
      </c>
      <c r="C7873" t="str">
        <f>December!$A$3</f>
        <v>Role</v>
      </c>
      <c r="D7873" t="str">
        <f>December!$A$4</f>
        <v>Vienna</v>
      </c>
      <c r="E7873" t="str">
        <f>July!$M$10</f>
        <v>insert shortcut</v>
      </c>
      <c r="F7873" t="str">
        <f>July!$M$11</f>
        <v>Status</v>
      </c>
      <c r="G7873" s="161">
        <v>0</v>
      </c>
      <c r="H7873" s="192">
        <f t="shared" si="243"/>
        <v>0</v>
      </c>
      <c r="I7873" s="170">
        <f>July!M38</f>
        <v>0</v>
      </c>
      <c r="K7873" s="188"/>
      <c r="L7873" s="192"/>
    </row>
    <row r="7874" spans="1:12" x14ac:dyDescent="0.2">
      <c r="A7874" s="44">
        <f>July!$A$39</f>
        <v>45865</v>
      </c>
      <c r="B7874" t="str">
        <f>December!$A$1</f>
        <v>Name Surname</v>
      </c>
      <c r="C7874" t="str">
        <f>December!$A$3</f>
        <v>Role</v>
      </c>
      <c r="D7874" t="str">
        <f>December!$A$4</f>
        <v>Vienna</v>
      </c>
      <c r="E7874" t="str">
        <f>July!$M$10</f>
        <v>insert shortcut</v>
      </c>
      <c r="F7874" t="str">
        <f>July!$M$11</f>
        <v>Status</v>
      </c>
      <c r="G7874" s="161">
        <v>0</v>
      </c>
      <c r="H7874" s="192">
        <f t="shared" si="243"/>
        <v>0</v>
      </c>
      <c r="I7874" s="170">
        <f>July!M39</f>
        <v>0</v>
      </c>
      <c r="K7874" s="188"/>
      <c r="L7874" s="192"/>
    </row>
    <row r="7875" spans="1:12" x14ac:dyDescent="0.2">
      <c r="A7875" s="44">
        <f>July!$A$40</f>
        <v>45866</v>
      </c>
      <c r="B7875" t="str">
        <f>December!$A$1</f>
        <v>Name Surname</v>
      </c>
      <c r="C7875" t="str">
        <f>December!$A$3</f>
        <v>Role</v>
      </c>
      <c r="D7875" t="str">
        <f>December!$A$4</f>
        <v>Vienna</v>
      </c>
      <c r="E7875" t="str">
        <f>July!$M$10</f>
        <v>insert shortcut</v>
      </c>
      <c r="F7875" t="str">
        <f>July!$M$11</f>
        <v>Status</v>
      </c>
      <c r="G7875" s="161">
        <v>0</v>
      </c>
      <c r="H7875" s="192">
        <f t="shared" si="243"/>
        <v>0</v>
      </c>
      <c r="I7875" s="170">
        <f>July!M40</f>
        <v>0</v>
      </c>
      <c r="K7875" s="188"/>
      <c r="L7875" s="192"/>
    </row>
    <row r="7876" spans="1:12" x14ac:dyDescent="0.2">
      <c r="A7876" s="44">
        <f>July!$A$41</f>
        <v>45867</v>
      </c>
      <c r="B7876" t="str">
        <f>December!$A$1</f>
        <v>Name Surname</v>
      </c>
      <c r="C7876" t="str">
        <f>December!$A$3</f>
        <v>Role</v>
      </c>
      <c r="D7876" t="str">
        <f>December!$A$4</f>
        <v>Vienna</v>
      </c>
      <c r="E7876" t="str">
        <f>July!$M$10</f>
        <v>insert shortcut</v>
      </c>
      <c r="F7876" t="str">
        <f>July!$M$11</f>
        <v>Status</v>
      </c>
      <c r="G7876" s="161">
        <v>0</v>
      </c>
      <c r="H7876" s="192">
        <f t="shared" si="243"/>
        <v>0</v>
      </c>
      <c r="I7876" s="170">
        <f>July!M41</f>
        <v>0</v>
      </c>
      <c r="K7876" s="188"/>
      <c r="L7876" s="192"/>
    </row>
    <row r="7877" spans="1:12" x14ac:dyDescent="0.2">
      <c r="A7877" s="44">
        <f>July!$A$42</f>
        <v>45868</v>
      </c>
      <c r="B7877" t="str">
        <f>December!$A$1</f>
        <v>Name Surname</v>
      </c>
      <c r="C7877" t="str">
        <f>December!$A$3</f>
        <v>Role</v>
      </c>
      <c r="D7877" t="str">
        <f>December!$A$4</f>
        <v>Vienna</v>
      </c>
      <c r="E7877" t="str">
        <f>July!$M$10</f>
        <v>insert shortcut</v>
      </c>
      <c r="F7877" t="str">
        <f>July!$M$11</f>
        <v>Status</v>
      </c>
      <c r="G7877" s="161">
        <v>0</v>
      </c>
      <c r="H7877" s="192">
        <f t="shared" si="243"/>
        <v>0</v>
      </c>
      <c r="I7877" s="170">
        <f>July!M42</f>
        <v>0</v>
      </c>
      <c r="K7877" s="188"/>
      <c r="L7877" s="192"/>
    </row>
    <row r="7878" spans="1:12" x14ac:dyDescent="0.2">
      <c r="A7878" s="44">
        <f>July!$A$43</f>
        <v>45869</v>
      </c>
      <c r="B7878" t="str">
        <f>December!$A$1</f>
        <v>Name Surname</v>
      </c>
      <c r="C7878" t="str">
        <f>December!$A$3</f>
        <v>Role</v>
      </c>
      <c r="D7878" t="str">
        <f>December!$A$4</f>
        <v>Vienna</v>
      </c>
      <c r="E7878" t="str">
        <f>July!$M$10</f>
        <v>insert shortcut</v>
      </c>
      <c r="F7878" t="str">
        <f>July!$M$11</f>
        <v>Status</v>
      </c>
      <c r="G7878" s="161">
        <v>0</v>
      </c>
      <c r="H7878" s="192">
        <f t="shared" si="243"/>
        <v>0</v>
      </c>
      <c r="I7878" s="170">
        <f>July!M43</f>
        <v>0</v>
      </c>
      <c r="K7878" s="188"/>
      <c r="L7878" s="192"/>
    </row>
    <row r="7879" spans="1:12" x14ac:dyDescent="0.2">
      <c r="A7879" s="44">
        <f>August!A$13</f>
        <v>45870</v>
      </c>
      <c r="B7879" t="str">
        <f>December!$A$1</f>
        <v>Name Surname</v>
      </c>
      <c r="C7879" t="str">
        <f>December!$A$3</f>
        <v>Role</v>
      </c>
      <c r="D7879" t="str">
        <f>December!$A$4</f>
        <v>Vienna</v>
      </c>
      <c r="E7879" t="str">
        <f>August!$M$10</f>
        <v>insert shortcut</v>
      </c>
      <c r="F7879" t="str">
        <f>August!$M$11</f>
        <v>Status</v>
      </c>
      <c r="G7879" s="161">
        <v>0</v>
      </c>
      <c r="H7879" s="192">
        <f t="shared" si="243"/>
        <v>0</v>
      </c>
      <c r="I7879" s="170">
        <f>August!M13</f>
        <v>0</v>
      </c>
      <c r="K7879" s="188"/>
      <c r="L7879" s="192"/>
    </row>
    <row r="7880" spans="1:12" x14ac:dyDescent="0.2">
      <c r="A7880" s="44">
        <f>August!A$14</f>
        <v>45871</v>
      </c>
      <c r="B7880" t="str">
        <f>December!$A$1</f>
        <v>Name Surname</v>
      </c>
      <c r="C7880" t="str">
        <f>December!$A$3</f>
        <v>Role</v>
      </c>
      <c r="D7880" t="str">
        <f>December!$A$4</f>
        <v>Vienna</v>
      </c>
      <c r="E7880" t="str">
        <f>August!$M$10</f>
        <v>insert shortcut</v>
      </c>
      <c r="F7880" t="str">
        <f>August!$M$11</f>
        <v>Status</v>
      </c>
      <c r="G7880" s="161">
        <v>0</v>
      </c>
      <c r="H7880" s="192">
        <f t="shared" si="243"/>
        <v>0</v>
      </c>
      <c r="I7880" s="170">
        <f>August!M14</f>
        <v>0</v>
      </c>
      <c r="K7880" s="188"/>
      <c r="L7880" s="192"/>
    </row>
    <row r="7881" spans="1:12" x14ac:dyDescent="0.2">
      <c r="A7881" s="44">
        <f>August!A$15</f>
        <v>45872</v>
      </c>
      <c r="B7881" t="str">
        <f>December!$A$1</f>
        <v>Name Surname</v>
      </c>
      <c r="C7881" t="str">
        <f>December!$A$3</f>
        <v>Role</v>
      </c>
      <c r="D7881" t="str">
        <f>December!$A$4</f>
        <v>Vienna</v>
      </c>
      <c r="E7881" t="str">
        <f>August!$M$10</f>
        <v>insert shortcut</v>
      </c>
      <c r="F7881" t="str">
        <f>August!$M$11</f>
        <v>Status</v>
      </c>
      <c r="G7881" s="161">
        <v>0</v>
      </c>
      <c r="H7881" s="192">
        <f t="shared" si="243"/>
        <v>0</v>
      </c>
      <c r="I7881" s="170">
        <f>August!M15</f>
        <v>0</v>
      </c>
      <c r="K7881" s="188"/>
      <c r="L7881" s="192"/>
    </row>
    <row r="7882" spans="1:12" x14ac:dyDescent="0.2">
      <c r="A7882" s="44">
        <f>August!$A$16</f>
        <v>45873</v>
      </c>
      <c r="B7882" t="str">
        <f>December!$A$1</f>
        <v>Name Surname</v>
      </c>
      <c r="C7882" t="str">
        <f>December!$A$3</f>
        <v>Role</v>
      </c>
      <c r="D7882" t="str">
        <f>December!$A$4</f>
        <v>Vienna</v>
      </c>
      <c r="E7882" t="str">
        <f>August!$M$10</f>
        <v>insert shortcut</v>
      </c>
      <c r="F7882" t="str">
        <f>August!$M$11</f>
        <v>Status</v>
      </c>
      <c r="G7882" s="161">
        <v>0</v>
      </c>
      <c r="H7882" s="192">
        <f t="shared" si="243"/>
        <v>0</v>
      </c>
      <c r="I7882" s="170">
        <f>August!M16</f>
        <v>0</v>
      </c>
      <c r="K7882" s="188"/>
      <c r="L7882" s="192"/>
    </row>
    <row r="7883" spans="1:12" x14ac:dyDescent="0.2">
      <c r="A7883" s="44">
        <f>August!$A$17</f>
        <v>45874</v>
      </c>
      <c r="B7883" t="str">
        <f>December!$A$1</f>
        <v>Name Surname</v>
      </c>
      <c r="C7883" t="str">
        <f>December!$A$3</f>
        <v>Role</v>
      </c>
      <c r="D7883" t="str">
        <f>December!$A$4</f>
        <v>Vienna</v>
      </c>
      <c r="E7883" t="str">
        <f>August!$M$10</f>
        <v>insert shortcut</v>
      </c>
      <c r="F7883" t="str">
        <f>August!$M$11</f>
        <v>Status</v>
      </c>
      <c r="G7883" s="161">
        <v>0</v>
      </c>
      <c r="H7883" s="192">
        <f t="shared" si="243"/>
        <v>0</v>
      </c>
      <c r="I7883" s="170">
        <f>August!M17</f>
        <v>0</v>
      </c>
      <c r="K7883" s="188"/>
      <c r="L7883" s="192"/>
    </row>
    <row r="7884" spans="1:12" x14ac:dyDescent="0.2">
      <c r="A7884" s="44">
        <f>August!$A$18</f>
        <v>45875</v>
      </c>
      <c r="B7884" t="str">
        <f>December!$A$1</f>
        <v>Name Surname</v>
      </c>
      <c r="C7884" t="str">
        <f>December!$A$3</f>
        <v>Role</v>
      </c>
      <c r="D7884" t="str">
        <f>December!$A$4</f>
        <v>Vienna</v>
      </c>
      <c r="E7884" t="str">
        <f>August!$M$10</f>
        <v>insert shortcut</v>
      </c>
      <c r="F7884" t="str">
        <f>August!$M$11</f>
        <v>Status</v>
      </c>
      <c r="G7884" s="161">
        <v>0</v>
      </c>
      <c r="H7884" s="192">
        <f t="shared" si="243"/>
        <v>0</v>
      </c>
      <c r="I7884" s="170">
        <f>August!M18</f>
        <v>0</v>
      </c>
      <c r="K7884" s="188"/>
      <c r="L7884" s="192"/>
    </row>
    <row r="7885" spans="1:12" x14ac:dyDescent="0.2">
      <c r="A7885" s="44">
        <f>August!$A$19</f>
        <v>45876</v>
      </c>
      <c r="B7885" t="str">
        <f>December!$A$1</f>
        <v>Name Surname</v>
      </c>
      <c r="C7885" t="str">
        <f>December!$A$3</f>
        <v>Role</v>
      </c>
      <c r="D7885" t="str">
        <f>December!$A$4</f>
        <v>Vienna</v>
      </c>
      <c r="E7885" t="str">
        <f>August!$M$10</f>
        <v>insert shortcut</v>
      </c>
      <c r="F7885" t="str">
        <f>August!$M$11</f>
        <v>Status</v>
      </c>
      <c r="G7885" s="161">
        <v>0</v>
      </c>
      <c r="H7885" s="192">
        <f t="shared" si="243"/>
        <v>0</v>
      </c>
      <c r="I7885" s="170">
        <f>August!M19</f>
        <v>0</v>
      </c>
      <c r="K7885" s="188"/>
      <c r="L7885" s="192"/>
    </row>
    <row r="7886" spans="1:12" x14ac:dyDescent="0.2">
      <c r="A7886" s="44">
        <f>August!$A$20</f>
        <v>45877</v>
      </c>
      <c r="B7886" t="str">
        <f>December!$A$1</f>
        <v>Name Surname</v>
      </c>
      <c r="C7886" t="str">
        <f>December!$A$3</f>
        <v>Role</v>
      </c>
      <c r="D7886" t="str">
        <f>December!$A$4</f>
        <v>Vienna</v>
      </c>
      <c r="E7886" t="str">
        <f>August!$M$10</f>
        <v>insert shortcut</v>
      </c>
      <c r="F7886" t="str">
        <f>August!$M$11</f>
        <v>Status</v>
      </c>
      <c r="G7886" s="161">
        <v>0</v>
      </c>
      <c r="H7886" s="192">
        <f t="shared" si="243"/>
        <v>0</v>
      </c>
      <c r="I7886" s="170">
        <f>August!M20</f>
        <v>0</v>
      </c>
      <c r="K7886" s="188"/>
      <c r="L7886" s="192"/>
    </row>
    <row r="7887" spans="1:12" x14ac:dyDescent="0.2">
      <c r="A7887" s="44">
        <f>August!$A$21</f>
        <v>45878</v>
      </c>
      <c r="B7887" t="str">
        <f>December!$A$1</f>
        <v>Name Surname</v>
      </c>
      <c r="C7887" t="str">
        <f>December!$A$3</f>
        <v>Role</v>
      </c>
      <c r="D7887" t="str">
        <f>December!$A$4</f>
        <v>Vienna</v>
      </c>
      <c r="E7887" t="str">
        <f>August!$M$10</f>
        <v>insert shortcut</v>
      </c>
      <c r="F7887" t="str">
        <f>August!$M$11</f>
        <v>Status</v>
      </c>
      <c r="G7887" s="161">
        <v>0</v>
      </c>
      <c r="H7887" s="192">
        <f t="shared" si="243"/>
        <v>0</v>
      </c>
      <c r="I7887" s="170">
        <f>August!M21</f>
        <v>0</v>
      </c>
      <c r="K7887" s="188"/>
      <c r="L7887" s="192"/>
    </row>
    <row r="7888" spans="1:12" x14ac:dyDescent="0.2">
      <c r="A7888" s="44">
        <f>August!$A$22</f>
        <v>45879</v>
      </c>
      <c r="B7888" t="str">
        <f>December!$A$1</f>
        <v>Name Surname</v>
      </c>
      <c r="C7888" t="str">
        <f>December!$A$3</f>
        <v>Role</v>
      </c>
      <c r="D7888" t="str">
        <f>December!$A$4</f>
        <v>Vienna</v>
      </c>
      <c r="E7888" t="str">
        <f>August!$M$10</f>
        <v>insert shortcut</v>
      </c>
      <c r="F7888" t="str">
        <f>August!$M$11</f>
        <v>Status</v>
      </c>
      <c r="G7888" s="161">
        <v>0</v>
      </c>
      <c r="H7888" s="192">
        <f t="shared" si="243"/>
        <v>0</v>
      </c>
      <c r="I7888" s="170">
        <f>August!M22</f>
        <v>0</v>
      </c>
      <c r="K7888" s="188"/>
      <c r="L7888" s="192"/>
    </row>
    <row r="7889" spans="1:12" x14ac:dyDescent="0.2">
      <c r="A7889" s="44">
        <f>August!$A$23</f>
        <v>45880</v>
      </c>
      <c r="B7889" t="str">
        <f>December!$A$1</f>
        <v>Name Surname</v>
      </c>
      <c r="C7889" t="str">
        <f>December!$A$3</f>
        <v>Role</v>
      </c>
      <c r="D7889" t="str">
        <f>December!$A$4</f>
        <v>Vienna</v>
      </c>
      <c r="E7889" t="str">
        <f>August!$M$10</f>
        <v>insert shortcut</v>
      </c>
      <c r="F7889" t="str">
        <f>August!$M$11</f>
        <v>Status</v>
      </c>
      <c r="G7889" s="161">
        <v>0</v>
      </c>
      <c r="H7889" s="192">
        <f t="shared" si="243"/>
        <v>0</v>
      </c>
      <c r="I7889" s="170">
        <f>August!M23</f>
        <v>0</v>
      </c>
      <c r="K7889" s="188"/>
      <c r="L7889" s="192"/>
    </row>
    <row r="7890" spans="1:12" x14ac:dyDescent="0.2">
      <c r="A7890" s="44">
        <f>August!$A$24</f>
        <v>45881</v>
      </c>
      <c r="B7890" t="str">
        <f>December!$A$1</f>
        <v>Name Surname</v>
      </c>
      <c r="C7890" t="str">
        <f>December!$A$3</f>
        <v>Role</v>
      </c>
      <c r="D7890" t="str">
        <f>December!$A$4</f>
        <v>Vienna</v>
      </c>
      <c r="E7890" t="str">
        <f>August!$M$10</f>
        <v>insert shortcut</v>
      </c>
      <c r="F7890" t="str">
        <f>August!$M$11</f>
        <v>Status</v>
      </c>
      <c r="G7890" s="161">
        <v>0</v>
      </c>
      <c r="H7890" s="192">
        <f t="shared" si="243"/>
        <v>0</v>
      </c>
      <c r="I7890" s="170">
        <f>August!M24</f>
        <v>0</v>
      </c>
      <c r="K7890" s="188"/>
      <c r="L7890" s="192"/>
    </row>
    <row r="7891" spans="1:12" x14ac:dyDescent="0.2">
      <c r="A7891" s="44">
        <f>August!$A$25</f>
        <v>45882</v>
      </c>
      <c r="B7891" t="str">
        <f>December!$A$1</f>
        <v>Name Surname</v>
      </c>
      <c r="C7891" t="str">
        <f>December!$A$3</f>
        <v>Role</v>
      </c>
      <c r="D7891" t="str">
        <f>December!$A$4</f>
        <v>Vienna</v>
      </c>
      <c r="E7891" t="str">
        <f>August!$M$10</f>
        <v>insert shortcut</v>
      </c>
      <c r="F7891" t="str">
        <f>August!$M$11</f>
        <v>Status</v>
      </c>
      <c r="G7891" s="161">
        <v>0</v>
      </c>
      <c r="H7891" s="192">
        <f t="shared" si="243"/>
        <v>0</v>
      </c>
      <c r="I7891" s="170">
        <f>August!M25</f>
        <v>0</v>
      </c>
      <c r="K7891" s="188"/>
      <c r="L7891" s="192"/>
    </row>
    <row r="7892" spans="1:12" x14ac:dyDescent="0.2">
      <c r="A7892" s="44">
        <f>August!$A$26</f>
        <v>45883</v>
      </c>
      <c r="B7892" t="str">
        <f>December!$A$1</f>
        <v>Name Surname</v>
      </c>
      <c r="C7892" t="str">
        <f>December!$A$3</f>
        <v>Role</v>
      </c>
      <c r="D7892" t="str">
        <f>December!$A$4</f>
        <v>Vienna</v>
      </c>
      <c r="E7892" t="str">
        <f>August!$M$10</f>
        <v>insert shortcut</v>
      </c>
      <c r="F7892" t="str">
        <f>August!$M$11</f>
        <v>Status</v>
      </c>
      <c r="G7892" s="161">
        <v>0</v>
      </c>
      <c r="H7892" s="192">
        <f t="shared" si="243"/>
        <v>0</v>
      </c>
      <c r="I7892" s="170">
        <f>August!M26</f>
        <v>0</v>
      </c>
      <c r="K7892" s="188"/>
      <c r="L7892" s="192"/>
    </row>
    <row r="7893" spans="1:12" x14ac:dyDescent="0.2">
      <c r="A7893" s="44">
        <f>August!$A$27</f>
        <v>45884</v>
      </c>
      <c r="B7893" t="str">
        <f>December!$A$1</f>
        <v>Name Surname</v>
      </c>
      <c r="C7893" t="str">
        <f>December!$A$3</f>
        <v>Role</v>
      </c>
      <c r="D7893" t="str">
        <f>December!$A$4</f>
        <v>Vienna</v>
      </c>
      <c r="E7893" t="str">
        <f>August!$M$10</f>
        <v>insert shortcut</v>
      </c>
      <c r="F7893" t="str">
        <f>August!$M$11</f>
        <v>Status</v>
      </c>
      <c r="G7893" s="161">
        <v>0</v>
      </c>
      <c r="H7893" s="192">
        <f t="shared" si="243"/>
        <v>0</v>
      </c>
      <c r="I7893" s="170">
        <f>August!M27</f>
        <v>0</v>
      </c>
      <c r="K7893" s="188"/>
      <c r="L7893" s="192"/>
    </row>
    <row r="7894" spans="1:12" x14ac:dyDescent="0.2">
      <c r="A7894" s="44">
        <f>August!$A$28</f>
        <v>45885</v>
      </c>
      <c r="B7894" t="str">
        <f>December!$A$1</f>
        <v>Name Surname</v>
      </c>
      <c r="C7894" t="str">
        <f>December!$A$3</f>
        <v>Role</v>
      </c>
      <c r="D7894" t="str">
        <f>December!$A$4</f>
        <v>Vienna</v>
      </c>
      <c r="E7894" t="str">
        <f>August!$M$10</f>
        <v>insert shortcut</v>
      </c>
      <c r="F7894" t="str">
        <f>August!$M$11</f>
        <v>Status</v>
      </c>
      <c r="G7894" s="161">
        <v>0</v>
      </c>
      <c r="H7894" s="192">
        <f t="shared" si="243"/>
        <v>0</v>
      </c>
      <c r="I7894" s="170">
        <f>August!M28</f>
        <v>0</v>
      </c>
      <c r="K7894" s="188"/>
      <c r="L7894" s="192"/>
    </row>
    <row r="7895" spans="1:12" x14ac:dyDescent="0.2">
      <c r="A7895" s="44">
        <f>August!$A$29</f>
        <v>45886</v>
      </c>
      <c r="B7895" t="str">
        <f>December!$A$1</f>
        <v>Name Surname</v>
      </c>
      <c r="C7895" t="str">
        <f>December!$A$3</f>
        <v>Role</v>
      </c>
      <c r="D7895" t="str">
        <f>December!$A$4</f>
        <v>Vienna</v>
      </c>
      <c r="E7895" t="str">
        <f>August!$M$10</f>
        <v>insert shortcut</v>
      </c>
      <c r="F7895" t="str">
        <f>August!$M$11</f>
        <v>Status</v>
      </c>
      <c r="G7895" s="161">
        <v>0</v>
      </c>
      <c r="H7895" s="192">
        <f t="shared" si="243"/>
        <v>0</v>
      </c>
      <c r="I7895" s="170">
        <f>August!M29</f>
        <v>0</v>
      </c>
      <c r="K7895" s="188"/>
      <c r="L7895" s="192"/>
    </row>
    <row r="7896" spans="1:12" x14ac:dyDescent="0.2">
      <c r="A7896" s="44">
        <f>August!$A$30</f>
        <v>45887</v>
      </c>
      <c r="B7896" t="str">
        <f>December!$A$1</f>
        <v>Name Surname</v>
      </c>
      <c r="C7896" t="str">
        <f>December!$A$3</f>
        <v>Role</v>
      </c>
      <c r="D7896" t="str">
        <f>December!$A$4</f>
        <v>Vienna</v>
      </c>
      <c r="E7896" t="str">
        <f>August!$M$10</f>
        <v>insert shortcut</v>
      </c>
      <c r="F7896" t="str">
        <f>August!$M$11</f>
        <v>Status</v>
      </c>
      <c r="G7896" s="161">
        <v>0</v>
      </c>
      <c r="H7896" s="192">
        <f t="shared" si="243"/>
        <v>0</v>
      </c>
      <c r="I7896" s="170">
        <f>August!M30</f>
        <v>0</v>
      </c>
      <c r="K7896" s="188"/>
      <c r="L7896" s="192"/>
    </row>
    <row r="7897" spans="1:12" x14ac:dyDescent="0.2">
      <c r="A7897" s="44">
        <f>August!$A$31</f>
        <v>45888</v>
      </c>
      <c r="B7897" t="str">
        <f>December!$A$1</f>
        <v>Name Surname</v>
      </c>
      <c r="C7897" t="str">
        <f>December!$A$3</f>
        <v>Role</v>
      </c>
      <c r="D7897" t="str">
        <f>December!$A$4</f>
        <v>Vienna</v>
      </c>
      <c r="E7897" t="str">
        <f>August!$M$10</f>
        <v>insert shortcut</v>
      </c>
      <c r="F7897" t="str">
        <f>August!$M$11</f>
        <v>Status</v>
      </c>
      <c r="G7897" s="161">
        <v>0</v>
      </c>
      <c r="H7897" s="192">
        <f t="shared" si="243"/>
        <v>0</v>
      </c>
      <c r="I7897" s="170">
        <f>August!M31</f>
        <v>0</v>
      </c>
      <c r="K7897" s="188"/>
      <c r="L7897" s="192"/>
    </row>
    <row r="7898" spans="1:12" x14ac:dyDescent="0.2">
      <c r="A7898" s="44">
        <f>August!$A$32</f>
        <v>45889</v>
      </c>
      <c r="B7898" t="str">
        <f>December!$A$1</f>
        <v>Name Surname</v>
      </c>
      <c r="C7898" t="str">
        <f>December!$A$3</f>
        <v>Role</v>
      </c>
      <c r="D7898" t="str">
        <f>December!$A$4</f>
        <v>Vienna</v>
      </c>
      <c r="E7898" t="str">
        <f>August!$M$10</f>
        <v>insert shortcut</v>
      </c>
      <c r="F7898" t="str">
        <f>August!$M$11</f>
        <v>Status</v>
      </c>
      <c r="G7898" s="161">
        <v>0</v>
      </c>
      <c r="H7898" s="192">
        <f t="shared" si="243"/>
        <v>0</v>
      </c>
      <c r="I7898" s="170">
        <f>August!M32</f>
        <v>0</v>
      </c>
      <c r="K7898" s="188"/>
      <c r="L7898" s="192"/>
    </row>
    <row r="7899" spans="1:12" x14ac:dyDescent="0.2">
      <c r="A7899" s="44">
        <f>August!$A$33</f>
        <v>45890</v>
      </c>
      <c r="B7899" t="str">
        <f>December!$A$1</f>
        <v>Name Surname</v>
      </c>
      <c r="C7899" t="str">
        <f>December!$A$3</f>
        <v>Role</v>
      </c>
      <c r="D7899" t="str">
        <f>December!$A$4</f>
        <v>Vienna</v>
      </c>
      <c r="E7899" t="str">
        <f>August!$M$10</f>
        <v>insert shortcut</v>
      </c>
      <c r="F7899" t="str">
        <f>August!$M$11</f>
        <v>Status</v>
      </c>
      <c r="G7899" s="161">
        <v>0</v>
      </c>
      <c r="H7899" s="192">
        <f t="shared" si="243"/>
        <v>0</v>
      </c>
      <c r="I7899" s="170">
        <f>August!M33</f>
        <v>0</v>
      </c>
      <c r="K7899" s="188"/>
      <c r="L7899" s="192"/>
    </row>
    <row r="7900" spans="1:12" x14ac:dyDescent="0.2">
      <c r="A7900" s="44">
        <f>August!$A$34</f>
        <v>45891</v>
      </c>
      <c r="B7900" t="str">
        <f>December!$A$1</f>
        <v>Name Surname</v>
      </c>
      <c r="C7900" t="str">
        <f>December!$A$3</f>
        <v>Role</v>
      </c>
      <c r="D7900" t="str">
        <f>December!$A$4</f>
        <v>Vienna</v>
      </c>
      <c r="E7900" t="str">
        <f>August!$M$10</f>
        <v>insert shortcut</v>
      </c>
      <c r="F7900" t="str">
        <f>August!$M$11</f>
        <v>Status</v>
      </c>
      <c r="G7900" s="161">
        <v>0</v>
      </c>
      <c r="H7900" s="192">
        <f t="shared" si="243"/>
        <v>0</v>
      </c>
      <c r="I7900" s="170">
        <f>August!M34</f>
        <v>0</v>
      </c>
      <c r="K7900" s="188"/>
      <c r="L7900" s="192"/>
    </row>
    <row r="7901" spans="1:12" x14ac:dyDescent="0.2">
      <c r="A7901" s="44">
        <f>August!$A$35</f>
        <v>45892</v>
      </c>
      <c r="B7901" t="str">
        <f>December!$A$1</f>
        <v>Name Surname</v>
      </c>
      <c r="C7901" t="str">
        <f>December!$A$3</f>
        <v>Role</v>
      </c>
      <c r="D7901" t="str">
        <f>December!$A$4</f>
        <v>Vienna</v>
      </c>
      <c r="E7901" t="str">
        <f>August!$M$10</f>
        <v>insert shortcut</v>
      </c>
      <c r="F7901" t="str">
        <f>August!$M$11</f>
        <v>Status</v>
      </c>
      <c r="G7901" s="161">
        <v>0</v>
      </c>
      <c r="H7901" s="192">
        <f t="shared" si="243"/>
        <v>0</v>
      </c>
      <c r="I7901" s="170">
        <f>August!M35</f>
        <v>0</v>
      </c>
      <c r="K7901" s="188"/>
      <c r="L7901" s="192"/>
    </row>
    <row r="7902" spans="1:12" x14ac:dyDescent="0.2">
      <c r="A7902" s="44">
        <f>August!$A$36</f>
        <v>45893</v>
      </c>
      <c r="B7902" t="str">
        <f>December!$A$1</f>
        <v>Name Surname</v>
      </c>
      <c r="C7902" t="str">
        <f>December!$A$3</f>
        <v>Role</v>
      </c>
      <c r="D7902" t="str">
        <f>December!$A$4</f>
        <v>Vienna</v>
      </c>
      <c r="E7902" t="str">
        <f>August!$M$10</f>
        <v>insert shortcut</v>
      </c>
      <c r="F7902" t="str">
        <f>August!$M$11</f>
        <v>Status</v>
      </c>
      <c r="G7902" s="161">
        <v>0</v>
      </c>
      <c r="H7902" s="192">
        <f t="shared" si="243"/>
        <v>0</v>
      </c>
      <c r="I7902" s="170">
        <f>August!M36</f>
        <v>0</v>
      </c>
      <c r="K7902" s="188"/>
      <c r="L7902" s="192"/>
    </row>
    <row r="7903" spans="1:12" x14ac:dyDescent="0.2">
      <c r="A7903" s="44">
        <f>August!$A$37</f>
        <v>45894</v>
      </c>
      <c r="B7903" t="str">
        <f>December!$A$1</f>
        <v>Name Surname</v>
      </c>
      <c r="C7903" t="str">
        <f>December!$A$3</f>
        <v>Role</v>
      </c>
      <c r="D7903" t="str">
        <f>December!$A$4</f>
        <v>Vienna</v>
      </c>
      <c r="E7903" t="str">
        <f>August!$M$10</f>
        <v>insert shortcut</v>
      </c>
      <c r="F7903" t="str">
        <f>August!$M$11</f>
        <v>Status</v>
      </c>
      <c r="G7903" s="161">
        <v>0</v>
      </c>
      <c r="H7903" s="192">
        <f t="shared" si="243"/>
        <v>0</v>
      </c>
      <c r="I7903" s="170">
        <f>August!M37</f>
        <v>0</v>
      </c>
      <c r="K7903" s="188"/>
      <c r="L7903" s="192"/>
    </row>
    <row r="7904" spans="1:12" x14ac:dyDescent="0.2">
      <c r="A7904" s="44">
        <f>August!$A$38</f>
        <v>45895</v>
      </c>
      <c r="B7904" t="str">
        <f>December!$A$1</f>
        <v>Name Surname</v>
      </c>
      <c r="C7904" t="str">
        <f>December!$A$3</f>
        <v>Role</v>
      </c>
      <c r="D7904" t="str">
        <f>December!$A$4</f>
        <v>Vienna</v>
      </c>
      <c r="E7904" t="str">
        <f>August!$M$10</f>
        <v>insert shortcut</v>
      </c>
      <c r="F7904" t="str">
        <f>August!$M$11</f>
        <v>Status</v>
      </c>
      <c r="G7904" s="161">
        <v>0</v>
      </c>
      <c r="H7904" s="192">
        <f t="shared" si="243"/>
        <v>0</v>
      </c>
      <c r="I7904" s="170">
        <f>August!M38</f>
        <v>0</v>
      </c>
      <c r="K7904" s="188"/>
      <c r="L7904" s="192"/>
    </row>
    <row r="7905" spans="1:12" x14ac:dyDescent="0.2">
      <c r="A7905" s="44">
        <f>August!$A$39</f>
        <v>45896</v>
      </c>
      <c r="B7905" t="str">
        <f>December!$A$1</f>
        <v>Name Surname</v>
      </c>
      <c r="C7905" t="str">
        <f>December!$A$3</f>
        <v>Role</v>
      </c>
      <c r="D7905" t="str">
        <f>December!$A$4</f>
        <v>Vienna</v>
      </c>
      <c r="E7905" t="str">
        <f>August!$M$10</f>
        <v>insert shortcut</v>
      </c>
      <c r="F7905" t="str">
        <f>August!$M$11</f>
        <v>Status</v>
      </c>
      <c r="G7905" s="161">
        <v>0</v>
      </c>
      <c r="H7905" s="192">
        <f t="shared" ref="H7905:H7967" si="244">CONVERT(G7905, "day", "hr")</f>
        <v>0</v>
      </c>
      <c r="I7905" s="170">
        <f>August!M39</f>
        <v>0</v>
      </c>
      <c r="K7905" s="188"/>
      <c r="L7905" s="192"/>
    </row>
    <row r="7906" spans="1:12" x14ac:dyDescent="0.2">
      <c r="A7906" s="44">
        <f>August!$A$40</f>
        <v>45897</v>
      </c>
      <c r="B7906" t="str">
        <f>December!$A$1</f>
        <v>Name Surname</v>
      </c>
      <c r="C7906" t="str">
        <f>December!$A$3</f>
        <v>Role</v>
      </c>
      <c r="D7906" t="str">
        <f>December!$A$4</f>
        <v>Vienna</v>
      </c>
      <c r="E7906" t="str">
        <f>August!$M$10</f>
        <v>insert shortcut</v>
      </c>
      <c r="F7906" t="str">
        <f>August!$M$11</f>
        <v>Status</v>
      </c>
      <c r="G7906" s="161">
        <v>0</v>
      </c>
      <c r="H7906" s="192">
        <f t="shared" si="244"/>
        <v>0</v>
      </c>
      <c r="I7906" s="170">
        <f>August!M40</f>
        <v>0</v>
      </c>
      <c r="K7906" s="188"/>
      <c r="L7906" s="192"/>
    </row>
    <row r="7907" spans="1:12" x14ac:dyDescent="0.2">
      <c r="A7907" s="44">
        <f>August!$A$41</f>
        <v>45898</v>
      </c>
      <c r="B7907" t="str">
        <f>December!$A$1</f>
        <v>Name Surname</v>
      </c>
      <c r="C7907" t="str">
        <f>December!$A$3</f>
        <v>Role</v>
      </c>
      <c r="D7907" t="str">
        <f>December!$A$4</f>
        <v>Vienna</v>
      </c>
      <c r="E7907" t="str">
        <f>August!$M$10</f>
        <v>insert shortcut</v>
      </c>
      <c r="F7907" t="str">
        <f>August!$M$11</f>
        <v>Status</v>
      </c>
      <c r="G7907" s="161">
        <v>0</v>
      </c>
      <c r="H7907" s="192">
        <f t="shared" si="244"/>
        <v>0</v>
      </c>
      <c r="I7907" s="170">
        <f>August!M41</f>
        <v>0</v>
      </c>
      <c r="K7907" s="188"/>
      <c r="L7907" s="192"/>
    </row>
    <row r="7908" spans="1:12" x14ac:dyDescent="0.2">
      <c r="A7908" s="44">
        <f>August!$A$42</f>
        <v>45899</v>
      </c>
      <c r="B7908" t="str">
        <f>December!$A$1</f>
        <v>Name Surname</v>
      </c>
      <c r="C7908" t="str">
        <f>December!$A$3</f>
        <v>Role</v>
      </c>
      <c r="D7908" t="str">
        <f>December!$A$4</f>
        <v>Vienna</v>
      </c>
      <c r="E7908" t="str">
        <f>August!$M$10</f>
        <v>insert shortcut</v>
      </c>
      <c r="F7908" t="str">
        <f>August!$M$11</f>
        <v>Status</v>
      </c>
      <c r="G7908" s="161">
        <v>0</v>
      </c>
      <c r="H7908" s="192">
        <f t="shared" si="244"/>
        <v>0</v>
      </c>
      <c r="I7908" s="170">
        <f>August!M42</f>
        <v>0</v>
      </c>
      <c r="K7908" s="188"/>
      <c r="L7908" s="192"/>
    </row>
    <row r="7909" spans="1:12" x14ac:dyDescent="0.2">
      <c r="A7909" s="44">
        <f>August!$A$43</f>
        <v>45900</v>
      </c>
      <c r="B7909" t="str">
        <f>December!$A$1</f>
        <v>Name Surname</v>
      </c>
      <c r="C7909" t="str">
        <f>December!$A$3</f>
        <v>Role</v>
      </c>
      <c r="D7909" t="str">
        <f>December!$A$4</f>
        <v>Vienna</v>
      </c>
      <c r="E7909" t="str">
        <f>August!$M$10</f>
        <v>insert shortcut</v>
      </c>
      <c r="F7909" t="str">
        <f>August!$M$11</f>
        <v>Status</v>
      </c>
      <c r="G7909" s="161">
        <v>0</v>
      </c>
      <c r="H7909" s="192">
        <f t="shared" si="244"/>
        <v>0</v>
      </c>
      <c r="I7909" s="170">
        <f>August!M43</f>
        <v>0</v>
      </c>
      <c r="K7909" s="188"/>
      <c r="L7909" s="192"/>
    </row>
    <row r="7910" spans="1:12" x14ac:dyDescent="0.2">
      <c r="A7910" s="44">
        <f>September!A$13</f>
        <v>45901</v>
      </c>
      <c r="B7910" t="str">
        <f>December!$A$1</f>
        <v>Name Surname</v>
      </c>
      <c r="C7910" t="str">
        <f>December!$A$3</f>
        <v>Role</v>
      </c>
      <c r="D7910" t="str">
        <f>December!$A$4</f>
        <v>Vienna</v>
      </c>
      <c r="E7910" t="str">
        <f>September!$M$10</f>
        <v>insert shortcut</v>
      </c>
      <c r="F7910" t="str">
        <f>September!$M$11</f>
        <v>Status</v>
      </c>
      <c r="G7910" s="161">
        <v>0</v>
      </c>
      <c r="H7910" s="192">
        <f t="shared" si="244"/>
        <v>0</v>
      </c>
      <c r="I7910" s="170">
        <f>September!M13</f>
        <v>0</v>
      </c>
      <c r="K7910" s="188"/>
      <c r="L7910" s="192"/>
    </row>
    <row r="7911" spans="1:12" x14ac:dyDescent="0.2">
      <c r="A7911" s="44">
        <f>September!A$14</f>
        <v>45902</v>
      </c>
      <c r="B7911" t="str">
        <f>December!$A$1</f>
        <v>Name Surname</v>
      </c>
      <c r="C7911" t="str">
        <f>December!$A$3</f>
        <v>Role</v>
      </c>
      <c r="D7911" t="str">
        <f>December!$A$4</f>
        <v>Vienna</v>
      </c>
      <c r="E7911" t="str">
        <f>September!$M$10</f>
        <v>insert shortcut</v>
      </c>
      <c r="F7911" t="str">
        <f>September!$M$11</f>
        <v>Status</v>
      </c>
      <c r="G7911" s="161">
        <v>0</v>
      </c>
      <c r="H7911" s="192">
        <f t="shared" si="244"/>
        <v>0</v>
      </c>
      <c r="I7911" s="170">
        <f>September!M14</f>
        <v>0</v>
      </c>
      <c r="K7911" s="188"/>
      <c r="L7911" s="192"/>
    </row>
    <row r="7912" spans="1:12" x14ac:dyDescent="0.2">
      <c r="A7912" s="44">
        <f>September!A$15</f>
        <v>45903</v>
      </c>
      <c r="B7912" t="str">
        <f>December!$A$1</f>
        <v>Name Surname</v>
      </c>
      <c r="C7912" t="str">
        <f>December!$A$3</f>
        <v>Role</v>
      </c>
      <c r="D7912" t="str">
        <f>December!$A$4</f>
        <v>Vienna</v>
      </c>
      <c r="E7912" t="str">
        <f>September!$M$10</f>
        <v>insert shortcut</v>
      </c>
      <c r="F7912" t="str">
        <f>September!$M$11</f>
        <v>Status</v>
      </c>
      <c r="G7912" s="161">
        <v>0</v>
      </c>
      <c r="H7912" s="192">
        <f t="shared" si="244"/>
        <v>0</v>
      </c>
      <c r="I7912" s="170">
        <f>September!M15</f>
        <v>0</v>
      </c>
      <c r="K7912" s="188"/>
      <c r="L7912" s="192"/>
    </row>
    <row r="7913" spans="1:12" x14ac:dyDescent="0.2">
      <c r="A7913" s="44">
        <f>September!$A$16</f>
        <v>45904</v>
      </c>
      <c r="B7913" t="str">
        <f>December!$A$1</f>
        <v>Name Surname</v>
      </c>
      <c r="C7913" t="str">
        <f>December!$A$3</f>
        <v>Role</v>
      </c>
      <c r="D7913" t="str">
        <f>December!$A$4</f>
        <v>Vienna</v>
      </c>
      <c r="E7913" t="str">
        <f>September!$M$10</f>
        <v>insert shortcut</v>
      </c>
      <c r="F7913" t="str">
        <f>September!$M$11</f>
        <v>Status</v>
      </c>
      <c r="G7913" s="161">
        <v>0</v>
      </c>
      <c r="H7913" s="192">
        <f t="shared" si="244"/>
        <v>0</v>
      </c>
      <c r="I7913" s="170">
        <f>September!M16</f>
        <v>0</v>
      </c>
      <c r="K7913" s="188"/>
      <c r="L7913" s="192"/>
    </row>
    <row r="7914" spans="1:12" x14ac:dyDescent="0.2">
      <c r="A7914" s="44">
        <f>September!$A$17</f>
        <v>45905</v>
      </c>
      <c r="B7914" t="str">
        <f>December!$A$1</f>
        <v>Name Surname</v>
      </c>
      <c r="C7914" t="str">
        <f>December!$A$3</f>
        <v>Role</v>
      </c>
      <c r="D7914" t="str">
        <f>December!$A$4</f>
        <v>Vienna</v>
      </c>
      <c r="E7914" t="str">
        <f>September!$M$10</f>
        <v>insert shortcut</v>
      </c>
      <c r="F7914" t="str">
        <f>September!$M$11</f>
        <v>Status</v>
      </c>
      <c r="G7914" s="161">
        <v>0</v>
      </c>
      <c r="H7914" s="192">
        <f t="shared" si="244"/>
        <v>0</v>
      </c>
      <c r="I7914" s="170">
        <f>September!M17</f>
        <v>0</v>
      </c>
      <c r="K7914" s="188"/>
      <c r="L7914" s="192"/>
    </row>
    <row r="7915" spans="1:12" x14ac:dyDescent="0.2">
      <c r="A7915" s="44">
        <f>September!$A$18</f>
        <v>45906</v>
      </c>
      <c r="B7915" t="str">
        <f>December!$A$1</f>
        <v>Name Surname</v>
      </c>
      <c r="C7915" t="str">
        <f>December!$A$3</f>
        <v>Role</v>
      </c>
      <c r="D7915" t="str">
        <f>December!$A$4</f>
        <v>Vienna</v>
      </c>
      <c r="E7915" t="str">
        <f>September!$M$10</f>
        <v>insert shortcut</v>
      </c>
      <c r="F7915" t="str">
        <f>September!$M$11</f>
        <v>Status</v>
      </c>
      <c r="G7915" s="161">
        <v>0</v>
      </c>
      <c r="H7915" s="192">
        <f t="shared" si="244"/>
        <v>0</v>
      </c>
      <c r="I7915" s="170">
        <f>September!M18</f>
        <v>0</v>
      </c>
      <c r="K7915" s="188"/>
      <c r="L7915" s="192"/>
    </row>
    <row r="7916" spans="1:12" x14ac:dyDescent="0.2">
      <c r="A7916" s="44">
        <f>September!$A$19</f>
        <v>45907</v>
      </c>
      <c r="B7916" t="str">
        <f>December!$A$1</f>
        <v>Name Surname</v>
      </c>
      <c r="C7916" t="str">
        <f>December!$A$3</f>
        <v>Role</v>
      </c>
      <c r="D7916" t="str">
        <f>December!$A$4</f>
        <v>Vienna</v>
      </c>
      <c r="E7916" t="str">
        <f>September!$M$10</f>
        <v>insert shortcut</v>
      </c>
      <c r="F7916" t="str">
        <f>September!$M$11</f>
        <v>Status</v>
      </c>
      <c r="G7916" s="161">
        <v>0</v>
      </c>
      <c r="H7916" s="192">
        <f t="shared" si="244"/>
        <v>0</v>
      </c>
      <c r="I7916" s="170">
        <f>September!M19</f>
        <v>0</v>
      </c>
      <c r="K7916" s="188"/>
      <c r="L7916" s="192"/>
    </row>
    <row r="7917" spans="1:12" x14ac:dyDescent="0.2">
      <c r="A7917" s="44">
        <f>September!$A$20</f>
        <v>45908</v>
      </c>
      <c r="B7917" t="str">
        <f>December!$A$1</f>
        <v>Name Surname</v>
      </c>
      <c r="C7917" t="str">
        <f>December!$A$3</f>
        <v>Role</v>
      </c>
      <c r="D7917" t="str">
        <f>December!$A$4</f>
        <v>Vienna</v>
      </c>
      <c r="E7917" t="str">
        <f>September!$M$10</f>
        <v>insert shortcut</v>
      </c>
      <c r="F7917" t="str">
        <f>September!$M$11</f>
        <v>Status</v>
      </c>
      <c r="G7917" s="161">
        <v>0</v>
      </c>
      <c r="H7917" s="192">
        <f t="shared" si="244"/>
        <v>0</v>
      </c>
      <c r="I7917" s="170">
        <f>September!M20</f>
        <v>0</v>
      </c>
      <c r="K7917" s="188"/>
      <c r="L7917" s="192"/>
    </row>
    <row r="7918" spans="1:12" x14ac:dyDescent="0.2">
      <c r="A7918" s="44">
        <f>September!$A$21</f>
        <v>45909</v>
      </c>
      <c r="B7918" t="str">
        <f>December!$A$1</f>
        <v>Name Surname</v>
      </c>
      <c r="C7918" t="str">
        <f>December!$A$3</f>
        <v>Role</v>
      </c>
      <c r="D7918" t="str">
        <f>December!$A$4</f>
        <v>Vienna</v>
      </c>
      <c r="E7918" t="str">
        <f>September!$M$10</f>
        <v>insert shortcut</v>
      </c>
      <c r="F7918" t="str">
        <f>September!$M$11</f>
        <v>Status</v>
      </c>
      <c r="G7918" s="161">
        <v>0</v>
      </c>
      <c r="H7918" s="192">
        <f t="shared" si="244"/>
        <v>0</v>
      </c>
      <c r="I7918" s="170">
        <f>September!M21</f>
        <v>0</v>
      </c>
      <c r="K7918" s="188"/>
      <c r="L7918" s="192"/>
    </row>
    <row r="7919" spans="1:12" x14ac:dyDescent="0.2">
      <c r="A7919" s="44">
        <f>September!$A$22</f>
        <v>45910</v>
      </c>
      <c r="B7919" t="str">
        <f>December!$A$1</f>
        <v>Name Surname</v>
      </c>
      <c r="C7919" t="str">
        <f>December!$A$3</f>
        <v>Role</v>
      </c>
      <c r="D7919" t="str">
        <f>December!$A$4</f>
        <v>Vienna</v>
      </c>
      <c r="E7919" t="str">
        <f>September!$M$10</f>
        <v>insert shortcut</v>
      </c>
      <c r="F7919" t="str">
        <f>September!$M$11</f>
        <v>Status</v>
      </c>
      <c r="G7919" s="161">
        <v>0</v>
      </c>
      <c r="H7919" s="192">
        <f t="shared" si="244"/>
        <v>0</v>
      </c>
      <c r="I7919" s="170">
        <f>September!M22</f>
        <v>0</v>
      </c>
      <c r="K7919" s="188"/>
      <c r="L7919" s="192"/>
    </row>
    <row r="7920" spans="1:12" x14ac:dyDescent="0.2">
      <c r="A7920" s="44">
        <f>September!$A$23</f>
        <v>45911</v>
      </c>
      <c r="B7920" t="str">
        <f>December!$A$1</f>
        <v>Name Surname</v>
      </c>
      <c r="C7920" t="str">
        <f>December!$A$3</f>
        <v>Role</v>
      </c>
      <c r="D7920" t="str">
        <f>December!$A$4</f>
        <v>Vienna</v>
      </c>
      <c r="E7920" t="str">
        <f>September!$M$10</f>
        <v>insert shortcut</v>
      </c>
      <c r="F7920" t="str">
        <f>September!$M$11</f>
        <v>Status</v>
      </c>
      <c r="G7920" s="161">
        <v>0</v>
      </c>
      <c r="H7920" s="192">
        <f t="shared" si="244"/>
        <v>0</v>
      </c>
      <c r="I7920" s="170">
        <f>September!M23</f>
        <v>0</v>
      </c>
      <c r="K7920" s="188"/>
      <c r="L7920" s="192"/>
    </row>
    <row r="7921" spans="1:12" x14ac:dyDescent="0.2">
      <c r="A7921" s="44">
        <f>September!$A$24</f>
        <v>45912</v>
      </c>
      <c r="B7921" t="str">
        <f>December!$A$1</f>
        <v>Name Surname</v>
      </c>
      <c r="C7921" t="str">
        <f>December!$A$3</f>
        <v>Role</v>
      </c>
      <c r="D7921" t="str">
        <f>December!$A$4</f>
        <v>Vienna</v>
      </c>
      <c r="E7921" t="str">
        <f>September!$M$10</f>
        <v>insert shortcut</v>
      </c>
      <c r="F7921" t="str">
        <f>September!$M$11</f>
        <v>Status</v>
      </c>
      <c r="G7921" s="161">
        <v>0</v>
      </c>
      <c r="H7921" s="192">
        <f t="shared" si="244"/>
        <v>0</v>
      </c>
      <c r="I7921" s="170">
        <f>September!M24</f>
        <v>0</v>
      </c>
      <c r="K7921" s="188"/>
      <c r="L7921" s="192"/>
    </row>
    <row r="7922" spans="1:12" x14ac:dyDescent="0.2">
      <c r="A7922" s="44">
        <f>September!$A$25</f>
        <v>45913</v>
      </c>
      <c r="B7922" t="str">
        <f>December!$A$1</f>
        <v>Name Surname</v>
      </c>
      <c r="C7922" t="str">
        <f>December!$A$3</f>
        <v>Role</v>
      </c>
      <c r="D7922" t="str">
        <f>December!$A$4</f>
        <v>Vienna</v>
      </c>
      <c r="E7922" t="str">
        <f>September!$M$10</f>
        <v>insert shortcut</v>
      </c>
      <c r="F7922" t="str">
        <f>September!$M$11</f>
        <v>Status</v>
      </c>
      <c r="G7922" s="161">
        <v>0</v>
      </c>
      <c r="H7922" s="192">
        <f t="shared" si="244"/>
        <v>0</v>
      </c>
      <c r="I7922" s="170">
        <f>September!M25</f>
        <v>0</v>
      </c>
      <c r="K7922" s="188"/>
      <c r="L7922" s="192"/>
    </row>
    <row r="7923" spans="1:12" x14ac:dyDescent="0.2">
      <c r="A7923" s="44">
        <f>September!$A$26</f>
        <v>45914</v>
      </c>
      <c r="B7923" t="str">
        <f>December!$A$1</f>
        <v>Name Surname</v>
      </c>
      <c r="C7923" t="str">
        <f>December!$A$3</f>
        <v>Role</v>
      </c>
      <c r="D7923" t="str">
        <f>December!$A$4</f>
        <v>Vienna</v>
      </c>
      <c r="E7923" t="str">
        <f>September!$M$10</f>
        <v>insert shortcut</v>
      </c>
      <c r="F7923" t="str">
        <f>September!$M$11</f>
        <v>Status</v>
      </c>
      <c r="G7923" s="161">
        <v>0</v>
      </c>
      <c r="H7923" s="192">
        <f t="shared" si="244"/>
        <v>0</v>
      </c>
      <c r="I7923" s="170">
        <f>September!M26</f>
        <v>0</v>
      </c>
      <c r="K7923" s="188"/>
      <c r="L7923" s="192"/>
    </row>
    <row r="7924" spans="1:12" x14ac:dyDescent="0.2">
      <c r="A7924" s="44">
        <f>September!$A$27</f>
        <v>45915</v>
      </c>
      <c r="B7924" t="str">
        <f>December!$A$1</f>
        <v>Name Surname</v>
      </c>
      <c r="C7924" t="str">
        <f>December!$A$3</f>
        <v>Role</v>
      </c>
      <c r="D7924" t="str">
        <f>December!$A$4</f>
        <v>Vienna</v>
      </c>
      <c r="E7924" t="str">
        <f>September!$M$10</f>
        <v>insert shortcut</v>
      </c>
      <c r="F7924" t="str">
        <f>September!$M$11</f>
        <v>Status</v>
      </c>
      <c r="G7924" s="161">
        <v>0</v>
      </c>
      <c r="H7924" s="192">
        <f t="shared" si="244"/>
        <v>0</v>
      </c>
      <c r="I7924" s="170">
        <f>September!M27</f>
        <v>0</v>
      </c>
      <c r="K7924" s="188"/>
      <c r="L7924" s="192"/>
    </row>
    <row r="7925" spans="1:12" x14ac:dyDescent="0.2">
      <c r="A7925" s="44">
        <f>September!$A$28</f>
        <v>45916</v>
      </c>
      <c r="B7925" t="str">
        <f>December!$A$1</f>
        <v>Name Surname</v>
      </c>
      <c r="C7925" t="str">
        <f>December!$A$3</f>
        <v>Role</v>
      </c>
      <c r="D7925" t="str">
        <f>December!$A$4</f>
        <v>Vienna</v>
      </c>
      <c r="E7925" t="str">
        <f>September!$M$10</f>
        <v>insert shortcut</v>
      </c>
      <c r="F7925" t="str">
        <f>September!$M$11</f>
        <v>Status</v>
      </c>
      <c r="G7925" s="161">
        <v>0</v>
      </c>
      <c r="H7925" s="192">
        <f t="shared" si="244"/>
        <v>0</v>
      </c>
      <c r="I7925" s="170">
        <f>September!M28</f>
        <v>0</v>
      </c>
      <c r="K7925" s="188"/>
      <c r="L7925" s="192"/>
    </row>
    <row r="7926" spans="1:12" x14ac:dyDescent="0.2">
      <c r="A7926" s="44">
        <f>September!$A$29</f>
        <v>45917</v>
      </c>
      <c r="B7926" t="str">
        <f>December!$A$1</f>
        <v>Name Surname</v>
      </c>
      <c r="C7926" t="str">
        <f>December!$A$3</f>
        <v>Role</v>
      </c>
      <c r="D7926" t="str">
        <f>December!$A$4</f>
        <v>Vienna</v>
      </c>
      <c r="E7926" t="str">
        <f>September!$M$10</f>
        <v>insert shortcut</v>
      </c>
      <c r="F7926" t="str">
        <f>September!$M$11</f>
        <v>Status</v>
      </c>
      <c r="G7926" s="161">
        <v>0</v>
      </c>
      <c r="H7926" s="192">
        <f t="shared" si="244"/>
        <v>0</v>
      </c>
      <c r="I7926" s="170">
        <f>September!M29</f>
        <v>0</v>
      </c>
      <c r="K7926" s="188"/>
      <c r="L7926" s="192"/>
    </row>
    <row r="7927" spans="1:12" x14ac:dyDescent="0.2">
      <c r="A7927" s="44">
        <f>September!$A$30</f>
        <v>45918</v>
      </c>
      <c r="B7927" t="str">
        <f>December!$A$1</f>
        <v>Name Surname</v>
      </c>
      <c r="C7927" t="str">
        <f>December!$A$3</f>
        <v>Role</v>
      </c>
      <c r="D7927" t="str">
        <f>December!$A$4</f>
        <v>Vienna</v>
      </c>
      <c r="E7927" t="str">
        <f>September!$M$10</f>
        <v>insert shortcut</v>
      </c>
      <c r="F7927" t="str">
        <f>September!$M$11</f>
        <v>Status</v>
      </c>
      <c r="G7927" s="161">
        <v>0</v>
      </c>
      <c r="H7927" s="192">
        <f t="shared" si="244"/>
        <v>0</v>
      </c>
      <c r="I7927" s="170">
        <f>September!M30</f>
        <v>0</v>
      </c>
      <c r="K7927" s="188"/>
      <c r="L7927" s="192"/>
    </row>
    <row r="7928" spans="1:12" x14ac:dyDescent="0.2">
      <c r="A7928" s="44">
        <f>September!$A$31</f>
        <v>45919</v>
      </c>
      <c r="B7928" t="str">
        <f>December!$A$1</f>
        <v>Name Surname</v>
      </c>
      <c r="C7928" t="str">
        <f>December!$A$3</f>
        <v>Role</v>
      </c>
      <c r="D7928" t="str">
        <f>December!$A$4</f>
        <v>Vienna</v>
      </c>
      <c r="E7928" t="str">
        <f>September!$M$10</f>
        <v>insert shortcut</v>
      </c>
      <c r="F7928" t="str">
        <f>September!$M$11</f>
        <v>Status</v>
      </c>
      <c r="G7928" s="161">
        <v>0</v>
      </c>
      <c r="H7928" s="192">
        <f t="shared" si="244"/>
        <v>0</v>
      </c>
      <c r="I7928" s="170">
        <f>September!M31</f>
        <v>0</v>
      </c>
      <c r="K7928" s="188"/>
      <c r="L7928" s="192"/>
    </row>
    <row r="7929" spans="1:12" x14ac:dyDescent="0.2">
      <c r="A7929" s="44">
        <f>September!$A$32</f>
        <v>45920</v>
      </c>
      <c r="B7929" t="str">
        <f>December!$A$1</f>
        <v>Name Surname</v>
      </c>
      <c r="C7929" t="str">
        <f>December!$A$3</f>
        <v>Role</v>
      </c>
      <c r="D7929" t="str">
        <f>December!$A$4</f>
        <v>Vienna</v>
      </c>
      <c r="E7929" t="str">
        <f>September!$M$10</f>
        <v>insert shortcut</v>
      </c>
      <c r="F7929" t="str">
        <f>September!$M$11</f>
        <v>Status</v>
      </c>
      <c r="G7929" s="161">
        <v>0</v>
      </c>
      <c r="H7929" s="192">
        <f t="shared" si="244"/>
        <v>0</v>
      </c>
      <c r="I7929" s="170">
        <f>September!M32</f>
        <v>0</v>
      </c>
      <c r="K7929" s="188"/>
      <c r="L7929" s="192"/>
    </row>
    <row r="7930" spans="1:12" x14ac:dyDescent="0.2">
      <c r="A7930" s="44">
        <f>September!$A$33</f>
        <v>45921</v>
      </c>
      <c r="B7930" t="str">
        <f>December!$A$1</f>
        <v>Name Surname</v>
      </c>
      <c r="C7930" t="str">
        <f>December!$A$3</f>
        <v>Role</v>
      </c>
      <c r="D7930" t="str">
        <f>December!$A$4</f>
        <v>Vienna</v>
      </c>
      <c r="E7930" t="str">
        <f>September!$M$10</f>
        <v>insert shortcut</v>
      </c>
      <c r="F7930" t="str">
        <f>September!$M$11</f>
        <v>Status</v>
      </c>
      <c r="G7930" s="161">
        <v>0</v>
      </c>
      <c r="H7930" s="192">
        <f t="shared" si="244"/>
        <v>0</v>
      </c>
      <c r="I7930" s="170">
        <f>September!M33</f>
        <v>0</v>
      </c>
      <c r="K7930" s="188"/>
      <c r="L7930" s="192"/>
    </row>
    <row r="7931" spans="1:12" x14ac:dyDescent="0.2">
      <c r="A7931" s="44">
        <f>September!$A$34</f>
        <v>45922</v>
      </c>
      <c r="B7931" t="str">
        <f>December!$A$1</f>
        <v>Name Surname</v>
      </c>
      <c r="C7931" t="str">
        <f>December!$A$3</f>
        <v>Role</v>
      </c>
      <c r="D7931" t="str">
        <f>December!$A$4</f>
        <v>Vienna</v>
      </c>
      <c r="E7931" t="str">
        <f>September!$M$10</f>
        <v>insert shortcut</v>
      </c>
      <c r="F7931" t="str">
        <f>September!$M$11</f>
        <v>Status</v>
      </c>
      <c r="G7931" s="161">
        <v>0</v>
      </c>
      <c r="H7931" s="192">
        <f t="shared" si="244"/>
        <v>0</v>
      </c>
      <c r="I7931" s="170">
        <f>September!M34</f>
        <v>0</v>
      </c>
      <c r="K7931" s="188"/>
      <c r="L7931" s="192"/>
    </row>
    <row r="7932" spans="1:12" x14ac:dyDescent="0.2">
      <c r="A7932" s="44">
        <f>September!$A$35</f>
        <v>45923</v>
      </c>
      <c r="B7932" t="str">
        <f>December!$A$1</f>
        <v>Name Surname</v>
      </c>
      <c r="C7932" t="str">
        <f>December!$A$3</f>
        <v>Role</v>
      </c>
      <c r="D7932" t="str">
        <f>December!$A$4</f>
        <v>Vienna</v>
      </c>
      <c r="E7932" t="str">
        <f>September!$M$10</f>
        <v>insert shortcut</v>
      </c>
      <c r="F7932" t="str">
        <f>September!$M$11</f>
        <v>Status</v>
      </c>
      <c r="G7932" s="161">
        <v>0</v>
      </c>
      <c r="H7932" s="192">
        <f t="shared" si="244"/>
        <v>0</v>
      </c>
      <c r="I7932" s="170">
        <f>September!M35</f>
        <v>0</v>
      </c>
      <c r="K7932" s="188"/>
      <c r="L7932" s="192"/>
    </row>
    <row r="7933" spans="1:12" x14ac:dyDescent="0.2">
      <c r="A7933" s="44">
        <f>September!$A$36</f>
        <v>45924</v>
      </c>
      <c r="B7933" t="str">
        <f>December!$A$1</f>
        <v>Name Surname</v>
      </c>
      <c r="C7933" t="str">
        <f>December!$A$3</f>
        <v>Role</v>
      </c>
      <c r="D7933" t="str">
        <f>December!$A$4</f>
        <v>Vienna</v>
      </c>
      <c r="E7933" t="str">
        <f>September!$M$10</f>
        <v>insert shortcut</v>
      </c>
      <c r="F7933" t="str">
        <f>September!$M$11</f>
        <v>Status</v>
      </c>
      <c r="G7933" s="161">
        <v>0</v>
      </c>
      <c r="H7933" s="192">
        <f t="shared" si="244"/>
        <v>0</v>
      </c>
      <c r="I7933" s="170">
        <f>September!M36</f>
        <v>0</v>
      </c>
      <c r="K7933" s="188"/>
      <c r="L7933" s="192"/>
    </row>
    <row r="7934" spans="1:12" x14ac:dyDescent="0.2">
      <c r="A7934" s="44">
        <f>September!$A$37</f>
        <v>45925</v>
      </c>
      <c r="B7934" t="str">
        <f>December!$A$1</f>
        <v>Name Surname</v>
      </c>
      <c r="C7934" t="str">
        <f>December!$A$3</f>
        <v>Role</v>
      </c>
      <c r="D7934" t="str">
        <f>December!$A$4</f>
        <v>Vienna</v>
      </c>
      <c r="E7934" t="str">
        <f>September!$M$10</f>
        <v>insert shortcut</v>
      </c>
      <c r="F7934" t="str">
        <f>September!$M$11</f>
        <v>Status</v>
      </c>
      <c r="G7934" s="161">
        <v>0</v>
      </c>
      <c r="H7934" s="192">
        <f t="shared" si="244"/>
        <v>0</v>
      </c>
      <c r="I7934" s="170">
        <f>September!M37</f>
        <v>0</v>
      </c>
      <c r="K7934" s="188"/>
      <c r="L7934" s="192"/>
    </row>
    <row r="7935" spans="1:12" x14ac:dyDescent="0.2">
      <c r="A7935" s="44">
        <f>September!$A$38</f>
        <v>45926</v>
      </c>
      <c r="B7935" t="str">
        <f>December!$A$1</f>
        <v>Name Surname</v>
      </c>
      <c r="C7935" t="str">
        <f>December!$A$3</f>
        <v>Role</v>
      </c>
      <c r="D7935" t="str">
        <f>December!$A$4</f>
        <v>Vienna</v>
      </c>
      <c r="E7935" t="str">
        <f>September!$M$10</f>
        <v>insert shortcut</v>
      </c>
      <c r="F7935" t="str">
        <f>September!$M$11</f>
        <v>Status</v>
      </c>
      <c r="G7935" s="161">
        <v>0</v>
      </c>
      <c r="H7935" s="192">
        <f t="shared" si="244"/>
        <v>0</v>
      </c>
      <c r="I7935" s="170">
        <f>September!M38</f>
        <v>0</v>
      </c>
      <c r="K7935" s="188"/>
      <c r="L7935" s="192"/>
    </row>
    <row r="7936" spans="1:12" x14ac:dyDescent="0.2">
      <c r="A7936" s="44">
        <f>September!$A$39</f>
        <v>45927</v>
      </c>
      <c r="B7936" t="str">
        <f>December!$A$1</f>
        <v>Name Surname</v>
      </c>
      <c r="C7936" t="str">
        <f>December!$A$3</f>
        <v>Role</v>
      </c>
      <c r="D7936" t="str">
        <f>December!$A$4</f>
        <v>Vienna</v>
      </c>
      <c r="E7936" t="str">
        <f>September!$M$10</f>
        <v>insert shortcut</v>
      </c>
      <c r="F7936" t="str">
        <f>September!$M$11</f>
        <v>Status</v>
      </c>
      <c r="G7936" s="161">
        <v>0</v>
      </c>
      <c r="H7936" s="192">
        <f t="shared" si="244"/>
        <v>0</v>
      </c>
      <c r="I7936" s="170">
        <f>September!M39</f>
        <v>0</v>
      </c>
      <c r="K7936" s="188"/>
      <c r="L7936" s="192"/>
    </row>
    <row r="7937" spans="1:12" x14ac:dyDescent="0.2">
      <c r="A7937" s="44">
        <f>September!$A$40</f>
        <v>45928</v>
      </c>
      <c r="B7937" t="str">
        <f>December!$A$1</f>
        <v>Name Surname</v>
      </c>
      <c r="C7937" t="str">
        <f>December!$A$3</f>
        <v>Role</v>
      </c>
      <c r="D7937" t="str">
        <f>December!$A$4</f>
        <v>Vienna</v>
      </c>
      <c r="E7937" t="str">
        <f>September!$M$10</f>
        <v>insert shortcut</v>
      </c>
      <c r="F7937" t="str">
        <f>September!$M$11</f>
        <v>Status</v>
      </c>
      <c r="G7937" s="161">
        <v>0</v>
      </c>
      <c r="H7937" s="192">
        <f t="shared" si="244"/>
        <v>0</v>
      </c>
      <c r="I7937" s="170">
        <f>September!M40</f>
        <v>0</v>
      </c>
      <c r="K7937" s="188"/>
      <c r="L7937" s="192"/>
    </row>
    <row r="7938" spans="1:12" x14ac:dyDescent="0.2">
      <c r="A7938" s="44">
        <f>September!$A$41</f>
        <v>45929</v>
      </c>
      <c r="B7938" t="str">
        <f>December!$A$1</f>
        <v>Name Surname</v>
      </c>
      <c r="C7938" t="str">
        <f>December!$A$3</f>
        <v>Role</v>
      </c>
      <c r="D7938" t="str">
        <f>December!$A$4</f>
        <v>Vienna</v>
      </c>
      <c r="E7938" t="str">
        <f>September!$M$10</f>
        <v>insert shortcut</v>
      </c>
      <c r="F7938" t="str">
        <f>September!$M$11</f>
        <v>Status</v>
      </c>
      <c r="G7938" s="161">
        <v>0</v>
      </c>
      <c r="H7938" s="192">
        <f t="shared" si="244"/>
        <v>0</v>
      </c>
      <c r="I7938" s="170">
        <f>September!M41</f>
        <v>0</v>
      </c>
      <c r="K7938" s="188"/>
      <c r="L7938" s="192"/>
    </row>
    <row r="7939" spans="1:12" x14ac:dyDescent="0.2">
      <c r="A7939" s="44">
        <f>September!$A$42</f>
        <v>45930</v>
      </c>
      <c r="B7939" t="str">
        <f>December!$A$1</f>
        <v>Name Surname</v>
      </c>
      <c r="C7939" t="str">
        <f>December!$A$3</f>
        <v>Role</v>
      </c>
      <c r="D7939" t="str">
        <f>December!$A$4</f>
        <v>Vienna</v>
      </c>
      <c r="E7939" t="str">
        <f>September!$M$10</f>
        <v>insert shortcut</v>
      </c>
      <c r="F7939" t="str">
        <f>September!$M$11</f>
        <v>Status</v>
      </c>
      <c r="G7939" s="161">
        <v>0</v>
      </c>
      <c r="H7939" s="192">
        <f t="shared" si="244"/>
        <v>0</v>
      </c>
      <c r="I7939" s="170">
        <f>September!M42</f>
        <v>0</v>
      </c>
      <c r="K7939" s="188"/>
      <c r="L7939" s="192"/>
    </row>
    <row r="7940" spans="1:12" x14ac:dyDescent="0.2">
      <c r="A7940" s="44">
        <f>October!A$13</f>
        <v>45931</v>
      </c>
      <c r="B7940" t="str">
        <f>December!$A$1</f>
        <v>Name Surname</v>
      </c>
      <c r="C7940" t="str">
        <f>December!$A$3</f>
        <v>Role</v>
      </c>
      <c r="D7940" t="str">
        <f>December!$A$4</f>
        <v>Vienna</v>
      </c>
      <c r="E7940" t="str">
        <f>October!$M$10</f>
        <v>insert shortcut</v>
      </c>
      <c r="F7940" t="str">
        <f>October!$M$11</f>
        <v>Status</v>
      </c>
      <c r="G7940" s="161">
        <v>0</v>
      </c>
      <c r="H7940" s="192">
        <f t="shared" si="244"/>
        <v>0</v>
      </c>
      <c r="I7940" s="170">
        <f>October!M13</f>
        <v>0</v>
      </c>
      <c r="K7940" s="188"/>
      <c r="L7940" s="192"/>
    </row>
    <row r="7941" spans="1:12" x14ac:dyDescent="0.2">
      <c r="A7941" s="44">
        <f>October!A$14</f>
        <v>45932</v>
      </c>
      <c r="B7941" t="str">
        <f>December!$A$1</f>
        <v>Name Surname</v>
      </c>
      <c r="C7941" t="str">
        <f>December!$A$3</f>
        <v>Role</v>
      </c>
      <c r="D7941" t="str">
        <f>December!$A$4</f>
        <v>Vienna</v>
      </c>
      <c r="E7941" t="str">
        <f>October!$M$10</f>
        <v>insert shortcut</v>
      </c>
      <c r="F7941" t="str">
        <f>October!$M$11</f>
        <v>Status</v>
      </c>
      <c r="G7941" s="161">
        <v>0</v>
      </c>
      <c r="H7941" s="192">
        <f t="shared" si="244"/>
        <v>0</v>
      </c>
      <c r="I7941" s="170">
        <f>October!M14</f>
        <v>0</v>
      </c>
      <c r="K7941" s="188"/>
      <c r="L7941" s="192"/>
    </row>
    <row r="7942" spans="1:12" x14ac:dyDescent="0.2">
      <c r="A7942" s="44">
        <f>October!A$15</f>
        <v>45933</v>
      </c>
      <c r="B7942" t="str">
        <f>December!$A$1</f>
        <v>Name Surname</v>
      </c>
      <c r="C7942" t="str">
        <f>December!$A$3</f>
        <v>Role</v>
      </c>
      <c r="D7942" t="str">
        <f>December!$A$4</f>
        <v>Vienna</v>
      </c>
      <c r="E7942" t="str">
        <f>October!$M$10</f>
        <v>insert shortcut</v>
      </c>
      <c r="F7942" t="str">
        <f>October!$M$11</f>
        <v>Status</v>
      </c>
      <c r="G7942" s="161">
        <v>0</v>
      </c>
      <c r="H7942" s="192">
        <f t="shared" si="244"/>
        <v>0</v>
      </c>
      <c r="I7942" s="170">
        <f>October!M15</f>
        <v>0</v>
      </c>
      <c r="K7942" s="188"/>
      <c r="L7942" s="192"/>
    </row>
    <row r="7943" spans="1:12" x14ac:dyDescent="0.2">
      <c r="A7943" s="44">
        <f>October!$A$16</f>
        <v>45934</v>
      </c>
      <c r="B7943" t="str">
        <f>December!$A$1</f>
        <v>Name Surname</v>
      </c>
      <c r="C7943" t="str">
        <f>December!$A$3</f>
        <v>Role</v>
      </c>
      <c r="D7943" t="str">
        <f>December!$A$4</f>
        <v>Vienna</v>
      </c>
      <c r="E7943" t="str">
        <f>October!$M$10</f>
        <v>insert shortcut</v>
      </c>
      <c r="F7943" t="str">
        <f>October!$M$11</f>
        <v>Status</v>
      </c>
      <c r="G7943" s="161">
        <v>0</v>
      </c>
      <c r="H7943" s="192">
        <f t="shared" si="244"/>
        <v>0</v>
      </c>
      <c r="I7943" s="170">
        <f>October!M16</f>
        <v>0</v>
      </c>
      <c r="K7943" s="188"/>
      <c r="L7943" s="192"/>
    </row>
    <row r="7944" spans="1:12" x14ac:dyDescent="0.2">
      <c r="A7944" s="44">
        <f>October!$A$17</f>
        <v>45935</v>
      </c>
      <c r="B7944" t="str">
        <f>December!$A$1</f>
        <v>Name Surname</v>
      </c>
      <c r="C7944" t="str">
        <f>December!$A$3</f>
        <v>Role</v>
      </c>
      <c r="D7944" t="str">
        <f>December!$A$4</f>
        <v>Vienna</v>
      </c>
      <c r="E7944" t="str">
        <f>October!$M$10</f>
        <v>insert shortcut</v>
      </c>
      <c r="F7944" t="str">
        <f>October!$M$11</f>
        <v>Status</v>
      </c>
      <c r="G7944" s="161">
        <v>0</v>
      </c>
      <c r="H7944" s="192">
        <f t="shared" si="244"/>
        <v>0</v>
      </c>
      <c r="I7944" s="170">
        <f>October!M17</f>
        <v>0</v>
      </c>
      <c r="K7944" s="188"/>
      <c r="L7944" s="192"/>
    </row>
    <row r="7945" spans="1:12" x14ac:dyDescent="0.2">
      <c r="A7945" s="44">
        <f>October!$A$18</f>
        <v>45936</v>
      </c>
      <c r="B7945" t="str">
        <f>December!$A$1</f>
        <v>Name Surname</v>
      </c>
      <c r="C7945" t="str">
        <f>December!$A$3</f>
        <v>Role</v>
      </c>
      <c r="D7945" t="str">
        <f>December!$A$4</f>
        <v>Vienna</v>
      </c>
      <c r="E7945" t="str">
        <f>October!$M$10</f>
        <v>insert shortcut</v>
      </c>
      <c r="F7945" t="str">
        <f>October!$M$11</f>
        <v>Status</v>
      </c>
      <c r="G7945" s="161">
        <v>0</v>
      </c>
      <c r="H7945" s="192">
        <f t="shared" si="244"/>
        <v>0</v>
      </c>
      <c r="I7945" s="170">
        <f>October!M18</f>
        <v>0</v>
      </c>
      <c r="K7945" s="188"/>
      <c r="L7945" s="192"/>
    </row>
    <row r="7946" spans="1:12" x14ac:dyDescent="0.2">
      <c r="A7946" s="44">
        <f>October!$A$19</f>
        <v>45937</v>
      </c>
      <c r="B7946" t="str">
        <f>December!$A$1</f>
        <v>Name Surname</v>
      </c>
      <c r="C7946" t="str">
        <f>December!$A$3</f>
        <v>Role</v>
      </c>
      <c r="D7946" t="str">
        <f>December!$A$4</f>
        <v>Vienna</v>
      </c>
      <c r="E7946" t="str">
        <f>October!$M$10</f>
        <v>insert shortcut</v>
      </c>
      <c r="F7946" t="str">
        <f>October!$M$11</f>
        <v>Status</v>
      </c>
      <c r="G7946" s="161">
        <v>0</v>
      </c>
      <c r="H7946" s="192">
        <f t="shared" si="244"/>
        <v>0</v>
      </c>
      <c r="I7946" s="170">
        <f>October!M19</f>
        <v>0</v>
      </c>
      <c r="K7946" s="188"/>
      <c r="L7946" s="192"/>
    </row>
    <row r="7947" spans="1:12" x14ac:dyDescent="0.2">
      <c r="A7947" s="44">
        <f>October!$A$20</f>
        <v>45938</v>
      </c>
      <c r="B7947" t="str">
        <f>December!$A$1</f>
        <v>Name Surname</v>
      </c>
      <c r="C7947" t="str">
        <f>December!$A$3</f>
        <v>Role</v>
      </c>
      <c r="D7947" t="str">
        <f>December!$A$4</f>
        <v>Vienna</v>
      </c>
      <c r="E7947" t="str">
        <f>October!$M$10</f>
        <v>insert shortcut</v>
      </c>
      <c r="F7947" t="str">
        <f>October!$M$11</f>
        <v>Status</v>
      </c>
      <c r="G7947" s="161">
        <v>0</v>
      </c>
      <c r="H7947" s="192">
        <f t="shared" si="244"/>
        <v>0</v>
      </c>
      <c r="I7947" s="170">
        <f>October!M20</f>
        <v>0</v>
      </c>
      <c r="K7947" s="188"/>
      <c r="L7947" s="192"/>
    </row>
    <row r="7948" spans="1:12" x14ac:dyDescent="0.2">
      <c r="A7948" s="44">
        <f>October!$A$21</f>
        <v>45939</v>
      </c>
      <c r="B7948" t="str">
        <f>December!$A$1</f>
        <v>Name Surname</v>
      </c>
      <c r="C7948" t="str">
        <f>December!$A$3</f>
        <v>Role</v>
      </c>
      <c r="D7948" t="str">
        <f>December!$A$4</f>
        <v>Vienna</v>
      </c>
      <c r="E7948" t="str">
        <f>October!$M$10</f>
        <v>insert shortcut</v>
      </c>
      <c r="F7948" t="str">
        <f>October!$M$11</f>
        <v>Status</v>
      </c>
      <c r="G7948" s="161">
        <v>0</v>
      </c>
      <c r="H7948" s="192">
        <f t="shared" si="244"/>
        <v>0</v>
      </c>
      <c r="I7948" s="170">
        <f>October!M21</f>
        <v>0</v>
      </c>
      <c r="K7948" s="188"/>
      <c r="L7948" s="192"/>
    </row>
    <row r="7949" spans="1:12" x14ac:dyDescent="0.2">
      <c r="A7949" s="44">
        <f>October!$A$22</f>
        <v>45940</v>
      </c>
      <c r="B7949" t="str">
        <f>December!$A$1</f>
        <v>Name Surname</v>
      </c>
      <c r="C7949" t="str">
        <f>December!$A$3</f>
        <v>Role</v>
      </c>
      <c r="D7949" t="str">
        <f>December!$A$4</f>
        <v>Vienna</v>
      </c>
      <c r="E7949" t="str">
        <f>October!$M$10</f>
        <v>insert shortcut</v>
      </c>
      <c r="F7949" t="str">
        <f>October!$M$11</f>
        <v>Status</v>
      </c>
      <c r="G7949" s="161">
        <v>0</v>
      </c>
      <c r="H7949" s="192">
        <f t="shared" si="244"/>
        <v>0</v>
      </c>
      <c r="I7949" s="170">
        <f>October!M22</f>
        <v>0</v>
      </c>
      <c r="K7949" s="188"/>
      <c r="L7949" s="192"/>
    </row>
    <row r="7950" spans="1:12" x14ac:dyDescent="0.2">
      <c r="A7950" s="44">
        <f>October!$A$23</f>
        <v>45941</v>
      </c>
      <c r="B7950" t="str">
        <f>December!$A$1</f>
        <v>Name Surname</v>
      </c>
      <c r="C7950" t="str">
        <f>December!$A$3</f>
        <v>Role</v>
      </c>
      <c r="D7950" t="str">
        <f>December!$A$4</f>
        <v>Vienna</v>
      </c>
      <c r="E7950" t="str">
        <f>October!$M$10</f>
        <v>insert shortcut</v>
      </c>
      <c r="F7950" t="str">
        <f>October!$M$11</f>
        <v>Status</v>
      </c>
      <c r="G7950" s="161">
        <v>0</v>
      </c>
      <c r="H7950" s="192">
        <f t="shared" si="244"/>
        <v>0</v>
      </c>
      <c r="I7950" s="170">
        <f>October!M23</f>
        <v>0</v>
      </c>
      <c r="K7950" s="188"/>
      <c r="L7950" s="192"/>
    </row>
    <row r="7951" spans="1:12" x14ac:dyDescent="0.2">
      <c r="A7951" s="44">
        <f>October!$A$24</f>
        <v>45942</v>
      </c>
      <c r="B7951" t="str">
        <f>December!$A$1</f>
        <v>Name Surname</v>
      </c>
      <c r="C7951" t="str">
        <f>December!$A$3</f>
        <v>Role</v>
      </c>
      <c r="D7951" t="str">
        <f>December!$A$4</f>
        <v>Vienna</v>
      </c>
      <c r="E7951" t="str">
        <f>October!$M$10</f>
        <v>insert shortcut</v>
      </c>
      <c r="F7951" t="str">
        <f>October!$M$11</f>
        <v>Status</v>
      </c>
      <c r="G7951" s="161">
        <v>0</v>
      </c>
      <c r="H7951" s="192">
        <f t="shared" si="244"/>
        <v>0</v>
      </c>
      <c r="I7951" s="170">
        <f>October!M24</f>
        <v>0</v>
      </c>
      <c r="K7951" s="188"/>
      <c r="L7951" s="192"/>
    </row>
    <row r="7952" spans="1:12" x14ac:dyDescent="0.2">
      <c r="A7952" s="44">
        <f>October!$A$25</f>
        <v>45943</v>
      </c>
      <c r="B7952" t="str">
        <f>December!$A$1</f>
        <v>Name Surname</v>
      </c>
      <c r="C7952" t="str">
        <f>December!$A$3</f>
        <v>Role</v>
      </c>
      <c r="D7952" t="str">
        <f>December!$A$4</f>
        <v>Vienna</v>
      </c>
      <c r="E7952" t="str">
        <f>October!$M$10</f>
        <v>insert shortcut</v>
      </c>
      <c r="F7952" t="str">
        <f>October!$M$11</f>
        <v>Status</v>
      </c>
      <c r="G7952" s="161">
        <v>0</v>
      </c>
      <c r="H7952" s="192">
        <f t="shared" si="244"/>
        <v>0</v>
      </c>
      <c r="I7952" s="170">
        <f>October!M25</f>
        <v>0</v>
      </c>
      <c r="K7952" s="188"/>
      <c r="L7952" s="192"/>
    </row>
    <row r="7953" spans="1:12" x14ac:dyDescent="0.2">
      <c r="A7953" s="44">
        <f>October!$A$26</f>
        <v>45944</v>
      </c>
      <c r="B7953" t="str">
        <f>December!$A$1</f>
        <v>Name Surname</v>
      </c>
      <c r="C7953" t="str">
        <f>December!$A$3</f>
        <v>Role</v>
      </c>
      <c r="D7953" t="str">
        <f>December!$A$4</f>
        <v>Vienna</v>
      </c>
      <c r="E7953" t="str">
        <f>October!$M$10</f>
        <v>insert shortcut</v>
      </c>
      <c r="F7953" t="str">
        <f>October!$M$11</f>
        <v>Status</v>
      </c>
      <c r="G7953" s="161">
        <v>0</v>
      </c>
      <c r="H7953" s="192">
        <f t="shared" si="244"/>
        <v>0</v>
      </c>
      <c r="I7953" s="170">
        <f>October!M26</f>
        <v>0</v>
      </c>
      <c r="K7953" s="188"/>
      <c r="L7953" s="192"/>
    </row>
    <row r="7954" spans="1:12" x14ac:dyDescent="0.2">
      <c r="A7954" s="44">
        <f>October!$A$27</f>
        <v>45945</v>
      </c>
      <c r="B7954" t="str">
        <f>December!$A$1</f>
        <v>Name Surname</v>
      </c>
      <c r="C7954" t="str">
        <f>December!$A$3</f>
        <v>Role</v>
      </c>
      <c r="D7954" t="str">
        <f>December!$A$4</f>
        <v>Vienna</v>
      </c>
      <c r="E7954" t="str">
        <f>October!$M$10</f>
        <v>insert shortcut</v>
      </c>
      <c r="F7954" t="str">
        <f>October!$M$11</f>
        <v>Status</v>
      </c>
      <c r="G7954" s="161">
        <v>0</v>
      </c>
      <c r="H7954" s="192">
        <f t="shared" si="244"/>
        <v>0</v>
      </c>
      <c r="I7954" s="170">
        <f>October!M27</f>
        <v>0</v>
      </c>
      <c r="K7954" s="188"/>
      <c r="L7954" s="192"/>
    </row>
    <row r="7955" spans="1:12" x14ac:dyDescent="0.2">
      <c r="A7955" s="44">
        <f>October!$A$28</f>
        <v>45946</v>
      </c>
      <c r="B7955" t="str">
        <f>December!$A$1</f>
        <v>Name Surname</v>
      </c>
      <c r="C7955" t="str">
        <f>December!$A$3</f>
        <v>Role</v>
      </c>
      <c r="D7955" t="str">
        <f>December!$A$4</f>
        <v>Vienna</v>
      </c>
      <c r="E7955" t="str">
        <f>October!$M$10</f>
        <v>insert shortcut</v>
      </c>
      <c r="F7955" t="str">
        <f>October!$M$11</f>
        <v>Status</v>
      </c>
      <c r="G7955" s="161">
        <v>0</v>
      </c>
      <c r="H7955" s="192">
        <f t="shared" si="244"/>
        <v>0</v>
      </c>
      <c r="I7955" s="170">
        <f>October!M28</f>
        <v>0</v>
      </c>
      <c r="K7955" s="188"/>
      <c r="L7955" s="192"/>
    </row>
    <row r="7956" spans="1:12" x14ac:dyDescent="0.2">
      <c r="A7956" s="44">
        <f>October!$A$29</f>
        <v>45947</v>
      </c>
      <c r="B7956" t="str">
        <f>December!$A$1</f>
        <v>Name Surname</v>
      </c>
      <c r="C7956" t="str">
        <f>December!$A$3</f>
        <v>Role</v>
      </c>
      <c r="D7956" t="str">
        <f>December!$A$4</f>
        <v>Vienna</v>
      </c>
      <c r="E7956" t="str">
        <f>October!$M$10</f>
        <v>insert shortcut</v>
      </c>
      <c r="F7956" t="str">
        <f>October!$M$11</f>
        <v>Status</v>
      </c>
      <c r="G7956" s="161">
        <v>0</v>
      </c>
      <c r="H7956" s="192">
        <f t="shared" si="244"/>
        <v>0</v>
      </c>
      <c r="I7956" s="170">
        <f>October!M29</f>
        <v>0</v>
      </c>
      <c r="K7956" s="188"/>
      <c r="L7956" s="192"/>
    </row>
    <row r="7957" spans="1:12" x14ac:dyDescent="0.2">
      <c r="A7957" s="44">
        <f>October!$A$30</f>
        <v>45948</v>
      </c>
      <c r="B7957" t="str">
        <f>December!$A$1</f>
        <v>Name Surname</v>
      </c>
      <c r="C7957" t="str">
        <f>December!$A$3</f>
        <v>Role</v>
      </c>
      <c r="D7957" t="str">
        <f>December!$A$4</f>
        <v>Vienna</v>
      </c>
      <c r="E7957" t="str">
        <f>October!$M$10</f>
        <v>insert shortcut</v>
      </c>
      <c r="F7957" t="str">
        <f>October!$M$11</f>
        <v>Status</v>
      </c>
      <c r="G7957" s="161">
        <v>0</v>
      </c>
      <c r="H7957" s="192">
        <f t="shared" si="244"/>
        <v>0</v>
      </c>
      <c r="I7957" s="170">
        <f>October!M30</f>
        <v>0</v>
      </c>
      <c r="K7957" s="188"/>
      <c r="L7957" s="192"/>
    </row>
    <row r="7958" spans="1:12" x14ac:dyDescent="0.2">
      <c r="A7958" s="44">
        <f>October!$A$31</f>
        <v>45949</v>
      </c>
      <c r="B7958" t="str">
        <f>December!$A$1</f>
        <v>Name Surname</v>
      </c>
      <c r="C7958" t="str">
        <f>December!$A$3</f>
        <v>Role</v>
      </c>
      <c r="D7958" t="str">
        <f>December!$A$4</f>
        <v>Vienna</v>
      </c>
      <c r="E7958" t="str">
        <f>October!$M$10</f>
        <v>insert shortcut</v>
      </c>
      <c r="F7958" t="str">
        <f>October!$M$11</f>
        <v>Status</v>
      </c>
      <c r="G7958" s="161">
        <v>0</v>
      </c>
      <c r="H7958" s="192">
        <f t="shared" si="244"/>
        <v>0</v>
      </c>
      <c r="I7958" s="170">
        <f>October!M31</f>
        <v>0</v>
      </c>
      <c r="K7958" s="188"/>
      <c r="L7958" s="192"/>
    </row>
    <row r="7959" spans="1:12" x14ac:dyDescent="0.2">
      <c r="A7959" s="44">
        <f>October!$A$32</f>
        <v>45950</v>
      </c>
      <c r="B7959" t="str">
        <f>December!$A$1</f>
        <v>Name Surname</v>
      </c>
      <c r="C7959" t="str">
        <f>December!$A$3</f>
        <v>Role</v>
      </c>
      <c r="D7959" t="str">
        <f>December!$A$4</f>
        <v>Vienna</v>
      </c>
      <c r="E7959" t="str">
        <f>October!$M$10</f>
        <v>insert shortcut</v>
      </c>
      <c r="F7959" t="str">
        <f>October!$M$11</f>
        <v>Status</v>
      </c>
      <c r="G7959" s="161">
        <v>0</v>
      </c>
      <c r="H7959" s="192">
        <f t="shared" si="244"/>
        <v>0</v>
      </c>
      <c r="I7959" s="170">
        <f>October!M32</f>
        <v>0</v>
      </c>
      <c r="K7959" s="188"/>
      <c r="L7959" s="192"/>
    </row>
    <row r="7960" spans="1:12" x14ac:dyDescent="0.2">
      <c r="A7960" s="44">
        <f>October!$A$33</f>
        <v>45951</v>
      </c>
      <c r="B7960" t="str">
        <f>December!$A$1</f>
        <v>Name Surname</v>
      </c>
      <c r="C7960" t="str">
        <f>December!$A$3</f>
        <v>Role</v>
      </c>
      <c r="D7960" t="str">
        <f>December!$A$4</f>
        <v>Vienna</v>
      </c>
      <c r="E7960" t="str">
        <f>October!$M$10</f>
        <v>insert shortcut</v>
      </c>
      <c r="F7960" t="str">
        <f>October!$M$11</f>
        <v>Status</v>
      </c>
      <c r="G7960" s="161">
        <v>0</v>
      </c>
      <c r="H7960" s="192">
        <f t="shared" si="244"/>
        <v>0</v>
      </c>
      <c r="I7960" s="170">
        <f>October!M33</f>
        <v>0</v>
      </c>
      <c r="K7960" s="188"/>
      <c r="L7960" s="192"/>
    </row>
    <row r="7961" spans="1:12" x14ac:dyDescent="0.2">
      <c r="A7961" s="44">
        <f>October!$A$34</f>
        <v>45952</v>
      </c>
      <c r="B7961" t="str">
        <f>December!$A$1</f>
        <v>Name Surname</v>
      </c>
      <c r="C7961" t="str">
        <f>December!$A$3</f>
        <v>Role</v>
      </c>
      <c r="D7961" t="str">
        <f>December!$A$4</f>
        <v>Vienna</v>
      </c>
      <c r="E7961" t="str">
        <f>October!$M$10</f>
        <v>insert shortcut</v>
      </c>
      <c r="F7961" t="str">
        <f>October!$M$11</f>
        <v>Status</v>
      </c>
      <c r="G7961" s="161">
        <v>0</v>
      </c>
      <c r="H7961" s="192">
        <f t="shared" si="244"/>
        <v>0</v>
      </c>
      <c r="I7961" s="170">
        <f>October!M34</f>
        <v>0</v>
      </c>
      <c r="K7961" s="188"/>
      <c r="L7961" s="192"/>
    </row>
    <row r="7962" spans="1:12" x14ac:dyDescent="0.2">
      <c r="A7962" s="44">
        <f>October!$A$35</f>
        <v>45953</v>
      </c>
      <c r="B7962" t="str">
        <f>December!$A$1</f>
        <v>Name Surname</v>
      </c>
      <c r="C7962" t="str">
        <f>December!$A$3</f>
        <v>Role</v>
      </c>
      <c r="D7962" t="str">
        <f>December!$A$4</f>
        <v>Vienna</v>
      </c>
      <c r="E7962" t="str">
        <f>October!$M$10</f>
        <v>insert shortcut</v>
      </c>
      <c r="F7962" t="str">
        <f>October!$M$11</f>
        <v>Status</v>
      </c>
      <c r="G7962" s="161">
        <v>0</v>
      </c>
      <c r="H7962" s="192">
        <f t="shared" si="244"/>
        <v>0</v>
      </c>
      <c r="I7962" s="170">
        <f>October!M35</f>
        <v>0</v>
      </c>
      <c r="K7962" s="188"/>
      <c r="L7962" s="192"/>
    </row>
    <row r="7963" spans="1:12" x14ac:dyDescent="0.2">
      <c r="A7963" s="44">
        <f>October!$A$36</f>
        <v>45954</v>
      </c>
      <c r="B7963" t="str">
        <f>December!$A$1</f>
        <v>Name Surname</v>
      </c>
      <c r="C7963" t="str">
        <f>December!$A$3</f>
        <v>Role</v>
      </c>
      <c r="D7963" t="str">
        <f>December!$A$4</f>
        <v>Vienna</v>
      </c>
      <c r="E7963" t="str">
        <f>October!$M$10</f>
        <v>insert shortcut</v>
      </c>
      <c r="F7963" t="str">
        <f>October!$M$11</f>
        <v>Status</v>
      </c>
      <c r="G7963" s="161">
        <v>0</v>
      </c>
      <c r="H7963" s="192">
        <f t="shared" si="244"/>
        <v>0</v>
      </c>
      <c r="I7963" s="170">
        <f>October!M36</f>
        <v>0</v>
      </c>
      <c r="K7963" s="188"/>
      <c r="L7963" s="192"/>
    </row>
    <row r="7964" spans="1:12" x14ac:dyDescent="0.2">
      <c r="A7964" s="44">
        <f>October!$A$37</f>
        <v>45955</v>
      </c>
      <c r="B7964" t="str">
        <f>December!$A$1</f>
        <v>Name Surname</v>
      </c>
      <c r="C7964" t="str">
        <f>December!$A$3</f>
        <v>Role</v>
      </c>
      <c r="D7964" t="str">
        <f>December!$A$4</f>
        <v>Vienna</v>
      </c>
      <c r="E7964" t="str">
        <f>October!$M$10</f>
        <v>insert shortcut</v>
      </c>
      <c r="F7964" t="str">
        <f>October!$M$11</f>
        <v>Status</v>
      </c>
      <c r="G7964" s="161">
        <v>0</v>
      </c>
      <c r="H7964" s="192">
        <f t="shared" si="244"/>
        <v>0</v>
      </c>
      <c r="I7964" s="170">
        <f>October!M37</f>
        <v>0</v>
      </c>
      <c r="K7964" s="188"/>
      <c r="L7964" s="192"/>
    </row>
    <row r="7965" spans="1:12" x14ac:dyDescent="0.2">
      <c r="A7965" s="44">
        <f>October!$A$38</f>
        <v>45956</v>
      </c>
      <c r="B7965" t="str">
        <f>December!$A$1</f>
        <v>Name Surname</v>
      </c>
      <c r="C7965" t="str">
        <f>December!$A$3</f>
        <v>Role</v>
      </c>
      <c r="D7965" t="str">
        <f>December!$A$4</f>
        <v>Vienna</v>
      </c>
      <c r="E7965" t="str">
        <f>October!$M$10</f>
        <v>insert shortcut</v>
      </c>
      <c r="F7965" t="str">
        <f>October!$M$11</f>
        <v>Status</v>
      </c>
      <c r="G7965" s="161">
        <v>0</v>
      </c>
      <c r="H7965" s="192">
        <f t="shared" si="244"/>
        <v>0</v>
      </c>
      <c r="I7965" s="170">
        <f>October!M38</f>
        <v>0</v>
      </c>
      <c r="K7965" s="188"/>
      <c r="L7965" s="192"/>
    </row>
    <row r="7966" spans="1:12" x14ac:dyDescent="0.2">
      <c r="A7966" s="44">
        <f>October!$A$39</f>
        <v>45957</v>
      </c>
      <c r="B7966" t="str">
        <f>December!$A$1</f>
        <v>Name Surname</v>
      </c>
      <c r="C7966" t="str">
        <f>December!$A$3</f>
        <v>Role</v>
      </c>
      <c r="D7966" t="str">
        <f>December!$A$4</f>
        <v>Vienna</v>
      </c>
      <c r="E7966" t="str">
        <f>October!$M$10</f>
        <v>insert shortcut</v>
      </c>
      <c r="F7966" t="str">
        <f>October!$M$11</f>
        <v>Status</v>
      </c>
      <c r="G7966" s="161">
        <v>0</v>
      </c>
      <c r="H7966" s="192">
        <f t="shared" si="244"/>
        <v>0</v>
      </c>
      <c r="I7966" s="170">
        <f>October!M39</f>
        <v>0</v>
      </c>
      <c r="K7966" s="188"/>
      <c r="L7966" s="192"/>
    </row>
    <row r="7967" spans="1:12" x14ac:dyDescent="0.2">
      <c r="A7967" s="44">
        <f>October!$A$40</f>
        <v>45958</v>
      </c>
      <c r="B7967" t="str">
        <f>December!$A$1</f>
        <v>Name Surname</v>
      </c>
      <c r="C7967" t="str">
        <f>December!$A$3</f>
        <v>Role</v>
      </c>
      <c r="D7967" t="str">
        <f>December!$A$4</f>
        <v>Vienna</v>
      </c>
      <c r="E7967" t="str">
        <f>October!$M$10</f>
        <v>insert shortcut</v>
      </c>
      <c r="F7967" t="str">
        <f>October!$M$11</f>
        <v>Status</v>
      </c>
      <c r="G7967" s="161">
        <v>0</v>
      </c>
      <c r="H7967" s="192">
        <f t="shared" si="244"/>
        <v>0</v>
      </c>
      <c r="I7967" s="170">
        <f>October!M40</f>
        <v>0</v>
      </c>
      <c r="K7967" s="188"/>
      <c r="L7967" s="192"/>
    </row>
    <row r="7968" spans="1:12" x14ac:dyDescent="0.2">
      <c r="A7968" s="44">
        <f>October!$A$41</f>
        <v>45959</v>
      </c>
      <c r="B7968" t="str">
        <f>December!$A$1</f>
        <v>Name Surname</v>
      </c>
      <c r="C7968" t="str">
        <f>December!$A$3</f>
        <v>Role</v>
      </c>
      <c r="D7968" t="str">
        <f>December!$A$4</f>
        <v>Vienna</v>
      </c>
      <c r="E7968" t="str">
        <f>October!$M$10</f>
        <v>insert shortcut</v>
      </c>
      <c r="F7968" t="str">
        <f>October!$M$11</f>
        <v>Status</v>
      </c>
      <c r="G7968" s="161">
        <v>0</v>
      </c>
      <c r="H7968" s="192">
        <f t="shared" ref="H7968:H8030" si="245">CONVERT(G7968, "day", "hr")</f>
        <v>0</v>
      </c>
      <c r="I7968" s="170">
        <f>October!M41</f>
        <v>0</v>
      </c>
      <c r="K7968" s="188"/>
      <c r="L7968" s="192"/>
    </row>
    <row r="7969" spans="1:12" x14ac:dyDescent="0.2">
      <c r="A7969" s="44">
        <f>October!$A$42</f>
        <v>45960</v>
      </c>
      <c r="B7969" t="str">
        <f>December!$A$1</f>
        <v>Name Surname</v>
      </c>
      <c r="C7969" t="str">
        <f>December!$A$3</f>
        <v>Role</v>
      </c>
      <c r="D7969" t="str">
        <f>December!$A$4</f>
        <v>Vienna</v>
      </c>
      <c r="E7969" t="str">
        <f>October!$M$10</f>
        <v>insert shortcut</v>
      </c>
      <c r="F7969" t="str">
        <f>October!$M$11</f>
        <v>Status</v>
      </c>
      <c r="G7969" s="161">
        <v>0</v>
      </c>
      <c r="H7969" s="192">
        <f t="shared" si="245"/>
        <v>0</v>
      </c>
      <c r="I7969" s="170">
        <f>October!M42</f>
        <v>0</v>
      </c>
      <c r="K7969" s="188"/>
      <c r="L7969" s="192"/>
    </row>
    <row r="7970" spans="1:12" x14ac:dyDescent="0.2">
      <c r="A7970" s="44">
        <f>October!$A$43</f>
        <v>45961</v>
      </c>
      <c r="B7970" t="str">
        <f>December!$A$1</f>
        <v>Name Surname</v>
      </c>
      <c r="C7970" t="str">
        <f>December!$A$3</f>
        <v>Role</v>
      </c>
      <c r="D7970" t="str">
        <f>December!$A$4</f>
        <v>Vienna</v>
      </c>
      <c r="E7970" t="str">
        <f>October!$M$10</f>
        <v>insert shortcut</v>
      </c>
      <c r="F7970" t="str">
        <f>October!$M$11</f>
        <v>Status</v>
      </c>
      <c r="G7970" s="161">
        <v>0</v>
      </c>
      <c r="H7970" s="192">
        <f t="shared" si="245"/>
        <v>0</v>
      </c>
      <c r="I7970" s="170">
        <f>October!M43</f>
        <v>0</v>
      </c>
      <c r="K7970" s="188"/>
      <c r="L7970" s="192"/>
    </row>
    <row r="7971" spans="1:12" x14ac:dyDescent="0.2">
      <c r="A7971" s="44">
        <f>November!A$13</f>
        <v>45962</v>
      </c>
      <c r="B7971" t="str">
        <f>December!$A$1</f>
        <v>Name Surname</v>
      </c>
      <c r="C7971" t="str">
        <f>December!$A$3</f>
        <v>Role</v>
      </c>
      <c r="D7971" t="str">
        <f>December!$A$4</f>
        <v>Vienna</v>
      </c>
      <c r="E7971" t="str">
        <f>November!$M$10</f>
        <v>insert shortcut</v>
      </c>
      <c r="F7971" t="str">
        <f>November!$M$11</f>
        <v>Status</v>
      </c>
      <c r="G7971" s="161">
        <v>0</v>
      </c>
      <c r="H7971" s="192">
        <f t="shared" si="245"/>
        <v>0</v>
      </c>
      <c r="I7971" s="170">
        <f>November!M13</f>
        <v>0</v>
      </c>
      <c r="K7971" s="188"/>
      <c r="L7971" s="192"/>
    </row>
    <row r="7972" spans="1:12" x14ac:dyDescent="0.2">
      <c r="A7972" s="44">
        <f>November!A$14</f>
        <v>45963</v>
      </c>
      <c r="B7972" t="str">
        <f>December!$A$1</f>
        <v>Name Surname</v>
      </c>
      <c r="C7972" t="str">
        <f>December!$A$3</f>
        <v>Role</v>
      </c>
      <c r="D7972" t="str">
        <f>December!$A$4</f>
        <v>Vienna</v>
      </c>
      <c r="E7972" t="str">
        <f>November!$M$10</f>
        <v>insert shortcut</v>
      </c>
      <c r="F7972" t="str">
        <f>November!$M$11</f>
        <v>Status</v>
      </c>
      <c r="G7972" s="161">
        <v>0</v>
      </c>
      <c r="H7972" s="192">
        <f t="shared" si="245"/>
        <v>0</v>
      </c>
      <c r="I7972" s="170">
        <f>November!M14</f>
        <v>0</v>
      </c>
      <c r="K7972" s="188"/>
      <c r="L7972" s="192"/>
    </row>
    <row r="7973" spans="1:12" x14ac:dyDescent="0.2">
      <c r="A7973" s="44">
        <f>November!A$15</f>
        <v>45964</v>
      </c>
      <c r="B7973" t="str">
        <f>December!$A$1</f>
        <v>Name Surname</v>
      </c>
      <c r="C7973" t="str">
        <f>December!$A$3</f>
        <v>Role</v>
      </c>
      <c r="D7973" t="str">
        <f>December!$A$4</f>
        <v>Vienna</v>
      </c>
      <c r="E7973" t="str">
        <f>November!$M$10</f>
        <v>insert shortcut</v>
      </c>
      <c r="F7973" t="str">
        <f>November!$M$11</f>
        <v>Status</v>
      </c>
      <c r="G7973" s="161">
        <v>0</v>
      </c>
      <c r="H7973" s="192">
        <f t="shared" si="245"/>
        <v>0</v>
      </c>
      <c r="I7973" s="170">
        <f>November!M15</f>
        <v>0</v>
      </c>
      <c r="K7973" s="188"/>
      <c r="L7973" s="192"/>
    </row>
    <row r="7974" spans="1:12" x14ac:dyDescent="0.2">
      <c r="A7974" s="44">
        <f>November!$A$16</f>
        <v>45965</v>
      </c>
      <c r="B7974" t="str">
        <f>December!$A$1</f>
        <v>Name Surname</v>
      </c>
      <c r="C7974" t="str">
        <f>December!$A$3</f>
        <v>Role</v>
      </c>
      <c r="D7974" t="str">
        <f>December!$A$4</f>
        <v>Vienna</v>
      </c>
      <c r="E7974" t="str">
        <f>November!$M$10</f>
        <v>insert shortcut</v>
      </c>
      <c r="F7974" t="str">
        <f>November!$M$11</f>
        <v>Status</v>
      </c>
      <c r="G7974" s="161">
        <v>0</v>
      </c>
      <c r="H7974" s="192">
        <f t="shared" si="245"/>
        <v>0</v>
      </c>
      <c r="I7974" s="170">
        <f>November!M16</f>
        <v>0</v>
      </c>
      <c r="K7974" s="188"/>
      <c r="L7974" s="192"/>
    </row>
    <row r="7975" spans="1:12" x14ac:dyDescent="0.2">
      <c r="A7975" s="44">
        <f>November!$A$17</f>
        <v>45966</v>
      </c>
      <c r="B7975" t="str">
        <f>December!$A$1</f>
        <v>Name Surname</v>
      </c>
      <c r="C7975" t="str">
        <f>December!$A$3</f>
        <v>Role</v>
      </c>
      <c r="D7975" t="str">
        <f>December!$A$4</f>
        <v>Vienna</v>
      </c>
      <c r="E7975" t="str">
        <f>November!$M$10</f>
        <v>insert shortcut</v>
      </c>
      <c r="F7975" t="str">
        <f>November!$M$11</f>
        <v>Status</v>
      </c>
      <c r="G7975" s="161">
        <v>0</v>
      </c>
      <c r="H7975" s="192">
        <f t="shared" si="245"/>
        <v>0</v>
      </c>
      <c r="I7975" s="170">
        <f>November!M17</f>
        <v>0</v>
      </c>
      <c r="K7975" s="188"/>
      <c r="L7975" s="192"/>
    </row>
    <row r="7976" spans="1:12" x14ac:dyDescent="0.2">
      <c r="A7976" s="44">
        <f>November!$A$18</f>
        <v>45967</v>
      </c>
      <c r="B7976" t="str">
        <f>December!$A$1</f>
        <v>Name Surname</v>
      </c>
      <c r="C7976" t="str">
        <f>December!$A$3</f>
        <v>Role</v>
      </c>
      <c r="D7976" t="str">
        <f>December!$A$4</f>
        <v>Vienna</v>
      </c>
      <c r="E7976" t="str">
        <f>November!$M$10</f>
        <v>insert shortcut</v>
      </c>
      <c r="F7976" t="str">
        <f>November!$M$11</f>
        <v>Status</v>
      </c>
      <c r="G7976" s="161">
        <v>0</v>
      </c>
      <c r="H7976" s="192">
        <f t="shared" si="245"/>
        <v>0</v>
      </c>
      <c r="I7976" s="170">
        <f>November!M18</f>
        <v>0</v>
      </c>
      <c r="K7976" s="188"/>
      <c r="L7976" s="192"/>
    </row>
    <row r="7977" spans="1:12" x14ac:dyDescent="0.2">
      <c r="A7977" s="44">
        <f>November!$A$19</f>
        <v>45968</v>
      </c>
      <c r="B7977" t="str">
        <f>December!$A$1</f>
        <v>Name Surname</v>
      </c>
      <c r="C7977" t="str">
        <f>December!$A$3</f>
        <v>Role</v>
      </c>
      <c r="D7977" t="str">
        <f>December!$A$4</f>
        <v>Vienna</v>
      </c>
      <c r="E7977" t="str">
        <f>November!$M$10</f>
        <v>insert shortcut</v>
      </c>
      <c r="F7977" t="str">
        <f>November!$M$11</f>
        <v>Status</v>
      </c>
      <c r="G7977" s="161">
        <v>0</v>
      </c>
      <c r="H7977" s="192">
        <f t="shared" si="245"/>
        <v>0</v>
      </c>
      <c r="I7977" s="170">
        <f>November!M19</f>
        <v>0</v>
      </c>
      <c r="K7977" s="188"/>
      <c r="L7977" s="192"/>
    </row>
    <row r="7978" spans="1:12" x14ac:dyDescent="0.2">
      <c r="A7978" s="44">
        <f>November!$A$20</f>
        <v>45969</v>
      </c>
      <c r="B7978" t="str">
        <f>December!$A$1</f>
        <v>Name Surname</v>
      </c>
      <c r="C7978" t="str">
        <f>December!$A$3</f>
        <v>Role</v>
      </c>
      <c r="D7978" t="str">
        <f>December!$A$4</f>
        <v>Vienna</v>
      </c>
      <c r="E7978" t="str">
        <f>November!$M$10</f>
        <v>insert shortcut</v>
      </c>
      <c r="F7978" t="str">
        <f>November!$M$11</f>
        <v>Status</v>
      </c>
      <c r="G7978" s="161">
        <v>0</v>
      </c>
      <c r="H7978" s="192">
        <f t="shared" si="245"/>
        <v>0</v>
      </c>
      <c r="I7978" s="170">
        <f>November!M20</f>
        <v>0</v>
      </c>
      <c r="K7978" s="188"/>
      <c r="L7978" s="192"/>
    </row>
    <row r="7979" spans="1:12" x14ac:dyDescent="0.2">
      <c r="A7979" s="44">
        <f>November!$A$21</f>
        <v>45970</v>
      </c>
      <c r="B7979" t="str">
        <f>December!$A$1</f>
        <v>Name Surname</v>
      </c>
      <c r="C7979" t="str">
        <f>December!$A$3</f>
        <v>Role</v>
      </c>
      <c r="D7979" t="str">
        <f>December!$A$4</f>
        <v>Vienna</v>
      </c>
      <c r="E7979" t="str">
        <f>November!$M$10</f>
        <v>insert shortcut</v>
      </c>
      <c r="F7979" t="str">
        <f>November!$M$11</f>
        <v>Status</v>
      </c>
      <c r="G7979" s="161">
        <v>0</v>
      </c>
      <c r="H7979" s="192">
        <f t="shared" si="245"/>
        <v>0</v>
      </c>
      <c r="I7979" s="170">
        <f>November!M21</f>
        <v>0</v>
      </c>
      <c r="K7979" s="188"/>
      <c r="L7979" s="192"/>
    </row>
    <row r="7980" spans="1:12" x14ac:dyDescent="0.2">
      <c r="A7980" s="44">
        <f>November!$A$22</f>
        <v>45971</v>
      </c>
      <c r="B7980" t="str">
        <f>December!$A$1</f>
        <v>Name Surname</v>
      </c>
      <c r="C7980" t="str">
        <f>December!$A$3</f>
        <v>Role</v>
      </c>
      <c r="D7980" t="str">
        <f>December!$A$4</f>
        <v>Vienna</v>
      </c>
      <c r="E7980" t="str">
        <f>November!$M$10</f>
        <v>insert shortcut</v>
      </c>
      <c r="F7980" t="str">
        <f>November!$M$11</f>
        <v>Status</v>
      </c>
      <c r="G7980" s="161">
        <v>0</v>
      </c>
      <c r="H7980" s="192">
        <f t="shared" si="245"/>
        <v>0</v>
      </c>
      <c r="I7980" s="170">
        <f>November!M22</f>
        <v>0</v>
      </c>
      <c r="K7980" s="188"/>
      <c r="L7980" s="192"/>
    </row>
    <row r="7981" spans="1:12" x14ac:dyDescent="0.2">
      <c r="A7981" s="44">
        <f>November!$A$23</f>
        <v>45972</v>
      </c>
      <c r="B7981" t="str">
        <f>December!$A$1</f>
        <v>Name Surname</v>
      </c>
      <c r="C7981" t="str">
        <f>December!$A$3</f>
        <v>Role</v>
      </c>
      <c r="D7981" t="str">
        <f>December!$A$4</f>
        <v>Vienna</v>
      </c>
      <c r="E7981" t="str">
        <f>November!$M$10</f>
        <v>insert shortcut</v>
      </c>
      <c r="F7981" t="str">
        <f>November!$M$11</f>
        <v>Status</v>
      </c>
      <c r="G7981" s="161">
        <v>0</v>
      </c>
      <c r="H7981" s="192">
        <f t="shared" si="245"/>
        <v>0</v>
      </c>
      <c r="I7981" s="170">
        <f>November!M23</f>
        <v>0</v>
      </c>
      <c r="K7981" s="188"/>
      <c r="L7981" s="192"/>
    </row>
    <row r="7982" spans="1:12" x14ac:dyDescent="0.2">
      <c r="A7982" s="44">
        <f>November!$A$24</f>
        <v>45973</v>
      </c>
      <c r="B7982" t="str">
        <f>December!$A$1</f>
        <v>Name Surname</v>
      </c>
      <c r="C7982" t="str">
        <f>December!$A$3</f>
        <v>Role</v>
      </c>
      <c r="D7982" t="str">
        <f>December!$A$4</f>
        <v>Vienna</v>
      </c>
      <c r="E7982" t="str">
        <f>November!$M$10</f>
        <v>insert shortcut</v>
      </c>
      <c r="F7982" t="str">
        <f>November!$M$11</f>
        <v>Status</v>
      </c>
      <c r="G7982" s="161">
        <v>0</v>
      </c>
      <c r="H7982" s="192">
        <f t="shared" si="245"/>
        <v>0</v>
      </c>
      <c r="I7982" s="170">
        <f>November!M24</f>
        <v>0</v>
      </c>
      <c r="K7982" s="188"/>
      <c r="L7982" s="192"/>
    </row>
    <row r="7983" spans="1:12" x14ac:dyDescent="0.2">
      <c r="A7983" s="44">
        <f>November!$A$25</f>
        <v>45974</v>
      </c>
      <c r="B7983" t="str">
        <f>December!$A$1</f>
        <v>Name Surname</v>
      </c>
      <c r="C7983" t="str">
        <f>December!$A$3</f>
        <v>Role</v>
      </c>
      <c r="D7983" t="str">
        <f>December!$A$4</f>
        <v>Vienna</v>
      </c>
      <c r="E7983" t="str">
        <f>November!$M$10</f>
        <v>insert shortcut</v>
      </c>
      <c r="F7983" t="str">
        <f>November!$M$11</f>
        <v>Status</v>
      </c>
      <c r="G7983" s="161">
        <v>0</v>
      </c>
      <c r="H7983" s="192">
        <f t="shared" si="245"/>
        <v>0</v>
      </c>
      <c r="I7983" s="170">
        <f>November!M25</f>
        <v>0</v>
      </c>
      <c r="K7983" s="188"/>
      <c r="L7983" s="192"/>
    </row>
    <row r="7984" spans="1:12" x14ac:dyDescent="0.2">
      <c r="A7984" s="44">
        <f>November!$A$26</f>
        <v>45975</v>
      </c>
      <c r="B7984" t="str">
        <f>December!$A$1</f>
        <v>Name Surname</v>
      </c>
      <c r="C7984" t="str">
        <f>December!$A$3</f>
        <v>Role</v>
      </c>
      <c r="D7984" t="str">
        <f>December!$A$4</f>
        <v>Vienna</v>
      </c>
      <c r="E7984" t="str">
        <f>November!$M$10</f>
        <v>insert shortcut</v>
      </c>
      <c r="F7984" t="str">
        <f>November!$M$11</f>
        <v>Status</v>
      </c>
      <c r="G7984" s="161">
        <v>0</v>
      </c>
      <c r="H7984" s="192">
        <f t="shared" si="245"/>
        <v>0</v>
      </c>
      <c r="I7984" s="170">
        <f>November!M26</f>
        <v>0</v>
      </c>
      <c r="K7984" s="188"/>
      <c r="L7984" s="192"/>
    </row>
    <row r="7985" spans="1:12" x14ac:dyDescent="0.2">
      <c r="A7985" s="44">
        <f>November!$A$27</f>
        <v>45976</v>
      </c>
      <c r="B7985" t="str">
        <f>December!$A$1</f>
        <v>Name Surname</v>
      </c>
      <c r="C7985" t="str">
        <f>December!$A$3</f>
        <v>Role</v>
      </c>
      <c r="D7985" t="str">
        <f>December!$A$4</f>
        <v>Vienna</v>
      </c>
      <c r="E7985" t="str">
        <f>November!$M$10</f>
        <v>insert shortcut</v>
      </c>
      <c r="F7985" t="str">
        <f>November!$M$11</f>
        <v>Status</v>
      </c>
      <c r="G7985" s="161">
        <v>0</v>
      </c>
      <c r="H7985" s="192">
        <f t="shared" si="245"/>
        <v>0</v>
      </c>
      <c r="I7985" s="170">
        <f>November!M27</f>
        <v>0</v>
      </c>
      <c r="K7985" s="188"/>
      <c r="L7985" s="192"/>
    </row>
    <row r="7986" spans="1:12" x14ac:dyDescent="0.2">
      <c r="A7986" s="44">
        <f>November!$A$28</f>
        <v>45977</v>
      </c>
      <c r="B7986" t="str">
        <f>December!$A$1</f>
        <v>Name Surname</v>
      </c>
      <c r="C7986" t="str">
        <f>December!$A$3</f>
        <v>Role</v>
      </c>
      <c r="D7986" t="str">
        <f>December!$A$4</f>
        <v>Vienna</v>
      </c>
      <c r="E7986" t="str">
        <f>November!$M$10</f>
        <v>insert shortcut</v>
      </c>
      <c r="F7986" t="str">
        <f>November!$M$11</f>
        <v>Status</v>
      </c>
      <c r="G7986" s="161">
        <v>0</v>
      </c>
      <c r="H7986" s="192">
        <f t="shared" si="245"/>
        <v>0</v>
      </c>
      <c r="I7986" s="170">
        <f>November!M28</f>
        <v>0</v>
      </c>
      <c r="K7986" s="188"/>
      <c r="L7986" s="192"/>
    </row>
    <row r="7987" spans="1:12" x14ac:dyDescent="0.2">
      <c r="A7987" s="44">
        <f>November!$A$29</f>
        <v>45978</v>
      </c>
      <c r="B7987" t="str">
        <f>December!$A$1</f>
        <v>Name Surname</v>
      </c>
      <c r="C7987" t="str">
        <f>December!$A$3</f>
        <v>Role</v>
      </c>
      <c r="D7987" t="str">
        <f>December!$A$4</f>
        <v>Vienna</v>
      </c>
      <c r="E7987" t="str">
        <f>November!$M$10</f>
        <v>insert shortcut</v>
      </c>
      <c r="F7987" t="str">
        <f>November!$M$11</f>
        <v>Status</v>
      </c>
      <c r="G7987" s="161">
        <v>0</v>
      </c>
      <c r="H7987" s="192">
        <f t="shared" si="245"/>
        <v>0</v>
      </c>
      <c r="I7987" s="170">
        <f>November!M29</f>
        <v>0</v>
      </c>
      <c r="K7987" s="188"/>
      <c r="L7987" s="192"/>
    </row>
    <row r="7988" spans="1:12" x14ac:dyDescent="0.2">
      <c r="A7988" s="44">
        <f>November!$A$30</f>
        <v>45979</v>
      </c>
      <c r="B7988" t="str">
        <f>December!$A$1</f>
        <v>Name Surname</v>
      </c>
      <c r="C7988" t="str">
        <f>December!$A$3</f>
        <v>Role</v>
      </c>
      <c r="D7988" t="str">
        <f>December!$A$4</f>
        <v>Vienna</v>
      </c>
      <c r="E7988" t="str">
        <f>November!$M$10</f>
        <v>insert shortcut</v>
      </c>
      <c r="F7988" t="str">
        <f>November!$M$11</f>
        <v>Status</v>
      </c>
      <c r="G7988" s="161">
        <v>0</v>
      </c>
      <c r="H7988" s="192">
        <f t="shared" si="245"/>
        <v>0</v>
      </c>
      <c r="I7988" s="170">
        <f>November!M30</f>
        <v>0</v>
      </c>
      <c r="K7988" s="188"/>
      <c r="L7988" s="192"/>
    </row>
    <row r="7989" spans="1:12" x14ac:dyDescent="0.2">
      <c r="A7989" s="44">
        <f>November!$A$31</f>
        <v>45980</v>
      </c>
      <c r="B7989" t="str">
        <f>December!$A$1</f>
        <v>Name Surname</v>
      </c>
      <c r="C7989" t="str">
        <f>December!$A$3</f>
        <v>Role</v>
      </c>
      <c r="D7989" t="str">
        <f>December!$A$4</f>
        <v>Vienna</v>
      </c>
      <c r="E7989" t="str">
        <f>November!$M$10</f>
        <v>insert shortcut</v>
      </c>
      <c r="F7989" t="str">
        <f>November!$M$11</f>
        <v>Status</v>
      </c>
      <c r="G7989" s="161">
        <v>0</v>
      </c>
      <c r="H7989" s="192">
        <f t="shared" si="245"/>
        <v>0</v>
      </c>
      <c r="I7989" s="170">
        <f>November!M31</f>
        <v>0</v>
      </c>
      <c r="K7989" s="188"/>
      <c r="L7989" s="192"/>
    </row>
    <row r="7990" spans="1:12" x14ac:dyDescent="0.2">
      <c r="A7990" s="44">
        <f>November!$A$32</f>
        <v>45981</v>
      </c>
      <c r="B7990" t="str">
        <f>December!$A$1</f>
        <v>Name Surname</v>
      </c>
      <c r="C7990" t="str">
        <f>December!$A$3</f>
        <v>Role</v>
      </c>
      <c r="D7990" t="str">
        <f>December!$A$4</f>
        <v>Vienna</v>
      </c>
      <c r="E7990" t="str">
        <f>November!$M$10</f>
        <v>insert shortcut</v>
      </c>
      <c r="F7990" t="str">
        <f>November!$M$11</f>
        <v>Status</v>
      </c>
      <c r="G7990" s="161">
        <v>0</v>
      </c>
      <c r="H7990" s="192">
        <f t="shared" si="245"/>
        <v>0</v>
      </c>
      <c r="I7990" s="170">
        <f>November!M32</f>
        <v>0</v>
      </c>
      <c r="K7990" s="188"/>
      <c r="L7990" s="192"/>
    </row>
    <row r="7991" spans="1:12" x14ac:dyDescent="0.2">
      <c r="A7991" s="44">
        <f>November!$A$33</f>
        <v>45982</v>
      </c>
      <c r="B7991" t="str">
        <f>December!$A$1</f>
        <v>Name Surname</v>
      </c>
      <c r="C7991" t="str">
        <f>December!$A$3</f>
        <v>Role</v>
      </c>
      <c r="D7991" t="str">
        <f>December!$A$4</f>
        <v>Vienna</v>
      </c>
      <c r="E7991" t="str">
        <f>November!$M$10</f>
        <v>insert shortcut</v>
      </c>
      <c r="F7991" t="str">
        <f>November!$M$11</f>
        <v>Status</v>
      </c>
      <c r="G7991" s="161">
        <v>0</v>
      </c>
      <c r="H7991" s="192">
        <f t="shared" si="245"/>
        <v>0</v>
      </c>
      <c r="I7991" s="170">
        <f>November!M33</f>
        <v>0</v>
      </c>
      <c r="K7991" s="188"/>
      <c r="L7991" s="192"/>
    </row>
    <row r="7992" spans="1:12" x14ac:dyDescent="0.2">
      <c r="A7992" s="44">
        <f>November!$A$34</f>
        <v>45983</v>
      </c>
      <c r="B7992" t="str">
        <f>December!$A$1</f>
        <v>Name Surname</v>
      </c>
      <c r="C7992" t="str">
        <f>December!$A$3</f>
        <v>Role</v>
      </c>
      <c r="D7992" t="str">
        <f>December!$A$4</f>
        <v>Vienna</v>
      </c>
      <c r="E7992" t="str">
        <f>November!$M$10</f>
        <v>insert shortcut</v>
      </c>
      <c r="F7992" t="str">
        <f>November!$M$11</f>
        <v>Status</v>
      </c>
      <c r="G7992" s="161">
        <v>0</v>
      </c>
      <c r="H7992" s="192">
        <f t="shared" si="245"/>
        <v>0</v>
      </c>
      <c r="I7992" s="170">
        <f>November!M34</f>
        <v>0</v>
      </c>
      <c r="K7992" s="188"/>
      <c r="L7992" s="192"/>
    </row>
    <row r="7993" spans="1:12" x14ac:dyDescent="0.2">
      <c r="A7993" s="44">
        <f>November!$A$35</f>
        <v>45984</v>
      </c>
      <c r="B7993" t="str">
        <f>December!$A$1</f>
        <v>Name Surname</v>
      </c>
      <c r="C7993" t="str">
        <f>December!$A$3</f>
        <v>Role</v>
      </c>
      <c r="D7993" t="str">
        <f>December!$A$4</f>
        <v>Vienna</v>
      </c>
      <c r="E7993" t="str">
        <f>November!$M$10</f>
        <v>insert shortcut</v>
      </c>
      <c r="F7993" t="str">
        <f>November!$M$11</f>
        <v>Status</v>
      </c>
      <c r="G7993" s="161">
        <v>0</v>
      </c>
      <c r="H7993" s="192">
        <f t="shared" si="245"/>
        <v>0</v>
      </c>
      <c r="I7993" s="170">
        <f>November!M35</f>
        <v>0</v>
      </c>
      <c r="K7993" s="188"/>
      <c r="L7993" s="192"/>
    </row>
    <row r="7994" spans="1:12" x14ac:dyDescent="0.2">
      <c r="A7994" s="44">
        <f>November!$A$36</f>
        <v>45985</v>
      </c>
      <c r="B7994" t="str">
        <f>December!$A$1</f>
        <v>Name Surname</v>
      </c>
      <c r="C7994" t="str">
        <f>December!$A$3</f>
        <v>Role</v>
      </c>
      <c r="D7994" t="str">
        <f>December!$A$4</f>
        <v>Vienna</v>
      </c>
      <c r="E7994" t="str">
        <f>November!$M$10</f>
        <v>insert shortcut</v>
      </c>
      <c r="F7994" t="str">
        <f>November!$M$11</f>
        <v>Status</v>
      </c>
      <c r="G7994" s="161">
        <v>0</v>
      </c>
      <c r="H7994" s="192">
        <f t="shared" si="245"/>
        <v>0</v>
      </c>
      <c r="I7994" s="170">
        <f>November!M36</f>
        <v>0</v>
      </c>
      <c r="K7994" s="188"/>
      <c r="L7994" s="192"/>
    </row>
    <row r="7995" spans="1:12" x14ac:dyDescent="0.2">
      <c r="A7995" s="44">
        <f>November!$A$37</f>
        <v>45986</v>
      </c>
      <c r="B7995" t="str">
        <f>December!$A$1</f>
        <v>Name Surname</v>
      </c>
      <c r="C7995" t="str">
        <f>December!$A$3</f>
        <v>Role</v>
      </c>
      <c r="D7995" t="str">
        <f>December!$A$4</f>
        <v>Vienna</v>
      </c>
      <c r="E7995" t="str">
        <f>November!$M$10</f>
        <v>insert shortcut</v>
      </c>
      <c r="F7995" t="str">
        <f>November!$M$11</f>
        <v>Status</v>
      </c>
      <c r="G7995" s="161">
        <v>0</v>
      </c>
      <c r="H7995" s="192">
        <f t="shared" si="245"/>
        <v>0</v>
      </c>
      <c r="I7995" s="170">
        <f>November!M37</f>
        <v>0</v>
      </c>
      <c r="K7995" s="188"/>
      <c r="L7995" s="192"/>
    </row>
    <row r="7996" spans="1:12" x14ac:dyDescent="0.2">
      <c r="A7996" s="44">
        <f>November!$A$38</f>
        <v>45987</v>
      </c>
      <c r="B7996" t="str">
        <f>December!$A$1</f>
        <v>Name Surname</v>
      </c>
      <c r="C7996" t="str">
        <f>December!$A$3</f>
        <v>Role</v>
      </c>
      <c r="D7996" t="str">
        <f>December!$A$4</f>
        <v>Vienna</v>
      </c>
      <c r="E7996" t="str">
        <f>November!$M$10</f>
        <v>insert shortcut</v>
      </c>
      <c r="F7996" t="str">
        <f>November!$M$11</f>
        <v>Status</v>
      </c>
      <c r="G7996" s="161">
        <v>0</v>
      </c>
      <c r="H7996" s="192">
        <f t="shared" si="245"/>
        <v>0</v>
      </c>
      <c r="I7996" s="170">
        <f>November!M38</f>
        <v>0</v>
      </c>
      <c r="K7996" s="188"/>
      <c r="L7996" s="192"/>
    </row>
    <row r="7997" spans="1:12" x14ac:dyDescent="0.2">
      <c r="A7997" s="44">
        <f>November!$A$39</f>
        <v>45988</v>
      </c>
      <c r="B7997" t="str">
        <f>December!$A$1</f>
        <v>Name Surname</v>
      </c>
      <c r="C7997" t="str">
        <f>December!$A$3</f>
        <v>Role</v>
      </c>
      <c r="D7997" t="str">
        <f>December!$A$4</f>
        <v>Vienna</v>
      </c>
      <c r="E7997" t="str">
        <f>November!$M$10</f>
        <v>insert shortcut</v>
      </c>
      <c r="F7997" t="str">
        <f>November!$M$11</f>
        <v>Status</v>
      </c>
      <c r="G7997" s="161">
        <v>0</v>
      </c>
      <c r="H7997" s="192">
        <f t="shared" si="245"/>
        <v>0</v>
      </c>
      <c r="I7997" s="170">
        <f>November!M39</f>
        <v>0</v>
      </c>
      <c r="K7997" s="188"/>
      <c r="L7997" s="192"/>
    </row>
    <row r="7998" spans="1:12" x14ac:dyDescent="0.2">
      <c r="A7998" s="44">
        <f>November!$A$40</f>
        <v>45989</v>
      </c>
      <c r="B7998" t="str">
        <f>December!$A$1</f>
        <v>Name Surname</v>
      </c>
      <c r="C7998" t="str">
        <f>December!$A$3</f>
        <v>Role</v>
      </c>
      <c r="D7998" t="str">
        <f>December!$A$4</f>
        <v>Vienna</v>
      </c>
      <c r="E7998" t="str">
        <f>November!$M$10</f>
        <v>insert shortcut</v>
      </c>
      <c r="F7998" t="str">
        <f>November!$M$11</f>
        <v>Status</v>
      </c>
      <c r="G7998" s="161">
        <v>0</v>
      </c>
      <c r="H7998" s="192">
        <f t="shared" si="245"/>
        <v>0</v>
      </c>
      <c r="I7998" s="170">
        <f>November!M40</f>
        <v>0</v>
      </c>
      <c r="K7998" s="188"/>
      <c r="L7998" s="192"/>
    </row>
    <row r="7999" spans="1:12" x14ac:dyDescent="0.2">
      <c r="A7999" s="44">
        <f>November!$A$41</f>
        <v>45990</v>
      </c>
      <c r="B7999" t="str">
        <f>December!$A$1</f>
        <v>Name Surname</v>
      </c>
      <c r="C7999" t="str">
        <f>December!$A$3</f>
        <v>Role</v>
      </c>
      <c r="D7999" t="str">
        <f>December!$A$4</f>
        <v>Vienna</v>
      </c>
      <c r="E7999" t="str">
        <f>November!$M$10</f>
        <v>insert shortcut</v>
      </c>
      <c r="F7999" t="str">
        <f>November!$M$11</f>
        <v>Status</v>
      </c>
      <c r="G7999" s="161">
        <v>0</v>
      </c>
      <c r="H7999" s="192">
        <f t="shared" si="245"/>
        <v>0</v>
      </c>
      <c r="I7999" s="170">
        <f>November!M41</f>
        <v>0</v>
      </c>
      <c r="K7999" s="188"/>
      <c r="L7999" s="192"/>
    </row>
    <row r="8000" spans="1:12" x14ac:dyDescent="0.2">
      <c r="A8000" s="44">
        <f>November!$A$42</f>
        <v>45991</v>
      </c>
      <c r="B8000" t="str">
        <f>December!$A$1</f>
        <v>Name Surname</v>
      </c>
      <c r="C8000" t="str">
        <f>December!$A$3</f>
        <v>Role</v>
      </c>
      <c r="D8000" t="str">
        <f>December!$A$4</f>
        <v>Vienna</v>
      </c>
      <c r="E8000" t="str">
        <f>November!$M$10</f>
        <v>insert shortcut</v>
      </c>
      <c r="F8000" t="str">
        <f>November!$M$11</f>
        <v>Status</v>
      </c>
      <c r="G8000" s="161">
        <v>0</v>
      </c>
      <c r="H8000" s="192">
        <f t="shared" si="245"/>
        <v>0</v>
      </c>
      <c r="I8000" s="170">
        <f>November!M42</f>
        <v>0</v>
      </c>
      <c r="K8000" s="188"/>
      <c r="L8000" s="192"/>
    </row>
    <row r="8001" spans="1:12" x14ac:dyDescent="0.2">
      <c r="A8001" s="44">
        <f>December!A$13</f>
        <v>45992</v>
      </c>
      <c r="B8001" t="str">
        <f>December!$A$1</f>
        <v>Name Surname</v>
      </c>
      <c r="C8001" t="str">
        <f>December!$A$3</f>
        <v>Role</v>
      </c>
      <c r="D8001" t="str">
        <f>December!$A$4</f>
        <v>Vienna</v>
      </c>
      <c r="E8001" t="str">
        <f>December!$M$10</f>
        <v>insert shortcut</v>
      </c>
      <c r="F8001" t="str">
        <f>December!$M$11</f>
        <v>Status</v>
      </c>
      <c r="G8001" s="161">
        <v>0</v>
      </c>
      <c r="H8001" s="192">
        <f t="shared" si="245"/>
        <v>0</v>
      </c>
      <c r="I8001" s="170">
        <f>December!M13</f>
        <v>0</v>
      </c>
      <c r="K8001" s="188"/>
      <c r="L8001" s="192"/>
    </row>
    <row r="8002" spans="1:12" x14ac:dyDescent="0.2">
      <c r="A8002" s="44">
        <f>December!A$14</f>
        <v>45993</v>
      </c>
      <c r="B8002" t="str">
        <f>December!$A$1</f>
        <v>Name Surname</v>
      </c>
      <c r="C8002" t="str">
        <f>December!$A$3</f>
        <v>Role</v>
      </c>
      <c r="D8002" t="str">
        <f>December!$A$4</f>
        <v>Vienna</v>
      </c>
      <c r="E8002" t="str">
        <f>December!$M$10</f>
        <v>insert shortcut</v>
      </c>
      <c r="F8002" t="str">
        <f>December!$M$11</f>
        <v>Status</v>
      </c>
      <c r="G8002" s="161">
        <v>0</v>
      </c>
      <c r="H8002" s="192">
        <f t="shared" si="245"/>
        <v>0</v>
      </c>
      <c r="I8002" s="170">
        <f>December!M14</f>
        <v>0</v>
      </c>
      <c r="K8002" s="188"/>
      <c r="L8002" s="192"/>
    </row>
    <row r="8003" spans="1:12" x14ac:dyDescent="0.2">
      <c r="A8003" s="44">
        <f>December!A$15</f>
        <v>45994</v>
      </c>
      <c r="B8003" t="str">
        <f>December!$A$1</f>
        <v>Name Surname</v>
      </c>
      <c r="C8003" t="str">
        <f>December!$A$3</f>
        <v>Role</v>
      </c>
      <c r="D8003" t="str">
        <f>December!$A$4</f>
        <v>Vienna</v>
      </c>
      <c r="E8003" t="str">
        <f>December!$M$10</f>
        <v>insert shortcut</v>
      </c>
      <c r="F8003" t="str">
        <f>December!$M$11</f>
        <v>Status</v>
      </c>
      <c r="G8003" s="161">
        <v>0</v>
      </c>
      <c r="H8003" s="192">
        <f t="shared" si="245"/>
        <v>0</v>
      </c>
      <c r="I8003" s="170">
        <f>December!M15</f>
        <v>0</v>
      </c>
      <c r="K8003" s="188"/>
      <c r="L8003" s="192"/>
    </row>
    <row r="8004" spans="1:12" x14ac:dyDescent="0.2">
      <c r="A8004" s="44">
        <f>December!$A$16</f>
        <v>45995</v>
      </c>
      <c r="B8004" t="str">
        <f>December!$A$1</f>
        <v>Name Surname</v>
      </c>
      <c r="C8004" t="str">
        <f>December!$A$3</f>
        <v>Role</v>
      </c>
      <c r="D8004" t="str">
        <f>December!$A$4</f>
        <v>Vienna</v>
      </c>
      <c r="E8004" t="str">
        <f>December!$M$10</f>
        <v>insert shortcut</v>
      </c>
      <c r="F8004" t="str">
        <f>December!$M$11</f>
        <v>Status</v>
      </c>
      <c r="G8004" s="161">
        <v>0</v>
      </c>
      <c r="H8004" s="192">
        <f t="shared" si="245"/>
        <v>0</v>
      </c>
      <c r="I8004" s="170">
        <f>December!M16</f>
        <v>0</v>
      </c>
      <c r="K8004" s="188"/>
      <c r="L8004" s="192"/>
    </row>
    <row r="8005" spans="1:12" x14ac:dyDescent="0.2">
      <c r="A8005" s="44">
        <f>December!$A$17</f>
        <v>45996</v>
      </c>
      <c r="B8005" t="str">
        <f>December!$A$1</f>
        <v>Name Surname</v>
      </c>
      <c r="C8005" t="str">
        <f>December!$A$3</f>
        <v>Role</v>
      </c>
      <c r="D8005" t="str">
        <f>December!$A$4</f>
        <v>Vienna</v>
      </c>
      <c r="E8005" t="str">
        <f>December!$M$10</f>
        <v>insert shortcut</v>
      </c>
      <c r="F8005" t="str">
        <f>December!$M$11</f>
        <v>Status</v>
      </c>
      <c r="G8005" s="161">
        <v>0</v>
      </c>
      <c r="H8005" s="192">
        <f t="shared" si="245"/>
        <v>0</v>
      </c>
      <c r="I8005" s="170">
        <f>December!M17</f>
        <v>0</v>
      </c>
      <c r="K8005" s="188"/>
      <c r="L8005" s="192"/>
    </row>
    <row r="8006" spans="1:12" x14ac:dyDescent="0.2">
      <c r="A8006" s="44">
        <f>December!$A$18</f>
        <v>45997</v>
      </c>
      <c r="B8006" t="str">
        <f>December!$A$1</f>
        <v>Name Surname</v>
      </c>
      <c r="C8006" t="str">
        <f>December!$A$3</f>
        <v>Role</v>
      </c>
      <c r="D8006" t="str">
        <f>December!$A$4</f>
        <v>Vienna</v>
      </c>
      <c r="E8006" t="str">
        <f>December!$M$10</f>
        <v>insert shortcut</v>
      </c>
      <c r="F8006" t="str">
        <f>December!$M$11</f>
        <v>Status</v>
      </c>
      <c r="G8006" s="161">
        <v>0</v>
      </c>
      <c r="H8006" s="192">
        <f t="shared" si="245"/>
        <v>0</v>
      </c>
      <c r="I8006" s="170">
        <f>December!M18</f>
        <v>0</v>
      </c>
      <c r="K8006" s="188"/>
      <c r="L8006" s="192"/>
    </row>
    <row r="8007" spans="1:12" x14ac:dyDescent="0.2">
      <c r="A8007" s="44">
        <f>December!$A$19</f>
        <v>45998</v>
      </c>
      <c r="B8007" t="str">
        <f>December!$A$1</f>
        <v>Name Surname</v>
      </c>
      <c r="C8007" t="str">
        <f>December!$A$3</f>
        <v>Role</v>
      </c>
      <c r="D8007" t="str">
        <f>December!$A$4</f>
        <v>Vienna</v>
      </c>
      <c r="E8007" t="str">
        <f>December!$M$10</f>
        <v>insert shortcut</v>
      </c>
      <c r="F8007" t="str">
        <f>December!$M$11</f>
        <v>Status</v>
      </c>
      <c r="G8007" s="161">
        <v>0</v>
      </c>
      <c r="H8007" s="192">
        <f t="shared" si="245"/>
        <v>0</v>
      </c>
      <c r="I8007" s="170">
        <f>December!M19</f>
        <v>0</v>
      </c>
      <c r="K8007" s="188"/>
      <c r="L8007" s="192"/>
    </row>
    <row r="8008" spans="1:12" x14ac:dyDescent="0.2">
      <c r="A8008" s="44">
        <f>December!$A$20</f>
        <v>45999</v>
      </c>
      <c r="B8008" t="str">
        <f>December!$A$1</f>
        <v>Name Surname</v>
      </c>
      <c r="C8008" t="str">
        <f>December!$A$3</f>
        <v>Role</v>
      </c>
      <c r="D8008" t="str">
        <f>December!$A$4</f>
        <v>Vienna</v>
      </c>
      <c r="E8008" t="str">
        <f>December!$M$10</f>
        <v>insert shortcut</v>
      </c>
      <c r="F8008" t="str">
        <f>December!$M$11</f>
        <v>Status</v>
      </c>
      <c r="G8008" s="161">
        <v>0</v>
      </c>
      <c r="H8008" s="192">
        <f t="shared" si="245"/>
        <v>0</v>
      </c>
      <c r="I8008" s="170">
        <f>December!M20</f>
        <v>0</v>
      </c>
      <c r="K8008" s="188"/>
      <c r="L8008" s="192"/>
    </row>
    <row r="8009" spans="1:12" x14ac:dyDescent="0.2">
      <c r="A8009" s="44">
        <f>December!$A$21</f>
        <v>46000</v>
      </c>
      <c r="B8009" t="str">
        <f>December!$A$1</f>
        <v>Name Surname</v>
      </c>
      <c r="C8009" t="str">
        <f>December!$A$3</f>
        <v>Role</v>
      </c>
      <c r="D8009" t="str">
        <f>December!$A$4</f>
        <v>Vienna</v>
      </c>
      <c r="E8009" t="str">
        <f>December!$M$10</f>
        <v>insert shortcut</v>
      </c>
      <c r="F8009" t="str">
        <f>December!$M$11</f>
        <v>Status</v>
      </c>
      <c r="G8009" s="161">
        <v>0</v>
      </c>
      <c r="H8009" s="192">
        <f t="shared" si="245"/>
        <v>0</v>
      </c>
      <c r="I8009" s="170">
        <f>December!M21</f>
        <v>0</v>
      </c>
      <c r="K8009" s="188"/>
      <c r="L8009" s="192"/>
    </row>
    <row r="8010" spans="1:12" x14ac:dyDescent="0.2">
      <c r="A8010" s="44">
        <f>December!$A$22</f>
        <v>46001</v>
      </c>
      <c r="B8010" t="str">
        <f>December!$A$1</f>
        <v>Name Surname</v>
      </c>
      <c r="C8010" t="str">
        <f>December!$A$3</f>
        <v>Role</v>
      </c>
      <c r="D8010" t="str">
        <f>December!$A$4</f>
        <v>Vienna</v>
      </c>
      <c r="E8010" t="str">
        <f>December!$M$10</f>
        <v>insert shortcut</v>
      </c>
      <c r="F8010" t="str">
        <f>December!$M$11</f>
        <v>Status</v>
      </c>
      <c r="G8010" s="161">
        <v>0</v>
      </c>
      <c r="H8010" s="192">
        <f t="shared" si="245"/>
        <v>0</v>
      </c>
      <c r="I8010" s="170">
        <f>December!M22</f>
        <v>0</v>
      </c>
      <c r="K8010" s="188"/>
      <c r="L8010" s="192"/>
    </row>
    <row r="8011" spans="1:12" x14ac:dyDescent="0.2">
      <c r="A8011" s="44">
        <f>December!$A$23</f>
        <v>46002</v>
      </c>
      <c r="B8011" t="str">
        <f>December!$A$1</f>
        <v>Name Surname</v>
      </c>
      <c r="C8011" t="str">
        <f>December!$A$3</f>
        <v>Role</v>
      </c>
      <c r="D8011" t="str">
        <f>December!$A$4</f>
        <v>Vienna</v>
      </c>
      <c r="E8011" t="str">
        <f>December!$M$10</f>
        <v>insert shortcut</v>
      </c>
      <c r="F8011" t="str">
        <f>December!$M$11</f>
        <v>Status</v>
      </c>
      <c r="G8011" s="161">
        <v>0</v>
      </c>
      <c r="H8011" s="192">
        <f t="shared" si="245"/>
        <v>0</v>
      </c>
      <c r="I8011" s="170">
        <f>December!M23</f>
        <v>0</v>
      </c>
      <c r="K8011" s="188"/>
      <c r="L8011" s="192"/>
    </row>
    <row r="8012" spans="1:12" x14ac:dyDescent="0.2">
      <c r="A8012" s="44">
        <f>December!$A$24</f>
        <v>46003</v>
      </c>
      <c r="B8012" t="str">
        <f>December!$A$1</f>
        <v>Name Surname</v>
      </c>
      <c r="C8012" t="str">
        <f>December!$A$3</f>
        <v>Role</v>
      </c>
      <c r="D8012" t="str">
        <f>December!$A$4</f>
        <v>Vienna</v>
      </c>
      <c r="E8012" t="str">
        <f>December!$M$10</f>
        <v>insert shortcut</v>
      </c>
      <c r="F8012" t="str">
        <f>December!$M$11</f>
        <v>Status</v>
      </c>
      <c r="G8012" s="161">
        <v>0</v>
      </c>
      <c r="H8012" s="192">
        <f t="shared" si="245"/>
        <v>0</v>
      </c>
      <c r="I8012" s="170">
        <f>December!M24</f>
        <v>0</v>
      </c>
      <c r="K8012" s="188"/>
      <c r="L8012" s="192"/>
    </row>
    <row r="8013" spans="1:12" x14ac:dyDescent="0.2">
      <c r="A8013" s="44">
        <f>December!$A$25</f>
        <v>46004</v>
      </c>
      <c r="B8013" t="str">
        <f>December!$A$1</f>
        <v>Name Surname</v>
      </c>
      <c r="C8013" t="str">
        <f>December!$A$3</f>
        <v>Role</v>
      </c>
      <c r="D8013" t="str">
        <f>December!$A$4</f>
        <v>Vienna</v>
      </c>
      <c r="E8013" t="str">
        <f>December!$M$10</f>
        <v>insert shortcut</v>
      </c>
      <c r="F8013" t="str">
        <f>December!$M$11</f>
        <v>Status</v>
      </c>
      <c r="G8013" s="161">
        <v>0</v>
      </c>
      <c r="H8013" s="192">
        <f t="shared" si="245"/>
        <v>0</v>
      </c>
      <c r="I8013" s="170">
        <f>December!M25</f>
        <v>0</v>
      </c>
      <c r="K8013" s="188"/>
      <c r="L8013" s="192"/>
    </row>
    <row r="8014" spans="1:12" x14ac:dyDescent="0.2">
      <c r="A8014" s="44">
        <f>December!$A$26</f>
        <v>46005</v>
      </c>
      <c r="B8014" t="str">
        <f>December!$A$1</f>
        <v>Name Surname</v>
      </c>
      <c r="C8014" t="str">
        <f>December!$A$3</f>
        <v>Role</v>
      </c>
      <c r="D8014" t="str">
        <f>December!$A$4</f>
        <v>Vienna</v>
      </c>
      <c r="E8014" t="str">
        <f>December!$M$10</f>
        <v>insert shortcut</v>
      </c>
      <c r="F8014" t="str">
        <f>December!$M$11</f>
        <v>Status</v>
      </c>
      <c r="G8014" s="161">
        <v>0</v>
      </c>
      <c r="H8014" s="192">
        <f t="shared" si="245"/>
        <v>0</v>
      </c>
      <c r="I8014" s="170">
        <f>December!M26</f>
        <v>0</v>
      </c>
      <c r="K8014" s="188"/>
      <c r="L8014" s="192"/>
    </row>
    <row r="8015" spans="1:12" x14ac:dyDescent="0.2">
      <c r="A8015" s="44">
        <f>December!$A$27</f>
        <v>46006</v>
      </c>
      <c r="B8015" t="str">
        <f>December!$A$1</f>
        <v>Name Surname</v>
      </c>
      <c r="C8015" t="str">
        <f>December!$A$3</f>
        <v>Role</v>
      </c>
      <c r="D8015" t="str">
        <f>December!$A$4</f>
        <v>Vienna</v>
      </c>
      <c r="E8015" t="str">
        <f>December!$M$10</f>
        <v>insert shortcut</v>
      </c>
      <c r="F8015" t="str">
        <f>December!$M$11</f>
        <v>Status</v>
      </c>
      <c r="G8015" s="161">
        <v>0</v>
      </c>
      <c r="H8015" s="192">
        <f t="shared" si="245"/>
        <v>0</v>
      </c>
      <c r="I8015" s="170">
        <f>December!M27</f>
        <v>0</v>
      </c>
      <c r="K8015" s="188"/>
      <c r="L8015" s="192"/>
    </row>
    <row r="8016" spans="1:12" x14ac:dyDescent="0.2">
      <c r="A8016" s="44">
        <f>December!$A$28</f>
        <v>46007</v>
      </c>
      <c r="B8016" t="str">
        <f>December!$A$1</f>
        <v>Name Surname</v>
      </c>
      <c r="C8016" t="str">
        <f>December!$A$3</f>
        <v>Role</v>
      </c>
      <c r="D8016" t="str">
        <f>December!$A$4</f>
        <v>Vienna</v>
      </c>
      <c r="E8016" t="str">
        <f>December!$M$10</f>
        <v>insert shortcut</v>
      </c>
      <c r="F8016" t="str">
        <f>December!$M$11</f>
        <v>Status</v>
      </c>
      <c r="G8016" s="161">
        <v>0</v>
      </c>
      <c r="H8016" s="192">
        <f t="shared" si="245"/>
        <v>0</v>
      </c>
      <c r="I8016" s="170">
        <f>December!M28</f>
        <v>0</v>
      </c>
      <c r="K8016" s="188"/>
      <c r="L8016" s="192"/>
    </row>
    <row r="8017" spans="1:12" x14ac:dyDescent="0.2">
      <c r="A8017" s="44">
        <f>December!$A$29</f>
        <v>46008</v>
      </c>
      <c r="B8017" t="str">
        <f>December!$A$1</f>
        <v>Name Surname</v>
      </c>
      <c r="C8017" t="str">
        <f>December!$A$3</f>
        <v>Role</v>
      </c>
      <c r="D8017" t="str">
        <f>December!$A$4</f>
        <v>Vienna</v>
      </c>
      <c r="E8017" t="str">
        <f>December!$M$10</f>
        <v>insert shortcut</v>
      </c>
      <c r="F8017" t="str">
        <f>December!$M$11</f>
        <v>Status</v>
      </c>
      <c r="G8017" s="161">
        <v>0</v>
      </c>
      <c r="H8017" s="192">
        <f t="shared" si="245"/>
        <v>0</v>
      </c>
      <c r="I8017" s="170">
        <f>December!M29</f>
        <v>0</v>
      </c>
      <c r="K8017" s="188"/>
      <c r="L8017" s="192"/>
    </row>
    <row r="8018" spans="1:12" x14ac:dyDescent="0.2">
      <c r="A8018" s="44">
        <f>December!$A$30</f>
        <v>46009</v>
      </c>
      <c r="B8018" t="str">
        <f>December!$A$1</f>
        <v>Name Surname</v>
      </c>
      <c r="C8018" t="str">
        <f>December!$A$3</f>
        <v>Role</v>
      </c>
      <c r="D8018" t="str">
        <f>December!$A$4</f>
        <v>Vienna</v>
      </c>
      <c r="E8018" t="str">
        <f>December!$M$10</f>
        <v>insert shortcut</v>
      </c>
      <c r="F8018" t="str">
        <f>December!$M$11</f>
        <v>Status</v>
      </c>
      <c r="G8018" s="161">
        <v>0</v>
      </c>
      <c r="H8018" s="192">
        <f t="shared" si="245"/>
        <v>0</v>
      </c>
      <c r="I8018" s="170">
        <f>December!M30</f>
        <v>0</v>
      </c>
      <c r="K8018" s="188"/>
      <c r="L8018" s="192"/>
    </row>
    <row r="8019" spans="1:12" x14ac:dyDescent="0.2">
      <c r="A8019" s="44">
        <f>December!$A$31</f>
        <v>46010</v>
      </c>
      <c r="B8019" t="str">
        <f>December!$A$1</f>
        <v>Name Surname</v>
      </c>
      <c r="C8019" t="str">
        <f>December!$A$3</f>
        <v>Role</v>
      </c>
      <c r="D8019" t="str">
        <f>December!$A$4</f>
        <v>Vienna</v>
      </c>
      <c r="E8019" t="str">
        <f>December!$M$10</f>
        <v>insert shortcut</v>
      </c>
      <c r="F8019" t="str">
        <f>December!$M$11</f>
        <v>Status</v>
      </c>
      <c r="G8019" s="161">
        <v>0</v>
      </c>
      <c r="H8019" s="192">
        <f t="shared" si="245"/>
        <v>0</v>
      </c>
      <c r="I8019" s="170">
        <f>December!M31</f>
        <v>0</v>
      </c>
      <c r="K8019" s="188"/>
      <c r="L8019" s="192"/>
    </row>
    <row r="8020" spans="1:12" x14ac:dyDescent="0.2">
      <c r="A8020" s="44">
        <f>December!$A$32</f>
        <v>46011</v>
      </c>
      <c r="B8020" t="str">
        <f>December!$A$1</f>
        <v>Name Surname</v>
      </c>
      <c r="C8020" t="str">
        <f>December!$A$3</f>
        <v>Role</v>
      </c>
      <c r="D8020" t="str">
        <f>December!$A$4</f>
        <v>Vienna</v>
      </c>
      <c r="E8020" t="str">
        <f>December!$M$10</f>
        <v>insert shortcut</v>
      </c>
      <c r="F8020" t="str">
        <f>December!$M$11</f>
        <v>Status</v>
      </c>
      <c r="G8020" s="161">
        <v>0</v>
      </c>
      <c r="H8020" s="192">
        <f t="shared" si="245"/>
        <v>0</v>
      </c>
      <c r="I8020" s="170">
        <f>December!M32</f>
        <v>0</v>
      </c>
      <c r="K8020" s="188"/>
      <c r="L8020" s="192"/>
    </row>
    <row r="8021" spans="1:12" x14ac:dyDescent="0.2">
      <c r="A8021" s="44">
        <f>December!$A$33</f>
        <v>46012</v>
      </c>
      <c r="B8021" t="str">
        <f>December!$A$1</f>
        <v>Name Surname</v>
      </c>
      <c r="C8021" t="str">
        <f>December!$A$3</f>
        <v>Role</v>
      </c>
      <c r="D8021" t="str">
        <f>December!$A$4</f>
        <v>Vienna</v>
      </c>
      <c r="E8021" t="str">
        <f>December!$M$10</f>
        <v>insert shortcut</v>
      </c>
      <c r="F8021" t="str">
        <f>December!$M$11</f>
        <v>Status</v>
      </c>
      <c r="G8021" s="161">
        <v>0</v>
      </c>
      <c r="H8021" s="192">
        <f t="shared" si="245"/>
        <v>0</v>
      </c>
      <c r="I8021" s="170">
        <f>December!M33</f>
        <v>0</v>
      </c>
      <c r="K8021" s="188"/>
      <c r="L8021" s="192"/>
    </row>
    <row r="8022" spans="1:12" x14ac:dyDescent="0.2">
      <c r="A8022" s="44">
        <f>December!$A$34</f>
        <v>46013</v>
      </c>
      <c r="B8022" t="str">
        <f>December!$A$1</f>
        <v>Name Surname</v>
      </c>
      <c r="C8022" t="str">
        <f>December!$A$3</f>
        <v>Role</v>
      </c>
      <c r="D8022" t="str">
        <f>December!$A$4</f>
        <v>Vienna</v>
      </c>
      <c r="E8022" t="str">
        <f>December!$M$10</f>
        <v>insert shortcut</v>
      </c>
      <c r="F8022" t="str">
        <f>December!$M$11</f>
        <v>Status</v>
      </c>
      <c r="G8022" s="161">
        <v>0</v>
      </c>
      <c r="H8022" s="192">
        <f t="shared" si="245"/>
        <v>0</v>
      </c>
      <c r="I8022" s="170">
        <f>December!M34</f>
        <v>0</v>
      </c>
      <c r="K8022" s="188"/>
      <c r="L8022" s="192"/>
    </row>
    <row r="8023" spans="1:12" x14ac:dyDescent="0.2">
      <c r="A8023" s="44">
        <f>December!$A$35</f>
        <v>46014</v>
      </c>
      <c r="B8023" t="str">
        <f>December!$A$1</f>
        <v>Name Surname</v>
      </c>
      <c r="C8023" t="str">
        <f>December!$A$3</f>
        <v>Role</v>
      </c>
      <c r="D8023" t="str">
        <f>December!$A$4</f>
        <v>Vienna</v>
      </c>
      <c r="E8023" t="str">
        <f>December!$M$10</f>
        <v>insert shortcut</v>
      </c>
      <c r="F8023" t="str">
        <f>December!$M$11</f>
        <v>Status</v>
      </c>
      <c r="G8023" s="161">
        <v>0</v>
      </c>
      <c r="H8023" s="192">
        <f t="shared" si="245"/>
        <v>0</v>
      </c>
      <c r="I8023" s="170">
        <f>December!M35</f>
        <v>0</v>
      </c>
      <c r="K8023" s="188"/>
      <c r="L8023" s="192"/>
    </row>
    <row r="8024" spans="1:12" x14ac:dyDescent="0.2">
      <c r="A8024" s="44">
        <f>December!$A$36</f>
        <v>46015</v>
      </c>
      <c r="B8024" t="str">
        <f>December!$A$1</f>
        <v>Name Surname</v>
      </c>
      <c r="C8024" t="str">
        <f>December!$A$3</f>
        <v>Role</v>
      </c>
      <c r="D8024" t="str">
        <f>December!$A$4</f>
        <v>Vienna</v>
      </c>
      <c r="E8024" t="str">
        <f>December!$M$10</f>
        <v>insert shortcut</v>
      </c>
      <c r="F8024" t="str">
        <f>December!$M$11</f>
        <v>Status</v>
      </c>
      <c r="G8024" s="161">
        <v>0</v>
      </c>
      <c r="H8024" s="192">
        <f t="shared" si="245"/>
        <v>0</v>
      </c>
      <c r="I8024" s="170" t="str">
        <f>December!M36</f>
        <v>n</v>
      </c>
      <c r="K8024" s="188"/>
      <c r="L8024" s="192"/>
    </row>
    <row r="8025" spans="1:12" x14ac:dyDescent="0.2">
      <c r="A8025" s="44">
        <f>December!$A$37</f>
        <v>46016</v>
      </c>
      <c r="B8025" t="str">
        <f>December!$A$1</f>
        <v>Name Surname</v>
      </c>
      <c r="C8025" t="str">
        <f>December!$A$3</f>
        <v>Role</v>
      </c>
      <c r="D8025" t="str">
        <f>December!$A$4</f>
        <v>Vienna</v>
      </c>
      <c r="E8025" t="str">
        <f>December!$M$10</f>
        <v>insert shortcut</v>
      </c>
      <c r="F8025" t="str">
        <f>December!$M$11</f>
        <v>Status</v>
      </c>
      <c r="G8025" s="161">
        <v>0</v>
      </c>
      <c r="H8025" s="192">
        <f t="shared" si="245"/>
        <v>0</v>
      </c>
      <c r="I8025" s="170" t="str">
        <f>December!M37</f>
        <v>n</v>
      </c>
      <c r="K8025" s="188"/>
      <c r="L8025" s="192"/>
    </row>
    <row r="8026" spans="1:12" x14ac:dyDescent="0.2">
      <c r="A8026" s="44">
        <f>December!$A$38</f>
        <v>46017</v>
      </c>
      <c r="B8026" t="str">
        <f>December!$A$1</f>
        <v>Name Surname</v>
      </c>
      <c r="C8026" t="str">
        <f>December!$A$3</f>
        <v>Role</v>
      </c>
      <c r="D8026" t="str">
        <f>December!$A$4</f>
        <v>Vienna</v>
      </c>
      <c r="E8026" t="str">
        <f>December!$M$10</f>
        <v>insert shortcut</v>
      </c>
      <c r="F8026" t="str">
        <f>December!$M$11</f>
        <v>Status</v>
      </c>
      <c r="G8026" s="161">
        <v>0</v>
      </c>
      <c r="H8026" s="192">
        <f t="shared" si="245"/>
        <v>0</v>
      </c>
      <c r="I8026" s="170" t="str">
        <f>December!M38</f>
        <v>n</v>
      </c>
      <c r="K8026" s="188"/>
      <c r="L8026" s="192"/>
    </row>
    <row r="8027" spans="1:12" x14ac:dyDescent="0.2">
      <c r="A8027" s="44">
        <f>December!$A$39</f>
        <v>46018</v>
      </c>
      <c r="B8027" t="str">
        <f>December!$A$1</f>
        <v>Name Surname</v>
      </c>
      <c r="C8027" t="str">
        <f>December!$A$3</f>
        <v>Role</v>
      </c>
      <c r="D8027" t="str">
        <f>December!$A$4</f>
        <v>Vienna</v>
      </c>
      <c r="E8027" t="str">
        <f>December!$M$10</f>
        <v>insert shortcut</v>
      </c>
      <c r="F8027" t="str">
        <f>December!$M$11</f>
        <v>Status</v>
      </c>
      <c r="G8027" s="161">
        <v>0</v>
      </c>
      <c r="H8027" s="192">
        <f t="shared" si="245"/>
        <v>0</v>
      </c>
      <c r="I8027" s="170">
        <f>December!M39</f>
        <v>0</v>
      </c>
      <c r="K8027" s="188"/>
      <c r="L8027" s="192"/>
    </row>
    <row r="8028" spans="1:12" x14ac:dyDescent="0.2">
      <c r="A8028" s="44">
        <f>December!$A$40</f>
        <v>46019</v>
      </c>
      <c r="B8028" t="str">
        <f>December!$A$1</f>
        <v>Name Surname</v>
      </c>
      <c r="C8028" t="str">
        <f>December!$A$3</f>
        <v>Role</v>
      </c>
      <c r="D8028" t="str">
        <f>December!$A$4</f>
        <v>Vienna</v>
      </c>
      <c r="E8028" t="str">
        <f>December!$M$10</f>
        <v>insert shortcut</v>
      </c>
      <c r="F8028" t="str">
        <f>December!$M$11</f>
        <v>Status</v>
      </c>
      <c r="G8028" s="161">
        <v>0</v>
      </c>
      <c r="H8028" s="192">
        <f t="shared" si="245"/>
        <v>0</v>
      </c>
      <c r="I8028" s="170">
        <f>December!M40</f>
        <v>0</v>
      </c>
      <c r="K8028" s="188"/>
      <c r="L8028" s="192"/>
    </row>
    <row r="8029" spans="1:12" x14ac:dyDescent="0.2">
      <c r="A8029" s="44">
        <f>December!$A$41</f>
        <v>46020</v>
      </c>
      <c r="B8029" t="str">
        <f>December!$A$1</f>
        <v>Name Surname</v>
      </c>
      <c r="C8029" t="str">
        <f>December!$A$3</f>
        <v>Role</v>
      </c>
      <c r="D8029" t="str">
        <f>December!$A$4</f>
        <v>Vienna</v>
      </c>
      <c r="E8029" t="str">
        <f>December!$M$10</f>
        <v>insert shortcut</v>
      </c>
      <c r="F8029" t="str">
        <f>December!$M$11</f>
        <v>Status</v>
      </c>
      <c r="G8029" s="161">
        <v>0</v>
      </c>
      <c r="H8029" s="192">
        <f t="shared" si="245"/>
        <v>0</v>
      </c>
      <c r="I8029" s="170">
        <f>December!M41</f>
        <v>0</v>
      </c>
      <c r="K8029" s="188"/>
      <c r="L8029" s="192"/>
    </row>
    <row r="8030" spans="1:12" x14ac:dyDescent="0.2">
      <c r="A8030" s="44">
        <f>December!$A$42</f>
        <v>46021</v>
      </c>
      <c r="B8030" t="str">
        <f>December!$A$1</f>
        <v>Name Surname</v>
      </c>
      <c r="C8030" t="str">
        <f>December!$A$3</f>
        <v>Role</v>
      </c>
      <c r="D8030" t="str">
        <f>December!$A$4</f>
        <v>Vienna</v>
      </c>
      <c r="E8030" t="str">
        <f>December!$M$10</f>
        <v>insert shortcut</v>
      </c>
      <c r="F8030" t="str">
        <f>December!$M$11</f>
        <v>Status</v>
      </c>
      <c r="G8030" s="161">
        <v>0</v>
      </c>
      <c r="H8030" s="192">
        <f t="shared" si="245"/>
        <v>0</v>
      </c>
      <c r="I8030" s="170">
        <f>December!M42</f>
        <v>0</v>
      </c>
      <c r="K8030" s="188"/>
      <c r="L8030" s="192"/>
    </row>
    <row r="8031" spans="1:12" x14ac:dyDescent="0.2">
      <c r="A8031" s="44">
        <f>December!$A$43</f>
        <v>46022</v>
      </c>
      <c r="B8031" t="str">
        <f>December!$A$1</f>
        <v>Name Surname</v>
      </c>
      <c r="C8031" t="str">
        <f>December!$A$3</f>
        <v>Role</v>
      </c>
      <c r="D8031" t="str">
        <f>December!$A$4</f>
        <v>Vienna</v>
      </c>
      <c r="E8031" t="str">
        <f>December!$M$10</f>
        <v>insert shortcut</v>
      </c>
      <c r="F8031" t="str">
        <f>December!$M$11</f>
        <v>Status</v>
      </c>
      <c r="G8031" s="161">
        <v>0</v>
      </c>
      <c r="H8031" s="192">
        <f t="shared" ref="H8031" si="246">CONVERT(G8031, "day", "hr")</f>
        <v>0</v>
      </c>
      <c r="I8031" s="170">
        <f>December!M43</f>
        <v>0</v>
      </c>
      <c r="K8031" s="188"/>
      <c r="L8031" s="192"/>
    </row>
  </sheetData>
  <autoFilter ref="A1:G8031" xr:uid="{00000000-0009-0000-0000-00000D000000}"/>
  <conditionalFormatting sqref="A2:A8031 G2:G8031">
    <cfRule type="expression" dxfId="1" priority="9">
      <formula>WEEKDAY($A2,2)=6</formula>
    </cfRule>
    <cfRule type="expression" dxfId="0" priority="10">
      <formula>WEEKDAY($A2,2)=7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1"/>
  <sheetViews>
    <sheetView workbookViewId="0">
      <selection activeCell="J11" sqref="J11"/>
    </sheetView>
  </sheetViews>
  <sheetFormatPr defaultColWidth="11.42578125" defaultRowHeight="12.75" x14ac:dyDescent="0.2"/>
  <cols>
    <col min="1" max="1" width="23" style="143" bestFit="1" customWidth="1"/>
  </cols>
  <sheetData>
    <row r="1" spans="1:10" x14ac:dyDescent="0.2">
      <c r="A1" s="143">
        <v>8.3333333333333339</v>
      </c>
    </row>
    <row r="2" spans="1:10" x14ac:dyDescent="0.2">
      <c r="D2" s="143">
        <f>41/4</f>
        <v>10.25</v>
      </c>
    </row>
    <row r="11" spans="1:10" x14ac:dyDescent="0.2">
      <c r="J11" t="s">
        <v>42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M20:O29"/>
  <sheetViews>
    <sheetView workbookViewId="0">
      <selection activeCell="M20" sqref="M20"/>
    </sheetView>
  </sheetViews>
  <sheetFormatPr defaultColWidth="11.42578125" defaultRowHeight="12.75" x14ac:dyDescent="0.2"/>
  <cols>
    <col min="13" max="13" width="20.5703125" bestFit="1" customWidth="1"/>
    <col min="14" max="14" width="19.7109375" bestFit="1" customWidth="1"/>
    <col min="15" max="15" width="24.5703125" bestFit="1" customWidth="1"/>
  </cols>
  <sheetData>
    <row r="20" spans="13:15" x14ac:dyDescent="0.2">
      <c r="M20" s="143">
        <f>990+990</f>
        <v>1980</v>
      </c>
    </row>
    <row r="25" spans="13:15" x14ac:dyDescent="0.2">
      <c r="O25" s="144">
        <f>15000*4</f>
        <v>60000</v>
      </c>
    </row>
    <row r="27" spans="13:15" x14ac:dyDescent="0.2">
      <c r="O27" s="144">
        <f>16000*4</f>
        <v>64000</v>
      </c>
    </row>
    <row r="29" spans="13:15" x14ac:dyDescent="0.2">
      <c r="N29">
        <f>16000*4</f>
        <v>64000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workbookViewId="0">
      <selection activeCell="H18" sqref="H18"/>
    </sheetView>
  </sheetViews>
  <sheetFormatPr defaultColWidth="11.42578125" defaultRowHeight="12.75" x14ac:dyDescent="0.2"/>
  <sheetData/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N25"/>
  <sheetViews>
    <sheetView workbookViewId="0">
      <selection activeCell="H18" sqref="H18"/>
    </sheetView>
  </sheetViews>
  <sheetFormatPr defaultColWidth="11.42578125" defaultRowHeight="12.75" x14ac:dyDescent="0.2"/>
  <cols>
    <col min="14" max="14" width="24.7109375" bestFit="1" customWidth="1"/>
  </cols>
  <sheetData>
    <row r="25" spans="14:14" x14ac:dyDescent="0.2">
      <c r="N25" s="144">
        <f>720*10</f>
        <v>7200</v>
      </c>
    </row>
  </sheetData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2"/>
  <sheetViews>
    <sheetView workbookViewId="0">
      <selection activeCell="H18" sqref="H18"/>
    </sheetView>
  </sheetViews>
  <sheetFormatPr defaultColWidth="11.42578125" defaultRowHeight="12.75" x14ac:dyDescent="0.2"/>
  <cols>
    <col min="1" max="1" width="20.5703125" style="143" bestFit="1" customWidth="1"/>
  </cols>
  <sheetData>
    <row r="1" spans="1:1" x14ac:dyDescent="0.2">
      <c r="A1" s="143">
        <f>66.67</f>
        <v>66.67</v>
      </c>
    </row>
    <row r="2" spans="1:1" x14ac:dyDescent="0.2">
      <c r="A2" s="143">
        <v>33.33</v>
      </c>
    </row>
  </sheetData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5"/>
  <sheetViews>
    <sheetView workbookViewId="0">
      <selection activeCell="F19" sqref="F19"/>
    </sheetView>
  </sheetViews>
  <sheetFormatPr defaultColWidth="11.42578125" defaultRowHeight="12.75" x14ac:dyDescent="0.2"/>
  <cols>
    <col min="1" max="1" width="25.7109375" bestFit="1" customWidth="1"/>
    <col min="10" max="10" width="24.42578125" bestFit="1" customWidth="1"/>
  </cols>
  <sheetData>
    <row r="1" spans="1:10" x14ac:dyDescent="0.2">
      <c r="A1" s="146">
        <f>9*650</f>
        <v>5850</v>
      </c>
    </row>
    <row r="2" spans="1:10" x14ac:dyDescent="0.2">
      <c r="A2" s="146">
        <f>9*450</f>
        <v>4050</v>
      </c>
    </row>
    <row r="5" spans="1:10" x14ac:dyDescent="0.2">
      <c r="J5" s="143">
        <f>1000000/12</f>
        <v>83333.333333333328</v>
      </c>
    </row>
  </sheetData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2"/>
  <sheetViews>
    <sheetView workbookViewId="0">
      <selection activeCell="A8" sqref="A8"/>
    </sheetView>
  </sheetViews>
  <sheetFormatPr defaultRowHeight="12.75" x14ac:dyDescent="0.2"/>
  <sheetData>
    <row r="1" spans="1:6" x14ac:dyDescent="0.2">
      <c r="A1" t="s">
        <v>52</v>
      </c>
      <c r="B1" t="s">
        <v>93</v>
      </c>
      <c r="C1" t="s">
        <v>50</v>
      </c>
      <c r="D1" t="s">
        <v>51</v>
      </c>
      <c r="E1" t="s">
        <v>94</v>
      </c>
      <c r="F1" t="s">
        <v>95</v>
      </c>
    </row>
    <row r="2" spans="1:6" x14ac:dyDescent="0.2">
      <c r="A2" t="str">
        <f>December!$A$1</f>
        <v>Name Surname</v>
      </c>
      <c r="B2" t="str">
        <f>December!$A$2</f>
        <v>Email</v>
      </c>
      <c r="C2" t="str">
        <f>December!$A$3</f>
        <v>Role</v>
      </c>
      <c r="D2" t="str">
        <f>December!$A$4</f>
        <v>Vienna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96ED9-27F1-4EA4-9EE7-33F2264CBC4E}">
  <dimension ref="A1:B13"/>
  <sheetViews>
    <sheetView workbookViewId="0">
      <selection activeCell="B11" sqref="B11"/>
    </sheetView>
  </sheetViews>
  <sheetFormatPr defaultRowHeight="12.75" x14ac:dyDescent="0.2"/>
  <sheetData>
    <row r="1" spans="1:2" x14ac:dyDescent="0.2">
      <c r="A1" t="s">
        <v>50</v>
      </c>
      <c r="B1" t="s">
        <v>98</v>
      </c>
    </row>
    <row r="2" spans="1:2" x14ac:dyDescent="0.2">
      <c r="A2" t="s">
        <v>114</v>
      </c>
      <c r="B2" t="s">
        <v>107</v>
      </c>
    </row>
    <row r="3" spans="1:2" x14ac:dyDescent="0.2">
      <c r="A3" t="s">
        <v>115</v>
      </c>
      <c r="B3" t="s">
        <v>108</v>
      </c>
    </row>
    <row r="4" spans="1:2" x14ac:dyDescent="0.2">
      <c r="A4" t="s">
        <v>116</v>
      </c>
      <c r="B4" t="s">
        <v>109</v>
      </c>
    </row>
    <row r="5" spans="1:2" x14ac:dyDescent="0.2">
      <c r="A5" t="s">
        <v>117</v>
      </c>
      <c r="B5" t="s">
        <v>110</v>
      </c>
    </row>
    <row r="6" spans="1:2" x14ac:dyDescent="0.2">
      <c r="A6" t="s">
        <v>118</v>
      </c>
      <c r="B6" t="s">
        <v>111</v>
      </c>
    </row>
    <row r="7" spans="1:2" x14ac:dyDescent="0.2">
      <c r="A7" t="s">
        <v>119</v>
      </c>
      <c r="B7" t="s">
        <v>112</v>
      </c>
    </row>
    <row r="8" spans="1:2" x14ac:dyDescent="0.2">
      <c r="A8" t="s">
        <v>120</v>
      </c>
      <c r="B8" t="s">
        <v>113</v>
      </c>
    </row>
    <row r="9" spans="1:2" x14ac:dyDescent="0.2">
      <c r="A9" t="s">
        <v>121</v>
      </c>
    </row>
    <row r="10" spans="1:2" x14ac:dyDescent="0.2">
      <c r="A10" t="s">
        <v>122</v>
      </c>
    </row>
    <row r="11" spans="1:2" x14ac:dyDescent="0.2">
      <c r="A11" t="s">
        <v>125</v>
      </c>
    </row>
    <row r="12" spans="1:2" x14ac:dyDescent="0.2">
      <c r="A12" t="s">
        <v>123</v>
      </c>
    </row>
    <row r="13" spans="1:2" x14ac:dyDescent="0.2">
      <c r="A13" t="s">
        <v>124</v>
      </c>
    </row>
  </sheetData>
  <sheetProtection algorithmName="SHA-512" hashValue="TFC7KkY3Ioiy6Fqqq9q58Si+427oVk+U5nT0sRS74hvHmkeH3Kt2nIIv9rym6mk/9jU3s9/C3UOZxmULJvRzRQ==" saltValue="xxsK1MVEgmNB52atiYfAdQ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8</vt:i4>
      </vt:variant>
    </vt:vector>
  </HeadingPairs>
  <TitlesOfParts>
    <vt:vector size="30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Summary</vt:lpstr>
      <vt:lpstr>Database</vt:lpstr>
      <vt:lpstr>Tabelle1</vt:lpstr>
      <vt:lpstr>Tabelle2</vt:lpstr>
      <vt:lpstr>Tabelle3</vt:lpstr>
      <vt:lpstr>Tabelle4</vt:lpstr>
      <vt:lpstr>Tabelle5</vt:lpstr>
      <vt:lpstr>Tabelle6</vt:lpstr>
      <vt:lpstr>Employee</vt:lpstr>
      <vt:lpstr>dropdown</vt:lpstr>
      <vt:lpstr>August!Print_Area</vt:lpstr>
      <vt:lpstr>December!Print_Area</vt:lpstr>
      <vt:lpstr>January!Print_Area</vt:lpstr>
      <vt:lpstr>July!Print_Area</vt:lpstr>
      <vt:lpstr>June!Print_Area</vt:lpstr>
      <vt:lpstr>November!Print_Area</vt:lpstr>
      <vt:lpstr>October!Print_Area</vt:lpstr>
      <vt:lpstr>September!Print_Area</vt:lpstr>
    </vt:vector>
  </TitlesOfParts>
  <Company>Interconnection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Amschl</dc:creator>
  <cp:lastModifiedBy>Interconnection - Romana Strunakova</cp:lastModifiedBy>
  <cp:lastPrinted>2012-12-13T14:27:19Z</cp:lastPrinted>
  <dcterms:created xsi:type="dcterms:W3CDTF">2003-12-15T09:23:10Z</dcterms:created>
  <dcterms:modified xsi:type="dcterms:W3CDTF">2025-01-09T16:34:37Z</dcterms:modified>
</cp:coreProperties>
</file>